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S:\Shared\00_FPPS Automations\TIOS_DTOE Project Extract\02_Development Builds\Combined Report\"/>
    </mc:Choice>
  </mc:AlternateContent>
  <xr:revisionPtr revIDLastSave="0" documentId="13_ncr:1_{1488946A-986F-4CE2-A975-7DA574B8391B}" xr6:coauthVersionLast="47" xr6:coauthVersionMax="47" xr10:uidLastSave="{00000000-0000-0000-0000-000000000000}"/>
  <bookViews>
    <workbookView xWindow="28680" yWindow="-120" windowWidth="29040" windowHeight="15840" tabRatio="853" activeTab="1" xr2:uid="{072A1C66-D743-4F38-A99E-BCDF1CAD612D}"/>
  </bookViews>
  <sheets>
    <sheet name="DTOE table" sheetId="5" r:id="rId1"/>
    <sheet name="detail report" sheetId="1" r:id="rId2"/>
    <sheet name="Use Case 1 Pivot" sheetId="2" r:id="rId3"/>
    <sheet name="Use Case 2 Pivot (Clinic MD)" sheetId="4" r:id="rId4"/>
  </sheets>
  <externalReferences>
    <externalReference r:id="rId5"/>
  </externalReferences>
  <definedNames>
    <definedName name="_xlnm._FilterDatabase" localSheetId="1" hidden="1">'detail report'!$A$1:$U$4656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656" i="1" l="1"/>
  <c r="T4656" i="1"/>
  <c r="S4656" i="1"/>
  <c r="R4656" i="1"/>
  <c r="Q4656" i="1"/>
  <c r="P4656" i="1"/>
  <c r="O4656" i="1"/>
  <c r="N4656" i="1"/>
  <c r="U4655" i="1"/>
  <c r="T4655" i="1"/>
  <c r="S4655" i="1"/>
  <c r="R4655" i="1"/>
  <c r="Q4655" i="1"/>
  <c r="P4655" i="1"/>
  <c r="O4655" i="1"/>
  <c r="N4655" i="1"/>
  <c r="U4654" i="1"/>
  <c r="T4654" i="1"/>
  <c r="S4654" i="1"/>
  <c r="R4654" i="1"/>
  <c r="Q4654" i="1"/>
  <c r="P4654" i="1"/>
  <c r="O4654" i="1"/>
  <c r="N4654" i="1"/>
  <c r="U4653" i="1"/>
  <c r="T4653" i="1"/>
  <c r="S4653" i="1"/>
  <c r="R4653" i="1"/>
  <c r="Q4653" i="1"/>
  <c r="P4653" i="1"/>
  <c r="O4653" i="1"/>
  <c r="N4653" i="1"/>
  <c r="U4652" i="1"/>
  <c r="T4652" i="1"/>
  <c r="S4652" i="1"/>
  <c r="R4652" i="1"/>
  <c r="Q4652" i="1"/>
  <c r="P4652" i="1"/>
  <c r="O4652" i="1"/>
  <c r="N4652" i="1"/>
  <c r="U4651" i="1"/>
  <c r="T4651" i="1"/>
  <c r="S4651" i="1"/>
  <c r="R4651" i="1"/>
  <c r="Q4651" i="1"/>
  <c r="P4651" i="1"/>
  <c r="O4651" i="1"/>
  <c r="N4651" i="1"/>
  <c r="U4650" i="1"/>
  <c r="T4650" i="1"/>
  <c r="S4650" i="1"/>
  <c r="R4650" i="1"/>
  <c r="Q4650" i="1"/>
  <c r="P4650" i="1"/>
  <c r="O4650" i="1"/>
  <c r="N4650" i="1"/>
  <c r="U4649" i="1"/>
  <c r="T4649" i="1"/>
  <c r="S4649" i="1"/>
  <c r="R4649" i="1"/>
  <c r="Q4649" i="1"/>
  <c r="P4649" i="1"/>
  <c r="O4649" i="1"/>
  <c r="N4649" i="1"/>
  <c r="U4648" i="1"/>
  <c r="T4648" i="1"/>
  <c r="S4648" i="1"/>
  <c r="R4648" i="1"/>
  <c r="Q4648" i="1"/>
  <c r="P4648" i="1"/>
  <c r="O4648" i="1"/>
  <c r="N4648" i="1"/>
  <c r="U4647" i="1"/>
  <c r="T4647" i="1"/>
  <c r="S4647" i="1"/>
  <c r="R4647" i="1"/>
  <c r="Q4647" i="1"/>
  <c r="P4647" i="1"/>
  <c r="O4647" i="1"/>
  <c r="N4647" i="1"/>
  <c r="U4646" i="1"/>
  <c r="T4646" i="1"/>
  <c r="S4646" i="1"/>
  <c r="R4646" i="1"/>
  <c r="Q4646" i="1"/>
  <c r="P4646" i="1"/>
  <c r="O4646" i="1"/>
  <c r="N4646" i="1"/>
  <c r="U4645" i="1"/>
  <c r="T4645" i="1"/>
  <c r="S4645" i="1"/>
  <c r="R4645" i="1"/>
  <c r="Q4645" i="1"/>
  <c r="P4645" i="1"/>
  <c r="O4645" i="1"/>
  <c r="N4645" i="1"/>
  <c r="U4644" i="1"/>
  <c r="T4644" i="1"/>
  <c r="S4644" i="1"/>
  <c r="R4644" i="1"/>
  <c r="Q4644" i="1"/>
  <c r="P4644" i="1"/>
  <c r="O4644" i="1"/>
  <c r="N4644" i="1"/>
  <c r="U4643" i="1"/>
  <c r="T4643" i="1"/>
  <c r="S4643" i="1"/>
  <c r="R4643" i="1"/>
  <c r="Q4643" i="1"/>
  <c r="P4643" i="1"/>
  <c r="O4643" i="1"/>
  <c r="N4643" i="1"/>
  <c r="U4642" i="1"/>
  <c r="T4642" i="1"/>
  <c r="S4642" i="1"/>
  <c r="R4642" i="1"/>
  <c r="Q4642" i="1"/>
  <c r="P4642" i="1"/>
  <c r="O4642" i="1"/>
  <c r="N4642" i="1"/>
  <c r="U4641" i="1"/>
  <c r="T4641" i="1"/>
  <c r="S4641" i="1"/>
  <c r="R4641" i="1"/>
  <c r="Q4641" i="1"/>
  <c r="P4641" i="1"/>
  <c r="O4641" i="1"/>
  <c r="N4641" i="1"/>
  <c r="U4640" i="1"/>
  <c r="T4640" i="1"/>
  <c r="S4640" i="1"/>
  <c r="R4640" i="1"/>
  <c r="Q4640" i="1"/>
  <c r="P4640" i="1"/>
  <c r="O4640" i="1"/>
  <c r="N4640" i="1"/>
  <c r="U4639" i="1"/>
  <c r="T4639" i="1"/>
  <c r="S4639" i="1"/>
  <c r="R4639" i="1"/>
  <c r="Q4639" i="1"/>
  <c r="P4639" i="1"/>
  <c r="O4639" i="1"/>
  <c r="N4639" i="1"/>
  <c r="U4638" i="1"/>
  <c r="T4638" i="1"/>
  <c r="S4638" i="1"/>
  <c r="R4638" i="1"/>
  <c r="Q4638" i="1"/>
  <c r="P4638" i="1"/>
  <c r="O4638" i="1"/>
  <c r="N4638" i="1"/>
  <c r="U4637" i="1"/>
  <c r="T4637" i="1"/>
  <c r="S4637" i="1"/>
  <c r="R4637" i="1"/>
  <c r="Q4637" i="1"/>
  <c r="P4637" i="1"/>
  <c r="O4637" i="1"/>
  <c r="N4637" i="1"/>
  <c r="U4636" i="1"/>
  <c r="T4636" i="1"/>
  <c r="S4636" i="1"/>
  <c r="R4636" i="1"/>
  <c r="Q4636" i="1"/>
  <c r="P4636" i="1"/>
  <c r="O4636" i="1"/>
  <c r="N4636" i="1"/>
  <c r="U4635" i="1"/>
  <c r="T4635" i="1"/>
  <c r="S4635" i="1"/>
  <c r="R4635" i="1"/>
  <c r="Q4635" i="1"/>
  <c r="P4635" i="1"/>
  <c r="O4635" i="1"/>
  <c r="N4635" i="1"/>
  <c r="U4634" i="1"/>
  <c r="T4634" i="1"/>
  <c r="S4634" i="1"/>
  <c r="R4634" i="1"/>
  <c r="Q4634" i="1"/>
  <c r="P4634" i="1"/>
  <c r="O4634" i="1"/>
  <c r="N4634" i="1"/>
  <c r="U4633" i="1"/>
  <c r="T4633" i="1"/>
  <c r="S4633" i="1"/>
  <c r="R4633" i="1"/>
  <c r="Q4633" i="1"/>
  <c r="P4633" i="1"/>
  <c r="O4633" i="1"/>
  <c r="N4633" i="1"/>
  <c r="U4632" i="1"/>
  <c r="T4632" i="1"/>
  <c r="S4632" i="1"/>
  <c r="R4632" i="1"/>
  <c r="Q4632" i="1"/>
  <c r="P4632" i="1"/>
  <c r="O4632" i="1"/>
  <c r="N4632" i="1"/>
  <c r="U4631" i="1"/>
  <c r="T4631" i="1"/>
  <c r="S4631" i="1"/>
  <c r="R4631" i="1"/>
  <c r="Q4631" i="1"/>
  <c r="P4631" i="1"/>
  <c r="O4631" i="1"/>
  <c r="N4631" i="1"/>
  <c r="U4630" i="1"/>
  <c r="T4630" i="1"/>
  <c r="S4630" i="1"/>
  <c r="R4630" i="1"/>
  <c r="Q4630" i="1"/>
  <c r="P4630" i="1"/>
  <c r="O4630" i="1"/>
  <c r="N4630" i="1"/>
  <c r="U4629" i="1"/>
  <c r="T4629" i="1"/>
  <c r="S4629" i="1"/>
  <c r="R4629" i="1"/>
  <c r="Q4629" i="1"/>
  <c r="P4629" i="1"/>
  <c r="O4629" i="1"/>
  <c r="N4629" i="1"/>
  <c r="U4628" i="1"/>
  <c r="T4628" i="1"/>
  <c r="S4628" i="1"/>
  <c r="R4628" i="1"/>
  <c r="Q4628" i="1"/>
  <c r="P4628" i="1"/>
  <c r="O4628" i="1"/>
  <c r="N4628" i="1"/>
  <c r="U4627" i="1"/>
  <c r="T4627" i="1"/>
  <c r="S4627" i="1"/>
  <c r="R4627" i="1"/>
  <c r="Q4627" i="1"/>
  <c r="P4627" i="1"/>
  <c r="O4627" i="1"/>
  <c r="N4627" i="1"/>
  <c r="U4626" i="1"/>
  <c r="T4626" i="1"/>
  <c r="S4626" i="1"/>
  <c r="R4626" i="1"/>
  <c r="Q4626" i="1"/>
  <c r="P4626" i="1"/>
  <c r="O4626" i="1"/>
  <c r="N4626" i="1"/>
  <c r="U4625" i="1"/>
  <c r="T4625" i="1"/>
  <c r="S4625" i="1"/>
  <c r="R4625" i="1"/>
  <c r="Q4625" i="1"/>
  <c r="P4625" i="1"/>
  <c r="O4625" i="1"/>
  <c r="N4625" i="1"/>
  <c r="U4624" i="1"/>
  <c r="T4624" i="1"/>
  <c r="S4624" i="1"/>
  <c r="R4624" i="1"/>
  <c r="Q4624" i="1"/>
  <c r="P4624" i="1"/>
  <c r="O4624" i="1"/>
  <c r="N4624" i="1"/>
  <c r="U4623" i="1"/>
  <c r="T4623" i="1"/>
  <c r="S4623" i="1"/>
  <c r="R4623" i="1"/>
  <c r="Q4623" i="1"/>
  <c r="P4623" i="1"/>
  <c r="O4623" i="1"/>
  <c r="N4623" i="1"/>
  <c r="U4622" i="1"/>
  <c r="T4622" i="1"/>
  <c r="S4622" i="1"/>
  <c r="R4622" i="1"/>
  <c r="Q4622" i="1"/>
  <c r="P4622" i="1"/>
  <c r="O4622" i="1"/>
  <c r="N4622" i="1"/>
  <c r="U4621" i="1"/>
  <c r="T4621" i="1"/>
  <c r="S4621" i="1"/>
  <c r="R4621" i="1"/>
  <c r="Q4621" i="1"/>
  <c r="P4621" i="1"/>
  <c r="O4621" i="1"/>
  <c r="N4621" i="1"/>
  <c r="U4620" i="1"/>
  <c r="T4620" i="1"/>
  <c r="S4620" i="1"/>
  <c r="R4620" i="1"/>
  <c r="Q4620" i="1"/>
  <c r="P4620" i="1"/>
  <c r="O4620" i="1"/>
  <c r="N4620" i="1"/>
  <c r="U4619" i="1"/>
  <c r="T4619" i="1"/>
  <c r="S4619" i="1"/>
  <c r="R4619" i="1"/>
  <c r="Q4619" i="1"/>
  <c r="P4619" i="1"/>
  <c r="O4619" i="1"/>
  <c r="N4619" i="1"/>
  <c r="U4618" i="1"/>
  <c r="T4618" i="1"/>
  <c r="S4618" i="1"/>
  <c r="R4618" i="1"/>
  <c r="Q4618" i="1"/>
  <c r="P4618" i="1"/>
  <c r="O4618" i="1"/>
  <c r="N4618" i="1"/>
  <c r="U4617" i="1"/>
  <c r="T4617" i="1"/>
  <c r="S4617" i="1"/>
  <c r="R4617" i="1"/>
  <c r="Q4617" i="1"/>
  <c r="P4617" i="1"/>
  <c r="O4617" i="1"/>
  <c r="N4617" i="1"/>
  <c r="U4616" i="1"/>
  <c r="T4616" i="1"/>
  <c r="S4616" i="1"/>
  <c r="R4616" i="1"/>
  <c r="Q4616" i="1"/>
  <c r="P4616" i="1"/>
  <c r="O4616" i="1"/>
  <c r="N4616" i="1"/>
  <c r="U4615" i="1"/>
  <c r="T4615" i="1"/>
  <c r="S4615" i="1"/>
  <c r="R4615" i="1"/>
  <c r="Q4615" i="1"/>
  <c r="P4615" i="1"/>
  <c r="O4615" i="1"/>
  <c r="N4615" i="1"/>
  <c r="U4614" i="1"/>
  <c r="T4614" i="1"/>
  <c r="S4614" i="1"/>
  <c r="R4614" i="1"/>
  <c r="Q4614" i="1"/>
  <c r="P4614" i="1"/>
  <c r="O4614" i="1"/>
  <c r="N4614" i="1"/>
  <c r="U4613" i="1"/>
  <c r="T4613" i="1"/>
  <c r="S4613" i="1"/>
  <c r="R4613" i="1"/>
  <c r="Q4613" i="1"/>
  <c r="P4613" i="1"/>
  <c r="O4613" i="1"/>
  <c r="N4613" i="1"/>
  <c r="U4612" i="1"/>
  <c r="T4612" i="1"/>
  <c r="S4612" i="1"/>
  <c r="R4612" i="1"/>
  <c r="Q4612" i="1"/>
  <c r="P4612" i="1"/>
  <c r="O4612" i="1"/>
  <c r="N4612" i="1"/>
  <c r="U4611" i="1"/>
  <c r="T4611" i="1"/>
  <c r="S4611" i="1"/>
  <c r="R4611" i="1"/>
  <c r="Q4611" i="1"/>
  <c r="P4611" i="1"/>
  <c r="O4611" i="1"/>
  <c r="N4611" i="1"/>
  <c r="U4610" i="1"/>
  <c r="T4610" i="1"/>
  <c r="S4610" i="1"/>
  <c r="R4610" i="1"/>
  <c r="Q4610" i="1"/>
  <c r="P4610" i="1"/>
  <c r="O4610" i="1"/>
  <c r="N4610" i="1"/>
  <c r="U4609" i="1"/>
  <c r="T4609" i="1"/>
  <c r="S4609" i="1"/>
  <c r="R4609" i="1"/>
  <c r="Q4609" i="1"/>
  <c r="P4609" i="1"/>
  <c r="O4609" i="1"/>
  <c r="N4609" i="1"/>
  <c r="U4608" i="1"/>
  <c r="T4608" i="1"/>
  <c r="S4608" i="1"/>
  <c r="R4608" i="1"/>
  <c r="Q4608" i="1"/>
  <c r="P4608" i="1"/>
  <c r="O4608" i="1"/>
  <c r="N4608" i="1"/>
  <c r="U4607" i="1"/>
  <c r="T4607" i="1"/>
  <c r="S4607" i="1"/>
  <c r="R4607" i="1"/>
  <c r="Q4607" i="1"/>
  <c r="P4607" i="1"/>
  <c r="O4607" i="1"/>
  <c r="N4607" i="1"/>
  <c r="U4606" i="1"/>
  <c r="T4606" i="1"/>
  <c r="S4606" i="1"/>
  <c r="R4606" i="1"/>
  <c r="Q4606" i="1"/>
  <c r="P4606" i="1"/>
  <c r="O4606" i="1"/>
  <c r="N4606" i="1"/>
  <c r="U4605" i="1"/>
  <c r="T4605" i="1"/>
  <c r="S4605" i="1"/>
  <c r="R4605" i="1"/>
  <c r="Q4605" i="1"/>
  <c r="P4605" i="1"/>
  <c r="O4605" i="1"/>
  <c r="N4605" i="1"/>
  <c r="U4604" i="1"/>
  <c r="T4604" i="1"/>
  <c r="S4604" i="1"/>
  <c r="R4604" i="1"/>
  <c r="Q4604" i="1"/>
  <c r="P4604" i="1"/>
  <c r="O4604" i="1"/>
  <c r="N4604" i="1"/>
  <c r="U4603" i="1"/>
  <c r="T4603" i="1"/>
  <c r="S4603" i="1"/>
  <c r="R4603" i="1"/>
  <c r="Q4603" i="1"/>
  <c r="P4603" i="1"/>
  <c r="O4603" i="1"/>
  <c r="N4603" i="1"/>
  <c r="U4602" i="1"/>
  <c r="T4602" i="1"/>
  <c r="S4602" i="1"/>
  <c r="R4602" i="1"/>
  <c r="Q4602" i="1"/>
  <c r="P4602" i="1"/>
  <c r="O4602" i="1"/>
  <c r="N4602" i="1"/>
  <c r="U4601" i="1"/>
  <c r="T4601" i="1"/>
  <c r="S4601" i="1"/>
  <c r="R4601" i="1"/>
  <c r="Q4601" i="1"/>
  <c r="P4601" i="1"/>
  <c r="O4601" i="1"/>
  <c r="N4601" i="1"/>
  <c r="U4600" i="1"/>
  <c r="T4600" i="1"/>
  <c r="S4600" i="1"/>
  <c r="R4600" i="1"/>
  <c r="Q4600" i="1"/>
  <c r="P4600" i="1"/>
  <c r="O4600" i="1"/>
  <c r="N4600" i="1"/>
  <c r="U4599" i="1"/>
  <c r="T4599" i="1"/>
  <c r="S4599" i="1"/>
  <c r="R4599" i="1"/>
  <c r="Q4599" i="1"/>
  <c r="P4599" i="1"/>
  <c r="O4599" i="1"/>
  <c r="N4599" i="1"/>
  <c r="U4598" i="1"/>
  <c r="T4598" i="1"/>
  <c r="S4598" i="1"/>
  <c r="R4598" i="1"/>
  <c r="Q4598" i="1"/>
  <c r="P4598" i="1"/>
  <c r="O4598" i="1"/>
  <c r="N4598" i="1"/>
  <c r="U4597" i="1"/>
  <c r="T4597" i="1"/>
  <c r="S4597" i="1"/>
  <c r="R4597" i="1"/>
  <c r="Q4597" i="1"/>
  <c r="P4597" i="1"/>
  <c r="O4597" i="1"/>
  <c r="N4597" i="1"/>
  <c r="U4596" i="1"/>
  <c r="T4596" i="1"/>
  <c r="S4596" i="1"/>
  <c r="R4596" i="1"/>
  <c r="Q4596" i="1"/>
  <c r="P4596" i="1"/>
  <c r="O4596" i="1"/>
  <c r="N4596" i="1"/>
  <c r="U4595" i="1"/>
  <c r="T4595" i="1"/>
  <c r="S4595" i="1"/>
  <c r="R4595" i="1"/>
  <c r="Q4595" i="1"/>
  <c r="P4595" i="1"/>
  <c r="O4595" i="1"/>
  <c r="N4595" i="1"/>
  <c r="U4594" i="1"/>
  <c r="T4594" i="1"/>
  <c r="S4594" i="1"/>
  <c r="R4594" i="1"/>
  <c r="Q4594" i="1"/>
  <c r="P4594" i="1"/>
  <c r="O4594" i="1"/>
  <c r="N4594" i="1"/>
  <c r="U4593" i="1"/>
  <c r="T4593" i="1"/>
  <c r="S4593" i="1"/>
  <c r="R4593" i="1"/>
  <c r="Q4593" i="1"/>
  <c r="P4593" i="1"/>
  <c r="O4593" i="1"/>
  <c r="N4593" i="1"/>
  <c r="U4592" i="1"/>
  <c r="T4592" i="1"/>
  <c r="S4592" i="1"/>
  <c r="R4592" i="1"/>
  <c r="Q4592" i="1"/>
  <c r="P4592" i="1"/>
  <c r="O4592" i="1"/>
  <c r="N4592" i="1"/>
  <c r="U4591" i="1"/>
  <c r="T4591" i="1"/>
  <c r="S4591" i="1"/>
  <c r="R4591" i="1"/>
  <c r="Q4591" i="1"/>
  <c r="P4591" i="1"/>
  <c r="O4591" i="1"/>
  <c r="N4591" i="1"/>
  <c r="U4590" i="1"/>
  <c r="T4590" i="1"/>
  <c r="S4590" i="1"/>
  <c r="R4590" i="1"/>
  <c r="Q4590" i="1"/>
  <c r="P4590" i="1"/>
  <c r="O4590" i="1"/>
  <c r="N4590" i="1"/>
  <c r="U4589" i="1"/>
  <c r="T4589" i="1"/>
  <c r="S4589" i="1"/>
  <c r="R4589" i="1"/>
  <c r="Q4589" i="1"/>
  <c r="P4589" i="1"/>
  <c r="O4589" i="1"/>
  <c r="N4589" i="1"/>
  <c r="U4588" i="1"/>
  <c r="T4588" i="1"/>
  <c r="S4588" i="1"/>
  <c r="R4588" i="1"/>
  <c r="Q4588" i="1"/>
  <c r="P4588" i="1"/>
  <c r="O4588" i="1"/>
  <c r="N4588" i="1"/>
  <c r="U4587" i="1"/>
  <c r="T4587" i="1"/>
  <c r="S4587" i="1"/>
  <c r="R4587" i="1"/>
  <c r="Q4587" i="1"/>
  <c r="P4587" i="1"/>
  <c r="O4587" i="1"/>
  <c r="N4587" i="1"/>
  <c r="U4586" i="1"/>
  <c r="T4586" i="1"/>
  <c r="S4586" i="1"/>
  <c r="R4586" i="1"/>
  <c r="Q4586" i="1"/>
  <c r="P4586" i="1"/>
  <c r="O4586" i="1"/>
  <c r="N4586" i="1"/>
  <c r="U4585" i="1"/>
  <c r="T4585" i="1"/>
  <c r="S4585" i="1"/>
  <c r="R4585" i="1"/>
  <c r="Q4585" i="1"/>
  <c r="P4585" i="1"/>
  <c r="O4585" i="1"/>
  <c r="N4585" i="1"/>
  <c r="U4584" i="1"/>
  <c r="T4584" i="1"/>
  <c r="S4584" i="1"/>
  <c r="R4584" i="1"/>
  <c r="Q4584" i="1"/>
  <c r="P4584" i="1"/>
  <c r="O4584" i="1"/>
  <c r="N4584" i="1"/>
  <c r="U4583" i="1"/>
  <c r="T4583" i="1"/>
  <c r="S4583" i="1"/>
  <c r="R4583" i="1"/>
  <c r="Q4583" i="1"/>
  <c r="P4583" i="1"/>
  <c r="O4583" i="1"/>
  <c r="N4583" i="1"/>
  <c r="U4582" i="1"/>
  <c r="T4582" i="1"/>
  <c r="S4582" i="1"/>
  <c r="R4582" i="1"/>
  <c r="Q4582" i="1"/>
  <c r="P4582" i="1"/>
  <c r="O4582" i="1"/>
  <c r="N4582" i="1"/>
  <c r="U4581" i="1"/>
  <c r="T4581" i="1"/>
  <c r="S4581" i="1"/>
  <c r="R4581" i="1"/>
  <c r="Q4581" i="1"/>
  <c r="P4581" i="1"/>
  <c r="O4581" i="1"/>
  <c r="N4581" i="1"/>
  <c r="U4580" i="1"/>
  <c r="T4580" i="1"/>
  <c r="S4580" i="1"/>
  <c r="R4580" i="1"/>
  <c r="Q4580" i="1"/>
  <c r="P4580" i="1"/>
  <c r="O4580" i="1"/>
  <c r="N4580" i="1"/>
  <c r="U4579" i="1"/>
  <c r="T4579" i="1"/>
  <c r="S4579" i="1"/>
  <c r="R4579" i="1"/>
  <c r="Q4579" i="1"/>
  <c r="P4579" i="1"/>
  <c r="O4579" i="1"/>
  <c r="N4579" i="1"/>
  <c r="U4578" i="1"/>
  <c r="T4578" i="1"/>
  <c r="S4578" i="1"/>
  <c r="R4578" i="1"/>
  <c r="Q4578" i="1"/>
  <c r="P4578" i="1"/>
  <c r="O4578" i="1"/>
  <c r="N4578" i="1"/>
  <c r="U4577" i="1"/>
  <c r="T4577" i="1"/>
  <c r="S4577" i="1"/>
  <c r="R4577" i="1"/>
  <c r="Q4577" i="1"/>
  <c r="P4577" i="1"/>
  <c r="O4577" i="1"/>
  <c r="N4577" i="1"/>
  <c r="U4576" i="1"/>
  <c r="T4576" i="1"/>
  <c r="S4576" i="1"/>
  <c r="R4576" i="1"/>
  <c r="Q4576" i="1"/>
  <c r="P4576" i="1"/>
  <c r="O4576" i="1"/>
  <c r="N4576" i="1"/>
  <c r="U4575" i="1"/>
  <c r="T4575" i="1"/>
  <c r="S4575" i="1"/>
  <c r="R4575" i="1"/>
  <c r="Q4575" i="1"/>
  <c r="P4575" i="1"/>
  <c r="O4575" i="1"/>
  <c r="N4575" i="1"/>
  <c r="U4574" i="1"/>
  <c r="T4574" i="1"/>
  <c r="S4574" i="1"/>
  <c r="R4574" i="1"/>
  <c r="Q4574" i="1"/>
  <c r="P4574" i="1"/>
  <c r="O4574" i="1"/>
  <c r="N4574" i="1"/>
  <c r="U4573" i="1"/>
  <c r="T4573" i="1"/>
  <c r="S4573" i="1"/>
  <c r="R4573" i="1"/>
  <c r="Q4573" i="1"/>
  <c r="P4573" i="1"/>
  <c r="O4573" i="1"/>
  <c r="N4573" i="1"/>
  <c r="U4572" i="1"/>
  <c r="T4572" i="1"/>
  <c r="S4572" i="1"/>
  <c r="R4572" i="1"/>
  <c r="Q4572" i="1"/>
  <c r="P4572" i="1"/>
  <c r="O4572" i="1"/>
  <c r="N4572" i="1"/>
  <c r="U4571" i="1"/>
  <c r="T4571" i="1"/>
  <c r="S4571" i="1"/>
  <c r="R4571" i="1"/>
  <c r="Q4571" i="1"/>
  <c r="P4571" i="1"/>
  <c r="O4571" i="1"/>
  <c r="N4571" i="1"/>
  <c r="U4570" i="1"/>
  <c r="T4570" i="1"/>
  <c r="S4570" i="1"/>
  <c r="R4570" i="1"/>
  <c r="Q4570" i="1"/>
  <c r="P4570" i="1"/>
  <c r="O4570" i="1"/>
  <c r="N4570" i="1"/>
  <c r="U4569" i="1"/>
  <c r="T4569" i="1"/>
  <c r="S4569" i="1"/>
  <c r="R4569" i="1"/>
  <c r="Q4569" i="1"/>
  <c r="P4569" i="1"/>
  <c r="O4569" i="1"/>
  <c r="N4569" i="1"/>
  <c r="U4568" i="1"/>
  <c r="T4568" i="1"/>
  <c r="S4568" i="1"/>
  <c r="R4568" i="1"/>
  <c r="Q4568" i="1"/>
  <c r="P4568" i="1"/>
  <c r="O4568" i="1"/>
  <c r="N4568" i="1"/>
  <c r="U4567" i="1"/>
  <c r="T4567" i="1"/>
  <c r="S4567" i="1"/>
  <c r="R4567" i="1"/>
  <c r="Q4567" i="1"/>
  <c r="P4567" i="1"/>
  <c r="O4567" i="1"/>
  <c r="N4567" i="1"/>
  <c r="U4566" i="1"/>
  <c r="T4566" i="1"/>
  <c r="S4566" i="1"/>
  <c r="R4566" i="1"/>
  <c r="Q4566" i="1"/>
  <c r="P4566" i="1"/>
  <c r="O4566" i="1"/>
  <c r="N4566" i="1"/>
  <c r="U4565" i="1"/>
  <c r="T4565" i="1"/>
  <c r="S4565" i="1"/>
  <c r="R4565" i="1"/>
  <c r="Q4565" i="1"/>
  <c r="P4565" i="1"/>
  <c r="O4565" i="1"/>
  <c r="N4565" i="1"/>
  <c r="U4564" i="1"/>
  <c r="T4564" i="1"/>
  <c r="S4564" i="1"/>
  <c r="R4564" i="1"/>
  <c r="Q4564" i="1"/>
  <c r="P4564" i="1"/>
  <c r="O4564" i="1"/>
  <c r="N4564" i="1"/>
  <c r="U4563" i="1"/>
  <c r="T4563" i="1"/>
  <c r="S4563" i="1"/>
  <c r="R4563" i="1"/>
  <c r="Q4563" i="1"/>
  <c r="P4563" i="1"/>
  <c r="O4563" i="1"/>
  <c r="N4563" i="1"/>
  <c r="U4562" i="1"/>
  <c r="T4562" i="1"/>
  <c r="S4562" i="1"/>
  <c r="R4562" i="1"/>
  <c r="Q4562" i="1"/>
  <c r="P4562" i="1"/>
  <c r="O4562" i="1"/>
  <c r="N4562" i="1"/>
  <c r="U4561" i="1"/>
  <c r="T4561" i="1"/>
  <c r="S4561" i="1"/>
  <c r="R4561" i="1"/>
  <c r="Q4561" i="1"/>
  <c r="P4561" i="1"/>
  <c r="O4561" i="1"/>
  <c r="N4561" i="1"/>
  <c r="U4560" i="1"/>
  <c r="T4560" i="1"/>
  <c r="S4560" i="1"/>
  <c r="R4560" i="1"/>
  <c r="Q4560" i="1"/>
  <c r="P4560" i="1"/>
  <c r="O4560" i="1"/>
  <c r="N4560" i="1"/>
  <c r="U4559" i="1"/>
  <c r="T4559" i="1"/>
  <c r="S4559" i="1"/>
  <c r="R4559" i="1"/>
  <c r="Q4559" i="1"/>
  <c r="P4559" i="1"/>
  <c r="O4559" i="1"/>
  <c r="N4559" i="1"/>
  <c r="U4558" i="1"/>
  <c r="T4558" i="1"/>
  <c r="S4558" i="1"/>
  <c r="R4558" i="1"/>
  <c r="Q4558" i="1"/>
  <c r="P4558" i="1"/>
  <c r="O4558" i="1"/>
  <c r="N4558" i="1"/>
  <c r="U4557" i="1"/>
  <c r="T4557" i="1"/>
  <c r="S4557" i="1"/>
  <c r="R4557" i="1"/>
  <c r="Q4557" i="1"/>
  <c r="P4557" i="1"/>
  <c r="O4557" i="1"/>
  <c r="N4557" i="1"/>
  <c r="U4556" i="1"/>
  <c r="T4556" i="1"/>
  <c r="S4556" i="1"/>
  <c r="R4556" i="1"/>
  <c r="Q4556" i="1"/>
  <c r="P4556" i="1"/>
  <c r="O4556" i="1"/>
  <c r="N4556" i="1"/>
  <c r="U4555" i="1"/>
  <c r="T4555" i="1"/>
  <c r="S4555" i="1"/>
  <c r="R4555" i="1"/>
  <c r="Q4555" i="1"/>
  <c r="P4555" i="1"/>
  <c r="O4555" i="1"/>
  <c r="N4555" i="1"/>
  <c r="U4554" i="1"/>
  <c r="T4554" i="1"/>
  <c r="S4554" i="1"/>
  <c r="R4554" i="1"/>
  <c r="Q4554" i="1"/>
  <c r="P4554" i="1"/>
  <c r="O4554" i="1"/>
  <c r="N4554" i="1"/>
  <c r="U4553" i="1"/>
  <c r="T4553" i="1"/>
  <c r="S4553" i="1"/>
  <c r="R4553" i="1"/>
  <c r="Q4553" i="1"/>
  <c r="P4553" i="1"/>
  <c r="O4553" i="1"/>
  <c r="N4553" i="1"/>
  <c r="U4552" i="1"/>
  <c r="T4552" i="1"/>
  <c r="S4552" i="1"/>
  <c r="R4552" i="1"/>
  <c r="Q4552" i="1"/>
  <c r="P4552" i="1"/>
  <c r="O4552" i="1"/>
  <c r="N4552" i="1"/>
  <c r="U4551" i="1"/>
  <c r="T4551" i="1"/>
  <c r="S4551" i="1"/>
  <c r="R4551" i="1"/>
  <c r="Q4551" i="1"/>
  <c r="P4551" i="1"/>
  <c r="O4551" i="1"/>
  <c r="N4551" i="1"/>
  <c r="U4550" i="1"/>
  <c r="T4550" i="1"/>
  <c r="S4550" i="1"/>
  <c r="R4550" i="1"/>
  <c r="Q4550" i="1"/>
  <c r="P4550" i="1"/>
  <c r="O4550" i="1"/>
  <c r="N4550" i="1"/>
  <c r="U4549" i="1"/>
  <c r="T4549" i="1"/>
  <c r="S4549" i="1"/>
  <c r="R4549" i="1"/>
  <c r="Q4549" i="1"/>
  <c r="P4549" i="1"/>
  <c r="O4549" i="1"/>
  <c r="N4549" i="1"/>
  <c r="U4548" i="1"/>
  <c r="T4548" i="1"/>
  <c r="S4548" i="1"/>
  <c r="R4548" i="1"/>
  <c r="Q4548" i="1"/>
  <c r="P4548" i="1"/>
  <c r="O4548" i="1"/>
  <c r="N4548" i="1"/>
  <c r="U4547" i="1"/>
  <c r="T4547" i="1"/>
  <c r="S4547" i="1"/>
  <c r="R4547" i="1"/>
  <c r="Q4547" i="1"/>
  <c r="P4547" i="1"/>
  <c r="O4547" i="1"/>
  <c r="N4547" i="1"/>
  <c r="U4546" i="1"/>
  <c r="T4546" i="1"/>
  <c r="S4546" i="1"/>
  <c r="R4546" i="1"/>
  <c r="Q4546" i="1"/>
  <c r="P4546" i="1"/>
  <c r="O4546" i="1"/>
  <c r="N4546" i="1"/>
  <c r="U4545" i="1"/>
  <c r="T4545" i="1"/>
  <c r="S4545" i="1"/>
  <c r="R4545" i="1"/>
  <c r="Q4545" i="1"/>
  <c r="P4545" i="1"/>
  <c r="O4545" i="1"/>
  <c r="N4545" i="1"/>
  <c r="U4544" i="1"/>
  <c r="T4544" i="1"/>
  <c r="S4544" i="1"/>
  <c r="R4544" i="1"/>
  <c r="Q4544" i="1"/>
  <c r="P4544" i="1"/>
  <c r="O4544" i="1"/>
  <c r="N4544" i="1"/>
  <c r="U4543" i="1"/>
  <c r="T4543" i="1"/>
  <c r="S4543" i="1"/>
  <c r="R4543" i="1"/>
  <c r="Q4543" i="1"/>
  <c r="P4543" i="1"/>
  <c r="O4543" i="1"/>
  <c r="N4543" i="1"/>
  <c r="U4542" i="1"/>
  <c r="T4542" i="1"/>
  <c r="S4542" i="1"/>
  <c r="R4542" i="1"/>
  <c r="Q4542" i="1"/>
  <c r="P4542" i="1"/>
  <c r="O4542" i="1"/>
  <c r="N4542" i="1"/>
  <c r="U4541" i="1"/>
  <c r="T4541" i="1"/>
  <c r="S4541" i="1"/>
  <c r="R4541" i="1"/>
  <c r="Q4541" i="1"/>
  <c r="P4541" i="1"/>
  <c r="O4541" i="1"/>
  <c r="N4541" i="1"/>
  <c r="U4540" i="1"/>
  <c r="T4540" i="1"/>
  <c r="S4540" i="1"/>
  <c r="R4540" i="1"/>
  <c r="Q4540" i="1"/>
  <c r="P4540" i="1"/>
  <c r="O4540" i="1"/>
  <c r="N4540" i="1"/>
  <c r="U4539" i="1"/>
  <c r="T4539" i="1"/>
  <c r="S4539" i="1"/>
  <c r="R4539" i="1"/>
  <c r="Q4539" i="1"/>
  <c r="P4539" i="1"/>
  <c r="O4539" i="1"/>
  <c r="N4539" i="1"/>
  <c r="U4538" i="1"/>
  <c r="T4538" i="1"/>
  <c r="S4538" i="1"/>
  <c r="R4538" i="1"/>
  <c r="Q4538" i="1"/>
  <c r="P4538" i="1"/>
  <c r="O4538" i="1"/>
  <c r="N4538" i="1"/>
  <c r="U4537" i="1"/>
  <c r="T4537" i="1"/>
  <c r="S4537" i="1"/>
  <c r="R4537" i="1"/>
  <c r="Q4537" i="1"/>
  <c r="P4537" i="1"/>
  <c r="O4537" i="1"/>
  <c r="N4537" i="1"/>
  <c r="U4536" i="1"/>
  <c r="T4536" i="1"/>
  <c r="S4536" i="1"/>
  <c r="R4536" i="1"/>
  <c r="Q4536" i="1"/>
  <c r="P4536" i="1"/>
  <c r="O4536" i="1"/>
  <c r="N4536" i="1"/>
  <c r="U4535" i="1"/>
  <c r="T4535" i="1"/>
  <c r="S4535" i="1"/>
  <c r="R4535" i="1"/>
  <c r="Q4535" i="1"/>
  <c r="P4535" i="1"/>
  <c r="O4535" i="1"/>
  <c r="N4535" i="1"/>
  <c r="U4534" i="1"/>
  <c r="T4534" i="1"/>
  <c r="S4534" i="1"/>
  <c r="R4534" i="1"/>
  <c r="Q4534" i="1"/>
  <c r="P4534" i="1"/>
  <c r="O4534" i="1"/>
  <c r="N4534" i="1"/>
  <c r="U4533" i="1"/>
  <c r="T4533" i="1"/>
  <c r="S4533" i="1"/>
  <c r="R4533" i="1"/>
  <c r="Q4533" i="1"/>
  <c r="P4533" i="1"/>
  <c r="O4533" i="1"/>
  <c r="N4533" i="1"/>
  <c r="U4532" i="1"/>
  <c r="T4532" i="1"/>
  <c r="S4532" i="1"/>
  <c r="R4532" i="1"/>
  <c r="Q4532" i="1"/>
  <c r="P4532" i="1"/>
  <c r="O4532" i="1"/>
  <c r="N4532" i="1"/>
  <c r="U4531" i="1"/>
  <c r="T4531" i="1"/>
  <c r="S4531" i="1"/>
  <c r="R4531" i="1"/>
  <c r="Q4531" i="1"/>
  <c r="P4531" i="1"/>
  <c r="O4531" i="1"/>
  <c r="N4531" i="1"/>
  <c r="U4530" i="1"/>
  <c r="T4530" i="1"/>
  <c r="S4530" i="1"/>
  <c r="R4530" i="1"/>
  <c r="Q4530" i="1"/>
  <c r="P4530" i="1"/>
  <c r="O4530" i="1"/>
  <c r="N4530" i="1"/>
  <c r="U4529" i="1"/>
  <c r="T4529" i="1"/>
  <c r="S4529" i="1"/>
  <c r="R4529" i="1"/>
  <c r="Q4529" i="1"/>
  <c r="P4529" i="1"/>
  <c r="O4529" i="1"/>
  <c r="N4529" i="1"/>
  <c r="U4528" i="1"/>
  <c r="T4528" i="1"/>
  <c r="S4528" i="1"/>
  <c r="R4528" i="1"/>
  <c r="Q4528" i="1"/>
  <c r="P4528" i="1"/>
  <c r="O4528" i="1"/>
  <c r="N4528" i="1"/>
  <c r="U4527" i="1"/>
  <c r="T4527" i="1"/>
  <c r="S4527" i="1"/>
  <c r="R4527" i="1"/>
  <c r="Q4527" i="1"/>
  <c r="P4527" i="1"/>
  <c r="O4527" i="1"/>
  <c r="N4527" i="1"/>
  <c r="U4526" i="1"/>
  <c r="T4526" i="1"/>
  <c r="S4526" i="1"/>
  <c r="R4526" i="1"/>
  <c r="Q4526" i="1"/>
  <c r="P4526" i="1"/>
  <c r="O4526" i="1"/>
  <c r="N4526" i="1"/>
  <c r="U4525" i="1"/>
  <c r="T4525" i="1"/>
  <c r="S4525" i="1"/>
  <c r="R4525" i="1"/>
  <c r="Q4525" i="1"/>
  <c r="P4525" i="1"/>
  <c r="O4525" i="1"/>
  <c r="N4525" i="1"/>
  <c r="U4524" i="1"/>
  <c r="T4524" i="1"/>
  <c r="S4524" i="1"/>
  <c r="R4524" i="1"/>
  <c r="Q4524" i="1"/>
  <c r="P4524" i="1"/>
  <c r="O4524" i="1"/>
  <c r="N4524" i="1"/>
  <c r="U4523" i="1"/>
  <c r="T4523" i="1"/>
  <c r="S4523" i="1"/>
  <c r="R4523" i="1"/>
  <c r="Q4523" i="1"/>
  <c r="P4523" i="1"/>
  <c r="O4523" i="1"/>
  <c r="N4523" i="1"/>
  <c r="U4522" i="1"/>
  <c r="T4522" i="1"/>
  <c r="S4522" i="1"/>
  <c r="R4522" i="1"/>
  <c r="Q4522" i="1"/>
  <c r="P4522" i="1"/>
  <c r="O4522" i="1"/>
  <c r="N4522" i="1"/>
  <c r="U4521" i="1"/>
  <c r="T4521" i="1"/>
  <c r="S4521" i="1"/>
  <c r="R4521" i="1"/>
  <c r="Q4521" i="1"/>
  <c r="P4521" i="1"/>
  <c r="O4521" i="1"/>
  <c r="N4521" i="1"/>
  <c r="U4520" i="1"/>
  <c r="T4520" i="1"/>
  <c r="S4520" i="1"/>
  <c r="R4520" i="1"/>
  <c r="Q4520" i="1"/>
  <c r="P4520" i="1"/>
  <c r="O4520" i="1"/>
  <c r="N4520" i="1"/>
  <c r="U4519" i="1"/>
  <c r="T4519" i="1"/>
  <c r="S4519" i="1"/>
  <c r="R4519" i="1"/>
  <c r="Q4519" i="1"/>
  <c r="P4519" i="1"/>
  <c r="O4519" i="1"/>
  <c r="N4519" i="1"/>
  <c r="U4518" i="1"/>
  <c r="T4518" i="1"/>
  <c r="S4518" i="1"/>
  <c r="R4518" i="1"/>
  <c r="Q4518" i="1"/>
  <c r="P4518" i="1"/>
  <c r="O4518" i="1"/>
  <c r="N4518" i="1"/>
  <c r="U4517" i="1"/>
  <c r="T4517" i="1"/>
  <c r="S4517" i="1"/>
  <c r="R4517" i="1"/>
  <c r="Q4517" i="1"/>
  <c r="P4517" i="1"/>
  <c r="O4517" i="1"/>
  <c r="N4517" i="1"/>
  <c r="U4516" i="1"/>
  <c r="T4516" i="1"/>
  <c r="S4516" i="1"/>
  <c r="R4516" i="1"/>
  <c r="Q4516" i="1"/>
  <c r="P4516" i="1"/>
  <c r="O4516" i="1"/>
  <c r="N4516" i="1"/>
  <c r="U4515" i="1"/>
  <c r="T4515" i="1"/>
  <c r="S4515" i="1"/>
  <c r="R4515" i="1"/>
  <c r="Q4515" i="1"/>
  <c r="P4515" i="1"/>
  <c r="O4515" i="1"/>
  <c r="N4515" i="1"/>
  <c r="U4514" i="1"/>
  <c r="T4514" i="1"/>
  <c r="S4514" i="1"/>
  <c r="R4514" i="1"/>
  <c r="Q4514" i="1"/>
  <c r="P4514" i="1"/>
  <c r="O4514" i="1"/>
  <c r="N4514" i="1"/>
  <c r="U4513" i="1"/>
  <c r="T4513" i="1"/>
  <c r="S4513" i="1"/>
  <c r="R4513" i="1"/>
  <c r="Q4513" i="1"/>
  <c r="P4513" i="1"/>
  <c r="O4513" i="1"/>
  <c r="N4513" i="1"/>
  <c r="U4512" i="1"/>
  <c r="T4512" i="1"/>
  <c r="S4512" i="1"/>
  <c r="R4512" i="1"/>
  <c r="Q4512" i="1"/>
  <c r="P4512" i="1"/>
  <c r="O4512" i="1"/>
  <c r="N4512" i="1"/>
  <c r="U4511" i="1"/>
  <c r="T4511" i="1"/>
  <c r="S4511" i="1"/>
  <c r="R4511" i="1"/>
  <c r="Q4511" i="1"/>
  <c r="P4511" i="1"/>
  <c r="O4511" i="1"/>
  <c r="N4511" i="1"/>
  <c r="U4510" i="1"/>
  <c r="T4510" i="1"/>
  <c r="S4510" i="1"/>
  <c r="R4510" i="1"/>
  <c r="Q4510" i="1"/>
  <c r="P4510" i="1"/>
  <c r="O4510" i="1"/>
  <c r="N4510" i="1"/>
  <c r="U4509" i="1"/>
  <c r="T4509" i="1"/>
  <c r="S4509" i="1"/>
  <c r="R4509" i="1"/>
  <c r="Q4509" i="1"/>
  <c r="P4509" i="1"/>
  <c r="O4509" i="1"/>
  <c r="N4509" i="1"/>
  <c r="U4508" i="1"/>
  <c r="T4508" i="1"/>
  <c r="S4508" i="1"/>
  <c r="R4508" i="1"/>
  <c r="Q4508" i="1"/>
  <c r="P4508" i="1"/>
  <c r="O4508" i="1"/>
  <c r="N4508" i="1"/>
  <c r="U4507" i="1"/>
  <c r="T4507" i="1"/>
  <c r="S4507" i="1"/>
  <c r="R4507" i="1"/>
  <c r="Q4507" i="1"/>
  <c r="P4507" i="1"/>
  <c r="O4507" i="1"/>
  <c r="N4507" i="1"/>
  <c r="U4506" i="1"/>
  <c r="T4506" i="1"/>
  <c r="S4506" i="1"/>
  <c r="R4506" i="1"/>
  <c r="Q4506" i="1"/>
  <c r="P4506" i="1"/>
  <c r="O4506" i="1"/>
  <c r="N4506" i="1"/>
  <c r="U4505" i="1"/>
  <c r="T4505" i="1"/>
  <c r="S4505" i="1"/>
  <c r="R4505" i="1"/>
  <c r="Q4505" i="1"/>
  <c r="P4505" i="1"/>
  <c r="O4505" i="1"/>
  <c r="N4505" i="1"/>
  <c r="U4504" i="1"/>
  <c r="T4504" i="1"/>
  <c r="S4504" i="1"/>
  <c r="R4504" i="1"/>
  <c r="Q4504" i="1"/>
  <c r="P4504" i="1"/>
  <c r="O4504" i="1"/>
  <c r="N4504" i="1"/>
  <c r="U4503" i="1"/>
  <c r="T4503" i="1"/>
  <c r="S4503" i="1"/>
  <c r="R4503" i="1"/>
  <c r="Q4503" i="1"/>
  <c r="P4503" i="1"/>
  <c r="O4503" i="1"/>
  <c r="N4503" i="1"/>
  <c r="U4502" i="1"/>
  <c r="T4502" i="1"/>
  <c r="S4502" i="1"/>
  <c r="R4502" i="1"/>
  <c r="Q4502" i="1"/>
  <c r="P4502" i="1"/>
  <c r="O4502" i="1"/>
  <c r="N4502" i="1"/>
  <c r="U4501" i="1"/>
  <c r="T4501" i="1"/>
  <c r="S4501" i="1"/>
  <c r="R4501" i="1"/>
  <c r="Q4501" i="1"/>
  <c r="P4501" i="1"/>
  <c r="O4501" i="1"/>
  <c r="N4501" i="1"/>
  <c r="U4500" i="1"/>
  <c r="T4500" i="1"/>
  <c r="S4500" i="1"/>
  <c r="R4500" i="1"/>
  <c r="Q4500" i="1"/>
  <c r="P4500" i="1"/>
  <c r="O4500" i="1"/>
  <c r="N4500" i="1"/>
  <c r="U4499" i="1"/>
  <c r="T4499" i="1"/>
  <c r="S4499" i="1"/>
  <c r="R4499" i="1"/>
  <c r="Q4499" i="1"/>
  <c r="P4499" i="1"/>
  <c r="O4499" i="1"/>
  <c r="N4499" i="1"/>
  <c r="U4498" i="1"/>
  <c r="T4498" i="1"/>
  <c r="S4498" i="1"/>
  <c r="R4498" i="1"/>
  <c r="Q4498" i="1"/>
  <c r="P4498" i="1"/>
  <c r="O4498" i="1"/>
  <c r="N4498" i="1"/>
  <c r="U4497" i="1"/>
  <c r="T4497" i="1"/>
  <c r="S4497" i="1"/>
  <c r="R4497" i="1"/>
  <c r="Q4497" i="1"/>
  <c r="P4497" i="1"/>
  <c r="O4497" i="1"/>
  <c r="N4497" i="1"/>
  <c r="U4496" i="1"/>
  <c r="T4496" i="1"/>
  <c r="S4496" i="1"/>
  <c r="R4496" i="1"/>
  <c r="Q4496" i="1"/>
  <c r="P4496" i="1"/>
  <c r="O4496" i="1"/>
  <c r="N4496" i="1"/>
  <c r="U4495" i="1"/>
  <c r="T4495" i="1"/>
  <c r="S4495" i="1"/>
  <c r="R4495" i="1"/>
  <c r="Q4495" i="1"/>
  <c r="P4495" i="1"/>
  <c r="O4495" i="1"/>
  <c r="N4495" i="1"/>
  <c r="U4494" i="1"/>
  <c r="T4494" i="1"/>
  <c r="S4494" i="1"/>
  <c r="R4494" i="1"/>
  <c r="Q4494" i="1"/>
  <c r="P4494" i="1"/>
  <c r="O4494" i="1"/>
  <c r="N4494" i="1"/>
  <c r="U4493" i="1"/>
  <c r="T4493" i="1"/>
  <c r="S4493" i="1"/>
  <c r="R4493" i="1"/>
  <c r="Q4493" i="1"/>
  <c r="P4493" i="1"/>
  <c r="O4493" i="1"/>
  <c r="N4493" i="1"/>
  <c r="U4492" i="1"/>
  <c r="T4492" i="1"/>
  <c r="S4492" i="1"/>
  <c r="R4492" i="1"/>
  <c r="Q4492" i="1"/>
  <c r="P4492" i="1"/>
  <c r="O4492" i="1"/>
  <c r="N4492" i="1"/>
  <c r="U4491" i="1"/>
  <c r="T4491" i="1"/>
  <c r="S4491" i="1"/>
  <c r="R4491" i="1"/>
  <c r="Q4491" i="1"/>
  <c r="P4491" i="1"/>
  <c r="O4491" i="1"/>
  <c r="N4491" i="1"/>
  <c r="U4490" i="1"/>
  <c r="T4490" i="1"/>
  <c r="S4490" i="1"/>
  <c r="R4490" i="1"/>
  <c r="Q4490" i="1"/>
  <c r="P4490" i="1"/>
  <c r="O4490" i="1"/>
  <c r="N4490" i="1"/>
  <c r="U4489" i="1"/>
  <c r="T4489" i="1"/>
  <c r="S4489" i="1"/>
  <c r="R4489" i="1"/>
  <c r="Q4489" i="1"/>
  <c r="P4489" i="1"/>
  <c r="O4489" i="1"/>
  <c r="N4489" i="1"/>
  <c r="U4488" i="1"/>
  <c r="T4488" i="1"/>
  <c r="S4488" i="1"/>
  <c r="R4488" i="1"/>
  <c r="Q4488" i="1"/>
  <c r="P4488" i="1"/>
  <c r="O4488" i="1"/>
  <c r="N4488" i="1"/>
  <c r="U4487" i="1"/>
  <c r="T4487" i="1"/>
  <c r="S4487" i="1"/>
  <c r="R4487" i="1"/>
  <c r="Q4487" i="1"/>
  <c r="P4487" i="1"/>
  <c r="O4487" i="1"/>
  <c r="N4487" i="1"/>
  <c r="U4486" i="1"/>
  <c r="T4486" i="1"/>
  <c r="S4486" i="1"/>
  <c r="R4486" i="1"/>
  <c r="Q4486" i="1"/>
  <c r="P4486" i="1"/>
  <c r="O4486" i="1"/>
  <c r="N4486" i="1"/>
  <c r="U4485" i="1"/>
  <c r="T4485" i="1"/>
  <c r="S4485" i="1"/>
  <c r="R4485" i="1"/>
  <c r="Q4485" i="1"/>
  <c r="P4485" i="1"/>
  <c r="O4485" i="1"/>
  <c r="N4485" i="1"/>
  <c r="U4484" i="1"/>
  <c r="T4484" i="1"/>
  <c r="S4484" i="1"/>
  <c r="R4484" i="1"/>
  <c r="Q4484" i="1"/>
  <c r="P4484" i="1"/>
  <c r="O4484" i="1"/>
  <c r="N4484" i="1"/>
  <c r="U4483" i="1"/>
  <c r="T4483" i="1"/>
  <c r="S4483" i="1"/>
  <c r="R4483" i="1"/>
  <c r="Q4483" i="1"/>
  <c r="P4483" i="1"/>
  <c r="O4483" i="1"/>
  <c r="N4483" i="1"/>
  <c r="U4482" i="1"/>
  <c r="T4482" i="1"/>
  <c r="S4482" i="1"/>
  <c r="R4482" i="1"/>
  <c r="Q4482" i="1"/>
  <c r="P4482" i="1"/>
  <c r="O4482" i="1"/>
  <c r="N4482" i="1"/>
  <c r="U4481" i="1"/>
  <c r="T4481" i="1"/>
  <c r="S4481" i="1"/>
  <c r="R4481" i="1"/>
  <c r="Q4481" i="1"/>
  <c r="P4481" i="1"/>
  <c r="O4481" i="1"/>
  <c r="N4481" i="1"/>
  <c r="U4480" i="1"/>
  <c r="T4480" i="1"/>
  <c r="S4480" i="1"/>
  <c r="R4480" i="1"/>
  <c r="Q4480" i="1"/>
  <c r="P4480" i="1"/>
  <c r="O4480" i="1"/>
  <c r="N4480" i="1"/>
  <c r="U4479" i="1"/>
  <c r="T4479" i="1"/>
  <c r="S4479" i="1"/>
  <c r="R4479" i="1"/>
  <c r="Q4479" i="1"/>
  <c r="P4479" i="1"/>
  <c r="O4479" i="1"/>
  <c r="N4479" i="1"/>
  <c r="U4478" i="1"/>
  <c r="T4478" i="1"/>
  <c r="S4478" i="1"/>
  <c r="R4478" i="1"/>
  <c r="Q4478" i="1"/>
  <c r="P4478" i="1"/>
  <c r="O4478" i="1"/>
  <c r="N4478" i="1"/>
  <c r="U4477" i="1"/>
  <c r="T4477" i="1"/>
  <c r="S4477" i="1"/>
  <c r="R4477" i="1"/>
  <c r="Q4477" i="1"/>
  <c r="P4477" i="1"/>
  <c r="O4477" i="1"/>
  <c r="N4477" i="1"/>
  <c r="U4476" i="1"/>
  <c r="T4476" i="1"/>
  <c r="S4476" i="1"/>
  <c r="R4476" i="1"/>
  <c r="Q4476" i="1"/>
  <c r="P4476" i="1"/>
  <c r="O4476" i="1"/>
  <c r="N4476" i="1"/>
  <c r="U4475" i="1"/>
  <c r="T4475" i="1"/>
  <c r="S4475" i="1"/>
  <c r="R4475" i="1"/>
  <c r="Q4475" i="1"/>
  <c r="P4475" i="1"/>
  <c r="O4475" i="1"/>
  <c r="N4475" i="1"/>
  <c r="U4474" i="1"/>
  <c r="T4474" i="1"/>
  <c r="S4474" i="1"/>
  <c r="R4474" i="1"/>
  <c r="Q4474" i="1"/>
  <c r="P4474" i="1"/>
  <c r="O4474" i="1"/>
  <c r="N4474" i="1"/>
  <c r="U4473" i="1"/>
  <c r="T4473" i="1"/>
  <c r="S4473" i="1"/>
  <c r="R4473" i="1"/>
  <c r="Q4473" i="1"/>
  <c r="P4473" i="1"/>
  <c r="O4473" i="1"/>
  <c r="N4473" i="1"/>
  <c r="U4472" i="1"/>
  <c r="T4472" i="1"/>
  <c r="S4472" i="1"/>
  <c r="R4472" i="1"/>
  <c r="Q4472" i="1"/>
  <c r="P4472" i="1"/>
  <c r="O4472" i="1"/>
  <c r="N4472" i="1"/>
  <c r="U4471" i="1"/>
  <c r="T4471" i="1"/>
  <c r="S4471" i="1"/>
  <c r="R4471" i="1"/>
  <c r="Q4471" i="1"/>
  <c r="P4471" i="1"/>
  <c r="O4471" i="1"/>
  <c r="N4471" i="1"/>
  <c r="U4470" i="1"/>
  <c r="T4470" i="1"/>
  <c r="S4470" i="1"/>
  <c r="R4470" i="1"/>
  <c r="Q4470" i="1"/>
  <c r="P4470" i="1"/>
  <c r="O4470" i="1"/>
  <c r="N4470" i="1"/>
  <c r="U4469" i="1"/>
  <c r="T4469" i="1"/>
  <c r="S4469" i="1"/>
  <c r="R4469" i="1"/>
  <c r="Q4469" i="1"/>
  <c r="P4469" i="1"/>
  <c r="O4469" i="1"/>
  <c r="N4469" i="1"/>
  <c r="U4468" i="1"/>
  <c r="T4468" i="1"/>
  <c r="S4468" i="1"/>
  <c r="R4468" i="1"/>
  <c r="Q4468" i="1"/>
  <c r="P4468" i="1"/>
  <c r="O4468" i="1"/>
  <c r="N4468" i="1"/>
  <c r="U4467" i="1"/>
  <c r="T4467" i="1"/>
  <c r="S4467" i="1"/>
  <c r="R4467" i="1"/>
  <c r="Q4467" i="1"/>
  <c r="P4467" i="1"/>
  <c r="O4467" i="1"/>
  <c r="N4467" i="1"/>
  <c r="U4466" i="1"/>
  <c r="T4466" i="1"/>
  <c r="S4466" i="1"/>
  <c r="R4466" i="1"/>
  <c r="Q4466" i="1"/>
  <c r="P4466" i="1"/>
  <c r="O4466" i="1"/>
  <c r="N4466" i="1"/>
  <c r="U4465" i="1"/>
  <c r="T4465" i="1"/>
  <c r="S4465" i="1"/>
  <c r="R4465" i="1"/>
  <c r="Q4465" i="1"/>
  <c r="P4465" i="1"/>
  <c r="O4465" i="1"/>
  <c r="N4465" i="1"/>
  <c r="U4464" i="1"/>
  <c r="T4464" i="1"/>
  <c r="S4464" i="1"/>
  <c r="R4464" i="1"/>
  <c r="Q4464" i="1"/>
  <c r="P4464" i="1"/>
  <c r="O4464" i="1"/>
  <c r="N4464" i="1"/>
  <c r="U4463" i="1"/>
  <c r="T4463" i="1"/>
  <c r="S4463" i="1"/>
  <c r="R4463" i="1"/>
  <c r="Q4463" i="1"/>
  <c r="P4463" i="1"/>
  <c r="O4463" i="1"/>
  <c r="N4463" i="1"/>
  <c r="U4462" i="1"/>
  <c r="T4462" i="1"/>
  <c r="S4462" i="1"/>
  <c r="R4462" i="1"/>
  <c r="Q4462" i="1"/>
  <c r="P4462" i="1"/>
  <c r="O4462" i="1"/>
  <c r="N4462" i="1"/>
  <c r="U4461" i="1"/>
  <c r="T4461" i="1"/>
  <c r="S4461" i="1"/>
  <c r="R4461" i="1"/>
  <c r="Q4461" i="1"/>
  <c r="P4461" i="1"/>
  <c r="O4461" i="1"/>
  <c r="N4461" i="1"/>
  <c r="U4460" i="1"/>
  <c r="T4460" i="1"/>
  <c r="S4460" i="1"/>
  <c r="R4460" i="1"/>
  <c r="Q4460" i="1"/>
  <c r="P4460" i="1"/>
  <c r="O4460" i="1"/>
  <c r="N4460" i="1"/>
  <c r="U4459" i="1"/>
  <c r="T4459" i="1"/>
  <c r="S4459" i="1"/>
  <c r="R4459" i="1"/>
  <c r="Q4459" i="1"/>
  <c r="P4459" i="1"/>
  <c r="O4459" i="1"/>
  <c r="N4459" i="1"/>
  <c r="U4458" i="1"/>
  <c r="T4458" i="1"/>
  <c r="S4458" i="1"/>
  <c r="R4458" i="1"/>
  <c r="Q4458" i="1"/>
  <c r="P4458" i="1"/>
  <c r="O4458" i="1"/>
  <c r="N4458" i="1"/>
  <c r="U4457" i="1"/>
  <c r="T4457" i="1"/>
  <c r="S4457" i="1"/>
  <c r="R4457" i="1"/>
  <c r="Q4457" i="1"/>
  <c r="P4457" i="1"/>
  <c r="O4457" i="1"/>
  <c r="N4457" i="1"/>
  <c r="U4456" i="1"/>
  <c r="T4456" i="1"/>
  <c r="S4456" i="1"/>
  <c r="R4456" i="1"/>
  <c r="Q4456" i="1"/>
  <c r="P4456" i="1"/>
  <c r="O4456" i="1"/>
  <c r="N4456" i="1"/>
  <c r="U4455" i="1"/>
  <c r="T4455" i="1"/>
  <c r="S4455" i="1"/>
  <c r="R4455" i="1"/>
  <c r="Q4455" i="1"/>
  <c r="P4455" i="1"/>
  <c r="O4455" i="1"/>
  <c r="N4455" i="1"/>
  <c r="U4454" i="1"/>
  <c r="T4454" i="1"/>
  <c r="S4454" i="1"/>
  <c r="R4454" i="1"/>
  <c r="Q4454" i="1"/>
  <c r="P4454" i="1"/>
  <c r="O4454" i="1"/>
  <c r="N4454" i="1"/>
  <c r="U4453" i="1"/>
  <c r="T4453" i="1"/>
  <c r="S4453" i="1"/>
  <c r="R4453" i="1"/>
  <c r="Q4453" i="1"/>
  <c r="P4453" i="1"/>
  <c r="O4453" i="1"/>
  <c r="N4453" i="1"/>
  <c r="U4452" i="1"/>
  <c r="T4452" i="1"/>
  <c r="S4452" i="1"/>
  <c r="R4452" i="1"/>
  <c r="Q4452" i="1"/>
  <c r="P4452" i="1"/>
  <c r="O4452" i="1"/>
  <c r="N4452" i="1"/>
  <c r="U4451" i="1"/>
  <c r="T4451" i="1"/>
  <c r="S4451" i="1"/>
  <c r="R4451" i="1"/>
  <c r="Q4451" i="1"/>
  <c r="P4451" i="1"/>
  <c r="O4451" i="1"/>
  <c r="N4451" i="1"/>
  <c r="U4450" i="1"/>
  <c r="T4450" i="1"/>
  <c r="S4450" i="1"/>
  <c r="R4450" i="1"/>
  <c r="Q4450" i="1"/>
  <c r="P4450" i="1"/>
  <c r="O4450" i="1"/>
  <c r="N4450" i="1"/>
  <c r="U4449" i="1"/>
  <c r="T4449" i="1"/>
  <c r="S4449" i="1"/>
  <c r="R4449" i="1"/>
  <c r="Q4449" i="1"/>
  <c r="P4449" i="1"/>
  <c r="O4449" i="1"/>
  <c r="N4449" i="1"/>
  <c r="U4448" i="1"/>
  <c r="T4448" i="1"/>
  <c r="S4448" i="1"/>
  <c r="R4448" i="1"/>
  <c r="Q4448" i="1"/>
  <c r="P4448" i="1"/>
  <c r="O4448" i="1"/>
  <c r="N4448" i="1"/>
  <c r="U4447" i="1"/>
  <c r="T4447" i="1"/>
  <c r="S4447" i="1"/>
  <c r="R4447" i="1"/>
  <c r="Q4447" i="1"/>
  <c r="P4447" i="1"/>
  <c r="O4447" i="1"/>
  <c r="N4447" i="1"/>
  <c r="U4446" i="1"/>
  <c r="T4446" i="1"/>
  <c r="S4446" i="1"/>
  <c r="R4446" i="1"/>
  <c r="Q4446" i="1"/>
  <c r="P4446" i="1"/>
  <c r="O4446" i="1"/>
  <c r="N4446" i="1"/>
  <c r="U4445" i="1"/>
  <c r="T4445" i="1"/>
  <c r="S4445" i="1"/>
  <c r="R4445" i="1"/>
  <c r="Q4445" i="1"/>
  <c r="P4445" i="1"/>
  <c r="O4445" i="1"/>
  <c r="N4445" i="1"/>
  <c r="U4444" i="1"/>
  <c r="T4444" i="1"/>
  <c r="S4444" i="1"/>
  <c r="R4444" i="1"/>
  <c r="Q4444" i="1"/>
  <c r="P4444" i="1"/>
  <c r="O4444" i="1"/>
  <c r="N4444" i="1"/>
  <c r="U4443" i="1"/>
  <c r="T4443" i="1"/>
  <c r="S4443" i="1"/>
  <c r="R4443" i="1"/>
  <c r="Q4443" i="1"/>
  <c r="P4443" i="1"/>
  <c r="O4443" i="1"/>
  <c r="N4443" i="1"/>
  <c r="U4442" i="1"/>
  <c r="T4442" i="1"/>
  <c r="S4442" i="1"/>
  <c r="R4442" i="1"/>
  <c r="Q4442" i="1"/>
  <c r="P4442" i="1"/>
  <c r="O4442" i="1"/>
  <c r="N4442" i="1"/>
  <c r="U4441" i="1"/>
  <c r="T4441" i="1"/>
  <c r="S4441" i="1"/>
  <c r="R4441" i="1"/>
  <c r="Q4441" i="1"/>
  <c r="P4441" i="1"/>
  <c r="O4441" i="1"/>
  <c r="N4441" i="1"/>
  <c r="U4440" i="1"/>
  <c r="T4440" i="1"/>
  <c r="S4440" i="1"/>
  <c r="R4440" i="1"/>
  <c r="Q4440" i="1"/>
  <c r="P4440" i="1"/>
  <c r="O4440" i="1"/>
  <c r="N4440" i="1"/>
  <c r="U4439" i="1"/>
  <c r="T4439" i="1"/>
  <c r="S4439" i="1"/>
  <c r="R4439" i="1"/>
  <c r="Q4439" i="1"/>
  <c r="P4439" i="1"/>
  <c r="O4439" i="1"/>
  <c r="N4439" i="1"/>
  <c r="U4438" i="1"/>
  <c r="T4438" i="1"/>
  <c r="S4438" i="1"/>
  <c r="R4438" i="1"/>
  <c r="Q4438" i="1"/>
  <c r="P4438" i="1"/>
  <c r="O4438" i="1"/>
  <c r="N4438" i="1"/>
  <c r="U4437" i="1"/>
  <c r="T4437" i="1"/>
  <c r="S4437" i="1"/>
  <c r="R4437" i="1"/>
  <c r="Q4437" i="1"/>
  <c r="P4437" i="1"/>
  <c r="O4437" i="1"/>
  <c r="N4437" i="1"/>
  <c r="U4436" i="1"/>
  <c r="T4436" i="1"/>
  <c r="S4436" i="1"/>
  <c r="R4436" i="1"/>
  <c r="Q4436" i="1"/>
  <c r="P4436" i="1"/>
  <c r="O4436" i="1"/>
  <c r="N4436" i="1"/>
  <c r="U4435" i="1"/>
  <c r="T4435" i="1"/>
  <c r="S4435" i="1"/>
  <c r="R4435" i="1"/>
  <c r="Q4435" i="1"/>
  <c r="P4435" i="1"/>
  <c r="O4435" i="1"/>
  <c r="N4435" i="1"/>
  <c r="U4434" i="1"/>
  <c r="T4434" i="1"/>
  <c r="S4434" i="1"/>
  <c r="R4434" i="1"/>
  <c r="Q4434" i="1"/>
  <c r="P4434" i="1"/>
  <c r="O4434" i="1"/>
  <c r="N4434" i="1"/>
  <c r="U4433" i="1"/>
  <c r="T4433" i="1"/>
  <c r="S4433" i="1"/>
  <c r="R4433" i="1"/>
  <c r="Q4433" i="1"/>
  <c r="P4433" i="1"/>
  <c r="O4433" i="1"/>
  <c r="N4433" i="1"/>
  <c r="U4432" i="1"/>
  <c r="T4432" i="1"/>
  <c r="S4432" i="1"/>
  <c r="R4432" i="1"/>
  <c r="Q4432" i="1"/>
  <c r="P4432" i="1"/>
  <c r="O4432" i="1"/>
  <c r="N4432" i="1"/>
  <c r="U4431" i="1"/>
  <c r="T4431" i="1"/>
  <c r="S4431" i="1"/>
  <c r="R4431" i="1"/>
  <c r="Q4431" i="1"/>
  <c r="P4431" i="1"/>
  <c r="O4431" i="1"/>
  <c r="N4431" i="1"/>
  <c r="U4430" i="1"/>
  <c r="T4430" i="1"/>
  <c r="S4430" i="1"/>
  <c r="R4430" i="1"/>
  <c r="Q4430" i="1"/>
  <c r="P4430" i="1"/>
  <c r="O4430" i="1"/>
  <c r="N4430" i="1"/>
  <c r="U4429" i="1"/>
  <c r="T4429" i="1"/>
  <c r="S4429" i="1"/>
  <c r="R4429" i="1"/>
  <c r="Q4429" i="1"/>
  <c r="P4429" i="1"/>
  <c r="O4429" i="1"/>
  <c r="N4429" i="1"/>
  <c r="U4428" i="1"/>
  <c r="T4428" i="1"/>
  <c r="S4428" i="1"/>
  <c r="R4428" i="1"/>
  <c r="Q4428" i="1"/>
  <c r="P4428" i="1"/>
  <c r="O4428" i="1"/>
  <c r="N4428" i="1"/>
  <c r="U4427" i="1"/>
  <c r="T4427" i="1"/>
  <c r="S4427" i="1"/>
  <c r="R4427" i="1"/>
  <c r="Q4427" i="1"/>
  <c r="P4427" i="1"/>
  <c r="O4427" i="1"/>
  <c r="N4427" i="1"/>
  <c r="U4426" i="1"/>
  <c r="T4426" i="1"/>
  <c r="S4426" i="1"/>
  <c r="R4426" i="1"/>
  <c r="Q4426" i="1"/>
  <c r="P4426" i="1"/>
  <c r="O4426" i="1"/>
  <c r="N4426" i="1"/>
  <c r="U4425" i="1"/>
  <c r="T4425" i="1"/>
  <c r="S4425" i="1"/>
  <c r="R4425" i="1"/>
  <c r="Q4425" i="1"/>
  <c r="P4425" i="1"/>
  <c r="O4425" i="1"/>
  <c r="N4425" i="1"/>
  <c r="U4424" i="1"/>
  <c r="T4424" i="1"/>
  <c r="S4424" i="1"/>
  <c r="R4424" i="1"/>
  <c r="Q4424" i="1"/>
  <c r="P4424" i="1"/>
  <c r="O4424" i="1"/>
  <c r="N4424" i="1"/>
  <c r="U4423" i="1"/>
  <c r="T4423" i="1"/>
  <c r="S4423" i="1"/>
  <c r="R4423" i="1"/>
  <c r="Q4423" i="1"/>
  <c r="P4423" i="1"/>
  <c r="O4423" i="1"/>
  <c r="N4423" i="1"/>
  <c r="U4422" i="1"/>
  <c r="T4422" i="1"/>
  <c r="S4422" i="1"/>
  <c r="R4422" i="1"/>
  <c r="Q4422" i="1"/>
  <c r="P4422" i="1"/>
  <c r="O4422" i="1"/>
  <c r="N4422" i="1"/>
  <c r="U4421" i="1"/>
  <c r="T4421" i="1"/>
  <c r="S4421" i="1"/>
  <c r="R4421" i="1"/>
  <c r="Q4421" i="1"/>
  <c r="P4421" i="1"/>
  <c r="O4421" i="1"/>
  <c r="N4421" i="1"/>
  <c r="U4420" i="1"/>
  <c r="T4420" i="1"/>
  <c r="S4420" i="1"/>
  <c r="R4420" i="1"/>
  <c r="Q4420" i="1"/>
  <c r="P4420" i="1"/>
  <c r="O4420" i="1"/>
  <c r="N4420" i="1"/>
  <c r="U4419" i="1"/>
  <c r="T4419" i="1"/>
  <c r="S4419" i="1"/>
  <c r="R4419" i="1"/>
  <c r="Q4419" i="1"/>
  <c r="P4419" i="1"/>
  <c r="O4419" i="1"/>
  <c r="N4419" i="1"/>
  <c r="U4418" i="1"/>
  <c r="T4418" i="1"/>
  <c r="S4418" i="1"/>
  <c r="R4418" i="1"/>
  <c r="Q4418" i="1"/>
  <c r="P4418" i="1"/>
  <c r="O4418" i="1"/>
  <c r="N4418" i="1"/>
  <c r="U4417" i="1"/>
  <c r="T4417" i="1"/>
  <c r="S4417" i="1"/>
  <c r="R4417" i="1"/>
  <c r="Q4417" i="1"/>
  <c r="P4417" i="1"/>
  <c r="O4417" i="1"/>
  <c r="N4417" i="1"/>
  <c r="U4416" i="1"/>
  <c r="T4416" i="1"/>
  <c r="S4416" i="1"/>
  <c r="R4416" i="1"/>
  <c r="Q4416" i="1"/>
  <c r="P4416" i="1"/>
  <c r="O4416" i="1"/>
  <c r="N4416" i="1"/>
  <c r="U4415" i="1"/>
  <c r="T4415" i="1"/>
  <c r="S4415" i="1"/>
  <c r="R4415" i="1"/>
  <c r="Q4415" i="1"/>
  <c r="P4415" i="1"/>
  <c r="O4415" i="1"/>
  <c r="N4415" i="1"/>
  <c r="U4414" i="1"/>
  <c r="T4414" i="1"/>
  <c r="S4414" i="1"/>
  <c r="R4414" i="1"/>
  <c r="Q4414" i="1"/>
  <c r="P4414" i="1"/>
  <c r="O4414" i="1"/>
  <c r="N4414" i="1"/>
  <c r="U4413" i="1"/>
  <c r="T4413" i="1"/>
  <c r="S4413" i="1"/>
  <c r="R4413" i="1"/>
  <c r="Q4413" i="1"/>
  <c r="P4413" i="1"/>
  <c r="O4413" i="1"/>
  <c r="N4413" i="1"/>
  <c r="U4412" i="1"/>
  <c r="T4412" i="1"/>
  <c r="S4412" i="1"/>
  <c r="R4412" i="1"/>
  <c r="Q4412" i="1"/>
  <c r="P4412" i="1"/>
  <c r="O4412" i="1"/>
  <c r="N4412" i="1"/>
  <c r="U4411" i="1"/>
  <c r="T4411" i="1"/>
  <c r="S4411" i="1"/>
  <c r="R4411" i="1"/>
  <c r="Q4411" i="1"/>
  <c r="P4411" i="1"/>
  <c r="O4411" i="1"/>
  <c r="N4411" i="1"/>
  <c r="U4410" i="1"/>
  <c r="T4410" i="1"/>
  <c r="S4410" i="1"/>
  <c r="R4410" i="1"/>
  <c r="Q4410" i="1"/>
  <c r="P4410" i="1"/>
  <c r="O4410" i="1"/>
  <c r="N4410" i="1"/>
  <c r="U4409" i="1"/>
  <c r="T4409" i="1"/>
  <c r="S4409" i="1"/>
  <c r="R4409" i="1"/>
  <c r="Q4409" i="1"/>
  <c r="P4409" i="1"/>
  <c r="O4409" i="1"/>
  <c r="N4409" i="1"/>
  <c r="U4408" i="1"/>
  <c r="T4408" i="1"/>
  <c r="S4408" i="1"/>
  <c r="R4408" i="1"/>
  <c r="Q4408" i="1"/>
  <c r="P4408" i="1"/>
  <c r="O4408" i="1"/>
  <c r="N4408" i="1"/>
  <c r="U4407" i="1"/>
  <c r="T4407" i="1"/>
  <c r="S4407" i="1"/>
  <c r="R4407" i="1"/>
  <c r="Q4407" i="1"/>
  <c r="P4407" i="1"/>
  <c r="O4407" i="1"/>
  <c r="N4407" i="1"/>
  <c r="U4406" i="1"/>
  <c r="T4406" i="1"/>
  <c r="S4406" i="1"/>
  <c r="R4406" i="1"/>
  <c r="Q4406" i="1"/>
  <c r="P4406" i="1"/>
  <c r="O4406" i="1"/>
  <c r="N4406" i="1"/>
  <c r="U4405" i="1"/>
  <c r="T4405" i="1"/>
  <c r="S4405" i="1"/>
  <c r="R4405" i="1"/>
  <c r="Q4405" i="1"/>
  <c r="P4405" i="1"/>
  <c r="O4405" i="1"/>
  <c r="N4405" i="1"/>
  <c r="U4404" i="1"/>
  <c r="T4404" i="1"/>
  <c r="S4404" i="1"/>
  <c r="R4404" i="1"/>
  <c r="Q4404" i="1"/>
  <c r="P4404" i="1"/>
  <c r="O4404" i="1"/>
  <c r="N4404" i="1"/>
  <c r="U4403" i="1"/>
  <c r="T4403" i="1"/>
  <c r="S4403" i="1"/>
  <c r="R4403" i="1"/>
  <c r="Q4403" i="1"/>
  <c r="P4403" i="1"/>
  <c r="O4403" i="1"/>
  <c r="N4403" i="1"/>
  <c r="U4402" i="1"/>
  <c r="T4402" i="1"/>
  <c r="S4402" i="1"/>
  <c r="R4402" i="1"/>
  <c r="Q4402" i="1"/>
  <c r="P4402" i="1"/>
  <c r="O4402" i="1"/>
  <c r="N4402" i="1"/>
  <c r="U4401" i="1"/>
  <c r="T4401" i="1"/>
  <c r="S4401" i="1"/>
  <c r="R4401" i="1"/>
  <c r="Q4401" i="1"/>
  <c r="P4401" i="1"/>
  <c r="O4401" i="1"/>
  <c r="N4401" i="1"/>
  <c r="U4400" i="1"/>
  <c r="T4400" i="1"/>
  <c r="S4400" i="1"/>
  <c r="R4400" i="1"/>
  <c r="Q4400" i="1"/>
  <c r="P4400" i="1"/>
  <c r="O4400" i="1"/>
  <c r="N4400" i="1"/>
  <c r="U4399" i="1"/>
  <c r="T4399" i="1"/>
  <c r="S4399" i="1"/>
  <c r="R4399" i="1"/>
  <c r="Q4399" i="1"/>
  <c r="P4399" i="1"/>
  <c r="O4399" i="1"/>
  <c r="N4399" i="1"/>
  <c r="U4398" i="1"/>
  <c r="T4398" i="1"/>
  <c r="S4398" i="1"/>
  <c r="R4398" i="1"/>
  <c r="Q4398" i="1"/>
  <c r="P4398" i="1"/>
  <c r="O4398" i="1"/>
  <c r="N4398" i="1"/>
  <c r="U4397" i="1"/>
  <c r="T4397" i="1"/>
  <c r="S4397" i="1"/>
  <c r="R4397" i="1"/>
  <c r="Q4397" i="1"/>
  <c r="P4397" i="1"/>
  <c r="O4397" i="1"/>
  <c r="N4397" i="1"/>
  <c r="U4396" i="1"/>
  <c r="T4396" i="1"/>
  <c r="S4396" i="1"/>
  <c r="R4396" i="1"/>
  <c r="Q4396" i="1"/>
  <c r="P4396" i="1"/>
  <c r="O4396" i="1"/>
  <c r="N4396" i="1"/>
  <c r="U4395" i="1"/>
  <c r="T4395" i="1"/>
  <c r="S4395" i="1"/>
  <c r="R4395" i="1"/>
  <c r="Q4395" i="1"/>
  <c r="P4395" i="1"/>
  <c r="O4395" i="1"/>
  <c r="N4395" i="1"/>
  <c r="U4394" i="1"/>
  <c r="T4394" i="1"/>
  <c r="S4394" i="1"/>
  <c r="R4394" i="1"/>
  <c r="Q4394" i="1"/>
  <c r="P4394" i="1"/>
  <c r="O4394" i="1"/>
  <c r="N4394" i="1"/>
  <c r="U4393" i="1"/>
  <c r="T4393" i="1"/>
  <c r="S4393" i="1"/>
  <c r="R4393" i="1"/>
  <c r="Q4393" i="1"/>
  <c r="P4393" i="1"/>
  <c r="O4393" i="1"/>
  <c r="N4393" i="1"/>
  <c r="U4392" i="1"/>
  <c r="T4392" i="1"/>
  <c r="S4392" i="1"/>
  <c r="R4392" i="1"/>
  <c r="Q4392" i="1"/>
  <c r="P4392" i="1"/>
  <c r="O4392" i="1"/>
  <c r="N4392" i="1"/>
  <c r="U4391" i="1"/>
  <c r="T4391" i="1"/>
  <c r="S4391" i="1"/>
  <c r="R4391" i="1"/>
  <c r="Q4391" i="1"/>
  <c r="P4391" i="1"/>
  <c r="O4391" i="1"/>
  <c r="N4391" i="1"/>
  <c r="U4390" i="1"/>
  <c r="T4390" i="1"/>
  <c r="S4390" i="1"/>
  <c r="R4390" i="1"/>
  <c r="Q4390" i="1"/>
  <c r="P4390" i="1"/>
  <c r="O4390" i="1"/>
  <c r="N4390" i="1"/>
  <c r="U4389" i="1"/>
  <c r="T4389" i="1"/>
  <c r="S4389" i="1"/>
  <c r="R4389" i="1"/>
  <c r="Q4389" i="1"/>
  <c r="P4389" i="1"/>
  <c r="O4389" i="1"/>
  <c r="N4389" i="1"/>
  <c r="U4388" i="1"/>
  <c r="T4388" i="1"/>
  <c r="S4388" i="1"/>
  <c r="R4388" i="1"/>
  <c r="Q4388" i="1"/>
  <c r="P4388" i="1"/>
  <c r="O4388" i="1"/>
  <c r="N4388" i="1"/>
  <c r="U4387" i="1"/>
  <c r="T4387" i="1"/>
  <c r="S4387" i="1"/>
  <c r="R4387" i="1"/>
  <c r="Q4387" i="1"/>
  <c r="P4387" i="1"/>
  <c r="O4387" i="1"/>
  <c r="N4387" i="1"/>
  <c r="U4386" i="1"/>
  <c r="T4386" i="1"/>
  <c r="S4386" i="1"/>
  <c r="R4386" i="1"/>
  <c r="Q4386" i="1"/>
  <c r="P4386" i="1"/>
  <c r="O4386" i="1"/>
  <c r="N4386" i="1"/>
  <c r="U4385" i="1"/>
  <c r="T4385" i="1"/>
  <c r="S4385" i="1"/>
  <c r="R4385" i="1"/>
  <c r="Q4385" i="1"/>
  <c r="P4385" i="1"/>
  <c r="O4385" i="1"/>
  <c r="N4385" i="1"/>
  <c r="U4384" i="1"/>
  <c r="T4384" i="1"/>
  <c r="S4384" i="1"/>
  <c r="R4384" i="1"/>
  <c r="Q4384" i="1"/>
  <c r="P4384" i="1"/>
  <c r="O4384" i="1"/>
  <c r="N4384" i="1"/>
  <c r="U4383" i="1"/>
  <c r="T4383" i="1"/>
  <c r="S4383" i="1"/>
  <c r="R4383" i="1"/>
  <c r="Q4383" i="1"/>
  <c r="P4383" i="1"/>
  <c r="O4383" i="1"/>
  <c r="N4383" i="1"/>
  <c r="U4382" i="1"/>
  <c r="T4382" i="1"/>
  <c r="S4382" i="1"/>
  <c r="R4382" i="1"/>
  <c r="Q4382" i="1"/>
  <c r="P4382" i="1"/>
  <c r="O4382" i="1"/>
  <c r="N4382" i="1"/>
  <c r="U4381" i="1"/>
  <c r="T4381" i="1"/>
  <c r="S4381" i="1"/>
  <c r="R4381" i="1"/>
  <c r="Q4381" i="1"/>
  <c r="P4381" i="1"/>
  <c r="O4381" i="1"/>
  <c r="N4381" i="1"/>
  <c r="U4380" i="1"/>
  <c r="T4380" i="1"/>
  <c r="S4380" i="1"/>
  <c r="R4380" i="1"/>
  <c r="Q4380" i="1"/>
  <c r="P4380" i="1"/>
  <c r="O4380" i="1"/>
  <c r="N4380" i="1"/>
  <c r="U4379" i="1"/>
  <c r="T4379" i="1"/>
  <c r="S4379" i="1"/>
  <c r="R4379" i="1"/>
  <c r="Q4379" i="1"/>
  <c r="P4379" i="1"/>
  <c r="O4379" i="1"/>
  <c r="N4379" i="1"/>
  <c r="U4378" i="1"/>
  <c r="T4378" i="1"/>
  <c r="S4378" i="1"/>
  <c r="R4378" i="1"/>
  <c r="Q4378" i="1"/>
  <c r="P4378" i="1"/>
  <c r="O4378" i="1"/>
  <c r="N4378" i="1"/>
  <c r="U4377" i="1"/>
  <c r="T4377" i="1"/>
  <c r="S4377" i="1"/>
  <c r="R4377" i="1"/>
  <c r="Q4377" i="1"/>
  <c r="P4377" i="1"/>
  <c r="O4377" i="1"/>
  <c r="N4377" i="1"/>
  <c r="U4376" i="1"/>
  <c r="T4376" i="1"/>
  <c r="S4376" i="1"/>
  <c r="R4376" i="1"/>
  <c r="Q4376" i="1"/>
  <c r="P4376" i="1"/>
  <c r="O4376" i="1"/>
  <c r="N4376" i="1"/>
  <c r="U4375" i="1"/>
  <c r="T4375" i="1"/>
  <c r="S4375" i="1"/>
  <c r="R4375" i="1"/>
  <c r="Q4375" i="1"/>
  <c r="P4375" i="1"/>
  <c r="O4375" i="1"/>
  <c r="N4375" i="1"/>
  <c r="U4374" i="1"/>
  <c r="T4374" i="1"/>
  <c r="S4374" i="1"/>
  <c r="R4374" i="1"/>
  <c r="Q4374" i="1"/>
  <c r="P4374" i="1"/>
  <c r="O4374" i="1"/>
  <c r="N4374" i="1"/>
  <c r="U4373" i="1"/>
  <c r="T4373" i="1"/>
  <c r="S4373" i="1"/>
  <c r="R4373" i="1"/>
  <c r="Q4373" i="1"/>
  <c r="P4373" i="1"/>
  <c r="O4373" i="1"/>
  <c r="N4373" i="1"/>
  <c r="U4372" i="1"/>
  <c r="T4372" i="1"/>
  <c r="S4372" i="1"/>
  <c r="R4372" i="1"/>
  <c r="Q4372" i="1"/>
  <c r="P4372" i="1"/>
  <c r="O4372" i="1"/>
  <c r="N4372" i="1"/>
  <c r="U4371" i="1"/>
  <c r="T4371" i="1"/>
  <c r="S4371" i="1"/>
  <c r="R4371" i="1"/>
  <c r="Q4371" i="1"/>
  <c r="P4371" i="1"/>
  <c r="O4371" i="1"/>
  <c r="N4371" i="1"/>
  <c r="U4370" i="1"/>
  <c r="T4370" i="1"/>
  <c r="S4370" i="1"/>
  <c r="R4370" i="1"/>
  <c r="Q4370" i="1"/>
  <c r="P4370" i="1"/>
  <c r="O4370" i="1"/>
  <c r="N4370" i="1"/>
  <c r="U4369" i="1"/>
  <c r="T4369" i="1"/>
  <c r="S4369" i="1"/>
  <c r="R4369" i="1"/>
  <c r="Q4369" i="1"/>
  <c r="P4369" i="1"/>
  <c r="O4369" i="1"/>
  <c r="N4369" i="1"/>
  <c r="U4368" i="1"/>
  <c r="T4368" i="1"/>
  <c r="S4368" i="1"/>
  <c r="R4368" i="1"/>
  <c r="Q4368" i="1"/>
  <c r="P4368" i="1"/>
  <c r="O4368" i="1"/>
  <c r="N4368" i="1"/>
  <c r="U4367" i="1"/>
  <c r="T4367" i="1"/>
  <c r="S4367" i="1"/>
  <c r="R4367" i="1"/>
  <c r="Q4367" i="1"/>
  <c r="P4367" i="1"/>
  <c r="O4367" i="1"/>
  <c r="N4367" i="1"/>
  <c r="U4366" i="1"/>
  <c r="T4366" i="1"/>
  <c r="S4366" i="1"/>
  <c r="R4366" i="1"/>
  <c r="Q4366" i="1"/>
  <c r="P4366" i="1"/>
  <c r="O4366" i="1"/>
  <c r="N4366" i="1"/>
  <c r="U4365" i="1"/>
  <c r="T4365" i="1"/>
  <c r="S4365" i="1"/>
  <c r="R4365" i="1"/>
  <c r="Q4365" i="1"/>
  <c r="P4365" i="1"/>
  <c r="O4365" i="1"/>
  <c r="N4365" i="1"/>
  <c r="U4364" i="1"/>
  <c r="T4364" i="1"/>
  <c r="S4364" i="1"/>
  <c r="R4364" i="1"/>
  <c r="Q4364" i="1"/>
  <c r="P4364" i="1"/>
  <c r="O4364" i="1"/>
  <c r="N4364" i="1"/>
  <c r="U4363" i="1"/>
  <c r="T4363" i="1"/>
  <c r="S4363" i="1"/>
  <c r="R4363" i="1"/>
  <c r="Q4363" i="1"/>
  <c r="P4363" i="1"/>
  <c r="O4363" i="1"/>
  <c r="N4363" i="1"/>
  <c r="U4362" i="1"/>
  <c r="T4362" i="1"/>
  <c r="S4362" i="1"/>
  <c r="R4362" i="1"/>
  <c r="Q4362" i="1"/>
  <c r="P4362" i="1"/>
  <c r="O4362" i="1"/>
  <c r="N4362" i="1"/>
  <c r="U4361" i="1"/>
  <c r="T4361" i="1"/>
  <c r="S4361" i="1"/>
  <c r="R4361" i="1"/>
  <c r="Q4361" i="1"/>
  <c r="P4361" i="1"/>
  <c r="O4361" i="1"/>
  <c r="N4361" i="1"/>
  <c r="U4360" i="1"/>
  <c r="T4360" i="1"/>
  <c r="S4360" i="1"/>
  <c r="R4360" i="1"/>
  <c r="Q4360" i="1"/>
  <c r="P4360" i="1"/>
  <c r="O4360" i="1"/>
  <c r="N4360" i="1"/>
  <c r="U4359" i="1"/>
  <c r="T4359" i="1"/>
  <c r="S4359" i="1"/>
  <c r="R4359" i="1"/>
  <c r="Q4359" i="1"/>
  <c r="P4359" i="1"/>
  <c r="O4359" i="1"/>
  <c r="N4359" i="1"/>
  <c r="U4358" i="1"/>
  <c r="T4358" i="1"/>
  <c r="S4358" i="1"/>
  <c r="R4358" i="1"/>
  <c r="Q4358" i="1"/>
  <c r="P4358" i="1"/>
  <c r="O4358" i="1"/>
  <c r="N4358" i="1"/>
  <c r="U4357" i="1"/>
  <c r="T4357" i="1"/>
  <c r="S4357" i="1"/>
  <c r="R4357" i="1"/>
  <c r="Q4357" i="1"/>
  <c r="P4357" i="1"/>
  <c r="O4357" i="1"/>
  <c r="N4357" i="1"/>
  <c r="U4356" i="1"/>
  <c r="T4356" i="1"/>
  <c r="S4356" i="1"/>
  <c r="R4356" i="1"/>
  <c r="Q4356" i="1"/>
  <c r="P4356" i="1"/>
  <c r="O4356" i="1"/>
  <c r="N4356" i="1"/>
  <c r="U4355" i="1"/>
  <c r="T4355" i="1"/>
  <c r="S4355" i="1"/>
  <c r="R4355" i="1"/>
  <c r="Q4355" i="1"/>
  <c r="P4355" i="1"/>
  <c r="O4355" i="1"/>
  <c r="N4355" i="1"/>
  <c r="U4354" i="1"/>
  <c r="T4354" i="1"/>
  <c r="S4354" i="1"/>
  <c r="R4354" i="1"/>
  <c r="Q4354" i="1"/>
  <c r="P4354" i="1"/>
  <c r="O4354" i="1"/>
  <c r="N4354" i="1"/>
  <c r="U4353" i="1"/>
  <c r="T4353" i="1"/>
  <c r="S4353" i="1"/>
  <c r="R4353" i="1"/>
  <c r="Q4353" i="1"/>
  <c r="P4353" i="1"/>
  <c r="O4353" i="1"/>
  <c r="N4353" i="1"/>
  <c r="U4352" i="1"/>
  <c r="T4352" i="1"/>
  <c r="S4352" i="1"/>
  <c r="R4352" i="1"/>
  <c r="Q4352" i="1"/>
  <c r="P4352" i="1"/>
  <c r="O4352" i="1"/>
  <c r="N4352" i="1"/>
  <c r="U4351" i="1"/>
  <c r="T4351" i="1"/>
  <c r="S4351" i="1"/>
  <c r="R4351" i="1"/>
  <c r="Q4351" i="1"/>
  <c r="P4351" i="1"/>
  <c r="O4351" i="1"/>
  <c r="N4351" i="1"/>
  <c r="U4350" i="1"/>
  <c r="T4350" i="1"/>
  <c r="S4350" i="1"/>
  <c r="R4350" i="1"/>
  <c r="Q4350" i="1"/>
  <c r="P4350" i="1"/>
  <c r="O4350" i="1"/>
  <c r="N4350" i="1"/>
  <c r="U4349" i="1"/>
  <c r="T4349" i="1"/>
  <c r="S4349" i="1"/>
  <c r="R4349" i="1"/>
  <c r="Q4349" i="1"/>
  <c r="P4349" i="1"/>
  <c r="O4349" i="1"/>
  <c r="N4349" i="1"/>
  <c r="U4348" i="1"/>
  <c r="T4348" i="1"/>
  <c r="S4348" i="1"/>
  <c r="R4348" i="1"/>
  <c r="Q4348" i="1"/>
  <c r="P4348" i="1"/>
  <c r="O4348" i="1"/>
  <c r="N4348" i="1"/>
  <c r="U4347" i="1"/>
  <c r="T4347" i="1"/>
  <c r="S4347" i="1"/>
  <c r="R4347" i="1"/>
  <c r="Q4347" i="1"/>
  <c r="P4347" i="1"/>
  <c r="O4347" i="1"/>
  <c r="N4347" i="1"/>
  <c r="U4346" i="1"/>
  <c r="T4346" i="1"/>
  <c r="S4346" i="1"/>
  <c r="R4346" i="1"/>
  <c r="Q4346" i="1"/>
  <c r="P4346" i="1"/>
  <c r="O4346" i="1"/>
  <c r="N4346" i="1"/>
  <c r="U4345" i="1"/>
  <c r="T4345" i="1"/>
  <c r="S4345" i="1"/>
  <c r="R4345" i="1"/>
  <c r="Q4345" i="1"/>
  <c r="P4345" i="1"/>
  <c r="O4345" i="1"/>
  <c r="N4345" i="1"/>
  <c r="U4344" i="1"/>
  <c r="T4344" i="1"/>
  <c r="S4344" i="1"/>
  <c r="R4344" i="1"/>
  <c r="Q4344" i="1"/>
  <c r="P4344" i="1"/>
  <c r="O4344" i="1"/>
  <c r="N4344" i="1"/>
  <c r="U4343" i="1"/>
  <c r="T4343" i="1"/>
  <c r="S4343" i="1"/>
  <c r="R4343" i="1"/>
  <c r="Q4343" i="1"/>
  <c r="P4343" i="1"/>
  <c r="O4343" i="1"/>
  <c r="N4343" i="1"/>
  <c r="U4342" i="1"/>
  <c r="T4342" i="1"/>
  <c r="S4342" i="1"/>
  <c r="R4342" i="1"/>
  <c r="Q4342" i="1"/>
  <c r="P4342" i="1"/>
  <c r="O4342" i="1"/>
  <c r="N4342" i="1"/>
  <c r="U4341" i="1"/>
  <c r="T4341" i="1"/>
  <c r="S4341" i="1"/>
  <c r="R4341" i="1"/>
  <c r="Q4341" i="1"/>
  <c r="P4341" i="1"/>
  <c r="O4341" i="1"/>
  <c r="N4341" i="1"/>
  <c r="U4340" i="1"/>
  <c r="T4340" i="1"/>
  <c r="S4340" i="1"/>
  <c r="R4340" i="1"/>
  <c r="Q4340" i="1"/>
  <c r="P4340" i="1"/>
  <c r="O4340" i="1"/>
  <c r="N4340" i="1"/>
  <c r="U4339" i="1"/>
  <c r="T4339" i="1"/>
  <c r="S4339" i="1"/>
  <c r="R4339" i="1"/>
  <c r="Q4339" i="1"/>
  <c r="P4339" i="1"/>
  <c r="O4339" i="1"/>
  <c r="N4339" i="1"/>
  <c r="U4338" i="1"/>
  <c r="T4338" i="1"/>
  <c r="S4338" i="1"/>
  <c r="R4338" i="1"/>
  <c r="Q4338" i="1"/>
  <c r="P4338" i="1"/>
  <c r="O4338" i="1"/>
  <c r="N4338" i="1"/>
  <c r="U4337" i="1"/>
  <c r="T4337" i="1"/>
  <c r="S4337" i="1"/>
  <c r="R4337" i="1"/>
  <c r="Q4337" i="1"/>
  <c r="P4337" i="1"/>
  <c r="O4337" i="1"/>
  <c r="N4337" i="1"/>
  <c r="U4336" i="1"/>
  <c r="T4336" i="1"/>
  <c r="S4336" i="1"/>
  <c r="R4336" i="1"/>
  <c r="Q4336" i="1"/>
  <c r="P4336" i="1"/>
  <c r="O4336" i="1"/>
  <c r="N4336" i="1"/>
  <c r="U4335" i="1"/>
  <c r="T4335" i="1"/>
  <c r="S4335" i="1"/>
  <c r="R4335" i="1"/>
  <c r="Q4335" i="1"/>
  <c r="P4335" i="1"/>
  <c r="O4335" i="1"/>
  <c r="N4335" i="1"/>
  <c r="U4334" i="1"/>
  <c r="T4334" i="1"/>
  <c r="S4334" i="1"/>
  <c r="R4334" i="1"/>
  <c r="Q4334" i="1"/>
  <c r="P4334" i="1"/>
  <c r="O4334" i="1"/>
  <c r="N4334" i="1"/>
  <c r="U4333" i="1"/>
  <c r="T4333" i="1"/>
  <c r="S4333" i="1"/>
  <c r="R4333" i="1"/>
  <c r="Q4333" i="1"/>
  <c r="P4333" i="1"/>
  <c r="O4333" i="1"/>
  <c r="N4333" i="1"/>
  <c r="U4332" i="1"/>
  <c r="T4332" i="1"/>
  <c r="S4332" i="1"/>
  <c r="R4332" i="1"/>
  <c r="Q4332" i="1"/>
  <c r="P4332" i="1"/>
  <c r="O4332" i="1"/>
  <c r="N4332" i="1"/>
  <c r="U4331" i="1"/>
  <c r="T4331" i="1"/>
  <c r="S4331" i="1"/>
  <c r="R4331" i="1"/>
  <c r="Q4331" i="1"/>
  <c r="P4331" i="1"/>
  <c r="O4331" i="1"/>
  <c r="N4331" i="1"/>
  <c r="U4330" i="1"/>
  <c r="T4330" i="1"/>
  <c r="S4330" i="1"/>
  <c r="R4330" i="1"/>
  <c r="Q4330" i="1"/>
  <c r="P4330" i="1"/>
  <c r="O4330" i="1"/>
  <c r="N4330" i="1"/>
  <c r="U4329" i="1"/>
  <c r="T4329" i="1"/>
  <c r="S4329" i="1"/>
  <c r="R4329" i="1"/>
  <c r="Q4329" i="1"/>
  <c r="P4329" i="1"/>
  <c r="O4329" i="1"/>
  <c r="N4329" i="1"/>
  <c r="U4328" i="1"/>
  <c r="T4328" i="1"/>
  <c r="S4328" i="1"/>
  <c r="R4328" i="1"/>
  <c r="Q4328" i="1"/>
  <c r="P4328" i="1"/>
  <c r="O4328" i="1"/>
  <c r="N4328" i="1"/>
  <c r="U4327" i="1"/>
  <c r="T4327" i="1"/>
  <c r="S4327" i="1"/>
  <c r="R4327" i="1"/>
  <c r="Q4327" i="1"/>
  <c r="P4327" i="1"/>
  <c r="O4327" i="1"/>
  <c r="N4327" i="1"/>
  <c r="U4326" i="1"/>
  <c r="T4326" i="1"/>
  <c r="S4326" i="1"/>
  <c r="R4326" i="1"/>
  <c r="Q4326" i="1"/>
  <c r="P4326" i="1"/>
  <c r="O4326" i="1"/>
  <c r="N4326" i="1"/>
  <c r="U4325" i="1"/>
  <c r="T4325" i="1"/>
  <c r="S4325" i="1"/>
  <c r="R4325" i="1"/>
  <c r="Q4325" i="1"/>
  <c r="P4325" i="1"/>
  <c r="O4325" i="1"/>
  <c r="N4325" i="1"/>
  <c r="U4324" i="1"/>
  <c r="T4324" i="1"/>
  <c r="S4324" i="1"/>
  <c r="R4324" i="1"/>
  <c r="Q4324" i="1"/>
  <c r="P4324" i="1"/>
  <c r="O4324" i="1"/>
  <c r="N4324" i="1"/>
  <c r="U4323" i="1"/>
  <c r="T4323" i="1"/>
  <c r="S4323" i="1"/>
  <c r="R4323" i="1"/>
  <c r="Q4323" i="1"/>
  <c r="P4323" i="1"/>
  <c r="O4323" i="1"/>
  <c r="N4323" i="1"/>
  <c r="U4322" i="1"/>
  <c r="T4322" i="1"/>
  <c r="S4322" i="1"/>
  <c r="R4322" i="1"/>
  <c r="Q4322" i="1"/>
  <c r="P4322" i="1"/>
  <c r="O4322" i="1"/>
  <c r="N4322" i="1"/>
  <c r="U4321" i="1"/>
  <c r="T4321" i="1"/>
  <c r="S4321" i="1"/>
  <c r="R4321" i="1"/>
  <c r="Q4321" i="1"/>
  <c r="P4321" i="1"/>
  <c r="O4321" i="1"/>
  <c r="N4321" i="1"/>
  <c r="U4320" i="1"/>
  <c r="T4320" i="1"/>
  <c r="S4320" i="1"/>
  <c r="R4320" i="1"/>
  <c r="Q4320" i="1"/>
  <c r="P4320" i="1"/>
  <c r="O4320" i="1"/>
  <c r="N4320" i="1"/>
  <c r="U4319" i="1"/>
  <c r="T4319" i="1"/>
  <c r="S4319" i="1"/>
  <c r="R4319" i="1"/>
  <c r="Q4319" i="1"/>
  <c r="P4319" i="1"/>
  <c r="O4319" i="1"/>
  <c r="N4319" i="1"/>
  <c r="U4318" i="1"/>
  <c r="T4318" i="1"/>
  <c r="S4318" i="1"/>
  <c r="R4318" i="1"/>
  <c r="Q4318" i="1"/>
  <c r="P4318" i="1"/>
  <c r="O4318" i="1"/>
  <c r="N4318" i="1"/>
  <c r="U4317" i="1"/>
  <c r="T4317" i="1"/>
  <c r="S4317" i="1"/>
  <c r="R4317" i="1"/>
  <c r="Q4317" i="1"/>
  <c r="P4317" i="1"/>
  <c r="O4317" i="1"/>
  <c r="N4317" i="1"/>
  <c r="U4316" i="1"/>
  <c r="T4316" i="1"/>
  <c r="S4316" i="1"/>
  <c r="R4316" i="1"/>
  <c r="Q4316" i="1"/>
  <c r="P4316" i="1"/>
  <c r="O4316" i="1"/>
  <c r="N4316" i="1"/>
  <c r="U4315" i="1"/>
  <c r="T4315" i="1"/>
  <c r="S4315" i="1"/>
  <c r="R4315" i="1"/>
  <c r="Q4315" i="1"/>
  <c r="P4315" i="1"/>
  <c r="O4315" i="1"/>
  <c r="N4315" i="1"/>
  <c r="U4314" i="1"/>
  <c r="T4314" i="1"/>
  <c r="S4314" i="1"/>
  <c r="R4314" i="1"/>
  <c r="Q4314" i="1"/>
  <c r="P4314" i="1"/>
  <c r="O4314" i="1"/>
  <c r="N4314" i="1"/>
  <c r="U4313" i="1"/>
  <c r="T4313" i="1"/>
  <c r="S4313" i="1"/>
  <c r="R4313" i="1"/>
  <c r="Q4313" i="1"/>
  <c r="P4313" i="1"/>
  <c r="O4313" i="1"/>
  <c r="N4313" i="1"/>
  <c r="U4312" i="1"/>
  <c r="T4312" i="1"/>
  <c r="S4312" i="1"/>
  <c r="R4312" i="1"/>
  <c r="Q4312" i="1"/>
  <c r="P4312" i="1"/>
  <c r="O4312" i="1"/>
  <c r="N4312" i="1"/>
  <c r="U4311" i="1"/>
  <c r="T4311" i="1"/>
  <c r="S4311" i="1"/>
  <c r="R4311" i="1"/>
  <c r="Q4311" i="1"/>
  <c r="P4311" i="1"/>
  <c r="O4311" i="1"/>
  <c r="N4311" i="1"/>
  <c r="U4310" i="1"/>
  <c r="T4310" i="1"/>
  <c r="S4310" i="1"/>
  <c r="R4310" i="1"/>
  <c r="Q4310" i="1"/>
  <c r="P4310" i="1"/>
  <c r="O4310" i="1"/>
  <c r="N4310" i="1"/>
  <c r="U4309" i="1"/>
  <c r="T4309" i="1"/>
  <c r="S4309" i="1"/>
  <c r="R4309" i="1"/>
  <c r="Q4309" i="1"/>
  <c r="P4309" i="1"/>
  <c r="O4309" i="1"/>
  <c r="N4309" i="1"/>
  <c r="U4308" i="1"/>
  <c r="T4308" i="1"/>
  <c r="S4308" i="1"/>
  <c r="R4308" i="1"/>
  <c r="Q4308" i="1"/>
  <c r="P4308" i="1"/>
  <c r="O4308" i="1"/>
  <c r="N4308" i="1"/>
  <c r="U4307" i="1"/>
  <c r="T4307" i="1"/>
  <c r="S4307" i="1"/>
  <c r="R4307" i="1"/>
  <c r="Q4307" i="1"/>
  <c r="P4307" i="1"/>
  <c r="O4307" i="1"/>
  <c r="N4307" i="1"/>
  <c r="U4306" i="1"/>
  <c r="T4306" i="1"/>
  <c r="S4306" i="1"/>
  <c r="R4306" i="1"/>
  <c r="Q4306" i="1"/>
  <c r="P4306" i="1"/>
  <c r="O4306" i="1"/>
  <c r="N4306" i="1"/>
  <c r="U4305" i="1"/>
  <c r="T4305" i="1"/>
  <c r="S4305" i="1"/>
  <c r="R4305" i="1"/>
  <c r="Q4305" i="1"/>
  <c r="P4305" i="1"/>
  <c r="O4305" i="1"/>
  <c r="N4305" i="1"/>
  <c r="U4304" i="1"/>
  <c r="T4304" i="1"/>
  <c r="S4304" i="1"/>
  <c r="R4304" i="1"/>
  <c r="Q4304" i="1"/>
  <c r="P4304" i="1"/>
  <c r="O4304" i="1"/>
  <c r="N4304" i="1"/>
  <c r="U4303" i="1"/>
  <c r="T4303" i="1"/>
  <c r="S4303" i="1"/>
  <c r="R4303" i="1"/>
  <c r="Q4303" i="1"/>
  <c r="P4303" i="1"/>
  <c r="O4303" i="1"/>
  <c r="N4303" i="1"/>
  <c r="U4302" i="1"/>
  <c r="T4302" i="1"/>
  <c r="S4302" i="1"/>
  <c r="R4302" i="1"/>
  <c r="Q4302" i="1"/>
  <c r="P4302" i="1"/>
  <c r="O4302" i="1"/>
  <c r="N4302" i="1"/>
  <c r="U4301" i="1"/>
  <c r="T4301" i="1"/>
  <c r="S4301" i="1"/>
  <c r="R4301" i="1"/>
  <c r="Q4301" i="1"/>
  <c r="P4301" i="1"/>
  <c r="O4301" i="1"/>
  <c r="N4301" i="1"/>
  <c r="U4300" i="1"/>
  <c r="T4300" i="1"/>
  <c r="S4300" i="1"/>
  <c r="R4300" i="1"/>
  <c r="Q4300" i="1"/>
  <c r="P4300" i="1"/>
  <c r="O4300" i="1"/>
  <c r="N4300" i="1"/>
  <c r="U4299" i="1"/>
  <c r="T4299" i="1"/>
  <c r="S4299" i="1"/>
  <c r="R4299" i="1"/>
  <c r="Q4299" i="1"/>
  <c r="P4299" i="1"/>
  <c r="O4299" i="1"/>
  <c r="N4299" i="1"/>
  <c r="U4298" i="1"/>
  <c r="T4298" i="1"/>
  <c r="S4298" i="1"/>
  <c r="R4298" i="1"/>
  <c r="Q4298" i="1"/>
  <c r="P4298" i="1"/>
  <c r="O4298" i="1"/>
  <c r="N4298" i="1"/>
  <c r="U4297" i="1"/>
  <c r="T4297" i="1"/>
  <c r="S4297" i="1"/>
  <c r="R4297" i="1"/>
  <c r="Q4297" i="1"/>
  <c r="P4297" i="1"/>
  <c r="O4297" i="1"/>
  <c r="N4297" i="1"/>
  <c r="U4296" i="1"/>
  <c r="T4296" i="1"/>
  <c r="S4296" i="1"/>
  <c r="R4296" i="1"/>
  <c r="Q4296" i="1"/>
  <c r="P4296" i="1"/>
  <c r="O4296" i="1"/>
  <c r="N4296" i="1"/>
  <c r="U4295" i="1"/>
  <c r="T4295" i="1"/>
  <c r="S4295" i="1"/>
  <c r="R4295" i="1"/>
  <c r="Q4295" i="1"/>
  <c r="P4295" i="1"/>
  <c r="O4295" i="1"/>
  <c r="N4295" i="1"/>
  <c r="U4294" i="1"/>
  <c r="T4294" i="1"/>
  <c r="S4294" i="1"/>
  <c r="R4294" i="1"/>
  <c r="Q4294" i="1"/>
  <c r="P4294" i="1"/>
  <c r="O4294" i="1"/>
  <c r="N4294" i="1"/>
  <c r="U4293" i="1"/>
  <c r="T4293" i="1"/>
  <c r="S4293" i="1"/>
  <c r="R4293" i="1"/>
  <c r="Q4293" i="1"/>
  <c r="P4293" i="1"/>
  <c r="O4293" i="1"/>
  <c r="N4293" i="1"/>
  <c r="U4292" i="1"/>
  <c r="T4292" i="1"/>
  <c r="S4292" i="1"/>
  <c r="R4292" i="1"/>
  <c r="Q4292" i="1"/>
  <c r="P4292" i="1"/>
  <c r="O4292" i="1"/>
  <c r="N4292" i="1"/>
  <c r="U4291" i="1"/>
  <c r="T4291" i="1"/>
  <c r="S4291" i="1"/>
  <c r="R4291" i="1"/>
  <c r="Q4291" i="1"/>
  <c r="P4291" i="1"/>
  <c r="O4291" i="1"/>
  <c r="N4291" i="1"/>
  <c r="U4290" i="1"/>
  <c r="T4290" i="1"/>
  <c r="S4290" i="1"/>
  <c r="R4290" i="1"/>
  <c r="Q4290" i="1"/>
  <c r="P4290" i="1"/>
  <c r="O4290" i="1"/>
  <c r="N4290" i="1"/>
  <c r="U4289" i="1"/>
  <c r="T4289" i="1"/>
  <c r="S4289" i="1"/>
  <c r="R4289" i="1"/>
  <c r="Q4289" i="1"/>
  <c r="P4289" i="1"/>
  <c r="O4289" i="1"/>
  <c r="N4289" i="1"/>
  <c r="U4288" i="1"/>
  <c r="T4288" i="1"/>
  <c r="S4288" i="1"/>
  <c r="R4288" i="1"/>
  <c r="Q4288" i="1"/>
  <c r="P4288" i="1"/>
  <c r="O4288" i="1"/>
  <c r="N4288" i="1"/>
  <c r="U4287" i="1"/>
  <c r="T4287" i="1"/>
  <c r="S4287" i="1"/>
  <c r="R4287" i="1"/>
  <c r="Q4287" i="1"/>
  <c r="P4287" i="1"/>
  <c r="O4287" i="1"/>
  <c r="N4287" i="1"/>
  <c r="U4286" i="1"/>
  <c r="T4286" i="1"/>
  <c r="S4286" i="1"/>
  <c r="R4286" i="1"/>
  <c r="Q4286" i="1"/>
  <c r="P4286" i="1"/>
  <c r="O4286" i="1"/>
  <c r="N4286" i="1"/>
  <c r="U4285" i="1"/>
  <c r="T4285" i="1"/>
  <c r="S4285" i="1"/>
  <c r="R4285" i="1"/>
  <c r="Q4285" i="1"/>
  <c r="P4285" i="1"/>
  <c r="O4285" i="1"/>
  <c r="N4285" i="1"/>
  <c r="U4284" i="1"/>
  <c r="T4284" i="1"/>
  <c r="S4284" i="1"/>
  <c r="R4284" i="1"/>
  <c r="Q4284" i="1"/>
  <c r="P4284" i="1"/>
  <c r="O4284" i="1"/>
  <c r="N4284" i="1"/>
  <c r="U4283" i="1"/>
  <c r="T4283" i="1"/>
  <c r="S4283" i="1"/>
  <c r="R4283" i="1"/>
  <c r="Q4283" i="1"/>
  <c r="P4283" i="1"/>
  <c r="O4283" i="1"/>
  <c r="N4283" i="1"/>
  <c r="U4282" i="1"/>
  <c r="T4282" i="1"/>
  <c r="S4282" i="1"/>
  <c r="R4282" i="1"/>
  <c r="Q4282" i="1"/>
  <c r="P4282" i="1"/>
  <c r="O4282" i="1"/>
  <c r="N4282" i="1"/>
  <c r="U4281" i="1"/>
  <c r="T4281" i="1"/>
  <c r="S4281" i="1"/>
  <c r="R4281" i="1"/>
  <c r="Q4281" i="1"/>
  <c r="P4281" i="1"/>
  <c r="O4281" i="1"/>
  <c r="N4281" i="1"/>
  <c r="U4280" i="1"/>
  <c r="T4280" i="1"/>
  <c r="S4280" i="1"/>
  <c r="R4280" i="1"/>
  <c r="Q4280" i="1"/>
  <c r="P4280" i="1"/>
  <c r="O4280" i="1"/>
  <c r="N4280" i="1"/>
  <c r="U4279" i="1"/>
  <c r="T4279" i="1"/>
  <c r="S4279" i="1"/>
  <c r="R4279" i="1"/>
  <c r="Q4279" i="1"/>
  <c r="P4279" i="1"/>
  <c r="O4279" i="1"/>
  <c r="N4279" i="1"/>
  <c r="U4278" i="1"/>
  <c r="T4278" i="1"/>
  <c r="S4278" i="1"/>
  <c r="R4278" i="1"/>
  <c r="Q4278" i="1"/>
  <c r="P4278" i="1"/>
  <c r="O4278" i="1"/>
  <c r="N4278" i="1"/>
  <c r="U4277" i="1"/>
  <c r="T4277" i="1"/>
  <c r="S4277" i="1"/>
  <c r="R4277" i="1"/>
  <c r="Q4277" i="1"/>
  <c r="P4277" i="1"/>
  <c r="O4277" i="1"/>
  <c r="N4277" i="1"/>
  <c r="U4276" i="1"/>
  <c r="T4276" i="1"/>
  <c r="S4276" i="1"/>
  <c r="R4276" i="1"/>
  <c r="Q4276" i="1"/>
  <c r="P4276" i="1"/>
  <c r="O4276" i="1"/>
  <c r="N4276" i="1"/>
  <c r="U4275" i="1"/>
  <c r="T4275" i="1"/>
  <c r="S4275" i="1"/>
  <c r="R4275" i="1"/>
  <c r="Q4275" i="1"/>
  <c r="P4275" i="1"/>
  <c r="O4275" i="1"/>
  <c r="N4275" i="1"/>
  <c r="U4274" i="1"/>
  <c r="T4274" i="1"/>
  <c r="S4274" i="1"/>
  <c r="R4274" i="1"/>
  <c r="Q4274" i="1"/>
  <c r="P4274" i="1"/>
  <c r="O4274" i="1"/>
  <c r="N4274" i="1"/>
  <c r="U4273" i="1"/>
  <c r="T4273" i="1"/>
  <c r="S4273" i="1"/>
  <c r="R4273" i="1"/>
  <c r="Q4273" i="1"/>
  <c r="P4273" i="1"/>
  <c r="O4273" i="1"/>
  <c r="N4273" i="1"/>
  <c r="U4272" i="1"/>
  <c r="T4272" i="1"/>
  <c r="S4272" i="1"/>
  <c r="R4272" i="1"/>
  <c r="Q4272" i="1"/>
  <c r="P4272" i="1"/>
  <c r="O4272" i="1"/>
  <c r="N4272" i="1"/>
  <c r="U4271" i="1"/>
  <c r="T4271" i="1"/>
  <c r="S4271" i="1"/>
  <c r="R4271" i="1"/>
  <c r="Q4271" i="1"/>
  <c r="P4271" i="1"/>
  <c r="O4271" i="1"/>
  <c r="N4271" i="1"/>
  <c r="U4270" i="1"/>
  <c r="T4270" i="1"/>
  <c r="S4270" i="1"/>
  <c r="R4270" i="1"/>
  <c r="Q4270" i="1"/>
  <c r="P4270" i="1"/>
  <c r="O4270" i="1"/>
  <c r="N4270" i="1"/>
  <c r="U4269" i="1"/>
  <c r="T4269" i="1"/>
  <c r="S4269" i="1"/>
  <c r="R4269" i="1"/>
  <c r="Q4269" i="1"/>
  <c r="P4269" i="1"/>
  <c r="O4269" i="1"/>
  <c r="N4269" i="1"/>
  <c r="U4268" i="1"/>
  <c r="T4268" i="1"/>
  <c r="S4268" i="1"/>
  <c r="R4268" i="1"/>
  <c r="Q4268" i="1"/>
  <c r="P4268" i="1"/>
  <c r="O4268" i="1"/>
  <c r="N4268" i="1"/>
  <c r="U4267" i="1"/>
  <c r="T4267" i="1"/>
  <c r="S4267" i="1"/>
  <c r="R4267" i="1"/>
  <c r="Q4267" i="1"/>
  <c r="P4267" i="1"/>
  <c r="O4267" i="1"/>
  <c r="N4267" i="1"/>
  <c r="U4266" i="1"/>
  <c r="T4266" i="1"/>
  <c r="S4266" i="1"/>
  <c r="R4266" i="1"/>
  <c r="Q4266" i="1"/>
  <c r="P4266" i="1"/>
  <c r="O4266" i="1"/>
  <c r="N4266" i="1"/>
  <c r="U4265" i="1"/>
  <c r="T4265" i="1"/>
  <c r="S4265" i="1"/>
  <c r="R4265" i="1"/>
  <c r="Q4265" i="1"/>
  <c r="P4265" i="1"/>
  <c r="O4265" i="1"/>
  <c r="N4265" i="1"/>
  <c r="U4264" i="1"/>
  <c r="T4264" i="1"/>
  <c r="S4264" i="1"/>
  <c r="R4264" i="1"/>
  <c r="Q4264" i="1"/>
  <c r="P4264" i="1"/>
  <c r="O4264" i="1"/>
  <c r="N4264" i="1"/>
  <c r="U4263" i="1"/>
  <c r="T4263" i="1"/>
  <c r="S4263" i="1"/>
  <c r="R4263" i="1"/>
  <c r="Q4263" i="1"/>
  <c r="P4263" i="1"/>
  <c r="O4263" i="1"/>
  <c r="N4263" i="1"/>
  <c r="U4262" i="1"/>
  <c r="T4262" i="1"/>
  <c r="S4262" i="1"/>
  <c r="R4262" i="1"/>
  <c r="Q4262" i="1"/>
  <c r="P4262" i="1"/>
  <c r="O4262" i="1"/>
  <c r="N4262" i="1"/>
  <c r="U4261" i="1"/>
  <c r="T4261" i="1"/>
  <c r="S4261" i="1"/>
  <c r="R4261" i="1"/>
  <c r="Q4261" i="1"/>
  <c r="P4261" i="1"/>
  <c r="O4261" i="1"/>
  <c r="N4261" i="1"/>
  <c r="U4260" i="1"/>
  <c r="T4260" i="1"/>
  <c r="S4260" i="1"/>
  <c r="R4260" i="1"/>
  <c r="Q4260" i="1"/>
  <c r="P4260" i="1"/>
  <c r="O4260" i="1"/>
  <c r="N4260" i="1"/>
  <c r="U4259" i="1"/>
  <c r="T4259" i="1"/>
  <c r="S4259" i="1"/>
  <c r="R4259" i="1"/>
  <c r="Q4259" i="1"/>
  <c r="P4259" i="1"/>
  <c r="O4259" i="1"/>
  <c r="N4259" i="1"/>
  <c r="U4258" i="1"/>
  <c r="T4258" i="1"/>
  <c r="S4258" i="1"/>
  <c r="R4258" i="1"/>
  <c r="Q4258" i="1"/>
  <c r="P4258" i="1"/>
  <c r="O4258" i="1"/>
  <c r="N4258" i="1"/>
  <c r="U4257" i="1"/>
  <c r="T4257" i="1"/>
  <c r="S4257" i="1"/>
  <c r="R4257" i="1"/>
  <c r="Q4257" i="1"/>
  <c r="P4257" i="1"/>
  <c r="O4257" i="1"/>
  <c r="N4257" i="1"/>
  <c r="U4256" i="1"/>
  <c r="T4256" i="1"/>
  <c r="S4256" i="1"/>
  <c r="R4256" i="1"/>
  <c r="Q4256" i="1"/>
  <c r="P4256" i="1"/>
  <c r="O4256" i="1"/>
  <c r="N4256" i="1"/>
  <c r="U4255" i="1"/>
  <c r="T4255" i="1"/>
  <c r="S4255" i="1"/>
  <c r="R4255" i="1"/>
  <c r="Q4255" i="1"/>
  <c r="P4255" i="1"/>
  <c r="O4255" i="1"/>
  <c r="N4255" i="1"/>
  <c r="U4254" i="1"/>
  <c r="T4254" i="1"/>
  <c r="S4254" i="1"/>
  <c r="R4254" i="1"/>
  <c r="Q4254" i="1"/>
  <c r="P4254" i="1"/>
  <c r="O4254" i="1"/>
  <c r="N4254" i="1"/>
  <c r="U4253" i="1"/>
  <c r="T4253" i="1"/>
  <c r="S4253" i="1"/>
  <c r="R4253" i="1"/>
  <c r="Q4253" i="1"/>
  <c r="P4253" i="1"/>
  <c r="O4253" i="1"/>
  <c r="N4253" i="1"/>
  <c r="U4252" i="1"/>
  <c r="T4252" i="1"/>
  <c r="S4252" i="1"/>
  <c r="R4252" i="1"/>
  <c r="Q4252" i="1"/>
  <c r="P4252" i="1"/>
  <c r="O4252" i="1"/>
  <c r="N4252" i="1"/>
  <c r="U4251" i="1"/>
  <c r="T4251" i="1"/>
  <c r="S4251" i="1"/>
  <c r="R4251" i="1"/>
  <c r="Q4251" i="1"/>
  <c r="P4251" i="1"/>
  <c r="O4251" i="1"/>
  <c r="N4251" i="1"/>
  <c r="U4250" i="1"/>
  <c r="T4250" i="1"/>
  <c r="S4250" i="1"/>
  <c r="R4250" i="1"/>
  <c r="Q4250" i="1"/>
  <c r="P4250" i="1"/>
  <c r="O4250" i="1"/>
  <c r="N4250" i="1"/>
  <c r="U4249" i="1"/>
  <c r="T4249" i="1"/>
  <c r="S4249" i="1"/>
  <c r="R4249" i="1"/>
  <c r="Q4249" i="1"/>
  <c r="P4249" i="1"/>
  <c r="O4249" i="1"/>
  <c r="N4249" i="1"/>
  <c r="U4248" i="1"/>
  <c r="T4248" i="1"/>
  <c r="S4248" i="1"/>
  <c r="R4248" i="1"/>
  <c r="Q4248" i="1"/>
  <c r="P4248" i="1"/>
  <c r="O4248" i="1"/>
  <c r="N4248" i="1"/>
  <c r="U4247" i="1"/>
  <c r="T4247" i="1"/>
  <c r="S4247" i="1"/>
  <c r="R4247" i="1"/>
  <c r="Q4247" i="1"/>
  <c r="P4247" i="1"/>
  <c r="O4247" i="1"/>
  <c r="N4247" i="1"/>
  <c r="U4246" i="1"/>
  <c r="T4246" i="1"/>
  <c r="S4246" i="1"/>
  <c r="R4246" i="1"/>
  <c r="Q4246" i="1"/>
  <c r="P4246" i="1"/>
  <c r="O4246" i="1"/>
  <c r="N4246" i="1"/>
  <c r="U4245" i="1"/>
  <c r="T4245" i="1"/>
  <c r="S4245" i="1"/>
  <c r="R4245" i="1"/>
  <c r="Q4245" i="1"/>
  <c r="P4245" i="1"/>
  <c r="O4245" i="1"/>
  <c r="N4245" i="1"/>
  <c r="U4244" i="1"/>
  <c r="T4244" i="1"/>
  <c r="S4244" i="1"/>
  <c r="R4244" i="1"/>
  <c r="Q4244" i="1"/>
  <c r="P4244" i="1"/>
  <c r="O4244" i="1"/>
  <c r="N4244" i="1"/>
  <c r="U4243" i="1"/>
  <c r="T4243" i="1"/>
  <c r="S4243" i="1"/>
  <c r="R4243" i="1"/>
  <c r="Q4243" i="1"/>
  <c r="P4243" i="1"/>
  <c r="O4243" i="1"/>
  <c r="N4243" i="1"/>
  <c r="U4242" i="1"/>
  <c r="T4242" i="1"/>
  <c r="S4242" i="1"/>
  <c r="R4242" i="1"/>
  <c r="Q4242" i="1"/>
  <c r="P4242" i="1"/>
  <c r="O4242" i="1"/>
  <c r="N4242" i="1"/>
  <c r="U4241" i="1"/>
  <c r="T4241" i="1"/>
  <c r="S4241" i="1"/>
  <c r="R4241" i="1"/>
  <c r="Q4241" i="1"/>
  <c r="P4241" i="1"/>
  <c r="O4241" i="1"/>
  <c r="N4241" i="1"/>
  <c r="U4240" i="1"/>
  <c r="T4240" i="1"/>
  <c r="S4240" i="1"/>
  <c r="R4240" i="1"/>
  <c r="Q4240" i="1"/>
  <c r="P4240" i="1"/>
  <c r="O4240" i="1"/>
  <c r="N4240" i="1"/>
  <c r="U4239" i="1"/>
  <c r="T4239" i="1"/>
  <c r="S4239" i="1"/>
  <c r="R4239" i="1"/>
  <c r="Q4239" i="1"/>
  <c r="P4239" i="1"/>
  <c r="O4239" i="1"/>
  <c r="N4239" i="1"/>
  <c r="U4238" i="1"/>
  <c r="T4238" i="1"/>
  <c r="S4238" i="1"/>
  <c r="R4238" i="1"/>
  <c r="Q4238" i="1"/>
  <c r="P4238" i="1"/>
  <c r="O4238" i="1"/>
  <c r="N4238" i="1"/>
  <c r="U4237" i="1"/>
  <c r="T4237" i="1"/>
  <c r="S4237" i="1"/>
  <c r="R4237" i="1"/>
  <c r="Q4237" i="1"/>
  <c r="P4237" i="1"/>
  <c r="O4237" i="1"/>
  <c r="N4237" i="1"/>
  <c r="U4236" i="1"/>
  <c r="T4236" i="1"/>
  <c r="S4236" i="1"/>
  <c r="R4236" i="1"/>
  <c r="Q4236" i="1"/>
  <c r="P4236" i="1"/>
  <c r="O4236" i="1"/>
  <c r="N4236" i="1"/>
  <c r="U4235" i="1"/>
  <c r="T4235" i="1"/>
  <c r="S4235" i="1"/>
  <c r="R4235" i="1"/>
  <c r="Q4235" i="1"/>
  <c r="P4235" i="1"/>
  <c r="O4235" i="1"/>
  <c r="N4235" i="1"/>
  <c r="U4234" i="1"/>
  <c r="T4234" i="1"/>
  <c r="S4234" i="1"/>
  <c r="R4234" i="1"/>
  <c r="Q4234" i="1"/>
  <c r="P4234" i="1"/>
  <c r="O4234" i="1"/>
  <c r="N4234" i="1"/>
  <c r="U4233" i="1"/>
  <c r="T4233" i="1"/>
  <c r="S4233" i="1"/>
  <c r="R4233" i="1"/>
  <c r="Q4233" i="1"/>
  <c r="P4233" i="1"/>
  <c r="O4233" i="1"/>
  <c r="N4233" i="1"/>
  <c r="U4232" i="1"/>
  <c r="T4232" i="1"/>
  <c r="S4232" i="1"/>
  <c r="R4232" i="1"/>
  <c r="Q4232" i="1"/>
  <c r="P4232" i="1"/>
  <c r="O4232" i="1"/>
  <c r="N4232" i="1"/>
  <c r="U4231" i="1"/>
  <c r="T4231" i="1"/>
  <c r="S4231" i="1"/>
  <c r="R4231" i="1"/>
  <c r="Q4231" i="1"/>
  <c r="P4231" i="1"/>
  <c r="O4231" i="1"/>
  <c r="N4231" i="1"/>
  <c r="U4230" i="1"/>
  <c r="T4230" i="1"/>
  <c r="S4230" i="1"/>
  <c r="R4230" i="1"/>
  <c r="Q4230" i="1"/>
  <c r="P4230" i="1"/>
  <c r="O4230" i="1"/>
  <c r="N4230" i="1"/>
  <c r="U4229" i="1"/>
  <c r="T4229" i="1"/>
  <c r="S4229" i="1"/>
  <c r="R4229" i="1"/>
  <c r="Q4229" i="1"/>
  <c r="P4229" i="1"/>
  <c r="O4229" i="1"/>
  <c r="N4229" i="1"/>
  <c r="U4228" i="1"/>
  <c r="T4228" i="1"/>
  <c r="S4228" i="1"/>
  <c r="R4228" i="1"/>
  <c r="Q4228" i="1"/>
  <c r="P4228" i="1"/>
  <c r="O4228" i="1"/>
  <c r="N4228" i="1"/>
  <c r="U4227" i="1"/>
  <c r="T4227" i="1"/>
  <c r="S4227" i="1"/>
  <c r="R4227" i="1"/>
  <c r="Q4227" i="1"/>
  <c r="P4227" i="1"/>
  <c r="O4227" i="1"/>
  <c r="N4227" i="1"/>
  <c r="U4226" i="1"/>
  <c r="T4226" i="1"/>
  <c r="S4226" i="1"/>
  <c r="R4226" i="1"/>
  <c r="Q4226" i="1"/>
  <c r="P4226" i="1"/>
  <c r="O4226" i="1"/>
  <c r="N4226" i="1"/>
  <c r="U4225" i="1"/>
  <c r="T4225" i="1"/>
  <c r="S4225" i="1"/>
  <c r="R4225" i="1"/>
  <c r="Q4225" i="1"/>
  <c r="P4225" i="1"/>
  <c r="O4225" i="1"/>
  <c r="N4225" i="1"/>
  <c r="U4224" i="1"/>
  <c r="T4224" i="1"/>
  <c r="S4224" i="1"/>
  <c r="R4224" i="1"/>
  <c r="Q4224" i="1"/>
  <c r="P4224" i="1"/>
  <c r="O4224" i="1"/>
  <c r="N4224" i="1"/>
  <c r="U4223" i="1"/>
  <c r="T4223" i="1"/>
  <c r="S4223" i="1"/>
  <c r="R4223" i="1"/>
  <c r="Q4223" i="1"/>
  <c r="P4223" i="1"/>
  <c r="O4223" i="1"/>
  <c r="N4223" i="1"/>
  <c r="U4222" i="1"/>
  <c r="T4222" i="1"/>
  <c r="S4222" i="1"/>
  <c r="R4222" i="1"/>
  <c r="Q4222" i="1"/>
  <c r="P4222" i="1"/>
  <c r="O4222" i="1"/>
  <c r="N4222" i="1"/>
  <c r="U4221" i="1"/>
  <c r="T4221" i="1"/>
  <c r="S4221" i="1"/>
  <c r="R4221" i="1"/>
  <c r="Q4221" i="1"/>
  <c r="P4221" i="1"/>
  <c r="O4221" i="1"/>
  <c r="N4221" i="1"/>
  <c r="U4220" i="1"/>
  <c r="T4220" i="1"/>
  <c r="S4220" i="1"/>
  <c r="R4220" i="1"/>
  <c r="Q4220" i="1"/>
  <c r="P4220" i="1"/>
  <c r="O4220" i="1"/>
  <c r="N4220" i="1"/>
  <c r="U4219" i="1"/>
  <c r="T4219" i="1"/>
  <c r="S4219" i="1"/>
  <c r="R4219" i="1"/>
  <c r="Q4219" i="1"/>
  <c r="P4219" i="1"/>
  <c r="O4219" i="1"/>
  <c r="N4219" i="1"/>
  <c r="U4218" i="1"/>
  <c r="T4218" i="1"/>
  <c r="S4218" i="1"/>
  <c r="R4218" i="1"/>
  <c r="Q4218" i="1"/>
  <c r="P4218" i="1"/>
  <c r="O4218" i="1"/>
  <c r="N4218" i="1"/>
  <c r="U4217" i="1"/>
  <c r="T4217" i="1"/>
  <c r="S4217" i="1"/>
  <c r="R4217" i="1"/>
  <c r="Q4217" i="1"/>
  <c r="P4217" i="1"/>
  <c r="O4217" i="1"/>
  <c r="N4217" i="1"/>
  <c r="U4216" i="1"/>
  <c r="T4216" i="1"/>
  <c r="S4216" i="1"/>
  <c r="R4216" i="1"/>
  <c r="Q4216" i="1"/>
  <c r="P4216" i="1"/>
  <c r="O4216" i="1"/>
  <c r="N4216" i="1"/>
  <c r="U4215" i="1"/>
  <c r="T4215" i="1"/>
  <c r="S4215" i="1"/>
  <c r="R4215" i="1"/>
  <c r="Q4215" i="1"/>
  <c r="P4215" i="1"/>
  <c r="O4215" i="1"/>
  <c r="N4215" i="1"/>
  <c r="U4214" i="1"/>
  <c r="T4214" i="1"/>
  <c r="S4214" i="1"/>
  <c r="R4214" i="1"/>
  <c r="Q4214" i="1"/>
  <c r="P4214" i="1"/>
  <c r="O4214" i="1"/>
  <c r="N4214" i="1"/>
  <c r="U4213" i="1"/>
  <c r="T4213" i="1"/>
  <c r="S4213" i="1"/>
  <c r="R4213" i="1"/>
  <c r="Q4213" i="1"/>
  <c r="P4213" i="1"/>
  <c r="O4213" i="1"/>
  <c r="N4213" i="1"/>
  <c r="U4212" i="1"/>
  <c r="T4212" i="1"/>
  <c r="S4212" i="1"/>
  <c r="R4212" i="1"/>
  <c r="Q4212" i="1"/>
  <c r="P4212" i="1"/>
  <c r="O4212" i="1"/>
  <c r="N4212" i="1"/>
  <c r="U4211" i="1"/>
  <c r="T4211" i="1"/>
  <c r="S4211" i="1"/>
  <c r="R4211" i="1"/>
  <c r="Q4211" i="1"/>
  <c r="P4211" i="1"/>
  <c r="O4211" i="1"/>
  <c r="N4211" i="1"/>
  <c r="U4210" i="1"/>
  <c r="T4210" i="1"/>
  <c r="S4210" i="1"/>
  <c r="R4210" i="1"/>
  <c r="Q4210" i="1"/>
  <c r="P4210" i="1"/>
  <c r="O4210" i="1"/>
  <c r="N4210" i="1"/>
  <c r="U4209" i="1"/>
  <c r="T4209" i="1"/>
  <c r="S4209" i="1"/>
  <c r="R4209" i="1"/>
  <c r="Q4209" i="1"/>
  <c r="P4209" i="1"/>
  <c r="O4209" i="1"/>
  <c r="N4209" i="1"/>
  <c r="U4208" i="1"/>
  <c r="T4208" i="1"/>
  <c r="S4208" i="1"/>
  <c r="R4208" i="1"/>
  <c r="Q4208" i="1"/>
  <c r="P4208" i="1"/>
  <c r="O4208" i="1"/>
  <c r="N4208" i="1"/>
  <c r="U4207" i="1"/>
  <c r="T4207" i="1"/>
  <c r="S4207" i="1"/>
  <c r="R4207" i="1"/>
  <c r="Q4207" i="1"/>
  <c r="P4207" i="1"/>
  <c r="O4207" i="1"/>
  <c r="N4207" i="1"/>
  <c r="U4206" i="1"/>
  <c r="T4206" i="1"/>
  <c r="S4206" i="1"/>
  <c r="R4206" i="1"/>
  <c r="Q4206" i="1"/>
  <c r="P4206" i="1"/>
  <c r="O4206" i="1"/>
  <c r="N4206" i="1"/>
  <c r="U4205" i="1"/>
  <c r="T4205" i="1"/>
  <c r="S4205" i="1"/>
  <c r="R4205" i="1"/>
  <c r="Q4205" i="1"/>
  <c r="P4205" i="1"/>
  <c r="O4205" i="1"/>
  <c r="N4205" i="1"/>
  <c r="U4204" i="1"/>
  <c r="T4204" i="1"/>
  <c r="S4204" i="1"/>
  <c r="R4204" i="1"/>
  <c r="Q4204" i="1"/>
  <c r="P4204" i="1"/>
  <c r="O4204" i="1"/>
  <c r="N4204" i="1"/>
  <c r="U4203" i="1"/>
  <c r="T4203" i="1"/>
  <c r="S4203" i="1"/>
  <c r="R4203" i="1"/>
  <c r="Q4203" i="1"/>
  <c r="P4203" i="1"/>
  <c r="O4203" i="1"/>
  <c r="N4203" i="1"/>
  <c r="U4202" i="1"/>
  <c r="T4202" i="1"/>
  <c r="S4202" i="1"/>
  <c r="R4202" i="1"/>
  <c r="Q4202" i="1"/>
  <c r="P4202" i="1"/>
  <c r="O4202" i="1"/>
  <c r="N4202" i="1"/>
  <c r="U4201" i="1"/>
  <c r="T4201" i="1"/>
  <c r="S4201" i="1"/>
  <c r="R4201" i="1"/>
  <c r="Q4201" i="1"/>
  <c r="P4201" i="1"/>
  <c r="O4201" i="1"/>
  <c r="N4201" i="1"/>
  <c r="U4200" i="1"/>
  <c r="T4200" i="1"/>
  <c r="S4200" i="1"/>
  <c r="R4200" i="1"/>
  <c r="Q4200" i="1"/>
  <c r="P4200" i="1"/>
  <c r="O4200" i="1"/>
  <c r="N4200" i="1"/>
  <c r="U4199" i="1"/>
  <c r="T4199" i="1"/>
  <c r="S4199" i="1"/>
  <c r="R4199" i="1"/>
  <c r="Q4199" i="1"/>
  <c r="P4199" i="1"/>
  <c r="O4199" i="1"/>
  <c r="N4199" i="1"/>
  <c r="U4198" i="1"/>
  <c r="T4198" i="1"/>
  <c r="S4198" i="1"/>
  <c r="R4198" i="1"/>
  <c r="Q4198" i="1"/>
  <c r="P4198" i="1"/>
  <c r="O4198" i="1"/>
  <c r="N4198" i="1"/>
  <c r="U4197" i="1"/>
  <c r="T4197" i="1"/>
  <c r="S4197" i="1"/>
  <c r="R4197" i="1"/>
  <c r="Q4197" i="1"/>
  <c r="P4197" i="1"/>
  <c r="O4197" i="1"/>
  <c r="N4197" i="1"/>
  <c r="U4196" i="1"/>
  <c r="T4196" i="1"/>
  <c r="S4196" i="1"/>
  <c r="R4196" i="1"/>
  <c r="Q4196" i="1"/>
  <c r="P4196" i="1"/>
  <c r="O4196" i="1"/>
  <c r="N4196" i="1"/>
  <c r="U4195" i="1"/>
  <c r="T4195" i="1"/>
  <c r="S4195" i="1"/>
  <c r="R4195" i="1"/>
  <c r="Q4195" i="1"/>
  <c r="P4195" i="1"/>
  <c r="O4195" i="1"/>
  <c r="N4195" i="1"/>
  <c r="U4194" i="1"/>
  <c r="T4194" i="1"/>
  <c r="S4194" i="1"/>
  <c r="R4194" i="1"/>
  <c r="Q4194" i="1"/>
  <c r="P4194" i="1"/>
  <c r="O4194" i="1"/>
  <c r="N4194" i="1"/>
  <c r="U4193" i="1"/>
  <c r="T4193" i="1"/>
  <c r="S4193" i="1"/>
  <c r="R4193" i="1"/>
  <c r="Q4193" i="1"/>
  <c r="P4193" i="1"/>
  <c r="O4193" i="1"/>
  <c r="N4193" i="1"/>
  <c r="U4192" i="1"/>
  <c r="T4192" i="1"/>
  <c r="S4192" i="1"/>
  <c r="R4192" i="1"/>
  <c r="Q4192" i="1"/>
  <c r="P4192" i="1"/>
  <c r="O4192" i="1"/>
  <c r="N4192" i="1"/>
  <c r="U4191" i="1"/>
  <c r="T4191" i="1"/>
  <c r="S4191" i="1"/>
  <c r="R4191" i="1"/>
  <c r="Q4191" i="1"/>
  <c r="P4191" i="1"/>
  <c r="O4191" i="1"/>
  <c r="N4191" i="1"/>
  <c r="U4190" i="1"/>
  <c r="T4190" i="1"/>
  <c r="S4190" i="1"/>
  <c r="R4190" i="1"/>
  <c r="Q4190" i="1"/>
  <c r="P4190" i="1"/>
  <c r="O4190" i="1"/>
  <c r="N4190" i="1"/>
  <c r="U4189" i="1"/>
  <c r="T4189" i="1"/>
  <c r="S4189" i="1"/>
  <c r="R4189" i="1"/>
  <c r="Q4189" i="1"/>
  <c r="P4189" i="1"/>
  <c r="O4189" i="1"/>
  <c r="N4189" i="1"/>
  <c r="U4188" i="1"/>
  <c r="T4188" i="1"/>
  <c r="S4188" i="1"/>
  <c r="R4188" i="1"/>
  <c r="Q4188" i="1"/>
  <c r="P4188" i="1"/>
  <c r="O4188" i="1"/>
  <c r="N4188" i="1"/>
  <c r="U4187" i="1"/>
  <c r="T4187" i="1"/>
  <c r="S4187" i="1"/>
  <c r="R4187" i="1"/>
  <c r="Q4187" i="1"/>
  <c r="P4187" i="1"/>
  <c r="O4187" i="1"/>
  <c r="N4187" i="1"/>
  <c r="U4186" i="1"/>
  <c r="T4186" i="1"/>
  <c r="S4186" i="1"/>
  <c r="R4186" i="1"/>
  <c r="Q4186" i="1"/>
  <c r="P4186" i="1"/>
  <c r="O4186" i="1"/>
  <c r="N4186" i="1"/>
  <c r="U4185" i="1"/>
  <c r="T4185" i="1"/>
  <c r="S4185" i="1"/>
  <c r="R4185" i="1"/>
  <c r="Q4185" i="1"/>
  <c r="P4185" i="1"/>
  <c r="O4185" i="1"/>
  <c r="N4185" i="1"/>
  <c r="U4184" i="1"/>
  <c r="T4184" i="1"/>
  <c r="S4184" i="1"/>
  <c r="R4184" i="1"/>
  <c r="Q4184" i="1"/>
  <c r="P4184" i="1"/>
  <c r="O4184" i="1"/>
  <c r="N4184" i="1"/>
  <c r="U4183" i="1"/>
  <c r="T4183" i="1"/>
  <c r="S4183" i="1"/>
  <c r="R4183" i="1"/>
  <c r="Q4183" i="1"/>
  <c r="P4183" i="1"/>
  <c r="O4183" i="1"/>
  <c r="N4183" i="1"/>
  <c r="U4182" i="1"/>
  <c r="T4182" i="1"/>
  <c r="S4182" i="1"/>
  <c r="R4182" i="1"/>
  <c r="Q4182" i="1"/>
  <c r="P4182" i="1"/>
  <c r="O4182" i="1"/>
  <c r="N4182" i="1"/>
  <c r="U4181" i="1"/>
  <c r="T4181" i="1"/>
  <c r="S4181" i="1"/>
  <c r="R4181" i="1"/>
  <c r="Q4181" i="1"/>
  <c r="P4181" i="1"/>
  <c r="O4181" i="1"/>
  <c r="N4181" i="1"/>
  <c r="U4180" i="1"/>
  <c r="T4180" i="1"/>
  <c r="S4180" i="1"/>
  <c r="R4180" i="1"/>
  <c r="Q4180" i="1"/>
  <c r="P4180" i="1"/>
  <c r="O4180" i="1"/>
  <c r="N4180" i="1"/>
  <c r="U4179" i="1"/>
  <c r="T4179" i="1"/>
  <c r="S4179" i="1"/>
  <c r="R4179" i="1"/>
  <c r="Q4179" i="1"/>
  <c r="P4179" i="1"/>
  <c r="O4179" i="1"/>
  <c r="N4179" i="1"/>
  <c r="U4178" i="1"/>
  <c r="T4178" i="1"/>
  <c r="S4178" i="1"/>
  <c r="R4178" i="1"/>
  <c r="Q4178" i="1"/>
  <c r="P4178" i="1"/>
  <c r="O4178" i="1"/>
  <c r="N4178" i="1"/>
  <c r="U4177" i="1"/>
  <c r="T4177" i="1"/>
  <c r="S4177" i="1"/>
  <c r="R4177" i="1"/>
  <c r="Q4177" i="1"/>
  <c r="P4177" i="1"/>
  <c r="O4177" i="1"/>
  <c r="N4177" i="1"/>
  <c r="U4176" i="1"/>
  <c r="T4176" i="1"/>
  <c r="S4176" i="1"/>
  <c r="R4176" i="1"/>
  <c r="Q4176" i="1"/>
  <c r="P4176" i="1"/>
  <c r="O4176" i="1"/>
  <c r="N4176" i="1"/>
  <c r="U4175" i="1"/>
  <c r="T4175" i="1"/>
  <c r="S4175" i="1"/>
  <c r="R4175" i="1"/>
  <c r="Q4175" i="1"/>
  <c r="P4175" i="1"/>
  <c r="O4175" i="1"/>
  <c r="N4175" i="1"/>
  <c r="U4174" i="1"/>
  <c r="T4174" i="1"/>
  <c r="S4174" i="1"/>
  <c r="R4174" i="1"/>
  <c r="Q4174" i="1"/>
  <c r="P4174" i="1"/>
  <c r="O4174" i="1"/>
  <c r="N4174" i="1"/>
  <c r="U4173" i="1"/>
  <c r="T4173" i="1"/>
  <c r="S4173" i="1"/>
  <c r="R4173" i="1"/>
  <c r="Q4173" i="1"/>
  <c r="P4173" i="1"/>
  <c r="O4173" i="1"/>
  <c r="N4173" i="1"/>
  <c r="U4172" i="1"/>
  <c r="T4172" i="1"/>
  <c r="S4172" i="1"/>
  <c r="R4172" i="1"/>
  <c r="Q4172" i="1"/>
  <c r="P4172" i="1"/>
  <c r="O4172" i="1"/>
  <c r="N4172" i="1"/>
  <c r="U4171" i="1"/>
  <c r="T4171" i="1"/>
  <c r="S4171" i="1"/>
  <c r="R4171" i="1"/>
  <c r="Q4171" i="1"/>
  <c r="P4171" i="1"/>
  <c r="O4171" i="1"/>
  <c r="N4171" i="1"/>
  <c r="U4170" i="1"/>
  <c r="T4170" i="1"/>
  <c r="S4170" i="1"/>
  <c r="R4170" i="1"/>
  <c r="Q4170" i="1"/>
  <c r="P4170" i="1"/>
  <c r="O4170" i="1"/>
  <c r="N4170" i="1"/>
  <c r="U4169" i="1"/>
  <c r="T4169" i="1"/>
  <c r="S4169" i="1"/>
  <c r="R4169" i="1"/>
  <c r="Q4169" i="1"/>
  <c r="P4169" i="1"/>
  <c r="O4169" i="1"/>
  <c r="N4169" i="1"/>
  <c r="U4168" i="1"/>
  <c r="T4168" i="1"/>
  <c r="S4168" i="1"/>
  <c r="R4168" i="1"/>
  <c r="Q4168" i="1"/>
  <c r="P4168" i="1"/>
  <c r="O4168" i="1"/>
  <c r="N4168" i="1"/>
  <c r="U4167" i="1"/>
  <c r="T4167" i="1"/>
  <c r="S4167" i="1"/>
  <c r="R4167" i="1"/>
  <c r="Q4167" i="1"/>
  <c r="P4167" i="1"/>
  <c r="O4167" i="1"/>
  <c r="N4167" i="1"/>
  <c r="U4166" i="1"/>
  <c r="T4166" i="1"/>
  <c r="S4166" i="1"/>
  <c r="R4166" i="1"/>
  <c r="Q4166" i="1"/>
  <c r="P4166" i="1"/>
  <c r="O4166" i="1"/>
  <c r="N4166" i="1"/>
  <c r="U4165" i="1"/>
  <c r="T4165" i="1"/>
  <c r="S4165" i="1"/>
  <c r="R4165" i="1"/>
  <c r="Q4165" i="1"/>
  <c r="P4165" i="1"/>
  <c r="O4165" i="1"/>
  <c r="N4165" i="1"/>
  <c r="U4164" i="1"/>
  <c r="T4164" i="1"/>
  <c r="S4164" i="1"/>
  <c r="R4164" i="1"/>
  <c r="Q4164" i="1"/>
  <c r="P4164" i="1"/>
  <c r="O4164" i="1"/>
  <c r="N4164" i="1"/>
  <c r="U4163" i="1"/>
  <c r="T4163" i="1"/>
  <c r="S4163" i="1"/>
  <c r="R4163" i="1"/>
  <c r="Q4163" i="1"/>
  <c r="P4163" i="1"/>
  <c r="O4163" i="1"/>
  <c r="N4163" i="1"/>
  <c r="U4162" i="1"/>
  <c r="T4162" i="1"/>
  <c r="S4162" i="1"/>
  <c r="R4162" i="1"/>
  <c r="Q4162" i="1"/>
  <c r="P4162" i="1"/>
  <c r="O4162" i="1"/>
  <c r="N4162" i="1"/>
  <c r="U4161" i="1"/>
  <c r="T4161" i="1"/>
  <c r="S4161" i="1"/>
  <c r="R4161" i="1"/>
  <c r="Q4161" i="1"/>
  <c r="P4161" i="1"/>
  <c r="O4161" i="1"/>
  <c r="N4161" i="1"/>
  <c r="U4160" i="1"/>
  <c r="T4160" i="1"/>
  <c r="S4160" i="1"/>
  <c r="R4160" i="1"/>
  <c r="Q4160" i="1"/>
  <c r="P4160" i="1"/>
  <c r="O4160" i="1"/>
  <c r="N4160" i="1"/>
  <c r="U4159" i="1"/>
  <c r="T4159" i="1"/>
  <c r="S4159" i="1"/>
  <c r="R4159" i="1"/>
  <c r="Q4159" i="1"/>
  <c r="P4159" i="1"/>
  <c r="O4159" i="1"/>
  <c r="N4159" i="1"/>
  <c r="U4158" i="1"/>
  <c r="T4158" i="1"/>
  <c r="S4158" i="1"/>
  <c r="R4158" i="1"/>
  <c r="Q4158" i="1"/>
  <c r="P4158" i="1"/>
  <c r="O4158" i="1"/>
  <c r="N4158" i="1"/>
  <c r="U4157" i="1"/>
  <c r="T4157" i="1"/>
  <c r="S4157" i="1"/>
  <c r="R4157" i="1"/>
  <c r="Q4157" i="1"/>
  <c r="P4157" i="1"/>
  <c r="O4157" i="1"/>
  <c r="N4157" i="1"/>
  <c r="U4156" i="1"/>
  <c r="T4156" i="1"/>
  <c r="S4156" i="1"/>
  <c r="R4156" i="1"/>
  <c r="Q4156" i="1"/>
  <c r="P4156" i="1"/>
  <c r="O4156" i="1"/>
  <c r="N4156" i="1"/>
  <c r="U4155" i="1"/>
  <c r="T4155" i="1"/>
  <c r="S4155" i="1"/>
  <c r="R4155" i="1"/>
  <c r="Q4155" i="1"/>
  <c r="P4155" i="1"/>
  <c r="O4155" i="1"/>
  <c r="N4155" i="1"/>
  <c r="U4154" i="1"/>
  <c r="T4154" i="1"/>
  <c r="S4154" i="1"/>
  <c r="R4154" i="1"/>
  <c r="Q4154" i="1"/>
  <c r="P4154" i="1"/>
  <c r="O4154" i="1"/>
  <c r="N4154" i="1"/>
  <c r="U4153" i="1"/>
  <c r="T4153" i="1"/>
  <c r="S4153" i="1"/>
  <c r="R4153" i="1"/>
  <c r="Q4153" i="1"/>
  <c r="P4153" i="1"/>
  <c r="O4153" i="1"/>
  <c r="N4153" i="1"/>
  <c r="U4152" i="1"/>
  <c r="T4152" i="1"/>
  <c r="S4152" i="1"/>
  <c r="R4152" i="1"/>
  <c r="Q4152" i="1"/>
  <c r="P4152" i="1"/>
  <c r="O4152" i="1"/>
  <c r="N4152" i="1"/>
  <c r="U4151" i="1"/>
  <c r="T4151" i="1"/>
  <c r="S4151" i="1"/>
  <c r="R4151" i="1"/>
  <c r="Q4151" i="1"/>
  <c r="P4151" i="1"/>
  <c r="O4151" i="1"/>
  <c r="N4151" i="1"/>
  <c r="U4150" i="1"/>
  <c r="T4150" i="1"/>
  <c r="S4150" i="1"/>
  <c r="R4150" i="1"/>
  <c r="Q4150" i="1"/>
  <c r="P4150" i="1"/>
  <c r="O4150" i="1"/>
  <c r="N4150" i="1"/>
  <c r="U4149" i="1"/>
  <c r="T4149" i="1"/>
  <c r="S4149" i="1"/>
  <c r="R4149" i="1"/>
  <c r="Q4149" i="1"/>
  <c r="P4149" i="1"/>
  <c r="O4149" i="1"/>
  <c r="N4149" i="1"/>
  <c r="U4148" i="1"/>
  <c r="T4148" i="1"/>
  <c r="S4148" i="1"/>
  <c r="R4148" i="1"/>
  <c r="Q4148" i="1"/>
  <c r="P4148" i="1"/>
  <c r="O4148" i="1"/>
  <c r="N4148" i="1"/>
  <c r="U4147" i="1"/>
  <c r="T4147" i="1"/>
  <c r="S4147" i="1"/>
  <c r="R4147" i="1"/>
  <c r="Q4147" i="1"/>
  <c r="P4147" i="1"/>
  <c r="O4147" i="1"/>
  <c r="N4147" i="1"/>
  <c r="U4146" i="1"/>
  <c r="T4146" i="1"/>
  <c r="S4146" i="1"/>
  <c r="R4146" i="1"/>
  <c r="Q4146" i="1"/>
  <c r="P4146" i="1"/>
  <c r="O4146" i="1"/>
  <c r="N4146" i="1"/>
  <c r="U4145" i="1"/>
  <c r="T4145" i="1"/>
  <c r="S4145" i="1"/>
  <c r="R4145" i="1"/>
  <c r="Q4145" i="1"/>
  <c r="P4145" i="1"/>
  <c r="O4145" i="1"/>
  <c r="N4145" i="1"/>
  <c r="U4144" i="1"/>
  <c r="T4144" i="1"/>
  <c r="S4144" i="1"/>
  <c r="R4144" i="1"/>
  <c r="Q4144" i="1"/>
  <c r="P4144" i="1"/>
  <c r="O4144" i="1"/>
  <c r="N4144" i="1"/>
  <c r="U4143" i="1"/>
  <c r="T4143" i="1"/>
  <c r="S4143" i="1"/>
  <c r="R4143" i="1"/>
  <c r="Q4143" i="1"/>
  <c r="P4143" i="1"/>
  <c r="O4143" i="1"/>
  <c r="N4143" i="1"/>
  <c r="U4142" i="1"/>
  <c r="T4142" i="1"/>
  <c r="S4142" i="1"/>
  <c r="R4142" i="1"/>
  <c r="Q4142" i="1"/>
  <c r="P4142" i="1"/>
  <c r="O4142" i="1"/>
  <c r="N4142" i="1"/>
  <c r="U4141" i="1"/>
  <c r="T4141" i="1"/>
  <c r="S4141" i="1"/>
  <c r="R4141" i="1"/>
  <c r="Q4141" i="1"/>
  <c r="P4141" i="1"/>
  <c r="O4141" i="1"/>
  <c r="N4141" i="1"/>
  <c r="U4140" i="1"/>
  <c r="T4140" i="1"/>
  <c r="S4140" i="1"/>
  <c r="R4140" i="1"/>
  <c r="Q4140" i="1"/>
  <c r="P4140" i="1"/>
  <c r="O4140" i="1"/>
  <c r="N4140" i="1"/>
  <c r="U4139" i="1"/>
  <c r="T4139" i="1"/>
  <c r="S4139" i="1"/>
  <c r="R4139" i="1"/>
  <c r="Q4139" i="1"/>
  <c r="P4139" i="1"/>
  <c r="O4139" i="1"/>
  <c r="N4139" i="1"/>
  <c r="U4138" i="1"/>
  <c r="T4138" i="1"/>
  <c r="S4138" i="1"/>
  <c r="R4138" i="1"/>
  <c r="Q4138" i="1"/>
  <c r="P4138" i="1"/>
  <c r="O4138" i="1"/>
  <c r="N4138" i="1"/>
  <c r="U4137" i="1"/>
  <c r="T4137" i="1"/>
  <c r="S4137" i="1"/>
  <c r="R4137" i="1"/>
  <c r="Q4137" i="1"/>
  <c r="P4137" i="1"/>
  <c r="O4137" i="1"/>
  <c r="N4137" i="1"/>
  <c r="U4136" i="1"/>
  <c r="T4136" i="1"/>
  <c r="S4136" i="1"/>
  <c r="R4136" i="1"/>
  <c r="Q4136" i="1"/>
  <c r="P4136" i="1"/>
  <c r="O4136" i="1"/>
  <c r="N4136" i="1"/>
  <c r="U4135" i="1"/>
  <c r="T4135" i="1"/>
  <c r="S4135" i="1"/>
  <c r="R4135" i="1"/>
  <c r="Q4135" i="1"/>
  <c r="P4135" i="1"/>
  <c r="O4135" i="1"/>
  <c r="N4135" i="1"/>
  <c r="U4134" i="1"/>
  <c r="T4134" i="1"/>
  <c r="S4134" i="1"/>
  <c r="R4134" i="1"/>
  <c r="Q4134" i="1"/>
  <c r="P4134" i="1"/>
  <c r="O4134" i="1"/>
  <c r="N4134" i="1"/>
  <c r="U4133" i="1"/>
  <c r="T4133" i="1"/>
  <c r="S4133" i="1"/>
  <c r="R4133" i="1"/>
  <c r="Q4133" i="1"/>
  <c r="P4133" i="1"/>
  <c r="O4133" i="1"/>
  <c r="N4133" i="1"/>
  <c r="U4132" i="1"/>
  <c r="T4132" i="1"/>
  <c r="S4132" i="1"/>
  <c r="R4132" i="1"/>
  <c r="Q4132" i="1"/>
  <c r="P4132" i="1"/>
  <c r="O4132" i="1"/>
  <c r="N4132" i="1"/>
  <c r="U4131" i="1"/>
  <c r="T4131" i="1"/>
  <c r="S4131" i="1"/>
  <c r="R4131" i="1"/>
  <c r="Q4131" i="1"/>
  <c r="P4131" i="1"/>
  <c r="O4131" i="1"/>
  <c r="N4131" i="1"/>
  <c r="U4130" i="1"/>
  <c r="T4130" i="1"/>
  <c r="S4130" i="1"/>
  <c r="R4130" i="1"/>
  <c r="Q4130" i="1"/>
  <c r="P4130" i="1"/>
  <c r="O4130" i="1"/>
  <c r="N4130" i="1"/>
  <c r="U4129" i="1"/>
  <c r="T4129" i="1"/>
  <c r="S4129" i="1"/>
  <c r="R4129" i="1"/>
  <c r="Q4129" i="1"/>
  <c r="P4129" i="1"/>
  <c r="O4129" i="1"/>
  <c r="N4129" i="1"/>
  <c r="U4128" i="1"/>
  <c r="T4128" i="1"/>
  <c r="S4128" i="1"/>
  <c r="R4128" i="1"/>
  <c r="Q4128" i="1"/>
  <c r="P4128" i="1"/>
  <c r="O4128" i="1"/>
  <c r="N4128" i="1"/>
  <c r="U4127" i="1"/>
  <c r="T4127" i="1"/>
  <c r="S4127" i="1"/>
  <c r="R4127" i="1"/>
  <c r="Q4127" i="1"/>
  <c r="P4127" i="1"/>
  <c r="O4127" i="1"/>
  <c r="N4127" i="1"/>
  <c r="U4126" i="1"/>
  <c r="T4126" i="1"/>
  <c r="S4126" i="1"/>
  <c r="R4126" i="1"/>
  <c r="Q4126" i="1"/>
  <c r="P4126" i="1"/>
  <c r="O4126" i="1"/>
  <c r="N4126" i="1"/>
  <c r="U4125" i="1"/>
  <c r="T4125" i="1"/>
  <c r="S4125" i="1"/>
  <c r="R4125" i="1"/>
  <c r="Q4125" i="1"/>
  <c r="P4125" i="1"/>
  <c r="O4125" i="1"/>
  <c r="N4125" i="1"/>
  <c r="U4124" i="1"/>
  <c r="T4124" i="1"/>
  <c r="S4124" i="1"/>
  <c r="R4124" i="1"/>
  <c r="Q4124" i="1"/>
  <c r="P4124" i="1"/>
  <c r="O4124" i="1"/>
  <c r="N4124" i="1"/>
  <c r="U4123" i="1"/>
  <c r="T4123" i="1"/>
  <c r="S4123" i="1"/>
  <c r="R4123" i="1"/>
  <c r="Q4123" i="1"/>
  <c r="P4123" i="1"/>
  <c r="O4123" i="1"/>
  <c r="N4123" i="1"/>
  <c r="U4122" i="1"/>
  <c r="T4122" i="1"/>
  <c r="S4122" i="1"/>
  <c r="R4122" i="1"/>
  <c r="Q4122" i="1"/>
  <c r="P4122" i="1"/>
  <c r="O4122" i="1"/>
  <c r="N4122" i="1"/>
  <c r="U4121" i="1"/>
  <c r="T4121" i="1"/>
  <c r="S4121" i="1"/>
  <c r="R4121" i="1"/>
  <c r="Q4121" i="1"/>
  <c r="P4121" i="1"/>
  <c r="O4121" i="1"/>
  <c r="N4121" i="1"/>
  <c r="U4120" i="1"/>
  <c r="T4120" i="1"/>
  <c r="S4120" i="1"/>
  <c r="R4120" i="1"/>
  <c r="Q4120" i="1"/>
  <c r="P4120" i="1"/>
  <c r="O4120" i="1"/>
  <c r="N4120" i="1"/>
  <c r="U4119" i="1"/>
  <c r="T4119" i="1"/>
  <c r="S4119" i="1"/>
  <c r="R4119" i="1"/>
  <c r="Q4119" i="1"/>
  <c r="P4119" i="1"/>
  <c r="O4119" i="1"/>
  <c r="N4119" i="1"/>
  <c r="U4118" i="1"/>
  <c r="T4118" i="1"/>
  <c r="S4118" i="1"/>
  <c r="R4118" i="1"/>
  <c r="Q4118" i="1"/>
  <c r="P4118" i="1"/>
  <c r="O4118" i="1"/>
  <c r="N4118" i="1"/>
  <c r="U4117" i="1"/>
  <c r="T4117" i="1"/>
  <c r="S4117" i="1"/>
  <c r="R4117" i="1"/>
  <c r="Q4117" i="1"/>
  <c r="P4117" i="1"/>
  <c r="O4117" i="1"/>
  <c r="N4117" i="1"/>
  <c r="U4116" i="1"/>
  <c r="T4116" i="1"/>
  <c r="S4116" i="1"/>
  <c r="R4116" i="1"/>
  <c r="Q4116" i="1"/>
  <c r="P4116" i="1"/>
  <c r="O4116" i="1"/>
  <c r="N4116" i="1"/>
  <c r="U4115" i="1"/>
  <c r="T4115" i="1"/>
  <c r="S4115" i="1"/>
  <c r="R4115" i="1"/>
  <c r="Q4115" i="1"/>
  <c r="P4115" i="1"/>
  <c r="O4115" i="1"/>
  <c r="N4115" i="1"/>
  <c r="U4114" i="1"/>
  <c r="T4114" i="1"/>
  <c r="S4114" i="1"/>
  <c r="R4114" i="1"/>
  <c r="Q4114" i="1"/>
  <c r="P4114" i="1"/>
  <c r="O4114" i="1"/>
  <c r="N4114" i="1"/>
  <c r="U4113" i="1"/>
  <c r="T4113" i="1"/>
  <c r="S4113" i="1"/>
  <c r="R4113" i="1"/>
  <c r="Q4113" i="1"/>
  <c r="P4113" i="1"/>
  <c r="O4113" i="1"/>
  <c r="N4113" i="1"/>
  <c r="U4112" i="1"/>
  <c r="T4112" i="1"/>
  <c r="S4112" i="1"/>
  <c r="R4112" i="1"/>
  <c r="Q4112" i="1"/>
  <c r="P4112" i="1"/>
  <c r="O4112" i="1"/>
  <c r="N4112" i="1"/>
  <c r="U4111" i="1"/>
  <c r="T4111" i="1"/>
  <c r="S4111" i="1"/>
  <c r="R4111" i="1"/>
  <c r="Q4111" i="1"/>
  <c r="P4111" i="1"/>
  <c r="O4111" i="1"/>
  <c r="N4111" i="1"/>
  <c r="U4110" i="1"/>
  <c r="T4110" i="1"/>
  <c r="S4110" i="1"/>
  <c r="R4110" i="1"/>
  <c r="Q4110" i="1"/>
  <c r="P4110" i="1"/>
  <c r="O4110" i="1"/>
  <c r="N4110" i="1"/>
  <c r="U4109" i="1"/>
  <c r="T4109" i="1"/>
  <c r="S4109" i="1"/>
  <c r="R4109" i="1"/>
  <c r="Q4109" i="1"/>
  <c r="P4109" i="1"/>
  <c r="O4109" i="1"/>
  <c r="N4109" i="1"/>
  <c r="U4108" i="1"/>
  <c r="T4108" i="1"/>
  <c r="S4108" i="1"/>
  <c r="R4108" i="1"/>
  <c r="Q4108" i="1"/>
  <c r="P4108" i="1"/>
  <c r="O4108" i="1"/>
  <c r="N4108" i="1"/>
  <c r="U4107" i="1"/>
  <c r="T4107" i="1"/>
  <c r="S4107" i="1"/>
  <c r="R4107" i="1"/>
  <c r="Q4107" i="1"/>
  <c r="P4107" i="1"/>
  <c r="O4107" i="1"/>
  <c r="N4107" i="1"/>
  <c r="U4106" i="1"/>
  <c r="T4106" i="1"/>
  <c r="S4106" i="1"/>
  <c r="R4106" i="1"/>
  <c r="Q4106" i="1"/>
  <c r="P4106" i="1"/>
  <c r="O4106" i="1"/>
  <c r="N4106" i="1"/>
  <c r="U4105" i="1"/>
  <c r="T4105" i="1"/>
  <c r="S4105" i="1"/>
  <c r="R4105" i="1"/>
  <c r="Q4105" i="1"/>
  <c r="P4105" i="1"/>
  <c r="O4105" i="1"/>
  <c r="N4105" i="1"/>
  <c r="U4104" i="1"/>
  <c r="T4104" i="1"/>
  <c r="S4104" i="1"/>
  <c r="R4104" i="1"/>
  <c r="Q4104" i="1"/>
  <c r="P4104" i="1"/>
  <c r="O4104" i="1"/>
  <c r="N4104" i="1"/>
  <c r="U4103" i="1"/>
  <c r="T4103" i="1"/>
  <c r="S4103" i="1"/>
  <c r="R4103" i="1"/>
  <c r="Q4103" i="1"/>
  <c r="P4103" i="1"/>
  <c r="O4103" i="1"/>
  <c r="N4103" i="1"/>
  <c r="U4102" i="1"/>
  <c r="T4102" i="1"/>
  <c r="S4102" i="1"/>
  <c r="R4102" i="1"/>
  <c r="Q4102" i="1"/>
  <c r="P4102" i="1"/>
  <c r="O4102" i="1"/>
  <c r="N4102" i="1"/>
  <c r="U4101" i="1"/>
  <c r="T4101" i="1"/>
  <c r="S4101" i="1"/>
  <c r="R4101" i="1"/>
  <c r="Q4101" i="1"/>
  <c r="P4101" i="1"/>
  <c r="O4101" i="1"/>
  <c r="N4101" i="1"/>
  <c r="U4100" i="1"/>
  <c r="T4100" i="1"/>
  <c r="S4100" i="1"/>
  <c r="R4100" i="1"/>
  <c r="Q4100" i="1"/>
  <c r="P4100" i="1"/>
  <c r="O4100" i="1"/>
  <c r="N4100" i="1"/>
  <c r="U4099" i="1"/>
  <c r="T4099" i="1"/>
  <c r="S4099" i="1"/>
  <c r="R4099" i="1"/>
  <c r="Q4099" i="1"/>
  <c r="P4099" i="1"/>
  <c r="O4099" i="1"/>
  <c r="N4099" i="1"/>
  <c r="U4098" i="1"/>
  <c r="T4098" i="1"/>
  <c r="S4098" i="1"/>
  <c r="R4098" i="1"/>
  <c r="Q4098" i="1"/>
  <c r="P4098" i="1"/>
  <c r="O4098" i="1"/>
  <c r="N4098" i="1"/>
  <c r="U4097" i="1"/>
  <c r="T4097" i="1"/>
  <c r="S4097" i="1"/>
  <c r="R4097" i="1"/>
  <c r="Q4097" i="1"/>
  <c r="P4097" i="1"/>
  <c r="O4097" i="1"/>
  <c r="N4097" i="1"/>
  <c r="U4096" i="1"/>
  <c r="T4096" i="1"/>
  <c r="S4096" i="1"/>
  <c r="R4096" i="1"/>
  <c r="Q4096" i="1"/>
  <c r="P4096" i="1"/>
  <c r="O4096" i="1"/>
  <c r="N4096" i="1"/>
  <c r="U4095" i="1"/>
  <c r="T4095" i="1"/>
  <c r="S4095" i="1"/>
  <c r="R4095" i="1"/>
  <c r="Q4095" i="1"/>
  <c r="P4095" i="1"/>
  <c r="O4095" i="1"/>
  <c r="N4095" i="1"/>
  <c r="U4094" i="1"/>
  <c r="T4094" i="1"/>
  <c r="S4094" i="1"/>
  <c r="R4094" i="1"/>
  <c r="Q4094" i="1"/>
  <c r="P4094" i="1"/>
  <c r="O4094" i="1"/>
  <c r="N4094" i="1"/>
  <c r="U4093" i="1"/>
  <c r="T4093" i="1"/>
  <c r="S4093" i="1"/>
  <c r="R4093" i="1"/>
  <c r="Q4093" i="1"/>
  <c r="P4093" i="1"/>
  <c r="O4093" i="1"/>
  <c r="N4093" i="1"/>
  <c r="U4092" i="1"/>
  <c r="T4092" i="1"/>
  <c r="S4092" i="1"/>
  <c r="R4092" i="1"/>
  <c r="Q4092" i="1"/>
  <c r="P4092" i="1"/>
  <c r="O4092" i="1"/>
  <c r="N4092" i="1"/>
  <c r="U4091" i="1"/>
  <c r="T4091" i="1"/>
  <c r="S4091" i="1"/>
  <c r="R4091" i="1"/>
  <c r="Q4091" i="1"/>
  <c r="P4091" i="1"/>
  <c r="O4091" i="1"/>
  <c r="N4091" i="1"/>
  <c r="U4090" i="1"/>
  <c r="T4090" i="1"/>
  <c r="S4090" i="1"/>
  <c r="R4090" i="1"/>
  <c r="Q4090" i="1"/>
  <c r="P4090" i="1"/>
  <c r="O4090" i="1"/>
  <c r="N4090" i="1"/>
  <c r="U4089" i="1"/>
  <c r="T4089" i="1"/>
  <c r="S4089" i="1"/>
  <c r="R4089" i="1"/>
  <c r="Q4089" i="1"/>
  <c r="P4089" i="1"/>
  <c r="O4089" i="1"/>
  <c r="N4089" i="1"/>
  <c r="U4088" i="1"/>
  <c r="T4088" i="1"/>
  <c r="S4088" i="1"/>
  <c r="R4088" i="1"/>
  <c r="Q4088" i="1"/>
  <c r="P4088" i="1"/>
  <c r="O4088" i="1"/>
  <c r="N4088" i="1"/>
  <c r="U4087" i="1"/>
  <c r="T4087" i="1"/>
  <c r="S4087" i="1"/>
  <c r="R4087" i="1"/>
  <c r="Q4087" i="1"/>
  <c r="P4087" i="1"/>
  <c r="O4087" i="1"/>
  <c r="N4087" i="1"/>
  <c r="U4086" i="1"/>
  <c r="T4086" i="1"/>
  <c r="S4086" i="1"/>
  <c r="R4086" i="1"/>
  <c r="Q4086" i="1"/>
  <c r="P4086" i="1"/>
  <c r="O4086" i="1"/>
  <c r="N4086" i="1"/>
  <c r="U4085" i="1"/>
  <c r="T4085" i="1"/>
  <c r="S4085" i="1"/>
  <c r="R4085" i="1"/>
  <c r="Q4085" i="1"/>
  <c r="P4085" i="1"/>
  <c r="O4085" i="1"/>
  <c r="N4085" i="1"/>
  <c r="U4084" i="1"/>
  <c r="T4084" i="1"/>
  <c r="S4084" i="1"/>
  <c r="R4084" i="1"/>
  <c r="Q4084" i="1"/>
  <c r="P4084" i="1"/>
  <c r="O4084" i="1"/>
  <c r="N4084" i="1"/>
  <c r="U4083" i="1"/>
  <c r="T4083" i="1"/>
  <c r="S4083" i="1"/>
  <c r="R4083" i="1"/>
  <c r="Q4083" i="1"/>
  <c r="P4083" i="1"/>
  <c r="O4083" i="1"/>
  <c r="N4083" i="1"/>
  <c r="U4082" i="1"/>
  <c r="T4082" i="1"/>
  <c r="S4082" i="1"/>
  <c r="R4082" i="1"/>
  <c r="Q4082" i="1"/>
  <c r="P4082" i="1"/>
  <c r="O4082" i="1"/>
  <c r="N4082" i="1"/>
  <c r="U4081" i="1"/>
  <c r="T4081" i="1"/>
  <c r="S4081" i="1"/>
  <c r="R4081" i="1"/>
  <c r="Q4081" i="1"/>
  <c r="P4081" i="1"/>
  <c r="O4081" i="1"/>
  <c r="N4081" i="1"/>
  <c r="U4080" i="1"/>
  <c r="T4080" i="1"/>
  <c r="S4080" i="1"/>
  <c r="R4080" i="1"/>
  <c r="Q4080" i="1"/>
  <c r="P4080" i="1"/>
  <c r="O4080" i="1"/>
  <c r="N4080" i="1"/>
  <c r="U4079" i="1"/>
  <c r="T4079" i="1"/>
  <c r="S4079" i="1"/>
  <c r="R4079" i="1"/>
  <c r="Q4079" i="1"/>
  <c r="P4079" i="1"/>
  <c r="O4079" i="1"/>
  <c r="N4079" i="1"/>
  <c r="U4078" i="1"/>
  <c r="T4078" i="1"/>
  <c r="S4078" i="1"/>
  <c r="R4078" i="1"/>
  <c r="Q4078" i="1"/>
  <c r="P4078" i="1"/>
  <c r="O4078" i="1"/>
  <c r="N4078" i="1"/>
  <c r="U4077" i="1"/>
  <c r="T4077" i="1"/>
  <c r="S4077" i="1"/>
  <c r="R4077" i="1"/>
  <c r="Q4077" i="1"/>
  <c r="P4077" i="1"/>
  <c r="O4077" i="1"/>
  <c r="N4077" i="1"/>
  <c r="U4076" i="1"/>
  <c r="T4076" i="1"/>
  <c r="S4076" i="1"/>
  <c r="R4076" i="1"/>
  <c r="Q4076" i="1"/>
  <c r="P4076" i="1"/>
  <c r="O4076" i="1"/>
  <c r="N4076" i="1"/>
  <c r="U4075" i="1"/>
  <c r="T4075" i="1"/>
  <c r="S4075" i="1"/>
  <c r="R4075" i="1"/>
  <c r="Q4075" i="1"/>
  <c r="P4075" i="1"/>
  <c r="O4075" i="1"/>
  <c r="N4075" i="1"/>
  <c r="U4074" i="1"/>
  <c r="T4074" i="1"/>
  <c r="S4074" i="1"/>
  <c r="R4074" i="1"/>
  <c r="Q4074" i="1"/>
  <c r="P4074" i="1"/>
  <c r="O4074" i="1"/>
  <c r="N4074" i="1"/>
  <c r="U4073" i="1"/>
  <c r="T4073" i="1"/>
  <c r="S4073" i="1"/>
  <c r="R4073" i="1"/>
  <c r="Q4073" i="1"/>
  <c r="P4073" i="1"/>
  <c r="O4073" i="1"/>
  <c r="N4073" i="1"/>
  <c r="U4072" i="1"/>
  <c r="T4072" i="1"/>
  <c r="S4072" i="1"/>
  <c r="R4072" i="1"/>
  <c r="Q4072" i="1"/>
  <c r="P4072" i="1"/>
  <c r="O4072" i="1"/>
  <c r="N4072" i="1"/>
  <c r="U4071" i="1"/>
  <c r="T4071" i="1"/>
  <c r="S4071" i="1"/>
  <c r="R4071" i="1"/>
  <c r="Q4071" i="1"/>
  <c r="P4071" i="1"/>
  <c r="O4071" i="1"/>
  <c r="N4071" i="1"/>
  <c r="U4070" i="1"/>
  <c r="T4070" i="1"/>
  <c r="S4070" i="1"/>
  <c r="R4070" i="1"/>
  <c r="Q4070" i="1"/>
  <c r="P4070" i="1"/>
  <c r="O4070" i="1"/>
  <c r="N4070" i="1"/>
  <c r="U4069" i="1"/>
  <c r="T4069" i="1"/>
  <c r="S4069" i="1"/>
  <c r="R4069" i="1"/>
  <c r="Q4069" i="1"/>
  <c r="P4069" i="1"/>
  <c r="O4069" i="1"/>
  <c r="N4069" i="1"/>
  <c r="U4068" i="1"/>
  <c r="T4068" i="1"/>
  <c r="S4068" i="1"/>
  <c r="R4068" i="1"/>
  <c r="Q4068" i="1"/>
  <c r="P4068" i="1"/>
  <c r="O4068" i="1"/>
  <c r="N4068" i="1"/>
  <c r="U4067" i="1"/>
  <c r="T4067" i="1"/>
  <c r="S4067" i="1"/>
  <c r="R4067" i="1"/>
  <c r="Q4067" i="1"/>
  <c r="P4067" i="1"/>
  <c r="O4067" i="1"/>
  <c r="N4067" i="1"/>
  <c r="U4066" i="1"/>
  <c r="T4066" i="1"/>
  <c r="S4066" i="1"/>
  <c r="R4066" i="1"/>
  <c r="Q4066" i="1"/>
  <c r="P4066" i="1"/>
  <c r="O4066" i="1"/>
  <c r="N4066" i="1"/>
  <c r="U4065" i="1"/>
  <c r="T4065" i="1"/>
  <c r="S4065" i="1"/>
  <c r="R4065" i="1"/>
  <c r="Q4065" i="1"/>
  <c r="P4065" i="1"/>
  <c r="O4065" i="1"/>
  <c r="N4065" i="1"/>
  <c r="U4064" i="1"/>
  <c r="T4064" i="1"/>
  <c r="S4064" i="1"/>
  <c r="R4064" i="1"/>
  <c r="Q4064" i="1"/>
  <c r="P4064" i="1"/>
  <c r="O4064" i="1"/>
  <c r="N4064" i="1"/>
  <c r="U4063" i="1"/>
  <c r="T4063" i="1"/>
  <c r="S4063" i="1"/>
  <c r="R4063" i="1"/>
  <c r="Q4063" i="1"/>
  <c r="P4063" i="1"/>
  <c r="O4063" i="1"/>
  <c r="N4063" i="1"/>
  <c r="U4062" i="1"/>
  <c r="T4062" i="1"/>
  <c r="S4062" i="1"/>
  <c r="R4062" i="1"/>
  <c r="Q4062" i="1"/>
  <c r="P4062" i="1"/>
  <c r="O4062" i="1"/>
  <c r="N4062" i="1"/>
  <c r="U4061" i="1"/>
  <c r="T4061" i="1"/>
  <c r="S4061" i="1"/>
  <c r="R4061" i="1"/>
  <c r="Q4061" i="1"/>
  <c r="P4061" i="1"/>
  <c r="O4061" i="1"/>
  <c r="N4061" i="1"/>
  <c r="U4060" i="1"/>
  <c r="T4060" i="1"/>
  <c r="S4060" i="1"/>
  <c r="R4060" i="1"/>
  <c r="Q4060" i="1"/>
  <c r="P4060" i="1"/>
  <c r="O4060" i="1"/>
  <c r="N4060" i="1"/>
  <c r="U4059" i="1"/>
  <c r="T4059" i="1"/>
  <c r="S4059" i="1"/>
  <c r="R4059" i="1"/>
  <c r="Q4059" i="1"/>
  <c r="P4059" i="1"/>
  <c r="O4059" i="1"/>
  <c r="N4059" i="1"/>
  <c r="U4058" i="1"/>
  <c r="T4058" i="1"/>
  <c r="S4058" i="1"/>
  <c r="R4058" i="1"/>
  <c r="Q4058" i="1"/>
  <c r="P4058" i="1"/>
  <c r="O4058" i="1"/>
  <c r="N4058" i="1"/>
  <c r="U4057" i="1"/>
  <c r="T4057" i="1"/>
  <c r="S4057" i="1"/>
  <c r="R4057" i="1"/>
  <c r="Q4057" i="1"/>
  <c r="P4057" i="1"/>
  <c r="O4057" i="1"/>
  <c r="N4057" i="1"/>
  <c r="U4056" i="1"/>
  <c r="T4056" i="1"/>
  <c r="S4056" i="1"/>
  <c r="R4056" i="1"/>
  <c r="Q4056" i="1"/>
  <c r="P4056" i="1"/>
  <c r="O4056" i="1"/>
  <c r="N4056" i="1"/>
  <c r="U4055" i="1"/>
  <c r="T4055" i="1"/>
  <c r="S4055" i="1"/>
  <c r="R4055" i="1"/>
  <c r="Q4055" i="1"/>
  <c r="P4055" i="1"/>
  <c r="O4055" i="1"/>
  <c r="N4055" i="1"/>
  <c r="U4054" i="1"/>
  <c r="T4054" i="1"/>
  <c r="S4054" i="1"/>
  <c r="R4054" i="1"/>
  <c r="Q4054" i="1"/>
  <c r="P4054" i="1"/>
  <c r="O4054" i="1"/>
  <c r="N4054" i="1"/>
  <c r="U4053" i="1"/>
  <c r="T4053" i="1"/>
  <c r="S4053" i="1"/>
  <c r="R4053" i="1"/>
  <c r="Q4053" i="1"/>
  <c r="P4053" i="1"/>
  <c r="O4053" i="1"/>
  <c r="N4053" i="1"/>
  <c r="U4052" i="1"/>
  <c r="T4052" i="1"/>
  <c r="S4052" i="1"/>
  <c r="R4052" i="1"/>
  <c r="Q4052" i="1"/>
  <c r="P4052" i="1"/>
  <c r="O4052" i="1"/>
  <c r="N4052" i="1"/>
  <c r="U4051" i="1"/>
  <c r="T4051" i="1"/>
  <c r="S4051" i="1"/>
  <c r="R4051" i="1"/>
  <c r="Q4051" i="1"/>
  <c r="P4051" i="1"/>
  <c r="O4051" i="1"/>
  <c r="N4051" i="1"/>
  <c r="U4050" i="1"/>
  <c r="T4050" i="1"/>
  <c r="S4050" i="1"/>
  <c r="R4050" i="1"/>
  <c r="Q4050" i="1"/>
  <c r="P4050" i="1"/>
  <c r="O4050" i="1"/>
  <c r="N4050" i="1"/>
  <c r="U4049" i="1"/>
  <c r="T4049" i="1"/>
  <c r="S4049" i="1"/>
  <c r="R4049" i="1"/>
  <c r="Q4049" i="1"/>
  <c r="P4049" i="1"/>
  <c r="O4049" i="1"/>
  <c r="N4049" i="1"/>
  <c r="U4048" i="1"/>
  <c r="T4048" i="1"/>
  <c r="S4048" i="1"/>
  <c r="R4048" i="1"/>
  <c r="Q4048" i="1"/>
  <c r="P4048" i="1"/>
  <c r="O4048" i="1"/>
  <c r="N4048" i="1"/>
  <c r="U4047" i="1"/>
  <c r="T4047" i="1"/>
  <c r="S4047" i="1"/>
  <c r="R4047" i="1"/>
  <c r="Q4047" i="1"/>
  <c r="P4047" i="1"/>
  <c r="O4047" i="1"/>
  <c r="N4047" i="1"/>
  <c r="U4046" i="1"/>
  <c r="T4046" i="1"/>
  <c r="S4046" i="1"/>
  <c r="R4046" i="1"/>
  <c r="Q4046" i="1"/>
  <c r="P4046" i="1"/>
  <c r="O4046" i="1"/>
  <c r="N4046" i="1"/>
  <c r="U4045" i="1"/>
  <c r="T4045" i="1"/>
  <c r="S4045" i="1"/>
  <c r="R4045" i="1"/>
  <c r="Q4045" i="1"/>
  <c r="P4045" i="1"/>
  <c r="O4045" i="1"/>
  <c r="N4045" i="1"/>
  <c r="U4044" i="1"/>
  <c r="T4044" i="1"/>
  <c r="S4044" i="1"/>
  <c r="R4044" i="1"/>
  <c r="Q4044" i="1"/>
  <c r="P4044" i="1"/>
  <c r="O4044" i="1"/>
  <c r="N4044" i="1"/>
  <c r="U4043" i="1"/>
  <c r="T4043" i="1"/>
  <c r="S4043" i="1"/>
  <c r="R4043" i="1"/>
  <c r="Q4043" i="1"/>
  <c r="P4043" i="1"/>
  <c r="O4043" i="1"/>
  <c r="N4043" i="1"/>
  <c r="U4042" i="1"/>
  <c r="T4042" i="1"/>
  <c r="S4042" i="1"/>
  <c r="R4042" i="1"/>
  <c r="Q4042" i="1"/>
  <c r="P4042" i="1"/>
  <c r="O4042" i="1"/>
  <c r="N4042" i="1"/>
  <c r="U4041" i="1"/>
  <c r="T4041" i="1"/>
  <c r="S4041" i="1"/>
  <c r="R4041" i="1"/>
  <c r="Q4041" i="1"/>
  <c r="P4041" i="1"/>
  <c r="O4041" i="1"/>
  <c r="N4041" i="1"/>
  <c r="U4040" i="1"/>
  <c r="T4040" i="1"/>
  <c r="S4040" i="1"/>
  <c r="R4040" i="1"/>
  <c r="Q4040" i="1"/>
  <c r="P4040" i="1"/>
  <c r="O4040" i="1"/>
  <c r="N4040" i="1"/>
  <c r="U4039" i="1"/>
  <c r="T4039" i="1"/>
  <c r="S4039" i="1"/>
  <c r="R4039" i="1"/>
  <c r="Q4039" i="1"/>
  <c r="P4039" i="1"/>
  <c r="O4039" i="1"/>
  <c r="N4039" i="1"/>
  <c r="U4038" i="1"/>
  <c r="T4038" i="1"/>
  <c r="S4038" i="1"/>
  <c r="R4038" i="1"/>
  <c r="Q4038" i="1"/>
  <c r="P4038" i="1"/>
  <c r="O4038" i="1"/>
  <c r="N4038" i="1"/>
  <c r="U4037" i="1"/>
  <c r="T4037" i="1"/>
  <c r="S4037" i="1"/>
  <c r="R4037" i="1"/>
  <c r="Q4037" i="1"/>
  <c r="P4037" i="1"/>
  <c r="O4037" i="1"/>
  <c r="N4037" i="1"/>
  <c r="U4036" i="1"/>
  <c r="T4036" i="1"/>
  <c r="S4036" i="1"/>
  <c r="R4036" i="1"/>
  <c r="Q4036" i="1"/>
  <c r="P4036" i="1"/>
  <c r="O4036" i="1"/>
  <c r="N4036" i="1"/>
  <c r="U4035" i="1"/>
  <c r="T4035" i="1"/>
  <c r="S4035" i="1"/>
  <c r="R4035" i="1"/>
  <c r="Q4035" i="1"/>
  <c r="P4035" i="1"/>
  <c r="O4035" i="1"/>
  <c r="N4035" i="1"/>
  <c r="U4034" i="1"/>
  <c r="T4034" i="1"/>
  <c r="S4034" i="1"/>
  <c r="R4034" i="1"/>
  <c r="Q4034" i="1"/>
  <c r="P4034" i="1"/>
  <c r="O4034" i="1"/>
  <c r="N4034" i="1"/>
  <c r="U4033" i="1"/>
  <c r="T4033" i="1"/>
  <c r="S4033" i="1"/>
  <c r="R4033" i="1"/>
  <c r="Q4033" i="1"/>
  <c r="P4033" i="1"/>
  <c r="O4033" i="1"/>
  <c r="N4033" i="1"/>
  <c r="U4032" i="1"/>
  <c r="T4032" i="1"/>
  <c r="S4032" i="1"/>
  <c r="R4032" i="1"/>
  <c r="Q4032" i="1"/>
  <c r="P4032" i="1"/>
  <c r="O4032" i="1"/>
  <c r="N4032" i="1"/>
  <c r="U4031" i="1"/>
  <c r="T4031" i="1"/>
  <c r="S4031" i="1"/>
  <c r="R4031" i="1"/>
  <c r="Q4031" i="1"/>
  <c r="P4031" i="1"/>
  <c r="O4031" i="1"/>
  <c r="N4031" i="1"/>
  <c r="U4030" i="1"/>
  <c r="T4030" i="1"/>
  <c r="S4030" i="1"/>
  <c r="R4030" i="1"/>
  <c r="Q4030" i="1"/>
  <c r="P4030" i="1"/>
  <c r="O4030" i="1"/>
  <c r="N4030" i="1"/>
  <c r="U4029" i="1"/>
  <c r="T4029" i="1"/>
  <c r="S4029" i="1"/>
  <c r="R4029" i="1"/>
  <c r="Q4029" i="1"/>
  <c r="P4029" i="1"/>
  <c r="O4029" i="1"/>
  <c r="N4029" i="1"/>
  <c r="U4028" i="1"/>
  <c r="T4028" i="1"/>
  <c r="S4028" i="1"/>
  <c r="R4028" i="1"/>
  <c r="Q4028" i="1"/>
  <c r="P4028" i="1"/>
  <c r="O4028" i="1"/>
  <c r="N4028" i="1"/>
  <c r="U4027" i="1"/>
  <c r="T4027" i="1"/>
  <c r="S4027" i="1"/>
  <c r="R4027" i="1"/>
  <c r="Q4027" i="1"/>
  <c r="P4027" i="1"/>
  <c r="O4027" i="1"/>
  <c r="N4027" i="1"/>
  <c r="U4026" i="1"/>
  <c r="T4026" i="1"/>
  <c r="S4026" i="1"/>
  <c r="R4026" i="1"/>
  <c r="Q4026" i="1"/>
  <c r="P4026" i="1"/>
  <c r="O4026" i="1"/>
  <c r="N4026" i="1"/>
  <c r="U4025" i="1"/>
  <c r="T4025" i="1"/>
  <c r="S4025" i="1"/>
  <c r="R4025" i="1"/>
  <c r="Q4025" i="1"/>
  <c r="P4025" i="1"/>
  <c r="O4025" i="1"/>
  <c r="N4025" i="1"/>
  <c r="U4024" i="1"/>
  <c r="T4024" i="1"/>
  <c r="S4024" i="1"/>
  <c r="R4024" i="1"/>
  <c r="Q4024" i="1"/>
  <c r="P4024" i="1"/>
  <c r="O4024" i="1"/>
  <c r="N4024" i="1"/>
  <c r="U4023" i="1"/>
  <c r="T4023" i="1"/>
  <c r="S4023" i="1"/>
  <c r="R4023" i="1"/>
  <c r="Q4023" i="1"/>
  <c r="P4023" i="1"/>
  <c r="O4023" i="1"/>
  <c r="N4023" i="1"/>
  <c r="U4022" i="1"/>
  <c r="T4022" i="1"/>
  <c r="S4022" i="1"/>
  <c r="R4022" i="1"/>
  <c r="Q4022" i="1"/>
  <c r="P4022" i="1"/>
  <c r="O4022" i="1"/>
  <c r="N4022" i="1"/>
  <c r="U4021" i="1"/>
  <c r="T4021" i="1"/>
  <c r="S4021" i="1"/>
  <c r="R4021" i="1"/>
  <c r="Q4021" i="1"/>
  <c r="P4021" i="1"/>
  <c r="O4021" i="1"/>
  <c r="N4021" i="1"/>
  <c r="U4020" i="1"/>
  <c r="T4020" i="1"/>
  <c r="S4020" i="1"/>
  <c r="R4020" i="1"/>
  <c r="Q4020" i="1"/>
  <c r="P4020" i="1"/>
  <c r="O4020" i="1"/>
  <c r="N4020" i="1"/>
  <c r="U4019" i="1"/>
  <c r="T4019" i="1"/>
  <c r="S4019" i="1"/>
  <c r="R4019" i="1"/>
  <c r="Q4019" i="1"/>
  <c r="P4019" i="1"/>
  <c r="O4019" i="1"/>
  <c r="N4019" i="1"/>
  <c r="U4018" i="1"/>
  <c r="T4018" i="1"/>
  <c r="S4018" i="1"/>
  <c r="R4018" i="1"/>
  <c r="Q4018" i="1"/>
  <c r="P4018" i="1"/>
  <c r="O4018" i="1"/>
  <c r="N4018" i="1"/>
  <c r="U4017" i="1"/>
  <c r="T4017" i="1"/>
  <c r="S4017" i="1"/>
  <c r="R4017" i="1"/>
  <c r="Q4017" i="1"/>
  <c r="P4017" i="1"/>
  <c r="O4017" i="1"/>
  <c r="N4017" i="1"/>
  <c r="U4016" i="1"/>
  <c r="T4016" i="1"/>
  <c r="S4016" i="1"/>
  <c r="R4016" i="1"/>
  <c r="Q4016" i="1"/>
  <c r="P4016" i="1"/>
  <c r="O4016" i="1"/>
  <c r="N4016" i="1"/>
  <c r="U4015" i="1"/>
  <c r="T4015" i="1"/>
  <c r="S4015" i="1"/>
  <c r="R4015" i="1"/>
  <c r="Q4015" i="1"/>
  <c r="P4015" i="1"/>
  <c r="O4015" i="1"/>
  <c r="N4015" i="1"/>
  <c r="U4014" i="1"/>
  <c r="T4014" i="1"/>
  <c r="S4014" i="1"/>
  <c r="R4014" i="1"/>
  <c r="Q4014" i="1"/>
  <c r="P4014" i="1"/>
  <c r="O4014" i="1"/>
  <c r="N4014" i="1"/>
  <c r="U4013" i="1"/>
  <c r="T4013" i="1"/>
  <c r="S4013" i="1"/>
  <c r="R4013" i="1"/>
  <c r="Q4013" i="1"/>
  <c r="P4013" i="1"/>
  <c r="O4013" i="1"/>
  <c r="N4013" i="1"/>
  <c r="U4012" i="1"/>
  <c r="T4012" i="1"/>
  <c r="S4012" i="1"/>
  <c r="R4012" i="1"/>
  <c r="Q4012" i="1"/>
  <c r="P4012" i="1"/>
  <c r="O4012" i="1"/>
  <c r="N4012" i="1"/>
  <c r="U4011" i="1"/>
  <c r="T4011" i="1"/>
  <c r="S4011" i="1"/>
  <c r="R4011" i="1"/>
  <c r="Q4011" i="1"/>
  <c r="P4011" i="1"/>
  <c r="O4011" i="1"/>
  <c r="N4011" i="1"/>
  <c r="U4010" i="1"/>
  <c r="T4010" i="1"/>
  <c r="S4010" i="1"/>
  <c r="R4010" i="1"/>
  <c r="Q4010" i="1"/>
  <c r="P4010" i="1"/>
  <c r="O4010" i="1"/>
  <c r="N4010" i="1"/>
  <c r="U4009" i="1"/>
  <c r="T4009" i="1"/>
  <c r="S4009" i="1"/>
  <c r="R4009" i="1"/>
  <c r="Q4009" i="1"/>
  <c r="P4009" i="1"/>
  <c r="O4009" i="1"/>
  <c r="N4009" i="1"/>
  <c r="U4008" i="1"/>
  <c r="T4008" i="1"/>
  <c r="S4008" i="1"/>
  <c r="R4008" i="1"/>
  <c r="Q4008" i="1"/>
  <c r="P4008" i="1"/>
  <c r="O4008" i="1"/>
  <c r="N4008" i="1"/>
  <c r="U4007" i="1"/>
  <c r="T4007" i="1"/>
  <c r="S4007" i="1"/>
  <c r="R4007" i="1"/>
  <c r="Q4007" i="1"/>
  <c r="P4007" i="1"/>
  <c r="O4007" i="1"/>
  <c r="N4007" i="1"/>
  <c r="U4006" i="1"/>
  <c r="T4006" i="1"/>
  <c r="S4006" i="1"/>
  <c r="R4006" i="1"/>
  <c r="Q4006" i="1"/>
  <c r="P4006" i="1"/>
  <c r="O4006" i="1"/>
  <c r="N4006" i="1"/>
  <c r="U4005" i="1"/>
  <c r="T4005" i="1"/>
  <c r="S4005" i="1"/>
  <c r="R4005" i="1"/>
  <c r="Q4005" i="1"/>
  <c r="P4005" i="1"/>
  <c r="O4005" i="1"/>
  <c r="N4005" i="1"/>
  <c r="U4004" i="1"/>
  <c r="T4004" i="1"/>
  <c r="S4004" i="1"/>
  <c r="R4004" i="1"/>
  <c r="Q4004" i="1"/>
  <c r="P4004" i="1"/>
  <c r="O4004" i="1"/>
  <c r="N4004" i="1"/>
  <c r="U4003" i="1"/>
  <c r="T4003" i="1"/>
  <c r="S4003" i="1"/>
  <c r="R4003" i="1"/>
  <c r="Q4003" i="1"/>
  <c r="P4003" i="1"/>
  <c r="O4003" i="1"/>
  <c r="N4003" i="1"/>
  <c r="U4002" i="1"/>
  <c r="T4002" i="1"/>
  <c r="S4002" i="1"/>
  <c r="R4002" i="1"/>
  <c r="Q4002" i="1"/>
  <c r="P4002" i="1"/>
  <c r="O4002" i="1"/>
  <c r="N4002" i="1"/>
  <c r="U4001" i="1"/>
  <c r="T4001" i="1"/>
  <c r="S4001" i="1"/>
  <c r="R4001" i="1"/>
  <c r="Q4001" i="1"/>
  <c r="P4001" i="1"/>
  <c r="O4001" i="1"/>
  <c r="N4001" i="1"/>
  <c r="U4000" i="1"/>
  <c r="T4000" i="1"/>
  <c r="S4000" i="1"/>
  <c r="R4000" i="1"/>
  <c r="Q4000" i="1"/>
  <c r="P4000" i="1"/>
  <c r="O4000" i="1"/>
  <c r="N4000" i="1"/>
  <c r="U3999" i="1"/>
  <c r="T3999" i="1"/>
  <c r="S3999" i="1"/>
  <c r="R3999" i="1"/>
  <c r="Q3999" i="1"/>
  <c r="P3999" i="1"/>
  <c r="O3999" i="1"/>
  <c r="N3999" i="1"/>
  <c r="U3998" i="1"/>
  <c r="T3998" i="1"/>
  <c r="S3998" i="1"/>
  <c r="R3998" i="1"/>
  <c r="Q3998" i="1"/>
  <c r="P3998" i="1"/>
  <c r="O3998" i="1"/>
  <c r="N3998" i="1"/>
  <c r="U3997" i="1"/>
  <c r="T3997" i="1"/>
  <c r="S3997" i="1"/>
  <c r="R3997" i="1"/>
  <c r="Q3997" i="1"/>
  <c r="P3997" i="1"/>
  <c r="O3997" i="1"/>
  <c r="N3997" i="1"/>
  <c r="U3996" i="1"/>
  <c r="T3996" i="1"/>
  <c r="S3996" i="1"/>
  <c r="R3996" i="1"/>
  <c r="Q3996" i="1"/>
  <c r="P3996" i="1"/>
  <c r="O3996" i="1"/>
  <c r="N3996" i="1"/>
  <c r="U3995" i="1"/>
  <c r="T3995" i="1"/>
  <c r="S3995" i="1"/>
  <c r="R3995" i="1"/>
  <c r="Q3995" i="1"/>
  <c r="P3995" i="1"/>
  <c r="O3995" i="1"/>
  <c r="N3995" i="1"/>
  <c r="U3994" i="1"/>
  <c r="T3994" i="1"/>
  <c r="S3994" i="1"/>
  <c r="R3994" i="1"/>
  <c r="Q3994" i="1"/>
  <c r="P3994" i="1"/>
  <c r="O3994" i="1"/>
  <c r="N3994" i="1"/>
  <c r="U3993" i="1"/>
  <c r="T3993" i="1"/>
  <c r="S3993" i="1"/>
  <c r="R3993" i="1"/>
  <c r="Q3993" i="1"/>
  <c r="P3993" i="1"/>
  <c r="O3993" i="1"/>
  <c r="N3993" i="1"/>
  <c r="U3992" i="1"/>
  <c r="T3992" i="1"/>
  <c r="S3992" i="1"/>
  <c r="R3992" i="1"/>
  <c r="Q3992" i="1"/>
  <c r="P3992" i="1"/>
  <c r="O3992" i="1"/>
  <c r="N3992" i="1"/>
  <c r="U3991" i="1"/>
  <c r="T3991" i="1"/>
  <c r="S3991" i="1"/>
  <c r="R3991" i="1"/>
  <c r="Q3991" i="1"/>
  <c r="P3991" i="1"/>
  <c r="O3991" i="1"/>
  <c r="N3991" i="1"/>
  <c r="U3990" i="1"/>
  <c r="T3990" i="1"/>
  <c r="S3990" i="1"/>
  <c r="R3990" i="1"/>
  <c r="Q3990" i="1"/>
  <c r="P3990" i="1"/>
  <c r="O3990" i="1"/>
  <c r="N3990" i="1"/>
  <c r="U3989" i="1"/>
  <c r="T3989" i="1"/>
  <c r="S3989" i="1"/>
  <c r="R3989" i="1"/>
  <c r="Q3989" i="1"/>
  <c r="P3989" i="1"/>
  <c r="O3989" i="1"/>
  <c r="N3989" i="1"/>
  <c r="U3988" i="1"/>
  <c r="T3988" i="1"/>
  <c r="S3988" i="1"/>
  <c r="R3988" i="1"/>
  <c r="Q3988" i="1"/>
  <c r="P3988" i="1"/>
  <c r="O3988" i="1"/>
  <c r="N3988" i="1"/>
  <c r="U3987" i="1"/>
  <c r="T3987" i="1"/>
  <c r="S3987" i="1"/>
  <c r="R3987" i="1"/>
  <c r="Q3987" i="1"/>
  <c r="P3987" i="1"/>
  <c r="O3987" i="1"/>
  <c r="N3987" i="1"/>
  <c r="U3986" i="1"/>
  <c r="T3986" i="1"/>
  <c r="S3986" i="1"/>
  <c r="R3986" i="1"/>
  <c r="Q3986" i="1"/>
  <c r="P3986" i="1"/>
  <c r="O3986" i="1"/>
  <c r="N3986" i="1"/>
  <c r="U3985" i="1"/>
  <c r="T3985" i="1"/>
  <c r="S3985" i="1"/>
  <c r="R3985" i="1"/>
  <c r="Q3985" i="1"/>
  <c r="P3985" i="1"/>
  <c r="O3985" i="1"/>
  <c r="N3985" i="1"/>
  <c r="U3984" i="1"/>
  <c r="T3984" i="1"/>
  <c r="S3984" i="1"/>
  <c r="R3984" i="1"/>
  <c r="Q3984" i="1"/>
  <c r="P3984" i="1"/>
  <c r="O3984" i="1"/>
  <c r="N3984" i="1"/>
  <c r="U3983" i="1"/>
  <c r="T3983" i="1"/>
  <c r="S3983" i="1"/>
  <c r="R3983" i="1"/>
  <c r="Q3983" i="1"/>
  <c r="P3983" i="1"/>
  <c r="O3983" i="1"/>
  <c r="N3983" i="1"/>
  <c r="U3982" i="1"/>
  <c r="T3982" i="1"/>
  <c r="S3982" i="1"/>
  <c r="R3982" i="1"/>
  <c r="Q3982" i="1"/>
  <c r="P3982" i="1"/>
  <c r="O3982" i="1"/>
  <c r="N3982" i="1"/>
  <c r="U3981" i="1"/>
  <c r="T3981" i="1"/>
  <c r="S3981" i="1"/>
  <c r="R3981" i="1"/>
  <c r="Q3981" i="1"/>
  <c r="P3981" i="1"/>
  <c r="O3981" i="1"/>
  <c r="N3981" i="1"/>
  <c r="U3980" i="1"/>
  <c r="T3980" i="1"/>
  <c r="S3980" i="1"/>
  <c r="R3980" i="1"/>
  <c r="Q3980" i="1"/>
  <c r="P3980" i="1"/>
  <c r="O3980" i="1"/>
  <c r="N3980" i="1"/>
  <c r="U3979" i="1"/>
  <c r="T3979" i="1"/>
  <c r="S3979" i="1"/>
  <c r="R3979" i="1"/>
  <c r="Q3979" i="1"/>
  <c r="P3979" i="1"/>
  <c r="O3979" i="1"/>
  <c r="N3979" i="1"/>
  <c r="U3978" i="1"/>
  <c r="T3978" i="1"/>
  <c r="S3978" i="1"/>
  <c r="R3978" i="1"/>
  <c r="Q3978" i="1"/>
  <c r="P3978" i="1"/>
  <c r="O3978" i="1"/>
  <c r="N3978" i="1"/>
  <c r="U3977" i="1"/>
  <c r="T3977" i="1"/>
  <c r="S3977" i="1"/>
  <c r="R3977" i="1"/>
  <c r="Q3977" i="1"/>
  <c r="P3977" i="1"/>
  <c r="O3977" i="1"/>
  <c r="N3977" i="1"/>
  <c r="U3976" i="1"/>
  <c r="T3976" i="1"/>
  <c r="S3976" i="1"/>
  <c r="R3976" i="1"/>
  <c r="Q3976" i="1"/>
  <c r="P3976" i="1"/>
  <c r="O3976" i="1"/>
  <c r="N3976" i="1"/>
  <c r="U3975" i="1"/>
  <c r="T3975" i="1"/>
  <c r="S3975" i="1"/>
  <c r="R3975" i="1"/>
  <c r="Q3975" i="1"/>
  <c r="P3975" i="1"/>
  <c r="O3975" i="1"/>
  <c r="N3975" i="1"/>
  <c r="U3974" i="1"/>
  <c r="T3974" i="1"/>
  <c r="S3974" i="1"/>
  <c r="R3974" i="1"/>
  <c r="Q3974" i="1"/>
  <c r="P3974" i="1"/>
  <c r="O3974" i="1"/>
  <c r="N3974" i="1"/>
  <c r="U3973" i="1"/>
  <c r="T3973" i="1"/>
  <c r="S3973" i="1"/>
  <c r="R3973" i="1"/>
  <c r="Q3973" i="1"/>
  <c r="P3973" i="1"/>
  <c r="O3973" i="1"/>
  <c r="N3973" i="1"/>
  <c r="U3972" i="1"/>
  <c r="T3972" i="1"/>
  <c r="S3972" i="1"/>
  <c r="R3972" i="1"/>
  <c r="Q3972" i="1"/>
  <c r="P3972" i="1"/>
  <c r="O3972" i="1"/>
  <c r="N3972" i="1"/>
  <c r="U3971" i="1"/>
  <c r="T3971" i="1"/>
  <c r="S3971" i="1"/>
  <c r="R3971" i="1"/>
  <c r="Q3971" i="1"/>
  <c r="P3971" i="1"/>
  <c r="O3971" i="1"/>
  <c r="N3971" i="1"/>
  <c r="U3970" i="1"/>
  <c r="T3970" i="1"/>
  <c r="S3970" i="1"/>
  <c r="R3970" i="1"/>
  <c r="Q3970" i="1"/>
  <c r="P3970" i="1"/>
  <c r="O3970" i="1"/>
  <c r="N3970" i="1"/>
  <c r="U3969" i="1"/>
  <c r="T3969" i="1"/>
  <c r="S3969" i="1"/>
  <c r="R3969" i="1"/>
  <c r="Q3969" i="1"/>
  <c r="P3969" i="1"/>
  <c r="O3969" i="1"/>
  <c r="N3969" i="1"/>
  <c r="U3968" i="1"/>
  <c r="T3968" i="1"/>
  <c r="S3968" i="1"/>
  <c r="R3968" i="1"/>
  <c r="Q3968" i="1"/>
  <c r="P3968" i="1"/>
  <c r="O3968" i="1"/>
  <c r="N3968" i="1"/>
  <c r="U3967" i="1"/>
  <c r="T3967" i="1"/>
  <c r="S3967" i="1"/>
  <c r="R3967" i="1"/>
  <c r="Q3967" i="1"/>
  <c r="P3967" i="1"/>
  <c r="O3967" i="1"/>
  <c r="N3967" i="1"/>
  <c r="U3966" i="1"/>
  <c r="T3966" i="1"/>
  <c r="S3966" i="1"/>
  <c r="R3966" i="1"/>
  <c r="Q3966" i="1"/>
  <c r="P3966" i="1"/>
  <c r="O3966" i="1"/>
  <c r="N3966" i="1"/>
  <c r="U3965" i="1"/>
  <c r="T3965" i="1"/>
  <c r="S3965" i="1"/>
  <c r="R3965" i="1"/>
  <c r="Q3965" i="1"/>
  <c r="P3965" i="1"/>
  <c r="O3965" i="1"/>
  <c r="N3965" i="1"/>
  <c r="U3964" i="1"/>
  <c r="T3964" i="1"/>
  <c r="S3964" i="1"/>
  <c r="R3964" i="1"/>
  <c r="Q3964" i="1"/>
  <c r="P3964" i="1"/>
  <c r="O3964" i="1"/>
  <c r="N3964" i="1"/>
  <c r="U3963" i="1"/>
  <c r="T3963" i="1"/>
  <c r="S3963" i="1"/>
  <c r="R3963" i="1"/>
  <c r="Q3963" i="1"/>
  <c r="P3963" i="1"/>
  <c r="O3963" i="1"/>
  <c r="N3963" i="1"/>
  <c r="U3962" i="1"/>
  <c r="T3962" i="1"/>
  <c r="S3962" i="1"/>
  <c r="R3962" i="1"/>
  <c r="Q3962" i="1"/>
  <c r="P3962" i="1"/>
  <c r="O3962" i="1"/>
  <c r="N3962" i="1"/>
  <c r="U3961" i="1"/>
  <c r="T3961" i="1"/>
  <c r="S3961" i="1"/>
  <c r="R3961" i="1"/>
  <c r="Q3961" i="1"/>
  <c r="P3961" i="1"/>
  <c r="O3961" i="1"/>
  <c r="N3961" i="1"/>
  <c r="U3960" i="1"/>
  <c r="T3960" i="1"/>
  <c r="S3960" i="1"/>
  <c r="R3960" i="1"/>
  <c r="Q3960" i="1"/>
  <c r="P3960" i="1"/>
  <c r="O3960" i="1"/>
  <c r="N3960" i="1"/>
  <c r="U3959" i="1"/>
  <c r="T3959" i="1"/>
  <c r="S3959" i="1"/>
  <c r="R3959" i="1"/>
  <c r="Q3959" i="1"/>
  <c r="P3959" i="1"/>
  <c r="O3959" i="1"/>
  <c r="N3959" i="1"/>
  <c r="U3958" i="1"/>
  <c r="T3958" i="1"/>
  <c r="S3958" i="1"/>
  <c r="R3958" i="1"/>
  <c r="Q3958" i="1"/>
  <c r="P3958" i="1"/>
  <c r="O3958" i="1"/>
  <c r="N3958" i="1"/>
  <c r="U3957" i="1"/>
  <c r="T3957" i="1"/>
  <c r="S3957" i="1"/>
  <c r="R3957" i="1"/>
  <c r="Q3957" i="1"/>
  <c r="P3957" i="1"/>
  <c r="O3957" i="1"/>
  <c r="N3957" i="1"/>
  <c r="U3956" i="1"/>
  <c r="T3956" i="1"/>
  <c r="S3956" i="1"/>
  <c r="R3956" i="1"/>
  <c r="Q3956" i="1"/>
  <c r="P3956" i="1"/>
  <c r="O3956" i="1"/>
  <c r="N3956" i="1"/>
  <c r="U3955" i="1"/>
  <c r="T3955" i="1"/>
  <c r="S3955" i="1"/>
  <c r="R3955" i="1"/>
  <c r="Q3955" i="1"/>
  <c r="P3955" i="1"/>
  <c r="O3955" i="1"/>
  <c r="N3955" i="1"/>
  <c r="U3954" i="1"/>
  <c r="T3954" i="1"/>
  <c r="S3954" i="1"/>
  <c r="R3954" i="1"/>
  <c r="Q3954" i="1"/>
  <c r="P3954" i="1"/>
  <c r="O3954" i="1"/>
  <c r="N3954" i="1"/>
  <c r="U3953" i="1"/>
  <c r="T3953" i="1"/>
  <c r="S3953" i="1"/>
  <c r="R3953" i="1"/>
  <c r="Q3953" i="1"/>
  <c r="P3953" i="1"/>
  <c r="O3953" i="1"/>
  <c r="N3953" i="1"/>
  <c r="U3952" i="1"/>
  <c r="T3952" i="1"/>
  <c r="S3952" i="1"/>
  <c r="R3952" i="1"/>
  <c r="Q3952" i="1"/>
  <c r="P3952" i="1"/>
  <c r="O3952" i="1"/>
  <c r="N3952" i="1"/>
  <c r="U3951" i="1"/>
  <c r="T3951" i="1"/>
  <c r="S3951" i="1"/>
  <c r="R3951" i="1"/>
  <c r="Q3951" i="1"/>
  <c r="P3951" i="1"/>
  <c r="O3951" i="1"/>
  <c r="N3951" i="1"/>
  <c r="U3950" i="1"/>
  <c r="T3950" i="1"/>
  <c r="S3950" i="1"/>
  <c r="R3950" i="1"/>
  <c r="Q3950" i="1"/>
  <c r="P3950" i="1"/>
  <c r="O3950" i="1"/>
  <c r="N3950" i="1"/>
  <c r="U3949" i="1"/>
  <c r="T3949" i="1"/>
  <c r="S3949" i="1"/>
  <c r="R3949" i="1"/>
  <c r="Q3949" i="1"/>
  <c r="P3949" i="1"/>
  <c r="O3949" i="1"/>
  <c r="N3949" i="1"/>
  <c r="U3948" i="1"/>
  <c r="T3948" i="1"/>
  <c r="S3948" i="1"/>
  <c r="R3948" i="1"/>
  <c r="Q3948" i="1"/>
  <c r="P3948" i="1"/>
  <c r="O3948" i="1"/>
  <c r="N3948" i="1"/>
  <c r="U3947" i="1"/>
  <c r="T3947" i="1"/>
  <c r="S3947" i="1"/>
  <c r="R3947" i="1"/>
  <c r="Q3947" i="1"/>
  <c r="P3947" i="1"/>
  <c r="O3947" i="1"/>
  <c r="N3947" i="1"/>
  <c r="U3946" i="1"/>
  <c r="T3946" i="1"/>
  <c r="S3946" i="1"/>
  <c r="R3946" i="1"/>
  <c r="Q3946" i="1"/>
  <c r="P3946" i="1"/>
  <c r="O3946" i="1"/>
  <c r="N3946" i="1"/>
  <c r="U3945" i="1"/>
  <c r="T3945" i="1"/>
  <c r="S3945" i="1"/>
  <c r="R3945" i="1"/>
  <c r="Q3945" i="1"/>
  <c r="P3945" i="1"/>
  <c r="O3945" i="1"/>
  <c r="N3945" i="1"/>
  <c r="U3944" i="1"/>
  <c r="T3944" i="1"/>
  <c r="S3944" i="1"/>
  <c r="R3944" i="1"/>
  <c r="Q3944" i="1"/>
  <c r="P3944" i="1"/>
  <c r="O3944" i="1"/>
  <c r="N3944" i="1"/>
  <c r="U3943" i="1"/>
  <c r="T3943" i="1"/>
  <c r="S3943" i="1"/>
  <c r="R3943" i="1"/>
  <c r="Q3943" i="1"/>
  <c r="P3943" i="1"/>
  <c r="O3943" i="1"/>
  <c r="N3943" i="1"/>
  <c r="U3942" i="1"/>
  <c r="T3942" i="1"/>
  <c r="S3942" i="1"/>
  <c r="R3942" i="1"/>
  <c r="Q3942" i="1"/>
  <c r="P3942" i="1"/>
  <c r="O3942" i="1"/>
  <c r="N3942" i="1"/>
  <c r="U3941" i="1"/>
  <c r="T3941" i="1"/>
  <c r="S3941" i="1"/>
  <c r="R3941" i="1"/>
  <c r="Q3941" i="1"/>
  <c r="P3941" i="1"/>
  <c r="O3941" i="1"/>
  <c r="N3941" i="1"/>
  <c r="U3940" i="1"/>
  <c r="T3940" i="1"/>
  <c r="S3940" i="1"/>
  <c r="R3940" i="1"/>
  <c r="Q3940" i="1"/>
  <c r="P3940" i="1"/>
  <c r="O3940" i="1"/>
  <c r="N3940" i="1"/>
  <c r="U3939" i="1"/>
  <c r="T3939" i="1"/>
  <c r="S3939" i="1"/>
  <c r="R3939" i="1"/>
  <c r="Q3939" i="1"/>
  <c r="P3939" i="1"/>
  <c r="O3939" i="1"/>
  <c r="N3939" i="1"/>
  <c r="U3938" i="1"/>
  <c r="T3938" i="1"/>
  <c r="S3938" i="1"/>
  <c r="R3938" i="1"/>
  <c r="Q3938" i="1"/>
  <c r="P3938" i="1"/>
  <c r="O3938" i="1"/>
  <c r="N3938" i="1"/>
  <c r="U3937" i="1"/>
  <c r="T3937" i="1"/>
  <c r="S3937" i="1"/>
  <c r="R3937" i="1"/>
  <c r="Q3937" i="1"/>
  <c r="P3937" i="1"/>
  <c r="O3937" i="1"/>
  <c r="N3937" i="1"/>
  <c r="U3936" i="1"/>
  <c r="T3936" i="1"/>
  <c r="S3936" i="1"/>
  <c r="R3936" i="1"/>
  <c r="Q3936" i="1"/>
  <c r="P3936" i="1"/>
  <c r="O3936" i="1"/>
  <c r="N3936" i="1"/>
  <c r="U3935" i="1"/>
  <c r="T3935" i="1"/>
  <c r="S3935" i="1"/>
  <c r="R3935" i="1"/>
  <c r="Q3935" i="1"/>
  <c r="P3935" i="1"/>
  <c r="O3935" i="1"/>
  <c r="N3935" i="1"/>
  <c r="U3934" i="1"/>
  <c r="T3934" i="1"/>
  <c r="S3934" i="1"/>
  <c r="R3934" i="1"/>
  <c r="Q3934" i="1"/>
  <c r="P3934" i="1"/>
  <c r="O3934" i="1"/>
  <c r="N3934" i="1"/>
  <c r="U3933" i="1"/>
  <c r="T3933" i="1"/>
  <c r="S3933" i="1"/>
  <c r="R3933" i="1"/>
  <c r="Q3933" i="1"/>
  <c r="P3933" i="1"/>
  <c r="O3933" i="1"/>
  <c r="N3933" i="1"/>
  <c r="U3932" i="1"/>
  <c r="T3932" i="1"/>
  <c r="S3932" i="1"/>
  <c r="R3932" i="1"/>
  <c r="Q3932" i="1"/>
  <c r="P3932" i="1"/>
  <c r="O3932" i="1"/>
  <c r="N3932" i="1"/>
  <c r="U3931" i="1"/>
  <c r="T3931" i="1"/>
  <c r="S3931" i="1"/>
  <c r="R3931" i="1"/>
  <c r="Q3931" i="1"/>
  <c r="P3931" i="1"/>
  <c r="O3931" i="1"/>
  <c r="N3931" i="1"/>
  <c r="U3930" i="1"/>
  <c r="T3930" i="1"/>
  <c r="S3930" i="1"/>
  <c r="R3930" i="1"/>
  <c r="Q3930" i="1"/>
  <c r="P3930" i="1"/>
  <c r="O3930" i="1"/>
  <c r="N3930" i="1"/>
  <c r="U3929" i="1"/>
  <c r="T3929" i="1"/>
  <c r="S3929" i="1"/>
  <c r="R3929" i="1"/>
  <c r="Q3929" i="1"/>
  <c r="P3929" i="1"/>
  <c r="O3929" i="1"/>
  <c r="N3929" i="1"/>
  <c r="U3928" i="1"/>
  <c r="T3928" i="1"/>
  <c r="S3928" i="1"/>
  <c r="R3928" i="1"/>
  <c r="Q3928" i="1"/>
  <c r="P3928" i="1"/>
  <c r="O3928" i="1"/>
  <c r="N3928" i="1"/>
  <c r="U3927" i="1"/>
  <c r="T3927" i="1"/>
  <c r="S3927" i="1"/>
  <c r="R3927" i="1"/>
  <c r="Q3927" i="1"/>
  <c r="P3927" i="1"/>
  <c r="O3927" i="1"/>
  <c r="N3927" i="1"/>
  <c r="U3926" i="1"/>
  <c r="T3926" i="1"/>
  <c r="S3926" i="1"/>
  <c r="R3926" i="1"/>
  <c r="Q3926" i="1"/>
  <c r="P3926" i="1"/>
  <c r="O3926" i="1"/>
  <c r="N3926" i="1"/>
  <c r="U3925" i="1"/>
  <c r="T3925" i="1"/>
  <c r="S3925" i="1"/>
  <c r="R3925" i="1"/>
  <c r="Q3925" i="1"/>
  <c r="P3925" i="1"/>
  <c r="O3925" i="1"/>
  <c r="N3925" i="1"/>
  <c r="U3924" i="1"/>
  <c r="T3924" i="1"/>
  <c r="S3924" i="1"/>
  <c r="R3924" i="1"/>
  <c r="Q3924" i="1"/>
  <c r="P3924" i="1"/>
  <c r="O3924" i="1"/>
  <c r="N3924" i="1"/>
  <c r="U3923" i="1"/>
  <c r="T3923" i="1"/>
  <c r="S3923" i="1"/>
  <c r="R3923" i="1"/>
  <c r="Q3923" i="1"/>
  <c r="P3923" i="1"/>
  <c r="O3923" i="1"/>
  <c r="N3923" i="1"/>
  <c r="U3922" i="1"/>
  <c r="T3922" i="1"/>
  <c r="S3922" i="1"/>
  <c r="R3922" i="1"/>
  <c r="Q3922" i="1"/>
  <c r="P3922" i="1"/>
  <c r="O3922" i="1"/>
  <c r="N3922" i="1"/>
  <c r="U3921" i="1"/>
  <c r="T3921" i="1"/>
  <c r="S3921" i="1"/>
  <c r="R3921" i="1"/>
  <c r="Q3921" i="1"/>
  <c r="P3921" i="1"/>
  <c r="O3921" i="1"/>
  <c r="N3921" i="1"/>
  <c r="U3920" i="1"/>
  <c r="T3920" i="1"/>
  <c r="S3920" i="1"/>
  <c r="R3920" i="1"/>
  <c r="Q3920" i="1"/>
  <c r="P3920" i="1"/>
  <c r="O3920" i="1"/>
  <c r="N3920" i="1"/>
  <c r="U3919" i="1"/>
  <c r="T3919" i="1"/>
  <c r="S3919" i="1"/>
  <c r="R3919" i="1"/>
  <c r="Q3919" i="1"/>
  <c r="P3919" i="1"/>
  <c r="O3919" i="1"/>
  <c r="N3919" i="1"/>
  <c r="U3918" i="1"/>
  <c r="T3918" i="1"/>
  <c r="S3918" i="1"/>
  <c r="R3918" i="1"/>
  <c r="Q3918" i="1"/>
  <c r="P3918" i="1"/>
  <c r="O3918" i="1"/>
  <c r="N3918" i="1"/>
  <c r="U3917" i="1"/>
  <c r="T3917" i="1"/>
  <c r="S3917" i="1"/>
  <c r="R3917" i="1"/>
  <c r="Q3917" i="1"/>
  <c r="P3917" i="1"/>
  <c r="O3917" i="1"/>
  <c r="N3917" i="1"/>
  <c r="U3916" i="1"/>
  <c r="T3916" i="1"/>
  <c r="S3916" i="1"/>
  <c r="R3916" i="1"/>
  <c r="Q3916" i="1"/>
  <c r="P3916" i="1"/>
  <c r="O3916" i="1"/>
  <c r="N3916" i="1"/>
  <c r="U3915" i="1"/>
  <c r="T3915" i="1"/>
  <c r="S3915" i="1"/>
  <c r="R3915" i="1"/>
  <c r="Q3915" i="1"/>
  <c r="P3915" i="1"/>
  <c r="O3915" i="1"/>
  <c r="N3915" i="1"/>
  <c r="U3914" i="1"/>
  <c r="T3914" i="1"/>
  <c r="S3914" i="1"/>
  <c r="R3914" i="1"/>
  <c r="Q3914" i="1"/>
  <c r="P3914" i="1"/>
  <c r="O3914" i="1"/>
  <c r="N3914" i="1"/>
  <c r="U3913" i="1"/>
  <c r="T3913" i="1"/>
  <c r="S3913" i="1"/>
  <c r="R3913" i="1"/>
  <c r="Q3913" i="1"/>
  <c r="P3913" i="1"/>
  <c r="O3913" i="1"/>
  <c r="N3913" i="1"/>
  <c r="U3912" i="1"/>
  <c r="T3912" i="1"/>
  <c r="S3912" i="1"/>
  <c r="R3912" i="1"/>
  <c r="Q3912" i="1"/>
  <c r="P3912" i="1"/>
  <c r="O3912" i="1"/>
  <c r="N3912" i="1"/>
  <c r="U3911" i="1"/>
  <c r="T3911" i="1"/>
  <c r="S3911" i="1"/>
  <c r="R3911" i="1"/>
  <c r="Q3911" i="1"/>
  <c r="P3911" i="1"/>
  <c r="O3911" i="1"/>
  <c r="N3911" i="1"/>
  <c r="U3910" i="1"/>
  <c r="T3910" i="1"/>
  <c r="S3910" i="1"/>
  <c r="R3910" i="1"/>
  <c r="Q3910" i="1"/>
  <c r="P3910" i="1"/>
  <c r="O3910" i="1"/>
  <c r="N3910" i="1"/>
  <c r="U3909" i="1"/>
  <c r="T3909" i="1"/>
  <c r="S3909" i="1"/>
  <c r="R3909" i="1"/>
  <c r="Q3909" i="1"/>
  <c r="P3909" i="1"/>
  <c r="O3909" i="1"/>
  <c r="N3909" i="1"/>
  <c r="U3908" i="1"/>
  <c r="T3908" i="1"/>
  <c r="S3908" i="1"/>
  <c r="R3908" i="1"/>
  <c r="Q3908" i="1"/>
  <c r="P3908" i="1"/>
  <c r="O3908" i="1"/>
  <c r="N3908" i="1"/>
  <c r="U3907" i="1"/>
  <c r="T3907" i="1"/>
  <c r="S3907" i="1"/>
  <c r="R3907" i="1"/>
  <c r="Q3907" i="1"/>
  <c r="P3907" i="1"/>
  <c r="O3907" i="1"/>
  <c r="N3907" i="1"/>
  <c r="U3906" i="1"/>
  <c r="T3906" i="1"/>
  <c r="S3906" i="1"/>
  <c r="R3906" i="1"/>
  <c r="Q3906" i="1"/>
  <c r="P3906" i="1"/>
  <c r="O3906" i="1"/>
  <c r="N3906" i="1"/>
  <c r="U3905" i="1"/>
  <c r="T3905" i="1"/>
  <c r="S3905" i="1"/>
  <c r="R3905" i="1"/>
  <c r="Q3905" i="1"/>
  <c r="P3905" i="1"/>
  <c r="O3905" i="1"/>
  <c r="N3905" i="1"/>
  <c r="U3904" i="1"/>
  <c r="T3904" i="1"/>
  <c r="S3904" i="1"/>
  <c r="R3904" i="1"/>
  <c r="Q3904" i="1"/>
  <c r="P3904" i="1"/>
  <c r="O3904" i="1"/>
  <c r="N3904" i="1"/>
  <c r="U3903" i="1"/>
  <c r="T3903" i="1"/>
  <c r="S3903" i="1"/>
  <c r="R3903" i="1"/>
  <c r="Q3903" i="1"/>
  <c r="P3903" i="1"/>
  <c r="O3903" i="1"/>
  <c r="N3903" i="1"/>
  <c r="U3902" i="1"/>
  <c r="T3902" i="1"/>
  <c r="S3902" i="1"/>
  <c r="R3902" i="1"/>
  <c r="Q3902" i="1"/>
  <c r="P3902" i="1"/>
  <c r="O3902" i="1"/>
  <c r="N3902" i="1"/>
  <c r="U3901" i="1"/>
  <c r="T3901" i="1"/>
  <c r="S3901" i="1"/>
  <c r="R3901" i="1"/>
  <c r="Q3901" i="1"/>
  <c r="P3901" i="1"/>
  <c r="O3901" i="1"/>
  <c r="N3901" i="1"/>
  <c r="U3900" i="1"/>
  <c r="T3900" i="1"/>
  <c r="S3900" i="1"/>
  <c r="R3900" i="1"/>
  <c r="Q3900" i="1"/>
  <c r="P3900" i="1"/>
  <c r="O3900" i="1"/>
  <c r="N3900" i="1"/>
  <c r="U3899" i="1"/>
  <c r="T3899" i="1"/>
  <c r="S3899" i="1"/>
  <c r="R3899" i="1"/>
  <c r="Q3899" i="1"/>
  <c r="P3899" i="1"/>
  <c r="O3899" i="1"/>
  <c r="N3899" i="1"/>
  <c r="U3898" i="1"/>
  <c r="T3898" i="1"/>
  <c r="S3898" i="1"/>
  <c r="R3898" i="1"/>
  <c r="Q3898" i="1"/>
  <c r="P3898" i="1"/>
  <c r="O3898" i="1"/>
  <c r="N3898" i="1"/>
  <c r="U3897" i="1"/>
  <c r="T3897" i="1"/>
  <c r="S3897" i="1"/>
  <c r="R3897" i="1"/>
  <c r="Q3897" i="1"/>
  <c r="P3897" i="1"/>
  <c r="O3897" i="1"/>
  <c r="N3897" i="1"/>
  <c r="U3896" i="1"/>
  <c r="T3896" i="1"/>
  <c r="S3896" i="1"/>
  <c r="R3896" i="1"/>
  <c r="Q3896" i="1"/>
  <c r="P3896" i="1"/>
  <c r="O3896" i="1"/>
  <c r="N3896" i="1"/>
  <c r="U3895" i="1"/>
  <c r="T3895" i="1"/>
  <c r="S3895" i="1"/>
  <c r="R3895" i="1"/>
  <c r="Q3895" i="1"/>
  <c r="P3895" i="1"/>
  <c r="O3895" i="1"/>
  <c r="N3895" i="1"/>
  <c r="U3894" i="1"/>
  <c r="T3894" i="1"/>
  <c r="S3894" i="1"/>
  <c r="R3894" i="1"/>
  <c r="Q3894" i="1"/>
  <c r="P3894" i="1"/>
  <c r="O3894" i="1"/>
  <c r="N3894" i="1"/>
  <c r="U3893" i="1"/>
  <c r="T3893" i="1"/>
  <c r="S3893" i="1"/>
  <c r="R3893" i="1"/>
  <c r="Q3893" i="1"/>
  <c r="P3893" i="1"/>
  <c r="O3893" i="1"/>
  <c r="N3893" i="1"/>
  <c r="U3892" i="1"/>
  <c r="T3892" i="1"/>
  <c r="S3892" i="1"/>
  <c r="R3892" i="1"/>
  <c r="Q3892" i="1"/>
  <c r="P3892" i="1"/>
  <c r="O3892" i="1"/>
  <c r="N3892" i="1"/>
  <c r="U3891" i="1"/>
  <c r="T3891" i="1"/>
  <c r="S3891" i="1"/>
  <c r="R3891" i="1"/>
  <c r="Q3891" i="1"/>
  <c r="P3891" i="1"/>
  <c r="O3891" i="1"/>
  <c r="N3891" i="1"/>
  <c r="U3890" i="1"/>
  <c r="T3890" i="1"/>
  <c r="S3890" i="1"/>
  <c r="R3890" i="1"/>
  <c r="Q3890" i="1"/>
  <c r="P3890" i="1"/>
  <c r="O3890" i="1"/>
  <c r="N3890" i="1"/>
  <c r="U3889" i="1"/>
  <c r="T3889" i="1"/>
  <c r="S3889" i="1"/>
  <c r="R3889" i="1"/>
  <c r="Q3889" i="1"/>
  <c r="P3889" i="1"/>
  <c r="O3889" i="1"/>
  <c r="N3889" i="1"/>
  <c r="U3888" i="1"/>
  <c r="T3888" i="1"/>
  <c r="S3888" i="1"/>
  <c r="R3888" i="1"/>
  <c r="Q3888" i="1"/>
  <c r="P3888" i="1"/>
  <c r="O3888" i="1"/>
  <c r="N3888" i="1"/>
  <c r="U3887" i="1"/>
  <c r="T3887" i="1"/>
  <c r="S3887" i="1"/>
  <c r="R3887" i="1"/>
  <c r="Q3887" i="1"/>
  <c r="P3887" i="1"/>
  <c r="O3887" i="1"/>
  <c r="N3887" i="1"/>
  <c r="U3886" i="1"/>
  <c r="T3886" i="1"/>
  <c r="S3886" i="1"/>
  <c r="R3886" i="1"/>
  <c r="Q3886" i="1"/>
  <c r="P3886" i="1"/>
  <c r="O3886" i="1"/>
  <c r="N3886" i="1"/>
  <c r="U3885" i="1"/>
  <c r="T3885" i="1"/>
  <c r="S3885" i="1"/>
  <c r="R3885" i="1"/>
  <c r="Q3885" i="1"/>
  <c r="P3885" i="1"/>
  <c r="O3885" i="1"/>
  <c r="N3885" i="1"/>
  <c r="U3884" i="1"/>
  <c r="T3884" i="1"/>
  <c r="S3884" i="1"/>
  <c r="R3884" i="1"/>
  <c r="Q3884" i="1"/>
  <c r="P3884" i="1"/>
  <c r="O3884" i="1"/>
  <c r="N3884" i="1"/>
  <c r="U3883" i="1"/>
  <c r="T3883" i="1"/>
  <c r="S3883" i="1"/>
  <c r="R3883" i="1"/>
  <c r="Q3883" i="1"/>
  <c r="P3883" i="1"/>
  <c r="O3883" i="1"/>
  <c r="N3883" i="1"/>
  <c r="U3882" i="1"/>
  <c r="T3882" i="1"/>
  <c r="S3882" i="1"/>
  <c r="R3882" i="1"/>
  <c r="Q3882" i="1"/>
  <c r="P3882" i="1"/>
  <c r="O3882" i="1"/>
  <c r="N3882" i="1"/>
  <c r="U3881" i="1"/>
  <c r="T3881" i="1"/>
  <c r="S3881" i="1"/>
  <c r="R3881" i="1"/>
  <c r="Q3881" i="1"/>
  <c r="P3881" i="1"/>
  <c r="O3881" i="1"/>
  <c r="N3881" i="1"/>
  <c r="U3880" i="1"/>
  <c r="T3880" i="1"/>
  <c r="S3880" i="1"/>
  <c r="R3880" i="1"/>
  <c r="Q3880" i="1"/>
  <c r="P3880" i="1"/>
  <c r="O3880" i="1"/>
  <c r="N3880" i="1"/>
  <c r="U3879" i="1"/>
  <c r="T3879" i="1"/>
  <c r="S3879" i="1"/>
  <c r="R3879" i="1"/>
  <c r="Q3879" i="1"/>
  <c r="P3879" i="1"/>
  <c r="O3879" i="1"/>
  <c r="N3879" i="1"/>
  <c r="U3878" i="1"/>
  <c r="T3878" i="1"/>
  <c r="S3878" i="1"/>
  <c r="R3878" i="1"/>
  <c r="Q3878" i="1"/>
  <c r="P3878" i="1"/>
  <c r="O3878" i="1"/>
  <c r="N3878" i="1"/>
  <c r="U3877" i="1"/>
  <c r="T3877" i="1"/>
  <c r="S3877" i="1"/>
  <c r="R3877" i="1"/>
  <c r="Q3877" i="1"/>
  <c r="P3877" i="1"/>
  <c r="O3877" i="1"/>
  <c r="N3877" i="1"/>
  <c r="U3876" i="1"/>
  <c r="T3876" i="1"/>
  <c r="S3876" i="1"/>
  <c r="R3876" i="1"/>
  <c r="Q3876" i="1"/>
  <c r="P3876" i="1"/>
  <c r="O3876" i="1"/>
  <c r="N3876" i="1"/>
  <c r="U3875" i="1"/>
  <c r="T3875" i="1"/>
  <c r="S3875" i="1"/>
  <c r="R3875" i="1"/>
  <c r="Q3875" i="1"/>
  <c r="P3875" i="1"/>
  <c r="O3875" i="1"/>
  <c r="N3875" i="1"/>
  <c r="U3874" i="1"/>
  <c r="T3874" i="1"/>
  <c r="S3874" i="1"/>
  <c r="R3874" i="1"/>
  <c r="Q3874" i="1"/>
  <c r="P3874" i="1"/>
  <c r="O3874" i="1"/>
  <c r="N3874" i="1"/>
  <c r="U3873" i="1"/>
  <c r="T3873" i="1"/>
  <c r="S3873" i="1"/>
  <c r="R3873" i="1"/>
  <c r="Q3873" i="1"/>
  <c r="P3873" i="1"/>
  <c r="O3873" i="1"/>
  <c r="N3873" i="1"/>
  <c r="U3872" i="1"/>
  <c r="T3872" i="1"/>
  <c r="S3872" i="1"/>
  <c r="R3872" i="1"/>
  <c r="Q3872" i="1"/>
  <c r="P3872" i="1"/>
  <c r="O3872" i="1"/>
  <c r="N3872" i="1"/>
  <c r="U3871" i="1"/>
  <c r="T3871" i="1"/>
  <c r="S3871" i="1"/>
  <c r="R3871" i="1"/>
  <c r="Q3871" i="1"/>
  <c r="P3871" i="1"/>
  <c r="O3871" i="1"/>
  <c r="N3871" i="1"/>
  <c r="U3870" i="1"/>
  <c r="T3870" i="1"/>
  <c r="S3870" i="1"/>
  <c r="R3870" i="1"/>
  <c r="Q3870" i="1"/>
  <c r="P3870" i="1"/>
  <c r="O3870" i="1"/>
  <c r="N3870" i="1"/>
  <c r="U3869" i="1"/>
  <c r="T3869" i="1"/>
  <c r="S3869" i="1"/>
  <c r="R3869" i="1"/>
  <c r="Q3869" i="1"/>
  <c r="P3869" i="1"/>
  <c r="O3869" i="1"/>
  <c r="N3869" i="1"/>
  <c r="U3868" i="1"/>
  <c r="T3868" i="1"/>
  <c r="S3868" i="1"/>
  <c r="R3868" i="1"/>
  <c r="Q3868" i="1"/>
  <c r="P3868" i="1"/>
  <c r="O3868" i="1"/>
  <c r="N3868" i="1"/>
  <c r="U3867" i="1"/>
  <c r="T3867" i="1"/>
  <c r="S3867" i="1"/>
  <c r="R3867" i="1"/>
  <c r="Q3867" i="1"/>
  <c r="P3867" i="1"/>
  <c r="O3867" i="1"/>
  <c r="N3867" i="1"/>
  <c r="U3866" i="1"/>
  <c r="T3866" i="1"/>
  <c r="S3866" i="1"/>
  <c r="R3866" i="1"/>
  <c r="Q3866" i="1"/>
  <c r="P3866" i="1"/>
  <c r="O3866" i="1"/>
  <c r="N3866" i="1"/>
  <c r="U3865" i="1"/>
  <c r="T3865" i="1"/>
  <c r="S3865" i="1"/>
  <c r="R3865" i="1"/>
  <c r="Q3865" i="1"/>
  <c r="P3865" i="1"/>
  <c r="O3865" i="1"/>
  <c r="N3865" i="1"/>
  <c r="U3864" i="1"/>
  <c r="T3864" i="1"/>
  <c r="S3864" i="1"/>
  <c r="R3864" i="1"/>
  <c r="Q3864" i="1"/>
  <c r="P3864" i="1"/>
  <c r="O3864" i="1"/>
  <c r="N3864" i="1"/>
  <c r="U3863" i="1"/>
  <c r="T3863" i="1"/>
  <c r="S3863" i="1"/>
  <c r="R3863" i="1"/>
  <c r="Q3863" i="1"/>
  <c r="P3863" i="1"/>
  <c r="O3863" i="1"/>
  <c r="N3863" i="1"/>
  <c r="U3862" i="1"/>
  <c r="T3862" i="1"/>
  <c r="S3862" i="1"/>
  <c r="R3862" i="1"/>
  <c r="Q3862" i="1"/>
  <c r="P3862" i="1"/>
  <c r="O3862" i="1"/>
  <c r="N3862" i="1"/>
  <c r="U3861" i="1"/>
  <c r="T3861" i="1"/>
  <c r="S3861" i="1"/>
  <c r="R3861" i="1"/>
  <c r="Q3861" i="1"/>
  <c r="P3861" i="1"/>
  <c r="O3861" i="1"/>
  <c r="N3861" i="1"/>
  <c r="U3860" i="1"/>
  <c r="T3860" i="1"/>
  <c r="S3860" i="1"/>
  <c r="R3860" i="1"/>
  <c r="Q3860" i="1"/>
  <c r="P3860" i="1"/>
  <c r="O3860" i="1"/>
  <c r="N3860" i="1"/>
  <c r="U3859" i="1"/>
  <c r="T3859" i="1"/>
  <c r="S3859" i="1"/>
  <c r="R3859" i="1"/>
  <c r="Q3859" i="1"/>
  <c r="P3859" i="1"/>
  <c r="O3859" i="1"/>
  <c r="N3859" i="1"/>
  <c r="U3858" i="1"/>
  <c r="T3858" i="1"/>
  <c r="S3858" i="1"/>
  <c r="R3858" i="1"/>
  <c r="Q3858" i="1"/>
  <c r="P3858" i="1"/>
  <c r="O3858" i="1"/>
  <c r="N3858" i="1"/>
  <c r="U3857" i="1"/>
  <c r="T3857" i="1"/>
  <c r="S3857" i="1"/>
  <c r="R3857" i="1"/>
  <c r="Q3857" i="1"/>
  <c r="P3857" i="1"/>
  <c r="O3857" i="1"/>
  <c r="N3857" i="1"/>
  <c r="U3856" i="1"/>
  <c r="T3856" i="1"/>
  <c r="S3856" i="1"/>
  <c r="R3856" i="1"/>
  <c r="Q3856" i="1"/>
  <c r="P3856" i="1"/>
  <c r="O3856" i="1"/>
  <c r="N3856" i="1"/>
  <c r="U3855" i="1"/>
  <c r="T3855" i="1"/>
  <c r="S3855" i="1"/>
  <c r="R3855" i="1"/>
  <c r="Q3855" i="1"/>
  <c r="P3855" i="1"/>
  <c r="O3855" i="1"/>
  <c r="N3855" i="1"/>
  <c r="U3854" i="1"/>
  <c r="T3854" i="1"/>
  <c r="S3854" i="1"/>
  <c r="R3854" i="1"/>
  <c r="Q3854" i="1"/>
  <c r="P3854" i="1"/>
  <c r="O3854" i="1"/>
  <c r="N3854" i="1"/>
  <c r="U3853" i="1"/>
  <c r="T3853" i="1"/>
  <c r="S3853" i="1"/>
  <c r="R3853" i="1"/>
  <c r="Q3853" i="1"/>
  <c r="P3853" i="1"/>
  <c r="O3853" i="1"/>
  <c r="N3853" i="1"/>
  <c r="U3852" i="1"/>
  <c r="T3852" i="1"/>
  <c r="S3852" i="1"/>
  <c r="R3852" i="1"/>
  <c r="Q3852" i="1"/>
  <c r="P3852" i="1"/>
  <c r="O3852" i="1"/>
  <c r="N3852" i="1"/>
  <c r="U3851" i="1"/>
  <c r="T3851" i="1"/>
  <c r="S3851" i="1"/>
  <c r="R3851" i="1"/>
  <c r="Q3851" i="1"/>
  <c r="P3851" i="1"/>
  <c r="O3851" i="1"/>
  <c r="N3851" i="1"/>
  <c r="U3850" i="1"/>
  <c r="T3850" i="1"/>
  <c r="S3850" i="1"/>
  <c r="R3850" i="1"/>
  <c r="Q3850" i="1"/>
  <c r="P3850" i="1"/>
  <c r="O3850" i="1"/>
  <c r="N3850" i="1"/>
  <c r="U3849" i="1"/>
  <c r="T3849" i="1"/>
  <c r="S3849" i="1"/>
  <c r="R3849" i="1"/>
  <c r="Q3849" i="1"/>
  <c r="P3849" i="1"/>
  <c r="O3849" i="1"/>
  <c r="N3849" i="1"/>
  <c r="U3848" i="1"/>
  <c r="T3848" i="1"/>
  <c r="S3848" i="1"/>
  <c r="R3848" i="1"/>
  <c r="Q3848" i="1"/>
  <c r="P3848" i="1"/>
  <c r="O3848" i="1"/>
  <c r="N3848" i="1"/>
  <c r="U3847" i="1"/>
  <c r="T3847" i="1"/>
  <c r="S3847" i="1"/>
  <c r="R3847" i="1"/>
  <c r="Q3847" i="1"/>
  <c r="P3847" i="1"/>
  <c r="O3847" i="1"/>
  <c r="N3847" i="1"/>
  <c r="U3846" i="1"/>
  <c r="T3846" i="1"/>
  <c r="S3846" i="1"/>
  <c r="R3846" i="1"/>
  <c r="Q3846" i="1"/>
  <c r="P3846" i="1"/>
  <c r="O3846" i="1"/>
  <c r="N3846" i="1"/>
  <c r="U3845" i="1"/>
  <c r="T3845" i="1"/>
  <c r="S3845" i="1"/>
  <c r="R3845" i="1"/>
  <c r="Q3845" i="1"/>
  <c r="P3845" i="1"/>
  <c r="O3845" i="1"/>
  <c r="N3845" i="1"/>
  <c r="U3844" i="1"/>
  <c r="T3844" i="1"/>
  <c r="S3844" i="1"/>
  <c r="R3844" i="1"/>
  <c r="Q3844" i="1"/>
  <c r="P3844" i="1"/>
  <c r="O3844" i="1"/>
  <c r="N3844" i="1"/>
  <c r="U3843" i="1"/>
  <c r="T3843" i="1"/>
  <c r="S3843" i="1"/>
  <c r="R3843" i="1"/>
  <c r="Q3843" i="1"/>
  <c r="P3843" i="1"/>
  <c r="O3843" i="1"/>
  <c r="N3843" i="1"/>
  <c r="U3842" i="1"/>
  <c r="T3842" i="1"/>
  <c r="S3842" i="1"/>
  <c r="R3842" i="1"/>
  <c r="Q3842" i="1"/>
  <c r="P3842" i="1"/>
  <c r="O3842" i="1"/>
  <c r="N3842" i="1"/>
  <c r="U3841" i="1"/>
  <c r="T3841" i="1"/>
  <c r="S3841" i="1"/>
  <c r="R3841" i="1"/>
  <c r="Q3841" i="1"/>
  <c r="P3841" i="1"/>
  <c r="O3841" i="1"/>
  <c r="N3841" i="1"/>
  <c r="U3840" i="1"/>
  <c r="T3840" i="1"/>
  <c r="S3840" i="1"/>
  <c r="R3840" i="1"/>
  <c r="Q3840" i="1"/>
  <c r="P3840" i="1"/>
  <c r="O3840" i="1"/>
  <c r="N3840" i="1"/>
  <c r="U3839" i="1"/>
  <c r="T3839" i="1"/>
  <c r="S3839" i="1"/>
  <c r="R3839" i="1"/>
  <c r="Q3839" i="1"/>
  <c r="P3839" i="1"/>
  <c r="O3839" i="1"/>
  <c r="N3839" i="1"/>
  <c r="U3838" i="1"/>
  <c r="T3838" i="1"/>
  <c r="S3838" i="1"/>
  <c r="R3838" i="1"/>
  <c r="Q3838" i="1"/>
  <c r="P3838" i="1"/>
  <c r="O3838" i="1"/>
  <c r="N3838" i="1"/>
  <c r="U3837" i="1"/>
  <c r="T3837" i="1"/>
  <c r="S3837" i="1"/>
  <c r="R3837" i="1"/>
  <c r="Q3837" i="1"/>
  <c r="P3837" i="1"/>
  <c r="O3837" i="1"/>
  <c r="N3837" i="1"/>
  <c r="U3836" i="1"/>
  <c r="T3836" i="1"/>
  <c r="S3836" i="1"/>
  <c r="R3836" i="1"/>
  <c r="Q3836" i="1"/>
  <c r="P3836" i="1"/>
  <c r="O3836" i="1"/>
  <c r="N3836" i="1"/>
  <c r="U3835" i="1"/>
  <c r="T3835" i="1"/>
  <c r="S3835" i="1"/>
  <c r="R3835" i="1"/>
  <c r="Q3835" i="1"/>
  <c r="P3835" i="1"/>
  <c r="O3835" i="1"/>
  <c r="N3835" i="1"/>
  <c r="U3834" i="1"/>
  <c r="T3834" i="1"/>
  <c r="S3834" i="1"/>
  <c r="R3834" i="1"/>
  <c r="Q3834" i="1"/>
  <c r="P3834" i="1"/>
  <c r="O3834" i="1"/>
  <c r="N3834" i="1"/>
  <c r="U3833" i="1"/>
  <c r="T3833" i="1"/>
  <c r="S3833" i="1"/>
  <c r="R3833" i="1"/>
  <c r="Q3833" i="1"/>
  <c r="P3833" i="1"/>
  <c r="O3833" i="1"/>
  <c r="N3833" i="1"/>
  <c r="U3832" i="1"/>
  <c r="T3832" i="1"/>
  <c r="S3832" i="1"/>
  <c r="R3832" i="1"/>
  <c r="Q3832" i="1"/>
  <c r="P3832" i="1"/>
  <c r="O3832" i="1"/>
  <c r="N3832" i="1"/>
  <c r="U3831" i="1"/>
  <c r="T3831" i="1"/>
  <c r="S3831" i="1"/>
  <c r="R3831" i="1"/>
  <c r="Q3831" i="1"/>
  <c r="P3831" i="1"/>
  <c r="O3831" i="1"/>
  <c r="N3831" i="1"/>
  <c r="U3830" i="1"/>
  <c r="T3830" i="1"/>
  <c r="S3830" i="1"/>
  <c r="R3830" i="1"/>
  <c r="Q3830" i="1"/>
  <c r="P3830" i="1"/>
  <c r="O3830" i="1"/>
  <c r="N3830" i="1"/>
  <c r="U3829" i="1"/>
  <c r="T3829" i="1"/>
  <c r="S3829" i="1"/>
  <c r="R3829" i="1"/>
  <c r="Q3829" i="1"/>
  <c r="P3829" i="1"/>
  <c r="O3829" i="1"/>
  <c r="N3829" i="1"/>
  <c r="U3828" i="1"/>
  <c r="T3828" i="1"/>
  <c r="S3828" i="1"/>
  <c r="R3828" i="1"/>
  <c r="Q3828" i="1"/>
  <c r="P3828" i="1"/>
  <c r="O3828" i="1"/>
  <c r="N3828" i="1"/>
  <c r="U3827" i="1"/>
  <c r="T3827" i="1"/>
  <c r="S3827" i="1"/>
  <c r="R3827" i="1"/>
  <c r="Q3827" i="1"/>
  <c r="P3827" i="1"/>
  <c r="O3827" i="1"/>
  <c r="N3827" i="1"/>
  <c r="U3826" i="1"/>
  <c r="T3826" i="1"/>
  <c r="S3826" i="1"/>
  <c r="R3826" i="1"/>
  <c r="Q3826" i="1"/>
  <c r="P3826" i="1"/>
  <c r="O3826" i="1"/>
  <c r="N3826" i="1"/>
  <c r="U3825" i="1"/>
  <c r="T3825" i="1"/>
  <c r="S3825" i="1"/>
  <c r="R3825" i="1"/>
  <c r="Q3825" i="1"/>
  <c r="P3825" i="1"/>
  <c r="O3825" i="1"/>
  <c r="N3825" i="1"/>
  <c r="U3824" i="1"/>
  <c r="T3824" i="1"/>
  <c r="S3824" i="1"/>
  <c r="R3824" i="1"/>
  <c r="Q3824" i="1"/>
  <c r="P3824" i="1"/>
  <c r="O3824" i="1"/>
  <c r="N3824" i="1"/>
  <c r="U3823" i="1"/>
  <c r="T3823" i="1"/>
  <c r="S3823" i="1"/>
  <c r="R3823" i="1"/>
  <c r="Q3823" i="1"/>
  <c r="P3823" i="1"/>
  <c r="O3823" i="1"/>
  <c r="N3823" i="1"/>
  <c r="U3822" i="1"/>
  <c r="T3822" i="1"/>
  <c r="S3822" i="1"/>
  <c r="R3822" i="1"/>
  <c r="Q3822" i="1"/>
  <c r="P3822" i="1"/>
  <c r="O3822" i="1"/>
  <c r="N3822" i="1"/>
  <c r="U3821" i="1"/>
  <c r="T3821" i="1"/>
  <c r="S3821" i="1"/>
  <c r="R3821" i="1"/>
  <c r="Q3821" i="1"/>
  <c r="P3821" i="1"/>
  <c r="O3821" i="1"/>
  <c r="N3821" i="1"/>
  <c r="U3820" i="1"/>
  <c r="T3820" i="1"/>
  <c r="S3820" i="1"/>
  <c r="R3820" i="1"/>
  <c r="Q3820" i="1"/>
  <c r="P3820" i="1"/>
  <c r="O3820" i="1"/>
  <c r="N3820" i="1"/>
  <c r="U3819" i="1"/>
  <c r="T3819" i="1"/>
  <c r="S3819" i="1"/>
  <c r="R3819" i="1"/>
  <c r="Q3819" i="1"/>
  <c r="P3819" i="1"/>
  <c r="O3819" i="1"/>
  <c r="N3819" i="1"/>
  <c r="U3818" i="1"/>
  <c r="T3818" i="1"/>
  <c r="S3818" i="1"/>
  <c r="R3818" i="1"/>
  <c r="Q3818" i="1"/>
  <c r="P3818" i="1"/>
  <c r="O3818" i="1"/>
  <c r="N3818" i="1"/>
  <c r="U3817" i="1"/>
  <c r="T3817" i="1"/>
  <c r="S3817" i="1"/>
  <c r="R3817" i="1"/>
  <c r="Q3817" i="1"/>
  <c r="P3817" i="1"/>
  <c r="O3817" i="1"/>
  <c r="N3817" i="1"/>
  <c r="U3816" i="1"/>
  <c r="T3816" i="1"/>
  <c r="S3816" i="1"/>
  <c r="R3816" i="1"/>
  <c r="Q3816" i="1"/>
  <c r="P3816" i="1"/>
  <c r="O3816" i="1"/>
  <c r="N3816" i="1"/>
  <c r="U3815" i="1"/>
  <c r="T3815" i="1"/>
  <c r="S3815" i="1"/>
  <c r="R3815" i="1"/>
  <c r="Q3815" i="1"/>
  <c r="P3815" i="1"/>
  <c r="O3815" i="1"/>
  <c r="N3815" i="1"/>
  <c r="U3814" i="1"/>
  <c r="T3814" i="1"/>
  <c r="S3814" i="1"/>
  <c r="R3814" i="1"/>
  <c r="Q3814" i="1"/>
  <c r="P3814" i="1"/>
  <c r="O3814" i="1"/>
  <c r="N3814" i="1"/>
  <c r="U3813" i="1"/>
  <c r="T3813" i="1"/>
  <c r="S3813" i="1"/>
  <c r="R3813" i="1"/>
  <c r="Q3813" i="1"/>
  <c r="P3813" i="1"/>
  <c r="O3813" i="1"/>
  <c r="N3813" i="1"/>
  <c r="U3812" i="1"/>
  <c r="T3812" i="1"/>
  <c r="S3812" i="1"/>
  <c r="R3812" i="1"/>
  <c r="Q3812" i="1"/>
  <c r="P3812" i="1"/>
  <c r="O3812" i="1"/>
  <c r="N3812" i="1"/>
  <c r="U3811" i="1"/>
  <c r="T3811" i="1"/>
  <c r="S3811" i="1"/>
  <c r="R3811" i="1"/>
  <c r="Q3811" i="1"/>
  <c r="P3811" i="1"/>
  <c r="O3811" i="1"/>
  <c r="N3811" i="1"/>
  <c r="U3810" i="1"/>
  <c r="T3810" i="1"/>
  <c r="S3810" i="1"/>
  <c r="R3810" i="1"/>
  <c r="Q3810" i="1"/>
  <c r="P3810" i="1"/>
  <c r="O3810" i="1"/>
  <c r="N3810" i="1"/>
  <c r="U3809" i="1"/>
  <c r="T3809" i="1"/>
  <c r="S3809" i="1"/>
  <c r="R3809" i="1"/>
  <c r="Q3809" i="1"/>
  <c r="P3809" i="1"/>
  <c r="O3809" i="1"/>
  <c r="N3809" i="1"/>
  <c r="U3808" i="1"/>
  <c r="T3808" i="1"/>
  <c r="S3808" i="1"/>
  <c r="R3808" i="1"/>
  <c r="Q3808" i="1"/>
  <c r="P3808" i="1"/>
  <c r="O3808" i="1"/>
  <c r="N3808" i="1"/>
  <c r="U3807" i="1"/>
  <c r="T3807" i="1"/>
  <c r="S3807" i="1"/>
  <c r="R3807" i="1"/>
  <c r="Q3807" i="1"/>
  <c r="P3807" i="1"/>
  <c r="O3807" i="1"/>
  <c r="N3807" i="1"/>
  <c r="U3806" i="1"/>
  <c r="T3806" i="1"/>
  <c r="S3806" i="1"/>
  <c r="R3806" i="1"/>
  <c r="Q3806" i="1"/>
  <c r="P3806" i="1"/>
  <c r="O3806" i="1"/>
  <c r="N3806" i="1"/>
  <c r="U3805" i="1"/>
  <c r="T3805" i="1"/>
  <c r="S3805" i="1"/>
  <c r="R3805" i="1"/>
  <c r="Q3805" i="1"/>
  <c r="P3805" i="1"/>
  <c r="O3805" i="1"/>
  <c r="N3805" i="1"/>
  <c r="U3804" i="1"/>
  <c r="T3804" i="1"/>
  <c r="S3804" i="1"/>
  <c r="R3804" i="1"/>
  <c r="Q3804" i="1"/>
  <c r="P3804" i="1"/>
  <c r="O3804" i="1"/>
  <c r="N3804" i="1"/>
  <c r="U3803" i="1"/>
  <c r="T3803" i="1"/>
  <c r="S3803" i="1"/>
  <c r="R3803" i="1"/>
  <c r="Q3803" i="1"/>
  <c r="P3803" i="1"/>
  <c r="O3803" i="1"/>
  <c r="N3803" i="1"/>
  <c r="U3802" i="1"/>
  <c r="T3802" i="1"/>
  <c r="S3802" i="1"/>
  <c r="R3802" i="1"/>
  <c r="Q3802" i="1"/>
  <c r="P3802" i="1"/>
  <c r="O3802" i="1"/>
  <c r="N3802" i="1"/>
  <c r="U3801" i="1"/>
  <c r="T3801" i="1"/>
  <c r="S3801" i="1"/>
  <c r="R3801" i="1"/>
  <c r="Q3801" i="1"/>
  <c r="P3801" i="1"/>
  <c r="O3801" i="1"/>
  <c r="N3801" i="1"/>
  <c r="U3800" i="1"/>
  <c r="T3800" i="1"/>
  <c r="S3800" i="1"/>
  <c r="R3800" i="1"/>
  <c r="Q3800" i="1"/>
  <c r="P3800" i="1"/>
  <c r="O3800" i="1"/>
  <c r="N3800" i="1"/>
  <c r="U3799" i="1"/>
  <c r="T3799" i="1"/>
  <c r="S3799" i="1"/>
  <c r="R3799" i="1"/>
  <c r="Q3799" i="1"/>
  <c r="P3799" i="1"/>
  <c r="O3799" i="1"/>
  <c r="N3799" i="1"/>
  <c r="U3798" i="1"/>
  <c r="T3798" i="1"/>
  <c r="S3798" i="1"/>
  <c r="R3798" i="1"/>
  <c r="Q3798" i="1"/>
  <c r="P3798" i="1"/>
  <c r="O3798" i="1"/>
  <c r="N3798" i="1"/>
  <c r="U3797" i="1"/>
  <c r="T3797" i="1"/>
  <c r="S3797" i="1"/>
  <c r="R3797" i="1"/>
  <c r="Q3797" i="1"/>
  <c r="P3797" i="1"/>
  <c r="O3797" i="1"/>
  <c r="N3797" i="1"/>
  <c r="U3796" i="1"/>
  <c r="T3796" i="1"/>
  <c r="S3796" i="1"/>
  <c r="R3796" i="1"/>
  <c r="Q3796" i="1"/>
  <c r="P3796" i="1"/>
  <c r="O3796" i="1"/>
  <c r="N3796" i="1"/>
  <c r="U3795" i="1"/>
  <c r="T3795" i="1"/>
  <c r="S3795" i="1"/>
  <c r="R3795" i="1"/>
  <c r="Q3795" i="1"/>
  <c r="P3795" i="1"/>
  <c r="O3795" i="1"/>
  <c r="N3795" i="1"/>
  <c r="U3794" i="1"/>
  <c r="T3794" i="1"/>
  <c r="S3794" i="1"/>
  <c r="R3794" i="1"/>
  <c r="Q3794" i="1"/>
  <c r="P3794" i="1"/>
  <c r="O3794" i="1"/>
  <c r="N3794" i="1"/>
  <c r="U3793" i="1"/>
  <c r="T3793" i="1"/>
  <c r="S3793" i="1"/>
  <c r="R3793" i="1"/>
  <c r="Q3793" i="1"/>
  <c r="P3793" i="1"/>
  <c r="O3793" i="1"/>
  <c r="N3793" i="1"/>
  <c r="U3792" i="1"/>
  <c r="T3792" i="1"/>
  <c r="S3792" i="1"/>
  <c r="R3792" i="1"/>
  <c r="Q3792" i="1"/>
  <c r="P3792" i="1"/>
  <c r="O3792" i="1"/>
  <c r="N3792" i="1"/>
  <c r="U3791" i="1"/>
  <c r="T3791" i="1"/>
  <c r="S3791" i="1"/>
  <c r="R3791" i="1"/>
  <c r="Q3791" i="1"/>
  <c r="P3791" i="1"/>
  <c r="O3791" i="1"/>
  <c r="N3791" i="1"/>
  <c r="U3790" i="1"/>
  <c r="T3790" i="1"/>
  <c r="S3790" i="1"/>
  <c r="R3790" i="1"/>
  <c r="Q3790" i="1"/>
  <c r="P3790" i="1"/>
  <c r="O3790" i="1"/>
  <c r="N3790" i="1"/>
  <c r="U3789" i="1"/>
  <c r="T3789" i="1"/>
  <c r="S3789" i="1"/>
  <c r="R3789" i="1"/>
  <c r="Q3789" i="1"/>
  <c r="P3789" i="1"/>
  <c r="O3789" i="1"/>
  <c r="N3789" i="1"/>
  <c r="U3788" i="1"/>
  <c r="T3788" i="1"/>
  <c r="S3788" i="1"/>
  <c r="R3788" i="1"/>
  <c r="Q3788" i="1"/>
  <c r="P3788" i="1"/>
  <c r="O3788" i="1"/>
  <c r="N3788" i="1"/>
  <c r="U3787" i="1"/>
  <c r="T3787" i="1"/>
  <c r="S3787" i="1"/>
  <c r="R3787" i="1"/>
  <c r="Q3787" i="1"/>
  <c r="P3787" i="1"/>
  <c r="O3787" i="1"/>
  <c r="N3787" i="1"/>
  <c r="U3786" i="1"/>
  <c r="T3786" i="1"/>
  <c r="S3786" i="1"/>
  <c r="R3786" i="1"/>
  <c r="Q3786" i="1"/>
  <c r="P3786" i="1"/>
  <c r="O3786" i="1"/>
  <c r="N3786" i="1"/>
  <c r="U3785" i="1"/>
  <c r="T3785" i="1"/>
  <c r="S3785" i="1"/>
  <c r="R3785" i="1"/>
  <c r="Q3785" i="1"/>
  <c r="P3785" i="1"/>
  <c r="O3785" i="1"/>
  <c r="N3785" i="1"/>
  <c r="U3784" i="1"/>
  <c r="T3784" i="1"/>
  <c r="S3784" i="1"/>
  <c r="R3784" i="1"/>
  <c r="Q3784" i="1"/>
  <c r="P3784" i="1"/>
  <c r="O3784" i="1"/>
  <c r="N3784" i="1"/>
  <c r="U3783" i="1"/>
  <c r="T3783" i="1"/>
  <c r="S3783" i="1"/>
  <c r="R3783" i="1"/>
  <c r="Q3783" i="1"/>
  <c r="P3783" i="1"/>
  <c r="O3783" i="1"/>
  <c r="N3783" i="1"/>
  <c r="U3782" i="1"/>
  <c r="T3782" i="1"/>
  <c r="S3782" i="1"/>
  <c r="R3782" i="1"/>
  <c r="Q3782" i="1"/>
  <c r="P3782" i="1"/>
  <c r="O3782" i="1"/>
  <c r="N3782" i="1"/>
  <c r="U3781" i="1"/>
  <c r="T3781" i="1"/>
  <c r="S3781" i="1"/>
  <c r="R3781" i="1"/>
  <c r="Q3781" i="1"/>
  <c r="P3781" i="1"/>
  <c r="O3781" i="1"/>
  <c r="N3781" i="1"/>
  <c r="U3780" i="1"/>
  <c r="T3780" i="1"/>
  <c r="S3780" i="1"/>
  <c r="R3780" i="1"/>
  <c r="Q3780" i="1"/>
  <c r="P3780" i="1"/>
  <c r="O3780" i="1"/>
  <c r="N3780" i="1"/>
  <c r="U3779" i="1"/>
  <c r="T3779" i="1"/>
  <c r="S3779" i="1"/>
  <c r="R3779" i="1"/>
  <c r="Q3779" i="1"/>
  <c r="P3779" i="1"/>
  <c r="O3779" i="1"/>
  <c r="N3779" i="1"/>
  <c r="U3778" i="1"/>
  <c r="T3778" i="1"/>
  <c r="S3778" i="1"/>
  <c r="R3778" i="1"/>
  <c r="Q3778" i="1"/>
  <c r="P3778" i="1"/>
  <c r="O3778" i="1"/>
  <c r="N3778" i="1"/>
  <c r="U3777" i="1"/>
  <c r="T3777" i="1"/>
  <c r="S3777" i="1"/>
  <c r="R3777" i="1"/>
  <c r="Q3777" i="1"/>
  <c r="P3777" i="1"/>
  <c r="O3777" i="1"/>
  <c r="N3777" i="1"/>
  <c r="U3776" i="1"/>
  <c r="T3776" i="1"/>
  <c r="S3776" i="1"/>
  <c r="R3776" i="1"/>
  <c r="Q3776" i="1"/>
  <c r="P3776" i="1"/>
  <c r="O3776" i="1"/>
  <c r="N3776" i="1"/>
  <c r="U3775" i="1"/>
  <c r="T3775" i="1"/>
  <c r="S3775" i="1"/>
  <c r="R3775" i="1"/>
  <c r="Q3775" i="1"/>
  <c r="P3775" i="1"/>
  <c r="O3775" i="1"/>
  <c r="N3775" i="1"/>
  <c r="U3774" i="1"/>
  <c r="T3774" i="1"/>
  <c r="S3774" i="1"/>
  <c r="R3774" i="1"/>
  <c r="Q3774" i="1"/>
  <c r="P3774" i="1"/>
  <c r="O3774" i="1"/>
  <c r="N3774" i="1"/>
  <c r="U3773" i="1"/>
  <c r="T3773" i="1"/>
  <c r="S3773" i="1"/>
  <c r="R3773" i="1"/>
  <c r="Q3773" i="1"/>
  <c r="P3773" i="1"/>
  <c r="O3773" i="1"/>
  <c r="N3773" i="1"/>
  <c r="U3772" i="1"/>
  <c r="T3772" i="1"/>
  <c r="S3772" i="1"/>
  <c r="R3772" i="1"/>
  <c r="Q3772" i="1"/>
  <c r="P3772" i="1"/>
  <c r="O3772" i="1"/>
  <c r="N3772" i="1"/>
  <c r="U3771" i="1"/>
  <c r="T3771" i="1"/>
  <c r="S3771" i="1"/>
  <c r="R3771" i="1"/>
  <c r="Q3771" i="1"/>
  <c r="P3771" i="1"/>
  <c r="O3771" i="1"/>
  <c r="N3771" i="1"/>
  <c r="U3770" i="1"/>
  <c r="T3770" i="1"/>
  <c r="S3770" i="1"/>
  <c r="R3770" i="1"/>
  <c r="Q3770" i="1"/>
  <c r="P3770" i="1"/>
  <c r="O3770" i="1"/>
  <c r="N3770" i="1"/>
  <c r="U3769" i="1"/>
  <c r="T3769" i="1"/>
  <c r="S3769" i="1"/>
  <c r="R3769" i="1"/>
  <c r="Q3769" i="1"/>
  <c r="P3769" i="1"/>
  <c r="O3769" i="1"/>
  <c r="N3769" i="1"/>
  <c r="U3768" i="1"/>
  <c r="T3768" i="1"/>
  <c r="S3768" i="1"/>
  <c r="R3768" i="1"/>
  <c r="Q3768" i="1"/>
  <c r="P3768" i="1"/>
  <c r="O3768" i="1"/>
  <c r="N3768" i="1"/>
  <c r="U3767" i="1"/>
  <c r="T3767" i="1"/>
  <c r="S3767" i="1"/>
  <c r="R3767" i="1"/>
  <c r="Q3767" i="1"/>
  <c r="P3767" i="1"/>
  <c r="O3767" i="1"/>
  <c r="N3767" i="1"/>
  <c r="U3766" i="1"/>
  <c r="T3766" i="1"/>
  <c r="S3766" i="1"/>
  <c r="R3766" i="1"/>
  <c r="Q3766" i="1"/>
  <c r="P3766" i="1"/>
  <c r="O3766" i="1"/>
  <c r="N3766" i="1"/>
  <c r="U3765" i="1"/>
  <c r="T3765" i="1"/>
  <c r="S3765" i="1"/>
  <c r="R3765" i="1"/>
  <c r="Q3765" i="1"/>
  <c r="P3765" i="1"/>
  <c r="O3765" i="1"/>
  <c r="N3765" i="1"/>
  <c r="U3764" i="1"/>
  <c r="T3764" i="1"/>
  <c r="S3764" i="1"/>
  <c r="R3764" i="1"/>
  <c r="Q3764" i="1"/>
  <c r="P3764" i="1"/>
  <c r="O3764" i="1"/>
  <c r="N3764" i="1"/>
  <c r="U3763" i="1"/>
  <c r="T3763" i="1"/>
  <c r="S3763" i="1"/>
  <c r="R3763" i="1"/>
  <c r="Q3763" i="1"/>
  <c r="P3763" i="1"/>
  <c r="O3763" i="1"/>
  <c r="N3763" i="1"/>
  <c r="U3762" i="1"/>
  <c r="T3762" i="1"/>
  <c r="S3762" i="1"/>
  <c r="R3762" i="1"/>
  <c r="Q3762" i="1"/>
  <c r="P3762" i="1"/>
  <c r="O3762" i="1"/>
  <c r="N3762" i="1"/>
  <c r="U3761" i="1"/>
  <c r="T3761" i="1"/>
  <c r="S3761" i="1"/>
  <c r="R3761" i="1"/>
  <c r="Q3761" i="1"/>
  <c r="P3761" i="1"/>
  <c r="O3761" i="1"/>
  <c r="N3761" i="1"/>
  <c r="U3760" i="1"/>
  <c r="T3760" i="1"/>
  <c r="S3760" i="1"/>
  <c r="R3760" i="1"/>
  <c r="Q3760" i="1"/>
  <c r="P3760" i="1"/>
  <c r="O3760" i="1"/>
  <c r="N3760" i="1"/>
  <c r="U3759" i="1"/>
  <c r="T3759" i="1"/>
  <c r="S3759" i="1"/>
  <c r="R3759" i="1"/>
  <c r="Q3759" i="1"/>
  <c r="P3759" i="1"/>
  <c r="O3759" i="1"/>
  <c r="N3759" i="1"/>
  <c r="U3758" i="1"/>
  <c r="T3758" i="1"/>
  <c r="S3758" i="1"/>
  <c r="R3758" i="1"/>
  <c r="Q3758" i="1"/>
  <c r="P3758" i="1"/>
  <c r="O3758" i="1"/>
  <c r="N3758" i="1"/>
  <c r="U3757" i="1"/>
  <c r="T3757" i="1"/>
  <c r="S3757" i="1"/>
  <c r="R3757" i="1"/>
  <c r="Q3757" i="1"/>
  <c r="P3757" i="1"/>
  <c r="O3757" i="1"/>
  <c r="N3757" i="1"/>
  <c r="U3756" i="1"/>
  <c r="T3756" i="1"/>
  <c r="S3756" i="1"/>
  <c r="R3756" i="1"/>
  <c r="Q3756" i="1"/>
  <c r="P3756" i="1"/>
  <c r="O3756" i="1"/>
  <c r="N3756" i="1"/>
  <c r="U3755" i="1"/>
  <c r="T3755" i="1"/>
  <c r="S3755" i="1"/>
  <c r="R3755" i="1"/>
  <c r="Q3755" i="1"/>
  <c r="P3755" i="1"/>
  <c r="O3755" i="1"/>
  <c r="N3755" i="1"/>
  <c r="U3754" i="1"/>
  <c r="T3754" i="1"/>
  <c r="S3754" i="1"/>
  <c r="R3754" i="1"/>
  <c r="Q3754" i="1"/>
  <c r="P3754" i="1"/>
  <c r="O3754" i="1"/>
  <c r="N3754" i="1"/>
  <c r="U3753" i="1"/>
  <c r="T3753" i="1"/>
  <c r="S3753" i="1"/>
  <c r="R3753" i="1"/>
  <c r="Q3753" i="1"/>
  <c r="P3753" i="1"/>
  <c r="O3753" i="1"/>
  <c r="N3753" i="1"/>
  <c r="U3752" i="1"/>
  <c r="T3752" i="1"/>
  <c r="S3752" i="1"/>
  <c r="R3752" i="1"/>
  <c r="Q3752" i="1"/>
  <c r="P3752" i="1"/>
  <c r="O3752" i="1"/>
  <c r="N3752" i="1"/>
  <c r="U3751" i="1"/>
  <c r="T3751" i="1"/>
  <c r="S3751" i="1"/>
  <c r="R3751" i="1"/>
  <c r="Q3751" i="1"/>
  <c r="P3751" i="1"/>
  <c r="O3751" i="1"/>
  <c r="N3751" i="1"/>
  <c r="U3750" i="1"/>
  <c r="T3750" i="1"/>
  <c r="S3750" i="1"/>
  <c r="R3750" i="1"/>
  <c r="Q3750" i="1"/>
  <c r="P3750" i="1"/>
  <c r="O3750" i="1"/>
  <c r="N3750" i="1"/>
  <c r="U3749" i="1"/>
  <c r="T3749" i="1"/>
  <c r="S3749" i="1"/>
  <c r="R3749" i="1"/>
  <c r="Q3749" i="1"/>
  <c r="P3749" i="1"/>
  <c r="O3749" i="1"/>
  <c r="N3749" i="1"/>
  <c r="U3748" i="1"/>
  <c r="T3748" i="1"/>
  <c r="S3748" i="1"/>
  <c r="R3748" i="1"/>
  <c r="Q3748" i="1"/>
  <c r="P3748" i="1"/>
  <c r="O3748" i="1"/>
  <c r="N3748" i="1"/>
  <c r="U3747" i="1"/>
  <c r="T3747" i="1"/>
  <c r="S3747" i="1"/>
  <c r="R3747" i="1"/>
  <c r="Q3747" i="1"/>
  <c r="P3747" i="1"/>
  <c r="O3747" i="1"/>
  <c r="N3747" i="1"/>
  <c r="U3746" i="1"/>
  <c r="T3746" i="1"/>
  <c r="S3746" i="1"/>
  <c r="R3746" i="1"/>
  <c r="Q3746" i="1"/>
  <c r="P3746" i="1"/>
  <c r="O3746" i="1"/>
  <c r="N3746" i="1"/>
  <c r="U3745" i="1"/>
  <c r="T3745" i="1"/>
  <c r="S3745" i="1"/>
  <c r="R3745" i="1"/>
  <c r="Q3745" i="1"/>
  <c r="P3745" i="1"/>
  <c r="O3745" i="1"/>
  <c r="N3745" i="1"/>
  <c r="U3744" i="1"/>
  <c r="T3744" i="1"/>
  <c r="S3744" i="1"/>
  <c r="R3744" i="1"/>
  <c r="Q3744" i="1"/>
  <c r="P3744" i="1"/>
  <c r="O3744" i="1"/>
  <c r="N3744" i="1"/>
  <c r="U3743" i="1"/>
  <c r="T3743" i="1"/>
  <c r="S3743" i="1"/>
  <c r="R3743" i="1"/>
  <c r="Q3743" i="1"/>
  <c r="P3743" i="1"/>
  <c r="O3743" i="1"/>
  <c r="N3743" i="1"/>
  <c r="U3742" i="1"/>
  <c r="T3742" i="1"/>
  <c r="S3742" i="1"/>
  <c r="R3742" i="1"/>
  <c r="Q3742" i="1"/>
  <c r="P3742" i="1"/>
  <c r="O3742" i="1"/>
  <c r="N3742" i="1"/>
  <c r="U3741" i="1"/>
  <c r="T3741" i="1"/>
  <c r="S3741" i="1"/>
  <c r="R3741" i="1"/>
  <c r="Q3741" i="1"/>
  <c r="P3741" i="1"/>
  <c r="O3741" i="1"/>
  <c r="N3741" i="1"/>
  <c r="U3740" i="1"/>
  <c r="T3740" i="1"/>
  <c r="S3740" i="1"/>
  <c r="R3740" i="1"/>
  <c r="Q3740" i="1"/>
  <c r="P3740" i="1"/>
  <c r="O3740" i="1"/>
  <c r="N3740" i="1"/>
  <c r="U3739" i="1"/>
  <c r="T3739" i="1"/>
  <c r="S3739" i="1"/>
  <c r="R3739" i="1"/>
  <c r="Q3739" i="1"/>
  <c r="P3739" i="1"/>
  <c r="O3739" i="1"/>
  <c r="N3739" i="1"/>
  <c r="U3738" i="1"/>
  <c r="T3738" i="1"/>
  <c r="S3738" i="1"/>
  <c r="R3738" i="1"/>
  <c r="Q3738" i="1"/>
  <c r="P3738" i="1"/>
  <c r="O3738" i="1"/>
  <c r="N3738" i="1"/>
  <c r="U3737" i="1"/>
  <c r="T3737" i="1"/>
  <c r="S3737" i="1"/>
  <c r="R3737" i="1"/>
  <c r="Q3737" i="1"/>
  <c r="P3737" i="1"/>
  <c r="O3737" i="1"/>
  <c r="N3737" i="1"/>
  <c r="U3736" i="1"/>
  <c r="T3736" i="1"/>
  <c r="S3736" i="1"/>
  <c r="R3736" i="1"/>
  <c r="Q3736" i="1"/>
  <c r="P3736" i="1"/>
  <c r="O3736" i="1"/>
  <c r="N3736" i="1"/>
  <c r="U3735" i="1"/>
  <c r="T3735" i="1"/>
  <c r="S3735" i="1"/>
  <c r="R3735" i="1"/>
  <c r="Q3735" i="1"/>
  <c r="P3735" i="1"/>
  <c r="O3735" i="1"/>
  <c r="N3735" i="1"/>
  <c r="U3734" i="1"/>
  <c r="T3734" i="1"/>
  <c r="S3734" i="1"/>
  <c r="R3734" i="1"/>
  <c r="Q3734" i="1"/>
  <c r="P3734" i="1"/>
  <c r="O3734" i="1"/>
  <c r="N3734" i="1"/>
  <c r="U3733" i="1"/>
  <c r="T3733" i="1"/>
  <c r="S3733" i="1"/>
  <c r="R3733" i="1"/>
  <c r="Q3733" i="1"/>
  <c r="P3733" i="1"/>
  <c r="O3733" i="1"/>
  <c r="N3733" i="1"/>
  <c r="U3732" i="1"/>
  <c r="T3732" i="1"/>
  <c r="S3732" i="1"/>
  <c r="R3732" i="1"/>
  <c r="Q3732" i="1"/>
  <c r="P3732" i="1"/>
  <c r="O3732" i="1"/>
  <c r="N3732" i="1"/>
  <c r="U3731" i="1"/>
  <c r="T3731" i="1"/>
  <c r="S3731" i="1"/>
  <c r="R3731" i="1"/>
  <c r="Q3731" i="1"/>
  <c r="P3731" i="1"/>
  <c r="O3731" i="1"/>
  <c r="N3731" i="1"/>
  <c r="U3730" i="1"/>
  <c r="T3730" i="1"/>
  <c r="S3730" i="1"/>
  <c r="R3730" i="1"/>
  <c r="Q3730" i="1"/>
  <c r="P3730" i="1"/>
  <c r="O3730" i="1"/>
  <c r="N3730" i="1"/>
  <c r="U3729" i="1"/>
  <c r="T3729" i="1"/>
  <c r="S3729" i="1"/>
  <c r="R3729" i="1"/>
  <c r="Q3729" i="1"/>
  <c r="P3729" i="1"/>
  <c r="O3729" i="1"/>
  <c r="N3729" i="1"/>
  <c r="U3728" i="1"/>
  <c r="T3728" i="1"/>
  <c r="S3728" i="1"/>
  <c r="R3728" i="1"/>
  <c r="Q3728" i="1"/>
  <c r="P3728" i="1"/>
  <c r="O3728" i="1"/>
  <c r="N3728" i="1"/>
  <c r="U3727" i="1"/>
  <c r="T3727" i="1"/>
  <c r="S3727" i="1"/>
  <c r="R3727" i="1"/>
  <c r="Q3727" i="1"/>
  <c r="P3727" i="1"/>
  <c r="O3727" i="1"/>
  <c r="N3727" i="1"/>
  <c r="U3726" i="1"/>
  <c r="T3726" i="1"/>
  <c r="S3726" i="1"/>
  <c r="R3726" i="1"/>
  <c r="Q3726" i="1"/>
  <c r="P3726" i="1"/>
  <c r="O3726" i="1"/>
  <c r="N3726" i="1"/>
  <c r="U3725" i="1"/>
  <c r="T3725" i="1"/>
  <c r="S3725" i="1"/>
  <c r="R3725" i="1"/>
  <c r="Q3725" i="1"/>
  <c r="P3725" i="1"/>
  <c r="O3725" i="1"/>
  <c r="N3725" i="1"/>
  <c r="U3724" i="1"/>
  <c r="T3724" i="1"/>
  <c r="S3724" i="1"/>
  <c r="R3724" i="1"/>
  <c r="Q3724" i="1"/>
  <c r="P3724" i="1"/>
  <c r="O3724" i="1"/>
  <c r="N3724" i="1"/>
  <c r="U3723" i="1"/>
  <c r="T3723" i="1"/>
  <c r="S3723" i="1"/>
  <c r="R3723" i="1"/>
  <c r="Q3723" i="1"/>
  <c r="P3723" i="1"/>
  <c r="O3723" i="1"/>
  <c r="N3723" i="1"/>
  <c r="U3722" i="1"/>
  <c r="T3722" i="1"/>
  <c r="S3722" i="1"/>
  <c r="R3722" i="1"/>
  <c r="Q3722" i="1"/>
  <c r="P3722" i="1"/>
  <c r="O3722" i="1"/>
  <c r="N3722" i="1"/>
  <c r="U3721" i="1"/>
  <c r="T3721" i="1"/>
  <c r="S3721" i="1"/>
  <c r="R3721" i="1"/>
  <c r="Q3721" i="1"/>
  <c r="P3721" i="1"/>
  <c r="O3721" i="1"/>
  <c r="N3721" i="1"/>
  <c r="U3720" i="1"/>
  <c r="T3720" i="1"/>
  <c r="S3720" i="1"/>
  <c r="R3720" i="1"/>
  <c r="Q3720" i="1"/>
  <c r="P3720" i="1"/>
  <c r="O3720" i="1"/>
  <c r="N3720" i="1"/>
  <c r="U3719" i="1"/>
  <c r="T3719" i="1"/>
  <c r="S3719" i="1"/>
  <c r="R3719" i="1"/>
  <c r="Q3719" i="1"/>
  <c r="P3719" i="1"/>
  <c r="O3719" i="1"/>
  <c r="N3719" i="1"/>
  <c r="U3718" i="1"/>
  <c r="T3718" i="1"/>
  <c r="S3718" i="1"/>
  <c r="R3718" i="1"/>
  <c r="Q3718" i="1"/>
  <c r="P3718" i="1"/>
  <c r="O3718" i="1"/>
  <c r="N3718" i="1"/>
  <c r="U3717" i="1"/>
  <c r="T3717" i="1"/>
  <c r="S3717" i="1"/>
  <c r="R3717" i="1"/>
  <c r="Q3717" i="1"/>
  <c r="P3717" i="1"/>
  <c r="O3717" i="1"/>
  <c r="N3717" i="1"/>
  <c r="U3716" i="1"/>
  <c r="T3716" i="1"/>
  <c r="S3716" i="1"/>
  <c r="R3716" i="1"/>
  <c r="Q3716" i="1"/>
  <c r="P3716" i="1"/>
  <c r="O3716" i="1"/>
  <c r="N3716" i="1"/>
  <c r="U3715" i="1"/>
  <c r="T3715" i="1"/>
  <c r="S3715" i="1"/>
  <c r="R3715" i="1"/>
  <c r="Q3715" i="1"/>
  <c r="P3715" i="1"/>
  <c r="O3715" i="1"/>
  <c r="N3715" i="1"/>
  <c r="U3714" i="1"/>
  <c r="T3714" i="1"/>
  <c r="S3714" i="1"/>
  <c r="R3714" i="1"/>
  <c r="Q3714" i="1"/>
  <c r="P3714" i="1"/>
  <c r="O3714" i="1"/>
  <c r="N3714" i="1"/>
  <c r="U3713" i="1"/>
  <c r="T3713" i="1"/>
  <c r="S3713" i="1"/>
  <c r="R3713" i="1"/>
  <c r="Q3713" i="1"/>
  <c r="P3713" i="1"/>
  <c r="O3713" i="1"/>
  <c r="N3713" i="1"/>
  <c r="U3712" i="1"/>
  <c r="T3712" i="1"/>
  <c r="S3712" i="1"/>
  <c r="R3712" i="1"/>
  <c r="Q3712" i="1"/>
  <c r="P3712" i="1"/>
  <c r="O3712" i="1"/>
  <c r="N3712" i="1"/>
  <c r="U3711" i="1"/>
  <c r="T3711" i="1"/>
  <c r="S3711" i="1"/>
  <c r="R3711" i="1"/>
  <c r="Q3711" i="1"/>
  <c r="P3711" i="1"/>
  <c r="O3711" i="1"/>
  <c r="N3711" i="1"/>
  <c r="U3710" i="1"/>
  <c r="T3710" i="1"/>
  <c r="S3710" i="1"/>
  <c r="R3710" i="1"/>
  <c r="Q3710" i="1"/>
  <c r="P3710" i="1"/>
  <c r="O3710" i="1"/>
  <c r="N3710" i="1"/>
  <c r="U3709" i="1"/>
  <c r="T3709" i="1"/>
  <c r="S3709" i="1"/>
  <c r="R3709" i="1"/>
  <c r="Q3709" i="1"/>
  <c r="P3709" i="1"/>
  <c r="O3709" i="1"/>
  <c r="N3709" i="1"/>
  <c r="U3708" i="1"/>
  <c r="T3708" i="1"/>
  <c r="S3708" i="1"/>
  <c r="R3708" i="1"/>
  <c r="Q3708" i="1"/>
  <c r="P3708" i="1"/>
  <c r="O3708" i="1"/>
  <c r="N3708" i="1"/>
  <c r="U3707" i="1"/>
  <c r="T3707" i="1"/>
  <c r="S3707" i="1"/>
  <c r="R3707" i="1"/>
  <c r="Q3707" i="1"/>
  <c r="P3707" i="1"/>
  <c r="O3707" i="1"/>
  <c r="N3707" i="1"/>
  <c r="U3706" i="1"/>
  <c r="T3706" i="1"/>
  <c r="S3706" i="1"/>
  <c r="R3706" i="1"/>
  <c r="Q3706" i="1"/>
  <c r="P3706" i="1"/>
  <c r="O3706" i="1"/>
  <c r="N3706" i="1"/>
  <c r="U3705" i="1"/>
  <c r="T3705" i="1"/>
  <c r="S3705" i="1"/>
  <c r="R3705" i="1"/>
  <c r="Q3705" i="1"/>
  <c r="P3705" i="1"/>
  <c r="O3705" i="1"/>
  <c r="N3705" i="1"/>
  <c r="U3704" i="1"/>
  <c r="T3704" i="1"/>
  <c r="S3704" i="1"/>
  <c r="R3704" i="1"/>
  <c r="Q3704" i="1"/>
  <c r="P3704" i="1"/>
  <c r="O3704" i="1"/>
  <c r="N3704" i="1"/>
  <c r="U3703" i="1"/>
  <c r="T3703" i="1"/>
  <c r="S3703" i="1"/>
  <c r="R3703" i="1"/>
  <c r="Q3703" i="1"/>
  <c r="P3703" i="1"/>
  <c r="O3703" i="1"/>
  <c r="N3703" i="1"/>
  <c r="U3702" i="1"/>
  <c r="T3702" i="1"/>
  <c r="S3702" i="1"/>
  <c r="R3702" i="1"/>
  <c r="Q3702" i="1"/>
  <c r="P3702" i="1"/>
  <c r="O3702" i="1"/>
  <c r="N3702" i="1"/>
  <c r="U3701" i="1"/>
  <c r="T3701" i="1"/>
  <c r="S3701" i="1"/>
  <c r="R3701" i="1"/>
  <c r="Q3701" i="1"/>
  <c r="P3701" i="1"/>
  <c r="O3701" i="1"/>
  <c r="N3701" i="1"/>
  <c r="U3700" i="1"/>
  <c r="T3700" i="1"/>
  <c r="S3700" i="1"/>
  <c r="R3700" i="1"/>
  <c r="Q3700" i="1"/>
  <c r="P3700" i="1"/>
  <c r="O3700" i="1"/>
  <c r="N3700" i="1"/>
  <c r="U3699" i="1"/>
  <c r="T3699" i="1"/>
  <c r="S3699" i="1"/>
  <c r="R3699" i="1"/>
  <c r="Q3699" i="1"/>
  <c r="P3699" i="1"/>
  <c r="O3699" i="1"/>
  <c r="N3699" i="1"/>
  <c r="U3698" i="1"/>
  <c r="T3698" i="1"/>
  <c r="S3698" i="1"/>
  <c r="R3698" i="1"/>
  <c r="Q3698" i="1"/>
  <c r="P3698" i="1"/>
  <c r="O3698" i="1"/>
  <c r="N3698" i="1"/>
  <c r="U3697" i="1"/>
  <c r="T3697" i="1"/>
  <c r="S3697" i="1"/>
  <c r="R3697" i="1"/>
  <c r="Q3697" i="1"/>
  <c r="P3697" i="1"/>
  <c r="O3697" i="1"/>
  <c r="N3697" i="1"/>
  <c r="U3696" i="1"/>
  <c r="T3696" i="1"/>
  <c r="S3696" i="1"/>
  <c r="R3696" i="1"/>
  <c r="Q3696" i="1"/>
  <c r="P3696" i="1"/>
  <c r="O3696" i="1"/>
  <c r="N3696" i="1"/>
  <c r="U3695" i="1"/>
  <c r="T3695" i="1"/>
  <c r="S3695" i="1"/>
  <c r="R3695" i="1"/>
  <c r="Q3695" i="1"/>
  <c r="P3695" i="1"/>
  <c r="O3695" i="1"/>
  <c r="N3695" i="1"/>
  <c r="U3694" i="1"/>
  <c r="T3694" i="1"/>
  <c r="S3694" i="1"/>
  <c r="R3694" i="1"/>
  <c r="Q3694" i="1"/>
  <c r="P3694" i="1"/>
  <c r="O3694" i="1"/>
  <c r="N3694" i="1"/>
  <c r="U3693" i="1"/>
  <c r="T3693" i="1"/>
  <c r="S3693" i="1"/>
  <c r="R3693" i="1"/>
  <c r="Q3693" i="1"/>
  <c r="P3693" i="1"/>
  <c r="O3693" i="1"/>
  <c r="N3693" i="1"/>
  <c r="U3692" i="1"/>
  <c r="T3692" i="1"/>
  <c r="S3692" i="1"/>
  <c r="R3692" i="1"/>
  <c r="Q3692" i="1"/>
  <c r="P3692" i="1"/>
  <c r="O3692" i="1"/>
  <c r="N3692" i="1"/>
  <c r="U3691" i="1"/>
  <c r="T3691" i="1"/>
  <c r="S3691" i="1"/>
  <c r="R3691" i="1"/>
  <c r="Q3691" i="1"/>
  <c r="P3691" i="1"/>
  <c r="O3691" i="1"/>
  <c r="N3691" i="1"/>
  <c r="U3690" i="1"/>
  <c r="T3690" i="1"/>
  <c r="S3690" i="1"/>
  <c r="R3690" i="1"/>
  <c r="Q3690" i="1"/>
  <c r="P3690" i="1"/>
  <c r="O3690" i="1"/>
  <c r="N3690" i="1"/>
  <c r="U3689" i="1"/>
  <c r="T3689" i="1"/>
  <c r="S3689" i="1"/>
  <c r="R3689" i="1"/>
  <c r="Q3689" i="1"/>
  <c r="P3689" i="1"/>
  <c r="O3689" i="1"/>
  <c r="N3689" i="1"/>
  <c r="U3688" i="1"/>
  <c r="T3688" i="1"/>
  <c r="S3688" i="1"/>
  <c r="R3688" i="1"/>
  <c r="Q3688" i="1"/>
  <c r="P3688" i="1"/>
  <c r="O3688" i="1"/>
  <c r="N3688" i="1"/>
  <c r="U3687" i="1"/>
  <c r="T3687" i="1"/>
  <c r="S3687" i="1"/>
  <c r="R3687" i="1"/>
  <c r="Q3687" i="1"/>
  <c r="P3687" i="1"/>
  <c r="O3687" i="1"/>
  <c r="N3687" i="1"/>
  <c r="U3686" i="1"/>
  <c r="T3686" i="1"/>
  <c r="S3686" i="1"/>
  <c r="R3686" i="1"/>
  <c r="Q3686" i="1"/>
  <c r="P3686" i="1"/>
  <c r="O3686" i="1"/>
  <c r="N3686" i="1"/>
  <c r="U3685" i="1"/>
  <c r="T3685" i="1"/>
  <c r="S3685" i="1"/>
  <c r="R3685" i="1"/>
  <c r="Q3685" i="1"/>
  <c r="P3685" i="1"/>
  <c r="O3685" i="1"/>
  <c r="N3685" i="1"/>
  <c r="U3684" i="1"/>
  <c r="T3684" i="1"/>
  <c r="S3684" i="1"/>
  <c r="R3684" i="1"/>
  <c r="Q3684" i="1"/>
  <c r="P3684" i="1"/>
  <c r="O3684" i="1"/>
  <c r="N3684" i="1"/>
  <c r="U3683" i="1"/>
  <c r="T3683" i="1"/>
  <c r="S3683" i="1"/>
  <c r="R3683" i="1"/>
  <c r="Q3683" i="1"/>
  <c r="P3683" i="1"/>
  <c r="O3683" i="1"/>
  <c r="N3683" i="1"/>
  <c r="U3682" i="1"/>
  <c r="T3682" i="1"/>
  <c r="S3682" i="1"/>
  <c r="R3682" i="1"/>
  <c r="Q3682" i="1"/>
  <c r="P3682" i="1"/>
  <c r="O3682" i="1"/>
  <c r="N3682" i="1"/>
  <c r="U3681" i="1"/>
  <c r="T3681" i="1"/>
  <c r="S3681" i="1"/>
  <c r="R3681" i="1"/>
  <c r="Q3681" i="1"/>
  <c r="P3681" i="1"/>
  <c r="O3681" i="1"/>
  <c r="N3681" i="1"/>
  <c r="U3680" i="1"/>
  <c r="T3680" i="1"/>
  <c r="S3680" i="1"/>
  <c r="R3680" i="1"/>
  <c r="Q3680" i="1"/>
  <c r="P3680" i="1"/>
  <c r="O3680" i="1"/>
  <c r="N3680" i="1"/>
  <c r="U3679" i="1"/>
  <c r="T3679" i="1"/>
  <c r="S3679" i="1"/>
  <c r="R3679" i="1"/>
  <c r="Q3679" i="1"/>
  <c r="P3679" i="1"/>
  <c r="O3679" i="1"/>
  <c r="N3679" i="1"/>
  <c r="U3678" i="1"/>
  <c r="T3678" i="1"/>
  <c r="S3678" i="1"/>
  <c r="R3678" i="1"/>
  <c r="Q3678" i="1"/>
  <c r="P3678" i="1"/>
  <c r="O3678" i="1"/>
  <c r="N3678" i="1"/>
  <c r="U3677" i="1"/>
  <c r="T3677" i="1"/>
  <c r="S3677" i="1"/>
  <c r="R3677" i="1"/>
  <c r="Q3677" i="1"/>
  <c r="P3677" i="1"/>
  <c r="O3677" i="1"/>
  <c r="N3677" i="1"/>
  <c r="U3676" i="1"/>
  <c r="T3676" i="1"/>
  <c r="S3676" i="1"/>
  <c r="R3676" i="1"/>
  <c r="Q3676" i="1"/>
  <c r="P3676" i="1"/>
  <c r="O3676" i="1"/>
  <c r="N3676" i="1"/>
  <c r="U3675" i="1"/>
  <c r="T3675" i="1"/>
  <c r="S3675" i="1"/>
  <c r="R3675" i="1"/>
  <c r="Q3675" i="1"/>
  <c r="P3675" i="1"/>
  <c r="O3675" i="1"/>
  <c r="N3675" i="1"/>
  <c r="U3674" i="1"/>
  <c r="T3674" i="1"/>
  <c r="S3674" i="1"/>
  <c r="R3674" i="1"/>
  <c r="Q3674" i="1"/>
  <c r="P3674" i="1"/>
  <c r="O3674" i="1"/>
  <c r="N3674" i="1"/>
  <c r="U3673" i="1"/>
  <c r="T3673" i="1"/>
  <c r="S3673" i="1"/>
  <c r="R3673" i="1"/>
  <c r="Q3673" i="1"/>
  <c r="P3673" i="1"/>
  <c r="O3673" i="1"/>
  <c r="N3673" i="1"/>
  <c r="U3672" i="1"/>
  <c r="T3672" i="1"/>
  <c r="S3672" i="1"/>
  <c r="R3672" i="1"/>
  <c r="Q3672" i="1"/>
  <c r="P3672" i="1"/>
  <c r="O3672" i="1"/>
  <c r="N3672" i="1"/>
  <c r="U3671" i="1"/>
  <c r="T3671" i="1"/>
  <c r="S3671" i="1"/>
  <c r="R3671" i="1"/>
  <c r="Q3671" i="1"/>
  <c r="P3671" i="1"/>
  <c r="O3671" i="1"/>
  <c r="N3671" i="1"/>
  <c r="U3670" i="1"/>
  <c r="T3670" i="1"/>
  <c r="S3670" i="1"/>
  <c r="R3670" i="1"/>
  <c r="Q3670" i="1"/>
  <c r="P3670" i="1"/>
  <c r="O3670" i="1"/>
  <c r="N3670" i="1"/>
  <c r="U3669" i="1"/>
  <c r="T3669" i="1"/>
  <c r="S3669" i="1"/>
  <c r="R3669" i="1"/>
  <c r="Q3669" i="1"/>
  <c r="P3669" i="1"/>
  <c r="O3669" i="1"/>
  <c r="N3669" i="1"/>
  <c r="U3668" i="1"/>
  <c r="T3668" i="1"/>
  <c r="S3668" i="1"/>
  <c r="R3668" i="1"/>
  <c r="Q3668" i="1"/>
  <c r="P3668" i="1"/>
  <c r="O3668" i="1"/>
  <c r="N3668" i="1"/>
  <c r="U3667" i="1"/>
  <c r="T3667" i="1"/>
  <c r="S3667" i="1"/>
  <c r="R3667" i="1"/>
  <c r="Q3667" i="1"/>
  <c r="P3667" i="1"/>
  <c r="O3667" i="1"/>
  <c r="N3667" i="1"/>
  <c r="U3666" i="1"/>
  <c r="T3666" i="1"/>
  <c r="S3666" i="1"/>
  <c r="R3666" i="1"/>
  <c r="Q3666" i="1"/>
  <c r="P3666" i="1"/>
  <c r="O3666" i="1"/>
  <c r="N3666" i="1"/>
  <c r="U3665" i="1"/>
  <c r="T3665" i="1"/>
  <c r="S3665" i="1"/>
  <c r="R3665" i="1"/>
  <c r="Q3665" i="1"/>
  <c r="P3665" i="1"/>
  <c r="O3665" i="1"/>
  <c r="N3665" i="1"/>
  <c r="U3664" i="1"/>
  <c r="T3664" i="1"/>
  <c r="S3664" i="1"/>
  <c r="R3664" i="1"/>
  <c r="Q3664" i="1"/>
  <c r="P3664" i="1"/>
  <c r="O3664" i="1"/>
  <c r="N3664" i="1"/>
  <c r="U3663" i="1"/>
  <c r="T3663" i="1"/>
  <c r="S3663" i="1"/>
  <c r="R3663" i="1"/>
  <c r="Q3663" i="1"/>
  <c r="P3663" i="1"/>
  <c r="O3663" i="1"/>
  <c r="N3663" i="1"/>
  <c r="U3662" i="1"/>
  <c r="T3662" i="1"/>
  <c r="S3662" i="1"/>
  <c r="R3662" i="1"/>
  <c r="Q3662" i="1"/>
  <c r="P3662" i="1"/>
  <c r="O3662" i="1"/>
  <c r="N3662" i="1"/>
  <c r="U3661" i="1"/>
  <c r="T3661" i="1"/>
  <c r="S3661" i="1"/>
  <c r="R3661" i="1"/>
  <c r="Q3661" i="1"/>
  <c r="P3661" i="1"/>
  <c r="O3661" i="1"/>
  <c r="N3661" i="1"/>
  <c r="U3660" i="1"/>
  <c r="T3660" i="1"/>
  <c r="S3660" i="1"/>
  <c r="R3660" i="1"/>
  <c r="Q3660" i="1"/>
  <c r="P3660" i="1"/>
  <c r="O3660" i="1"/>
  <c r="N3660" i="1"/>
  <c r="U3659" i="1"/>
  <c r="T3659" i="1"/>
  <c r="S3659" i="1"/>
  <c r="R3659" i="1"/>
  <c r="Q3659" i="1"/>
  <c r="P3659" i="1"/>
  <c r="O3659" i="1"/>
  <c r="N3659" i="1"/>
  <c r="U3658" i="1"/>
  <c r="T3658" i="1"/>
  <c r="S3658" i="1"/>
  <c r="R3658" i="1"/>
  <c r="Q3658" i="1"/>
  <c r="P3658" i="1"/>
  <c r="O3658" i="1"/>
  <c r="N3658" i="1"/>
  <c r="U3657" i="1"/>
  <c r="T3657" i="1"/>
  <c r="S3657" i="1"/>
  <c r="R3657" i="1"/>
  <c r="Q3657" i="1"/>
  <c r="P3657" i="1"/>
  <c r="O3657" i="1"/>
  <c r="N3657" i="1"/>
  <c r="U3656" i="1"/>
  <c r="T3656" i="1"/>
  <c r="S3656" i="1"/>
  <c r="R3656" i="1"/>
  <c r="Q3656" i="1"/>
  <c r="P3656" i="1"/>
  <c r="O3656" i="1"/>
  <c r="N3656" i="1"/>
  <c r="U3655" i="1"/>
  <c r="T3655" i="1"/>
  <c r="S3655" i="1"/>
  <c r="R3655" i="1"/>
  <c r="Q3655" i="1"/>
  <c r="P3655" i="1"/>
  <c r="O3655" i="1"/>
  <c r="N3655" i="1"/>
  <c r="U3654" i="1"/>
  <c r="T3654" i="1"/>
  <c r="S3654" i="1"/>
  <c r="R3654" i="1"/>
  <c r="Q3654" i="1"/>
  <c r="P3654" i="1"/>
  <c r="O3654" i="1"/>
  <c r="N3654" i="1"/>
  <c r="U3653" i="1"/>
  <c r="T3653" i="1"/>
  <c r="S3653" i="1"/>
  <c r="R3653" i="1"/>
  <c r="Q3653" i="1"/>
  <c r="P3653" i="1"/>
  <c r="O3653" i="1"/>
  <c r="N3653" i="1"/>
  <c r="U3652" i="1"/>
  <c r="T3652" i="1"/>
  <c r="S3652" i="1"/>
  <c r="R3652" i="1"/>
  <c r="Q3652" i="1"/>
  <c r="P3652" i="1"/>
  <c r="O3652" i="1"/>
  <c r="N3652" i="1"/>
  <c r="U3651" i="1"/>
  <c r="T3651" i="1"/>
  <c r="S3651" i="1"/>
  <c r="R3651" i="1"/>
  <c r="Q3651" i="1"/>
  <c r="P3651" i="1"/>
  <c r="O3651" i="1"/>
  <c r="N3651" i="1"/>
  <c r="U3650" i="1"/>
  <c r="T3650" i="1"/>
  <c r="S3650" i="1"/>
  <c r="R3650" i="1"/>
  <c r="Q3650" i="1"/>
  <c r="P3650" i="1"/>
  <c r="O3650" i="1"/>
  <c r="N3650" i="1"/>
  <c r="U3649" i="1"/>
  <c r="T3649" i="1"/>
  <c r="S3649" i="1"/>
  <c r="R3649" i="1"/>
  <c r="Q3649" i="1"/>
  <c r="P3649" i="1"/>
  <c r="O3649" i="1"/>
  <c r="N3649" i="1"/>
  <c r="U3648" i="1"/>
  <c r="T3648" i="1"/>
  <c r="S3648" i="1"/>
  <c r="R3648" i="1"/>
  <c r="Q3648" i="1"/>
  <c r="P3648" i="1"/>
  <c r="O3648" i="1"/>
  <c r="N3648" i="1"/>
  <c r="U3647" i="1"/>
  <c r="T3647" i="1"/>
  <c r="S3647" i="1"/>
  <c r="R3647" i="1"/>
  <c r="Q3647" i="1"/>
  <c r="P3647" i="1"/>
  <c r="O3647" i="1"/>
  <c r="N3647" i="1"/>
  <c r="U3646" i="1"/>
  <c r="T3646" i="1"/>
  <c r="S3646" i="1"/>
  <c r="R3646" i="1"/>
  <c r="Q3646" i="1"/>
  <c r="P3646" i="1"/>
  <c r="O3646" i="1"/>
  <c r="N3646" i="1"/>
  <c r="U3645" i="1"/>
  <c r="T3645" i="1"/>
  <c r="S3645" i="1"/>
  <c r="R3645" i="1"/>
  <c r="Q3645" i="1"/>
  <c r="P3645" i="1"/>
  <c r="O3645" i="1"/>
  <c r="N3645" i="1"/>
  <c r="U3644" i="1"/>
  <c r="T3644" i="1"/>
  <c r="S3644" i="1"/>
  <c r="R3644" i="1"/>
  <c r="Q3644" i="1"/>
  <c r="P3644" i="1"/>
  <c r="O3644" i="1"/>
  <c r="N3644" i="1"/>
  <c r="U3643" i="1"/>
  <c r="T3643" i="1"/>
  <c r="S3643" i="1"/>
  <c r="R3643" i="1"/>
  <c r="Q3643" i="1"/>
  <c r="P3643" i="1"/>
  <c r="O3643" i="1"/>
  <c r="N3643" i="1"/>
  <c r="U3642" i="1"/>
  <c r="T3642" i="1"/>
  <c r="S3642" i="1"/>
  <c r="R3642" i="1"/>
  <c r="Q3642" i="1"/>
  <c r="P3642" i="1"/>
  <c r="O3642" i="1"/>
  <c r="N3642" i="1"/>
  <c r="U3641" i="1"/>
  <c r="T3641" i="1"/>
  <c r="S3641" i="1"/>
  <c r="R3641" i="1"/>
  <c r="Q3641" i="1"/>
  <c r="P3641" i="1"/>
  <c r="O3641" i="1"/>
  <c r="N3641" i="1"/>
  <c r="U3640" i="1"/>
  <c r="T3640" i="1"/>
  <c r="S3640" i="1"/>
  <c r="R3640" i="1"/>
  <c r="Q3640" i="1"/>
  <c r="P3640" i="1"/>
  <c r="O3640" i="1"/>
  <c r="N3640" i="1"/>
  <c r="U3639" i="1"/>
  <c r="T3639" i="1"/>
  <c r="S3639" i="1"/>
  <c r="R3639" i="1"/>
  <c r="Q3639" i="1"/>
  <c r="P3639" i="1"/>
  <c r="O3639" i="1"/>
  <c r="N3639" i="1"/>
  <c r="U3638" i="1"/>
  <c r="T3638" i="1"/>
  <c r="S3638" i="1"/>
  <c r="R3638" i="1"/>
  <c r="Q3638" i="1"/>
  <c r="P3638" i="1"/>
  <c r="O3638" i="1"/>
  <c r="N3638" i="1"/>
  <c r="U3637" i="1"/>
  <c r="T3637" i="1"/>
  <c r="S3637" i="1"/>
  <c r="R3637" i="1"/>
  <c r="Q3637" i="1"/>
  <c r="P3637" i="1"/>
  <c r="O3637" i="1"/>
  <c r="N3637" i="1"/>
  <c r="U3636" i="1"/>
  <c r="T3636" i="1"/>
  <c r="S3636" i="1"/>
  <c r="R3636" i="1"/>
  <c r="Q3636" i="1"/>
  <c r="P3636" i="1"/>
  <c r="O3636" i="1"/>
  <c r="N3636" i="1"/>
  <c r="U3635" i="1"/>
  <c r="T3635" i="1"/>
  <c r="S3635" i="1"/>
  <c r="R3635" i="1"/>
  <c r="Q3635" i="1"/>
  <c r="P3635" i="1"/>
  <c r="O3635" i="1"/>
  <c r="N3635" i="1"/>
  <c r="U3634" i="1"/>
  <c r="T3634" i="1"/>
  <c r="S3634" i="1"/>
  <c r="R3634" i="1"/>
  <c r="Q3634" i="1"/>
  <c r="P3634" i="1"/>
  <c r="O3634" i="1"/>
  <c r="N3634" i="1"/>
  <c r="U3633" i="1"/>
  <c r="T3633" i="1"/>
  <c r="S3633" i="1"/>
  <c r="R3633" i="1"/>
  <c r="Q3633" i="1"/>
  <c r="P3633" i="1"/>
  <c r="O3633" i="1"/>
  <c r="N3633" i="1"/>
  <c r="U3632" i="1"/>
  <c r="T3632" i="1"/>
  <c r="S3632" i="1"/>
  <c r="R3632" i="1"/>
  <c r="Q3632" i="1"/>
  <c r="P3632" i="1"/>
  <c r="O3632" i="1"/>
  <c r="N3632" i="1"/>
  <c r="U3631" i="1"/>
  <c r="T3631" i="1"/>
  <c r="S3631" i="1"/>
  <c r="R3631" i="1"/>
  <c r="Q3631" i="1"/>
  <c r="P3631" i="1"/>
  <c r="O3631" i="1"/>
  <c r="N3631" i="1"/>
  <c r="U3630" i="1"/>
  <c r="T3630" i="1"/>
  <c r="S3630" i="1"/>
  <c r="R3630" i="1"/>
  <c r="Q3630" i="1"/>
  <c r="P3630" i="1"/>
  <c r="O3630" i="1"/>
  <c r="N3630" i="1"/>
  <c r="U3629" i="1"/>
  <c r="T3629" i="1"/>
  <c r="S3629" i="1"/>
  <c r="R3629" i="1"/>
  <c r="Q3629" i="1"/>
  <c r="P3629" i="1"/>
  <c r="O3629" i="1"/>
  <c r="N3629" i="1"/>
  <c r="U3628" i="1"/>
  <c r="T3628" i="1"/>
  <c r="S3628" i="1"/>
  <c r="R3628" i="1"/>
  <c r="Q3628" i="1"/>
  <c r="P3628" i="1"/>
  <c r="O3628" i="1"/>
  <c r="N3628" i="1"/>
  <c r="U3627" i="1"/>
  <c r="T3627" i="1"/>
  <c r="S3627" i="1"/>
  <c r="R3627" i="1"/>
  <c r="Q3627" i="1"/>
  <c r="P3627" i="1"/>
  <c r="O3627" i="1"/>
  <c r="N3627" i="1"/>
  <c r="U3626" i="1"/>
  <c r="T3626" i="1"/>
  <c r="S3626" i="1"/>
  <c r="R3626" i="1"/>
  <c r="Q3626" i="1"/>
  <c r="P3626" i="1"/>
  <c r="O3626" i="1"/>
  <c r="N3626" i="1"/>
  <c r="U3625" i="1"/>
  <c r="T3625" i="1"/>
  <c r="S3625" i="1"/>
  <c r="R3625" i="1"/>
  <c r="Q3625" i="1"/>
  <c r="P3625" i="1"/>
  <c r="O3625" i="1"/>
  <c r="N3625" i="1"/>
  <c r="U3624" i="1"/>
  <c r="T3624" i="1"/>
  <c r="S3624" i="1"/>
  <c r="R3624" i="1"/>
  <c r="Q3624" i="1"/>
  <c r="P3624" i="1"/>
  <c r="O3624" i="1"/>
  <c r="N3624" i="1"/>
  <c r="U3623" i="1"/>
  <c r="T3623" i="1"/>
  <c r="S3623" i="1"/>
  <c r="R3623" i="1"/>
  <c r="Q3623" i="1"/>
  <c r="P3623" i="1"/>
  <c r="O3623" i="1"/>
  <c r="N3623" i="1"/>
  <c r="U3622" i="1"/>
  <c r="T3622" i="1"/>
  <c r="S3622" i="1"/>
  <c r="R3622" i="1"/>
  <c r="Q3622" i="1"/>
  <c r="P3622" i="1"/>
  <c r="O3622" i="1"/>
  <c r="N3622" i="1"/>
  <c r="U3621" i="1"/>
  <c r="T3621" i="1"/>
  <c r="S3621" i="1"/>
  <c r="R3621" i="1"/>
  <c r="Q3621" i="1"/>
  <c r="P3621" i="1"/>
  <c r="O3621" i="1"/>
  <c r="N3621" i="1"/>
  <c r="U3620" i="1"/>
  <c r="T3620" i="1"/>
  <c r="S3620" i="1"/>
  <c r="R3620" i="1"/>
  <c r="Q3620" i="1"/>
  <c r="P3620" i="1"/>
  <c r="O3620" i="1"/>
  <c r="N3620" i="1"/>
  <c r="U3619" i="1"/>
  <c r="T3619" i="1"/>
  <c r="S3619" i="1"/>
  <c r="R3619" i="1"/>
  <c r="Q3619" i="1"/>
  <c r="P3619" i="1"/>
  <c r="O3619" i="1"/>
  <c r="N3619" i="1"/>
  <c r="U3618" i="1"/>
  <c r="T3618" i="1"/>
  <c r="S3618" i="1"/>
  <c r="R3618" i="1"/>
  <c r="Q3618" i="1"/>
  <c r="P3618" i="1"/>
  <c r="O3618" i="1"/>
  <c r="N3618" i="1"/>
  <c r="U3617" i="1"/>
  <c r="T3617" i="1"/>
  <c r="S3617" i="1"/>
  <c r="R3617" i="1"/>
  <c r="Q3617" i="1"/>
  <c r="P3617" i="1"/>
  <c r="O3617" i="1"/>
  <c r="N3617" i="1"/>
  <c r="U3616" i="1"/>
  <c r="T3616" i="1"/>
  <c r="S3616" i="1"/>
  <c r="R3616" i="1"/>
  <c r="Q3616" i="1"/>
  <c r="P3616" i="1"/>
  <c r="O3616" i="1"/>
  <c r="N3616" i="1"/>
  <c r="U3615" i="1"/>
  <c r="T3615" i="1"/>
  <c r="S3615" i="1"/>
  <c r="R3615" i="1"/>
  <c r="Q3615" i="1"/>
  <c r="P3615" i="1"/>
  <c r="O3615" i="1"/>
  <c r="N3615" i="1"/>
  <c r="U3614" i="1"/>
  <c r="T3614" i="1"/>
  <c r="S3614" i="1"/>
  <c r="R3614" i="1"/>
  <c r="Q3614" i="1"/>
  <c r="P3614" i="1"/>
  <c r="O3614" i="1"/>
  <c r="N3614" i="1"/>
  <c r="U3613" i="1"/>
  <c r="T3613" i="1"/>
  <c r="S3613" i="1"/>
  <c r="R3613" i="1"/>
  <c r="Q3613" i="1"/>
  <c r="P3613" i="1"/>
  <c r="O3613" i="1"/>
  <c r="N3613" i="1"/>
  <c r="U3612" i="1"/>
  <c r="T3612" i="1"/>
  <c r="S3612" i="1"/>
  <c r="R3612" i="1"/>
  <c r="Q3612" i="1"/>
  <c r="P3612" i="1"/>
  <c r="O3612" i="1"/>
  <c r="N3612" i="1"/>
  <c r="U3611" i="1"/>
  <c r="T3611" i="1"/>
  <c r="S3611" i="1"/>
  <c r="R3611" i="1"/>
  <c r="Q3611" i="1"/>
  <c r="P3611" i="1"/>
  <c r="O3611" i="1"/>
  <c r="N3611" i="1"/>
  <c r="U3610" i="1"/>
  <c r="T3610" i="1"/>
  <c r="S3610" i="1"/>
  <c r="R3610" i="1"/>
  <c r="Q3610" i="1"/>
  <c r="P3610" i="1"/>
  <c r="O3610" i="1"/>
  <c r="N3610" i="1"/>
  <c r="U3609" i="1"/>
  <c r="T3609" i="1"/>
  <c r="S3609" i="1"/>
  <c r="R3609" i="1"/>
  <c r="Q3609" i="1"/>
  <c r="P3609" i="1"/>
  <c r="O3609" i="1"/>
  <c r="N3609" i="1"/>
  <c r="U3608" i="1"/>
  <c r="T3608" i="1"/>
  <c r="S3608" i="1"/>
  <c r="R3608" i="1"/>
  <c r="Q3608" i="1"/>
  <c r="P3608" i="1"/>
  <c r="O3608" i="1"/>
  <c r="N3608" i="1"/>
  <c r="U3607" i="1"/>
  <c r="T3607" i="1"/>
  <c r="S3607" i="1"/>
  <c r="R3607" i="1"/>
  <c r="Q3607" i="1"/>
  <c r="P3607" i="1"/>
  <c r="O3607" i="1"/>
  <c r="N3607" i="1"/>
  <c r="U3606" i="1"/>
  <c r="T3606" i="1"/>
  <c r="S3606" i="1"/>
  <c r="R3606" i="1"/>
  <c r="Q3606" i="1"/>
  <c r="P3606" i="1"/>
  <c r="O3606" i="1"/>
  <c r="N3606" i="1"/>
  <c r="U3605" i="1"/>
  <c r="T3605" i="1"/>
  <c r="S3605" i="1"/>
  <c r="R3605" i="1"/>
  <c r="Q3605" i="1"/>
  <c r="P3605" i="1"/>
  <c r="O3605" i="1"/>
  <c r="N3605" i="1"/>
  <c r="U3604" i="1"/>
  <c r="T3604" i="1"/>
  <c r="S3604" i="1"/>
  <c r="R3604" i="1"/>
  <c r="Q3604" i="1"/>
  <c r="P3604" i="1"/>
  <c r="O3604" i="1"/>
  <c r="N3604" i="1"/>
  <c r="U3603" i="1"/>
  <c r="T3603" i="1"/>
  <c r="S3603" i="1"/>
  <c r="R3603" i="1"/>
  <c r="Q3603" i="1"/>
  <c r="P3603" i="1"/>
  <c r="O3603" i="1"/>
  <c r="N3603" i="1"/>
  <c r="U3602" i="1"/>
  <c r="T3602" i="1"/>
  <c r="S3602" i="1"/>
  <c r="R3602" i="1"/>
  <c r="Q3602" i="1"/>
  <c r="P3602" i="1"/>
  <c r="O3602" i="1"/>
  <c r="N3602" i="1"/>
  <c r="U3601" i="1"/>
  <c r="T3601" i="1"/>
  <c r="S3601" i="1"/>
  <c r="R3601" i="1"/>
  <c r="Q3601" i="1"/>
  <c r="P3601" i="1"/>
  <c r="O3601" i="1"/>
  <c r="N3601" i="1"/>
  <c r="U3600" i="1"/>
  <c r="T3600" i="1"/>
  <c r="S3600" i="1"/>
  <c r="R3600" i="1"/>
  <c r="Q3600" i="1"/>
  <c r="P3600" i="1"/>
  <c r="O3600" i="1"/>
  <c r="N3600" i="1"/>
  <c r="U3599" i="1"/>
  <c r="T3599" i="1"/>
  <c r="S3599" i="1"/>
  <c r="R3599" i="1"/>
  <c r="Q3599" i="1"/>
  <c r="P3599" i="1"/>
  <c r="O3599" i="1"/>
  <c r="N3599" i="1"/>
  <c r="U3598" i="1"/>
  <c r="T3598" i="1"/>
  <c r="S3598" i="1"/>
  <c r="R3598" i="1"/>
  <c r="Q3598" i="1"/>
  <c r="P3598" i="1"/>
  <c r="O3598" i="1"/>
  <c r="N3598" i="1"/>
  <c r="U3597" i="1"/>
  <c r="T3597" i="1"/>
  <c r="S3597" i="1"/>
  <c r="R3597" i="1"/>
  <c r="Q3597" i="1"/>
  <c r="P3597" i="1"/>
  <c r="O3597" i="1"/>
  <c r="N3597" i="1"/>
  <c r="U3596" i="1"/>
  <c r="T3596" i="1"/>
  <c r="S3596" i="1"/>
  <c r="R3596" i="1"/>
  <c r="Q3596" i="1"/>
  <c r="P3596" i="1"/>
  <c r="O3596" i="1"/>
  <c r="N3596" i="1"/>
  <c r="U3595" i="1"/>
  <c r="T3595" i="1"/>
  <c r="S3595" i="1"/>
  <c r="R3595" i="1"/>
  <c r="Q3595" i="1"/>
  <c r="P3595" i="1"/>
  <c r="O3595" i="1"/>
  <c r="N3595" i="1"/>
  <c r="U3594" i="1"/>
  <c r="T3594" i="1"/>
  <c r="S3594" i="1"/>
  <c r="R3594" i="1"/>
  <c r="Q3594" i="1"/>
  <c r="P3594" i="1"/>
  <c r="O3594" i="1"/>
  <c r="N3594" i="1"/>
  <c r="U3593" i="1"/>
  <c r="T3593" i="1"/>
  <c r="S3593" i="1"/>
  <c r="R3593" i="1"/>
  <c r="Q3593" i="1"/>
  <c r="P3593" i="1"/>
  <c r="O3593" i="1"/>
  <c r="N3593" i="1"/>
  <c r="U3592" i="1"/>
  <c r="T3592" i="1"/>
  <c r="S3592" i="1"/>
  <c r="R3592" i="1"/>
  <c r="Q3592" i="1"/>
  <c r="P3592" i="1"/>
  <c r="O3592" i="1"/>
  <c r="N3592" i="1"/>
  <c r="U3591" i="1"/>
  <c r="T3591" i="1"/>
  <c r="S3591" i="1"/>
  <c r="R3591" i="1"/>
  <c r="Q3591" i="1"/>
  <c r="P3591" i="1"/>
  <c r="O3591" i="1"/>
  <c r="N3591" i="1"/>
  <c r="U3590" i="1"/>
  <c r="T3590" i="1"/>
  <c r="S3590" i="1"/>
  <c r="R3590" i="1"/>
  <c r="Q3590" i="1"/>
  <c r="P3590" i="1"/>
  <c r="O3590" i="1"/>
  <c r="N3590" i="1"/>
  <c r="U3589" i="1"/>
  <c r="T3589" i="1"/>
  <c r="S3589" i="1"/>
  <c r="R3589" i="1"/>
  <c r="Q3589" i="1"/>
  <c r="P3589" i="1"/>
  <c r="O3589" i="1"/>
  <c r="N3589" i="1"/>
  <c r="U3588" i="1"/>
  <c r="T3588" i="1"/>
  <c r="S3588" i="1"/>
  <c r="R3588" i="1"/>
  <c r="Q3588" i="1"/>
  <c r="P3588" i="1"/>
  <c r="O3588" i="1"/>
  <c r="N3588" i="1"/>
  <c r="U3587" i="1"/>
  <c r="T3587" i="1"/>
  <c r="S3587" i="1"/>
  <c r="R3587" i="1"/>
  <c r="Q3587" i="1"/>
  <c r="P3587" i="1"/>
  <c r="O3587" i="1"/>
  <c r="N3587" i="1"/>
  <c r="U3586" i="1"/>
  <c r="T3586" i="1"/>
  <c r="S3586" i="1"/>
  <c r="R3586" i="1"/>
  <c r="Q3586" i="1"/>
  <c r="P3586" i="1"/>
  <c r="O3586" i="1"/>
  <c r="N3586" i="1"/>
  <c r="U3585" i="1"/>
  <c r="T3585" i="1"/>
  <c r="S3585" i="1"/>
  <c r="R3585" i="1"/>
  <c r="Q3585" i="1"/>
  <c r="P3585" i="1"/>
  <c r="O3585" i="1"/>
  <c r="N3585" i="1"/>
  <c r="U3584" i="1"/>
  <c r="T3584" i="1"/>
  <c r="S3584" i="1"/>
  <c r="R3584" i="1"/>
  <c r="Q3584" i="1"/>
  <c r="P3584" i="1"/>
  <c r="O3584" i="1"/>
  <c r="N3584" i="1"/>
  <c r="U3583" i="1"/>
  <c r="T3583" i="1"/>
  <c r="S3583" i="1"/>
  <c r="R3583" i="1"/>
  <c r="Q3583" i="1"/>
  <c r="P3583" i="1"/>
  <c r="O3583" i="1"/>
  <c r="N3583" i="1"/>
  <c r="U3582" i="1"/>
  <c r="T3582" i="1"/>
  <c r="S3582" i="1"/>
  <c r="R3582" i="1"/>
  <c r="Q3582" i="1"/>
  <c r="P3582" i="1"/>
  <c r="O3582" i="1"/>
  <c r="N3582" i="1"/>
  <c r="U3581" i="1"/>
  <c r="T3581" i="1"/>
  <c r="S3581" i="1"/>
  <c r="R3581" i="1"/>
  <c r="Q3581" i="1"/>
  <c r="P3581" i="1"/>
  <c r="O3581" i="1"/>
  <c r="N3581" i="1"/>
  <c r="U3580" i="1"/>
  <c r="T3580" i="1"/>
  <c r="S3580" i="1"/>
  <c r="R3580" i="1"/>
  <c r="Q3580" i="1"/>
  <c r="P3580" i="1"/>
  <c r="O3580" i="1"/>
  <c r="N3580" i="1"/>
  <c r="U3579" i="1"/>
  <c r="T3579" i="1"/>
  <c r="S3579" i="1"/>
  <c r="R3579" i="1"/>
  <c r="Q3579" i="1"/>
  <c r="P3579" i="1"/>
  <c r="O3579" i="1"/>
  <c r="N3579" i="1"/>
  <c r="U3578" i="1"/>
  <c r="T3578" i="1"/>
  <c r="S3578" i="1"/>
  <c r="R3578" i="1"/>
  <c r="Q3578" i="1"/>
  <c r="P3578" i="1"/>
  <c r="O3578" i="1"/>
  <c r="N3578" i="1"/>
  <c r="U3577" i="1"/>
  <c r="T3577" i="1"/>
  <c r="S3577" i="1"/>
  <c r="R3577" i="1"/>
  <c r="Q3577" i="1"/>
  <c r="P3577" i="1"/>
  <c r="O3577" i="1"/>
  <c r="N3577" i="1"/>
  <c r="U3576" i="1"/>
  <c r="T3576" i="1"/>
  <c r="S3576" i="1"/>
  <c r="R3576" i="1"/>
  <c r="Q3576" i="1"/>
  <c r="P3576" i="1"/>
  <c r="O3576" i="1"/>
  <c r="N3576" i="1"/>
  <c r="U3575" i="1"/>
  <c r="T3575" i="1"/>
  <c r="S3575" i="1"/>
  <c r="R3575" i="1"/>
  <c r="Q3575" i="1"/>
  <c r="P3575" i="1"/>
  <c r="O3575" i="1"/>
  <c r="N3575" i="1"/>
  <c r="U3574" i="1"/>
  <c r="T3574" i="1"/>
  <c r="S3574" i="1"/>
  <c r="R3574" i="1"/>
  <c r="Q3574" i="1"/>
  <c r="P3574" i="1"/>
  <c r="O3574" i="1"/>
  <c r="N3574" i="1"/>
  <c r="U3573" i="1"/>
  <c r="T3573" i="1"/>
  <c r="S3573" i="1"/>
  <c r="R3573" i="1"/>
  <c r="Q3573" i="1"/>
  <c r="P3573" i="1"/>
  <c r="O3573" i="1"/>
  <c r="N3573" i="1"/>
  <c r="U3572" i="1"/>
  <c r="T3572" i="1"/>
  <c r="S3572" i="1"/>
  <c r="R3572" i="1"/>
  <c r="Q3572" i="1"/>
  <c r="P3572" i="1"/>
  <c r="O3572" i="1"/>
  <c r="N3572" i="1"/>
  <c r="U3571" i="1"/>
  <c r="T3571" i="1"/>
  <c r="S3571" i="1"/>
  <c r="R3571" i="1"/>
  <c r="Q3571" i="1"/>
  <c r="P3571" i="1"/>
  <c r="O3571" i="1"/>
  <c r="N3571" i="1"/>
  <c r="U3570" i="1"/>
  <c r="T3570" i="1"/>
  <c r="S3570" i="1"/>
  <c r="R3570" i="1"/>
  <c r="Q3570" i="1"/>
  <c r="P3570" i="1"/>
  <c r="O3570" i="1"/>
  <c r="N3570" i="1"/>
  <c r="U3569" i="1"/>
  <c r="T3569" i="1"/>
  <c r="S3569" i="1"/>
  <c r="R3569" i="1"/>
  <c r="Q3569" i="1"/>
  <c r="P3569" i="1"/>
  <c r="O3569" i="1"/>
  <c r="N3569" i="1"/>
  <c r="U3568" i="1"/>
  <c r="T3568" i="1"/>
  <c r="S3568" i="1"/>
  <c r="R3568" i="1"/>
  <c r="Q3568" i="1"/>
  <c r="P3568" i="1"/>
  <c r="O3568" i="1"/>
  <c r="N3568" i="1"/>
  <c r="U3567" i="1"/>
  <c r="T3567" i="1"/>
  <c r="S3567" i="1"/>
  <c r="R3567" i="1"/>
  <c r="Q3567" i="1"/>
  <c r="P3567" i="1"/>
  <c r="O3567" i="1"/>
  <c r="N3567" i="1"/>
  <c r="U3566" i="1"/>
  <c r="T3566" i="1"/>
  <c r="S3566" i="1"/>
  <c r="R3566" i="1"/>
  <c r="Q3566" i="1"/>
  <c r="P3566" i="1"/>
  <c r="O3566" i="1"/>
  <c r="N3566" i="1"/>
  <c r="U3565" i="1"/>
  <c r="T3565" i="1"/>
  <c r="S3565" i="1"/>
  <c r="R3565" i="1"/>
  <c r="Q3565" i="1"/>
  <c r="P3565" i="1"/>
  <c r="O3565" i="1"/>
  <c r="N3565" i="1"/>
  <c r="U3564" i="1"/>
  <c r="T3564" i="1"/>
  <c r="S3564" i="1"/>
  <c r="R3564" i="1"/>
  <c r="Q3564" i="1"/>
  <c r="P3564" i="1"/>
  <c r="O3564" i="1"/>
  <c r="N3564" i="1"/>
  <c r="U3563" i="1"/>
  <c r="T3563" i="1"/>
  <c r="S3563" i="1"/>
  <c r="R3563" i="1"/>
  <c r="Q3563" i="1"/>
  <c r="P3563" i="1"/>
  <c r="O3563" i="1"/>
  <c r="N3563" i="1"/>
  <c r="U3562" i="1"/>
  <c r="T3562" i="1"/>
  <c r="S3562" i="1"/>
  <c r="R3562" i="1"/>
  <c r="Q3562" i="1"/>
  <c r="P3562" i="1"/>
  <c r="O3562" i="1"/>
  <c r="N3562" i="1"/>
  <c r="U3561" i="1"/>
  <c r="T3561" i="1"/>
  <c r="S3561" i="1"/>
  <c r="R3561" i="1"/>
  <c r="Q3561" i="1"/>
  <c r="P3561" i="1"/>
  <c r="O3561" i="1"/>
  <c r="N3561" i="1"/>
  <c r="U3560" i="1"/>
  <c r="T3560" i="1"/>
  <c r="S3560" i="1"/>
  <c r="R3560" i="1"/>
  <c r="Q3560" i="1"/>
  <c r="P3560" i="1"/>
  <c r="O3560" i="1"/>
  <c r="N3560" i="1"/>
  <c r="U3559" i="1"/>
  <c r="T3559" i="1"/>
  <c r="S3559" i="1"/>
  <c r="R3559" i="1"/>
  <c r="Q3559" i="1"/>
  <c r="P3559" i="1"/>
  <c r="O3559" i="1"/>
  <c r="N3559" i="1"/>
  <c r="U3558" i="1"/>
  <c r="T3558" i="1"/>
  <c r="S3558" i="1"/>
  <c r="R3558" i="1"/>
  <c r="Q3558" i="1"/>
  <c r="P3558" i="1"/>
  <c r="O3558" i="1"/>
  <c r="N3558" i="1"/>
  <c r="U3557" i="1"/>
  <c r="T3557" i="1"/>
  <c r="S3557" i="1"/>
  <c r="R3557" i="1"/>
  <c r="Q3557" i="1"/>
  <c r="P3557" i="1"/>
  <c r="O3557" i="1"/>
  <c r="N3557" i="1"/>
  <c r="U3556" i="1"/>
  <c r="T3556" i="1"/>
  <c r="S3556" i="1"/>
  <c r="R3556" i="1"/>
  <c r="Q3556" i="1"/>
  <c r="P3556" i="1"/>
  <c r="O3556" i="1"/>
  <c r="N3556" i="1"/>
  <c r="U3555" i="1"/>
  <c r="T3555" i="1"/>
  <c r="S3555" i="1"/>
  <c r="R3555" i="1"/>
  <c r="Q3555" i="1"/>
  <c r="P3555" i="1"/>
  <c r="O3555" i="1"/>
  <c r="N3555" i="1"/>
  <c r="U3554" i="1"/>
  <c r="T3554" i="1"/>
  <c r="S3554" i="1"/>
  <c r="R3554" i="1"/>
  <c r="Q3554" i="1"/>
  <c r="P3554" i="1"/>
  <c r="O3554" i="1"/>
  <c r="N3554" i="1"/>
  <c r="U3553" i="1"/>
  <c r="T3553" i="1"/>
  <c r="S3553" i="1"/>
  <c r="R3553" i="1"/>
  <c r="Q3553" i="1"/>
  <c r="P3553" i="1"/>
  <c r="O3553" i="1"/>
  <c r="N3553" i="1"/>
  <c r="U3552" i="1"/>
  <c r="T3552" i="1"/>
  <c r="S3552" i="1"/>
  <c r="R3552" i="1"/>
  <c r="Q3552" i="1"/>
  <c r="P3552" i="1"/>
  <c r="O3552" i="1"/>
  <c r="N3552" i="1"/>
  <c r="U3551" i="1"/>
  <c r="T3551" i="1"/>
  <c r="S3551" i="1"/>
  <c r="R3551" i="1"/>
  <c r="Q3551" i="1"/>
  <c r="P3551" i="1"/>
  <c r="O3551" i="1"/>
  <c r="N3551" i="1"/>
  <c r="U3550" i="1"/>
  <c r="T3550" i="1"/>
  <c r="S3550" i="1"/>
  <c r="R3550" i="1"/>
  <c r="Q3550" i="1"/>
  <c r="P3550" i="1"/>
  <c r="O3550" i="1"/>
  <c r="N3550" i="1"/>
  <c r="U3549" i="1"/>
  <c r="T3549" i="1"/>
  <c r="S3549" i="1"/>
  <c r="R3549" i="1"/>
  <c r="Q3549" i="1"/>
  <c r="P3549" i="1"/>
  <c r="O3549" i="1"/>
  <c r="N3549" i="1"/>
  <c r="U3548" i="1"/>
  <c r="T3548" i="1"/>
  <c r="S3548" i="1"/>
  <c r="R3548" i="1"/>
  <c r="Q3548" i="1"/>
  <c r="P3548" i="1"/>
  <c r="O3548" i="1"/>
  <c r="N3548" i="1"/>
  <c r="U3547" i="1"/>
  <c r="T3547" i="1"/>
  <c r="S3547" i="1"/>
  <c r="R3547" i="1"/>
  <c r="Q3547" i="1"/>
  <c r="P3547" i="1"/>
  <c r="O3547" i="1"/>
  <c r="N3547" i="1"/>
  <c r="U3546" i="1"/>
  <c r="T3546" i="1"/>
  <c r="S3546" i="1"/>
  <c r="R3546" i="1"/>
  <c r="Q3546" i="1"/>
  <c r="P3546" i="1"/>
  <c r="O3546" i="1"/>
  <c r="N3546" i="1"/>
  <c r="U3545" i="1"/>
  <c r="T3545" i="1"/>
  <c r="S3545" i="1"/>
  <c r="R3545" i="1"/>
  <c r="Q3545" i="1"/>
  <c r="P3545" i="1"/>
  <c r="O3545" i="1"/>
  <c r="N3545" i="1"/>
  <c r="U3544" i="1"/>
  <c r="T3544" i="1"/>
  <c r="S3544" i="1"/>
  <c r="R3544" i="1"/>
  <c r="Q3544" i="1"/>
  <c r="P3544" i="1"/>
  <c r="O3544" i="1"/>
  <c r="N3544" i="1"/>
  <c r="U3543" i="1"/>
  <c r="T3543" i="1"/>
  <c r="S3543" i="1"/>
  <c r="R3543" i="1"/>
  <c r="Q3543" i="1"/>
  <c r="P3543" i="1"/>
  <c r="O3543" i="1"/>
  <c r="N3543" i="1"/>
  <c r="U3542" i="1"/>
  <c r="T3542" i="1"/>
  <c r="S3542" i="1"/>
  <c r="R3542" i="1"/>
  <c r="Q3542" i="1"/>
  <c r="P3542" i="1"/>
  <c r="O3542" i="1"/>
  <c r="N3542" i="1"/>
  <c r="U3541" i="1"/>
  <c r="T3541" i="1"/>
  <c r="S3541" i="1"/>
  <c r="R3541" i="1"/>
  <c r="Q3541" i="1"/>
  <c r="P3541" i="1"/>
  <c r="O3541" i="1"/>
  <c r="N3541" i="1"/>
  <c r="U3540" i="1"/>
  <c r="T3540" i="1"/>
  <c r="S3540" i="1"/>
  <c r="R3540" i="1"/>
  <c r="Q3540" i="1"/>
  <c r="P3540" i="1"/>
  <c r="O3540" i="1"/>
  <c r="N3540" i="1"/>
  <c r="U3539" i="1"/>
  <c r="T3539" i="1"/>
  <c r="S3539" i="1"/>
  <c r="R3539" i="1"/>
  <c r="Q3539" i="1"/>
  <c r="P3539" i="1"/>
  <c r="O3539" i="1"/>
  <c r="N3539" i="1"/>
  <c r="U3538" i="1"/>
  <c r="T3538" i="1"/>
  <c r="S3538" i="1"/>
  <c r="R3538" i="1"/>
  <c r="Q3538" i="1"/>
  <c r="P3538" i="1"/>
  <c r="O3538" i="1"/>
  <c r="N3538" i="1"/>
  <c r="U3537" i="1"/>
  <c r="T3537" i="1"/>
  <c r="S3537" i="1"/>
  <c r="R3537" i="1"/>
  <c r="Q3537" i="1"/>
  <c r="P3537" i="1"/>
  <c r="O3537" i="1"/>
  <c r="N3537" i="1"/>
  <c r="U3536" i="1"/>
  <c r="T3536" i="1"/>
  <c r="S3536" i="1"/>
  <c r="R3536" i="1"/>
  <c r="Q3536" i="1"/>
  <c r="P3536" i="1"/>
  <c r="O3536" i="1"/>
  <c r="N3536" i="1"/>
  <c r="U3535" i="1"/>
  <c r="T3535" i="1"/>
  <c r="S3535" i="1"/>
  <c r="R3535" i="1"/>
  <c r="Q3535" i="1"/>
  <c r="P3535" i="1"/>
  <c r="O3535" i="1"/>
  <c r="N3535" i="1"/>
  <c r="U3534" i="1"/>
  <c r="T3534" i="1"/>
  <c r="S3534" i="1"/>
  <c r="R3534" i="1"/>
  <c r="Q3534" i="1"/>
  <c r="P3534" i="1"/>
  <c r="O3534" i="1"/>
  <c r="N3534" i="1"/>
  <c r="U3533" i="1"/>
  <c r="T3533" i="1"/>
  <c r="S3533" i="1"/>
  <c r="R3533" i="1"/>
  <c r="Q3533" i="1"/>
  <c r="P3533" i="1"/>
  <c r="O3533" i="1"/>
  <c r="N3533" i="1"/>
  <c r="U3532" i="1"/>
  <c r="T3532" i="1"/>
  <c r="S3532" i="1"/>
  <c r="R3532" i="1"/>
  <c r="Q3532" i="1"/>
  <c r="P3532" i="1"/>
  <c r="O3532" i="1"/>
  <c r="N3532" i="1"/>
  <c r="U3531" i="1"/>
  <c r="T3531" i="1"/>
  <c r="S3531" i="1"/>
  <c r="R3531" i="1"/>
  <c r="Q3531" i="1"/>
  <c r="P3531" i="1"/>
  <c r="O3531" i="1"/>
  <c r="N3531" i="1"/>
  <c r="U3530" i="1"/>
  <c r="T3530" i="1"/>
  <c r="S3530" i="1"/>
  <c r="R3530" i="1"/>
  <c r="Q3530" i="1"/>
  <c r="P3530" i="1"/>
  <c r="O3530" i="1"/>
  <c r="N3530" i="1"/>
  <c r="U3529" i="1"/>
  <c r="T3529" i="1"/>
  <c r="S3529" i="1"/>
  <c r="R3529" i="1"/>
  <c r="Q3529" i="1"/>
  <c r="P3529" i="1"/>
  <c r="O3529" i="1"/>
  <c r="N3529" i="1"/>
  <c r="U3528" i="1"/>
  <c r="T3528" i="1"/>
  <c r="S3528" i="1"/>
  <c r="R3528" i="1"/>
  <c r="Q3528" i="1"/>
  <c r="P3528" i="1"/>
  <c r="O3528" i="1"/>
  <c r="N3528" i="1"/>
  <c r="U3527" i="1"/>
  <c r="T3527" i="1"/>
  <c r="S3527" i="1"/>
  <c r="R3527" i="1"/>
  <c r="Q3527" i="1"/>
  <c r="P3527" i="1"/>
  <c r="O3527" i="1"/>
  <c r="N3527" i="1"/>
  <c r="U3526" i="1"/>
  <c r="T3526" i="1"/>
  <c r="S3526" i="1"/>
  <c r="R3526" i="1"/>
  <c r="Q3526" i="1"/>
  <c r="P3526" i="1"/>
  <c r="O3526" i="1"/>
  <c r="N3526" i="1"/>
  <c r="U3525" i="1"/>
  <c r="T3525" i="1"/>
  <c r="S3525" i="1"/>
  <c r="R3525" i="1"/>
  <c r="Q3525" i="1"/>
  <c r="P3525" i="1"/>
  <c r="O3525" i="1"/>
  <c r="N3525" i="1"/>
  <c r="U3524" i="1"/>
  <c r="T3524" i="1"/>
  <c r="S3524" i="1"/>
  <c r="R3524" i="1"/>
  <c r="Q3524" i="1"/>
  <c r="P3524" i="1"/>
  <c r="O3524" i="1"/>
  <c r="N3524" i="1"/>
  <c r="U3523" i="1"/>
  <c r="T3523" i="1"/>
  <c r="S3523" i="1"/>
  <c r="R3523" i="1"/>
  <c r="Q3523" i="1"/>
  <c r="P3523" i="1"/>
  <c r="O3523" i="1"/>
  <c r="N3523" i="1"/>
  <c r="U3522" i="1"/>
  <c r="T3522" i="1"/>
  <c r="S3522" i="1"/>
  <c r="R3522" i="1"/>
  <c r="Q3522" i="1"/>
  <c r="P3522" i="1"/>
  <c r="O3522" i="1"/>
  <c r="N3522" i="1"/>
  <c r="U3521" i="1"/>
  <c r="T3521" i="1"/>
  <c r="S3521" i="1"/>
  <c r="R3521" i="1"/>
  <c r="Q3521" i="1"/>
  <c r="P3521" i="1"/>
  <c r="O3521" i="1"/>
  <c r="N3521" i="1"/>
  <c r="U3520" i="1"/>
  <c r="T3520" i="1"/>
  <c r="S3520" i="1"/>
  <c r="R3520" i="1"/>
  <c r="Q3520" i="1"/>
  <c r="P3520" i="1"/>
  <c r="O3520" i="1"/>
  <c r="N3520" i="1"/>
  <c r="U3519" i="1"/>
  <c r="T3519" i="1"/>
  <c r="S3519" i="1"/>
  <c r="R3519" i="1"/>
  <c r="Q3519" i="1"/>
  <c r="P3519" i="1"/>
  <c r="O3519" i="1"/>
  <c r="N3519" i="1"/>
  <c r="U3518" i="1"/>
  <c r="T3518" i="1"/>
  <c r="S3518" i="1"/>
  <c r="R3518" i="1"/>
  <c r="Q3518" i="1"/>
  <c r="P3518" i="1"/>
  <c r="O3518" i="1"/>
  <c r="N3518" i="1"/>
  <c r="U3517" i="1"/>
  <c r="T3517" i="1"/>
  <c r="S3517" i="1"/>
  <c r="R3517" i="1"/>
  <c r="Q3517" i="1"/>
  <c r="P3517" i="1"/>
  <c r="O3517" i="1"/>
  <c r="N3517" i="1"/>
  <c r="U3516" i="1"/>
  <c r="T3516" i="1"/>
  <c r="S3516" i="1"/>
  <c r="R3516" i="1"/>
  <c r="Q3516" i="1"/>
  <c r="P3516" i="1"/>
  <c r="O3516" i="1"/>
  <c r="N3516" i="1"/>
  <c r="U3515" i="1"/>
  <c r="T3515" i="1"/>
  <c r="S3515" i="1"/>
  <c r="R3515" i="1"/>
  <c r="Q3515" i="1"/>
  <c r="P3515" i="1"/>
  <c r="O3515" i="1"/>
  <c r="N3515" i="1"/>
  <c r="U3514" i="1"/>
  <c r="T3514" i="1"/>
  <c r="S3514" i="1"/>
  <c r="R3514" i="1"/>
  <c r="Q3514" i="1"/>
  <c r="P3514" i="1"/>
  <c r="O3514" i="1"/>
  <c r="N3514" i="1"/>
  <c r="U3513" i="1"/>
  <c r="T3513" i="1"/>
  <c r="S3513" i="1"/>
  <c r="R3513" i="1"/>
  <c r="Q3513" i="1"/>
  <c r="P3513" i="1"/>
  <c r="O3513" i="1"/>
  <c r="N3513" i="1"/>
  <c r="U3512" i="1"/>
  <c r="T3512" i="1"/>
  <c r="S3512" i="1"/>
  <c r="R3512" i="1"/>
  <c r="Q3512" i="1"/>
  <c r="P3512" i="1"/>
  <c r="O3512" i="1"/>
  <c r="N3512" i="1"/>
  <c r="U3511" i="1"/>
  <c r="T3511" i="1"/>
  <c r="S3511" i="1"/>
  <c r="R3511" i="1"/>
  <c r="Q3511" i="1"/>
  <c r="P3511" i="1"/>
  <c r="O3511" i="1"/>
  <c r="N3511" i="1"/>
  <c r="U3510" i="1"/>
  <c r="T3510" i="1"/>
  <c r="S3510" i="1"/>
  <c r="R3510" i="1"/>
  <c r="Q3510" i="1"/>
  <c r="P3510" i="1"/>
  <c r="O3510" i="1"/>
  <c r="N3510" i="1"/>
  <c r="U3509" i="1"/>
  <c r="T3509" i="1"/>
  <c r="S3509" i="1"/>
  <c r="R3509" i="1"/>
  <c r="Q3509" i="1"/>
  <c r="P3509" i="1"/>
  <c r="O3509" i="1"/>
  <c r="N3509" i="1"/>
  <c r="U3508" i="1"/>
  <c r="T3508" i="1"/>
  <c r="S3508" i="1"/>
  <c r="R3508" i="1"/>
  <c r="Q3508" i="1"/>
  <c r="P3508" i="1"/>
  <c r="O3508" i="1"/>
  <c r="N3508" i="1"/>
  <c r="U3507" i="1"/>
  <c r="T3507" i="1"/>
  <c r="S3507" i="1"/>
  <c r="R3507" i="1"/>
  <c r="Q3507" i="1"/>
  <c r="P3507" i="1"/>
  <c r="O3507" i="1"/>
  <c r="N3507" i="1"/>
  <c r="U3506" i="1"/>
  <c r="T3506" i="1"/>
  <c r="S3506" i="1"/>
  <c r="R3506" i="1"/>
  <c r="Q3506" i="1"/>
  <c r="P3506" i="1"/>
  <c r="O3506" i="1"/>
  <c r="N3506" i="1"/>
  <c r="U3505" i="1"/>
  <c r="T3505" i="1"/>
  <c r="S3505" i="1"/>
  <c r="R3505" i="1"/>
  <c r="Q3505" i="1"/>
  <c r="P3505" i="1"/>
  <c r="O3505" i="1"/>
  <c r="N3505" i="1"/>
  <c r="U3504" i="1"/>
  <c r="T3504" i="1"/>
  <c r="S3504" i="1"/>
  <c r="R3504" i="1"/>
  <c r="Q3504" i="1"/>
  <c r="P3504" i="1"/>
  <c r="O3504" i="1"/>
  <c r="N3504" i="1"/>
  <c r="U3503" i="1"/>
  <c r="T3503" i="1"/>
  <c r="S3503" i="1"/>
  <c r="R3503" i="1"/>
  <c r="Q3503" i="1"/>
  <c r="P3503" i="1"/>
  <c r="O3503" i="1"/>
  <c r="N3503" i="1"/>
  <c r="U3502" i="1"/>
  <c r="T3502" i="1"/>
  <c r="S3502" i="1"/>
  <c r="R3502" i="1"/>
  <c r="Q3502" i="1"/>
  <c r="P3502" i="1"/>
  <c r="O3502" i="1"/>
  <c r="N3502" i="1"/>
  <c r="U3501" i="1"/>
  <c r="T3501" i="1"/>
  <c r="S3501" i="1"/>
  <c r="R3501" i="1"/>
  <c r="Q3501" i="1"/>
  <c r="P3501" i="1"/>
  <c r="O3501" i="1"/>
  <c r="N3501" i="1"/>
  <c r="U3500" i="1"/>
  <c r="T3500" i="1"/>
  <c r="S3500" i="1"/>
  <c r="R3500" i="1"/>
  <c r="Q3500" i="1"/>
  <c r="P3500" i="1"/>
  <c r="O3500" i="1"/>
  <c r="N3500" i="1"/>
  <c r="U3499" i="1"/>
  <c r="T3499" i="1"/>
  <c r="S3499" i="1"/>
  <c r="R3499" i="1"/>
  <c r="Q3499" i="1"/>
  <c r="P3499" i="1"/>
  <c r="O3499" i="1"/>
  <c r="N3499" i="1"/>
  <c r="U3498" i="1"/>
  <c r="T3498" i="1"/>
  <c r="S3498" i="1"/>
  <c r="R3498" i="1"/>
  <c r="Q3498" i="1"/>
  <c r="P3498" i="1"/>
  <c r="O3498" i="1"/>
  <c r="N3498" i="1"/>
  <c r="U3497" i="1"/>
  <c r="T3497" i="1"/>
  <c r="S3497" i="1"/>
  <c r="R3497" i="1"/>
  <c r="Q3497" i="1"/>
  <c r="P3497" i="1"/>
  <c r="O3497" i="1"/>
  <c r="N3497" i="1"/>
  <c r="U3496" i="1"/>
  <c r="T3496" i="1"/>
  <c r="S3496" i="1"/>
  <c r="R3496" i="1"/>
  <c r="Q3496" i="1"/>
  <c r="P3496" i="1"/>
  <c r="O3496" i="1"/>
  <c r="N3496" i="1"/>
  <c r="U3495" i="1"/>
  <c r="T3495" i="1"/>
  <c r="S3495" i="1"/>
  <c r="R3495" i="1"/>
  <c r="Q3495" i="1"/>
  <c r="P3495" i="1"/>
  <c r="O3495" i="1"/>
  <c r="N3495" i="1"/>
  <c r="U3494" i="1"/>
  <c r="T3494" i="1"/>
  <c r="S3494" i="1"/>
  <c r="R3494" i="1"/>
  <c r="Q3494" i="1"/>
  <c r="P3494" i="1"/>
  <c r="O3494" i="1"/>
  <c r="N3494" i="1"/>
  <c r="U3493" i="1"/>
  <c r="T3493" i="1"/>
  <c r="S3493" i="1"/>
  <c r="R3493" i="1"/>
  <c r="Q3493" i="1"/>
  <c r="P3493" i="1"/>
  <c r="O3493" i="1"/>
  <c r="N3493" i="1"/>
  <c r="U3492" i="1"/>
  <c r="T3492" i="1"/>
  <c r="S3492" i="1"/>
  <c r="R3492" i="1"/>
  <c r="Q3492" i="1"/>
  <c r="P3492" i="1"/>
  <c r="O3492" i="1"/>
  <c r="N3492" i="1"/>
  <c r="U3491" i="1"/>
  <c r="T3491" i="1"/>
  <c r="S3491" i="1"/>
  <c r="R3491" i="1"/>
  <c r="Q3491" i="1"/>
  <c r="P3491" i="1"/>
  <c r="O3491" i="1"/>
  <c r="N3491" i="1"/>
  <c r="U3490" i="1"/>
  <c r="T3490" i="1"/>
  <c r="S3490" i="1"/>
  <c r="R3490" i="1"/>
  <c r="Q3490" i="1"/>
  <c r="P3490" i="1"/>
  <c r="O3490" i="1"/>
  <c r="N3490" i="1"/>
  <c r="U3489" i="1"/>
  <c r="T3489" i="1"/>
  <c r="S3489" i="1"/>
  <c r="R3489" i="1"/>
  <c r="Q3489" i="1"/>
  <c r="P3489" i="1"/>
  <c r="O3489" i="1"/>
  <c r="N3489" i="1"/>
  <c r="U3488" i="1"/>
  <c r="T3488" i="1"/>
  <c r="S3488" i="1"/>
  <c r="R3488" i="1"/>
  <c r="Q3488" i="1"/>
  <c r="P3488" i="1"/>
  <c r="O3488" i="1"/>
  <c r="N3488" i="1"/>
  <c r="U3487" i="1"/>
  <c r="T3487" i="1"/>
  <c r="S3487" i="1"/>
  <c r="R3487" i="1"/>
  <c r="Q3487" i="1"/>
  <c r="P3487" i="1"/>
  <c r="O3487" i="1"/>
  <c r="N3487" i="1"/>
  <c r="U3486" i="1"/>
  <c r="T3486" i="1"/>
  <c r="S3486" i="1"/>
  <c r="R3486" i="1"/>
  <c r="Q3486" i="1"/>
  <c r="P3486" i="1"/>
  <c r="O3486" i="1"/>
  <c r="N3486" i="1"/>
  <c r="U3485" i="1"/>
  <c r="T3485" i="1"/>
  <c r="S3485" i="1"/>
  <c r="R3485" i="1"/>
  <c r="Q3485" i="1"/>
  <c r="P3485" i="1"/>
  <c r="O3485" i="1"/>
  <c r="N3485" i="1"/>
  <c r="U3484" i="1"/>
  <c r="T3484" i="1"/>
  <c r="S3484" i="1"/>
  <c r="R3484" i="1"/>
  <c r="Q3484" i="1"/>
  <c r="P3484" i="1"/>
  <c r="O3484" i="1"/>
  <c r="N3484" i="1"/>
  <c r="U3483" i="1"/>
  <c r="T3483" i="1"/>
  <c r="S3483" i="1"/>
  <c r="R3483" i="1"/>
  <c r="Q3483" i="1"/>
  <c r="P3483" i="1"/>
  <c r="O3483" i="1"/>
  <c r="N3483" i="1"/>
  <c r="U3482" i="1"/>
  <c r="T3482" i="1"/>
  <c r="S3482" i="1"/>
  <c r="R3482" i="1"/>
  <c r="Q3482" i="1"/>
  <c r="P3482" i="1"/>
  <c r="O3482" i="1"/>
  <c r="N3482" i="1"/>
  <c r="U3481" i="1"/>
  <c r="T3481" i="1"/>
  <c r="S3481" i="1"/>
  <c r="R3481" i="1"/>
  <c r="Q3481" i="1"/>
  <c r="P3481" i="1"/>
  <c r="O3481" i="1"/>
  <c r="N3481" i="1"/>
  <c r="U3480" i="1"/>
  <c r="T3480" i="1"/>
  <c r="S3480" i="1"/>
  <c r="R3480" i="1"/>
  <c r="Q3480" i="1"/>
  <c r="P3480" i="1"/>
  <c r="O3480" i="1"/>
  <c r="N3480" i="1"/>
  <c r="U3479" i="1"/>
  <c r="T3479" i="1"/>
  <c r="S3479" i="1"/>
  <c r="R3479" i="1"/>
  <c r="Q3479" i="1"/>
  <c r="P3479" i="1"/>
  <c r="O3479" i="1"/>
  <c r="N3479" i="1"/>
  <c r="U3478" i="1"/>
  <c r="T3478" i="1"/>
  <c r="S3478" i="1"/>
  <c r="R3478" i="1"/>
  <c r="Q3478" i="1"/>
  <c r="P3478" i="1"/>
  <c r="O3478" i="1"/>
  <c r="N3478" i="1"/>
  <c r="U3477" i="1"/>
  <c r="T3477" i="1"/>
  <c r="S3477" i="1"/>
  <c r="R3477" i="1"/>
  <c r="Q3477" i="1"/>
  <c r="P3477" i="1"/>
  <c r="O3477" i="1"/>
  <c r="N3477" i="1"/>
  <c r="U3476" i="1"/>
  <c r="T3476" i="1"/>
  <c r="S3476" i="1"/>
  <c r="R3476" i="1"/>
  <c r="Q3476" i="1"/>
  <c r="P3476" i="1"/>
  <c r="O3476" i="1"/>
  <c r="N3476" i="1"/>
  <c r="U3475" i="1"/>
  <c r="T3475" i="1"/>
  <c r="S3475" i="1"/>
  <c r="R3475" i="1"/>
  <c r="Q3475" i="1"/>
  <c r="P3475" i="1"/>
  <c r="O3475" i="1"/>
  <c r="N3475" i="1"/>
  <c r="U3474" i="1"/>
  <c r="T3474" i="1"/>
  <c r="S3474" i="1"/>
  <c r="R3474" i="1"/>
  <c r="Q3474" i="1"/>
  <c r="P3474" i="1"/>
  <c r="O3474" i="1"/>
  <c r="N3474" i="1"/>
  <c r="U3473" i="1"/>
  <c r="T3473" i="1"/>
  <c r="S3473" i="1"/>
  <c r="R3473" i="1"/>
  <c r="Q3473" i="1"/>
  <c r="P3473" i="1"/>
  <c r="O3473" i="1"/>
  <c r="N3473" i="1"/>
  <c r="U3472" i="1"/>
  <c r="T3472" i="1"/>
  <c r="S3472" i="1"/>
  <c r="R3472" i="1"/>
  <c r="Q3472" i="1"/>
  <c r="P3472" i="1"/>
  <c r="O3472" i="1"/>
  <c r="N3472" i="1"/>
  <c r="U3471" i="1"/>
  <c r="T3471" i="1"/>
  <c r="S3471" i="1"/>
  <c r="R3471" i="1"/>
  <c r="Q3471" i="1"/>
  <c r="P3471" i="1"/>
  <c r="O3471" i="1"/>
  <c r="N3471" i="1"/>
  <c r="U3470" i="1"/>
  <c r="T3470" i="1"/>
  <c r="S3470" i="1"/>
  <c r="R3470" i="1"/>
  <c r="Q3470" i="1"/>
  <c r="P3470" i="1"/>
  <c r="O3470" i="1"/>
  <c r="N3470" i="1"/>
  <c r="U3469" i="1"/>
  <c r="T3469" i="1"/>
  <c r="S3469" i="1"/>
  <c r="R3469" i="1"/>
  <c r="Q3469" i="1"/>
  <c r="P3469" i="1"/>
  <c r="O3469" i="1"/>
  <c r="N3469" i="1"/>
  <c r="U3468" i="1"/>
  <c r="T3468" i="1"/>
  <c r="S3468" i="1"/>
  <c r="R3468" i="1"/>
  <c r="Q3468" i="1"/>
  <c r="P3468" i="1"/>
  <c r="O3468" i="1"/>
  <c r="N3468" i="1"/>
  <c r="U3467" i="1"/>
  <c r="T3467" i="1"/>
  <c r="S3467" i="1"/>
  <c r="R3467" i="1"/>
  <c r="Q3467" i="1"/>
  <c r="P3467" i="1"/>
  <c r="O3467" i="1"/>
  <c r="N3467" i="1"/>
  <c r="U3466" i="1"/>
  <c r="T3466" i="1"/>
  <c r="S3466" i="1"/>
  <c r="R3466" i="1"/>
  <c r="Q3466" i="1"/>
  <c r="P3466" i="1"/>
  <c r="O3466" i="1"/>
  <c r="N3466" i="1"/>
  <c r="U3465" i="1"/>
  <c r="T3465" i="1"/>
  <c r="S3465" i="1"/>
  <c r="R3465" i="1"/>
  <c r="Q3465" i="1"/>
  <c r="P3465" i="1"/>
  <c r="O3465" i="1"/>
  <c r="N3465" i="1"/>
  <c r="U3464" i="1"/>
  <c r="T3464" i="1"/>
  <c r="S3464" i="1"/>
  <c r="R3464" i="1"/>
  <c r="Q3464" i="1"/>
  <c r="P3464" i="1"/>
  <c r="O3464" i="1"/>
  <c r="N3464" i="1"/>
  <c r="U3463" i="1"/>
  <c r="T3463" i="1"/>
  <c r="S3463" i="1"/>
  <c r="R3463" i="1"/>
  <c r="Q3463" i="1"/>
  <c r="P3463" i="1"/>
  <c r="O3463" i="1"/>
  <c r="N3463" i="1"/>
  <c r="U3462" i="1"/>
  <c r="T3462" i="1"/>
  <c r="S3462" i="1"/>
  <c r="R3462" i="1"/>
  <c r="Q3462" i="1"/>
  <c r="P3462" i="1"/>
  <c r="O3462" i="1"/>
  <c r="N3462" i="1"/>
  <c r="U3461" i="1"/>
  <c r="T3461" i="1"/>
  <c r="S3461" i="1"/>
  <c r="R3461" i="1"/>
  <c r="Q3461" i="1"/>
  <c r="P3461" i="1"/>
  <c r="O3461" i="1"/>
  <c r="N3461" i="1"/>
  <c r="U3460" i="1"/>
  <c r="T3460" i="1"/>
  <c r="S3460" i="1"/>
  <c r="R3460" i="1"/>
  <c r="Q3460" i="1"/>
  <c r="P3460" i="1"/>
  <c r="O3460" i="1"/>
  <c r="N3460" i="1"/>
  <c r="U3459" i="1"/>
  <c r="T3459" i="1"/>
  <c r="S3459" i="1"/>
  <c r="R3459" i="1"/>
  <c r="Q3459" i="1"/>
  <c r="P3459" i="1"/>
  <c r="O3459" i="1"/>
  <c r="N3459" i="1"/>
  <c r="U3458" i="1"/>
  <c r="T3458" i="1"/>
  <c r="S3458" i="1"/>
  <c r="R3458" i="1"/>
  <c r="Q3458" i="1"/>
  <c r="P3458" i="1"/>
  <c r="O3458" i="1"/>
  <c r="N3458" i="1"/>
  <c r="U3457" i="1"/>
  <c r="T3457" i="1"/>
  <c r="S3457" i="1"/>
  <c r="R3457" i="1"/>
  <c r="Q3457" i="1"/>
  <c r="P3457" i="1"/>
  <c r="O3457" i="1"/>
  <c r="N3457" i="1"/>
  <c r="U3456" i="1"/>
  <c r="T3456" i="1"/>
  <c r="S3456" i="1"/>
  <c r="R3456" i="1"/>
  <c r="Q3456" i="1"/>
  <c r="P3456" i="1"/>
  <c r="O3456" i="1"/>
  <c r="N3456" i="1"/>
  <c r="U3455" i="1"/>
  <c r="T3455" i="1"/>
  <c r="S3455" i="1"/>
  <c r="R3455" i="1"/>
  <c r="Q3455" i="1"/>
  <c r="P3455" i="1"/>
  <c r="O3455" i="1"/>
  <c r="N3455" i="1"/>
  <c r="U3454" i="1"/>
  <c r="T3454" i="1"/>
  <c r="S3454" i="1"/>
  <c r="R3454" i="1"/>
  <c r="Q3454" i="1"/>
  <c r="P3454" i="1"/>
  <c r="O3454" i="1"/>
  <c r="N3454" i="1"/>
  <c r="U3453" i="1"/>
  <c r="T3453" i="1"/>
  <c r="S3453" i="1"/>
  <c r="R3453" i="1"/>
  <c r="Q3453" i="1"/>
  <c r="P3453" i="1"/>
  <c r="O3453" i="1"/>
  <c r="N3453" i="1"/>
  <c r="U3452" i="1"/>
  <c r="T3452" i="1"/>
  <c r="S3452" i="1"/>
  <c r="R3452" i="1"/>
  <c r="Q3452" i="1"/>
  <c r="P3452" i="1"/>
  <c r="O3452" i="1"/>
  <c r="N3452" i="1"/>
  <c r="U3451" i="1"/>
  <c r="T3451" i="1"/>
  <c r="S3451" i="1"/>
  <c r="R3451" i="1"/>
  <c r="Q3451" i="1"/>
  <c r="P3451" i="1"/>
  <c r="O3451" i="1"/>
  <c r="N3451" i="1"/>
  <c r="U3450" i="1"/>
  <c r="T3450" i="1"/>
  <c r="S3450" i="1"/>
  <c r="R3450" i="1"/>
  <c r="Q3450" i="1"/>
  <c r="P3450" i="1"/>
  <c r="O3450" i="1"/>
  <c r="N3450" i="1"/>
  <c r="U3449" i="1"/>
  <c r="T3449" i="1"/>
  <c r="S3449" i="1"/>
  <c r="R3449" i="1"/>
  <c r="Q3449" i="1"/>
  <c r="P3449" i="1"/>
  <c r="O3449" i="1"/>
  <c r="N3449" i="1"/>
  <c r="U3448" i="1"/>
  <c r="T3448" i="1"/>
  <c r="S3448" i="1"/>
  <c r="R3448" i="1"/>
  <c r="Q3448" i="1"/>
  <c r="P3448" i="1"/>
  <c r="O3448" i="1"/>
  <c r="N3448" i="1"/>
  <c r="U3447" i="1"/>
  <c r="T3447" i="1"/>
  <c r="S3447" i="1"/>
  <c r="R3447" i="1"/>
  <c r="Q3447" i="1"/>
  <c r="P3447" i="1"/>
  <c r="O3447" i="1"/>
  <c r="N3447" i="1"/>
  <c r="U3446" i="1"/>
  <c r="T3446" i="1"/>
  <c r="S3446" i="1"/>
  <c r="R3446" i="1"/>
  <c r="Q3446" i="1"/>
  <c r="P3446" i="1"/>
  <c r="O3446" i="1"/>
  <c r="N3446" i="1"/>
  <c r="U3445" i="1"/>
  <c r="T3445" i="1"/>
  <c r="S3445" i="1"/>
  <c r="R3445" i="1"/>
  <c r="Q3445" i="1"/>
  <c r="P3445" i="1"/>
  <c r="O3445" i="1"/>
  <c r="N3445" i="1"/>
  <c r="U3444" i="1"/>
  <c r="T3444" i="1"/>
  <c r="S3444" i="1"/>
  <c r="R3444" i="1"/>
  <c r="Q3444" i="1"/>
  <c r="P3444" i="1"/>
  <c r="O3444" i="1"/>
  <c r="N3444" i="1"/>
  <c r="U3443" i="1"/>
  <c r="T3443" i="1"/>
  <c r="S3443" i="1"/>
  <c r="R3443" i="1"/>
  <c r="Q3443" i="1"/>
  <c r="P3443" i="1"/>
  <c r="O3443" i="1"/>
  <c r="N3443" i="1"/>
  <c r="U3442" i="1"/>
  <c r="T3442" i="1"/>
  <c r="S3442" i="1"/>
  <c r="R3442" i="1"/>
  <c r="Q3442" i="1"/>
  <c r="P3442" i="1"/>
  <c r="O3442" i="1"/>
  <c r="N3442" i="1"/>
  <c r="U3441" i="1"/>
  <c r="T3441" i="1"/>
  <c r="S3441" i="1"/>
  <c r="R3441" i="1"/>
  <c r="Q3441" i="1"/>
  <c r="P3441" i="1"/>
  <c r="O3441" i="1"/>
  <c r="N3441" i="1"/>
  <c r="U3440" i="1"/>
  <c r="T3440" i="1"/>
  <c r="S3440" i="1"/>
  <c r="R3440" i="1"/>
  <c r="Q3440" i="1"/>
  <c r="P3440" i="1"/>
  <c r="O3440" i="1"/>
  <c r="N3440" i="1"/>
  <c r="U3439" i="1"/>
  <c r="T3439" i="1"/>
  <c r="S3439" i="1"/>
  <c r="R3439" i="1"/>
  <c r="Q3439" i="1"/>
  <c r="P3439" i="1"/>
  <c r="O3439" i="1"/>
  <c r="N3439" i="1"/>
  <c r="U3438" i="1"/>
  <c r="T3438" i="1"/>
  <c r="S3438" i="1"/>
  <c r="R3438" i="1"/>
  <c r="Q3438" i="1"/>
  <c r="P3438" i="1"/>
  <c r="O3438" i="1"/>
  <c r="N3438" i="1"/>
  <c r="U3437" i="1"/>
  <c r="T3437" i="1"/>
  <c r="S3437" i="1"/>
  <c r="R3437" i="1"/>
  <c r="Q3437" i="1"/>
  <c r="P3437" i="1"/>
  <c r="O3437" i="1"/>
  <c r="N3437" i="1"/>
  <c r="U3436" i="1"/>
  <c r="T3436" i="1"/>
  <c r="S3436" i="1"/>
  <c r="R3436" i="1"/>
  <c r="Q3436" i="1"/>
  <c r="P3436" i="1"/>
  <c r="O3436" i="1"/>
  <c r="N3436" i="1"/>
  <c r="U3435" i="1"/>
  <c r="T3435" i="1"/>
  <c r="S3435" i="1"/>
  <c r="R3435" i="1"/>
  <c r="Q3435" i="1"/>
  <c r="P3435" i="1"/>
  <c r="O3435" i="1"/>
  <c r="N3435" i="1"/>
  <c r="U3434" i="1"/>
  <c r="T3434" i="1"/>
  <c r="S3434" i="1"/>
  <c r="R3434" i="1"/>
  <c r="Q3434" i="1"/>
  <c r="P3434" i="1"/>
  <c r="O3434" i="1"/>
  <c r="N3434" i="1"/>
  <c r="U3433" i="1"/>
  <c r="T3433" i="1"/>
  <c r="S3433" i="1"/>
  <c r="R3433" i="1"/>
  <c r="Q3433" i="1"/>
  <c r="P3433" i="1"/>
  <c r="O3433" i="1"/>
  <c r="N3433" i="1"/>
  <c r="U3432" i="1"/>
  <c r="T3432" i="1"/>
  <c r="S3432" i="1"/>
  <c r="R3432" i="1"/>
  <c r="Q3432" i="1"/>
  <c r="P3432" i="1"/>
  <c r="O3432" i="1"/>
  <c r="N3432" i="1"/>
  <c r="U3431" i="1"/>
  <c r="T3431" i="1"/>
  <c r="S3431" i="1"/>
  <c r="R3431" i="1"/>
  <c r="Q3431" i="1"/>
  <c r="P3431" i="1"/>
  <c r="O3431" i="1"/>
  <c r="N3431" i="1"/>
  <c r="U3430" i="1"/>
  <c r="T3430" i="1"/>
  <c r="S3430" i="1"/>
  <c r="R3430" i="1"/>
  <c r="Q3430" i="1"/>
  <c r="P3430" i="1"/>
  <c r="O3430" i="1"/>
  <c r="N3430" i="1"/>
  <c r="U3429" i="1"/>
  <c r="T3429" i="1"/>
  <c r="S3429" i="1"/>
  <c r="R3429" i="1"/>
  <c r="Q3429" i="1"/>
  <c r="P3429" i="1"/>
  <c r="O3429" i="1"/>
  <c r="N3429" i="1"/>
  <c r="U3428" i="1"/>
  <c r="T3428" i="1"/>
  <c r="S3428" i="1"/>
  <c r="R3428" i="1"/>
  <c r="Q3428" i="1"/>
  <c r="P3428" i="1"/>
  <c r="O3428" i="1"/>
  <c r="N3428" i="1"/>
  <c r="U3427" i="1"/>
  <c r="T3427" i="1"/>
  <c r="S3427" i="1"/>
  <c r="R3427" i="1"/>
  <c r="Q3427" i="1"/>
  <c r="P3427" i="1"/>
  <c r="O3427" i="1"/>
  <c r="N3427" i="1"/>
  <c r="U3426" i="1"/>
  <c r="T3426" i="1"/>
  <c r="S3426" i="1"/>
  <c r="R3426" i="1"/>
  <c r="Q3426" i="1"/>
  <c r="P3426" i="1"/>
  <c r="O3426" i="1"/>
  <c r="N3426" i="1"/>
  <c r="U3425" i="1"/>
  <c r="T3425" i="1"/>
  <c r="S3425" i="1"/>
  <c r="R3425" i="1"/>
  <c r="Q3425" i="1"/>
  <c r="P3425" i="1"/>
  <c r="O3425" i="1"/>
  <c r="N3425" i="1"/>
  <c r="U3424" i="1"/>
  <c r="T3424" i="1"/>
  <c r="S3424" i="1"/>
  <c r="R3424" i="1"/>
  <c r="Q3424" i="1"/>
  <c r="P3424" i="1"/>
  <c r="O3424" i="1"/>
  <c r="N3424" i="1"/>
  <c r="U3423" i="1"/>
  <c r="T3423" i="1"/>
  <c r="S3423" i="1"/>
  <c r="R3423" i="1"/>
  <c r="Q3423" i="1"/>
  <c r="P3423" i="1"/>
  <c r="O3423" i="1"/>
  <c r="N3423" i="1"/>
  <c r="U3422" i="1"/>
  <c r="T3422" i="1"/>
  <c r="S3422" i="1"/>
  <c r="R3422" i="1"/>
  <c r="Q3422" i="1"/>
  <c r="P3422" i="1"/>
  <c r="O3422" i="1"/>
  <c r="N3422" i="1"/>
  <c r="U3421" i="1"/>
  <c r="T3421" i="1"/>
  <c r="S3421" i="1"/>
  <c r="R3421" i="1"/>
  <c r="Q3421" i="1"/>
  <c r="P3421" i="1"/>
  <c r="O3421" i="1"/>
  <c r="N3421" i="1"/>
  <c r="U3420" i="1"/>
  <c r="T3420" i="1"/>
  <c r="S3420" i="1"/>
  <c r="R3420" i="1"/>
  <c r="Q3420" i="1"/>
  <c r="P3420" i="1"/>
  <c r="O3420" i="1"/>
  <c r="N3420" i="1"/>
  <c r="U3419" i="1"/>
  <c r="T3419" i="1"/>
  <c r="S3419" i="1"/>
  <c r="R3419" i="1"/>
  <c r="Q3419" i="1"/>
  <c r="P3419" i="1"/>
  <c r="O3419" i="1"/>
  <c r="N3419" i="1"/>
  <c r="U3418" i="1"/>
  <c r="T3418" i="1"/>
  <c r="S3418" i="1"/>
  <c r="R3418" i="1"/>
  <c r="Q3418" i="1"/>
  <c r="P3418" i="1"/>
  <c r="O3418" i="1"/>
  <c r="N3418" i="1"/>
  <c r="U3417" i="1"/>
  <c r="T3417" i="1"/>
  <c r="S3417" i="1"/>
  <c r="R3417" i="1"/>
  <c r="Q3417" i="1"/>
  <c r="P3417" i="1"/>
  <c r="O3417" i="1"/>
  <c r="N3417" i="1"/>
  <c r="U3416" i="1"/>
  <c r="T3416" i="1"/>
  <c r="S3416" i="1"/>
  <c r="R3416" i="1"/>
  <c r="Q3416" i="1"/>
  <c r="P3416" i="1"/>
  <c r="O3416" i="1"/>
  <c r="N3416" i="1"/>
  <c r="U3415" i="1"/>
  <c r="T3415" i="1"/>
  <c r="S3415" i="1"/>
  <c r="R3415" i="1"/>
  <c r="Q3415" i="1"/>
  <c r="P3415" i="1"/>
  <c r="O3415" i="1"/>
  <c r="N3415" i="1"/>
  <c r="U3414" i="1"/>
  <c r="T3414" i="1"/>
  <c r="S3414" i="1"/>
  <c r="R3414" i="1"/>
  <c r="Q3414" i="1"/>
  <c r="P3414" i="1"/>
  <c r="O3414" i="1"/>
  <c r="N3414" i="1"/>
  <c r="U3413" i="1"/>
  <c r="T3413" i="1"/>
  <c r="S3413" i="1"/>
  <c r="R3413" i="1"/>
  <c r="Q3413" i="1"/>
  <c r="P3413" i="1"/>
  <c r="O3413" i="1"/>
  <c r="N3413" i="1"/>
  <c r="U3412" i="1"/>
  <c r="T3412" i="1"/>
  <c r="S3412" i="1"/>
  <c r="R3412" i="1"/>
  <c r="Q3412" i="1"/>
  <c r="P3412" i="1"/>
  <c r="O3412" i="1"/>
  <c r="N3412" i="1"/>
  <c r="U3411" i="1"/>
  <c r="T3411" i="1"/>
  <c r="S3411" i="1"/>
  <c r="R3411" i="1"/>
  <c r="Q3411" i="1"/>
  <c r="P3411" i="1"/>
  <c r="O3411" i="1"/>
  <c r="N3411" i="1"/>
  <c r="U3410" i="1"/>
  <c r="T3410" i="1"/>
  <c r="S3410" i="1"/>
  <c r="R3410" i="1"/>
  <c r="Q3410" i="1"/>
  <c r="P3410" i="1"/>
  <c r="O3410" i="1"/>
  <c r="N3410" i="1"/>
  <c r="U3409" i="1"/>
  <c r="T3409" i="1"/>
  <c r="S3409" i="1"/>
  <c r="R3409" i="1"/>
  <c r="Q3409" i="1"/>
  <c r="P3409" i="1"/>
  <c r="O3409" i="1"/>
  <c r="N3409" i="1"/>
  <c r="U3408" i="1"/>
  <c r="T3408" i="1"/>
  <c r="S3408" i="1"/>
  <c r="R3408" i="1"/>
  <c r="Q3408" i="1"/>
  <c r="P3408" i="1"/>
  <c r="O3408" i="1"/>
  <c r="N3408" i="1"/>
  <c r="U3407" i="1"/>
  <c r="T3407" i="1"/>
  <c r="S3407" i="1"/>
  <c r="R3407" i="1"/>
  <c r="Q3407" i="1"/>
  <c r="P3407" i="1"/>
  <c r="O3407" i="1"/>
  <c r="N3407" i="1"/>
  <c r="U3406" i="1"/>
  <c r="T3406" i="1"/>
  <c r="S3406" i="1"/>
  <c r="R3406" i="1"/>
  <c r="Q3406" i="1"/>
  <c r="P3406" i="1"/>
  <c r="O3406" i="1"/>
  <c r="N3406" i="1"/>
  <c r="U3405" i="1"/>
  <c r="T3405" i="1"/>
  <c r="S3405" i="1"/>
  <c r="R3405" i="1"/>
  <c r="Q3405" i="1"/>
  <c r="P3405" i="1"/>
  <c r="O3405" i="1"/>
  <c r="N3405" i="1"/>
  <c r="U3404" i="1"/>
  <c r="T3404" i="1"/>
  <c r="S3404" i="1"/>
  <c r="R3404" i="1"/>
  <c r="Q3404" i="1"/>
  <c r="P3404" i="1"/>
  <c r="O3404" i="1"/>
  <c r="N3404" i="1"/>
  <c r="U3403" i="1"/>
  <c r="T3403" i="1"/>
  <c r="S3403" i="1"/>
  <c r="R3403" i="1"/>
  <c r="Q3403" i="1"/>
  <c r="P3403" i="1"/>
  <c r="O3403" i="1"/>
  <c r="N3403" i="1"/>
  <c r="U3402" i="1"/>
  <c r="T3402" i="1"/>
  <c r="S3402" i="1"/>
  <c r="R3402" i="1"/>
  <c r="Q3402" i="1"/>
  <c r="P3402" i="1"/>
  <c r="O3402" i="1"/>
  <c r="N3402" i="1"/>
  <c r="U3401" i="1"/>
  <c r="T3401" i="1"/>
  <c r="S3401" i="1"/>
  <c r="R3401" i="1"/>
  <c r="Q3401" i="1"/>
  <c r="P3401" i="1"/>
  <c r="O3401" i="1"/>
  <c r="N3401" i="1"/>
  <c r="U3400" i="1"/>
  <c r="T3400" i="1"/>
  <c r="S3400" i="1"/>
  <c r="R3400" i="1"/>
  <c r="Q3400" i="1"/>
  <c r="P3400" i="1"/>
  <c r="O3400" i="1"/>
  <c r="N3400" i="1"/>
  <c r="U3399" i="1"/>
  <c r="T3399" i="1"/>
  <c r="S3399" i="1"/>
  <c r="R3399" i="1"/>
  <c r="Q3399" i="1"/>
  <c r="P3399" i="1"/>
  <c r="O3399" i="1"/>
  <c r="N3399" i="1"/>
  <c r="U3398" i="1"/>
  <c r="T3398" i="1"/>
  <c r="S3398" i="1"/>
  <c r="R3398" i="1"/>
  <c r="Q3398" i="1"/>
  <c r="P3398" i="1"/>
  <c r="O3398" i="1"/>
  <c r="N3398" i="1"/>
  <c r="U3397" i="1"/>
  <c r="T3397" i="1"/>
  <c r="S3397" i="1"/>
  <c r="R3397" i="1"/>
  <c r="Q3397" i="1"/>
  <c r="P3397" i="1"/>
  <c r="O3397" i="1"/>
  <c r="N3397" i="1"/>
  <c r="U3396" i="1"/>
  <c r="T3396" i="1"/>
  <c r="S3396" i="1"/>
  <c r="R3396" i="1"/>
  <c r="Q3396" i="1"/>
  <c r="P3396" i="1"/>
  <c r="O3396" i="1"/>
  <c r="N3396" i="1"/>
  <c r="U3395" i="1"/>
  <c r="T3395" i="1"/>
  <c r="S3395" i="1"/>
  <c r="R3395" i="1"/>
  <c r="Q3395" i="1"/>
  <c r="P3395" i="1"/>
  <c r="O3395" i="1"/>
  <c r="N3395" i="1"/>
  <c r="U3394" i="1"/>
  <c r="T3394" i="1"/>
  <c r="S3394" i="1"/>
  <c r="R3394" i="1"/>
  <c r="Q3394" i="1"/>
  <c r="P3394" i="1"/>
  <c r="O3394" i="1"/>
  <c r="N3394" i="1"/>
  <c r="U3393" i="1"/>
  <c r="T3393" i="1"/>
  <c r="S3393" i="1"/>
  <c r="R3393" i="1"/>
  <c r="Q3393" i="1"/>
  <c r="P3393" i="1"/>
  <c r="O3393" i="1"/>
  <c r="N3393" i="1"/>
  <c r="U3392" i="1"/>
  <c r="T3392" i="1"/>
  <c r="S3392" i="1"/>
  <c r="R3392" i="1"/>
  <c r="Q3392" i="1"/>
  <c r="P3392" i="1"/>
  <c r="O3392" i="1"/>
  <c r="N3392" i="1"/>
  <c r="U3391" i="1"/>
  <c r="T3391" i="1"/>
  <c r="S3391" i="1"/>
  <c r="R3391" i="1"/>
  <c r="Q3391" i="1"/>
  <c r="P3391" i="1"/>
  <c r="O3391" i="1"/>
  <c r="N3391" i="1"/>
  <c r="U3390" i="1"/>
  <c r="T3390" i="1"/>
  <c r="S3390" i="1"/>
  <c r="R3390" i="1"/>
  <c r="Q3390" i="1"/>
  <c r="P3390" i="1"/>
  <c r="O3390" i="1"/>
  <c r="N3390" i="1"/>
  <c r="U3389" i="1"/>
  <c r="T3389" i="1"/>
  <c r="S3389" i="1"/>
  <c r="R3389" i="1"/>
  <c r="Q3389" i="1"/>
  <c r="P3389" i="1"/>
  <c r="O3389" i="1"/>
  <c r="N3389" i="1"/>
  <c r="U3388" i="1"/>
  <c r="T3388" i="1"/>
  <c r="S3388" i="1"/>
  <c r="R3388" i="1"/>
  <c r="Q3388" i="1"/>
  <c r="P3388" i="1"/>
  <c r="O3388" i="1"/>
  <c r="N3388" i="1"/>
  <c r="U3387" i="1"/>
  <c r="T3387" i="1"/>
  <c r="S3387" i="1"/>
  <c r="R3387" i="1"/>
  <c r="Q3387" i="1"/>
  <c r="P3387" i="1"/>
  <c r="O3387" i="1"/>
  <c r="N3387" i="1"/>
  <c r="U3386" i="1"/>
  <c r="T3386" i="1"/>
  <c r="S3386" i="1"/>
  <c r="R3386" i="1"/>
  <c r="Q3386" i="1"/>
  <c r="P3386" i="1"/>
  <c r="O3386" i="1"/>
  <c r="N3386" i="1"/>
  <c r="U3385" i="1"/>
  <c r="T3385" i="1"/>
  <c r="S3385" i="1"/>
  <c r="R3385" i="1"/>
  <c r="Q3385" i="1"/>
  <c r="P3385" i="1"/>
  <c r="O3385" i="1"/>
  <c r="N3385" i="1"/>
  <c r="U3384" i="1"/>
  <c r="T3384" i="1"/>
  <c r="S3384" i="1"/>
  <c r="R3384" i="1"/>
  <c r="Q3384" i="1"/>
  <c r="P3384" i="1"/>
  <c r="O3384" i="1"/>
  <c r="N3384" i="1"/>
  <c r="U3383" i="1"/>
  <c r="T3383" i="1"/>
  <c r="S3383" i="1"/>
  <c r="R3383" i="1"/>
  <c r="Q3383" i="1"/>
  <c r="P3383" i="1"/>
  <c r="O3383" i="1"/>
  <c r="N3383" i="1"/>
  <c r="U3382" i="1"/>
  <c r="T3382" i="1"/>
  <c r="S3382" i="1"/>
  <c r="R3382" i="1"/>
  <c r="Q3382" i="1"/>
  <c r="P3382" i="1"/>
  <c r="O3382" i="1"/>
  <c r="N3382" i="1"/>
  <c r="U3381" i="1"/>
  <c r="T3381" i="1"/>
  <c r="S3381" i="1"/>
  <c r="R3381" i="1"/>
  <c r="Q3381" i="1"/>
  <c r="P3381" i="1"/>
  <c r="O3381" i="1"/>
  <c r="N3381" i="1"/>
  <c r="U3380" i="1"/>
  <c r="T3380" i="1"/>
  <c r="S3380" i="1"/>
  <c r="R3380" i="1"/>
  <c r="Q3380" i="1"/>
  <c r="P3380" i="1"/>
  <c r="O3380" i="1"/>
  <c r="N3380" i="1"/>
  <c r="U3379" i="1"/>
  <c r="T3379" i="1"/>
  <c r="S3379" i="1"/>
  <c r="R3379" i="1"/>
  <c r="Q3379" i="1"/>
  <c r="P3379" i="1"/>
  <c r="O3379" i="1"/>
  <c r="N3379" i="1"/>
  <c r="U3378" i="1"/>
  <c r="T3378" i="1"/>
  <c r="S3378" i="1"/>
  <c r="R3378" i="1"/>
  <c r="Q3378" i="1"/>
  <c r="P3378" i="1"/>
  <c r="O3378" i="1"/>
  <c r="N3378" i="1"/>
  <c r="U3377" i="1"/>
  <c r="T3377" i="1"/>
  <c r="S3377" i="1"/>
  <c r="R3377" i="1"/>
  <c r="Q3377" i="1"/>
  <c r="P3377" i="1"/>
  <c r="O3377" i="1"/>
  <c r="N3377" i="1"/>
  <c r="U3376" i="1"/>
  <c r="T3376" i="1"/>
  <c r="S3376" i="1"/>
  <c r="R3376" i="1"/>
  <c r="Q3376" i="1"/>
  <c r="P3376" i="1"/>
  <c r="O3376" i="1"/>
  <c r="N3376" i="1"/>
  <c r="U3375" i="1"/>
  <c r="T3375" i="1"/>
  <c r="S3375" i="1"/>
  <c r="R3375" i="1"/>
  <c r="Q3375" i="1"/>
  <c r="P3375" i="1"/>
  <c r="O3375" i="1"/>
  <c r="N3375" i="1"/>
  <c r="U3374" i="1"/>
  <c r="T3374" i="1"/>
  <c r="S3374" i="1"/>
  <c r="R3374" i="1"/>
  <c r="Q3374" i="1"/>
  <c r="P3374" i="1"/>
  <c r="O3374" i="1"/>
  <c r="N3374" i="1"/>
  <c r="U3373" i="1"/>
  <c r="T3373" i="1"/>
  <c r="S3373" i="1"/>
  <c r="R3373" i="1"/>
  <c r="Q3373" i="1"/>
  <c r="P3373" i="1"/>
  <c r="O3373" i="1"/>
  <c r="N3373" i="1"/>
  <c r="U3372" i="1"/>
  <c r="T3372" i="1"/>
  <c r="S3372" i="1"/>
  <c r="R3372" i="1"/>
  <c r="Q3372" i="1"/>
  <c r="P3372" i="1"/>
  <c r="O3372" i="1"/>
  <c r="N3372" i="1"/>
  <c r="U3371" i="1"/>
  <c r="T3371" i="1"/>
  <c r="S3371" i="1"/>
  <c r="R3371" i="1"/>
  <c r="Q3371" i="1"/>
  <c r="P3371" i="1"/>
  <c r="O3371" i="1"/>
  <c r="N3371" i="1"/>
  <c r="U3370" i="1"/>
  <c r="T3370" i="1"/>
  <c r="S3370" i="1"/>
  <c r="R3370" i="1"/>
  <c r="Q3370" i="1"/>
  <c r="P3370" i="1"/>
  <c r="O3370" i="1"/>
  <c r="N3370" i="1"/>
  <c r="U3369" i="1"/>
  <c r="T3369" i="1"/>
  <c r="S3369" i="1"/>
  <c r="R3369" i="1"/>
  <c r="Q3369" i="1"/>
  <c r="P3369" i="1"/>
  <c r="O3369" i="1"/>
  <c r="N3369" i="1"/>
  <c r="U3368" i="1"/>
  <c r="T3368" i="1"/>
  <c r="S3368" i="1"/>
  <c r="R3368" i="1"/>
  <c r="Q3368" i="1"/>
  <c r="P3368" i="1"/>
  <c r="O3368" i="1"/>
  <c r="N3368" i="1"/>
  <c r="U3367" i="1"/>
  <c r="T3367" i="1"/>
  <c r="S3367" i="1"/>
  <c r="R3367" i="1"/>
  <c r="Q3367" i="1"/>
  <c r="P3367" i="1"/>
  <c r="O3367" i="1"/>
  <c r="N3367" i="1"/>
  <c r="U3366" i="1"/>
  <c r="T3366" i="1"/>
  <c r="S3366" i="1"/>
  <c r="R3366" i="1"/>
  <c r="Q3366" i="1"/>
  <c r="P3366" i="1"/>
  <c r="O3366" i="1"/>
  <c r="N3366" i="1"/>
  <c r="U3365" i="1"/>
  <c r="T3365" i="1"/>
  <c r="S3365" i="1"/>
  <c r="R3365" i="1"/>
  <c r="Q3365" i="1"/>
  <c r="P3365" i="1"/>
  <c r="O3365" i="1"/>
  <c r="N3365" i="1"/>
  <c r="U3364" i="1"/>
  <c r="T3364" i="1"/>
  <c r="S3364" i="1"/>
  <c r="R3364" i="1"/>
  <c r="Q3364" i="1"/>
  <c r="P3364" i="1"/>
  <c r="O3364" i="1"/>
  <c r="N3364" i="1"/>
  <c r="U3363" i="1"/>
  <c r="T3363" i="1"/>
  <c r="S3363" i="1"/>
  <c r="R3363" i="1"/>
  <c r="Q3363" i="1"/>
  <c r="P3363" i="1"/>
  <c r="O3363" i="1"/>
  <c r="N3363" i="1"/>
  <c r="U3362" i="1"/>
  <c r="T3362" i="1"/>
  <c r="S3362" i="1"/>
  <c r="R3362" i="1"/>
  <c r="Q3362" i="1"/>
  <c r="P3362" i="1"/>
  <c r="O3362" i="1"/>
  <c r="N3362" i="1"/>
  <c r="U3361" i="1"/>
  <c r="T3361" i="1"/>
  <c r="S3361" i="1"/>
  <c r="R3361" i="1"/>
  <c r="Q3361" i="1"/>
  <c r="P3361" i="1"/>
  <c r="O3361" i="1"/>
  <c r="N3361" i="1"/>
  <c r="U3360" i="1"/>
  <c r="T3360" i="1"/>
  <c r="S3360" i="1"/>
  <c r="R3360" i="1"/>
  <c r="Q3360" i="1"/>
  <c r="P3360" i="1"/>
  <c r="O3360" i="1"/>
  <c r="N3360" i="1"/>
  <c r="U3359" i="1"/>
  <c r="T3359" i="1"/>
  <c r="S3359" i="1"/>
  <c r="R3359" i="1"/>
  <c r="Q3359" i="1"/>
  <c r="P3359" i="1"/>
  <c r="O3359" i="1"/>
  <c r="N3359" i="1"/>
  <c r="U3358" i="1"/>
  <c r="T3358" i="1"/>
  <c r="S3358" i="1"/>
  <c r="R3358" i="1"/>
  <c r="Q3358" i="1"/>
  <c r="P3358" i="1"/>
  <c r="O3358" i="1"/>
  <c r="N3358" i="1"/>
  <c r="U3357" i="1"/>
  <c r="T3357" i="1"/>
  <c r="S3357" i="1"/>
  <c r="R3357" i="1"/>
  <c r="Q3357" i="1"/>
  <c r="P3357" i="1"/>
  <c r="O3357" i="1"/>
  <c r="N3357" i="1"/>
  <c r="U3356" i="1"/>
  <c r="T3356" i="1"/>
  <c r="S3356" i="1"/>
  <c r="R3356" i="1"/>
  <c r="Q3356" i="1"/>
  <c r="P3356" i="1"/>
  <c r="O3356" i="1"/>
  <c r="N3356" i="1"/>
  <c r="U3355" i="1"/>
  <c r="T3355" i="1"/>
  <c r="S3355" i="1"/>
  <c r="R3355" i="1"/>
  <c r="Q3355" i="1"/>
  <c r="P3355" i="1"/>
  <c r="O3355" i="1"/>
  <c r="N3355" i="1"/>
  <c r="U3354" i="1"/>
  <c r="T3354" i="1"/>
  <c r="S3354" i="1"/>
  <c r="R3354" i="1"/>
  <c r="Q3354" i="1"/>
  <c r="P3354" i="1"/>
  <c r="O3354" i="1"/>
  <c r="N3354" i="1"/>
  <c r="U3353" i="1"/>
  <c r="T3353" i="1"/>
  <c r="S3353" i="1"/>
  <c r="R3353" i="1"/>
  <c r="Q3353" i="1"/>
  <c r="P3353" i="1"/>
  <c r="O3353" i="1"/>
  <c r="N3353" i="1"/>
  <c r="U3352" i="1"/>
  <c r="T3352" i="1"/>
  <c r="S3352" i="1"/>
  <c r="R3352" i="1"/>
  <c r="Q3352" i="1"/>
  <c r="P3352" i="1"/>
  <c r="O3352" i="1"/>
  <c r="N3352" i="1"/>
  <c r="U3351" i="1"/>
  <c r="T3351" i="1"/>
  <c r="S3351" i="1"/>
  <c r="R3351" i="1"/>
  <c r="Q3351" i="1"/>
  <c r="P3351" i="1"/>
  <c r="O3351" i="1"/>
  <c r="N3351" i="1"/>
  <c r="U3350" i="1"/>
  <c r="T3350" i="1"/>
  <c r="S3350" i="1"/>
  <c r="R3350" i="1"/>
  <c r="Q3350" i="1"/>
  <c r="P3350" i="1"/>
  <c r="O3350" i="1"/>
  <c r="N3350" i="1"/>
  <c r="U3349" i="1"/>
  <c r="T3349" i="1"/>
  <c r="S3349" i="1"/>
  <c r="R3349" i="1"/>
  <c r="Q3349" i="1"/>
  <c r="P3349" i="1"/>
  <c r="O3349" i="1"/>
  <c r="N3349" i="1"/>
  <c r="U3348" i="1"/>
  <c r="T3348" i="1"/>
  <c r="S3348" i="1"/>
  <c r="R3348" i="1"/>
  <c r="Q3348" i="1"/>
  <c r="P3348" i="1"/>
  <c r="O3348" i="1"/>
  <c r="N3348" i="1"/>
  <c r="U3347" i="1"/>
  <c r="T3347" i="1"/>
  <c r="S3347" i="1"/>
  <c r="R3347" i="1"/>
  <c r="Q3347" i="1"/>
  <c r="P3347" i="1"/>
  <c r="O3347" i="1"/>
  <c r="N3347" i="1"/>
  <c r="U3346" i="1"/>
  <c r="T3346" i="1"/>
  <c r="S3346" i="1"/>
  <c r="R3346" i="1"/>
  <c r="Q3346" i="1"/>
  <c r="P3346" i="1"/>
  <c r="O3346" i="1"/>
  <c r="N3346" i="1"/>
  <c r="U3345" i="1"/>
  <c r="T3345" i="1"/>
  <c r="S3345" i="1"/>
  <c r="R3345" i="1"/>
  <c r="Q3345" i="1"/>
  <c r="P3345" i="1"/>
  <c r="O3345" i="1"/>
  <c r="N3345" i="1"/>
  <c r="U3344" i="1"/>
  <c r="T3344" i="1"/>
  <c r="S3344" i="1"/>
  <c r="R3344" i="1"/>
  <c r="Q3344" i="1"/>
  <c r="P3344" i="1"/>
  <c r="O3344" i="1"/>
  <c r="N3344" i="1"/>
  <c r="U3343" i="1"/>
  <c r="T3343" i="1"/>
  <c r="S3343" i="1"/>
  <c r="R3343" i="1"/>
  <c r="Q3343" i="1"/>
  <c r="P3343" i="1"/>
  <c r="O3343" i="1"/>
  <c r="N3343" i="1"/>
  <c r="U3342" i="1"/>
  <c r="T3342" i="1"/>
  <c r="S3342" i="1"/>
  <c r="R3342" i="1"/>
  <c r="Q3342" i="1"/>
  <c r="P3342" i="1"/>
  <c r="O3342" i="1"/>
  <c r="N3342" i="1"/>
  <c r="U3341" i="1"/>
  <c r="T3341" i="1"/>
  <c r="S3341" i="1"/>
  <c r="R3341" i="1"/>
  <c r="Q3341" i="1"/>
  <c r="P3341" i="1"/>
  <c r="O3341" i="1"/>
  <c r="N3341" i="1"/>
  <c r="U3340" i="1"/>
  <c r="T3340" i="1"/>
  <c r="S3340" i="1"/>
  <c r="R3340" i="1"/>
  <c r="Q3340" i="1"/>
  <c r="P3340" i="1"/>
  <c r="O3340" i="1"/>
  <c r="N3340" i="1"/>
  <c r="U3339" i="1"/>
  <c r="T3339" i="1"/>
  <c r="S3339" i="1"/>
  <c r="R3339" i="1"/>
  <c r="Q3339" i="1"/>
  <c r="P3339" i="1"/>
  <c r="O3339" i="1"/>
  <c r="N3339" i="1"/>
  <c r="U3338" i="1"/>
  <c r="T3338" i="1"/>
  <c r="S3338" i="1"/>
  <c r="R3338" i="1"/>
  <c r="Q3338" i="1"/>
  <c r="P3338" i="1"/>
  <c r="O3338" i="1"/>
  <c r="N3338" i="1"/>
  <c r="U3337" i="1"/>
  <c r="T3337" i="1"/>
  <c r="S3337" i="1"/>
  <c r="R3337" i="1"/>
  <c r="Q3337" i="1"/>
  <c r="P3337" i="1"/>
  <c r="O3337" i="1"/>
  <c r="N3337" i="1"/>
  <c r="U3336" i="1"/>
  <c r="T3336" i="1"/>
  <c r="S3336" i="1"/>
  <c r="R3336" i="1"/>
  <c r="Q3336" i="1"/>
  <c r="P3336" i="1"/>
  <c r="O3336" i="1"/>
  <c r="N3336" i="1"/>
  <c r="U3335" i="1"/>
  <c r="T3335" i="1"/>
  <c r="S3335" i="1"/>
  <c r="R3335" i="1"/>
  <c r="Q3335" i="1"/>
  <c r="P3335" i="1"/>
  <c r="O3335" i="1"/>
  <c r="N3335" i="1"/>
  <c r="U3334" i="1"/>
  <c r="T3334" i="1"/>
  <c r="S3334" i="1"/>
  <c r="R3334" i="1"/>
  <c r="Q3334" i="1"/>
  <c r="P3334" i="1"/>
  <c r="O3334" i="1"/>
  <c r="N3334" i="1"/>
  <c r="U3333" i="1"/>
  <c r="T3333" i="1"/>
  <c r="S3333" i="1"/>
  <c r="R3333" i="1"/>
  <c r="Q3333" i="1"/>
  <c r="P3333" i="1"/>
  <c r="O3333" i="1"/>
  <c r="N3333" i="1"/>
  <c r="U3332" i="1"/>
  <c r="T3332" i="1"/>
  <c r="S3332" i="1"/>
  <c r="R3332" i="1"/>
  <c r="Q3332" i="1"/>
  <c r="P3332" i="1"/>
  <c r="O3332" i="1"/>
  <c r="N3332" i="1"/>
  <c r="U3331" i="1"/>
  <c r="T3331" i="1"/>
  <c r="S3331" i="1"/>
  <c r="R3331" i="1"/>
  <c r="Q3331" i="1"/>
  <c r="P3331" i="1"/>
  <c r="O3331" i="1"/>
  <c r="N3331" i="1"/>
  <c r="U3330" i="1"/>
  <c r="T3330" i="1"/>
  <c r="S3330" i="1"/>
  <c r="R3330" i="1"/>
  <c r="Q3330" i="1"/>
  <c r="P3330" i="1"/>
  <c r="O3330" i="1"/>
  <c r="N3330" i="1"/>
  <c r="U3329" i="1"/>
  <c r="T3329" i="1"/>
  <c r="S3329" i="1"/>
  <c r="R3329" i="1"/>
  <c r="Q3329" i="1"/>
  <c r="P3329" i="1"/>
  <c r="O3329" i="1"/>
  <c r="N3329" i="1"/>
  <c r="U3328" i="1"/>
  <c r="T3328" i="1"/>
  <c r="S3328" i="1"/>
  <c r="R3328" i="1"/>
  <c r="Q3328" i="1"/>
  <c r="P3328" i="1"/>
  <c r="O3328" i="1"/>
  <c r="N3328" i="1"/>
  <c r="U3327" i="1"/>
  <c r="T3327" i="1"/>
  <c r="S3327" i="1"/>
  <c r="R3327" i="1"/>
  <c r="Q3327" i="1"/>
  <c r="P3327" i="1"/>
  <c r="O3327" i="1"/>
  <c r="N3327" i="1"/>
  <c r="U3326" i="1"/>
  <c r="T3326" i="1"/>
  <c r="S3326" i="1"/>
  <c r="R3326" i="1"/>
  <c r="Q3326" i="1"/>
  <c r="P3326" i="1"/>
  <c r="O3326" i="1"/>
  <c r="N3326" i="1"/>
  <c r="U3325" i="1"/>
  <c r="T3325" i="1"/>
  <c r="S3325" i="1"/>
  <c r="R3325" i="1"/>
  <c r="Q3325" i="1"/>
  <c r="P3325" i="1"/>
  <c r="O3325" i="1"/>
  <c r="N3325" i="1"/>
  <c r="U3324" i="1"/>
  <c r="T3324" i="1"/>
  <c r="S3324" i="1"/>
  <c r="R3324" i="1"/>
  <c r="Q3324" i="1"/>
  <c r="P3324" i="1"/>
  <c r="O3324" i="1"/>
  <c r="N3324" i="1"/>
  <c r="U3323" i="1"/>
  <c r="T3323" i="1"/>
  <c r="S3323" i="1"/>
  <c r="R3323" i="1"/>
  <c r="Q3323" i="1"/>
  <c r="P3323" i="1"/>
  <c r="O3323" i="1"/>
  <c r="N3323" i="1"/>
  <c r="U3322" i="1"/>
  <c r="T3322" i="1"/>
  <c r="S3322" i="1"/>
  <c r="R3322" i="1"/>
  <c r="Q3322" i="1"/>
  <c r="P3322" i="1"/>
  <c r="O3322" i="1"/>
  <c r="N3322" i="1"/>
  <c r="U3321" i="1"/>
  <c r="T3321" i="1"/>
  <c r="S3321" i="1"/>
  <c r="R3321" i="1"/>
  <c r="Q3321" i="1"/>
  <c r="P3321" i="1"/>
  <c r="O3321" i="1"/>
  <c r="N3321" i="1"/>
  <c r="U3320" i="1"/>
  <c r="T3320" i="1"/>
  <c r="S3320" i="1"/>
  <c r="R3320" i="1"/>
  <c r="Q3320" i="1"/>
  <c r="P3320" i="1"/>
  <c r="O3320" i="1"/>
  <c r="N3320" i="1"/>
  <c r="U3319" i="1"/>
  <c r="T3319" i="1"/>
  <c r="S3319" i="1"/>
  <c r="R3319" i="1"/>
  <c r="Q3319" i="1"/>
  <c r="P3319" i="1"/>
  <c r="O3319" i="1"/>
  <c r="N3319" i="1"/>
  <c r="U3318" i="1"/>
  <c r="T3318" i="1"/>
  <c r="S3318" i="1"/>
  <c r="R3318" i="1"/>
  <c r="Q3318" i="1"/>
  <c r="P3318" i="1"/>
  <c r="O3318" i="1"/>
  <c r="N3318" i="1"/>
  <c r="U3317" i="1"/>
  <c r="T3317" i="1"/>
  <c r="S3317" i="1"/>
  <c r="R3317" i="1"/>
  <c r="Q3317" i="1"/>
  <c r="P3317" i="1"/>
  <c r="O3317" i="1"/>
  <c r="N3317" i="1"/>
  <c r="U3316" i="1"/>
  <c r="T3316" i="1"/>
  <c r="S3316" i="1"/>
  <c r="R3316" i="1"/>
  <c r="Q3316" i="1"/>
  <c r="P3316" i="1"/>
  <c r="O3316" i="1"/>
  <c r="N3316" i="1"/>
  <c r="U3315" i="1"/>
  <c r="T3315" i="1"/>
  <c r="S3315" i="1"/>
  <c r="R3315" i="1"/>
  <c r="Q3315" i="1"/>
  <c r="P3315" i="1"/>
  <c r="O3315" i="1"/>
  <c r="N3315" i="1"/>
  <c r="U3314" i="1"/>
  <c r="T3314" i="1"/>
  <c r="S3314" i="1"/>
  <c r="R3314" i="1"/>
  <c r="Q3314" i="1"/>
  <c r="P3314" i="1"/>
  <c r="O3314" i="1"/>
  <c r="N3314" i="1"/>
  <c r="U3313" i="1"/>
  <c r="T3313" i="1"/>
  <c r="S3313" i="1"/>
  <c r="R3313" i="1"/>
  <c r="Q3313" i="1"/>
  <c r="P3313" i="1"/>
  <c r="O3313" i="1"/>
  <c r="N3313" i="1"/>
  <c r="U3312" i="1"/>
  <c r="T3312" i="1"/>
  <c r="S3312" i="1"/>
  <c r="R3312" i="1"/>
  <c r="Q3312" i="1"/>
  <c r="P3312" i="1"/>
  <c r="O3312" i="1"/>
  <c r="N3312" i="1"/>
  <c r="U3311" i="1"/>
  <c r="T3311" i="1"/>
  <c r="S3311" i="1"/>
  <c r="R3311" i="1"/>
  <c r="Q3311" i="1"/>
  <c r="P3311" i="1"/>
  <c r="O3311" i="1"/>
  <c r="N3311" i="1"/>
  <c r="U3310" i="1"/>
  <c r="T3310" i="1"/>
  <c r="S3310" i="1"/>
  <c r="R3310" i="1"/>
  <c r="Q3310" i="1"/>
  <c r="P3310" i="1"/>
  <c r="O3310" i="1"/>
  <c r="N3310" i="1"/>
  <c r="U3309" i="1"/>
  <c r="T3309" i="1"/>
  <c r="S3309" i="1"/>
  <c r="R3309" i="1"/>
  <c r="Q3309" i="1"/>
  <c r="P3309" i="1"/>
  <c r="O3309" i="1"/>
  <c r="N3309" i="1"/>
  <c r="U3308" i="1"/>
  <c r="T3308" i="1"/>
  <c r="S3308" i="1"/>
  <c r="R3308" i="1"/>
  <c r="Q3308" i="1"/>
  <c r="P3308" i="1"/>
  <c r="O3308" i="1"/>
  <c r="N3308" i="1"/>
  <c r="U3307" i="1"/>
  <c r="T3307" i="1"/>
  <c r="S3307" i="1"/>
  <c r="R3307" i="1"/>
  <c r="Q3307" i="1"/>
  <c r="P3307" i="1"/>
  <c r="O3307" i="1"/>
  <c r="N3307" i="1"/>
  <c r="U3306" i="1"/>
  <c r="T3306" i="1"/>
  <c r="S3306" i="1"/>
  <c r="R3306" i="1"/>
  <c r="Q3306" i="1"/>
  <c r="P3306" i="1"/>
  <c r="O3306" i="1"/>
  <c r="N3306" i="1"/>
  <c r="U3305" i="1"/>
  <c r="T3305" i="1"/>
  <c r="S3305" i="1"/>
  <c r="R3305" i="1"/>
  <c r="Q3305" i="1"/>
  <c r="P3305" i="1"/>
  <c r="O3305" i="1"/>
  <c r="N3305" i="1"/>
  <c r="U3304" i="1"/>
  <c r="T3304" i="1"/>
  <c r="S3304" i="1"/>
  <c r="R3304" i="1"/>
  <c r="Q3304" i="1"/>
  <c r="P3304" i="1"/>
  <c r="O3304" i="1"/>
  <c r="N3304" i="1"/>
  <c r="U3303" i="1"/>
  <c r="T3303" i="1"/>
  <c r="S3303" i="1"/>
  <c r="R3303" i="1"/>
  <c r="Q3303" i="1"/>
  <c r="P3303" i="1"/>
  <c r="O3303" i="1"/>
  <c r="N3303" i="1"/>
  <c r="U3302" i="1"/>
  <c r="T3302" i="1"/>
  <c r="S3302" i="1"/>
  <c r="R3302" i="1"/>
  <c r="Q3302" i="1"/>
  <c r="P3302" i="1"/>
  <c r="O3302" i="1"/>
  <c r="N3302" i="1"/>
  <c r="U3301" i="1"/>
  <c r="T3301" i="1"/>
  <c r="S3301" i="1"/>
  <c r="R3301" i="1"/>
  <c r="Q3301" i="1"/>
  <c r="P3301" i="1"/>
  <c r="O3301" i="1"/>
  <c r="N3301" i="1"/>
  <c r="U3300" i="1"/>
  <c r="T3300" i="1"/>
  <c r="S3300" i="1"/>
  <c r="R3300" i="1"/>
  <c r="Q3300" i="1"/>
  <c r="P3300" i="1"/>
  <c r="O3300" i="1"/>
  <c r="N3300" i="1"/>
  <c r="U3299" i="1"/>
  <c r="T3299" i="1"/>
  <c r="S3299" i="1"/>
  <c r="R3299" i="1"/>
  <c r="Q3299" i="1"/>
  <c r="P3299" i="1"/>
  <c r="O3299" i="1"/>
  <c r="N3299" i="1"/>
  <c r="U3298" i="1"/>
  <c r="T3298" i="1"/>
  <c r="S3298" i="1"/>
  <c r="R3298" i="1"/>
  <c r="Q3298" i="1"/>
  <c r="P3298" i="1"/>
  <c r="O3298" i="1"/>
  <c r="N3298" i="1"/>
  <c r="U3297" i="1"/>
  <c r="T3297" i="1"/>
  <c r="S3297" i="1"/>
  <c r="R3297" i="1"/>
  <c r="Q3297" i="1"/>
  <c r="P3297" i="1"/>
  <c r="O3297" i="1"/>
  <c r="N3297" i="1"/>
  <c r="U3296" i="1"/>
  <c r="T3296" i="1"/>
  <c r="S3296" i="1"/>
  <c r="R3296" i="1"/>
  <c r="Q3296" i="1"/>
  <c r="P3296" i="1"/>
  <c r="O3296" i="1"/>
  <c r="N3296" i="1"/>
  <c r="U3295" i="1"/>
  <c r="T3295" i="1"/>
  <c r="S3295" i="1"/>
  <c r="R3295" i="1"/>
  <c r="Q3295" i="1"/>
  <c r="P3295" i="1"/>
  <c r="O3295" i="1"/>
  <c r="N3295" i="1"/>
  <c r="U3294" i="1"/>
  <c r="T3294" i="1"/>
  <c r="S3294" i="1"/>
  <c r="R3294" i="1"/>
  <c r="Q3294" i="1"/>
  <c r="P3294" i="1"/>
  <c r="O3294" i="1"/>
  <c r="N3294" i="1"/>
  <c r="U3293" i="1"/>
  <c r="T3293" i="1"/>
  <c r="S3293" i="1"/>
  <c r="R3293" i="1"/>
  <c r="Q3293" i="1"/>
  <c r="P3293" i="1"/>
  <c r="O3293" i="1"/>
  <c r="N3293" i="1"/>
  <c r="U3292" i="1"/>
  <c r="T3292" i="1"/>
  <c r="S3292" i="1"/>
  <c r="R3292" i="1"/>
  <c r="Q3292" i="1"/>
  <c r="P3292" i="1"/>
  <c r="O3292" i="1"/>
  <c r="N3292" i="1"/>
  <c r="U3291" i="1"/>
  <c r="T3291" i="1"/>
  <c r="S3291" i="1"/>
  <c r="R3291" i="1"/>
  <c r="Q3291" i="1"/>
  <c r="P3291" i="1"/>
  <c r="O3291" i="1"/>
  <c r="N3291" i="1"/>
  <c r="U3290" i="1"/>
  <c r="T3290" i="1"/>
  <c r="S3290" i="1"/>
  <c r="R3290" i="1"/>
  <c r="Q3290" i="1"/>
  <c r="P3290" i="1"/>
  <c r="O3290" i="1"/>
  <c r="N3290" i="1"/>
  <c r="U3289" i="1"/>
  <c r="T3289" i="1"/>
  <c r="S3289" i="1"/>
  <c r="R3289" i="1"/>
  <c r="Q3289" i="1"/>
  <c r="P3289" i="1"/>
  <c r="O3289" i="1"/>
  <c r="N3289" i="1"/>
  <c r="U3288" i="1"/>
  <c r="T3288" i="1"/>
  <c r="S3288" i="1"/>
  <c r="R3288" i="1"/>
  <c r="Q3288" i="1"/>
  <c r="P3288" i="1"/>
  <c r="O3288" i="1"/>
  <c r="N3288" i="1"/>
  <c r="U3287" i="1"/>
  <c r="T3287" i="1"/>
  <c r="S3287" i="1"/>
  <c r="R3287" i="1"/>
  <c r="Q3287" i="1"/>
  <c r="P3287" i="1"/>
  <c r="O3287" i="1"/>
  <c r="N3287" i="1"/>
  <c r="U3286" i="1"/>
  <c r="T3286" i="1"/>
  <c r="S3286" i="1"/>
  <c r="R3286" i="1"/>
  <c r="Q3286" i="1"/>
  <c r="P3286" i="1"/>
  <c r="O3286" i="1"/>
  <c r="N3286" i="1"/>
  <c r="U3285" i="1"/>
  <c r="T3285" i="1"/>
  <c r="S3285" i="1"/>
  <c r="R3285" i="1"/>
  <c r="Q3285" i="1"/>
  <c r="P3285" i="1"/>
  <c r="O3285" i="1"/>
  <c r="N3285" i="1"/>
  <c r="U3284" i="1"/>
  <c r="T3284" i="1"/>
  <c r="S3284" i="1"/>
  <c r="R3284" i="1"/>
  <c r="Q3284" i="1"/>
  <c r="P3284" i="1"/>
  <c r="O3284" i="1"/>
  <c r="N3284" i="1"/>
  <c r="U3283" i="1"/>
  <c r="T3283" i="1"/>
  <c r="S3283" i="1"/>
  <c r="R3283" i="1"/>
  <c r="Q3283" i="1"/>
  <c r="P3283" i="1"/>
  <c r="O3283" i="1"/>
  <c r="N3283" i="1"/>
  <c r="U3282" i="1"/>
  <c r="T3282" i="1"/>
  <c r="S3282" i="1"/>
  <c r="R3282" i="1"/>
  <c r="Q3282" i="1"/>
  <c r="P3282" i="1"/>
  <c r="O3282" i="1"/>
  <c r="N3282" i="1"/>
  <c r="U3281" i="1"/>
  <c r="T3281" i="1"/>
  <c r="S3281" i="1"/>
  <c r="R3281" i="1"/>
  <c r="Q3281" i="1"/>
  <c r="P3281" i="1"/>
  <c r="O3281" i="1"/>
  <c r="N3281" i="1"/>
  <c r="U3280" i="1"/>
  <c r="T3280" i="1"/>
  <c r="S3280" i="1"/>
  <c r="R3280" i="1"/>
  <c r="Q3280" i="1"/>
  <c r="P3280" i="1"/>
  <c r="O3280" i="1"/>
  <c r="N3280" i="1"/>
  <c r="U3279" i="1"/>
  <c r="T3279" i="1"/>
  <c r="S3279" i="1"/>
  <c r="R3279" i="1"/>
  <c r="Q3279" i="1"/>
  <c r="P3279" i="1"/>
  <c r="O3279" i="1"/>
  <c r="N3279" i="1"/>
  <c r="U3278" i="1"/>
  <c r="T3278" i="1"/>
  <c r="S3278" i="1"/>
  <c r="R3278" i="1"/>
  <c r="Q3278" i="1"/>
  <c r="P3278" i="1"/>
  <c r="O3278" i="1"/>
  <c r="N3278" i="1"/>
  <c r="U3277" i="1"/>
  <c r="T3277" i="1"/>
  <c r="S3277" i="1"/>
  <c r="R3277" i="1"/>
  <c r="Q3277" i="1"/>
  <c r="P3277" i="1"/>
  <c r="O3277" i="1"/>
  <c r="N3277" i="1"/>
  <c r="U3276" i="1"/>
  <c r="T3276" i="1"/>
  <c r="S3276" i="1"/>
  <c r="R3276" i="1"/>
  <c r="Q3276" i="1"/>
  <c r="P3276" i="1"/>
  <c r="O3276" i="1"/>
  <c r="N3276" i="1"/>
  <c r="U3275" i="1"/>
  <c r="T3275" i="1"/>
  <c r="S3275" i="1"/>
  <c r="R3275" i="1"/>
  <c r="Q3275" i="1"/>
  <c r="P3275" i="1"/>
  <c r="O3275" i="1"/>
  <c r="N3275" i="1"/>
  <c r="U3274" i="1"/>
  <c r="T3274" i="1"/>
  <c r="S3274" i="1"/>
  <c r="R3274" i="1"/>
  <c r="Q3274" i="1"/>
  <c r="P3274" i="1"/>
  <c r="O3274" i="1"/>
  <c r="N3274" i="1"/>
  <c r="U3273" i="1"/>
  <c r="T3273" i="1"/>
  <c r="S3273" i="1"/>
  <c r="R3273" i="1"/>
  <c r="Q3273" i="1"/>
  <c r="P3273" i="1"/>
  <c r="O3273" i="1"/>
  <c r="N3273" i="1"/>
  <c r="U3272" i="1"/>
  <c r="T3272" i="1"/>
  <c r="S3272" i="1"/>
  <c r="R3272" i="1"/>
  <c r="Q3272" i="1"/>
  <c r="P3272" i="1"/>
  <c r="O3272" i="1"/>
  <c r="N3272" i="1"/>
  <c r="U3271" i="1"/>
  <c r="T3271" i="1"/>
  <c r="S3271" i="1"/>
  <c r="R3271" i="1"/>
  <c r="Q3271" i="1"/>
  <c r="P3271" i="1"/>
  <c r="O3271" i="1"/>
  <c r="N3271" i="1"/>
  <c r="U3270" i="1"/>
  <c r="T3270" i="1"/>
  <c r="S3270" i="1"/>
  <c r="R3270" i="1"/>
  <c r="Q3270" i="1"/>
  <c r="P3270" i="1"/>
  <c r="O3270" i="1"/>
  <c r="N3270" i="1"/>
  <c r="U3269" i="1"/>
  <c r="T3269" i="1"/>
  <c r="S3269" i="1"/>
  <c r="R3269" i="1"/>
  <c r="Q3269" i="1"/>
  <c r="P3269" i="1"/>
  <c r="O3269" i="1"/>
  <c r="N3269" i="1"/>
  <c r="U3268" i="1"/>
  <c r="T3268" i="1"/>
  <c r="S3268" i="1"/>
  <c r="R3268" i="1"/>
  <c r="Q3268" i="1"/>
  <c r="P3268" i="1"/>
  <c r="O3268" i="1"/>
  <c r="N3268" i="1"/>
  <c r="U3267" i="1"/>
  <c r="T3267" i="1"/>
  <c r="S3267" i="1"/>
  <c r="R3267" i="1"/>
  <c r="Q3267" i="1"/>
  <c r="P3267" i="1"/>
  <c r="O3267" i="1"/>
  <c r="N3267" i="1"/>
  <c r="U3266" i="1"/>
  <c r="T3266" i="1"/>
  <c r="S3266" i="1"/>
  <c r="R3266" i="1"/>
  <c r="Q3266" i="1"/>
  <c r="P3266" i="1"/>
  <c r="O3266" i="1"/>
  <c r="N3266" i="1"/>
  <c r="U3265" i="1"/>
  <c r="T3265" i="1"/>
  <c r="S3265" i="1"/>
  <c r="R3265" i="1"/>
  <c r="Q3265" i="1"/>
  <c r="P3265" i="1"/>
  <c r="O3265" i="1"/>
  <c r="N3265" i="1"/>
  <c r="U3264" i="1"/>
  <c r="T3264" i="1"/>
  <c r="S3264" i="1"/>
  <c r="R3264" i="1"/>
  <c r="Q3264" i="1"/>
  <c r="P3264" i="1"/>
  <c r="O3264" i="1"/>
  <c r="N3264" i="1"/>
  <c r="U3263" i="1"/>
  <c r="T3263" i="1"/>
  <c r="S3263" i="1"/>
  <c r="R3263" i="1"/>
  <c r="Q3263" i="1"/>
  <c r="P3263" i="1"/>
  <c r="O3263" i="1"/>
  <c r="N3263" i="1"/>
  <c r="U3262" i="1"/>
  <c r="T3262" i="1"/>
  <c r="S3262" i="1"/>
  <c r="R3262" i="1"/>
  <c r="Q3262" i="1"/>
  <c r="P3262" i="1"/>
  <c r="O3262" i="1"/>
  <c r="N3262" i="1"/>
  <c r="U3261" i="1"/>
  <c r="T3261" i="1"/>
  <c r="S3261" i="1"/>
  <c r="R3261" i="1"/>
  <c r="Q3261" i="1"/>
  <c r="P3261" i="1"/>
  <c r="O3261" i="1"/>
  <c r="N3261" i="1"/>
  <c r="U3260" i="1"/>
  <c r="T3260" i="1"/>
  <c r="S3260" i="1"/>
  <c r="R3260" i="1"/>
  <c r="Q3260" i="1"/>
  <c r="P3260" i="1"/>
  <c r="O3260" i="1"/>
  <c r="N3260" i="1"/>
  <c r="U3259" i="1"/>
  <c r="T3259" i="1"/>
  <c r="S3259" i="1"/>
  <c r="R3259" i="1"/>
  <c r="Q3259" i="1"/>
  <c r="P3259" i="1"/>
  <c r="O3259" i="1"/>
  <c r="N3259" i="1"/>
  <c r="U3258" i="1"/>
  <c r="T3258" i="1"/>
  <c r="S3258" i="1"/>
  <c r="R3258" i="1"/>
  <c r="Q3258" i="1"/>
  <c r="P3258" i="1"/>
  <c r="O3258" i="1"/>
  <c r="N3258" i="1"/>
  <c r="U3257" i="1"/>
  <c r="T3257" i="1"/>
  <c r="S3257" i="1"/>
  <c r="R3257" i="1"/>
  <c r="Q3257" i="1"/>
  <c r="P3257" i="1"/>
  <c r="O3257" i="1"/>
  <c r="N3257" i="1"/>
  <c r="U3256" i="1"/>
  <c r="T3256" i="1"/>
  <c r="S3256" i="1"/>
  <c r="R3256" i="1"/>
  <c r="Q3256" i="1"/>
  <c r="P3256" i="1"/>
  <c r="O3256" i="1"/>
  <c r="N3256" i="1"/>
  <c r="U3255" i="1"/>
  <c r="T3255" i="1"/>
  <c r="S3255" i="1"/>
  <c r="R3255" i="1"/>
  <c r="Q3255" i="1"/>
  <c r="P3255" i="1"/>
  <c r="O3255" i="1"/>
  <c r="N3255" i="1"/>
  <c r="U3254" i="1"/>
  <c r="T3254" i="1"/>
  <c r="S3254" i="1"/>
  <c r="R3254" i="1"/>
  <c r="Q3254" i="1"/>
  <c r="P3254" i="1"/>
  <c r="O3254" i="1"/>
  <c r="N3254" i="1"/>
  <c r="U3253" i="1"/>
  <c r="T3253" i="1"/>
  <c r="S3253" i="1"/>
  <c r="R3253" i="1"/>
  <c r="Q3253" i="1"/>
  <c r="P3253" i="1"/>
  <c r="O3253" i="1"/>
  <c r="N3253" i="1"/>
  <c r="U3252" i="1"/>
  <c r="T3252" i="1"/>
  <c r="S3252" i="1"/>
  <c r="R3252" i="1"/>
  <c r="Q3252" i="1"/>
  <c r="P3252" i="1"/>
  <c r="O3252" i="1"/>
  <c r="N3252" i="1"/>
  <c r="U3251" i="1"/>
  <c r="T3251" i="1"/>
  <c r="S3251" i="1"/>
  <c r="R3251" i="1"/>
  <c r="Q3251" i="1"/>
  <c r="P3251" i="1"/>
  <c r="O3251" i="1"/>
  <c r="N3251" i="1"/>
  <c r="U3250" i="1"/>
  <c r="T3250" i="1"/>
  <c r="S3250" i="1"/>
  <c r="R3250" i="1"/>
  <c r="Q3250" i="1"/>
  <c r="P3250" i="1"/>
  <c r="O3250" i="1"/>
  <c r="N3250" i="1"/>
  <c r="U3249" i="1"/>
  <c r="T3249" i="1"/>
  <c r="S3249" i="1"/>
  <c r="R3249" i="1"/>
  <c r="Q3249" i="1"/>
  <c r="P3249" i="1"/>
  <c r="O3249" i="1"/>
  <c r="N3249" i="1"/>
  <c r="U3248" i="1"/>
  <c r="T3248" i="1"/>
  <c r="S3248" i="1"/>
  <c r="R3248" i="1"/>
  <c r="Q3248" i="1"/>
  <c r="P3248" i="1"/>
  <c r="O3248" i="1"/>
  <c r="N3248" i="1"/>
  <c r="U3247" i="1"/>
  <c r="T3247" i="1"/>
  <c r="S3247" i="1"/>
  <c r="R3247" i="1"/>
  <c r="Q3247" i="1"/>
  <c r="P3247" i="1"/>
  <c r="O3247" i="1"/>
  <c r="N3247" i="1"/>
  <c r="U3246" i="1"/>
  <c r="T3246" i="1"/>
  <c r="S3246" i="1"/>
  <c r="R3246" i="1"/>
  <c r="Q3246" i="1"/>
  <c r="P3246" i="1"/>
  <c r="O3246" i="1"/>
  <c r="N3246" i="1"/>
  <c r="U3245" i="1"/>
  <c r="T3245" i="1"/>
  <c r="S3245" i="1"/>
  <c r="R3245" i="1"/>
  <c r="Q3245" i="1"/>
  <c r="P3245" i="1"/>
  <c r="O3245" i="1"/>
  <c r="N3245" i="1"/>
  <c r="U3244" i="1"/>
  <c r="T3244" i="1"/>
  <c r="S3244" i="1"/>
  <c r="R3244" i="1"/>
  <c r="Q3244" i="1"/>
  <c r="P3244" i="1"/>
  <c r="O3244" i="1"/>
  <c r="N3244" i="1"/>
  <c r="U3243" i="1"/>
  <c r="T3243" i="1"/>
  <c r="S3243" i="1"/>
  <c r="R3243" i="1"/>
  <c r="Q3243" i="1"/>
  <c r="P3243" i="1"/>
  <c r="O3243" i="1"/>
  <c r="N3243" i="1"/>
  <c r="U3242" i="1"/>
  <c r="T3242" i="1"/>
  <c r="S3242" i="1"/>
  <c r="R3242" i="1"/>
  <c r="Q3242" i="1"/>
  <c r="P3242" i="1"/>
  <c r="O3242" i="1"/>
  <c r="N3242" i="1"/>
  <c r="U3241" i="1"/>
  <c r="T3241" i="1"/>
  <c r="S3241" i="1"/>
  <c r="R3241" i="1"/>
  <c r="Q3241" i="1"/>
  <c r="P3241" i="1"/>
  <c r="O3241" i="1"/>
  <c r="N3241" i="1"/>
  <c r="U3240" i="1"/>
  <c r="T3240" i="1"/>
  <c r="S3240" i="1"/>
  <c r="R3240" i="1"/>
  <c r="Q3240" i="1"/>
  <c r="P3240" i="1"/>
  <c r="O3240" i="1"/>
  <c r="N3240" i="1"/>
  <c r="U3239" i="1"/>
  <c r="T3239" i="1"/>
  <c r="S3239" i="1"/>
  <c r="R3239" i="1"/>
  <c r="Q3239" i="1"/>
  <c r="P3239" i="1"/>
  <c r="O3239" i="1"/>
  <c r="N3239" i="1"/>
  <c r="U3238" i="1"/>
  <c r="T3238" i="1"/>
  <c r="S3238" i="1"/>
  <c r="R3238" i="1"/>
  <c r="Q3238" i="1"/>
  <c r="P3238" i="1"/>
  <c r="O3238" i="1"/>
  <c r="N3238" i="1"/>
  <c r="U3237" i="1"/>
  <c r="T3237" i="1"/>
  <c r="S3237" i="1"/>
  <c r="R3237" i="1"/>
  <c r="Q3237" i="1"/>
  <c r="P3237" i="1"/>
  <c r="O3237" i="1"/>
  <c r="N3237" i="1"/>
  <c r="U3236" i="1"/>
  <c r="T3236" i="1"/>
  <c r="S3236" i="1"/>
  <c r="R3236" i="1"/>
  <c r="Q3236" i="1"/>
  <c r="P3236" i="1"/>
  <c r="O3236" i="1"/>
  <c r="N3236" i="1"/>
  <c r="U3235" i="1"/>
  <c r="T3235" i="1"/>
  <c r="S3235" i="1"/>
  <c r="R3235" i="1"/>
  <c r="Q3235" i="1"/>
  <c r="P3235" i="1"/>
  <c r="O3235" i="1"/>
  <c r="N3235" i="1"/>
  <c r="U3234" i="1"/>
  <c r="T3234" i="1"/>
  <c r="S3234" i="1"/>
  <c r="R3234" i="1"/>
  <c r="Q3234" i="1"/>
  <c r="P3234" i="1"/>
  <c r="O3234" i="1"/>
  <c r="N3234" i="1"/>
  <c r="U3233" i="1"/>
  <c r="T3233" i="1"/>
  <c r="S3233" i="1"/>
  <c r="R3233" i="1"/>
  <c r="Q3233" i="1"/>
  <c r="P3233" i="1"/>
  <c r="O3233" i="1"/>
  <c r="N3233" i="1"/>
  <c r="U3232" i="1"/>
  <c r="T3232" i="1"/>
  <c r="S3232" i="1"/>
  <c r="R3232" i="1"/>
  <c r="Q3232" i="1"/>
  <c r="P3232" i="1"/>
  <c r="O3232" i="1"/>
  <c r="N3232" i="1"/>
  <c r="U3231" i="1"/>
  <c r="T3231" i="1"/>
  <c r="S3231" i="1"/>
  <c r="R3231" i="1"/>
  <c r="Q3231" i="1"/>
  <c r="P3231" i="1"/>
  <c r="O3231" i="1"/>
  <c r="N3231" i="1"/>
  <c r="U3230" i="1"/>
  <c r="T3230" i="1"/>
  <c r="S3230" i="1"/>
  <c r="R3230" i="1"/>
  <c r="Q3230" i="1"/>
  <c r="P3230" i="1"/>
  <c r="O3230" i="1"/>
  <c r="N3230" i="1"/>
  <c r="U3229" i="1"/>
  <c r="T3229" i="1"/>
  <c r="S3229" i="1"/>
  <c r="R3229" i="1"/>
  <c r="Q3229" i="1"/>
  <c r="P3229" i="1"/>
  <c r="O3229" i="1"/>
  <c r="N3229" i="1"/>
  <c r="U3228" i="1"/>
  <c r="T3228" i="1"/>
  <c r="S3228" i="1"/>
  <c r="R3228" i="1"/>
  <c r="Q3228" i="1"/>
  <c r="P3228" i="1"/>
  <c r="O3228" i="1"/>
  <c r="N3228" i="1"/>
  <c r="U3227" i="1"/>
  <c r="T3227" i="1"/>
  <c r="S3227" i="1"/>
  <c r="R3227" i="1"/>
  <c r="Q3227" i="1"/>
  <c r="P3227" i="1"/>
  <c r="O3227" i="1"/>
  <c r="N3227" i="1"/>
  <c r="U3226" i="1"/>
  <c r="T3226" i="1"/>
  <c r="S3226" i="1"/>
  <c r="R3226" i="1"/>
  <c r="Q3226" i="1"/>
  <c r="P3226" i="1"/>
  <c r="O3226" i="1"/>
  <c r="N3226" i="1"/>
  <c r="U3225" i="1"/>
  <c r="T3225" i="1"/>
  <c r="S3225" i="1"/>
  <c r="R3225" i="1"/>
  <c r="Q3225" i="1"/>
  <c r="P3225" i="1"/>
  <c r="O3225" i="1"/>
  <c r="N3225" i="1"/>
  <c r="U3224" i="1"/>
  <c r="T3224" i="1"/>
  <c r="S3224" i="1"/>
  <c r="R3224" i="1"/>
  <c r="Q3224" i="1"/>
  <c r="P3224" i="1"/>
  <c r="O3224" i="1"/>
  <c r="N3224" i="1"/>
  <c r="U3223" i="1"/>
  <c r="T3223" i="1"/>
  <c r="S3223" i="1"/>
  <c r="R3223" i="1"/>
  <c r="Q3223" i="1"/>
  <c r="P3223" i="1"/>
  <c r="O3223" i="1"/>
  <c r="N3223" i="1"/>
  <c r="U3222" i="1"/>
  <c r="T3222" i="1"/>
  <c r="S3222" i="1"/>
  <c r="R3222" i="1"/>
  <c r="Q3222" i="1"/>
  <c r="P3222" i="1"/>
  <c r="O3222" i="1"/>
  <c r="N3222" i="1"/>
  <c r="U3221" i="1"/>
  <c r="T3221" i="1"/>
  <c r="S3221" i="1"/>
  <c r="R3221" i="1"/>
  <c r="Q3221" i="1"/>
  <c r="P3221" i="1"/>
  <c r="O3221" i="1"/>
  <c r="N3221" i="1"/>
  <c r="U3220" i="1"/>
  <c r="T3220" i="1"/>
  <c r="S3220" i="1"/>
  <c r="R3220" i="1"/>
  <c r="Q3220" i="1"/>
  <c r="P3220" i="1"/>
  <c r="O3220" i="1"/>
  <c r="N3220" i="1"/>
  <c r="U3219" i="1"/>
  <c r="T3219" i="1"/>
  <c r="S3219" i="1"/>
  <c r="R3219" i="1"/>
  <c r="Q3219" i="1"/>
  <c r="P3219" i="1"/>
  <c r="O3219" i="1"/>
  <c r="N3219" i="1"/>
  <c r="U3218" i="1"/>
  <c r="T3218" i="1"/>
  <c r="S3218" i="1"/>
  <c r="R3218" i="1"/>
  <c r="Q3218" i="1"/>
  <c r="P3218" i="1"/>
  <c r="O3218" i="1"/>
  <c r="N3218" i="1"/>
  <c r="U3217" i="1"/>
  <c r="T3217" i="1"/>
  <c r="S3217" i="1"/>
  <c r="R3217" i="1"/>
  <c r="Q3217" i="1"/>
  <c r="P3217" i="1"/>
  <c r="O3217" i="1"/>
  <c r="N3217" i="1"/>
  <c r="U3216" i="1"/>
  <c r="T3216" i="1"/>
  <c r="S3216" i="1"/>
  <c r="R3216" i="1"/>
  <c r="Q3216" i="1"/>
  <c r="P3216" i="1"/>
  <c r="O3216" i="1"/>
  <c r="N3216" i="1"/>
  <c r="U3215" i="1"/>
  <c r="T3215" i="1"/>
  <c r="S3215" i="1"/>
  <c r="R3215" i="1"/>
  <c r="Q3215" i="1"/>
  <c r="P3215" i="1"/>
  <c r="O3215" i="1"/>
  <c r="N3215" i="1"/>
  <c r="U3214" i="1"/>
  <c r="T3214" i="1"/>
  <c r="S3214" i="1"/>
  <c r="R3214" i="1"/>
  <c r="Q3214" i="1"/>
  <c r="P3214" i="1"/>
  <c r="O3214" i="1"/>
  <c r="N3214" i="1"/>
  <c r="U3213" i="1"/>
  <c r="T3213" i="1"/>
  <c r="S3213" i="1"/>
  <c r="R3213" i="1"/>
  <c r="Q3213" i="1"/>
  <c r="P3213" i="1"/>
  <c r="O3213" i="1"/>
  <c r="N3213" i="1"/>
  <c r="U3212" i="1"/>
  <c r="T3212" i="1"/>
  <c r="S3212" i="1"/>
  <c r="R3212" i="1"/>
  <c r="Q3212" i="1"/>
  <c r="P3212" i="1"/>
  <c r="O3212" i="1"/>
  <c r="N3212" i="1"/>
  <c r="U3211" i="1"/>
  <c r="T3211" i="1"/>
  <c r="S3211" i="1"/>
  <c r="R3211" i="1"/>
  <c r="Q3211" i="1"/>
  <c r="P3211" i="1"/>
  <c r="O3211" i="1"/>
  <c r="N3211" i="1"/>
  <c r="U3210" i="1"/>
  <c r="T3210" i="1"/>
  <c r="S3210" i="1"/>
  <c r="R3210" i="1"/>
  <c r="Q3210" i="1"/>
  <c r="P3210" i="1"/>
  <c r="O3210" i="1"/>
  <c r="N3210" i="1"/>
  <c r="U3209" i="1"/>
  <c r="T3209" i="1"/>
  <c r="S3209" i="1"/>
  <c r="R3209" i="1"/>
  <c r="Q3209" i="1"/>
  <c r="P3209" i="1"/>
  <c r="O3209" i="1"/>
  <c r="N3209" i="1"/>
  <c r="U3208" i="1"/>
  <c r="T3208" i="1"/>
  <c r="S3208" i="1"/>
  <c r="R3208" i="1"/>
  <c r="Q3208" i="1"/>
  <c r="P3208" i="1"/>
  <c r="O3208" i="1"/>
  <c r="N3208" i="1"/>
  <c r="U3207" i="1"/>
  <c r="T3207" i="1"/>
  <c r="S3207" i="1"/>
  <c r="R3207" i="1"/>
  <c r="Q3207" i="1"/>
  <c r="P3207" i="1"/>
  <c r="O3207" i="1"/>
  <c r="N3207" i="1"/>
  <c r="U3206" i="1"/>
  <c r="T3206" i="1"/>
  <c r="S3206" i="1"/>
  <c r="R3206" i="1"/>
  <c r="Q3206" i="1"/>
  <c r="P3206" i="1"/>
  <c r="O3206" i="1"/>
  <c r="N3206" i="1"/>
  <c r="U3205" i="1"/>
  <c r="T3205" i="1"/>
  <c r="S3205" i="1"/>
  <c r="R3205" i="1"/>
  <c r="Q3205" i="1"/>
  <c r="P3205" i="1"/>
  <c r="O3205" i="1"/>
  <c r="N3205" i="1"/>
  <c r="U3204" i="1"/>
  <c r="T3204" i="1"/>
  <c r="S3204" i="1"/>
  <c r="R3204" i="1"/>
  <c r="Q3204" i="1"/>
  <c r="P3204" i="1"/>
  <c r="O3204" i="1"/>
  <c r="N3204" i="1"/>
  <c r="U3203" i="1"/>
  <c r="T3203" i="1"/>
  <c r="S3203" i="1"/>
  <c r="R3203" i="1"/>
  <c r="Q3203" i="1"/>
  <c r="P3203" i="1"/>
  <c r="O3203" i="1"/>
  <c r="N3203" i="1"/>
  <c r="U3202" i="1"/>
  <c r="T3202" i="1"/>
  <c r="S3202" i="1"/>
  <c r="R3202" i="1"/>
  <c r="Q3202" i="1"/>
  <c r="P3202" i="1"/>
  <c r="O3202" i="1"/>
  <c r="N3202" i="1"/>
  <c r="U3201" i="1"/>
  <c r="T3201" i="1"/>
  <c r="S3201" i="1"/>
  <c r="R3201" i="1"/>
  <c r="Q3201" i="1"/>
  <c r="P3201" i="1"/>
  <c r="O3201" i="1"/>
  <c r="N3201" i="1"/>
  <c r="U3200" i="1"/>
  <c r="T3200" i="1"/>
  <c r="S3200" i="1"/>
  <c r="R3200" i="1"/>
  <c r="Q3200" i="1"/>
  <c r="P3200" i="1"/>
  <c r="O3200" i="1"/>
  <c r="N3200" i="1"/>
  <c r="U3199" i="1"/>
  <c r="T3199" i="1"/>
  <c r="S3199" i="1"/>
  <c r="R3199" i="1"/>
  <c r="Q3199" i="1"/>
  <c r="P3199" i="1"/>
  <c r="O3199" i="1"/>
  <c r="N3199" i="1"/>
  <c r="U3198" i="1"/>
  <c r="T3198" i="1"/>
  <c r="S3198" i="1"/>
  <c r="R3198" i="1"/>
  <c r="Q3198" i="1"/>
  <c r="P3198" i="1"/>
  <c r="O3198" i="1"/>
  <c r="N3198" i="1"/>
  <c r="U3197" i="1"/>
  <c r="T3197" i="1"/>
  <c r="S3197" i="1"/>
  <c r="R3197" i="1"/>
  <c r="Q3197" i="1"/>
  <c r="P3197" i="1"/>
  <c r="O3197" i="1"/>
  <c r="N3197" i="1"/>
  <c r="U3196" i="1"/>
  <c r="T3196" i="1"/>
  <c r="S3196" i="1"/>
  <c r="R3196" i="1"/>
  <c r="Q3196" i="1"/>
  <c r="P3196" i="1"/>
  <c r="O3196" i="1"/>
  <c r="N3196" i="1"/>
  <c r="U3195" i="1"/>
  <c r="T3195" i="1"/>
  <c r="S3195" i="1"/>
  <c r="R3195" i="1"/>
  <c r="Q3195" i="1"/>
  <c r="P3195" i="1"/>
  <c r="O3195" i="1"/>
  <c r="N3195" i="1"/>
  <c r="U3194" i="1"/>
  <c r="T3194" i="1"/>
  <c r="S3194" i="1"/>
  <c r="R3194" i="1"/>
  <c r="Q3194" i="1"/>
  <c r="P3194" i="1"/>
  <c r="O3194" i="1"/>
  <c r="N3194" i="1"/>
  <c r="U3193" i="1"/>
  <c r="T3193" i="1"/>
  <c r="S3193" i="1"/>
  <c r="R3193" i="1"/>
  <c r="Q3193" i="1"/>
  <c r="P3193" i="1"/>
  <c r="O3193" i="1"/>
  <c r="N3193" i="1"/>
  <c r="U3192" i="1"/>
  <c r="T3192" i="1"/>
  <c r="S3192" i="1"/>
  <c r="R3192" i="1"/>
  <c r="Q3192" i="1"/>
  <c r="P3192" i="1"/>
  <c r="O3192" i="1"/>
  <c r="N3192" i="1"/>
  <c r="U3191" i="1"/>
  <c r="T3191" i="1"/>
  <c r="S3191" i="1"/>
  <c r="R3191" i="1"/>
  <c r="Q3191" i="1"/>
  <c r="P3191" i="1"/>
  <c r="O3191" i="1"/>
  <c r="N3191" i="1"/>
  <c r="U3190" i="1"/>
  <c r="T3190" i="1"/>
  <c r="S3190" i="1"/>
  <c r="R3190" i="1"/>
  <c r="Q3190" i="1"/>
  <c r="P3190" i="1"/>
  <c r="O3190" i="1"/>
  <c r="N3190" i="1"/>
  <c r="U3189" i="1"/>
  <c r="T3189" i="1"/>
  <c r="S3189" i="1"/>
  <c r="R3189" i="1"/>
  <c r="Q3189" i="1"/>
  <c r="P3189" i="1"/>
  <c r="O3189" i="1"/>
  <c r="N3189" i="1"/>
  <c r="U3188" i="1"/>
  <c r="T3188" i="1"/>
  <c r="S3188" i="1"/>
  <c r="R3188" i="1"/>
  <c r="Q3188" i="1"/>
  <c r="P3188" i="1"/>
  <c r="O3188" i="1"/>
  <c r="N3188" i="1"/>
  <c r="U3187" i="1"/>
  <c r="T3187" i="1"/>
  <c r="S3187" i="1"/>
  <c r="R3187" i="1"/>
  <c r="Q3187" i="1"/>
  <c r="P3187" i="1"/>
  <c r="O3187" i="1"/>
  <c r="N3187" i="1"/>
  <c r="U3186" i="1"/>
  <c r="T3186" i="1"/>
  <c r="S3186" i="1"/>
  <c r="R3186" i="1"/>
  <c r="Q3186" i="1"/>
  <c r="P3186" i="1"/>
  <c r="O3186" i="1"/>
  <c r="N3186" i="1"/>
  <c r="U3185" i="1"/>
  <c r="T3185" i="1"/>
  <c r="S3185" i="1"/>
  <c r="R3185" i="1"/>
  <c r="Q3185" i="1"/>
  <c r="P3185" i="1"/>
  <c r="O3185" i="1"/>
  <c r="N3185" i="1"/>
  <c r="U3184" i="1"/>
  <c r="T3184" i="1"/>
  <c r="S3184" i="1"/>
  <c r="R3184" i="1"/>
  <c r="Q3184" i="1"/>
  <c r="P3184" i="1"/>
  <c r="O3184" i="1"/>
  <c r="N3184" i="1"/>
  <c r="U3183" i="1"/>
  <c r="T3183" i="1"/>
  <c r="S3183" i="1"/>
  <c r="R3183" i="1"/>
  <c r="Q3183" i="1"/>
  <c r="P3183" i="1"/>
  <c r="O3183" i="1"/>
  <c r="N3183" i="1"/>
  <c r="U3182" i="1"/>
  <c r="T3182" i="1"/>
  <c r="S3182" i="1"/>
  <c r="R3182" i="1"/>
  <c r="Q3182" i="1"/>
  <c r="P3182" i="1"/>
  <c r="O3182" i="1"/>
  <c r="N3182" i="1"/>
  <c r="U3181" i="1"/>
  <c r="T3181" i="1"/>
  <c r="S3181" i="1"/>
  <c r="R3181" i="1"/>
  <c r="Q3181" i="1"/>
  <c r="P3181" i="1"/>
  <c r="O3181" i="1"/>
  <c r="N3181" i="1"/>
  <c r="U3180" i="1"/>
  <c r="T3180" i="1"/>
  <c r="S3180" i="1"/>
  <c r="R3180" i="1"/>
  <c r="Q3180" i="1"/>
  <c r="P3180" i="1"/>
  <c r="O3180" i="1"/>
  <c r="N3180" i="1"/>
  <c r="U3179" i="1"/>
  <c r="T3179" i="1"/>
  <c r="S3179" i="1"/>
  <c r="R3179" i="1"/>
  <c r="Q3179" i="1"/>
  <c r="P3179" i="1"/>
  <c r="O3179" i="1"/>
  <c r="N3179" i="1"/>
  <c r="U3178" i="1"/>
  <c r="T3178" i="1"/>
  <c r="S3178" i="1"/>
  <c r="R3178" i="1"/>
  <c r="Q3178" i="1"/>
  <c r="P3178" i="1"/>
  <c r="O3178" i="1"/>
  <c r="N3178" i="1"/>
  <c r="U3177" i="1"/>
  <c r="T3177" i="1"/>
  <c r="S3177" i="1"/>
  <c r="R3177" i="1"/>
  <c r="Q3177" i="1"/>
  <c r="P3177" i="1"/>
  <c r="O3177" i="1"/>
  <c r="N3177" i="1"/>
  <c r="U3176" i="1"/>
  <c r="T3176" i="1"/>
  <c r="S3176" i="1"/>
  <c r="R3176" i="1"/>
  <c r="Q3176" i="1"/>
  <c r="P3176" i="1"/>
  <c r="O3176" i="1"/>
  <c r="N3176" i="1"/>
  <c r="U3175" i="1"/>
  <c r="T3175" i="1"/>
  <c r="S3175" i="1"/>
  <c r="R3175" i="1"/>
  <c r="Q3175" i="1"/>
  <c r="P3175" i="1"/>
  <c r="O3175" i="1"/>
  <c r="N3175" i="1"/>
  <c r="U3174" i="1"/>
  <c r="T3174" i="1"/>
  <c r="S3174" i="1"/>
  <c r="R3174" i="1"/>
  <c r="Q3174" i="1"/>
  <c r="P3174" i="1"/>
  <c r="O3174" i="1"/>
  <c r="N3174" i="1"/>
  <c r="U3173" i="1"/>
  <c r="T3173" i="1"/>
  <c r="S3173" i="1"/>
  <c r="R3173" i="1"/>
  <c r="Q3173" i="1"/>
  <c r="P3173" i="1"/>
  <c r="O3173" i="1"/>
  <c r="N3173" i="1"/>
  <c r="U3172" i="1"/>
  <c r="T3172" i="1"/>
  <c r="S3172" i="1"/>
  <c r="R3172" i="1"/>
  <c r="Q3172" i="1"/>
  <c r="P3172" i="1"/>
  <c r="O3172" i="1"/>
  <c r="N3172" i="1"/>
  <c r="U3171" i="1"/>
  <c r="T3171" i="1"/>
  <c r="S3171" i="1"/>
  <c r="R3171" i="1"/>
  <c r="Q3171" i="1"/>
  <c r="P3171" i="1"/>
  <c r="O3171" i="1"/>
  <c r="N3171" i="1"/>
  <c r="U3170" i="1"/>
  <c r="T3170" i="1"/>
  <c r="S3170" i="1"/>
  <c r="R3170" i="1"/>
  <c r="Q3170" i="1"/>
  <c r="P3170" i="1"/>
  <c r="O3170" i="1"/>
  <c r="N3170" i="1"/>
  <c r="U3169" i="1"/>
  <c r="T3169" i="1"/>
  <c r="S3169" i="1"/>
  <c r="R3169" i="1"/>
  <c r="Q3169" i="1"/>
  <c r="P3169" i="1"/>
  <c r="O3169" i="1"/>
  <c r="N3169" i="1"/>
  <c r="U3168" i="1"/>
  <c r="T3168" i="1"/>
  <c r="S3168" i="1"/>
  <c r="R3168" i="1"/>
  <c r="Q3168" i="1"/>
  <c r="P3168" i="1"/>
  <c r="O3168" i="1"/>
  <c r="N3168" i="1"/>
  <c r="U3167" i="1"/>
  <c r="T3167" i="1"/>
  <c r="S3167" i="1"/>
  <c r="R3167" i="1"/>
  <c r="Q3167" i="1"/>
  <c r="P3167" i="1"/>
  <c r="O3167" i="1"/>
  <c r="N3167" i="1"/>
  <c r="U3166" i="1"/>
  <c r="T3166" i="1"/>
  <c r="S3166" i="1"/>
  <c r="R3166" i="1"/>
  <c r="Q3166" i="1"/>
  <c r="P3166" i="1"/>
  <c r="O3166" i="1"/>
  <c r="N3166" i="1"/>
  <c r="U3165" i="1"/>
  <c r="T3165" i="1"/>
  <c r="S3165" i="1"/>
  <c r="R3165" i="1"/>
  <c r="Q3165" i="1"/>
  <c r="P3165" i="1"/>
  <c r="O3165" i="1"/>
  <c r="N3165" i="1"/>
  <c r="U3164" i="1"/>
  <c r="T3164" i="1"/>
  <c r="S3164" i="1"/>
  <c r="R3164" i="1"/>
  <c r="Q3164" i="1"/>
  <c r="P3164" i="1"/>
  <c r="O3164" i="1"/>
  <c r="N3164" i="1"/>
  <c r="U3163" i="1"/>
  <c r="T3163" i="1"/>
  <c r="S3163" i="1"/>
  <c r="R3163" i="1"/>
  <c r="Q3163" i="1"/>
  <c r="P3163" i="1"/>
  <c r="O3163" i="1"/>
  <c r="N3163" i="1"/>
  <c r="U3162" i="1"/>
  <c r="T3162" i="1"/>
  <c r="S3162" i="1"/>
  <c r="R3162" i="1"/>
  <c r="Q3162" i="1"/>
  <c r="P3162" i="1"/>
  <c r="O3162" i="1"/>
  <c r="N3162" i="1"/>
  <c r="U3161" i="1"/>
  <c r="T3161" i="1"/>
  <c r="S3161" i="1"/>
  <c r="R3161" i="1"/>
  <c r="Q3161" i="1"/>
  <c r="P3161" i="1"/>
  <c r="O3161" i="1"/>
  <c r="N3161" i="1"/>
  <c r="U3160" i="1"/>
  <c r="T3160" i="1"/>
  <c r="S3160" i="1"/>
  <c r="R3160" i="1"/>
  <c r="Q3160" i="1"/>
  <c r="P3160" i="1"/>
  <c r="O3160" i="1"/>
  <c r="N3160" i="1"/>
  <c r="U3159" i="1"/>
  <c r="T3159" i="1"/>
  <c r="S3159" i="1"/>
  <c r="R3159" i="1"/>
  <c r="Q3159" i="1"/>
  <c r="P3159" i="1"/>
  <c r="O3159" i="1"/>
  <c r="N3159" i="1"/>
  <c r="U3158" i="1"/>
  <c r="T3158" i="1"/>
  <c r="S3158" i="1"/>
  <c r="R3158" i="1"/>
  <c r="Q3158" i="1"/>
  <c r="P3158" i="1"/>
  <c r="O3158" i="1"/>
  <c r="N3158" i="1"/>
  <c r="U3157" i="1"/>
  <c r="T3157" i="1"/>
  <c r="S3157" i="1"/>
  <c r="R3157" i="1"/>
  <c r="Q3157" i="1"/>
  <c r="P3157" i="1"/>
  <c r="O3157" i="1"/>
  <c r="N3157" i="1"/>
  <c r="U3156" i="1"/>
  <c r="T3156" i="1"/>
  <c r="S3156" i="1"/>
  <c r="R3156" i="1"/>
  <c r="Q3156" i="1"/>
  <c r="P3156" i="1"/>
  <c r="O3156" i="1"/>
  <c r="N3156" i="1"/>
  <c r="U3155" i="1"/>
  <c r="T3155" i="1"/>
  <c r="S3155" i="1"/>
  <c r="R3155" i="1"/>
  <c r="Q3155" i="1"/>
  <c r="P3155" i="1"/>
  <c r="O3155" i="1"/>
  <c r="N3155" i="1"/>
  <c r="U3154" i="1"/>
  <c r="T3154" i="1"/>
  <c r="S3154" i="1"/>
  <c r="R3154" i="1"/>
  <c r="Q3154" i="1"/>
  <c r="P3154" i="1"/>
  <c r="O3154" i="1"/>
  <c r="N3154" i="1"/>
  <c r="U3153" i="1"/>
  <c r="T3153" i="1"/>
  <c r="S3153" i="1"/>
  <c r="R3153" i="1"/>
  <c r="Q3153" i="1"/>
  <c r="P3153" i="1"/>
  <c r="O3153" i="1"/>
  <c r="N3153" i="1"/>
  <c r="U3152" i="1"/>
  <c r="T3152" i="1"/>
  <c r="S3152" i="1"/>
  <c r="R3152" i="1"/>
  <c r="Q3152" i="1"/>
  <c r="P3152" i="1"/>
  <c r="O3152" i="1"/>
  <c r="N3152" i="1"/>
  <c r="U3151" i="1"/>
  <c r="T3151" i="1"/>
  <c r="S3151" i="1"/>
  <c r="R3151" i="1"/>
  <c r="Q3151" i="1"/>
  <c r="P3151" i="1"/>
  <c r="O3151" i="1"/>
  <c r="N3151" i="1"/>
  <c r="U3150" i="1"/>
  <c r="T3150" i="1"/>
  <c r="S3150" i="1"/>
  <c r="R3150" i="1"/>
  <c r="Q3150" i="1"/>
  <c r="P3150" i="1"/>
  <c r="O3150" i="1"/>
  <c r="N3150" i="1"/>
  <c r="U3149" i="1"/>
  <c r="T3149" i="1"/>
  <c r="S3149" i="1"/>
  <c r="R3149" i="1"/>
  <c r="Q3149" i="1"/>
  <c r="P3149" i="1"/>
  <c r="O3149" i="1"/>
  <c r="N3149" i="1"/>
  <c r="U3148" i="1"/>
  <c r="T3148" i="1"/>
  <c r="S3148" i="1"/>
  <c r="R3148" i="1"/>
  <c r="Q3148" i="1"/>
  <c r="P3148" i="1"/>
  <c r="O3148" i="1"/>
  <c r="N3148" i="1"/>
  <c r="U3147" i="1"/>
  <c r="T3147" i="1"/>
  <c r="S3147" i="1"/>
  <c r="R3147" i="1"/>
  <c r="Q3147" i="1"/>
  <c r="P3147" i="1"/>
  <c r="O3147" i="1"/>
  <c r="N3147" i="1"/>
  <c r="U3146" i="1"/>
  <c r="T3146" i="1"/>
  <c r="S3146" i="1"/>
  <c r="R3146" i="1"/>
  <c r="Q3146" i="1"/>
  <c r="P3146" i="1"/>
  <c r="O3146" i="1"/>
  <c r="N3146" i="1"/>
  <c r="U3145" i="1"/>
  <c r="T3145" i="1"/>
  <c r="S3145" i="1"/>
  <c r="R3145" i="1"/>
  <c r="Q3145" i="1"/>
  <c r="P3145" i="1"/>
  <c r="O3145" i="1"/>
  <c r="N3145" i="1"/>
  <c r="U3144" i="1"/>
  <c r="T3144" i="1"/>
  <c r="S3144" i="1"/>
  <c r="R3144" i="1"/>
  <c r="Q3144" i="1"/>
  <c r="P3144" i="1"/>
  <c r="O3144" i="1"/>
  <c r="N3144" i="1"/>
  <c r="U3143" i="1"/>
  <c r="T3143" i="1"/>
  <c r="S3143" i="1"/>
  <c r="R3143" i="1"/>
  <c r="Q3143" i="1"/>
  <c r="P3143" i="1"/>
  <c r="O3143" i="1"/>
  <c r="N3143" i="1"/>
  <c r="U3142" i="1"/>
  <c r="T3142" i="1"/>
  <c r="S3142" i="1"/>
  <c r="R3142" i="1"/>
  <c r="Q3142" i="1"/>
  <c r="P3142" i="1"/>
  <c r="O3142" i="1"/>
  <c r="N3142" i="1"/>
  <c r="U3141" i="1"/>
  <c r="T3141" i="1"/>
  <c r="S3141" i="1"/>
  <c r="R3141" i="1"/>
  <c r="Q3141" i="1"/>
  <c r="P3141" i="1"/>
  <c r="O3141" i="1"/>
  <c r="N3141" i="1"/>
  <c r="U3140" i="1"/>
  <c r="T3140" i="1"/>
  <c r="S3140" i="1"/>
  <c r="R3140" i="1"/>
  <c r="Q3140" i="1"/>
  <c r="P3140" i="1"/>
  <c r="O3140" i="1"/>
  <c r="N3140" i="1"/>
  <c r="U3139" i="1"/>
  <c r="T3139" i="1"/>
  <c r="S3139" i="1"/>
  <c r="R3139" i="1"/>
  <c r="Q3139" i="1"/>
  <c r="P3139" i="1"/>
  <c r="O3139" i="1"/>
  <c r="N3139" i="1"/>
  <c r="U3138" i="1"/>
  <c r="T3138" i="1"/>
  <c r="S3138" i="1"/>
  <c r="R3138" i="1"/>
  <c r="Q3138" i="1"/>
  <c r="P3138" i="1"/>
  <c r="O3138" i="1"/>
  <c r="N3138" i="1"/>
  <c r="U3137" i="1"/>
  <c r="T3137" i="1"/>
  <c r="S3137" i="1"/>
  <c r="R3137" i="1"/>
  <c r="Q3137" i="1"/>
  <c r="P3137" i="1"/>
  <c r="O3137" i="1"/>
  <c r="N3137" i="1"/>
  <c r="U3136" i="1"/>
  <c r="T3136" i="1"/>
  <c r="S3136" i="1"/>
  <c r="R3136" i="1"/>
  <c r="Q3136" i="1"/>
  <c r="P3136" i="1"/>
  <c r="O3136" i="1"/>
  <c r="N3136" i="1"/>
  <c r="U3135" i="1"/>
  <c r="T3135" i="1"/>
  <c r="S3135" i="1"/>
  <c r="R3135" i="1"/>
  <c r="Q3135" i="1"/>
  <c r="P3135" i="1"/>
  <c r="O3135" i="1"/>
  <c r="N3135" i="1"/>
  <c r="U3134" i="1"/>
  <c r="T3134" i="1"/>
  <c r="S3134" i="1"/>
  <c r="R3134" i="1"/>
  <c r="Q3134" i="1"/>
  <c r="P3134" i="1"/>
  <c r="O3134" i="1"/>
  <c r="N3134" i="1"/>
  <c r="U3133" i="1"/>
  <c r="T3133" i="1"/>
  <c r="S3133" i="1"/>
  <c r="R3133" i="1"/>
  <c r="Q3133" i="1"/>
  <c r="P3133" i="1"/>
  <c r="O3133" i="1"/>
  <c r="N3133" i="1"/>
  <c r="U3132" i="1"/>
  <c r="T3132" i="1"/>
  <c r="S3132" i="1"/>
  <c r="R3132" i="1"/>
  <c r="Q3132" i="1"/>
  <c r="P3132" i="1"/>
  <c r="O3132" i="1"/>
  <c r="N3132" i="1"/>
  <c r="U3131" i="1"/>
  <c r="T3131" i="1"/>
  <c r="S3131" i="1"/>
  <c r="R3131" i="1"/>
  <c r="Q3131" i="1"/>
  <c r="P3131" i="1"/>
  <c r="O3131" i="1"/>
  <c r="N3131" i="1"/>
  <c r="U3130" i="1"/>
  <c r="T3130" i="1"/>
  <c r="S3130" i="1"/>
  <c r="R3130" i="1"/>
  <c r="Q3130" i="1"/>
  <c r="P3130" i="1"/>
  <c r="O3130" i="1"/>
  <c r="N3130" i="1"/>
  <c r="U3129" i="1"/>
  <c r="T3129" i="1"/>
  <c r="S3129" i="1"/>
  <c r="R3129" i="1"/>
  <c r="Q3129" i="1"/>
  <c r="P3129" i="1"/>
  <c r="O3129" i="1"/>
  <c r="N3129" i="1"/>
  <c r="U3128" i="1"/>
  <c r="T3128" i="1"/>
  <c r="S3128" i="1"/>
  <c r="R3128" i="1"/>
  <c r="Q3128" i="1"/>
  <c r="P3128" i="1"/>
  <c r="O3128" i="1"/>
  <c r="N3128" i="1"/>
  <c r="U3127" i="1"/>
  <c r="T3127" i="1"/>
  <c r="S3127" i="1"/>
  <c r="R3127" i="1"/>
  <c r="Q3127" i="1"/>
  <c r="P3127" i="1"/>
  <c r="O3127" i="1"/>
  <c r="N3127" i="1"/>
  <c r="U3126" i="1"/>
  <c r="T3126" i="1"/>
  <c r="S3126" i="1"/>
  <c r="R3126" i="1"/>
  <c r="Q3126" i="1"/>
  <c r="P3126" i="1"/>
  <c r="O3126" i="1"/>
  <c r="N3126" i="1"/>
  <c r="U3125" i="1"/>
  <c r="T3125" i="1"/>
  <c r="S3125" i="1"/>
  <c r="R3125" i="1"/>
  <c r="Q3125" i="1"/>
  <c r="P3125" i="1"/>
  <c r="O3125" i="1"/>
  <c r="N3125" i="1"/>
  <c r="U3124" i="1"/>
  <c r="T3124" i="1"/>
  <c r="S3124" i="1"/>
  <c r="R3124" i="1"/>
  <c r="Q3124" i="1"/>
  <c r="P3124" i="1"/>
  <c r="O3124" i="1"/>
  <c r="N3124" i="1"/>
  <c r="U3123" i="1"/>
  <c r="T3123" i="1"/>
  <c r="S3123" i="1"/>
  <c r="R3123" i="1"/>
  <c r="Q3123" i="1"/>
  <c r="P3123" i="1"/>
  <c r="O3123" i="1"/>
  <c r="N3123" i="1"/>
  <c r="U3122" i="1"/>
  <c r="T3122" i="1"/>
  <c r="S3122" i="1"/>
  <c r="R3122" i="1"/>
  <c r="Q3122" i="1"/>
  <c r="P3122" i="1"/>
  <c r="O3122" i="1"/>
  <c r="N3122" i="1"/>
  <c r="U3121" i="1"/>
  <c r="T3121" i="1"/>
  <c r="S3121" i="1"/>
  <c r="R3121" i="1"/>
  <c r="Q3121" i="1"/>
  <c r="P3121" i="1"/>
  <c r="O3121" i="1"/>
  <c r="N3121" i="1"/>
  <c r="U3120" i="1"/>
  <c r="T3120" i="1"/>
  <c r="S3120" i="1"/>
  <c r="R3120" i="1"/>
  <c r="Q3120" i="1"/>
  <c r="P3120" i="1"/>
  <c r="O3120" i="1"/>
  <c r="N3120" i="1"/>
  <c r="U3119" i="1"/>
  <c r="T3119" i="1"/>
  <c r="S3119" i="1"/>
  <c r="R3119" i="1"/>
  <c r="Q3119" i="1"/>
  <c r="P3119" i="1"/>
  <c r="O3119" i="1"/>
  <c r="N3119" i="1"/>
  <c r="U3118" i="1"/>
  <c r="T3118" i="1"/>
  <c r="S3118" i="1"/>
  <c r="R3118" i="1"/>
  <c r="Q3118" i="1"/>
  <c r="P3118" i="1"/>
  <c r="O3118" i="1"/>
  <c r="N3118" i="1"/>
  <c r="U3117" i="1"/>
  <c r="T3117" i="1"/>
  <c r="S3117" i="1"/>
  <c r="R3117" i="1"/>
  <c r="Q3117" i="1"/>
  <c r="P3117" i="1"/>
  <c r="O3117" i="1"/>
  <c r="N3117" i="1"/>
  <c r="U3116" i="1"/>
  <c r="T3116" i="1"/>
  <c r="S3116" i="1"/>
  <c r="R3116" i="1"/>
  <c r="Q3116" i="1"/>
  <c r="P3116" i="1"/>
  <c r="O3116" i="1"/>
  <c r="N3116" i="1"/>
  <c r="U3115" i="1"/>
  <c r="T3115" i="1"/>
  <c r="S3115" i="1"/>
  <c r="R3115" i="1"/>
  <c r="Q3115" i="1"/>
  <c r="P3115" i="1"/>
  <c r="O3115" i="1"/>
  <c r="N3115" i="1"/>
  <c r="U3114" i="1"/>
  <c r="T3114" i="1"/>
  <c r="S3114" i="1"/>
  <c r="R3114" i="1"/>
  <c r="Q3114" i="1"/>
  <c r="P3114" i="1"/>
  <c r="O3114" i="1"/>
  <c r="N3114" i="1"/>
  <c r="U3113" i="1"/>
  <c r="T3113" i="1"/>
  <c r="S3113" i="1"/>
  <c r="R3113" i="1"/>
  <c r="Q3113" i="1"/>
  <c r="P3113" i="1"/>
  <c r="O3113" i="1"/>
  <c r="N3113" i="1"/>
  <c r="U3112" i="1"/>
  <c r="T3112" i="1"/>
  <c r="S3112" i="1"/>
  <c r="R3112" i="1"/>
  <c r="Q3112" i="1"/>
  <c r="P3112" i="1"/>
  <c r="O3112" i="1"/>
  <c r="N3112" i="1"/>
  <c r="U3111" i="1"/>
  <c r="T3111" i="1"/>
  <c r="S3111" i="1"/>
  <c r="R3111" i="1"/>
  <c r="Q3111" i="1"/>
  <c r="P3111" i="1"/>
  <c r="O3111" i="1"/>
  <c r="N3111" i="1"/>
  <c r="U3110" i="1"/>
  <c r="T3110" i="1"/>
  <c r="S3110" i="1"/>
  <c r="R3110" i="1"/>
  <c r="Q3110" i="1"/>
  <c r="P3110" i="1"/>
  <c r="O3110" i="1"/>
  <c r="N3110" i="1"/>
  <c r="U3109" i="1"/>
  <c r="T3109" i="1"/>
  <c r="S3109" i="1"/>
  <c r="R3109" i="1"/>
  <c r="Q3109" i="1"/>
  <c r="P3109" i="1"/>
  <c r="O3109" i="1"/>
  <c r="N3109" i="1"/>
  <c r="U3108" i="1"/>
  <c r="T3108" i="1"/>
  <c r="S3108" i="1"/>
  <c r="R3108" i="1"/>
  <c r="Q3108" i="1"/>
  <c r="P3108" i="1"/>
  <c r="O3108" i="1"/>
  <c r="N3108" i="1"/>
  <c r="U3107" i="1"/>
  <c r="T3107" i="1"/>
  <c r="S3107" i="1"/>
  <c r="R3107" i="1"/>
  <c r="Q3107" i="1"/>
  <c r="P3107" i="1"/>
  <c r="O3107" i="1"/>
  <c r="N3107" i="1"/>
  <c r="U3106" i="1"/>
  <c r="T3106" i="1"/>
  <c r="S3106" i="1"/>
  <c r="R3106" i="1"/>
  <c r="Q3106" i="1"/>
  <c r="P3106" i="1"/>
  <c r="O3106" i="1"/>
  <c r="N3106" i="1"/>
  <c r="U3105" i="1"/>
  <c r="T3105" i="1"/>
  <c r="S3105" i="1"/>
  <c r="R3105" i="1"/>
  <c r="Q3105" i="1"/>
  <c r="P3105" i="1"/>
  <c r="O3105" i="1"/>
  <c r="N3105" i="1"/>
  <c r="U3104" i="1"/>
  <c r="T3104" i="1"/>
  <c r="S3104" i="1"/>
  <c r="R3104" i="1"/>
  <c r="Q3104" i="1"/>
  <c r="P3104" i="1"/>
  <c r="O3104" i="1"/>
  <c r="N3104" i="1"/>
  <c r="U3103" i="1"/>
  <c r="T3103" i="1"/>
  <c r="S3103" i="1"/>
  <c r="R3103" i="1"/>
  <c r="Q3103" i="1"/>
  <c r="P3103" i="1"/>
  <c r="O3103" i="1"/>
  <c r="N3103" i="1"/>
  <c r="U3102" i="1"/>
  <c r="T3102" i="1"/>
  <c r="S3102" i="1"/>
  <c r="R3102" i="1"/>
  <c r="Q3102" i="1"/>
  <c r="P3102" i="1"/>
  <c r="O3102" i="1"/>
  <c r="N3102" i="1"/>
  <c r="U3101" i="1"/>
  <c r="T3101" i="1"/>
  <c r="S3101" i="1"/>
  <c r="R3101" i="1"/>
  <c r="Q3101" i="1"/>
  <c r="P3101" i="1"/>
  <c r="O3101" i="1"/>
  <c r="N3101" i="1"/>
  <c r="U3100" i="1"/>
  <c r="T3100" i="1"/>
  <c r="S3100" i="1"/>
  <c r="R3100" i="1"/>
  <c r="Q3100" i="1"/>
  <c r="P3100" i="1"/>
  <c r="O3100" i="1"/>
  <c r="N3100" i="1"/>
  <c r="U3099" i="1"/>
  <c r="T3099" i="1"/>
  <c r="S3099" i="1"/>
  <c r="R3099" i="1"/>
  <c r="Q3099" i="1"/>
  <c r="P3099" i="1"/>
  <c r="O3099" i="1"/>
  <c r="N3099" i="1"/>
  <c r="U3098" i="1"/>
  <c r="T3098" i="1"/>
  <c r="S3098" i="1"/>
  <c r="R3098" i="1"/>
  <c r="Q3098" i="1"/>
  <c r="P3098" i="1"/>
  <c r="O3098" i="1"/>
  <c r="N3098" i="1"/>
  <c r="U3097" i="1"/>
  <c r="T3097" i="1"/>
  <c r="S3097" i="1"/>
  <c r="R3097" i="1"/>
  <c r="Q3097" i="1"/>
  <c r="P3097" i="1"/>
  <c r="O3097" i="1"/>
  <c r="N3097" i="1"/>
  <c r="U3096" i="1"/>
  <c r="T3096" i="1"/>
  <c r="S3096" i="1"/>
  <c r="R3096" i="1"/>
  <c r="Q3096" i="1"/>
  <c r="P3096" i="1"/>
  <c r="O3096" i="1"/>
  <c r="N3096" i="1"/>
  <c r="U3095" i="1"/>
  <c r="T3095" i="1"/>
  <c r="S3095" i="1"/>
  <c r="R3095" i="1"/>
  <c r="Q3095" i="1"/>
  <c r="P3095" i="1"/>
  <c r="O3095" i="1"/>
  <c r="N3095" i="1"/>
  <c r="U3094" i="1"/>
  <c r="T3094" i="1"/>
  <c r="S3094" i="1"/>
  <c r="R3094" i="1"/>
  <c r="Q3094" i="1"/>
  <c r="P3094" i="1"/>
  <c r="O3094" i="1"/>
  <c r="N3094" i="1"/>
  <c r="U3093" i="1"/>
  <c r="T3093" i="1"/>
  <c r="S3093" i="1"/>
  <c r="R3093" i="1"/>
  <c r="Q3093" i="1"/>
  <c r="P3093" i="1"/>
  <c r="O3093" i="1"/>
  <c r="N3093" i="1"/>
  <c r="U3092" i="1"/>
  <c r="T3092" i="1"/>
  <c r="S3092" i="1"/>
  <c r="R3092" i="1"/>
  <c r="Q3092" i="1"/>
  <c r="P3092" i="1"/>
  <c r="O3092" i="1"/>
  <c r="N3092" i="1"/>
  <c r="U3091" i="1"/>
  <c r="T3091" i="1"/>
  <c r="S3091" i="1"/>
  <c r="R3091" i="1"/>
  <c r="Q3091" i="1"/>
  <c r="P3091" i="1"/>
  <c r="O3091" i="1"/>
  <c r="N3091" i="1"/>
  <c r="U3090" i="1"/>
  <c r="T3090" i="1"/>
  <c r="S3090" i="1"/>
  <c r="R3090" i="1"/>
  <c r="Q3090" i="1"/>
  <c r="P3090" i="1"/>
  <c r="O3090" i="1"/>
  <c r="N3090" i="1"/>
  <c r="U3089" i="1"/>
  <c r="T3089" i="1"/>
  <c r="S3089" i="1"/>
  <c r="R3089" i="1"/>
  <c r="Q3089" i="1"/>
  <c r="P3089" i="1"/>
  <c r="O3089" i="1"/>
  <c r="N3089" i="1"/>
  <c r="U3088" i="1"/>
  <c r="T3088" i="1"/>
  <c r="S3088" i="1"/>
  <c r="R3088" i="1"/>
  <c r="Q3088" i="1"/>
  <c r="P3088" i="1"/>
  <c r="O3088" i="1"/>
  <c r="N3088" i="1"/>
  <c r="U3087" i="1"/>
  <c r="T3087" i="1"/>
  <c r="S3087" i="1"/>
  <c r="R3087" i="1"/>
  <c r="Q3087" i="1"/>
  <c r="P3087" i="1"/>
  <c r="O3087" i="1"/>
  <c r="N3087" i="1"/>
  <c r="U3086" i="1"/>
  <c r="T3086" i="1"/>
  <c r="S3086" i="1"/>
  <c r="R3086" i="1"/>
  <c r="Q3086" i="1"/>
  <c r="P3086" i="1"/>
  <c r="O3086" i="1"/>
  <c r="N3086" i="1"/>
  <c r="U3085" i="1"/>
  <c r="T3085" i="1"/>
  <c r="S3085" i="1"/>
  <c r="R3085" i="1"/>
  <c r="Q3085" i="1"/>
  <c r="P3085" i="1"/>
  <c r="O3085" i="1"/>
  <c r="N3085" i="1"/>
  <c r="U3084" i="1"/>
  <c r="T3084" i="1"/>
  <c r="S3084" i="1"/>
  <c r="R3084" i="1"/>
  <c r="Q3084" i="1"/>
  <c r="P3084" i="1"/>
  <c r="O3084" i="1"/>
  <c r="N3084" i="1"/>
  <c r="U3083" i="1"/>
  <c r="T3083" i="1"/>
  <c r="S3083" i="1"/>
  <c r="R3083" i="1"/>
  <c r="Q3083" i="1"/>
  <c r="P3083" i="1"/>
  <c r="O3083" i="1"/>
  <c r="N3083" i="1"/>
  <c r="U3082" i="1"/>
  <c r="T3082" i="1"/>
  <c r="S3082" i="1"/>
  <c r="R3082" i="1"/>
  <c r="Q3082" i="1"/>
  <c r="P3082" i="1"/>
  <c r="O3082" i="1"/>
  <c r="N3082" i="1"/>
  <c r="U3081" i="1"/>
  <c r="T3081" i="1"/>
  <c r="S3081" i="1"/>
  <c r="R3081" i="1"/>
  <c r="Q3081" i="1"/>
  <c r="P3081" i="1"/>
  <c r="O3081" i="1"/>
  <c r="N3081" i="1"/>
  <c r="U3080" i="1"/>
  <c r="T3080" i="1"/>
  <c r="S3080" i="1"/>
  <c r="R3080" i="1"/>
  <c r="Q3080" i="1"/>
  <c r="P3080" i="1"/>
  <c r="O3080" i="1"/>
  <c r="N3080" i="1"/>
  <c r="U3079" i="1"/>
  <c r="T3079" i="1"/>
  <c r="S3079" i="1"/>
  <c r="R3079" i="1"/>
  <c r="Q3079" i="1"/>
  <c r="P3079" i="1"/>
  <c r="O3079" i="1"/>
  <c r="N3079" i="1"/>
  <c r="U3078" i="1"/>
  <c r="T3078" i="1"/>
  <c r="S3078" i="1"/>
  <c r="R3078" i="1"/>
  <c r="Q3078" i="1"/>
  <c r="P3078" i="1"/>
  <c r="O3078" i="1"/>
  <c r="N3078" i="1"/>
  <c r="U3077" i="1"/>
  <c r="T3077" i="1"/>
  <c r="S3077" i="1"/>
  <c r="R3077" i="1"/>
  <c r="Q3077" i="1"/>
  <c r="P3077" i="1"/>
  <c r="O3077" i="1"/>
  <c r="N3077" i="1"/>
  <c r="U3076" i="1"/>
  <c r="T3076" i="1"/>
  <c r="S3076" i="1"/>
  <c r="R3076" i="1"/>
  <c r="Q3076" i="1"/>
  <c r="P3076" i="1"/>
  <c r="O3076" i="1"/>
  <c r="N3076" i="1"/>
  <c r="U3075" i="1"/>
  <c r="T3075" i="1"/>
  <c r="S3075" i="1"/>
  <c r="R3075" i="1"/>
  <c r="Q3075" i="1"/>
  <c r="P3075" i="1"/>
  <c r="O3075" i="1"/>
  <c r="N3075" i="1"/>
  <c r="U3074" i="1"/>
  <c r="T3074" i="1"/>
  <c r="S3074" i="1"/>
  <c r="R3074" i="1"/>
  <c r="Q3074" i="1"/>
  <c r="P3074" i="1"/>
  <c r="O3074" i="1"/>
  <c r="N3074" i="1"/>
  <c r="U3073" i="1"/>
  <c r="T3073" i="1"/>
  <c r="S3073" i="1"/>
  <c r="R3073" i="1"/>
  <c r="Q3073" i="1"/>
  <c r="P3073" i="1"/>
  <c r="O3073" i="1"/>
  <c r="N3073" i="1"/>
  <c r="U3072" i="1"/>
  <c r="T3072" i="1"/>
  <c r="S3072" i="1"/>
  <c r="R3072" i="1"/>
  <c r="Q3072" i="1"/>
  <c r="P3072" i="1"/>
  <c r="O3072" i="1"/>
  <c r="N3072" i="1"/>
  <c r="U3071" i="1"/>
  <c r="T3071" i="1"/>
  <c r="S3071" i="1"/>
  <c r="R3071" i="1"/>
  <c r="Q3071" i="1"/>
  <c r="P3071" i="1"/>
  <c r="O3071" i="1"/>
  <c r="N3071" i="1"/>
  <c r="U3070" i="1"/>
  <c r="T3070" i="1"/>
  <c r="S3070" i="1"/>
  <c r="R3070" i="1"/>
  <c r="Q3070" i="1"/>
  <c r="P3070" i="1"/>
  <c r="O3070" i="1"/>
  <c r="N3070" i="1"/>
  <c r="U3069" i="1"/>
  <c r="T3069" i="1"/>
  <c r="S3069" i="1"/>
  <c r="R3069" i="1"/>
  <c r="Q3069" i="1"/>
  <c r="P3069" i="1"/>
  <c r="O3069" i="1"/>
  <c r="N3069" i="1"/>
  <c r="U3068" i="1"/>
  <c r="T3068" i="1"/>
  <c r="S3068" i="1"/>
  <c r="R3068" i="1"/>
  <c r="Q3068" i="1"/>
  <c r="P3068" i="1"/>
  <c r="O3068" i="1"/>
  <c r="N3068" i="1"/>
  <c r="U3067" i="1"/>
  <c r="T3067" i="1"/>
  <c r="S3067" i="1"/>
  <c r="R3067" i="1"/>
  <c r="Q3067" i="1"/>
  <c r="P3067" i="1"/>
  <c r="O3067" i="1"/>
  <c r="N3067" i="1"/>
  <c r="U3066" i="1"/>
  <c r="T3066" i="1"/>
  <c r="S3066" i="1"/>
  <c r="R3066" i="1"/>
  <c r="Q3066" i="1"/>
  <c r="P3066" i="1"/>
  <c r="O3066" i="1"/>
  <c r="N3066" i="1"/>
  <c r="U3065" i="1"/>
  <c r="T3065" i="1"/>
  <c r="S3065" i="1"/>
  <c r="R3065" i="1"/>
  <c r="Q3065" i="1"/>
  <c r="P3065" i="1"/>
  <c r="O3065" i="1"/>
  <c r="N3065" i="1"/>
  <c r="U3064" i="1"/>
  <c r="T3064" i="1"/>
  <c r="S3064" i="1"/>
  <c r="R3064" i="1"/>
  <c r="Q3064" i="1"/>
  <c r="P3064" i="1"/>
  <c r="O3064" i="1"/>
  <c r="N3064" i="1"/>
  <c r="U3063" i="1"/>
  <c r="T3063" i="1"/>
  <c r="S3063" i="1"/>
  <c r="R3063" i="1"/>
  <c r="Q3063" i="1"/>
  <c r="P3063" i="1"/>
  <c r="O3063" i="1"/>
  <c r="N3063" i="1"/>
  <c r="U3062" i="1"/>
  <c r="T3062" i="1"/>
  <c r="S3062" i="1"/>
  <c r="R3062" i="1"/>
  <c r="Q3062" i="1"/>
  <c r="P3062" i="1"/>
  <c r="O3062" i="1"/>
  <c r="N3062" i="1"/>
  <c r="U3061" i="1"/>
  <c r="T3061" i="1"/>
  <c r="S3061" i="1"/>
  <c r="R3061" i="1"/>
  <c r="Q3061" i="1"/>
  <c r="P3061" i="1"/>
  <c r="O3061" i="1"/>
  <c r="N3061" i="1"/>
  <c r="U3060" i="1"/>
  <c r="T3060" i="1"/>
  <c r="S3060" i="1"/>
  <c r="R3060" i="1"/>
  <c r="Q3060" i="1"/>
  <c r="P3060" i="1"/>
  <c r="O3060" i="1"/>
  <c r="N3060" i="1"/>
  <c r="U3059" i="1"/>
  <c r="T3059" i="1"/>
  <c r="S3059" i="1"/>
  <c r="R3059" i="1"/>
  <c r="Q3059" i="1"/>
  <c r="P3059" i="1"/>
  <c r="O3059" i="1"/>
  <c r="N3059" i="1"/>
  <c r="U3058" i="1"/>
  <c r="T3058" i="1"/>
  <c r="S3058" i="1"/>
  <c r="R3058" i="1"/>
  <c r="Q3058" i="1"/>
  <c r="P3058" i="1"/>
  <c r="O3058" i="1"/>
  <c r="N3058" i="1"/>
  <c r="U3057" i="1"/>
  <c r="T3057" i="1"/>
  <c r="S3057" i="1"/>
  <c r="R3057" i="1"/>
  <c r="Q3057" i="1"/>
  <c r="P3057" i="1"/>
  <c r="O3057" i="1"/>
  <c r="N3057" i="1"/>
  <c r="U3056" i="1"/>
  <c r="T3056" i="1"/>
  <c r="S3056" i="1"/>
  <c r="R3056" i="1"/>
  <c r="Q3056" i="1"/>
  <c r="P3056" i="1"/>
  <c r="O3056" i="1"/>
  <c r="N3056" i="1"/>
  <c r="U3055" i="1"/>
  <c r="T3055" i="1"/>
  <c r="S3055" i="1"/>
  <c r="R3055" i="1"/>
  <c r="Q3055" i="1"/>
  <c r="P3055" i="1"/>
  <c r="O3055" i="1"/>
  <c r="N3055" i="1"/>
  <c r="U3054" i="1"/>
  <c r="T3054" i="1"/>
  <c r="S3054" i="1"/>
  <c r="R3054" i="1"/>
  <c r="Q3054" i="1"/>
  <c r="P3054" i="1"/>
  <c r="O3054" i="1"/>
  <c r="N3054" i="1"/>
  <c r="U3053" i="1"/>
  <c r="T3053" i="1"/>
  <c r="S3053" i="1"/>
  <c r="R3053" i="1"/>
  <c r="Q3053" i="1"/>
  <c r="P3053" i="1"/>
  <c r="O3053" i="1"/>
  <c r="N3053" i="1"/>
  <c r="U3052" i="1"/>
  <c r="T3052" i="1"/>
  <c r="S3052" i="1"/>
  <c r="R3052" i="1"/>
  <c r="Q3052" i="1"/>
  <c r="P3052" i="1"/>
  <c r="O3052" i="1"/>
  <c r="N3052" i="1"/>
  <c r="U3051" i="1"/>
  <c r="T3051" i="1"/>
  <c r="S3051" i="1"/>
  <c r="R3051" i="1"/>
  <c r="Q3051" i="1"/>
  <c r="P3051" i="1"/>
  <c r="O3051" i="1"/>
  <c r="N3051" i="1"/>
  <c r="U3050" i="1"/>
  <c r="T3050" i="1"/>
  <c r="S3050" i="1"/>
  <c r="R3050" i="1"/>
  <c r="Q3050" i="1"/>
  <c r="P3050" i="1"/>
  <c r="O3050" i="1"/>
  <c r="N3050" i="1"/>
  <c r="U3049" i="1"/>
  <c r="T3049" i="1"/>
  <c r="S3049" i="1"/>
  <c r="R3049" i="1"/>
  <c r="Q3049" i="1"/>
  <c r="P3049" i="1"/>
  <c r="O3049" i="1"/>
  <c r="N3049" i="1"/>
  <c r="U3048" i="1"/>
  <c r="T3048" i="1"/>
  <c r="S3048" i="1"/>
  <c r="R3048" i="1"/>
  <c r="Q3048" i="1"/>
  <c r="P3048" i="1"/>
  <c r="O3048" i="1"/>
  <c r="N3048" i="1"/>
  <c r="U3047" i="1"/>
  <c r="T3047" i="1"/>
  <c r="S3047" i="1"/>
  <c r="R3047" i="1"/>
  <c r="Q3047" i="1"/>
  <c r="P3047" i="1"/>
  <c r="O3047" i="1"/>
  <c r="N3047" i="1"/>
  <c r="U3046" i="1"/>
  <c r="T3046" i="1"/>
  <c r="S3046" i="1"/>
  <c r="R3046" i="1"/>
  <c r="Q3046" i="1"/>
  <c r="P3046" i="1"/>
  <c r="O3046" i="1"/>
  <c r="N3046" i="1"/>
  <c r="U3045" i="1"/>
  <c r="T3045" i="1"/>
  <c r="S3045" i="1"/>
  <c r="R3045" i="1"/>
  <c r="Q3045" i="1"/>
  <c r="P3045" i="1"/>
  <c r="O3045" i="1"/>
  <c r="N3045" i="1"/>
  <c r="U3044" i="1"/>
  <c r="T3044" i="1"/>
  <c r="S3044" i="1"/>
  <c r="R3044" i="1"/>
  <c r="Q3044" i="1"/>
  <c r="P3044" i="1"/>
  <c r="O3044" i="1"/>
  <c r="N3044" i="1"/>
  <c r="U3043" i="1"/>
  <c r="T3043" i="1"/>
  <c r="S3043" i="1"/>
  <c r="R3043" i="1"/>
  <c r="Q3043" i="1"/>
  <c r="P3043" i="1"/>
  <c r="O3043" i="1"/>
  <c r="N3043" i="1"/>
  <c r="U3042" i="1"/>
  <c r="T3042" i="1"/>
  <c r="S3042" i="1"/>
  <c r="R3042" i="1"/>
  <c r="Q3042" i="1"/>
  <c r="P3042" i="1"/>
  <c r="O3042" i="1"/>
  <c r="N3042" i="1"/>
  <c r="U3041" i="1"/>
  <c r="T3041" i="1"/>
  <c r="S3041" i="1"/>
  <c r="R3041" i="1"/>
  <c r="Q3041" i="1"/>
  <c r="P3041" i="1"/>
  <c r="O3041" i="1"/>
  <c r="N3041" i="1"/>
  <c r="U3040" i="1"/>
  <c r="T3040" i="1"/>
  <c r="S3040" i="1"/>
  <c r="R3040" i="1"/>
  <c r="Q3040" i="1"/>
  <c r="P3040" i="1"/>
  <c r="O3040" i="1"/>
  <c r="N3040" i="1"/>
  <c r="U3039" i="1"/>
  <c r="T3039" i="1"/>
  <c r="S3039" i="1"/>
  <c r="R3039" i="1"/>
  <c r="Q3039" i="1"/>
  <c r="P3039" i="1"/>
  <c r="O3039" i="1"/>
  <c r="N3039" i="1"/>
  <c r="U3038" i="1"/>
  <c r="T3038" i="1"/>
  <c r="S3038" i="1"/>
  <c r="R3038" i="1"/>
  <c r="Q3038" i="1"/>
  <c r="P3038" i="1"/>
  <c r="O3038" i="1"/>
  <c r="N3038" i="1"/>
  <c r="U3037" i="1"/>
  <c r="T3037" i="1"/>
  <c r="S3037" i="1"/>
  <c r="R3037" i="1"/>
  <c r="Q3037" i="1"/>
  <c r="P3037" i="1"/>
  <c r="O3037" i="1"/>
  <c r="N3037" i="1"/>
  <c r="U3036" i="1"/>
  <c r="T3036" i="1"/>
  <c r="S3036" i="1"/>
  <c r="R3036" i="1"/>
  <c r="Q3036" i="1"/>
  <c r="P3036" i="1"/>
  <c r="O3036" i="1"/>
  <c r="N3036" i="1"/>
  <c r="U3035" i="1"/>
  <c r="T3035" i="1"/>
  <c r="S3035" i="1"/>
  <c r="R3035" i="1"/>
  <c r="Q3035" i="1"/>
  <c r="P3035" i="1"/>
  <c r="O3035" i="1"/>
  <c r="N3035" i="1"/>
  <c r="U3034" i="1"/>
  <c r="T3034" i="1"/>
  <c r="S3034" i="1"/>
  <c r="R3034" i="1"/>
  <c r="Q3034" i="1"/>
  <c r="P3034" i="1"/>
  <c r="O3034" i="1"/>
  <c r="N3034" i="1"/>
  <c r="U3033" i="1"/>
  <c r="T3033" i="1"/>
  <c r="S3033" i="1"/>
  <c r="R3033" i="1"/>
  <c r="Q3033" i="1"/>
  <c r="P3033" i="1"/>
  <c r="O3033" i="1"/>
  <c r="N3033" i="1"/>
  <c r="U3032" i="1"/>
  <c r="T3032" i="1"/>
  <c r="S3032" i="1"/>
  <c r="R3032" i="1"/>
  <c r="Q3032" i="1"/>
  <c r="P3032" i="1"/>
  <c r="O3032" i="1"/>
  <c r="N3032" i="1"/>
  <c r="U3031" i="1"/>
  <c r="T3031" i="1"/>
  <c r="S3031" i="1"/>
  <c r="R3031" i="1"/>
  <c r="Q3031" i="1"/>
  <c r="P3031" i="1"/>
  <c r="O3031" i="1"/>
  <c r="N3031" i="1"/>
  <c r="U3030" i="1"/>
  <c r="T3030" i="1"/>
  <c r="S3030" i="1"/>
  <c r="R3030" i="1"/>
  <c r="Q3030" i="1"/>
  <c r="P3030" i="1"/>
  <c r="O3030" i="1"/>
  <c r="N3030" i="1"/>
  <c r="U3029" i="1"/>
  <c r="T3029" i="1"/>
  <c r="S3029" i="1"/>
  <c r="R3029" i="1"/>
  <c r="Q3029" i="1"/>
  <c r="P3029" i="1"/>
  <c r="O3029" i="1"/>
  <c r="N3029" i="1"/>
  <c r="U3028" i="1"/>
  <c r="T3028" i="1"/>
  <c r="S3028" i="1"/>
  <c r="R3028" i="1"/>
  <c r="Q3028" i="1"/>
  <c r="P3028" i="1"/>
  <c r="O3028" i="1"/>
  <c r="N3028" i="1"/>
  <c r="U3027" i="1"/>
  <c r="T3027" i="1"/>
  <c r="S3027" i="1"/>
  <c r="R3027" i="1"/>
  <c r="Q3027" i="1"/>
  <c r="P3027" i="1"/>
  <c r="O3027" i="1"/>
  <c r="N3027" i="1"/>
  <c r="U3026" i="1"/>
  <c r="T3026" i="1"/>
  <c r="S3026" i="1"/>
  <c r="R3026" i="1"/>
  <c r="Q3026" i="1"/>
  <c r="P3026" i="1"/>
  <c r="O3026" i="1"/>
  <c r="N3026" i="1"/>
  <c r="U3025" i="1"/>
  <c r="T3025" i="1"/>
  <c r="S3025" i="1"/>
  <c r="R3025" i="1"/>
  <c r="Q3025" i="1"/>
  <c r="P3025" i="1"/>
  <c r="O3025" i="1"/>
  <c r="N3025" i="1"/>
  <c r="U3024" i="1"/>
  <c r="T3024" i="1"/>
  <c r="S3024" i="1"/>
  <c r="R3024" i="1"/>
  <c r="Q3024" i="1"/>
  <c r="P3024" i="1"/>
  <c r="O3024" i="1"/>
  <c r="N3024" i="1"/>
  <c r="U3023" i="1"/>
  <c r="T3023" i="1"/>
  <c r="S3023" i="1"/>
  <c r="R3023" i="1"/>
  <c r="Q3023" i="1"/>
  <c r="P3023" i="1"/>
  <c r="O3023" i="1"/>
  <c r="N3023" i="1"/>
  <c r="U3022" i="1"/>
  <c r="T3022" i="1"/>
  <c r="S3022" i="1"/>
  <c r="R3022" i="1"/>
  <c r="Q3022" i="1"/>
  <c r="P3022" i="1"/>
  <c r="O3022" i="1"/>
  <c r="N3022" i="1"/>
  <c r="U3021" i="1"/>
  <c r="T3021" i="1"/>
  <c r="S3021" i="1"/>
  <c r="R3021" i="1"/>
  <c r="Q3021" i="1"/>
  <c r="P3021" i="1"/>
  <c r="O3021" i="1"/>
  <c r="N3021" i="1"/>
  <c r="U3020" i="1"/>
  <c r="T3020" i="1"/>
  <c r="S3020" i="1"/>
  <c r="R3020" i="1"/>
  <c r="Q3020" i="1"/>
  <c r="P3020" i="1"/>
  <c r="O3020" i="1"/>
  <c r="N3020" i="1"/>
  <c r="U3019" i="1"/>
  <c r="T3019" i="1"/>
  <c r="S3019" i="1"/>
  <c r="R3019" i="1"/>
  <c r="Q3019" i="1"/>
  <c r="P3019" i="1"/>
  <c r="O3019" i="1"/>
  <c r="N3019" i="1"/>
  <c r="U3018" i="1"/>
  <c r="T3018" i="1"/>
  <c r="S3018" i="1"/>
  <c r="R3018" i="1"/>
  <c r="Q3018" i="1"/>
  <c r="P3018" i="1"/>
  <c r="O3018" i="1"/>
  <c r="N3018" i="1"/>
  <c r="U3017" i="1"/>
  <c r="T3017" i="1"/>
  <c r="S3017" i="1"/>
  <c r="R3017" i="1"/>
  <c r="Q3017" i="1"/>
  <c r="P3017" i="1"/>
  <c r="O3017" i="1"/>
  <c r="N3017" i="1"/>
  <c r="U3016" i="1"/>
  <c r="T3016" i="1"/>
  <c r="S3016" i="1"/>
  <c r="R3016" i="1"/>
  <c r="Q3016" i="1"/>
  <c r="P3016" i="1"/>
  <c r="O3016" i="1"/>
  <c r="N3016" i="1"/>
  <c r="U3015" i="1"/>
  <c r="T3015" i="1"/>
  <c r="S3015" i="1"/>
  <c r="R3015" i="1"/>
  <c r="Q3015" i="1"/>
  <c r="P3015" i="1"/>
  <c r="O3015" i="1"/>
  <c r="N3015" i="1"/>
  <c r="U3014" i="1"/>
  <c r="T3014" i="1"/>
  <c r="S3014" i="1"/>
  <c r="R3014" i="1"/>
  <c r="Q3014" i="1"/>
  <c r="P3014" i="1"/>
  <c r="O3014" i="1"/>
  <c r="N3014" i="1"/>
  <c r="U3013" i="1"/>
  <c r="T3013" i="1"/>
  <c r="S3013" i="1"/>
  <c r="R3013" i="1"/>
  <c r="Q3013" i="1"/>
  <c r="P3013" i="1"/>
  <c r="O3013" i="1"/>
  <c r="N3013" i="1"/>
  <c r="U3012" i="1"/>
  <c r="T3012" i="1"/>
  <c r="S3012" i="1"/>
  <c r="R3012" i="1"/>
  <c r="Q3012" i="1"/>
  <c r="P3012" i="1"/>
  <c r="O3012" i="1"/>
  <c r="N3012" i="1"/>
  <c r="U3011" i="1"/>
  <c r="T3011" i="1"/>
  <c r="S3011" i="1"/>
  <c r="R3011" i="1"/>
  <c r="Q3011" i="1"/>
  <c r="P3011" i="1"/>
  <c r="O3011" i="1"/>
  <c r="N3011" i="1"/>
  <c r="U3010" i="1"/>
  <c r="T3010" i="1"/>
  <c r="S3010" i="1"/>
  <c r="R3010" i="1"/>
  <c r="Q3010" i="1"/>
  <c r="P3010" i="1"/>
  <c r="O3010" i="1"/>
  <c r="N3010" i="1"/>
  <c r="U3009" i="1"/>
  <c r="T3009" i="1"/>
  <c r="S3009" i="1"/>
  <c r="R3009" i="1"/>
  <c r="Q3009" i="1"/>
  <c r="P3009" i="1"/>
  <c r="O3009" i="1"/>
  <c r="N3009" i="1"/>
  <c r="U3008" i="1"/>
  <c r="T3008" i="1"/>
  <c r="S3008" i="1"/>
  <c r="R3008" i="1"/>
  <c r="Q3008" i="1"/>
  <c r="P3008" i="1"/>
  <c r="O3008" i="1"/>
  <c r="N3008" i="1"/>
  <c r="U3007" i="1"/>
  <c r="T3007" i="1"/>
  <c r="S3007" i="1"/>
  <c r="R3007" i="1"/>
  <c r="Q3007" i="1"/>
  <c r="P3007" i="1"/>
  <c r="O3007" i="1"/>
  <c r="N3007" i="1"/>
  <c r="U3006" i="1"/>
  <c r="T3006" i="1"/>
  <c r="S3006" i="1"/>
  <c r="R3006" i="1"/>
  <c r="Q3006" i="1"/>
  <c r="P3006" i="1"/>
  <c r="O3006" i="1"/>
  <c r="N3006" i="1"/>
  <c r="U3005" i="1"/>
  <c r="T3005" i="1"/>
  <c r="S3005" i="1"/>
  <c r="R3005" i="1"/>
  <c r="Q3005" i="1"/>
  <c r="P3005" i="1"/>
  <c r="O3005" i="1"/>
  <c r="N3005" i="1"/>
  <c r="U3004" i="1"/>
  <c r="T3004" i="1"/>
  <c r="S3004" i="1"/>
  <c r="R3004" i="1"/>
  <c r="Q3004" i="1"/>
  <c r="P3004" i="1"/>
  <c r="O3004" i="1"/>
  <c r="N3004" i="1"/>
  <c r="U3003" i="1"/>
  <c r="T3003" i="1"/>
  <c r="S3003" i="1"/>
  <c r="R3003" i="1"/>
  <c r="Q3003" i="1"/>
  <c r="P3003" i="1"/>
  <c r="O3003" i="1"/>
  <c r="N3003" i="1"/>
  <c r="U3002" i="1"/>
  <c r="T3002" i="1"/>
  <c r="S3002" i="1"/>
  <c r="R3002" i="1"/>
  <c r="Q3002" i="1"/>
  <c r="P3002" i="1"/>
  <c r="O3002" i="1"/>
  <c r="N3002" i="1"/>
  <c r="U3001" i="1"/>
  <c r="T3001" i="1"/>
  <c r="S3001" i="1"/>
  <c r="R3001" i="1"/>
  <c r="Q3001" i="1"/>
  <c r="P3001" i="1"/>
  <c r="O3001" i="1"/>
  <c r="N3001" i="1"/>
  <c r="U3000" i="1"/>
  <c r="T3000" i="1"/>
  <c r="S3000" i="1"/>
  <c r="R3000" i="1"/>
  <c r="Q3000" i="1"/>
  <c r="P3000" i="1"/>
  <c r="O3000" i="1"/>
  <c r="N3000" i="1"/>
  <c r="U2999" i="1"/>
  <c r="T2999" i="1"/>
  <c r="S2999" i="1"/>
  <c r="R2999" i="1"/>
  <c r="Q2999" i="1"/>
  <c r="P2999" i="1"/>
  <c r="O2999" i="1"/>
  <c r="N2999" i="1"/>
  <c r="U2998" i="1"/>
  <c r="T2998" i="1"/>
  <c r="S2998" i="1"/>
  <c r="R2998" i="1"/>
  <c r="Q2998" i="1"/>
  <c r="P2998" i="1"/>
  <c r="O2998" i="1"/>
  <c r="N2998" i="1"/>
  <c r="U2997" i="1"/>
  <c r="T2997" i="1"/>
  <c r="S2997" i="1"/>
  <c r="R2997" i="1"/>
  <c r="Q2997" i="1"/>
  <c r="P2997" i="1"/>
  <c r="O2997" i="1"/>
  <c r="N2997" i="1"/>
  <c r="U2996" i="1"/>
  <c r="T2996" i="1"/>
  <c r="S2996" i="1"/>
  <c r="R2996" i="1"/>
  <c r="Q2996" i="1"/>
  <c r="P2996" i="1"/>
  <c r="O2996" i="1"/>
  <c r="N2996" i="1"/>
  <c r="U2995" i="1"/>
  <c r="T2995" i="1"/>
  <c r="S2995" i="1"/>
  <c r="R2995" i="1"/>
  <c r="Q2995" i="1"/>
  <c r="P2995" i="1"/>
  <c r="O2995" i="1"/>
  <c r="N2995" i="1"/>
  <c r="U2994" i="1"/>
  <c r="T2994" i="1"/>
  <c r="S2994" i="1"/>
  <c r="R2994" i="1"/>
  <c r="Q2994" i="1"/>
  <c r="P2994" i="1"/>
  <c r="O2994" i="1"/>
  <c r="N2994" i="1"/>
  <c r="U2993" i="1"/>
  <c r="T2993" i="1"/>
  <c r="S2993" i="1"/>
  <c r="R2993" i="1"/>
  <c r="Q2993" i="1"/>
  <c r="P2993" i="1"/>
  <c r="O2993" i="1"/>
  <c r="N2993" i="1"/>
  <c r="U2992" i="1"/>
  <c r="T2992" i="1"/>
  <c r="S2992" i="1"/>
  <c r="R2992" i="1"/>
  <c r="Q2992" i="1"/>
  <c r="P2992" i="1"/>
  <c r="O2992" i="1"/>
  <c r="N2992" i="1"/>
  <c r="U2991" i="1"/>
  <c r="T2991" i="1"/>
  <c r="S2991" i="1"/>
  <c r="R2991" i="1"/>
  <c r="Q2991" i="1"/>
  <c r="P2991" i="1"/>
  <c r="O2991" i="1"/>
  <c r="N2991" i="1"/>
  <c r="U2990" i="1"/>
  <c r="T2990" i="1"/>
  <c r="S2990" i="1"/>
  <c r="R2990" i="1"/>
  <c r="Q2990" i="1"/>
  <c r="P2990" i="1"/>
  <c r="O2990" i="1"/>
  <c r="N2990" i="1"/>
  <c r="U2989" i="1"/>
  <c r="T2989" i="1"/>
  <c r="S2989" i="1"/>
  <c r="R2989" i="1"/>
  <c r="Q2989" i="1"/>
  <c r="P2989" i="1"/>
  <c r="O2989" i="1"/>
  <c r="N2989" i="1"/>
  <c r="U2988" i="1"/>
  <c r="T2988" i="1"/>
  <c r="S2988" i="1"/>
  <c r="R2988" i="1"/>
  <c r="Q2988" i="1"/>
  <c r="P2988" i="1"/>
  <c r="O2988" i="1"/>
  <c r="N2988" i="1"/>
  <c r="U2987" i="1"/>
  <c r="T2987" i="1"/>
  <c r="S2987" i="1"/>
  <c r="R2987" i="1"/>
  <c r="Q2987" i="1"/>
  <c r="P2987" i="1"/>
  <c r="O2987" i="1"/>
  <c r="N2987" i="1"/>
  <c r="U2986" i="1"/>
  <c r="T2986" i="1"/>
  <c r="S2986" i="1"/>
  <c r="R2986" i="1"/>
  <c r="Q2986" i="1"/>
  <c r="P2986" i="1"/>
  <c r="O2986" i="1"/>
  <c r="N2986" i="1"/>
  <c r="U2985" i="1"/>
  <c r="T2985" i="1"/>
  <c r="S2985" i="1"/>
  <c r="R2985" i="1"/>
  <c r="Q2985" i="1"/>
  <c r="P2985" i="1"/>
  <c r="O2985" i="1"/>
  <c r="N2985" i="1"/>
  <c r="U2984" i="1"/>
  <c r="T2984" i="1"/>
  <c r="S2984" i="1"/>
  <c r="R2984" i="1"/>
  <c r="Q2984" i="1"/>
  <c r="P2984" i="1"/>
  <c r="O2984" i="1"/>
  <c r="N2984" i="1"/>
  <c r="U2983" i="1"/>
  <c r="T2983" i="1"/>
  <c r="S2983" i="1"/>
  <c r="R2983" i="1"/>
  <c r="Q2983" i="1"/>
  <c r="P2983" i="1"/>
  <c r="O2983" i="1"/>
  <c r="N2983" i="1"/>
  <c r="U2982" i="1"/>
  <c r="T2982" i="1"/>
  <c r="S2982" i="1"/>
  <c r="R2982" i="1"/>
  <c r="Q2982" i="1"/>
  <c r="P2982" i="1"/>
  <c r="O2982" i="1"/>
  <c r="N2982" i="1"/>
  <c r="U2981" i="1"/>
  <c r="T2981" i="1"/>
  <c r="S2981" i="1"/>
  <c r="R2981" i="1"/>
  <c r="Q2981" i="1"/>
  <c r="P2981" i="1"/>
  <c r="O2981" i="1"/>
  <c r="N2981" i="1"/>
  <c r="U2980" i="1"/>
  <c r="T2980" i="1"/>
  <c r="S2980" i="1"/>
  <c r="R2980" i="1"/>
  <c r="Q2980" i="1"/>
  <c r="P2980" i="1"/>
  <c r="O2980" i="1"/>
  <c r="N2980" i="1"/>
  <c r="U2979" i="1"/>
  <c r="T2979" i="1"/>
  <c r="S2979" i="1"/>
  <c r="R2979" i="1"/>
  <c r="Q2979" i="1"/>
  <c r="P2979" i="1"/>
  <c r="O2979" i="1"/>
  <c r="N2979" i="1"/>
  <c r="U2978" i="1"/>
  <c r="T2978" i="1"/>
  <c r="S2978" i="1"/>
  <c r="R2978" i="1"/>
  <c r="Q2978" i="1"/>
  <c r="P2978" i="1"/>
  <c r="O2978" i="1"/>
  <c r="N2978" i="1"/>
  <c r="U2977" i="1"/>
  <c r="T2977" i="1"/>
  <c r="S2977" i="1"/>
  <c r="R2977" i="1"/>
  <c r="Q2977" i="1"/>
  <c r="P2977" i="1"/>
  <c r="O2977" i="1"/>
  <c r="N2977" i="1"/>
  <c r="U2976" i="1"/>
  <c r="T2976" i="1"/>
  <c r="S2976" i="1"/>
  <c r="R2976" i="1"/>
  <c r="Q2976" i="1"/>
  <c r="P2976" i="1"/>
  <c r="O2976" i="1"/>
  <c r="N2976" i="1"/>
  <c r="U2975" i="1"/>
  <c r="T2975" i="1"/>
  <c r="S2975" i="1"/>
  <c r="R2975" i="1"/>
  <c r="Q2975" i="1"/>
  <c r="P2975" i="1"/>
  <c r="O2975" i="1"/>
  <c r="N2975" i="1"/>
  <c r="U2974" i="1"/>
  <c r="T2974" i="1"/>
  <c r="S2974" i="1"/>
  <c r="R2974" i="1"/>
  <c r="Q2974" i="1"/>
  <c r="P2974" i="1"/>
  <c r="O2974" i="1"/>
  <c r="N2974" i="1"/>
  <c r="U2973" i="1"/>
  <c r="T2973" i="1"/>
  <c r="S2973" i="1"/>
  <c r="R2973" i="1"/>
  <c r="Q2973" i="1"/>
  <c r="P2973" i="1"/>
  <c r="O2973" i="1"/>
  <c r="N2973" i="1"/>
  <c r="U2972" i="1"/>
  <c r="T2972" i="1"/>
  <c r="S2972" i="1"/>
  <c r="R2972" i="1"/>
  <c r="Q2972" i="1"/>
  <c r="P2972" i="1"/>
  <c r="O2972" i="1"/>
  <c r="N2972" i="1"/>
  <c r="U2971" i="1"/>
  <c r="T2971" i="1"/>
  <c r="S2971" i="1"/>
  <c r="R2971" i="1"/>
  <c r="Q2971" i="1"/>
  <c r="P2971" i="1"/>
  <c r="O2971" i="1"/>
  <c r="N2971" i="1"/>
  <c r="U2970" i="1"/>
  <c r="T2970" i="1"/>
  <c r="S2970" i="1"/>
  <c r="R2970" i="1"/>
  <c r="Q2970" i="1"/>
  <c r="P2970" i="1"/>
  <c r="O2970" i="1"/>
  <c r="N2970" i="1"/>
  <c r="U2969" i="1"/>
  <c r="T2969" i="1"/>
  <c r="S2969" i="1"/>
  <c r="R2969" i="1"/>
  <c r="Q2969" i="1"/>
  <c r="P2969" i="1"/>
  <c r="O2969" i="1"/>
  <c r="N2969" i="1"/>
  <c r="U2968" i="1"/>
  <c r="T2968" i="1"/>
  <c r="S2968" i="1"/>
  <c r="R2968" i="1"/>
  <c r="Q2968" i="1"/>
  <c r="P2968" i="1"/>
  <c r="O2968" i="1"/>
  <c r="N2968" i="1"/>
  <c r="U2967" i="1"/>
  <c r="T2967" i="1"/>
  <c r="S2967" i="1"/>
  <c r="R2967" i="1"/>
  <c r="Q2967" i="1"/>
  <c r="P2967" i="1"/>
  <c r="O2967" i="1"/>
  <c r="N2967" i="1"/>
  <c r="U2966" i="1"/>
  <c r="T2966" i="1"/>
  <c r="S2966" i="1"/>
  <c r="R2966" i="1"/>
  <c r="Q2966" i="1"/>
  <c r="P2966" i="1"/>
  <c r="O2966" i="1"/>
  <c r="N2966" i="1"/>
  <c r="U2965" i="1"/>
  <c r="T2965" i="1"/>
  <c r="S2965" i="1"/>
  <c r="R2965" i="1"/>
  <c r="Q2965" i="1"/>
  <c r="P2965" i="1"/>
  <c r="O2965" i="1"/>
  <c r="N2965" i="1"/>
  <c r="U2964" i="1"/>
  <c r="T2964" i="1"/>
  <c r="S2964" i="1"/>
  <c r="R2964" i="1"/>
  <c r="Q2964" i="1"/>
  <c r="P2964" i="1"/>
  <c r="O2964" i="1"/>
  <c r="N2964" i="1"/>
  <c r="U2963" i="1"/>
  <c r="T2963" i="1"/>
  <c r="S2963" i="1"/>
  <c r="R2963" i="1"/>
  <c r="Q2963" i="1"/>
  <c r="P2963" i="1"/>
  <c r="O2963" i="1"/>
  <c r="N2963" i="1"/>
  <c r="U2962" i="1"/>
  <c r="T2962" i="1"/>
  <c r="S2962" i="1"/>
  <c r="R2962" i="1"/>
  <c r="Q2962" i="1"/>
  <c r="P2962" i="1"/>
  <c r="O2962" i="1"/>
  <c r="N2962" i="1"/>
  <c r="U2961" i="1"/>
  <c r="T2961" i="1"/>
  <c r="S2961" i="1"/>
  <c r="R2961" i="1"/>
  <c r="Q2961" i="1"/>
  <c r="P2961" i="1"/>
  <c r="O2961" i="1"/>
  <c r="N2961" i="1"/>
  <c r="U2960" i="1"/>
  <c r="T2960" i="1"/>
  <c r="S2960" i="1"/>
  <c r="R2960" i="1"/>
  <c r="Q2960" i="1"/>
  <c r="P2960" i="1"/>
  <c r="O2960" i="1"/>
  <c r="N2960" i="1"/>
  <c r="U2959" i="1"/>
  <c r="T2959" i="1"/>
  <c r="S2959" i="1"/>
  <c r="R2959" i="1"/>
  <c r="Q2959" i="1"/>
  <c r="P2959" i="1"/>
  <c r="O2959" i="1"/>
  <c r="N2959" i="1"/>
  <c r="U2958" i="1"/>
  <c r="T2958" i="1"/>
  <c r="S2958" i="1"/>
  <c r="R2958" i="1"/>
  <c r="Q2958" i="1"/>
  <c r="P2958" i="1"/>
  <c r="O2958" i="1"/>
  <c r="N2958" i="1"/>
  <c r="U2957" i="1"/>
  <c r="T2957" i="1"/>
  <c r="S2957" i="1"/>
  <c r="R2957" i="1"/>
  <c r="Q2957" i="1"/>
  <c r="P2957" i="1"/>
  <c r="O2957" i="1"/>
  <c r="N2957" i="1"/>
  <c r="U2956" i="1"/>
  <c r="T2956" i="1"/>
  <c r="S2956" i="1"/>
  <c r="R2956" i="1"/>
  <c r="Q2956" i="1"/>
  <c r="P2956" i="1"/>
  <c r="O2956" i="1"/>
  <c r="N2956" i="1"/>
  <c r="U2955" i="1"/>
  <c r="T2955" i="1"/>
  <c r="S2955" i="1"/>
  <c r="R2955" i="1"/>
  <c r="Q2955" i="1"/>
  <c r="P2955" i="1"/>
  <c r="O2955" i="1"/>
  <c r="N2955" i="1"/>
  <c r="U2954" i="1"/>
  <c r="T2954" i="1"/>
  <c r="S2954" i="1"/>
  <c r="R2954" i="1"/>
  <c r="Q2954" i="1"/>
  <c r="P2954" i="1"/>
  <c r="O2954" i="1"/>
  <c r="N2954" i="1"/>
  <c r="U2953" i="1"/>
  <c r="T2953" i="1"/>
  <c r="S2953" i="1"/>
  <c r="R2953" i="1"/>
  <c r="Q2953" i="1"/>
  <c r="P2953" i="1"/>
  <c r="O2953" i="1"/>
  <c r="N2953" i="1"/>
  <c r="U2952" i="1"/>
  <c r="T2952" i="1"/>
  <c r="S2952" i="1"/>
  <c r="R2952" i="1"/>
  <c r="Q2952" i="1"/>
  <c r="P2952" i="1"/>
  <c r="O2952" i="1"/>
  <c r="N2952" i="1"/>
  <c r="U2951" i="1"/>
  <c r="T2951" i="1"/>
  <c r="S2951" i="1"/>
  <c r="R2951" i="1"/>
  <c r="Q2951" i="1"/>
  <c r="P2951" i="1"/>
  <c r="O2951" i="1"/>
  <c r="N2951" i="1"/>
  <c r="U2950" i="1"/>
  <c r="T2950" i="1"/>
  <c r="S2950" i="1"/>
  <c r="R2950" i="1"/>
  <c r="Q2950" i="1"/>
  <c r="P2950" i="1"/>
  <c r="O2950" i="1"/>
  <c r="N2950" i="1"/>
  <c r="U2949" i="1"/>
  <c r="T2949" i="1"/>
  <c r="S2949" i="1"/>
  <c r="R2949" i="1"/>
  <c r="Q2949" i="1"/>
  <c r="P2949" i="1"/>
  <c r="O2949" i="1"/>
  <c r="N2949" i="1"/>
  <c r="U2948" i="1"/>
  <c r="T2948" i="1"/>
  <c r="S2948" i="1"/>
  <c r="R2948" i="1"/>
  <c r="Q2948" i="1"/>
  <c r="P2948" i="1"/>
  <c r="O2948" i="1"/>
  <c r="N2948" i="1"/>
  <c r="U2947" i="1"/>
  <c r="T2947" i="1"/>
  <c r="S2947" i="1"/>
  <c r="R2947" i="1"/>
  <c r="Q2947" i="1"/>
  <c r="P2947" i="1"/>
  <c r="O2947" i="1"/>
  <c r="N2947" i="1"/>
  <c r="U2946" i="1"/>
  <c r="T2946" i="1"/>
  <c r="S2946" i="1"/>
  <c r="R2946" i="1"/>
  <c r="Q2946" i="1"/>
  <c r="P2946" i="1"/>
  <c r="O2946" i="1"/>
  <c r="N2946" i="1"/>
  <c r="U2945" i="1"/>
  <c r="T2945" i="1"/>
  <c r="S2945" i="1"/>
  <c r="R2945" i="1"/>
  <c r="Q2945" i="1"/>
  <c r="P2945" i="1"/>
  <c r="O2945" i="1"/>
  <c r="N2945" i="1"/>
  <c r="U2944" i="1"/>
  <c r="T2944" i="1"/>
  <c r="S2944" i="1"/>
  <c r="R2944" i="1"/>
  <c r="Q2944" i="1"/>
  <c r="P2944" i="1"/>
  <c r="O2944" i="1"/>
  <c r="N2944" i="1"/>
  <c r="U2943" i="1"/>
  <c r="T2943" i="1"/>
  <c r="S2943" i="1"/>
  <c r="R2943" i="1"/>
  <c r="Q2943" i="1"/>
  <c r="P2943" i="1"/>
  <c r="O2943" i="1"/>
  <c r="N2943" i="1"/>
  <c r="U2942" i="1"/>
  <c r="T2942" i="1"/>
  <c r="S2942" i="1"/>
  <c r="R2942" i="1"/>
  <c r="Q2942" i="1"/>
  <c r="P2942" i="1"/>
  <c r="O2942" i="1"/>
  <c r="N2942" i="1"/>
  <c r="U2941" i="1"/>
  <c r="T2941" i="1"/>
  <c r="S2941" i="1"/>
  <c r="R2941" i="1"/>
  <c r="Q2941" i="1"/>
  <c r="P2941" i="1"/>
  <c r="O2941" i="1"/>
  <c r="N2941" i="1"/>
  <c r="U2940" i="1"/>
  <c r="T2940" i="1"/>
  <c r="S2940" i="1"/>
  <c r="R2940" i="1"/>
  <c r="Q2940" i="1"/>
  <c r="P2940" i="1"/>
  <c r="O2940" i="1"/>
  <c r="N2940" i="1"/>
  <c r="U2939" i="1"/>
  <c r="T2939" i="1"/>
  <c r="S2939" i="1"/>
  <c r="R2939" i="1"/>
  <c r="Q2939" i="1"/>
  <c r="P2939" i="1"/>
  <c r="O2939" i="1"/>
  <c r="N2939" i="1"/>
  <c r="U2938" i="1"/>
  <c r="T2938" i="1"/>
  <c r="S2938" i="1"/>
  <c r="R2938" i="1"/>
  <c r="Q2938" i="1"/>
  <c r="P2938" i="1"/>
  <c r="O2938" i="1"/>
  <c r="N2938" i="1"/>
  <c r="U2937" i="1"/>
  <c r="T2937" i="1"/>
  <c r="S2937" i="1"/>
  <c r="R2937" i="1"/>
  <c r="Q2937" i="1"/>
  <c r="P2937" i="1"/>
  <c r="O2937" i="1"/>
  <c r="N2937" i="1"/>
  <c r="U2936" i="1"/>
  <c r="T2936" i="1"/>
  <c r="S2936" i="1"/>
  <c r="R2936" i="1"/>
  <c r="Q2936" i="1"/>
  <c r="P2936" i="1"/>
  <c r="O2936" i="1"/>
  <c r="N2936" i="1"/>
  <c r="U2935" i="1"/>
  <c r="T2935" i="1"/>
  <c r="S2935" i="1"/>
  <c r="R2935" i="1"/>
  <c r="Q2935" i="1"/>
  <c r="P2935" i="1"/>
  <c r="O2935" i="1"/>
  <c r="N2935" i="1"/>
  <c r="U2934" i="1"/>
  <c r="T2934" i="1"/>
  <c r="S2934" i="1"/>
  <c r="R2934" i="1"/>
  <c r="Q2934" i="1"/>
  <c r="P2934" i="1"/>
  <c r="O2934" i="1"/>
  <c r="N2934" i="1"/>
  <c r="U2933" i="1"/>
  <c r="T2933" i="1"/>
  <c r="S2933" i="1"/>
  <c r="R2933" i="1"/>
  <c r="Q2933" i="1"/>
  <c r="P2933" i="1"/>
  <c r="O2933" i="1"/>
  <c r="N2933" i="1"/>
  <c r="U2932" i="1"/>
  <c r="T2932" i="1"/>
  <c r="S2932" i="1"/>
  <c r="R2932" i="1"/>
  <c r="Q2932" i="1"/>
  <c r="P2932" i="1"/>
  <c r="O2932" i="1"/>
  <c r="N2932" i="1"/>
  <c r="U2931" i="1"/>
  <c r="T2931" i="1"/>
  <c r="S2931" i="1"/>
  <c r="R2931" i="1"/>
  <c r="Q2931" i="1"/>
  <c r="P2931" i="1"/>
  <c r="O2931" i="1"/>
  <c r="N2931" i="1"/>
  <c r="U2930" i="1"/>
  <c r="T2930" i="1"/>
  <c r="S2930" i="1"/>
  <c r="R2930" i="1"/>
  <c r="Q2930" i="1"/>
  <c r="P2930" i="1"/>
  <c r="O2930" i="1"/>
  <c r="N2930" i="1"/>
  <c r="U2929" i="1"/>
  <c r="T2929" i="1"/>
  <c r="S2929" i="1"/>
  <c r="R2929" i="1"/>
  <c r="Q2929" i="1"/>
  <c r="P2929" i="1"/>
  <c r="O2929" i="1"/>
  <c r="N2929" i="1"/>
  <c r="U2928" i="1"/>
  <c r="T2928" i="1"/>
  <c r="S2928" i="1"/>
  <c r="R2928" i="1"/>
  <c r="Q2928" i="1"/>
  <c r="P2928" i="1"/>
  <c r="O2928" i="1"/>
  <c r="N2928" i="1"/>
  <c r="U2927" i="1"/>
  <c r="T2927" i="1"/>
  <c r="S2927" i="1"/>
  <c r="R2927" i="1"/>
  <c r="Q2927" i="1"/>
  <c r="P2927" i="1"/>
  <c r="O2927" i="1"/>
  <c r="N2927" i="1"/>
  <c r="U2926" i="1"/>
  <c r="T2926" i="1"/>
  <c r="S2926" i="1"/>
  <c r="R2926" i="1"/>
  <c r="Q2926" i="1"/>
  <c r="P2926" i="1"/>
  <c r="O2926" i="1"/>
  <c r="N2926" i="1"/>
  <c r="U2925" i="1"/>
  <c r="T2925" i="1"/>
  <c r="S2925" i="1"/>
  <c r="R2925" i="1"/>
  <c r="Q2925" i="1"/>
  <c r="P2925" i="1"/>
  <c r="O2925" i="1"/>
  <c r="N2925" i="1"/>
  <c r="U2924" i="1"/>
  <c r="T2924" i="1"/>
  <c r="S2924" i="1"/>
  <c r="R2924" i="1"/>
  <c r="Q2924" i="1"/>
  <c r="P2924" i="1"/>
  <c r="O2924" i="1"/>
  <c r="N2924" i="1"/>
  <c r="U2923" i="1"/>
  <c r="T2923" i="1"/>
  <c r="S2923" i="1"/>
  <c r="R2923" i="1"/>
  <c r="Q2923" i="1"/>
  <c r="P2923" i="1"/>
  <c r="O2923" i="1"/>
  <c r="N2923" i="1"/>
  <c r="U2922" i="1"/>
  <c r="T2922" i="1"/>
  <c r="S2922" i="1"/>
  <c r="R2922" i="1"/>
  <c r="Q2922" i="1"/>
  <c r="P2922" i="1"/>
  <c r="O2922" i="1"/>
  <c r="N2922" i="1"/>
  <c r="U2921" i="1"/>
  <c r="T2921" i="1"/>
  <c r="S2921" i="1"/>
  <c r="R2921" i="1"/>
  <c r="Q2921" i="1"/>
  <c r="P2921" i="1"/>
  <c r="O2921" i="1"/>
  <c r="N2921" i="1"/>
  <c r="U2920" i="1"/>
  <c r="T2920" i="1"/>
  <c r="S2920" i="1"/>
  <c r="R2920" i="1"/>
  <c r="Q2920" i="1"/>
  <c r="P2920" i="1"/>
  <c r="O2920" i="1"/>
  <c r="N2920" i="1"/>
  <c r="U2919" i="1"/>
  <c r="T2919" i="1"/>
  <c r="S2919" i="1"/>
  <c r="R2919" i="1"/>
  <c r="Q2919" i="1"/>
  <c r="P2919" i="1"/>
  <c r="O2919" i="1"/>
  <c r="N2919" i="1"/>
  <c r="U2918" i="1"/>
  <c r="T2918" i="1"/>
  <c r="S2918" i="1"/>
  <c r="R2918" i="1"/>
  <c r="Q2918" i="1"/>
  <c r="P2918" i="1"/>
  <c r="O2918" i="1"/>
  <c r="N2918" i="1"/>
  <c r="U2917" i="1"/>
  <c r="T2917" i="1"/>
  <c r="S2917" i="1"/>
  <c r="R2917" i="1"/>
  <c r="Q2917" i="1"/>
  <c r="P2917" i="1"/>
  <c r="O2917" i="1"/>
  <c r="N2917" i="1"/>
  <c r="U2916" i="1"/>
  <c r="T2916" i="1"/>
  <c r="S2916" i="1"/>
  <c r="R2916" i="1"/>
  <c r="Q2916" i="1"/>
  <c r="P2916" i="1"/>
  <c r="O2916" i="1"/>
  <c r="N2916" i="1"/>
  <c r="U2915" i="1"/>
  <c r="T2915" i="1"/>
  <c r="S2915" i="1"/>
  <c r="R2915" i="1"/>
  <c r="Q2915" i="1"/>
  <c r="P2915" i="1"/>
  <c r="O2915" i="1"/>
  <c r="N2915" i="1"/>
  <c r="U2914" i="1"/>
  <c r="T2914" i="1"/>
  <c r="S2914" i="1"/>
  <c r="R2914" i="1"/>
  <c r="Q2914" i="1"/>
  <c r="P2914" i="1"/>
  <c r="O2914" i="1"/>
  <c r="N2914" i="1"/>
  <c r="U2913" i="1"/>
  <c r="T2913" i="1"/>
  <c r="S2913" i="1"/>
  <c r="R2913" i="1"/>
  <c r="Q2913" i="1"/>
  <c r="P2913" i="1"/>
  <c r="O2913" i="1"/>
  <c r="N2913" i="1"/>
  <c r="U2912" i="1"/>
  <c r="T2912" i="1"/>
  <c r="S2912" i="1"/>
  <c r="R2912" i="1"/>
  <c r="Q2912" i="1"/>
  <c r="P2912" i="1"/>
  <c r="O2912" i="1"/>
  <c r="N2912" i="1"/>
  <c r="U2911" i="1"/>
  <c r="T2911" i="1"/>
  <c r="S2911" i="1"/>
  <c r="R2911" i="1"/>
  <c r="Q2911" i="1"/>
  <c r="P2911" i="1"/>
  <c r="O2911" i="1"/>
  <c r="N2911" i="1"/>
  <c r="U2910" i="1"/>
  <c r="T2910" i="1"/>
  <c r="S2910" i="1"/>
  <c r="R2910" i="1"/>
  <c r="Q2910" i="1"/>
  <c r="P2910" i="1"/>
  <c r="O2910" i="1"/>
  <c r="N2910" i="1"/>
  <c r="U2909" i="1"/>
  <c r="T2909" i="1"/>
  <c r="S2909" i="1"/>
  <c r="R2909" i="1"/>
  <c r="Q2909" i="1"/>
  <c r="P2909" i="1"/>
  <c r="O2909" i="1"/>
  <c r="N2909" i="1"/>
  <c r="U2908" i="1"/>
  <c r="T2908" i="1"/>
  <c r="S2908" i="1"/>
  <c r="R2908" i="1"/>
  <c r="Q2908" i="1"/>
  <c r="P2908" i="1"/>
  <c r="O2908" i="1"/>
  <c r="N2908" i="1"/>
  <c r="U2907" i="1"/>
  <c r="T2907" i="1"/>
  <c r="S2907" i="1"/>
  <c r="R2907" i="1"/>
  <c r="Q2907" i="1"/>
  <c r="P2907" i="1"/>
  <c r="O2907" i="1"/>
  <c r="N2907" i="1"/>
  <c r="U2906" i="1"/>
  <c r="T2906" i="1"/>
  <c r="S2906" i="1"/>
  <c r="R2906" i="1"/>
  <c r="Q2906" i="1"/>
  <c r="P2906" i="1"/>
  <c r="O2906" i="1"/>
  <c r="N2906" i="1"/>
  <c r="U2905" i="1"/>
  <c r="T2905" i="1"/>
  <c r="S2905" i="1"/>
  <c r="R2905" i="1"/>
  <c r="Q2905" i="1"/>
  <c r="P2905" i="1"/>
  <c r="O2905" i="1"/>
  <c r="N2905" i="1"/>
  <c r="U2904" i="1"/>
  <c r="T2904" i="1"/>
  <c r="S2904" i="1"/>
  <c r="R2904" i="1"/>
  <c r="Q2904" i="1"/>
  <c r="P2904" i="1"/>
  <c r="O2904" i="1"/>
  <c r="N2904" i="1"/>
  <c r="U2903" i="1"/>
  <c r="T2903" i="1"/>
  <c r="S2903" i="1"/>
  <c r="R2903" i="1"/>
  <c r="Q2903" i="1"/>
  <c r="P2903" i="1"/>
  <c r="O2903" i="1"/>
  <c r="N2903" i="1"/>
  <c r="U2902" i="1"/>
  <c r="T2902" i="1"/>
  <c r="S2902" i="1"/>
  <c r="R2902" i="1"/>
  <c r="Q2902" i="1"/>
  <c r="P2902" i="1"/>
  <c r="O2902" i="1"/>
  <c r="N2902" i="1"/>
  <c r="U2901" i="1"/>
  <c r="T2901" i="1"/>
  <c r="S2901" i="1"/>
  <c r="R2901" i="1"/>
  <c r="Q2901" i="1"/>
  <c r="P2901" i="1"/>
  <c r="O2901" i="1"/>
  <c r="N2901" i="1"/>
  <c r="U2900" i="1"/>
  <c r="T2900" i="1"/>
  <c r="S2900" i="1"/>
  <c r="R2900" i="1"/>
  <c r="Q2900" i="1"/>
  <c r="P2900" i="1"/>
  <c r="O2900" i="1"/>
  <c r="N2900" i="1"/>
  <c r="U2899" i="1"/>
  <c r="T2899" i="1"/>
  <c r="S2899" i="1"/>
  <c r="R2899" i="1"/>
  <c r="Q2899" i="1"/>
  <c r="P2899" i="1"/>
  <c r="O2899" i="1"/>
  <c r="N2899" i="1"/>
  <c r="U2898" i="1"/>
  <c r="T2898" i="1"/>
  <c r="S2898" i="1"/>
  <c r="R2898" i="1"/>
  <c r="Q2898" i="1"/>
  <c r="P2898" i="1"/>
  <c r="O2898" i="1"/>
  <c r="N2898" i="1"/>
  <c r="U2897" i="1"/>
  <c r="T2897" i="1"/>
  <c r="S2897" i="1"/>
  <c r="R2897" i="1"/>
  <c r="Q2897" i="1"/>
  <c r="P2897" i="1"/>
  <c r="O2897" i="1"/>
  <c r="N2897" i="1"/>
  <c r="U2896" i="1"/>
  <c r="T2896" i="1"/>
  <c r="S2896" i="1"/>
  <c r="R2896" i="1"/>
  <c r="Q2896" i="1"/>
  <c r="P2896" i="1"/>
  <c r="O2896" i="1"/>
  <c r="N2896" i="1"/>
  <c r="U2895" i="1"/>
  <c r="T2895" i="1"/>
  <c r="S2895" i="1"/>
  <c r="R2895" i="1"/>
  <c r="Q2895" i="1"/>
  <c r="P2895" i="1"/>
  <c r="O2895" i="1"/>
  <c r="N2895" i="1"/>
  <c r="U2894" i="1"/>
  <c r="T2894" i="1"/>
  <c r="S2894" i="1"/>
  <c r="R2894" i="1"/>
  <c r="Q2894" i="1"/>
  <c r="P2894" i="1"/>
  <c r="O2894" i="1"/>
  <c r="N2894" i="1"/>
  <c r="U2893" i="1"/>
  <c r="T2893" i="1"/>
  <c r="S2893" i="1"/>
  <c r="R2893" i="1"/>
  <c r="Q2893" i="1"/>
  <c r="P2893" i="1"/>
  <c r="O2893" i="1"/>
  <c r="N2893" i="1"/>
  <c r="U2892" i="1"/>
  <c r="T2892" i="1"/>
  <c r="S2892" i="1"/>
  <c r="R2892" i="1"/>
  <c r="Q2892" i="1"/>
  <c r="P2892" i="1"/>
  <c r="O2892" i="1"/>
  <c r="N2892" i="1"/>
  <c r="U2891" i="1"/>
  <c r="T2891" i="1"/>
  <c r="S2891" i="1"/>
  <c r="R2891" i="1"/>
  <c r="Q2891" i="1"/>
  <c r="P2891" i="1"/>
  <c r="O2891" i="1"/>
  <c r="N2891" i="1"/>
  <c r="U2890" i="1"/>
  <c r="T2890" i="1"/>
  <c r="S2890" i="1"/>
  <c r="R2890" i="1"/>
  <c r="Q2890" i="1"/>
  <c r="P2890" i="1"/>
  <c r="O2890" i="1"/>
  <c r="N2890" i="1"/>
  <c r="U2889" i="1"/>
  <c r="T2889" i="1"/>
  <c r="S2889" i="1"/>
  <c r="R2889" i="1"/>
  <c r="Q2889" i="1"/>
  <c r="P2889" i="1"/>
  <c r="O2889" i="1"/>
  <c r="N2889" i="1"/>
  <c r="U2888" i="1"/>
  <c r="T2888" i="1"/>
  <c r="S2888" i="1"/>
  <c r="R2888" i="1"/>
  <c r="Q2888" i="1"/>
  <c r="P2888" i="1"/>
  <c r="O2888" i="1"/>
  <c r="N2888" i="1"/>
  <c r="U2887" i="1"/>
  <c r="T2887" i="1"/>
  <c r="S2887" i="1"/>
  <c r="R2887" i="1"/>
  <c r="Q2887" i="1"/>
  <c r="P2887" i="1"/>
  <c r="O2887" i="1"/>
  <c r="N2887" i="1"/>
  <c r="U2886" i="1"/>
  <c r="T2886" i="1"/>
  <c r="S2886" i="1"/>
  <c r="R2886" i="1"/>
  <c r="Q2886" i="1"/>
  <c r="P2886" i="1"/>
  <c r="O2886" i="1"/>
  <c r="N2886" i="1"/>
  <c r="U2885" i="1"/>
  <c r="T2885" i="1"/>
  <c r="S2885" i="1"/>
  <c r="R2885" i="1"/>
  <c r="Q2885" i="1"/>
  <c r="P2885" i="1"/>
  <c r="O2885" i="1"/>
  <c r="N2885" i="1"/>
  <c r="U2884" i="1"/>
  <c r="T2884" i="1"/>
  <c r="S2884" i="1"/>
  <c r="R2884" i="1"/>
  <c r="Q2884" i="1"/>
  <c r="P2884" i="1"/>
  <c r="O2884" i="1"/>
  <c r="N2884" i="1"/>
  <c r="U2883" i="1"/>
  <c r="T2883" i="1"/>
  <c r="S2883" i="1"/>
  <c r="R2883" i="1"/>
  <c r="Q2883" i="1"/>
  <c r="P2883" i="1"/>
  <c r="O2883" i="1"/>
  <c r="N2883" i="1"/>
  <c r="U2882" i="1"/>
  <c r="T2882" i="1"/>
  <c r="S2882" i="1"/>
  <c r="R2882" i="1"/>
  <c r="Q2882" i="1"/>
  <c r="P2882" i="1"/>
  <c r="O2882" i="1"/>
  <c r="N2882" i="1"/>
  <c r="U2881" i="1"/>
  <c r="T2881" i="1"/>
  <c r="S2881" i="1"/>
  <c r="R2881" i="1"/>
  <c r="Q2881" i="1"/>
  <c r="P2881" i="1"/>
  <c r="O2881" i="1"/>
  <c r="N2881" i="1"/>
  <c r="U2880" i="1"/>
  <c r="T2880" i="1"/>
  <c r="S2880" i="1"/>
  <c r="R2880" i="1"/>
  <c r="Q2880" i="1"/>
  <c r="P2880" i="1"/>
  <c r="O2880" i="1"/>
  <c r="N2880" i="1"/>
  <c r="U2879" i="1"/>
  <c r="T2879" i="1"/>
  <c r="S2879" i="1"/>
  <c r="R2879" i="1"/>
  <c r="Q2879" i="1"/>
  <c r="P2879" i="1"/>
  <c r="O2879" i="1"/>
  <c r="N2879" i="1"/>
  <c r="U2878" i="1"/>
  <c r="T2878" i="1"/>
  <c r="S2878" i="1"/>
  <c r="R2878" i="1"/>
  <c r="Q2878" i="1"/>
  <c r="P2878" i="1"/>
  <c r="O2878" i="1"/>
  <c r="N2878" i="1"/>
  <c r="U2877" i="1"/>
  <c r="T2877" i="1"/>
  <c r="S2877" i="1"/>
  <c r="R2877" i="1"/>
  <c r="Q2877" i="1"/>
  <c r="P2877" i="1"/>
  <c r="O2877" i="1"/>
  <c r="N2877" i="1"/>
  <c r="U2876" i="1"/>
  <c r="T2876" i="1"/>
  <c r="S2876" i="1"/>
  <c r="R2876" i="1"/>
  <c r="Q2876" i="1"/>
  <c r="P2876" i="1"/>
  <c r="O2876" i="1"/>
  <c r="N2876" i="1"/>
  <c r="U2875" i="1"/>
  <c r="T2875" i="1"/>
  <c r="S2875" i="1"/>
  <c r="R2875" i="1"/>
  <c r="Q2875" i="1"/>
  <c r="P2875" i="1"/>
  <c r="O2875" i="1"/>
  <c r="N2875" i="1"/>
  <c r="U2874" i="1"/>
  <c r="T2874" i="1"/>
  <c r="S2874" i="1"/>
  <c r="R2874" i="1"/>
  <c r="Q2874" i="1"/>
  <c r="P2874" i="1"/>
  <c r="O2874" i="1"/>
  <c r="N2874" i="1"/>
  <c r="U2873" i="1"/>
  <c r="T2873" i="1"/>
  <c r="S2873" i="1"/>
  <c r="R2873" i="1"/>
  <c r="Q2873" i="1"/>
  <c r="P2873" i="1"/>
  <c r="O2873" i="1"/>
  <c r="N2873" i="1"/>
  <c r="U2872" i="1"/>
  <c r="T2872" i="1"/>
  <c r="S2872" i="1"/>
  <c r="R2872" i="1"/>
  <c r="Q2872" i="1"/>
  <c r="P2872" i="1"/>
  <c r="O2872" i="1"/>
  <c r="N2872" i="1"/>
  <c r="U2871" i="1"/>
  <c r="T2871" i="1"/>
  <c r="S2871" i="1"/>
  <c r="R2871" i="1"/>
  <c r="Q2871" i="1"/>
  <c r="P2871" i="1"/>
  <c r="O2871" i="1"/>
  <c r="N2871" i="1"/>
  <c r="U2870" i="1"/>
  <c r="T2870" i="1"/>
  <c r="S2870" i="1"/>
  <c r="R2870" i="1"/>
  <c r="Q2870" i="1"/>
  <c r="P2870" i="1"/>
  <c r="O2870" i="1"/>
  <c r="N2870" i="1"/>
  <c r="U2869" i="1"/>
  <c r="T2869" i="1"/>
  <c r="S2869" i="1"/>
  <c r="R2869" i="1"/>
  <c r="Q2869" i="1"/>
  <c r="P2869" i="1"/>
  <c r="O2869" i="1"/>
  <c r="N2869" i="1"/>
  <c r="U2868" i="1"/>
  <c r="T2868" i="1"/>
  <c r="S2868" i="1"/>
  <c r="R2868" i="1"/>
  <c r="Q2868" i="1"/>
  <c r="P2868" i="1"/>
  <c r="O2868" i="1"/>
  <c r="N2868" i="1"/>
  <c r="U2867" i="1"/>
  <c r="T2867" i="1"/>
  <c r="S2867" i="1"/>
  <c r="R2867" i="1"/>
  <c r="Q2867" i="1"/>
  <c r="P2867" i="1"/>
  <c r="O2867" i="1"/>
  <c r="N2867" i="1"/>
  <c r="U2866" i="1"/>
  <c r="T2866" i="1"/>
  <c r="S2866" i="1"/>
  <c r="R2866" i="1"/>
  <c r="Q2866" i="1"/>
  <c r="P2866" i="1"/>
  <c r="O2866" i="1"/>
  <c r="N2866" i="1"/>
  <c r="U2865" i="1"/>
  <c r="T2865" i="1"/>
  <c r="S2865" i="1"/>
  <c r="R2865" i="1"/>
  <c r="Q2865" i="1"/>
  <c r="P2865" i="1"/>
  <c r="O2865" i="1"/>
  <c r="N2865" i="1"/>
  <c r="U2864" i="1"/>
  <c r="T2864" i="1"/>
  <c r="S2864" i="1"/>
  <c r="R2864" i="1"/>
  <c r="Q2864" i="1"/>
  <c r="P2864" i="1"/>
  <c r="O2864" i="1"/>
  <c r="N2864" i="1"/>
  <c r="U2863" i="1"/>
  <c r="T2863" i="1"/>
  <c r="S2863" i="1"/>
  <c r="R2863" i="1"/>
  <c r="Q2863" i="1"/>
  <c r="P2863" i="1"/>
  <c r="O2863" i="1"/>
  <c r="N2863" i="1"/>
  <c r="U2862" i="1"/>
  <c r="T2862" i="1"/>
  <c r="S2862" i="1"/>
  <c r="R2862" i="1"/>
  <c r="Q2862" i="1"/>
  <c r="P2862" i="1"/>
  <c r="O2862" i="1"/>
  <c r="N2862" i="1"/>
  <c r="U2861" i="1"/>
  <c r="T2861" i="1"/>
  <c r="S2861" i="1"/>
  <c r="R2861" i="1"/>
  <c r="Q2861" i="1"/>
  <c r="P2861" i="1"/>
  <c r="O2861" i="1"/>
  <c r="N2861" i="1"/>
  <c r="U2860" i="1"/>
  <c r="T2860" i="1"/>
  <c r="S2860" i="1"/>
  <c r="R2860" i="1"/>
  <c r="Q2860" i="1"/>
  <c r="P2860" i="1"/>
  <c r="O2860" i="1"/>
  <c r="N2860" i="1"/>
  <c r="U2859" i="1"/>
  <c r="T2859" i="1"/>
  <c r="S2859" i="1"/>
  <c r="R2859" i="1"/>
  <c r="Q2859" i="1"/>
  <c r="P2859" i="1"/>
  <c r="O2859" i="1"/>
  <c r="N2859" i="1"/>
  <c r="U2858" i="1"/>
  <c r="T2858" i="1"/>
  <c r="S2858" i="1"/>
  <c r="R2858" i="1"/>
  <c r="Q2858" i="1"/>
  <c r="P2858" i="1"/>
  <c r="O2858" i="1"/>
  <c r="N2858" i="1"/>
  <c r="U2857" i="1"/>
  <c r="T2857" i="1"/>
  <c r="S2857" i="1"/>
  <c r="R2857" i="1"/>
  <c r="Q2857" i="1"/>
  <c r="P2857" i="1"/>
  <c r="O2857" i="1"/>
  <c r="N2857" i="1"/>
  <c r="U2856" i="1"/>
  <c r="T2856" i="1"/>
  <c r="S2856" i="1"/>
  <c r="R2856" i="1"/>
  <c r="Q2856" i="1"/>
  <c r="P2856" i="1"/>
  <c r="O2856" i="1"/>
  <c r="N2856" i="1"/>
  <c r="U2855" i="1"/>
  <c r="T2855" i="1"/>
  <c r="S2855" i="1"/>
  <c r="R2855" i="1"/>
  <c r="Q2855" i="1"/>
  <c r="P2855" i="1"/>
  <c r="O2855" i="1"/>
  <c r="N2855" i="1"/>
  <c r="U2854" i="1"/>
  <c r="T2854" i="1"/>
  <c r="S2854" i="1"/>
  <c r="R2854" i="1"/>
  <c r="Q2854" i="1"/>
  <c r="P2854" i="1"/>
  <c r="O2854" i="1"/>
  <c r="N2854" i="1"/>
  <c r="U2853" i="1"/>
  <c r="T2853" i="1"/>
  <c r="S2853" i="1"/>
  <c r="R2853" i="1"/>
  <c r="Q2853" i="1"/>
  <c r="P2853" i="1"/>
  <c r="O2853" i="1"/>
  <c r="N2853" i="1"/>
  <c r="U2852" i="1"/>
  <c r="T2852" i="1"/>
  <c r="S2852" i="1"/>
  <c r="R2852" i="1"/>
  <c r="Q2852" i="1"/>
  <c r="P2852" i="1"/>
  <c r="O2852" i="1"/>
  <c r="N2852" i="1"/>
  <c r="U2851" i="1"/>
  <c r="T2851" i="1"/>
  <c r="S2851" i="1"/>
  <c r="R2851" i="1"/>
  <c r="Q2851" i="1"/>
  <c r="P2851" i="1"/>
  <c r="O2851" i="1"/>
  <c r="N2851" i="1"/>
  <c r="U2850" i="1"/>
  <c r="T2850" i="1"/>
  <c r="S2850" i="1"/>
  <c r="R2850" i="1"/>
  <c r="Q2850" i="1"/>
  <c r="P2850" i="1"/>
  <c r="O2850" i="1"/>
  <c r="N2850" i="1"/>
  <c r="U2849" i="1"/>
  <c r="T2849" i="1"/>
  <c r="S2849" i="1"/>
  <c r="R2849" i="1"/>
  <c r="Q2849" i="1"/>
  <c r="P2849" i="1"/>
  <c r="O2849" i="1"/>
  <c r="N2849" i="1"/>
  <c r="U2848" i="1"/>
  <c r="T2848" i="1"/>
  <c r="S2848" i="1"/>
  <c r="R2848" i="1"/>
  <c r="Q2848" i="1"/>
  <c r="P2848" i="1"/>
  <c r="O2848" i="1"/>
  <c r="N2848" i="1"/>
  <c r="U2847" i="1"/>
  <c r="T2847" i="1"/>
  <c r="S2847" i="1"/>
  <c r="R2847" i="1"/>
  <c r="Q2847" i="1"/>
  <c r="P2847" i="1"/>
  <c r="O2847" i="1"/>
  <c r="N2847" i="1"/>
  <c r="U2846" i="1"/>
  <c r="T2846" i="1"/>
  <c r="S2846" i="1"/>
  <c r="R2846" i="1"/>
  <c r="Q2846" i="1"/>
  <c r="P2846" i="1"/>
  <c r="O2846" i="1"/>
  <c r="N2846" i="1"/>
  <c r="U2845" i="1"/>
  <c r="T2845" i="1"/>
  <c r="S2845" i="1"/>
  <c r="R2845" i="1"/>
  <c r="Q2845" i="1"/>
  <c r="P2845" i="1"/>
  <c r="O2845" i="1"/>
  <c r="N2845" i="1"/>
  <c r="U2844" i="1"/>
  <c r="T2844" i="1"/>
  <c r="S2844" i="1"/>
  <c r="R2844" i="1"/>
  <c r="Q2844" i="1"/>
  <c r="P2844" i="1"/>
  <c r="O2844" i="1"/>
  <c r="N2844" i="1"/>
  <c r="U2843" i="1"/>
  <c r="T2843" i="1"/>
  <c r="S2843" i="1"/>
  <c r="R2843" i="1"/>
  <c r="Q2843" i="1"/>
  <c r="P2843" i="1"/>
  <c r="O2843" i="1"/>
  <c r="N2843" i="1"/>
  <c r="U2842" i="1"/>
  <c r="T2842" i="1"/>
  <c r="S2842" i="1"/>
  <c r="R2842" i="1"/>
  <c r="Q2842" i="1"/>
  <c r="P2842" i="1"/>
  <c r="O2842" i="1"/>
  <c r="N2842" i="1"/>
  <c r="U2841" i="1"/>
  <c r="T2841" i="1"/>
  <c r="S2841" i="1"/>
  <c r="R2841" i="1"/>
  <c r="Q2841" i="1"/>
  <c r="P2841" i="1"/>
  <c r="O2841" i="1"/>
  <c r="N2841" i="1"/>
  <c r="U2840" i="1"/>
  <c r="T2840" i="1"/>
  <c r="S2840" i="1"/>
  <c r="R2840" i="1"/>
  <c r="Q2840" i="1"/>
  <c r="P2840" i="1"/>
  <c r="O2840" i="1"/>
  <c r="N2840" i="1"/>
  <c r="U2839" i="1"/>
  <c r="T2839" i="1"/>
  <c r="S2839" i="1"/>
  <c r="R2839" i="1"/>
  <c r="Q2839" i="1"/>
  <c r="P2839" i="1"/>
  <c r="O2839" i="1"/>
  <c r="N2839" i="1"/>
  <c r="U2838" i="1"/>
  <c r="T2838" i="1"/>
  <c r="S2838" i="1"/>
  <c r="R2838" i="1"/>
  <c r="Q2838" i="1"/>
  <c r="P2838" i="1"/>
  <c r="O2838" i="1"/>
  <c r="N2838" i="1"/>
  <c r="U2837" i="1"/>
  <c r="T2837" i="1"/>
  <c r="S2837" i="1"/>
  <c r="R2837" i="1"/>
  <c r="Q2837" i="1"/>
  <c r="P2837" i="1"/>
  <c r="O2837" i="1"/>
  <c r="N2837" i="1"/>
  <c r="U2836" i="1"/>
  <c r="T2836" i="1"/>
  <c r="S2836" i="1"/>
  <c r="R2836" i="1"/>
  <c r="Q2836" i="1"/>
  <c r="P2836" i="1"/>
  <c r="O2836" i="1"/>
  <c r="N2836" i="1"/>
  <c r="U2835" i="1"/>
  <c r="T2835" i="1"/>
  <c r="S2835" i="1"/>
  <c r="R2835" i="1"/>
  <c r="Q2835" i="1"/>
  <c r="P2835" i="1"/>
  <c r="O2835" i="1"/>
  <c r="N2835" i="1"/>
  <c r="U2834" i="1"/>
  <c r="T2834" i="1"/>
  <c r="S2834" i="1"/>
  <c r="R2834" i="1"/>
  <c r="Q2834" i="1"/>
  <c r="P2834" i="1"/>
  <c r="O2834" i="1"/>
  <c r="N2834" i="1"/>
  <c r="U2833" i="1"/>
  <c r="T2833" i="1"/>
  <c r="S2833" i="1"/>
  <c r="R2833" i="1"/>
  <c r="Q2833" i="1"/>
  <c r="P2833" i="1"/>
  <c r="O2833" i="1"/>
  <c r="N2833" i="1"/>
  <c r="U2832" i="1"/>
  <c r="T2832" i="1"/>
  <c r="S2832" i="1"/>
  <c r="R2832" i="1"/>
  <c r="Q2832" i="1"/>
  <c r="P2832" i="1"/>
  <c r="O2832" i="1"/>
  <c r="N2832" i="1"/>
  <c r="U2831" i="1"/>
  <c r="T2831" i="1"/>
  <c r="S2831" i="1"/>
  <c r="R2831" i="1"/>
  <c r="Q2831" i="1"/>
  <c r="P2831" i="1"/>
  <c r="O2831" i="1"/>
  <c r="N2831" i="1"/>
  <c r="U2830" i="1"/>
  <c r="T2830" i="1"/>
  <c r="S2830" i="1"/>
  <c r="R2830" i="1"/>
  <c r="Q2830" i="1"/>
  <c r="P2830" i="1"/>
  <c r="O2830" i="1"/>
  <c r="N2830" i="1"/>
  <c r="U2829" i="1"/>
  <c r="T2829" i="1"/>
  <c r="S2829" i="1"/>
  <c r="R2829" i="1"/>
  <c r="Q2829" i="1"/>
  <c r="P2829" i="1"/>
  <c r="O2829" i="1"/>
  <c r="N2829" i="1"/>
  <c r="U2828" i="1"/>
  <c r="T2828" i="1"/>
  <c r="S2828" i="1"/>
  <c r="R2828" i="1"/>
  <c r="Q2828" i="1"/>
  <c r="P2828" i="1"/>
  <c r="O2828" i="1"/>
  <c r="N2828" i="1"/>
  <c r="U2827" i="1"/>
  <c r="T2827" i="1"/>
  <c r="S2827" i="1"/>
  <c r="R2827" i="1"/>
  <c r="Q2827" i="1"/>
  <c r="P2827" i="1"/>
  <c r="O2827" i="1"/>
  <c r="N2827" i="1"/>
  <c r="U2826" i="1"/>
  <c r="T2826" i="1"/>
  <c r="S2826" i="1"/>
  <c r="R2826" i="1"/>
  <c r="Q2826" i="1"/>
  <c r="P2826" i="1"/>
  <c r="O2826" i="1"/>
  <c r="N2826" i="1"/>
  <c r="U2825" i="1"/>
  <c r="T2825" i="1"/>
  <c r="S2825" i="1"/>
  <c r="R2825" i="1"/>
  <c r="Q2825" i="1"/>
  <c r="P2825" i="1"/>
  <c r="O2825" i="1"/>
  <c r="N2825" i="1"/>
  <c r="U2824" i="1"/>
  <c r="T2824" i="1"/>
  <c r="S2824" i="1"/>
  <c r="R2824" i="1"/>
  <c r="Q2824" i="1"/>
  <c r="P2824" i="1"/>
  <c r="O2824" i="1"/>
  <c r="N2824" i="1"/>
  <c r="U2823" i="1"/>
  <c r="T2823" i="1"/>
  <c r="S2823" i="1"/>
  <c r="R2823" i="1"/>
  <c r="Q2823" i="1"/>
  <c r="P2823" i="1"/>
  <c r="O2823" i="1"/>
  <c r="N2823" i="1"/>
  <c r="U2822" i="1"/>
  <c r="T2822" i="1"/>
  <c r="S2822" i="1"/>
  <c r="R2822" i="1"/>
  <c r="Q2822" i="1"/>
  <c r="P2822" i="1"/>
  <c r="O2822" i="1"/>
  <c r="N2822" i="1"/>
  <c r="U2821" i="1"/>
  <c r="T2821" i="1"/>
  <c r="S2821" i="1"/>
  <c r="R2821" i="1"/>
  <c r="Q2821" i="1"/>
  <c r="P2821" i="1"/>
  <c r="O2821" i="1"/>
  <c r="N2821" i="1"/>
  <c r="U2820" i="1"/>
  <c r="T2820" i="1"/>
  <c r="S2820" i="1"/>
  <c r="R2820" i="1"/>
  <c r="Q2820" i="1"/>
  <c r="P2820" i="1"/>
  <c r="O2820" i="1"/>
  <c r="N2820" i="1"/>
  <c r="U2819" i="1"/>
  <c r="T2819" i="1"/>
  <c r="S2819" i="1"/>
  <c r="R2819" i="1"/>
  <c r="Q2819" i="1"/>
  <c r="P2819" i="1"/>
  <c r="O2819" i="1"/>
  <c r="N2819" i="1"/>
  <c r="U2818" i="1"/>
  <c r="T2818" i="1"/>
  <c r="S2818" i="1"/>
  <c r="R2818" i="1"/>
  <c r="Q2818" i="1"/>
  <c r="P2818" i="1"/>
  <c r="O2818" i="1"/>
  <c r="N2818" i="1"/>
  <c r="U2817" i="1"/>
  <c r="T2817" i="1"/>
  <c r="S2817" i="1"/>
  <c r="R2817" i="1"/>
  <c r="Q2817" i="1"/>
  <c r="P2817" i="1"/>
  <c r="O2817" i="1"/>
  <c r="N2817" i="1"/>
  <c r="U2816" i="1"/>
  <c r="T2816" i="1"/>
  <c r="S2816" i="1"/>
  <c r="R2816" i="1"/>
  <c r="Q2816" i="1"/>
  <c r="P2816" i="1"/>
  <c r="O2816" i="1"/>
  <c r="N2816" i="1"/>
  <c r="U2815" i="1"/>
  <c r="T2815" i="1"/>
  <c r="S2815" i="1"/>
  <c r="R2815" i="1"/>
  <c r="Q2815" i="1"/>
  <c r="P2815" i="1"/>
  <c r="O2815" i="1"/>
  <c r="N2815" i="1"/>
  <c r="U2814" i="1"/>
  <c r="T2814" i="1"/>
  <c r="S2814" i="1"/>
  <c r="R2814" i="1"/>
  <c r="Q2814" i="1"/>
  <c r="P2814" i="1"/>
  <c r="O2814" i="1"/>
  <c r="N2814" i="1"/>
  <c r="U2813" i="1"/>
  <c r="T2813" i="1"/>
  <c r="S2813" i="1"/>
  <c r="R2813" i="1"/>
  <c r="Q2813" i="1"/>
  <c r="P2813" i="1"/>
  <c r="O2813" i="1"/>
  <c r="N2813" i="1"/>
  <c r="U2812" i="1"/>
  <c r="T2812" i="1"/>
  <c r="S2812" i="1"/>
  <c r="R2812" i="1"/>
  <c r="Q2812" i="1"/>
  <c r="P2812" i="1"/>
  <c r="O2812" i="1"/>
  <c r="N2812" i="1"/>
  <c r="U2811" i="1"/>
  <c r="T2811" i="1"/>
  <c r="S2811" i="1"/>
  <c r="R2811" i="1"/>
  <c r="Q2811" i="1"/>
  <c r="P2811" i="1"/>
  <c r="O2811" i="1"/>
  <c r="N2811" i="1"/>
  <c r="U2810" i="1"/>
  <c r="T2810" i="1"/>
  <c r="S2810" i="1"/>
  <c r="R2810" i="1"/>
  <c r="Q2810" i="1"/>
  <c r="P2810" i="1"/>
  <c r="O2810" i="1"/>
  <c r="N2810" i="1"/>
  <c r="U2809" i="1"/>
  <c r="T2809" i="1"/>
  <c r="S2809" i="1"/>
  <c r="R2809" i="1"/>
  <c r="Q2809" i="1"/>
  <c r="P2809" i="1"/>
  <c r="O2809" i="1"/>
  <c r="N2809" i="1"/>
  <c r="U2808" i="1"/>
  <c r="T2808" i="1"/>
  <c r="S2808" i="1"/>
  <c r="R2808" i="1"/>
  <c r="Q2808" i="1"/>
  <c r="P2808" i="1"/>
  <c r="O2808" i="1"/>
  <c r="N2808" i="1"/>
  <c r="U2807" i="1"/>
  <c r="T2807" i="1"/>
  <c r="S2807" i="1"/>
  <c r="R2807" i="1"/>
  <c r="Q2807" i="1"/>
  <c r="P2807" i="1"/>
  <c r="O2807" i="1"/>
  <c r="N2807" i="1"/>
  <c r="U2806" i="1"/>
  <c r="T2806" i="1"/>
  <c r="S2806" i="1"/>
  <c r="R2806" i="1"/>
  <c r="Q2806" i="1"/>
  <c r="P2806" i="1"/>
  <c r="O2806" i="1"/>
  <c r="N2806" i="1"/>
  <c r="U2805" i="1"/>
  <c r="T2805" i="1"/>
  <c r="S2805" i="1"/>
  <c r="R2805" i="1"/>
  <c r="Q2805" i="1"/>
  <c r="P2805" i="1"/>
  <c r="O2805" i="1"/>
  <c r="N2805" i="1"/>
  <c r="U2804" i="1"/>
  <c r="T2804" i="1"/>
  <c r="S2804" i="1"/>
  <c r="R2804" i="1"/>
  <c r="Q2804" i="1"/>
  <c r="P2804" i="1"/>
  <c r="O2804" i="1"/>
  <c r="N2804" i="1"/>
  <c r="U2803" i="1"/>
  <c r="T2803" i="1"/>
  <c r="S2803" i="1"/>
  <c r="R2803" i="1"/>
  <c r="Q2803" i="1"/>
  <c r="P2803" i="1"/>
  <c r="O2803" i="1"/>
  <c r="N2803" i="1"/>
  <c r="U2802" i="1"/>
  <c r="T2802" i="1"/>
  <c r="S2802" i="1"/>
  <c r="R2802" i="1"/>
  <c r="Q2802" i="1"/>
  <c r="P2802" i="1"/>
  <c r="O2802" i="1"/>
  <c r="N2802" i="1"/>
  <c r="U2801" i="1"/>
  <c r="T2801" i="1"/>
  <c r="S2801" i="1"/>
  <c r="R2801" i="1"/>
  <c r="Q2801" i="1"/>
  <c r="P2801" i="1"/>
  <c r="O2801" i="1"/>
  <c r="N2801" i="1"/>
  <c r="U2800" i="1"/>
  <c r="T2800" i="1"/>
  <c r="S2800" i="1"/>
  <c r="R2800" i="1"/>
  <c r="Q2800" i="1"/>
  <c r="P2800" i="1"/>
  <c r="O2800" i="1"/>
  <c r="N2800" i="1"/>
  <c r="U2799" i="1"/>
  <c r="T2799" i="1"/>
  <c r="S2799" i="1"/>
  <c r="R2799" i="1"/>
  <c r="Q2799" i="1"/>
  <c r="P2799" i="1"/>
  <c r="O2799" i="1"/>
  <c r="N2799" i="1"/>
  <c r="U2798" i="1"/>
  <c r="T2798" i="1"/>
  <c r="S2798" i="1"/>
  <c r="R2798" i="1"/>
  <c r="Q2798" i="1"/>
  <c r="P2798" i="1"/>
  <c r="O2798" i="1"/>
  <c r="N2798" i="1"/>
  <c r="U2797" i="1"/>
  <c r="T2797" i="1"/>
  <c r="S2797" i="1"/>
  <c r="R2797" i="1"/>
  <c r="Q2797" i="1"/>
  <c r="P2797" i="1"/>
  <c r="O2797" i="1"/>
  <c r="N2797" i="1"/>
  <c r="U2796" i="1"/>
  <c r="T2796" i="1"/>
  <c r="S2796" i="1"/>
  <c r="R2796" i="1"/>
  <c r="Q2796" i="1"/>
  <c r="P2796" i="1"/>
  <c r="O2796" i="1"/>
  <c r="N2796" i="1"/>
  <c r="U2795" i="1"/>
  <c r="T2795" i="1"/>
  <c r="S2795" i="1"/>
  <c r="R2795" i="1"/>
  <c r="Q2795" i="1"/>
  <c r="P2795" i="1"/>
  <c r="O2795" i="1"/>
  <c r="N2795" i="1"/>
  <c r="U2794" i="1"/>
  <c r="T2794" i="1"/>
  <c r="S2794" i="1"/>
  <c r="R2794" i="1"/>
  <c r="Q2794" i="1"/>
  <c r="P2794" i="1"/>
  <c r="O2794" i="1"/>
  <c r="N2794" i="1"/>
  <c r="U2793" i="1"/>
  <c r="T2793" i="1"/>
  <c r="S2793" i="1"/>
  <c r="R2793" i="1"/>
  <c r="Q2793" i="1"/>
  <c r="P2793" i="1"/>
  <c r="O2793" i="1"/>
  <c r="N2793" i="1"/>
  <c r="U2792" i="1"/>
  <c r="T2792" i="1"/>
  <c r="S2792" i="1"/>
  <c r="R2792" i="1"/>
  <c r="Q2792" i="1"/>
  <c r="P2792" i="1"/>
  <c r="O2792" i="1"/>
  <c r="N2792" i="1"/>
  <c r="U2791" i="1"/>
  <c r="T2791" i="1"/>
  <c r="S2791" i="1"/>
  <c r="R2791" i="1"/>
  <c r="Q2791" i="1"/>
  <c r="P2791" i="1"/>
  <c r="O2791" i="1"/>
  <c r="N2791" i="1"/>
  <c r="U2790" i="1"/>
  <c r="T2790" i="1"/>
  <c r="S2790" i="1"/>
  <c r="R2790" i="1"/>
  <c r="Q2790" i="1"/>
  <c r="P2790" i="1"/>
  <c r="O2790" i="1"/>
  <c r="N2790" i="1"/>
  <c r="U2789" i="1"/>
  <c r="T2789" i="1"/>
  <c r="S2789" i="1"/>
  <c r="R2789" i="1"/>
  <c r="Q2789" i="1"/>
  <c r="P2789" i="1"/>
  <c r="O2789" i="1"/>
  <c r="N2789" i="1"/>
  <c r="U2788" i="1"/>
  <c r="T2788" i="1"/>
  <c r="S2788" i="1"/>
  <c r="R2788" i="1"/>
  <c r="Q2788" i="1"/>
  <c r="P2788" i="1"/>
  <c r="O2788" i="1"/>
  <c r="N2788" i="1"/>
  <c r="U2787" i="1"/>
  <c r="T2787" i="1"/>
  <c r="S2787" i="1"/>
  <c r="R2787" i="1"/>
  <c r="Q2787" i="1"/>
  <c r="P2787" i="1"/>
  <c r="O2787" i="1"/>
  <c r="N2787" i="1"/>
  <c r="U2786" i="1"/>
  <c r="T2786" i="1"/>
  <c r="S2786" i="1"/>
  <c r="R2786" i="1"/>
  <c r="Q2786" i="1"/>
  <c r="P2786" i="1"/>
  <c r="O2786" i="1"/>
  <c r="N2786" i="1"/>
  <c r="U2785" i="1"/>
  <c r="T2785" i="1"/>
  <c r="S2785" i="1"/>
  <c r="R2785" i="1"/>
  <c r="Q2785" i="1"/>
  <c r="P2785" i="1"/>
  <c r="O2785" i="1"/>
  <c r="N2785" i="1"/>
  <c r="U2784" i="1"/>
  <c r="T2784" i="1"/>
  <c r="S2784" i="1"/>
  <c r="R2784" i="1"/>
  <c r="Q2784" i="1"/>
  <c r="P2784" i="1"/>
  <c r="O2784" i="1"/>
  <c r="N2784" i="1"/>
  <c r="U2783" i="1"/>
  <c r="T2783" i="1"/>
  <c r="S2783" i="1"/>
  <c r="R2783" i="1"/>
  <c r="Q2783" i="1"/>
  <c r="P2783" i="1"/>
  <c r="O2783" i="1"/>
  <c r="N2783" i="1"/>
  <c r="U2782" i="1"/>
  <c r="T2782" i="1"/>
  <c r="S2782" i="1"/>
  <c r="R2782" i="1"/>
  <c r="Q2782" i="1"/>
  <c r="P2782" i="1"/>
  <c r="O2782" i="1"/>
  <c r="N2782" i="1"/>
  <c r="U2781" i="1"/>
  <c r="T2781" i="1"/>
  <c r="S2781" i="1"/>
  <c r="R2781" i="1"/>
  <c r="Q2781" i="1"/>
  <c r="P2781" i="1"/>
  <c r="O2781" i="1"/>
  <c r="N2781" i="1"/>
  <c r="U2780" i="1"/>
  <c r="T2780" i="1"/>
  <c r="S2780" i="1"/>
  <c r="R2780" i="1"/>
  <c r="Q2780" i="1"/>
  <c r="P2780" i="1"/>
  <c r="O2780" i="1"/>
  <c r="N2780" i="1"/>
  <c r="U2779" i="1"/>
  <c r="T2779" i="1"/>
  <c r="S2779" i="1"/>
  <c r="R2779" i="1"/>
  <c r="Q2779" i="1"/>
  <c r="P2779" i="1"/>
  <c r="O2779" i="1"/>
  <c r="N2779" i="1"/>
  <c r="U2778" i="1"/>
  <c r="T2778" i="1"/>
  <c r="S2778" i="1"/>
  <c r="R2778" i="1"/>
  <c r="Q2778" i="1"/>
  <c r="P2778" i="1"/>
  <c r="O2778" i="1"/>
  <c r="N2778" i="1"/>
  <c r="U2777" i="1"/>
  <c r="T2777" i="1"/>
  <c r="S2777" i="1"/>
  <c r="R2777" i="1"/>
  <c r="Q2777" i="1"/>
  <c r="P2777" i="1"/>
  <c r="O2777" i="1"/>
  <c r="N2777" i="1"/>
  <c r="U2776" i="1"/>
  <c r="T2776" i="1"/>
  <c r="S2776" i="1"/>
  <c r="R2776" i="1"/>
  <c r="Q2776" i="1"/>
  <c r="P2776" i="1"/>
  <c r="O2776" i="1"/>
  <c r="N2776" i="1"/>
  <c r="U2775" i="1"/>
  <c r="T2775" i="1"/>
  <c r="S2775" i="1"/>
  <c r="R2775" i="1"/>
  <c r="Q2775" i="1"/>
  <c r="P2775" i="1"/>
  <c r="O2775" i="1"/>
  <c r="N2775" i="1"/>
  <c r="U2774" i="1"/>
  <c r="T2774" i="1"/>
  <c r="S2774" i="1"/>
  <c r="R2774" i="1"/>
  <c r="Q2774" i="1"/>
  <c r="P2774" i="1"/>
  <c r="O2774" i="1"/>
  <c r="N2774" i="1"/>
  <c r="U2773" i="1"/>
  <c r="T2773" i="1"/>
  <c r="S2773" i="1"/>
  <c r="R2773" i="1"/>
  <c r="Q2773" i="1"/>
  <c r="P2773" i="1"/>
  <c r="O2773" i="1"/>
  <c r="N2773" i="1"/>
  <c r="U2772" i="1"/>
  <c r="T2772" i="1"/>
  <c r="S2772" i="1"/>
  <c r="R2772" i="1"/>
  <c r="Q2772" i="1"/>
  <c r="P2772" i="1"/>
  <c r="O2772" i="1"/>
  <c r="N2772" i="1"/>
  <c r="U2771" i="1"/>
  <c r="T2771" i="1"/>
  <c r="S2771" i="1"/>
  <c r="R2771" i="1"/>
  <c r="Q2771" i="1"/>
  <c r="P2771" i="1"/>
  <c r="O2771" i="1"/>
  <c r="N2771" i="1"/>
  <c r="U2770" i="1"/>
  <c r="T2770" i="1"/>
  <c r="S2770" i="1"/>
  <c r="R2770" i="1"/>
  <c r="Q2770" i="1"/>
  <c r="P2770" i="1"/>
  <c r="O2770" i="1"/>
  <c r="N2770" i="1"/>
  <c r="U2769" i="1"/>
  <c r="T2769" i="1"/>
  <c r="S2769" i="1"/>
  <c r="R2769" i="1"/>
  <c r="Q2769" i="1"/>
  <c r="P2769" i="1"/>
  <c r="O2769" i="1"/>
  <c r="N2769" i="1"/>
  <c r="U2768" i="1"/>
  <c r="T2768" i="1"/>
  <c r="S2768" i="1"/>
  <c r="R2768" i="1"/>
  <c r="Q2768" i="1"/>
  <c r="P2768" i="1"/>
  <c r="O2768" i="1"/>
  <c r="N2768" i="1"/>
  <c r="U2767" i="1"/>
  <c r="T2767" i="1"/>
  <c r="S2767" i="1"/>
  <c r="R2767" i="1"/>
  <c r="Q2767" i="1"/>
  <c r="P2767" i="1"/>
  <c r="O2767" i="1"/>
  <c r="N2767" i="1"/>
  <c r="U2766" i="1"/>
  <c r="T2766" i="1"/>
  <c r="S2766" i="1"/>
  <c r="R2766" i="1"/>
  <c r="Q2766" i="1"/>
  <c r="P2766" i="1"/>
  <c r="O2766" i="1"/>
  <c r="N2766" i="1"/>
  <c r="U2765" i="1"/>
  <c r="T2765" i="1"/>
  <c r="S2765" i="1"/>
  <c r="R2765" i="1"/>
  <c r="Q2765" i="1"/>
  <c r="P2765" i="1"/>
  <c r="O2765" i="1"/>
  <c r="N2765" i="1"/>
  <c r="U2764" i="1"/>
  <c r="T2764" i="1"/>
  <c r="S2764" i="1"/>
  <c r="R2764" i="1"/>
  <c r="Q2764" i="1"/>
  <c r="P2764" i="1"/>
  <c r="O2764" i="1"/>
  <c r="N2764" i="1"/>
  <c r="U2763" i="1"/>
  <c r="T2763" i="1"/>
  <c r="S2763" i="1"/>
  <c r="R2763" i="1"/>
  <c r="Q2763" i="1"/>
  <c r="P2763" i="1"/>
  <c r="O2763" i="1"/>
  <c r="N2763" i="1"/>
  <c r="U2762" i="1"/>
  <c r="T2762" i="1"/>
  <c r="S2762" i="1"/>
  <c r="R2762" i="1"/>
  <c r="Q2762" i="1"/>
  <c r="P2762" i="1"/>
  <c r="O2762" i="1"/>
  <c r="N2762" i="1"/>
  <c r="U2761" i="1"/>
  <c r="T2761" i="1"/>
  <c r="S2761" i="1"/>
  <c r="R2761" i="1"/>
  <c r="Q2761" i="1"/>
  <c r="P2761" i="1"/>
  <c r="O2761" i="1"/>
  <c r="N2761" i="1"/>
  <c r="U2760" i="1"/>
  <c r="T2760" i="1"/>
  <c r="S2760" i="1"/>
  <c r="R2760" i="1"/>
  <c r="Q2760" i="1"/>
  <c r="P2760" i="1"/>
  <c r="O2760" i="1"/>
  <c r="N2760" i="1"/>
  <c r="U2759" i="1"/>
  <c r="T2759" i="1"/>
  <c r="S2759" i="1"/>
  <c r="R2759" i="1"/>
  <c r="Q2759" i="1"/>
  <c r="P2759" i="1"/>
  <c r="O2759" i="1"/>
  <c r="N2759" i="1"/>
  <c r="U2758" i="1"/>
  <c r="T2758" i="1"/>
  <c r="S2758" i="1"/>
  <c r="R2758" i="1"/>
  <c r="Q2758" i="1"/>
  <c r="P2758" i="1"/>
  <c r="O2758" i="1"/>
  <c r="N2758" i="1"/>
  <c r="U2757" i="1"/>
  <c r="T2757" i="1"/>
  <c r="S2757" i="1"/>
  <c r="R2757" i="1"/>
  <c r="Q2757" i="1"/>
  <c r="P2757" i="1"/>
  <c r="O2757" i="1"/>
  <c r="N2757" i="1"/>
  <c r="U2756" i="1"/>
  <c r="T2756" i="1"/>
  <c r="S2756" i="1"/>
  <c r="R2756" i="1"/>
  <c r="Q2756" i="1"/>
  <c r="P2756" i="1"/>
  <c r="O2756" i="1"/>
  <c r="N2756" i="1"/>
  <c r="U2755" i="1"/>
  <c r="T2755" i="1"/>
  <c r="S2755" i="1"/>
  <c r="R2755" i="1"/>
  <c r="Q2755" i="1"/>
  <c r="P2755" i="1"/>
  <c r="O2755" i="1"/>
  <c r="N2755" i="1"/>
  <c r="U2754" i="1"/>
  <c r="T2754" i="1"/>
  <c r="S2754" i="1"/>
  <c r="R2754" i="1"/>
  <c r="Q2754" i="1"/>
  <c r="P2754" i="1"/>
  <c r="O2754" i="1"/>
  <c r="N2754" i="1"/>
  <c r="U2753" i="1"/>
  <c r="T2753" i="1"/>
  <c r="S2753" i="1"/>
  <c r="R2753" i="1"/>
  <c r="Q2753" i="1"/>
  <c r="P2753" i="1"/>
  <c r="O2753" i="1"/>
  <c r="N2753" i="1"/>
  <c r="U2752" i="1"/>
  <c r="T2752" i="1"/>
  <c r="S2752" i="1"/>
  <c r="R2752" i="1"/>
  <c r="Q2752" i="1"/>
  <c r="P2752" i="1"/>
  <c r="O2752" i="1"/>
  <c r="N2752" i="1"/>
  <c r="U2751" i="1"/>
  <c r="T2751" i="1"/>
  <c r="S2751" i="1"/>
  <c r="R2751" i="1"/>
  <c r="Q2751" i="1"/>
  <c r="P2751" i="1"/>
  <c r="O2751" i="1"/>
  <c r="N2751" i="1"/>
  <c r="U2750" i="1"/>
  <c r="T2750" i="1"/>
  <c r="S2750" i="1"/>
  <c r="R2750" i="1"/>
  <c r="Q2750" i="1"/>
  <c r="P2750" i="1"/>
  <c r="O2750" i="1"/>
  <c r="N2750" i="1"/>
  <c r="U2749" i="1"/>
  <c r="T2749" i="1"/>
  <c r="S2749" i="1"/>
  <c r="R2749" i="1"/>
  <c r="Q2749" i="1"/>
  <c r="P2749" i="1"/>
  <c r="O2749" i="1"/>
  <c r="N2749" i="1"/>
  <c r="U2748" i="1"/>
  <c r="T2748" i="1"/>
  <c r="S2748" i="1"/>
  <c r="R2748" i="1"/>
  <c r="Q2748" i="1"/>
  <c r="P2748" i="1"/>
  <c r="O2748" i="1"/>
  <c r="N2748" i="1"/>
  <c r="U2747" i="1"/>
  <c r="T2747" i="1"/>
  <c r="S2747" i="1"/>
  <c r="R2747" i="1"/>
  <c r="Q2747" i="1"/>
  <c r="P2747" i="1"/>
  <c r="O2747" i="1"/>
  <c r="N2747" i="1"/>
  <c r="U2746" i="1"/>
  <c r="T2746" i="1"/>
  <c r="S2746" i="1"/>
  <c r="R2746" i="1"/>
  <c r="Q2746" i="1"/>
  <c r="P2746" i="1"/>
  <c r="O2746" i="1"/>
  <c r="N2746" i="1"/>
  <c r="U2745" i="1"/>
  <c r="T2745" i="1"/>
  <c r="S2745" i="1"/>
  <c r="R2745" i="1"/>
  <c r="Q2745" i="1"/>
  <c r="P2745" i="1"/>
  <c r="O2745" i="1"/>
  <c r="N2745" i="1"/>
  <c r="U2744" i="1"/>
  <c r="T2744" i="1"/>
  <c r="S2744" i="1"/>
  <c r="R2744" i="1"/>
  <c r="Q2744" i="1"/>
  <c r="P2744" i="1"/>
  <c r="O2744" i="1"/>
  <c r="N2744" i="1"/>
  <c r="U2743" i="1"/>
  <c r="T2743" i="1"/>
  <c r="S2743" i="1"/>
  <c r="R2743" i="1"/>
  <c r="Q2743" i="1"/>
  <c r="P2743" i="1"/>
  <c r="O2743" i="1"/>
  <c r="N2743" i="1"/>
  <c r="U2742" i="1"/>
  <c r="T2742" i="1"/>
  <c r="S2742" i="1"/>
  <c r="R2742" i="1"/>
  <c r="Q2742" i="1"/>
  <c r="P2742" i="1"/>
  <c r="O2742" i="1"/>
  <c r="N2742" i="1"/>
  <c r="U2741" i="1"/>
  <c r="T2741" i="1"/>
  <c r="S2741" i="1"/>
  <c r="R2741" i="1"/>
  <c r="Q2741" i="1"/>
  <c r="P2741" i="1"/>
  <c r="O2741" i="1"/>
  <c r="N2741" i="1"/>
  <c r="U2740" i="1"/>
  <c r="T2740" i="1"/>
  <c r="S2740" i="1"/>
  <c r="R2740" i="1"/>
  <c r="Q2740" i="1"/>
  <c r="P2740" i="1"/>
  <c r="O2740" i="1"/>
  <c r="N2740" i="1"/>
  <c r="U2739" i="1"/>
  <c r="T2739" i="1"/>
  <c r="S2739" i="1"/>
  <c r="R2739" i="1"/>
  <c r="Q2739" i="1"/>
  <c r="P2739" i="1"/>
  <c r="O2739" i="1"/>
  <c r="N2739" i="1"/>
  <c r="U2738" i="1"/>
  <c r="T2738" i="1"/>
  <c r="S2738" i="1"/>
  <c r="R2738" i="1"/>
  <c r="Q2738" i="1"/>
  <c r="P2738" i="1"/>
  <c r="O2738" i="1"/>
  <c r="N2738" i="1"/>
  <c r="U2737" i="1"/>
  <c r="T2737" i="1"/>
  <c r="S2737" i="1"/>
  <c r="R2737" i="1"/>
  <c r="Q2737" i="1"/>
  <c r="P2737" i="1"/>
  <c r="O2737" i="1"/>
  <c r="N2737" i="1"/>
  <c r="U2736" i="1"/>
  <c r="T2736" i="1"/>
  <c r="S2736" i="1"/>
  <c r="R2736" i="1"/>
  <c r="Q2736" i="1"/>
  <c r="P2736" i="1"/>
  <c r="O2736" i="1"/>
  <c r="N2736" i="1"/>
  <c r="U2735" i="1"/>
  <c r="T2735" i="1"/>
  <c r="S2735" i="1"/>
  <c r="R2735" i="1"/>
  <c r="Q2735" i="1"/>
  <c r="P2735" i="1"/>
  <c r="O2735" i="1"/>
  <c r="N2735" i="1"/>
  <c r="U2734" i="1"/>
  <c r="T2734" i="1"/>
  <c r="S2734" i="1"/>
  <c r="R2734" i="1"/>
  <c r="Q2734" i="1"/>
  <c r="P2734" i="1"/>
  <c r="O2734" i="1"/>
  <c r="N2734" i="1"/>
  <c r="U2733" i="1"/>
  <c r="T2733" i="1"/>
  <c r="S2733" i="1"/>
  <c r="R2733" i="1"/>
  <c r="Q2733" i="1"/>
  <c r="P2733" i="1"/>
  <c r="O2733" i="1"/>
  <c r="N2733" i="1"/>
  <c r="U2732" i="1"/>
  <c r="T2732" i="1"/>
  <c r="S2732" i="1"/>
  <c r="R2732" i="1"/>
  <c r="Q2732" i="1"/>
  <c r="P2732" i="1"/>
  <c r="O2732" i="1"/>
  <c r="N2732" i="1"/>
  <c r="U2731" i="1"/>
  <c r="T2731" i="1"/>
  <c r="S2731" i="1"/>
  <c r="R2731" i="1"/>
  <c r="Q2731" i="1"/>
  <c r="P2731" i="1"/>
  <c r="O2731" i="1"/>
  <c r="N2731" i="1"/>
  <c r="U2730" i="1"/>
  <c r="T2730" i="1"/>
  <c r="S2730" i="1"/>
  <c r="R2730" i="1"/>
  <c r="Q2730" i="1"/>
  <c r="P2730" i="1"/>
  <c r="O2730" i="1"/>
  <c r="N2730" i="1"/>
  <c r="U2729" i="1"/>
  <c r="T2729" i="1"/>
  <c r="S2729" i="1"/>
  <c r="R2729" i="1"/>
  <c r="Q2729" i="1"/>
  <c r="P2729" i="1"/>
  <c r="O2729" i="1"/>
  <c r="N2729" i="1"/>
  <c r="U2728" i="1"/>
  <c r="T2728" i="1"/>
  <c r="S2728" i="1"/>
  <c r="R2728" i="1"/>
  <c r="Q2728" i="1"/>
  <c r="P2728" i="1"/>
  <c r="O2728" i="1"/>
  <c r="N2728" i="1"/>
  <c r="U2727" i="1"/>
  <c r="T2727" i="1"/>
  <c r="S2727" i="1"/>
  <c r="R2727" i="1"/>
  <c r="Q2727" i="1"/>
  <c r="P2727" i="1"/>
  <c r="O2727" i="1"/>
  <c r="N2727" i="1"/>
  <c r="U2726" i="1"/>
  <c r="T2726" i="1"/>
  <c r="S2726" i="1"/>
  <c r="R2726" i="1"/>
  <c r="Q2726" i="1"/>
  <c r="P2726" i="1"/>
  <c r="O2726" i="1"/>
  <c r="N2726" i="1"/>
  <c r="U2725" i="1"/>
  <c r="T2725" i="1"/>
  <c r="S2725" i="1"/>
  <c r="R2725" i="1"/>
  <c r="Q2725" i="1"/>
  <c r="P2725" i="1"/>
  <c r="O2725" i="1"/>
  <c r="N2725" i="1"/>
  <c r="U2724" i="1"/>
  <c r="T2724" i="1"/>
  <c r="S2724" i="1"/>
  <c r="R2724" i="1"/>
  <c r="Q2724" i="1"/>
  <c r="P2724" i="1"/>
  <c r="O2724" i="1"/>
  <c r="N2724" i="1"/>
  <c r="U2723" i="1"/>
  <c r="T2723" i="1"/>
  <c r="S2723" i="1"/>
  <c r="R2723" i="1"/>
  <c r="Q2723" i="1"/>
  <c r="P2723" i="1"/>
  <c r="O2723" i="1"/>
  <c r="N2723" i="1"/>
  <c r="U2722" i="1"/>
  <c r="T2722" i="1"/>
  <c r="S2722" i="1"/>
  <c r="R2722" i="1"/>
  <c r="Q2722" i="1"/>
  <c r="P2722" i="1"/>
  <c r="O2722" i="1"/>
  <c r="N2722" i="1"/>
  <c r="U2721" i="1"/>
  <c r="T2721" i="1"/>
  <c r="S2721" i="1"/>
  <c r="R2721" i="1"/>
  <c r="Q2721" i="1"/>
  <c r="P2721" i="1"/>
  <c r="O2721" i="1"/>
  <c r="N2721" i="1"/>
  <c r="U2720" i="1"/>
  <c r="T2720" i="1"/>
  <c r="S2720" i="1"/>
  <c r="R2720" i="1"/>
  <c r="Q2720" i="1"/>
  <c r="P2720" i="1"/>
  <c r="O2720" i="1"/>
  <c r="N2720" i="1"/>
  <c r="U2719" i="1"/>
  <c r="T2719" i="1"/>
  <c r="S2719" i="1"/>
  <c r="R2719" i="1"/>
  <c r="Q2719" i="1"/>
  <c r="P2719" i="1"/>
  <c r="O2719" i="1"/>
  <c r="N2719" i="1"/>
  <c r="U2718" i="1"/>
  <c r="T2718" i="1"/>
  <c r="S2718" i="1"/>
  <c r="R2718" i="1"/>
  <c r="Q2718" i="1"/>
  <c r="P2718" i="1"/>
  <c r="O2718" i="1"/>
  <c r="N2718" i="1"/>
  <c r="U2717" i="1"/>
  <c r="T2717" i="1"/>
  <c r="S2717" i="1"/>
  <c r="R2717" i="1"/>
  <c r="Q2717" i="1"/>
  <c r="P2717" i="1"/>
  <c r="O2717" i="1"/>
  <c r="N2717" i="1"/>
  <c r="U2716" i="1"/>
  <c r="T2716" i="1"/>
  <c r="S2716" i="1"/>
  <c r="R2716" i="1"/>
  <c r="Q2716" i="1"/>
  <c r="P2716" i="1"/>
  <c r="O2716" i="1"/>
  <c r="N2716" i="1"/>
  <c r="U2715" i="1"/>
  <c r="T2715" i="1"/>
  <c r="S2715" i="1"/>
  <c r="R2715" i="1"/>
  <c r="Q2715" i="1"/>
  <c r="P2715" i="1"/>
  <c r="O2715" i="1"/>
  <c r="N2715" i="1"/>
  <c r="U2714" i="1"/>
  <c r="T2714" i="1"/>
  <c r="S2714" i="1"/>
  <c r="R2714" i="1"/>
  <c r="Q2714" i="1"/>
  <c r="P2714" i="1"/>
  <c r="O2714" i="1"/>
  <c r="N2714" i="1"/>
  <c r="U2713" i="1"/>
  <c r="T2713" i="1"/>
  <c r="S2713" i="1"/>
  <c r="R2713" i="1"/>
  <c r="Q2713" i="1"/>
  <c r="P2713" i="1"/>
  <c r="O2713" i="1"/>
  <c r="N2713" i="1"/>
  <c r="U2712" i="1"/>
  <c r="T2712" i="1"/>
  <c r="S2712" i="1"/>
  <c r="R2712" i="1"/>
  <c r="Q2712" i="1"/>
  <c r="P2712" i="1"/>
  <c r="O2712" i="1"/>
  <c r="N2712" i="1"/>
  <c r="U2711" i="1"/>
  <c r="T2711" i="1"/>
  <c r="S2711" i="1"/>
  <c r="R2711" i="1"/>
  <c r="Q2711" i="1"/>
  <c r="P2711" i="1"/>
  <c r="O2711" i="1"/>
  <c r="N2711" i="1"/>
  <c r="U2710" i="1"/>
  <c r="T2710" i="1"/>
  <c r="S2710" i="1"/>
  <c r="R2710" i="1"/>
  <c r="Q2710" i="1"/>
  <c r="P2710" i="1"/>
  <c r="O2710" i="1"/>
  <c r="N2710" i="1"/>
  <c r="U2709" i="1"/>
  <c r="T2709" i="1"/>
  <c r="S2709" i="1"/>
  <c r="R2709" i="1"/>
  <c r="Q2709" i="1"/>
  <c r="P2709" i="1"/>
  <c r="O2709" i="1"/>
  <c r="N2709" i="1"/>
  <c r="U2708" i="1"/>
  <c r="T2708" i="1"/>
  <c r="S2708" i="1"/>
  <c r="R2708" i="1"/>
  <c r="Q2708" i="1"/>
  <c r="P2708" i="1"/>
  <c r="O2708" i="1"/>
  <c r="N2708" i="1"/>
  <c r="U2707" i="1"/>
  <c r="T2707" i="1"/>
  <c r="S2707" i="1"/>
  <c r="R2707" i="1"/>
  <c r="Q2707" i="1"/>
  <c r="P2707" i="1"/>
  <c r="O2707" i="1"/>
  <c r="N2707" i="1"/>
  <c r="U2706" i="1"/>
  <c r="T2706" i="1"/>
  <c r="S2706" i="1"/>
  <c r="R2706" i="1"/>
  <c r="Q2706" i="1"/>
  <c r="P2706" i="1"/>
  <c r="O2706" i="1"/>
  <c r="N2706" i="1"/>
  <c r="U2705" i="1"/>
  <c r="T2705" i="1"/>
  <c r="S2705" i="1"/>
  <c r="R2705" i="1"/>
  <c r="Q2705" i="1"/>
  <c r="P2705" i="1"/>
  <c r="O2705" i="1"/>
  <c r="N2705" i="1"/>
  <c r="U2704" i="1"/>
  <c r="T2704" i="1"/>
  <c r="S2704" i="1"/>
  <c r="R2704" i="1"/>
  <c r="Q2704" i="1"/>
  <c r="P2704" i="1"/>
  <c r="O2704" i="1"/>
  <c r="N2704" i="1"/>
  <c r="U2703" i="1"/>
  <c r="T2703" i="1"/>
  <c r="S2703" i="1"/>
  <c r="R2703" i="1"/>
  <c r="Q2703" i="1"/>
  <c r="P2703" i="1"/>
  <c r="O2703" i="1"/>
  <c r="N2703" i="1"/>
  <c r="U2702" i="1"/>
  <c r="T2702" i="1"/>
  <c r="S2702" i="1"/>
  <c r="R2702" i="1"/>
  <c r="Q2702" i="1"/>
  <c r="P2702" i="1"/>
  <c r="O2702" i="1"/>
  <c r="N2702" i="1"/>
  <c r="U2701" i="1"/>
  <c r="T2701" i="1"/>
  <c r="S2701" i="1"/>
  <c r="R2701" i="1"/>
  <c r="Q2701" i="1"/>
  <c r="P2701" i="1"/>
  <c r="O2701" i="1"/>
  <c r="N2701" i="1"/>
  <c r="U2700" i="1"/>
  <c r="T2700" i="1"/>
  <c r="S2700" i="1"/>
  <c r="R2700" i="1"/>
  <c r="Q2700" i="1"/>
  <c r="P2700" i="1"/>
  <c r="O2700" i="1"/>
  <c r="N2700" i="1"/>
  <c r="U2699" i="1"/>
  <c r="T2699" i="1"/>
  <c r="S2699" i="1"/>
  <c r="R2699" i="1"/>
  <c r="Q2699" i="1"/>
  <c r="P2699" i="1"/>
  <c r="O2699" i="1"/>
  <c r="N2699" i="1"/>
  <c r="U2698" i="1"/>
  <c r="T2698" i="1"/>
  <c r="S2698" i="1"/>
  <c r="R2698" i="1"/>
  <c r="Q2698" i="1"/>
  <c r="P2698" i="1"/>
  <c r="O2698" i="1"/>
  <c r="N2698" i="1"/>
  <c r="U2697" i="1"/>
  <c r="T2697" i="1"/>
  <c r="S2697" i="1"/>
  <c r="R2697" i="1"/>
  <c r="Q2697" i="1"/>
  <c r="P2697" i="1"/>
  <c r="O2697" i="1"/>
  <c r="N2697" i="1"/>
  <c r="U2696" i="1"/>
  <c r="T2696" i="1"/>
  <c r="S2696" i="1"/>
  <c r="R2696" i="1"/>
  <c r="Q2696" i="1"/>
  <c r="P2696" i="1"/>
  <c r="O2696" i="1"/>
  <c r="N2696" i="1"/>
  <c r="U2695" i="1"/>
  <c r="T2695" i="1"/>
  <c r="S2695" i="1"/>
  <c r="R2695" i="1"/>
  <c r="Q2695" i="1"/>
  <c r="P2695" i="1"/>
  <c r="O2695" i="1"/>
  <c r="N2695" i="1"/>
  <c r="U2694" i="1"/>
  <c r="T2694" i="1"/>
  <c r="S2694" i="1"/>
  <c r="R2694" i="1"/>
  <c r="Q2694" i="1"/>
  <c r="P2694" i="1"/>
  <c r="O2694" i="1"/>
  <c r="N2694" i="1"/>
  <c r="U2693" i="1"/>
  <c r="T2693" i="1"/>
  <c r="S2693" i="1"/>
  <c r="R2693" i="1"/>
  <c r="Q2693" i="1"/>
  <c r="P2693" i="1"/>
  <c r="O2693" i="1"/>
  <c r="N2693" i="1"/>
  <c r="U2692" i="1"/>
  <c r="T2692" i="1"/>
  <c r="S2692" i="1"/>
  <c r="R2692" i="1"/>
  <c r="Q2692" i="1"/>
  <c r="P2692" i="1"/>
  <c r="O2692" i="1"/>
  <c r="N2692" i="1"/>
  <c r="U2691" i="1"/>
  <c r="T2691" i="1"/>
  <c r="S2691" i="1"/>
  <c r="R2691" i="1"/>
  <c r="Q2691" i="1"/>
  <c r="P2691" i="1"/>
  <c r="O2691" i="1"/>
  <c r="N2691" i="1"/>
  <c r="U2690" i="1"/>
  <c r="T2690" i="1"/>
  <c r="S2690" i="1"/>
  <c r="R2690" i="1"/>
  <c r="Q2690" i="1"/>
  <c r="P2690" i="1"/>
  <c r="O2690" i="1"/>
  <c r="N2690" i="1"/>
  <c r="U2689" i="1"/>
  <c r="T2689" i="1"/>
  <c r="S2689" i="1"/>
  <c r="R2689" i="1"/>
  <c r="Q2689" i="1"/>
  <c r="P2689" i="1"/>
  <c r="O2689" i="1"/>
  <c r="N2689" i="1"/>
  <c r="U2688" i="1"/>
  <c r="T2688" i="1"/>
  <c r="S2688" i="1"/>
  <c r="R2688" i="1"/>
  <c r="Q2688" i="1"/>
  <c r="P2688" i="1"/>
  <c r="O2688" i="1"/>
  <c r="N2688" i="1"/>
  <c r="U2687" i="1"/>
  <c r="T2687" i="1"/>
  <c r="S2687" i="1"/>
  <c r="R2687" i="1"/>
  <c r="Q2687" i="1"/>
  <c r="P2687" i="1"/>
  <c r="O2687" i="1"/>
  <c r="N2687" i="1"/>
  <c r="U2686" i="1"/>
  <c r="T2686" i="1"/>
  <c r="S2686" i="1"/>
  <c r="R2686" i="1"/>
  <c r="Q2686" i="1"/>
  <c r="P2686" i="1"/>
  <c r="O2686" i="1"/>
  <c r="N2686" i="1"/>
  <c r="U2685" i="1"/>
  <c r="T2685" i="1"/>
  <c r="S2685" i="1"/>
  <c r="R2685" i="1"/>
  <c r="Q2685" i="1"/>
  <c r="P2685" i="1"/>
  <c r="O2685" i="1"/>
  <c r="N2685" i="1"/>
  <c r="U2684" i="1"/>
  <c r="T2684" i="1"/>
  <c r="S2684" i="1"/>
  <c r="R2684" i="1"/>
  <c r="Q2684" i="1"/>
  <c r="P2684" i="1"/>
  <c r="O2684" i="1"/>
  <c r="N2684" i="1"/>
  <c r="U2683" i="1"/>
  <c r="T2683" i="1"/>
  <c r="S2683" i="1"/>
  <c r="R2683" i="1"/>
  <c r="Q2683" i="1"/>
  <c r="P2683" i="1"/>
  <c r="O2683" i="1"/>
  <c r="N2683" i="1"/>
  <c r="U2682" i="1"/>
  <c r="T2682" i="1"/>
  <c r="S2682" i="1"/>
  <c r="R2682" i="1"/>
  <c r="Q2682" i="1"/>
  <c r="P2682" i="1"/>
  <c r="O2682" i="1"/>
  <c r="N2682" i="1"/>
  <c r="U2681" i="1"/>
  <c r="T2681" i="1"/>
  <c r="S2681" i="1"/>
  <c r="R2681" i="1"/>
  <c r="Q2681" i="1"/>
  <c r="P2681" i="1"/>
  <c r="O2681" i="1"/>
  <c r="N2681" i="1"/>
  <c r="U2680" i="1"/>
  <c r="T2680" i="1"/>
  <c r="S2680" i="1"/>
  <c r="R2680" i="1"/>
  <c r="Q2680" i="1"/>
  <c r="P2680" i="1"/>
  <c r="O2680" i="1"/>
  <c r="N2680" i="1"/>
  <c r="U2679" i="1"/>
  <c r="T2679" i="1"/>
  <c r="S2679" i="1"/>
  <c r="R2679" i="1"/>
  <c r="Q2679" i="1"/>
  <c r="P2679" i="1"/>
  <c r="O2679" i="1"/>
  <c r="N2679" i="1"/>
  <c r="U2678" i="1"/>
  <c r="T2678" i="1"/>
  <c r="S2678" i="1"/>
  <c r="R2678" i="1"/>
  <c r="Q2678" i="1"/>
  <c r="P2678" i="1"/>
  <c r="O2678" i="1"/>
  <c r="N2678" i="1"/>
  <c r="U2677" i="1"/>
  <c r="T2677" i="1"/>
  <c r="S2677" i="1"/>
  <c r="R2677" i="1"/>
  <c r="Q2677" i="1"/>
  <c r="P2677" i="1"/>
  <c r="O2677" i="1"/>
  <c r="N2677" i="1"/>
  <c r="U2676" i="1"/>
  <c r="T2676" i="1"/>
  <c r="S2676" i="1"/>
  <c r="R2676" i="1"/>
  <c r="Q2676" i="1"/>
  <c r="P2676" i="1"/>
  <c r="O2676" i="1"/>
  <c r="N2676" i="1"/>
  <c r="U2675" i="1"/>
  <c r="T2675" i="1"/>
  <c r="S2675" i="1"/>
  <c r="R2675" i="1"/>
  <c r="Q2675" i="1"/>
  <c r="P2675" i="1"/>
  <c r="O2675" i="1"/>
  <c r="N2675" i="1"/>
  <c r="U2674" i="1"/>
  <c r="T2674" i="1"/>
  <c r="S2674" i="1"/>
  <c r="R2674" i="1"/>
  <c r="Q2674" i="1"/>
  <c r="P2674" i="1"/>
  <c r="O2674" i="1"/>
  <c r="N2674" i="1"/>
  <c r="U2673" i="1"/>
  <c r="T2673" i="1"/>
  <c r="S2673" i="1"/>
  <c r="R2673" i="1"/>
  <c r="Q2673" i="1"/>
  <c r="P2673" i="1"/>
  <c r="O2673" i="1"/>
  <c r="N2673" i="1"/>
  <c r="U2672" i="1"/>
  <c r="T2672" i="1"/>
  <c r="S2672" i="1"/>
  <c r="R2672" i="1"/>
  <c r="Q2672" i="1"/>
  <c r="P2672" i="1"/>
  <c r="O2672" i="1"/>
  <c r="N2672" i="1"/>
  <c r="U2671" i="1"/>
  <c r="T2671" i="1"/>
  <c r="S2671" i="1"/>
  <c r="R2671" i="1"/>
  <c r="Q2671" i="1"/>
  <c r="P2671" i="1"/>
  <c r="O2671" i="1"/>
  <c r="N2671" i="1"/>
  <c r="U2670" i="1"/>
  <c r="T2670" i="1"/>
  <c r="S2670" i="1"/>
  <c r="R2670" i="1"/>
  <c r="Q2670" i="1"/>
  <c r="P2670" i="1"/>
  <c r="O2670" i="1"/>
  <c r="N2670" i="1"/>
  <c r="U2669" i="1"/>
  <c r="T2669" i="1"/>
  <c r="S2669" i="1"/>
  <c r="R2669" i="1"/>
  <c r="Q2669" i="1"/>
  <c r="P2669" i="1"/>
  <c r="O2669" i="1"/>
  <c r="N2669" i="1"/>
  <c r="U2668" i="1"/>
  <c r="T2668" i="1"/>
  <c r="S2668" i="1"/>
  <c r="R2668" i="1"/>
  <c r="Q2668" i="1"/>
  <c r="P2668" i="1"/>
  <c r="O2668" i="1"/>
  <c r="N2668" i="1"/>
  <c r="U2667" i="1"/>
  <c r="T2667" i="1"/>
  <c r="S2667" i="1"/>
  <c r="R2667" i="1"/>
  <c r="Q2667" i="1"/>
  <c r="P2667" i="1"/>
  <c r="O2667" i="1"/>
  <c r="N2667" i="1"/>
  <c r="U2666" i="1"/>
  <c r="T2666" i="1"/>
  <c r="S2666" i="1"/>
  <c r="R2666" i="1"/>
  <c r="Q2666" i="1"/>
  <c r="P2666" i="1"/>
  <c r="O2666" i="1"/>
  <c r="N2666" i="1"/>
  <c r="U2665" i="1"/>
  <c r="T2665" i="1"/>
  <c r="S2665" i="1"/>
  <c r="R2665" i="1"/>
  <c r="Q2665" i="1"/>
  <c r="P2665" i="1"/>
  <c r="O2665" i="1"/>
  <c r="N2665" i="1"/>
  <c r="U2664" i="1"/>
  <c r="T2664" i="1"/>
  <c r="S2664" i="1"/>
  <c r="R2664" i="1"/>
  <c r="Q2664" i="1"/>
  <c r="P2664" i="1"/>
  <c r="O2664" i="1"/>
  <c r="N2664" i="1"/>
  <c r="U2663" i="1"/>
  <c r="T2663" i="1"/>
  <c r="S2663" i="1"/>
  <c r="R2663" i="1"/>
  <c r="Q2663" i="1"/>
  <c r="P2663" i="1"/>
  <c r="O2663" i="1"/>
  <c r="N2663" i="1"/>
  <c r="U2662" i="1"/>
  <c r="T2662" i="1"/>
  <c r="S2662" i="1"/>
  <c r="R2662" i="1"/>
  <c r="Q2662" i="1"/>
  <c r="P2662" i="1"/>
  <c r="O2662" i="1"/>
  <c r="N2662" i="1"/>
  <c r="U2661" i="1"/>
  <c r="T2661" i="1"/>
  <c r="S2661" i="1"/>
  <c r="R2661" i="1"/>
  <c r="Q2661" i="1"/>
  <c r="P2661" i="1"/>
  <c r="O2661" i="1"/>
  <c r="N2661" i="1"/>
  <c r="U2660" i="1"/>
  <c r="T2660" i="1"/>
  <c r="S2660" i="1"/>
  <c r="R2660" i="1"/>
  <c r="Q2660" i="1"/>
  <c r="P2660" i="1"/>
  <c r="O2660" i="1"/>
  <c r="N2660" i="1"/>
  <c r="U2659" i="1"/>
  <c r="T2659" i="1"/>
  <c r="S2659" i="1"/>
  <c r="R2659" i="1"/>
  <c r="Q2659" i="1"/>
  <c r="P2659" i="1"/>
  <c r="O2659" i="1"/>
  <c r="N2659" i="1"/>
  <c r="U2658" i="1"/>
  <c r="T2658" i="1"/>
  <c r="S2658" i="1"/>
  <c r="R2658" i="1"/>
  <c r="Q2658" i="1"/>
  <c r="P2658" i="1"/>
  <c r="O2658" i="1"/>
  <c r="N2658" i="1"/>
  <c r="U2657" i="1"/>
  <c r="T2657" i="1"/>
  <c r="S2657" i="1"/>
  <c r="R2657" i="1"/>
  <c r="Q2657" i="1"/>
  <c r="P2657" i="1"/>
  <c r="O2657" i="1"/>
  <c r="N2657" i="1"/>
  <c r="U2656" i="1"/>
  <c r="T2656" i="1"/>
  <c r="S2656" i="1"/>
  <c r="R2656" i="1"/>
  <c r="Q2656" i="1"/>
  <c r="P2656" i="1"/>
  <c r="O2656" i="1"/>
  <c r="N2656" i="1"/>
  <c r="U2655" i="1"/>
  <c r="T2655" i="1"/>
  <c r="S2655" i="1"/>
  <c r="R2655" i="1"/>
  <c r="Q2655" i="1"/>
  <c r="P2655" i="1"/>
  <c r="O2655" i="1"/>
  <c r="N2655" i="1"/>
  <c r="U2654" i="1"/>
  <c r="T2654" i="1"/>
  <c r="S2654" i="1"/>
  <c r="R2654" i="1"/>
  <c r="Q2654" i="1"/>
  <c r="P2654" i="1"/>
  <c r="O2654" i="1"/>
  <c r="N2654" i="1"/>
  <c r="U2653" i="1"/>
  <c r="T2653" i="1"/>
  <c r="S2653" i="1"/>
  <c r="R2653" i="1"/>
  <c r="Q2653" i="1"/>
  <c r="P2653" i="1"/>
  <c r="O2653" i="1"/>
  <c r="N2653" i="1"/>
  <c r="U2652" i="1"/>
  <c r="T2652" i="1"/>
  <c r="S2652" i="1"/>
  <c r="R2652" i="1"/>
  <c r="Q2652" i="1"/>
  <c r="P2652" i="1"/>
  <c r="O2652" i="1"/>
  <c r="N2652" i="1"/>
  <c r="U2651" i="1"/>
  <c r="T2651" i="1"/>
  <c r="S2651" i="1"/>
  <c r="R2651" i="1"/>
  <c r="Q2651" i="1"/>
  <c r="P2651" i="1"/>
  <c r="O2651" i="1"/>
  <c r="N2651" i="1"/>
  <c r="U2650" i="1"/>
  <c r="T2650" i="1"/>
  <c r="S2650" i="1"/>
  <c r="R2650" i="1"/>
  <c r="Q2650" i="1"/>
  <c r="P2650" i="1"/>
  <c r="O2650" i="1"/>
  <c r="N2650" i="1"/>
  <c r="U2649" i="1"/>
  <c r="T2649" i="1"/>
  <c r="S2649" i="1"/>
  <c r="R2649" i="1"/>
  <c r="Q2649" i="1"/>
  <c r="P2649" i="1"/>
  <c r="O2649" i="1"/>
  <c r="N2649" i="1"/>
  <c r="U2648" i="1"/>
  <c r="T2648" i="1"/>
  <c r="S2648" i="1"/>
  <c r="R2648" i="1"/>
  <c r="Q2648" i="1"/>
  <c r="P2648" i="1"/>
  <c r="O2648" i="1"/>
  <c r="N2648" i="1"/>
  <c r="U2647" i="1"/>
  <c r="T2647" i="1"/>
  <c r="S2647" i="1"/>
  <c r="R2647" i="1"/>
  <c r="Q2647" i="1"/>
  <c r="P2647" i="1"/>
  <c r="O2647" i="1"/>
  <c r="N2647" i="1"/>
  <c r="U2646" i="1"/>
  <c r="T2646" i="1"/>
  <c r="S2646" i="1"/>
  <c r="R2646" i="1"/>
  <c r="Q2646" i="1"/>
  <c r="P2646" i="1"/>
  <c r="O2646" i="1"/>
  <c r="N2646" i="1"/>
  <c r="U2645" i="1"/>
  <c r="T2645" i="1"/>
  <c r="S2645" i="1"/>
  <c r="R2645" i="1"/>
  <c r="Q2645" i="1"/>
  <c r="P2645" i="1"/>
  <c r="O2645" i="1"/>
  <c r="N2645" i="1"/>
  <c r="U2644" i="1"/>
  <c r="T2644" i="1"/>
  <c r="S2644" i="1"/>
  <c r="R2644" i="1"/>
  <c r="Q2644" i="1"/>
  <c r="P2644" i="1"/>
  <c r="O2644" i="1"/>
  <c r="N2644" i="1"/>
  <c r="U2643" i="1"/>
  <c r="T2643" i="1"/>
  <c r="S2643" i="1"/>
  <c r="R2643" i="1"/>
  <c r="Q2643" i="1"/>
  <c r="P2643" i="1"/>
  <c r="O2643" i="1"/>
  <c r="N2643" i="1"/>
  <c r="U2642" i="1"/>
  <c r="T2642" i="1"/>
  <c r="S2642" i="1"/>
  <c r="R2642" i="1"/>
  <c r="Q2642" i="1"/>
  <c r="P2642" i="1"/>
  <c r="O2642" i="1"/>
  <c r="N2642" i="1"/>
  <c r="U2641" i="1"/>
  <c r="T2641" i="1"/>
  <c r="S2641" i="1"/>
  <c r="R2641" i="1"/>
  <c r="Q2641" i="1"/>
  <c r="P2641" i="1"/>
  <c r="O2641" i="1"/>
  <c r="N2641" i="1"/>
  <c r="U2640" i="1"/>
  <c r="T2640" i="1"/>
  <c r="S2640" i="1"/>
  <c r="R2640" i="1"/>
  <c r="Q2640" i="1"/>
  <c r="P2640" i="1"/>
  <c r="O2640" i="1"/>
  <c r="N2640" i="1"/>
  <c r="U2639" i="1"/>
  <c r="T2639" i="1"/>
  <c r="S2639" i="1"/>
  <c r="R2639" i="1"/>
  <c r="Q2639" i="1"/>
  <c r="P2639" i="1"/>
  <c r="O2639" i="1"/>
  <c r="N2639" i="1"/>
  <c r="U2638" i="1"/>
  <c r="T2638" i="1"/>
  <c r="S2638" i="1"/>
  <c r="R2638" i="1"/>
  <c r="Q2638" i="1"/>
  <c r="P2638" i="1"/>
  <c r="O2638" i="1"/>
  <c r="N2638" i="1"/>
  <c r="U2637" i="1"/>
  <c r="T2637" i="1"/>
  <c r="S2637" i="1"/>
  <c r="R2637" i="1"/>
  <c r="Q2637" i="1"/>
  <c r="P2637" i="1"/>
  <c r="O2637" i="1"/>
  <c r="N2637" i="1"/>
  <c r="U2636" i="1"/>
  <c r="T2636" i="1"/>
  <c r="S2636" i="1"/>
  <c r="R2636" i="1"/>
  <c r="Q2636" i="1"/>
  <c r="P2636" i="1"/>
  <c r="O2636" i="1"/>
  <c r="N2636" i="1"/>
  <c r="U2635" i="1"/>
  <c r="T2635" i="1"/>
  <c r="S2635" i="1"/>
  <c r="R2635" i="1"/>
  <c r="Q2635" i="1"/>
  <c r="P2635" i="1"/>
  <c r="O2635" i="1"/>
  <c r="N2635" i="1"/>
  <c r="U2634" i="1"/>
  <c r="T2634" i="1"/>
  <c r="S2634" i="1"/>
  <c r="R2634" i="1"/>
  <c r="Q2634" i="1"/>
  <c r="P2634" i="1"/>
  <c r="O2634" i="1"/>
  <c r="N2634" i="1"/>
  <c r="U2633" i="1"/>
  <c r="T2633" i="1"/>
  <c r="S2633" i="1"/>
  <c r="R2633" i="1"/>
  <c r="Q2633" i="1"/>
  <c r="P2633" i="1"/>
  <c r="O2633" i="1"/>
  <c r="N2633" i="1"/>
  <c r="U2632" i="1"/>
  <c r="T2632" i="1"/>
  <c r="S2632" i="1"/>
  <c r="R2632" i="1"/>
  <c r="Q2632" i="1"/>
  <c r="P2632" i="1"/>
  <c r="O2632" i="1"/>
  <c r="N2632" i="1"/>
  <c r="U2631" i="1"/>
  <c r="T2631" i="1"/>
  <c r="S2631" i="1"/>
  <c r="R2631" i="1"/>
  <c r="Q2631" i="1"/>
  <c r="P2631" i="1"/>
  <c r="O2631" i="1"/>
  <c r="N2631" i="1"/>
  <c r="U2630" i="1"/>
  <c r="T2630" i="1"/>
  <c r="S2630" i="1"/>
  <c r="R2630" i="1"/>
  <c r="Q2630" i="1"/>
  <c r="P2630" i="1"/>
  <c r="O2630" i="1"/>
  <c r="N2630" i="1"/>
  <c r="U2629" i="1"/>
  <c r="T2629" i="1"/>
  <c r="S2629" i="1"/>
  <c r="R2629" i="1"/>
  <c r="Q2629" i="1"/>
  <c r="P2629" i="1"/>
  <c r="O2629" i="1"/>
  <c r="N2629" i="1"/>
  <c r="U2628" i="1"/>
  <c r="T2628" i="1"/>
  <c r="S2628" i="1"/>
  <c r="R2628" i="1"/>
  <c r="Q2628" i="1"/>
  <c r="P2628" i="1"/>
  <c r="O2628" i="1"/>
  <c r="N2628" i="1"/>
  <c r="U2627" i="1"/>
  <c r="T2627" i="1"/>
  <c r="S2627" i="1"/>
  <c r="R2627" i="1"/>
  <c r="Q2627" i="1"/>
  <c r="P2627" i="1"/>
  <c r="O2627" i="1"/>
  <c r="N2627" i="1"/>
  <c r="U2626" i="1"/>
  <c r="T2626" i="1"/>
  <c r="S2626" i="1"/>
  <c r="R2626" i="1"/>
  <c r="Q2626" i="1"/>
  <c r="P2626" i="1"/>
  <c r="O2626" i="1"/>
  <c r="N2626" i="1"/>
  <c r="U2625" i="1"/>
  <c r="T2625" i="1"/>
  <c r="S2625" i="1"/>
  <c r="R2625" i="1"/>
  <c r="Q2625" i="1"/>
  <c r="P2625" i="1"/>
  <c r="O2625" i="1"/>
  <c r="N2625" i="1"/>
  <c r="U2624" i="1"/>
  <c r="T2624" i="1"/>
  <c r="S2624" i="1"/>
  <c r="R2624" i="1"/>
  <c r="Q2624" i="1"/>
  <c r="P2624" i="1"/>
  <c r="O2624" i="1"/>
  <c r="N2624" i="1"/>
  <c r="U2623" i="1"/>
  <c r="T2623" i="1"/>
  <c r="S2623" i="1"/>
  <c r="R2623" i="1"/>
  <c r="Q2623" i="1"/>
  <c r="P2623" i="1"/>
  <c r="O2623" i="1"/>
  <c r="N2623" i="1"/>
  <c r="U2622" i="1"/>
  <c r="T2622" i="1"/>
  <c r="S2622" i="1"/>
  <c r="R2622" i="1"/>
  <c r="Q2622" i="1"/>
  <c r="P2622" i="1"/>
  <c r="O2622" i="1"/>
  <c r="N2622" i="1"/>
  <c r="U2621" i="1"/>
  <c r="T2621" i="1"/>
  <c r="S2621" i="1"/>
  <c r="R2621" i="1"/>
  <c r="Q2621" i="1"/>
  <c r="P2621" i="1"/>
  <c r="O2621" i="1"/>
  <c r="N2621" i="1"/>
  <c r="U2620" i="1"/>
  <c r="T2620" i="1"/>
  <c r="S2620" i="1"/>
  <c r="R2620" i="1"/>
  <c r="Q2620" i="1"/>
  <c r="P2620" i="1"/>
  <c r="O2620" i="1"/>
  <c r="N2620" i="1"/>
  <c r="U2619" i="1"/>
  <c r="T2619" i="1"/>
  <c r="S2619" i="1"/>
  <c r="R2619" i="1"/>
  <c r="Q2619" i="1"/>
  <c r="P2619" i="1"/>
  <c r="O2619" i="1"/>
  <c r="N2619" i="1"/>
  <c r="U2618" i="1"/>
  <c r="T2618" i="1"/>
  <c r="S2618" i="1"/>
  <c r="R2618" i="1"/>
  <c r="Q2618" i="1"/>
  <c r="P2618" i="1"/>
  <c r="O2618" i="1"/>
  <c r="N2618" i="1"/>
  <c r="U2617" i="1"/>
  <c r="T2617" i="1"/>
  <c r="S2617" i="1"/>
  <c r="R2617" i="1"/>
  <c r="Q2617" i="1"/>
  <c r="P2617" i="1"/>
  <c r="O2617" i="1"/>
  <c r="N2617" i="1"/>
  <c r="U2616" i="1"/>
  <c r="T2616" i="1"/>
  <c r="S2616" i="1"/>
  <c r="R2616" i="1"/>
  <c r="Q2616" i="1"/>
  <c r="P2616" i="1"/>
  <c r="O2616" i="1"/>
  <c r="N2616" i="1"/>
  <c r="U2615" i="1"/>
  <c r="T2615" i="1"/>
  <c r="S2615" i="1"/>
  <c r="R2615" i="1"/>
  <c r="Q2615" i="1"/>
  <c r="P2615" i="1"/>
  <c r="O2615" i="1"/>
  <c r="N2615" i="1"/>
  <c r="U2614" i="1"/>
  <c r="T2614" i="1"/>
  <c r="S2614" i="1"/>
  <c r="R2614" i="1"/>
  <c r="Q2614" i="1"/>
  <c r="P2614" i="1"/>
  <c r="O2614" i="1"/>
  <c r="N2614" i="1"/>
  <c r="U2613" i="1"/>
  <c r="T2613" i="1"/>
  <c r="S2613" i="1"/>
  <c r="R2613" i="1"/>
  <c r="Q2613" i="1"/>
  <c r="P2613" i="1"/>
  <c r="O2613" i="1"/>
  <c r="N2613" i="1"/>
  <c r="U2612" i="1"/>
  <c r="T2612" i="1"/>
  <c r="S2612" i="1"/>
  <c r="R2612" i="1"/>
  <c r="Q2612" i="1"/>
  <c r="P2612" i="1"/>
  <c r="O2612" i="1"/>
  <c r="N2612" i="1"/>
  <c r="U2611" i="1"/>
  <c r="T2611" i="1"/>
  <c r="S2611" i="1"/>
  <c r="R2611" i="1"/>
  <c r="Q2611" i="1"/>
  <c r="P2611" i="1"/>
  <c r="O2611" i="1"/>
  <c r="N2611" i="1"/>
  <c r="U2610" i="1"/>
  <c r="T2610" i="1"/>
  <c r="S2610" i="1"/>
  <c r="R2610" i="1"/>
  <c r="Q2610" i="1"/>
  <c r="P2610" i="1"/>
  <c r="O2610" i="1"/>
  <c r="N2610" i="1"/>
  <c r="U2609" i="1"/>
  <c r="T2609" i="1"/>
  <c r="S2609" i="1"/>
  <c r="R2609" i="1"/>
  <c r="Q2609" i="1"/>
  <c r="P2609" i="1"/>
  <c r="O2609" i="1"/>
  <c r="N2609" i="1"/>
  <c r="U2608" i="1"/>
  <c r="T2608" i="1"/>
  <c r="S2608" i="1"/>
  <c r="R2608" i="1"/>
  <c r="Q2608" i="1"/>
  <c r="P2608" i="1"/>
  <c r="O2608" i="1"/>
  <c r="N2608" i="1"/>
  <c r="U2607" i="1"/>
  <c r="T2607" i="1"/>
  <c r="S2607" i="1"/>
  <c r="R2607" i="1"/>
  <c r="Q2607" i="1"/>
  <c r="P2607" i="1"/>
  <c r="O2607" i="1"/>
  <c r="N2607" i="1"/>
  <c r="U2606" i="1"/>
  <c r="T2606" i="1"/>
  <c r="S2606" i="1"/>
  <c r="R2606" i="1"/>
  <c r="Q2606" i="1"/>
  <c r="P2606" i="1"/>
  <c r="O2606" i="1"/>
  <c r="N2606" i="1"/>
  <c r="U2605" i="1"/>
  <c r="T2605" i="1"/>
  <c r="S2605" i="1"/>
  <c r="R2605" i="1"/>
  <c r="Q2605" i="1"/>
  <c r="P2605" i="1"/>
  <c r="O2605" i="1"/>
  <c r="N2605" i="1"/>
  <c r="U2604" i="1"/>
  <c r="T2604" i="1"/>
  <c r="S2604" i="1"/>
  <c r="R2604" i="1"/>
  <c r="Q2604" i="1"/>
  <c r="P2604" i="1"/>
  <c r="O2604" i="1"/>
  <c r="N2604" i="1"/>
  <c r="U2603" i="1"/>
  <c r="T2603" i="1"/>
  <c r="S2603" i="1"/>
  <c r="R2603" i="1"/>
  <c r="Q2603" i="1"/>
  <c r="P2603" i="1"/>
  <c r="O2603" i="1"/>
  <c r="N2603" i="1"/>
  <c r="U2602" i="1"/>
  <c r="T2602" i="1"/>
  <c r="S2602" i="1"/>
  <c r="R2602" i="1"/>
  <c r="Q2602" i="1"/>
  <c r="P2602" i="1"/>
  <c r="O2602" i="1"/>
  <c r="N2602" i="1"/>
  <c r="U2601" i="1"/>
  <c r="T2601" i="1"/>
  <c r="S2601" i="1"/>
  <c r="R2601" i="1"/>
  <c r="Q2601" i="1"/>
  <c r="P2601" i="1"/>
  <c r="O2601" i="1"/>
  <c r="N2601" i="1"/>
  <c r="U2600" i="1"/>
  <c r="T2600" i="1"/>
  <c r="S2600" i="1"/>
  <c r="R2600" i="1"/>
  <c r="Q2600" i="1"/>
  <c r="P2600" i="1"/>
  <c r="O2600" i="1"/>
  <c r="N2600" i="1"/>
  <c r="U2599" i="1"/>
  <c r="T2599" i="1"/>
  <c r="S2599" i="1"/>
  <c r="R2599" i="1"/>
  <c r="Q2599" i="1"/>
  <c r="P2599" i="1"/>
  <c r="O2599" i="1"/>
  <c r="N2599" i="1"/>
  <c r="U2598" i="1"/>
  <c r="T2598" i="1"/>
  <c r="S2598" i="1"/>
  <c r="R2598" i="1"/>
  <c r="Q2598" i="1"/>
  <c r="P2598" i="1"/>
  <c r="O2598" i="1"/>
  <c r="N2598" i="1"/>
  <c r="U2597" i="1"/>
  <c r="T2597" i="1"/>
  <c r="S2597" i="1"/>
  <c r="R2597" i="1"/>
  <c r="Q2597" i="1"/>
  <c r="P2597" i="1"/>
  <c r="O2597" i="1"/>
  <c r="N2597" i="1"/>
  <c r="U2596" i="1"/>
  <c r="T2596" i="1"/>
  <c r="S2596" i="1"/>
  <c r="R2596" i="1"/>
  <c r="Q2596" i="1"/>
  <c r="P2596" i="1"/>
  <c r="O2596" i="1"/>
  <c r="N2596" i="1"/>
  <c r="U2595" i="1"/>
  <c r="T2595" i="1"/>
  <c r="S2595" i="1"/>
  <c r="R2595" i="1"/>
  <c r="Q2595" i="1"/>
  <c r="P2595" i="1"/>
  <c r="O2595" i="1"/>
  <c r="N2595" i="1"/>
  <c r="U2594" i="1"/>
  <c r="T2594" i="1"/>
  <c r="S2594" i="1"/>
  <c r="R2594" i="1"/>
  <c r="Q2594" i="1"/>
  <c r="P2594" i="1"/>
  <c r="O2594" i="1"/>
  <c r="N2594" i="1"/>
  <c r="U2593" i="1"/>
  <c r="T2593" i="1"/>
  <c r="S2593" i="1"/>
  <c r="R2593" i="1"/>
  <c r="Q2593" i="1"/>
  <c r="P2593" i="1"/>
  <c r="O2593" i="1"/>
  <c r="N2593" i="1"/>
  <c r="U2592" i="1"/>
  <c r="T2592" i="1"/>
  <c r="S2592" i="1"/>
  <c r="R2592" i="1"/>
  <c r="Q2592" i="1"/>
  <c r="P2592" i="1"/>
  <c r="O2592" i="1"/>
  <c r="N2592" i="1"/>
  <c r="U2591" i="1"/>
  <c r="T2591" i="1"/>
  <c r="S2591" i="1"/>
  <c r="R2591" i="1"/>
  <c r="Q2591" i="1"/>
  <c r="P2591" i="1"/>
  <c r="O2591" i="1"/>
  <c r="N2591" i="1"/>
  <c r="U2590" i="1"/>
  <c r="T2590" i="1"/>
  <c r="S2590" i="1"/>
  <c r="R2590" i="1"/>
  <c r="Q2590" i="1"/>
  <c r="P2590" i="1"/>
  <c r="O2590" i="1"/>
  <c r="N2590" i="1"/>
  <c r="U2589" i="1"/>
  <c r="T2589" i="1"/>
  <c r="S2589" i="1"/>
  <c r="R2589" i="1"/>
  <c r="Q2589" i="1"/>
  <c r="P2589" i="1"/>
  <c r="O2589" i="1"/>
  <c r="N2589" i="1"/>
  <c r="U2588" i="1"/>
  <c r="T2588" i="1"/>
  <c r="S2588" i="1"/>
  <c r="R2588" i="1"/>
  <c r="Q2588" i="1"/>
  <c r="P2588" i="1"/>
  <c r="O2588" i="1"/>
  <c r="N2588" i="1"/>
  <c r="U2587" i="1"/>
  <c r="T2587" i="1"/>
  <c r="S2587" i="1"/>
  <c r="R2587" i="1"/>
  <c r="Q2587" i="1"/>
  <c r="P2587" i="1"/>
  <c r="O2587" i="1"/>
  <c r="N2587" i="1"/>
  <c r="U2586" i="1"/>
  <c r="T2586" i="1"/>
  <c r="S2586" i="1"/>
  <c r="R2586" i="1"/>
  <c r="Q2586" i="1"/>
  <c r="P2586" i="1"/>
  <c r="O2586" i="1"/>
  <c r="N2586" i="1"/>
  <c r="U2585" i="1"/>
  <c r="T2585" i="1"/>
  <c r="S2585" i="1"/>
  <c r="R2585" i="1"/>
  <c r="Q2585" i="1"/>
  <c r="P2585" i="1"/>
  <c r="O2585" i="1"/>
  <c r="N2585" i="1"/>
  <c r="U2584" i="1"/>
  <c r="T2584" i="1"/>
  <c r="S2584" i="1"/>
  <c r="R2584" i="1"/>
  <c r="Q2584" i="1"/>
  <c r="P2584" i="1"/>
  <c r="O2584" i="1"/>
  <c r="N2584" i="1"/>
  <c r="U2583" i="1"/>
  <c r="T2583" i="1"/>
  <c r="S2583" i="1"/>
  <c r="R2583" i="1"/>
  <c r="Q2583" i="1"/>
  <c r="P2583" i="1"/>
  <c r="O2583" i="1"/>
  <c r="N2583" i="1"/>
  <c r="U2582" i="1"/>
  <c r="T2582" i="1"/>
  <c r="S2582" i="1"/>
  <c r="R2582" i="1"/>
  <c r="Q2582" i="1"/>
  <c r="P2582" i="1"/>
  <c r="O2582" i="1"/>
  <c r="N2582" i="1"/>
  <c r="U2581" i="1"/>
  <c r="T2581" i="1"/>
  <c r="S2581" i="1"/>
  <c r="R2581" i="1"/>
  <c r="Q2581" i="1"/>
  <c r="P2581" i="1"/>
  <c r="O2581" i="1"/>
  <c r="N2581" i="1"/>
  <c r="U2580" i="1"/>
  <c r="T2580" i="1"/>
  <c r="S2580" i="1"/>
  <c r="R2580" i="1"/>
  <c r="Q2580" i="1"/>
  <c r="P2580" i="1"/>
  <c r="O2580" i="1"/>
  <c r="N2580" i="1"/>
  <c r="U2579" i="1"/>
  <c r="T2579" i="1"/>
  <c r="S2579" i="1"/>
  <c r="R2579" i="1"/>
  <c r="Q2579" i="1"/>
  <c r="P2579" i="1"/>
  <c r="O2579" i="1"/>
  <c r="N2579" i="1"/>
  <c r="U2578" i="1"/>
  <c r="T2578" i="1"/>
  <c r="S2578" i="1"/>
  <c r="R2578" i="1"/>
  <c r="Q2578" i="1"/>
  <c r="P2578" i="1"/>
  <c r="O2578" i="1"/>
  <c r="N2578" i="1"/>
  <c r="U2577" i="1"/>
  <c r="T2577" i="1"/>
  <c r="S2577" i="1"/>
  <c r="R2577" i="1"/>
  <c r="Q2577" i="1"/>
  <c r="P2577" i="1"/>
  <c r="O2577" i="1"/>
  <c r="N2577" i="1"/>
  <c r="U2576" i="1"/>
  <c r="T2576" i="1"/>
  <c r="S2576" i="1"/>
  <c r="R2576" i="1"/>
  <c r="Q2576" i="1"/>
  <c r="P2576" i="1"/>
  <c r="O2576" i="1"/>
  <c r="N2576" i="1"/>
  <c r="U2575" i="1"/>
  <c r="T2575" i="1"/>
  <c r="S2575" i="1"/>
  <c r="R2575" i="1"/>
  <c r="Q2575" i="1"/>
  <c r="P2575" i="1"/>
  <c r="O2575" i="1"/>
  <c r="N2575" i="1"/>
  <c r="U2574" i="1"/>
  <c r="T2574" i="1"/>
  <c r="S2574" i="1"/>
  <c r="R2574" i="1"/>
  <c r="Q2574" i="1"/>
  <c r="P2574" i="1"/>
  <c r="O2574" i="1"/>
  <c r="N2574" i="1"/>
  <c r="U2573" i="1"/>
  <c r="T2573" i="1"/>
  <c r="S2573" i="1"/>
  <c r="R2573" i="1"/>
  <c r="Q2573" i="1"/>
  <c r="P2573" i="1"/>
  <c r="O2573" i="1"/>
  <c r="N2573" i="1"/>
  <c r="U2572" i="1"/>
  <c r="T2572" i="1"/>
  <c r="S2572" i="1"/>
  <c r="R2572" i="1"/>
  <c r="Q2572" i="1"/>
  <c r="P2572" i="1"/>
  <c r="O2572" i="1"/>
  <c r="N2572" i="1"/>
  <c r="U2571" i="1"/>
  <c r="T2571" i="1"/>
  <c r="S2571" i="1"/>
  <c r="R2571" i="1"/>
  <c r="Q2571" i="1"/>
  <c r="P2571" i="1"/>
  <c r="O2571" i="1"/>
  <c r="N2571" i="1"/>
  <c r="U2570" i="1"/>
  <c r="T2570" i="1"/>
  <c r="S2570" i="1"/>
  <c r="R2570" i="1"/>
  <c r="Q2570" i="1"/>
  <c r="P2570" i="1"/>
  <c r="O2570" i="1"/>
  <c r="N2570" i="1"/>
  <c r="U2569" i="1"/>
  <c r="T2569" i="1"/>
  <c r="S2569" i="1"/>
  <c r="R2569" i="1"/>
  <c r="Q2569" i="1"/>
  <c r="P2569" i="1"/>
  <c r="O2569" i="1"/>
  <c r="N2569" i="1"/>
  <c r="U2568" i="1"/>
  <c r="T2568" i="1"/>
  <c r="S2568" i="1"/>
  <c r="R2568" i="1"/>
  <c r="Q2568" i="1"/>
  <c r="P2568" i="1"/>
  <c r="O2568" i="1"/>
  <c r="N2568" i="1"/>
  <c r="U2567" i="1"/>
  <c r="T2567" i="1"/>
  <c r="S2567" i="1"/>
  <c r="R2567" i="1"/>
  <c r="Q2567" i="1"/>
  <c r="P2567" i="1"/>
  <c r="O2567" i="1"/>
  <c r="N2567" i="1"/>
  <c r="U2566" i="1"/>
  <c r="T2566" i="1"/>
  <c r="S2566" i="1"/>
  <c r="R2566" i="1"/>
  <c r="Q2566" i="1"/>
  <c r="P2566" i="1"/>
  <c r="O2566" i="1"/>
  <c r="N2566" i="1"/>
  <c r="U2565" i="1"/>
  <c r="T2565" i="1"/>
  <c r="S2565" i="1"/>
  <c r="R2565" i="1"/>
  <c r="Q2565" i="1"/>
  <c r="P2565" i="1"/>
  <c r="O2565" i="1"/>
  <c r="N2565" i="1"/>
  <c r="U2564" i="1"/>
  <c r="T2564" i="1"/>
  <c r="S2564" i="1"/>
  <c r="R2564" i="1"/>
  <c r="Q2564" i="1"/>
  <c r="P2564" i="1"/>
  <c r="O2564" i="1"/>
  <c r="N2564" i="1"/>
  <c r="U2563" i="1"/>
  <c r="T2563" i="1"/>
  <c r="S2563" i="1"/>
  <c r="R2563" i="1"/>
  <c r="Q2563" i="1"/>
  <c r="P2563" i="1"/>
  <c r="O2563" i="1"/>
  <c r="N2563" i="1"/>
  <c r="U2562" i="1"/>
  <c r="T2562" i="1"/>
  <c r="S2562" i="1"/>
  <c r="R2562" i="1"/>
  <c r="Q2562" i="1"/>
  <c r="P2562" i="1"/>
  <c r="O2562" i="1"/>
  <c r="N2562" i="1"/>
  <c r="U2561" i="1"/>
  <c r="T2561" i="1"/>
  <c r="S2561" i="1"/>
  <c r="R2561" i="1"/>
  <c r="Q2561" i="1"/>
  <c r="P2561" i="1"/>
  <c r="O2561" i="1"/>
  <c r="N2561" i="1"/>
  <c r="U2560" i="1"/>
  <c r="T2560" i="1"/>
  <c r="S2560" i="1"/>
  <c r="R2560" i="1"/>
  <c r="Q2560" i="1"/>
  <c r="P2560" i="1"/>
  <c r="O2560" i="1"/>
  <c r="N2560" i="1"/>
  <c r="U2559" i="1"/>
  <c r="T2559" i="1"/>
  <c r="S2559" i="1"/>
  <c r="R2559" i="1"/>
  <c r="Q2559" i="1"/>
  <c r="P2559" i="1"/>
  <c r="O2559" i="1"/>
  <c r="N2559" i="1"/>
  <c r="U2558" i="1"/>
  <c r="T2558" i="1"/>
  <c r="S2558" i="1"/>
  <c r="R2558" i="1"/>
  <c r="Q2558" i="1"/>
  <c r="P2558" i="1"/>
  <c r="O2558" i="1"/>
  <c r="N2558" i="1"/>
  <c r="U2557" i="1"/>
  <c r="T2557" i="1"/>
  <c r="S2557" i="1"/>
  <c r="R2557" i="1"/>
  <c r="Q2557" i="1"/>
  <c r="P2557" i="1"/>
  <c r="O2557" i="1"/>
  <c r="N2557" i="1"/>
  <c r="U2556" i="1"/>
  <c r="T2556" i="1"/>
  <c r="S2556" i="1"/>
  <c r="R2556" i="1"/>
  <c r="Q2556" i="1"/>
  <c r="P2556" i="1"/>
  <c r="O2556" i="1"/>
  <c r="N2556" i="1"/>
  <c r="U2555" i="1"/>
  <c r="T2555" i="1"/>
  <c r="S2555" i="1"/>
  <c r="R2555" i="1"/>
  <c r="Q2555" i="1"/>
  <c r="P2555" i="1"/>
  <c r="O2555" i="1"/>
  <c r="N2555" i="1"/>
  <c r="U2554" i="1"/>
  <c r="T2554" i="1"/>
  <c r="S2554" i="1"/>
  <c r="R2554" i="1"/>
  <c r="Q2554" i="1"/>
  <c r="P2554" i="1"/>
  <c r="O2554" i="1"/>
  <c r="N2554" i="1"/>
  <c r="U2553" i="1"/>
  <c r="T2553" i="1"/>
  <c r="S2553" i="1"/>
  <c r="R2553" i="1"/>
  <c r="Q2553" i="1"/>
  <c r="P2553" i="1"/>
  <c r="O2553" i="1"/>
  <c r="N2553" i="1"/>
  <c r="U2552" i="1"/>
  <c r="T2552" i="1"/>
  <c r="S2552" i="1"/>
  <c r="R2552" i="1"/>
  <c r="Q2552" i="1"/>
  <c r="P2552" i="1"/>
  <c r="O2552" i="1"/>
  <c r="N2552" i="1"/>
  <c r="U2551" i="1"/>
  <c r="T2551" i="1"/>
  <c r="S2551" i="1"/>
  <c r="R2551" i="1"/>
  <c r="Q2551" i="1"/>
  <c r="P2551" i="1"/>
  <c r="O2551" i="1"/>
  <c r="N2551" i="1"/>
  <c r="U2550" i="1"/>
  <c r="T2550" i="1"/>
  <c r="S2550" i="1"/>
  <c r="R2550" i="1"/>
  <c r="Q2550" i="1"/>
  <c r="P2550" i="1"/>
  <c r="O2550" i="1"/>
  <c r="N2550" i="1"/>
  <c r="U2549" i="1"/>
  <c r="T2549" i="1"/>
  <c r="S2549" i="1"/>
  <c r="R2549" i="1"/>
  <c r="Q2549" i="1"/>
  <c r="P2549" i="1"/>
  <c r="O2549" i="1"/>
  <c r="N2549" i="1"/>
  <c r="U2548" i="1"/>
  <c r="T2548" i="1"/>
  <c r="S2548" i="1"/>
  <c r="R2548" i="1"/>
  <c r="Q2548" i="1"/>
  <c r="P2548" i="1"/>
  <c r="O2548" i="1"/>
  <c r="N2548" i="1"/>
  <c r="U2547" i="1"/>
  <c r="T2547" i="1"/>
  <c r="S2547" i="1"/>
  <c r="R2547" i="1"/>
  <c r="Q2547" i="1"/>
  <c r="P2547" i="1"/>
  <c r="O2547" i="1"/>
  <c r="N2547" i="1"/>
  <c r="U2546" i="1"/>
  <c r="T2546" i="1"/>
  <c r="S2546" i="1"/>
  <c r="R2546" i="1"/>
  <c r="Q2546" i="1"/>
  <c r="P2546" i="1"/>
  <c r="O2546" i="1"/>
  <c r="N2546" i="1"/>
  <c r="U2545" i="1"/>
  <c r="T2545" i="1"/>
  <c r="S2545" i="1"/>
  <c r="R2545" i="1"/>
  <c r="Q2545" i="1"/>
  <c r="P2545" i="1"/>
  <c r="O2545" i="1"/>
  <c r="N2545" i="1"/>
  <c r="U2544" i="1"/>
  <c r="T2544" i="1"/>
  <c r="S2544" i="1"/>
  <c r="R2544" i="1"/>
  <c r="Q2544" i="1"/>
  <c r="P2544" i="1"/>
  <c r="O2544" i="1"/>
  <c r="N2544" i="1"/>
  <c r="U2543" i="1"/>
  <c r="T2543" i="1"/>
  <c r="S2543" i="1"/>
  <c r="R2543" i="1"/>
  <c r="Q2543" i="1"/>
  <c r="P2543" i="1"/>
  <c r="O2543" i="1"/>
  <c r="N2543" i="1"/>
  <c r="U2542" i="1"/>
  <c r="T2542" i="1"/>
  <c r="S2542" i="1"/>
  <c r="R2542" i="1"/>
  <c r="Q2542" i="1"/>
  <c r="P2542" i="1"/>
  <c r="O2542" i="1"/>
  <c r="N2542" i="1"/>
  <c r="U2541" i="1"/>
  <c r="T2541" i="1"/>
  <c r="S2541" i="1"/>
  <c r="R2541" i="1"/>
  <c r="Q2541" i="1"/>
  <c r="P2541" i="1"/>
  <c r="O2541" i="1"/>
  <c r="N2541" i="1"/>
  <c r="U2540" i="1"/>
  <c r="T2540" i="1"/>
  <c r="S2540" i="1"/>
  <c r="R2540" i="1"/>
  <c r="Q2540" i="1"/>
  <c r="P2540" i="1"/>
  <c r="O2540" i="1"/>
  <c r="N2540" i="1"/>
  <c r="U2539" i="1"/>
  <c r="T2539" i="1"/>
  <c r="S2539" i="1"/>
  <c r="R2539" i="1"/>
  <c r="Q2539" i="1"/>
  <c r="P2539" i="1"/>
  <c r="O2539" i="1"/>
  <c r="N2539" i="1"/>
  <c r="U2538" i="1"/>
  <c r="T2538" i="1"/>
  <c r="S2538" i="1"/>
  <c r="R2538" i="1"/>
  <c r="Q2538" i="1"/>
  <c r="P2538" i="1"/>
  <c r="O2538" i="1"/>
  <c r="N2538" i="1"/>
  <c r="U2537" i="1"/>
  <c r="T2537" i="1"/>
  <c r="S2537" i="1"/>
  <c r="R2537" i="1"/>
  <c r="Q2537" i="1"/>
  <c r="P2537" i="1"/>
  <c r="O2537" i="1"/>
  <c r="N2537" i="1"/>
  <c r="U2536" i="1"/>
  <c r="T2536" i="1"/>
  <c r="S2536" i="1"/>
  <c r="R2536" i="1"/>
  <c r="Q2536" i="1"/>
  <c r="P2536" i="1"/>
  <c r="O2536" i="1"/>
  <c r="N2536" i="1"/>
  <c r="U2535" i="1"/>
  <c r="T2535" i="1"/>
  <c r="S2535" i="1"/>
  <c r="R2535" i="1"/>
  <c r="Q2535" i="1"/>
  <c r="P2535" i="1"/>
  <c r="O2535" i="1"/>
  <c r="N2535" i="1"/>
  <c r="U2534" i="1"/>
  <c r="T2534" i="1"/>
  <c r="S2534" i="1"/>
  <c r="R2534" i="1"/>
  <c r="Q2534" i="1"/>
  <c r="P2534" i="1"/>
  <c r="O2534" i="1"/>
  <c r="N2534" i="1"/>
  <c r="U2533" i="1"/>
  <c r="T2533" i="1"/>
  <c r="S2533" i="1"/>
  <c r="R2533" i="1"/>
  <c r="Q2533" i="1"/>
  <c r="P2533" i="1"/>
  <c r="O2533" i="1"/>
  <c r="N2533" i="1"/>
  <c r="U2532" i="1"/>
  <c r="T2532" i="1"/>
  <c r="S2532" i="1"/>
  <c r="R2532" i="1"/>
  <c r="Q2532" i="1"/>
  <c r="P2532" i="1"/>
  <c r="O2532" i="1"/>
  <c r="N2532" i="1"/>
  <c r="U2531" i="1"/>
  <c r="T2531" i="1"/>
  <c r="S2531" i="1"/>
  <c r="R2531" i="1"/>
  <c r="Q2531" i="1"/>
  <c r="P2531" i="1"/>
  <c r="O2531" i="1"/>
  <c r="N2531" i="1"/>
  <c r="U2530" i="1"/>
  <c r="T2530" i="1"/>
  <c r="S2530" i="1"/>
  <c r="R2530" i="1"/>
  <c r="Q2530" i="1"/>
  <c r="P2530" i="1"/>
  <c r="O2530" i="1"/>
  <c r="N2530" i="1"/>
  <c r="U2529" i="1"/>
  <c r="T2529" i="1"/>
  <c r="S2529" i="1"/>
  <c r="R2529" i="1"/>
  <c r="Q2529" i="1"/>
  <c r="P2529" i="1"/>
  <c r="O2529" i="1"/>
  <c r="N2529" i="1"/>
  <c r="U2528" i="1"/>
  <c r="T2528" i="1"/>
  <c r="S2528" i="1"/>
  <c r="R2528" i="1"/>
  <c r="Q2528" i="1"/>
  <c r="P2528" i="1"/>
  <c r="O2528" i="1"/>
  <c r="N2528" i="1"/>
  <c r="U2527" i="1"/>
  <c r="T2527" i="1"/>
  <c r="S2527" i="1"/>
  <c r="R2527" i="1"/>
  <c r="Q2527" i="1"/>
  <c r="P2527" i="1"/>
  <c r="O2527" i="1"/>
  <c r="N2527" i="1"/>
  <c r="U2526" i="1"/>
  <c r="T2526" i="1"/>
  <c r="S2526" i="1"/>
  <c r="R2526" i="1"/>
  <c r="Q2526" i="1"/>
  <c r="P2526" i="1"/>
  <c r="O2526" i="1"/>
  <c r="N2526" i="1"/>
  <c r="U2525" i="1"/>
  <c r="T2525" i="1"/>
  <c r="S2525" i="1"/>
  <c r="R2525" i="1"/>
  <c r="Q2525" i="1"/>
  <c r="P2525" i="1"/>
  <c r="O2525" i="1"/>
  <c r="N2525" i="1"/>
  <c r="U2524" i="1"/>
  <c r="T2524" i="1"/>
  <c r="S2524" i="1"/>
  <c r="R2524" i="1"/>
  <c r="Q2524" i="1"/>
  <c r="P2524" i="1"/>
  <c r="O2524" i="1"/>
  <c r="N2524" i="1"/>
  <c r="U2523" i="1"/>
  <c r="T2523" i="1"/>
  <c r="S2523" i="1"/>
  <c r="R2523" i="1"/>
  <c r="Q2523" i="1"/>
  <c r="P2523" i="1"/>
  <c r="O2523" i="1"/>
  <c r="N2523" i="1"/>
  <c r="U2522" i="1"/>
  <c r="T2522" i="1"/>
  <c r="S2522" i="1"/>
  <c r="R2522" i="1"/>
  <c r="Q2522" i="1"/>
  <c r="P2522" i="1"/>
  <c r="O2522" i="1"/>
  <c r="N2522" i="1"/>
  <c r="U2521" i="1"/>
  <c r="T2521" i="1"/>
  <c r="S2521" i="1"/>
  <c r="R2521" i="1"/>
  <c r="Q2521" i="1"/>
  <c r="P2521" i="1"/>
  <c r="O2521" i="1"/>
  <c r="N2521" i="1"/>
  <c r="U2520" i="1"/>
  <c r="T2520" i="1"/>
  <c r="S2520" i="1"/>
  <c r="R2520" i="1"/>
  <c r="Q2520" i="1"/>
  <c r="P2520" i="1"/>
  <c r="O2520" i="1"/>
  <c r="N2520" i="1"/>
  <c r="U2519" i="1"/>
  <c r="T2519" i="1"/>
  <c r="S2519" i="1"/>
  <c r="R2519" i="1"/>
  <c r="Q2519" i="1"/>
  <c r="P2519" i="1"/>
  <c r="O2519" i="1"/>
  <c r="N2519" i="1"/>
  <c r="U2518" i="1"/>
  <c r="T2518" i="1"/>
  <c r="S2518" i="1"/>
  <c r="R2518" i="1"/>
  <c r="Q2518" i="1"/>
  <c r="P2518" i="1"/>
  <c r="O2518" i="1"/>
  <c r="N2518" i="1"/>
  <c r="U2517" i="1"/>
  <c r="T2517" i="1"/>
  <c r="S2517" i="1"/>
  <c r="R2517" i="1"/>
  <c r="Q2517" i="1"/>
  <c r="P2517" i="1"/>
  <c r="O2517" i="1"/>
  <c r="N2517" i="1"/>
  <c r="U2516" i="1"/>
  <c r="T2516" i="1"/>
  <c r="S2516" i="1"/>
  <c r="R2516" i="1"/>
  <c r="Q2516" i="1"/>
  <c r="P2516" i="1"/>
  <c r="O2516" i="1"/>
  <c r="N2516" i="1"/>
  <c r="U2515" i="1"/>
  <c r="T2515" i="1"/>
  <c r="S2515" i="1"/>
  <c r="R2515" i="1"/>
  <c r="Q2515" i="1"/>
  <c r="P2515" i="1"/>
  <c r="O2515" i="1"/>
  <c r="N2515" i="1"/>
  <c r="U2514" i="1"/>
  <c r="T2514" i="1"/>
  <c r="S2514" i="1"/>
  <c r="R2514" i="1"/>
  <c r="Q2514" i="1"/>
  <c r="P2514" i="1"/>
  <c r="O2514" i="1"/>
  <c r="N2514" i="1"/>
  <c r="U2513" i="1"/>
  <c r="T2513" i="1"/>
  <c r="S2513" i="1"/>
  <c r="R2513" i="1"/>
  <c r="Q2513" i="1"/>
  <c r="P2513" i="1"/>
  <c r="O2513" i="1"/>
  <c r="N2513" i="1"/>
  <c r="U2512" i="1"/>
  <c r="T2512" i="1"/>
  <c r="S2512" i="1"/>
  <c r="R2512" i="1"/>
  <c r="Q2512" i="1"/>
  <c r="P2512" i="1"/>
  <c r="O2512" i="1"/>
  <c r="N2512" i="1"/>
  <c r="U2511" i="1"/>
  <c r="T2511" i="1"/>
  <c r="S2511" i="1"/>
  <c r="R2511" i="1"/>
  <c r="Q2511" i="1"/>
  <c r="P2511" i="1"/>
  <c r="O2511" i="1"/>
  <c r="N2511" i="1"/>
  <c r="U2510" i="1"/>
  <c r="T2510" i="1"/>
  <c r="S2510" i="1"/>
  <c r="R2510" i="1"/>
  <c r="Q2510" i="1"/>
  <c r="P2510" i="1"/>
  <c r="O2510" i="1"/>
  <c r="N2510" i="1"/>
  <c r="U2509" i="1"/>
  <c r="T2509" i="1"/>
  <c r="S2509" i="1"/>
  <c r="R2509" i="1"/>
  <c r="Q2509" i="1"/>
  <c r="P2509" i="1"/>
  <c r="O2509" i="1"/>
  <c r="N2509" i="1"/>
  <c r="U2508" i="1"/>
  <c r="T2508" i="1"/>
  <c r="S2508" i="1"/>
  <c r="R2508" i="1"/>
  <c r="Q2508" i="1"/>
  <c r="P2508" i="1"/>
  <c r="O2508" i="1"/>
  <c r="N2508" i="1"/>
  <c r="U2507" i="1"/>
  <c r="T2507" i="1"/>
  <c r="S2507" i="1"/>
  <c r="R2507" i="1"/>
  <c r="Q2507" i="1"/>
  <c r="P2507" i="1"/>
  <c r="O2507" i="1"/>
  <c r="N2507" i="1"/>
  <c r="U2506" i="1"/>
  <c r="T2506" i="1"/>
  <c r="S2506" i="1"/>
  <c r="R2506" i="1"/>
  <c r="Q2506" i="1"/>
  <c r="P2506" i="1"/>
  <c r="O2506" i="1"/>
  <c r="N2506" i="1"/>
  <c r="U2505" i="1"/>
  <c r="T2505" i="1"/>
  <c r="S2505" i="1"/>
  <c r="R2505" i="1"/>
  <c r="Q2505" i="1"/>
  <c r="P2505" i="1"/>
  <c r="O2505" i="1"/>
  <c r="N2505" i="1"/>
  <c r="U2504" i="1"/>
  <c r="T2504" i="1"/>
  <c r="S2504" i="1"/>
  <c r="R2504" i="1"/>
  <c r="Q2504" i="1"/>
  <c r="P2504" i="1"/>
  <c r="O2504" i="1"/>
  <c r="N2504" i="1"/>
  <c r="U2503" i="1"/>
  <c r="T2503" i="1"/>
  <c r="S2503" i="1"/>
  <c r="R2503" i="1"/>
  <c r="Q2503" i="1"/>
  <c r="P2503" i="1"/>
  <c r="O2503" i="1"/>
  <c r="N2503" i="1"/>
  <c r="U2502" i="1"/>
  <c r="T2502" i="1"/>
  <c r="S2502" i="1"/>
  <c r="R2502" i="1"/>
  <c r="Q2502" i="1"/>
  <c r="P2502" i="1"/>
  <c r="O2502" i="1"/>
  <c r="N2502" i="1"/>
  <c r="U2501" i="1"/>
  <c r="T2501" i="1"/>
  <c r="S2501" i="1"/>
  <c r="R2501" i="1"/>
  <c r="Q2501" i="1"/>
  <c r="P2501" i="1"/>
  <c r="O2501" i="1"/>
  <c r="N2501" i="1"/>
  <c r="U2500" i="1"/>
  <c r="T2500" i="1"/>
  <c r="S2500" i="1"/>
  <c r="R2500" i="1"/>
  <c r="Q2500" i="1"/>
  <c r="P2500" i="1"/>
  <c r="O2500" i="1"/>
  <c r="N2500" i="1"/>
  <c r="U2499" i="1"/>
  <c r="T2499" i="1"/>
  <c r="S2499" i="1"/>
  <c r="R2499" i="1"/>
  <c r="Q2499" i="1"/>
  <c r="P2499" i="1"/>
  <c r="O2499" i="1"/>
  <c r="N2499" i="1"/>
  <c r="U2498" i="1"/>
  <c r="T2498" i="1"/>
  <c r="S2498" i="1"/>
  <c r="R2498" i="1"/>
  <c r="Q2498" i="1"/>
  <c r="P2498" i="1"/>
  <c r="O2498" i="1"/>
  <c r="N2498" i="1"/>
  <c r="U2497" i="1"/>
  <c r="T2497" i="1"/>
  <c r="S2497" i="1"/>
  <c r="R2497" i="1"/>
  <c r="Q2497" i="1"/>
  <c r="P2497" i="1"/>
  <c r="O2497" i="1"/>
  <c r="N2497" i="1"/>
  <c r="U2496" i="1"/>
  <c r="T2496" i="1"/>
  <c r="S2496" i="1"/>
  <c r="R2496" i="1"/>
  <c r="Q2496" i="1"/>
  <c r="P2496" i="1"/>
  <c r="O2496" i="1"/>
  <c r="N2496" i="1"/>
  <c r="U2495" i="1"/>
  <c r="T2495" i="1"/>
  <c r="S2495" i="1"/>
  <c r="R2495" i="1"/>
  <c r="Q2495" i="1"/>
  <c r="P2495" i="1"/>
  <c r="O2495" i="1"/>
  <c r="N2495" i="1"/>
  <c r="U2494" i="1"/>
  <c r="T2494" i="1"/>
  <c r="S2494" i="1"/>
  <c r="R2494" i="1"/>
  <c r="Q2494" i="1"/>
  <c r="P2494" i="1"/>
  <c r="O2494" i="1"/>
  <c r="N2494" i="1"/>
  <c r="U2493" i="1"/>
  <c r="T2493" i="1"/>
  <c r="S2493" i="1"/>
  <c r="R2493" i="1"/>
  <c r="Q2493" i="1"/>
  <c r="P2493" i="1"/>
  <c r="O2493" i="1"/>
  <c r="N2493" i="1"/>
  <c r="U2492" i="1"/>
  <c r="T2492" i="1"/>
  <c r="S2492" i="1"/>
  <c r="R2492" i="1"/>
  <c r="Q2492" i="1"/>
  <c r="P2492" i="1"/>
  <c r="O2492" i="1"/>
  <c r="N2492" i="1"/>
  <c r="U2491" i="1"/>
  <c r="T2491" i="1"/>
  <c r="S2491" i="1"/>
  <c r="R2491" i="1"/>
  <c r="Q2491" i="1"/>
  <c r="P2491" i="1"/>
  <c r="O2491" i="1"/>
  <c r="N2491" i="1"/>
  <c r="U2490" i="1"/>
  <c r="T2490" i="1"/>
  <c r="S2490" i="1"/>
  <c r="R2490" i="1"/>
  <c r="Q2490" i="1"/>
  <c r="P2490" i="1"/>
  <c r="O2490" i="1"/>
  <c r="N2490" i="1"/>
  <c r="U2489" i="1"/>
  <c r="T2489" i="1"/>
  <c r="S2489" i="1"/>
  <c r="R2489" i="1"/>
  <c r="Q2489" i="1"/>
  <c r="P2489" i="1"/>
  <c r="O2489" i="1"/>
  <c r="N2489" i="1"/>
  <c r="U2488" i="1"/>
  <c r="T2488" i="1"/>
  <c r="S2488" i="1"/>
  <c r="R2488" i="1"/>
  <c r="Q2488" i="1"/>
  <c r="P2488" i="1"/>
  <c r="O2488" i="1"/>
  <c r="N2488" i="1"/>
  <c r="U2487" i="1"/>
  <c r="T2487" i="1"/>
  <c r="S2487" i="1"/>
  <c r="R2487" i="1"/>
  <c r="Q2487" i="1"/>
  <c r="P2487" i="1"/>
  <c r="O2487" i="1"/>
  <c r="N2487" i="1"/>
  <c r="U2486" i="1"/>
  <c r="T2486" i="1"/>
  <c r="S2486" i="1"/>
  <c r="R2486" i="1"/>
  <c r="Q2486" i="1"/>
  <c r="P2486" i="1"/>
  <c r="O2486" i="1"/>
  <c r="N2486" i="1"/>
  <c r="U2485" i="1"/>
  <c r="T2485" i="1"/>
  <c r="S2485" i="1"/>
  <c r="R2485" i="1"/>
  <c r="Q2485" i="1"/>
  <c r="P2485" i="1"/>
  <c r="O2485" i="1"/>
  <c r="N2485" i="1"/>
  <c r="U2484" i="1"/>
  <c r="T2484" i="1"/>
  <c r="S2484" i="1"/>
  <c r="R2484" i="1"/>
  <c r="Q2484" i="1"/>
  <c r="P2484" i="1"/>
  <c r="O2484" i="1"/>
  <c r="N2484" i="1"/>
  <c r="U2483" i="1"/>
  <c r="T2483" i="1"/>
  <c r="S2483" i="1"/>
  <c r="R2483" i="1"/>
  <c r="Q2483" i="1"/>
  <c r="P2483" i="1"/>
  <c r="O2483" i="1"/>
  <c r="N2483" i="1"/>
  <c r="U2482" i="1"/>
  <c r="T2482" i="1"/>
  <c r="S2482" i="1"/>
  <c r="R2482" i="1"/>
  <c r="Q2482" i="1"/>
  <c r="P2482" i="1"/>
  <c r="O2482" i="1"/>
  <c r="N2482" i="1"/>
  <c r="U2481" i="1"/>
  <c r="T2481" i="1"/>
  <c r="S2481" i="1"/>
  <c r="R2481" i="1"/>
  <c r="Q2481" i="1"/>
  <c r="P2481" i="1"/>
  <c r="O2481" i="1"/>
  <c r="N2481" i="1"/>
  <c r="U2480" i="1"/>
  <c r="T2480" i="1"/>
  <c r="S2480" i="1"/>
  <c r="R2480" i="1"/>
  <c r="Q2480" i="1"/>
  <c r="P2480" i="1"/>
  <c r="O2480" i="1"/>
  <c r="N2480" i="1"/>
  <c r="U2479" i="1"/>
  <c r="T2479" i="1"/>
  <c r="S2479" i="1"/>
  <c r="R2479" i="1"/>
  <c r="Q2479" i="1"/>
  <c r="P2479" i="1"/>
  <c r="O2479" i="1"/>
  <c r="N2479" i="1"/>
  <c r="U2478" i="1"/>
  <c r="T2478" i="1"/>
  <c r="S2478" i="1"/>
  <c r="R2478" i="1"/>
  <c r="Q2478" i="1"/>
  <c r="P2478" i="1"/>
  <c r="O2478" i="1"/>
  <c r="N2478" i="1"/>
  <c r="U2477" i="1"/>
  <c r="T2477" i="1"/>
  <c r="S2477" i="1"/>
  <c r="R2477" i="1"/>
  <c r="Q2477" i="1"/>
  <c r="P2477" i="1"/>
  <c r="O2477" i="1"/>
  <c r="N2477" i="1"/>
  <c r="U2476" i="1"/>
  <c r="T2476" i="1"/>
  <c r="S2476" i="1"/>
  <c r="R2476" i="1"/>
  <c r="Q2476" i="1"/>
  <c r="P2476" i="1"/>
  <c r="O2476" i="1"/>
  <c r="N2476" i="1"/>
  <c r="U2475" i="1"/>
  <c r="T2475" i="1"/>
  <c r="S2475" i="1"/>
  <c r="R2475" i="1"/>
  <c r="Q2475" i="1"/>
  <c r="P2475" i="1"/>
  <c r="O2475" i="1"/>
  <c r="N2475" i="1"/>
  <c r="U2474" i="1"/>
  <c r="T2474" i="1"/>
  <c r="S2474" i="1"/>
  <c r="R2474" i="1"/>
  <c r="Q2474" i="1"/>
  <c r="P2474" i="1"/>
  <c r="O2474" i="1"/>
  <c r="N2474" i="1"/>
  <c r="U2473" i="1"/>
  <c r="T2473" i="1"/>
  <c r="S2473" i="1"/>
  <c r="R2473" i="1"/>
  <c r="Q2473" i="1"/>
  <c r="P2473" i="1"/>
  <c r="O2473" i="1"/>
  <c r="N2473" i="1"/>
  <c r="U2472" i="1"/>
  <c r="T2472" i="1"/>
  <c r="S2472" i="1"/>
  <c r="R2472" i="1"/>
  <c r="Q2472" i="1"/>
  <c r="P2472" i="1"/>
  <c r="O2472" i="1"/>
  <c r="N2472" i="1"/>
  <c r="U2471" i="1"/>
  <c r="T2471" i="1"/>
  <c r="S2471" i="1"/>
  <c r="R2471" i="1"/>
  <c r="Q2471" i="1"/>
  <c r="P2471" i="1"/>
  <c r="O2471" i="1"/>
  <c r="N2471" i="1"/>
  <c r="U2470" i="1"/>
  <c r="T2470" i="1"/>
  <c r="S2470" i="1"/>
  <c r="R2470" i="1"/>
  <c r="Q2470" i="1"/>
  <c r="P2470" i="1"/>
  <c r="O2470" i="1"/>
  <c r="N2470" i="1"/>
  <c r="U2469" i="1"/>
  <c r="T2469" i="1"/>
  <c r="S2469" i="1"/>
  <c r="R2469" i="1"/>
  <c r="Q2469" i="1"/>
  <c r="P2469" i="1"/>
  <c r="O2469" i="1"/>
  <c r="N2469" i="1"/>
  <c r="U2468" i="1"/>
  <c r="T2468" i="1"/>
  <c r="S2468" i="1"/>
  <c r="R2468" i="1"/>
  <c r="Q2468" i="1"/>
  <c r="P2468" i="1"/>
  <c r="O2468" i="1"/>
  <c r="N2468" i="1"/>
  <c r="U2467" i="1"/>
  <c r="T2467" i="1"/>
  <c r="S2467" i="1"/>
  <c r="R2467" i="1"/>
  <c r="Q2467" i="1"/>
  <c r="P2467" i="1"/>
  <c r="O2467" i="1"/>
  <c r="N2467" i="1"/>
  <c r="U2466" i="1"/>
  <c r="T2466" i="1"/>
  <c r="S2466" i="1"/>
  <c r="R2466" i="1"/>
  <c r="Q2466" i="1"/>
  <c r="P2466" i="1"/>
  <c r="O2466" i="1"/>
  <c r="N2466" i="1"/>
  <c r="U2465" i="1"/>
  <c r="T2465" i="1"/>
  <c r="S2465" i="1"/>
  <c r="R2465" i="1"/>
  <c r="Q2465" i="1"/>
  <c r="P2465" i="1"/>
  <c r="O2465" i="1"/>
  <c r="N2465" i="1"/>
  <c r="U2464" i="1"/>
  <c r="T2464" i="1"/>
  <c r="S2464" i="1"/>
  <c r="R2464" i="1"/>
  <c r="Q2464" i="1"/>
  <c r="P2464" i="1"/>
  <c r="O2464" i="1"/>
  <c r="N2464" i="1"/>
  <c r="U2463" i="1"/>
  <c r="T2463" i="1"/>
  <c r="S2463" i="1"/>
  <c r="R2463" i="1"/>
  <c r="Q2463" i="1"/>
  <c r="P2463" i="1"/>
  <c r="O2463" i="1"/>
  <c r="N2463" i="1"/>
  <c r="U2462" i="1"/>
  <c r="T2462" i="1"/>
  <c r="S2462" i="1"/>
  <c r="R2462" i="1"/>
  <c r="Q2462" i="1"/>
  <c r="P2462" i="1"/>
  <c r="O2462" i="1"/>
  <c r="N2462" i="1"/>
  <c r="U2461" i="1"/>
  <c r="T2461" i="1"/>
  <c r="S2461" i="1"/>
  <c r="R2461" i="1"/>
  <c r="Q2461" i="1"/>
  <c r="P2461" i="1"/>
  <c r="O2461" i="1"/>
  <c r="N2461" i="1"/>
  <c r="U2460" i="1"/>
  <c r="T2460" i="1"/>
  <c r="S2460" i="1"/>
  <c r="R2460" i="1"/>
  <c r="Q2460" i="1"/>
  <c r="P2460" i="1"/>
  <c r="O2460" i="1"/>
  <c r="N2460" i="1"/>
  <c r="U2459" i="1"/>
  <c r="T2459" i="1"/>
  <c r="S2459" i="1"/>
  <c r="R2459" i="1"/>
  <c r="Q2459" i="1"/>
  <c r="P2459" i="1"/>
  <c r="O2459" i="1"/>
  <c r="N2459" i="1"/>
  <c r="U2458" i="1"/>
  <c r="T2458" i="1"/>
  <c r="S2458" i="1"/>
  <c r="R2458" i="1"/>
  <c r="Q2458" i="1"/>
  <c r="P2458" i="1"/>
  <c r="O2458" i="1"/>
  <c r="N2458" i="1"/>
  <c r="U2457" i="1"/>
  <c r="T2457" i="1"/>
  <c r="S2457" i="1"/>
  <c r="R2457" i="1"/>
  <c r="Q2457" i="1"/>
  <c r="P2457" i="1"/>
  <c r="O2457" i="1"/>
  <c r="N2457" i="1"/>
  <c r="U2456" i="1"/>
  <c r="T2456" i="1"/>
  <c r="S2456" i="1"/>
  <c r="R2456" i="1"/>
  <c r="Q2456" i="1"/>
  <c r="P2456" i="1"/>
  <c r="O2456" i="1"/>
  <c r="N2456" i="1"/>
  <c r="U2455" i="1"/>
  <c r="T2455" i="1"/>
  <c r="S2455" i="1"/>
  <c r="R2455" i="1"/>
  <c r="Q2455" i="1"/>
  <c r="P2455" i="1"/>
  <c r="O2455" i="1"/>
  <c r="N2455" i="1"/>
  <c r="U2454" i="1"/>
  <c r="T2454" i="1"/>
  <c r="S2454" i="1"/>
  <c r="R2454" i="1"/>
  <c r="Q2454" i="1"/>
  <c r="P2454" i="1"/>
  <c r="O2454" i="1"/>
  <c r="N2454" i="1"/>
  <c r="U2453" i="1"/>
  <c r="T2453" i="1"/>
  <c r="S2453" i="1"/>
  <c r="R2453" i="1"/>
  <c r="Q2453" i="1"/>
  <c r="P2453" i="1"/>
  <c r="O2453" i="1"/>
  <c r="N2453" i="1"/>
  <c r="U2452" i="1"/>
  <c r="T2452" i="1"/>
  <c r="S2452" i="1"/>
  <c r="R2452" i="1"/>
  <c r="Q2452" i="1"/>
  <c r="P2452" i="1"/>
  <c r="O2452" i="1"/>
  <c r="N2452" i="1"/>
  <c r="U2451" i="1"/>
  <c r="T2451" i="1"/>
  <c r="S2451" i="1"/>
  <c r="R2451" i="1"/>
  <c r="Q2451" i="1"/>
  <c r="P2451" i="1"/>
  <c r="O2451" i="1"/>
  <c r="N2451" i="1"/>
  <c r="U2450" i="1"/>
  <c r="T2450" i="1"/>
  <c r="S2450" i="1"/>
  <c r="R2450" i="1"/>
  <c r="Q2450" i="1"/>
  <c r="P2450" i="1"/>
  <c r="O2450" i="1"/>
  <c r="N2450" i="1"/>
  <c r="U2449" i="1"/>
  <c r="T2449" i="1"/>
  <c r="S2449" i="1"/>
  <c r="R2449" i="1"/>
  <c r="Q2449" i="1"/>
  <c r="P2449" i="1"/>
  <c r="O2449" i="1"/>
  <c r="N2449" i="1"/>
  <c r="U2448" i="1"/>
  <c r="T2448" i="1"/>
  <c r="S2448" i="1"/>
  <c r="R2448" i="1"/>
  <c r="Q2448" i="1"/>
  <c r="P2448" i="1"/>
  <c r="O2448" i="1"/>
  <c r="N2448" i="1"/>
  <c r="U2447" i="1"/>
  <c r="T2447" i="1"/>
  <c r="S2447" i="1"/>
  <c r="R2447" i="1"/>
  <c r="Q2447" i="1"/>
  <c r="P2447" i="1"/>
  <c r="O2447" i="1"/>
  <c r="N2447" i="1"/>
  <c r="U2446" i="1"/>
  <c r="T2446" i="1"/>
  <c r="S2446" i="1"/>
  <c r="R2446" i="1"/>
  <c r="Q2446" i="1"/>
  <c r="P2446" i="1"/>
  <c r="O2446" i="1"/>
  <c r="N2446" i="1"/>
  <c r="U2445" i="1"/>
  <c r="T2445" i="1"/>
  <c r="S2445" i="1"/>
  <c r="R2445" i="1"/>
  <c r="Q2445" i="1"/>
  <c r="P2445" i="1"/>
  <c r="O2445" i="1"/>
  <c r="N2445" i="1"/>
  <c r="U2444" i="1"/>
  <c r="T2444" i="1"/>
  <c r="S2444" i="1"/>
  <c r="R2444" i="1"/>
  <c r="Q2444" i="1"/>
  <c r="P2444" i="1"/>
  <c r="O2444" i="1"/>
  <c r="N2444" i="1"/>
  <c r="U2443" i="1"/>
  <c r="T2443" i="1"/>
  <c r="S2443" i="1"/>
  <c r="R2443" i="1"/>
  <c r="Q2443" i="1"/>
  <c r="P2443" i="1"/>
  <c r="O2443" i="1"/>
  <c r="N2443" i="1"/>
  <c r="U2442" i="1"/>
  <c r="T2442" i="1"/>
  <c r="S2442" i="1"/>
  <c r="R2442" i="1"/>
  <c r="Q2442" i="1"/>
  <c r="P2442" i="1"/>
  <c r="O2442" i="1"/>
  <c r="N2442" i="1"/>
  <c r="U2441" i="1"/>
  <c r="T2441" i="1"/>
  <c r="S2441" i="1"/>
  <c r="R2441" i="1"/>
  <c r="Q2441" i="1"/>
  <c r="P2441" i="1"/>
  <c r="O2441" i="1"/>
  <c r="N2441" i="1"/>
  <c r="U2440" i="1"/>
  <c r="T2440" i="1"/>
  <c r="S2440" i="1"/>
  <c r="R2440" i="1"/>
  <c r="Q2440" i="1"/>
  <c r="P2440" i="1"/>
  <c r="O2440" i="1"/>
  <c r="N2440" i="1"/>
  <c r="U2439" i="1"/>
  <c r="T2439" i="1"/>
  <c r="S2439" i="1"/>
  <c r="R2439" i="1"/>
  <c r="Q2439" i="1"/>
  <c r="P2439" i="1"/>
  <c r="O2439" i="1"/>
  <c r="N2439" i="1"/>
  <c r="U2438" i="1"/>
  <c r="T2438" i="1"/>
  <c r="S2438" i="1"/>
  <c r="R2438" i="1"/>
  <c r="Q2438" i="1"/>
  <c r="P2438" i="1"/>
  <c r="O2438" i="1"/>
  <c r="N2438" i="1"/>
  <c r="U2437" i="1"/>
  <c r="T2437" i="1"/>
  <c r="S2437" i="1"/>
  <c r="R2437" i="1"/>
  <c r="Q2437" i="1"/>
  <c r="P2437" i="1"/>
  <c r="O2437" i="1"/>
  <c r="N2437" i="1"/>
  <c r="U2436" i="1"/>
  <c r="T2436" i="1"/>
  <c r="S2436" i="1"/>
  <c r="R2436" i="1"/>
  <c r="Q2436" i="1"/>
  <c r="P2436" i="1"/>
  <c r="O2436" i="1"/>
  <c r="N2436" i="1"/>
  <c r="U2435" i="1"/>
  <c r="T2435" i="1"/>
  <c r="S2435" i="1"/>
  <c r="R2435" i="1"/>
  <c r="Q2435" i="1"/>
  <c r="P2435" i="1"/>
  <c r="O2435" i="1"/>
  <c r="N2435" i="1"/>
  <c r="U2434" i="1"/>
  <c r="T2434" i="1"/>
  <c r="S2434" i="1"/>
  <c r="R2434" i="1"/>
  <c r="Q2434" i="1"/>
  <c r="P2434" i="1"/>
  <c r="O2434" i="1"/>
  <c r="N2434" i="1"/>
  <c r="U2433" i="1"/>
  <c r="T2433" i="1"/>
  <c r="S2433" i="1"/>
  <c r="R2433" i="1"/>
  <c r="Q2433" i="1"/>
  <c r="P2433" i="1"/>
  <c r="O2433" i="1"/>
  <c r="N2433" i="1"/>
  <c r="U2432" i="1"/>
  <c r="T2432" i="1"/>
  <c r="S2432" i="1"/>
  <c r="R2432" i="1"/>
  <c r="Q2432" i="1"/>
  <c r="P2432" i="1"/>
  <c r="O2432" i="1"/>
  <c r="N2432" i="1"/>
  <c r="U2431" i="1"/>
  <c r="T2431" i="1"/>
  <c r="S2431" i="1"/>
  <c r="R2431" i="1"/>
  <c r="Q2431" i="1"/>
  <c r="P2431" i="1"/>
  <c r="O2431" i="1"/>
  <c r="N2431" i="1"/>
  <c r="U2430" i="1"/>
  <c r="T2430" i="1"/>
  <c r="S2430" i="1"/>
  <c r="R2430" i="1"/>
  <c r="Q2430" i="1"/>
  <c r="P2430" i="1"/>
  <c r="O2430" i="1"/>
  <c r="N2430" i="1"/>
  <c r="U2429" i="1"/>
  <c r="T2429" i="1"/>
  <c r="S2429" i="1"/>
  <c r="R2429" i="1"/>
  <c r="Q2429" i="1"/>
  <c r="P2429" i="1"/>
  <c r="O2429" i="1"/>
  <c r="N2429" i="1"/>
  <c r="U2428" i="1"/>
  <c r="T2428" i="1"/>
  <c r="S2428" i="1"/>
  <c r="R2428" i="1"/>
  <c r="Q2428" i="1"/>
  <c r="P2428" i="1"/>
  <c r="O2428" i="1"/>
  <c r="N2428" i="1"/>
  <c r="U2427" i="1"/>
  <c r="T2427" i="1"/>
  <c r="S2427" i="1"/>
  <c r="R2427" i="1"/>
  <c r="Q2427" i="1"/>
  <c r="P2427" i="1"/>
  <c r="O2427" i="1"/>
  <c r="N2427" i="1"/>
  <c r="U2426" i="1"/>
  <c r="T2426" i="1"/>
  <c r="S2426" i="1"/>
  <c r="R2426" i="1"/>
  <c r="Q2426" i="1"/>
  <c r="P2426" i="1"/>
  <c r="O2426" i="1"/>
  <c r="N2426" i="1"/>
  <c r="U2425" i="1"/>
  <c r="T2425" i="1"/>
  <c r="S2425" i="1"/>
  <c r="R2425" i="1"/>
  <c r="Q2425" i="1"/>
  <c r="P2425" i="1"/>
  <c r="O2425" i="1"/>
  <c r="N2425" i="1"/>
  <c r="U2424" i="1"/>
  <c r="T2424" i="1"/>
  <c r="S2424" i="1"/>
  <c r="R2424" i="1"/>
  <c r="Q2424" i="1"/>
  <c r="P2424" i="1"/>
  <c r="O2424" i="1"/>
  <c r="N2424" i="1"/>
  <c r="U2423" i="1"/>
  <c r="T2423" i="1"/>
  <c r="S2423" i="1"/>
  <c r="R2423" i="1"/>
  <c r="Q2423" i="1"/>
  <c r="P2423" i="1"/>
  <c r="O2423" i="1"/>
  <c r="N2423" i="1"/>
  <c r="U2422" i="1"/>
  <c r="T2422" i="1"/>
  <c r="S2422" i="1"/>
  <c r="R2422" i="1"/>
  <c r="Q2422" i="1"/>
  <c r="P2422" i="1"/>
  <c r="O2422" i="1"/>
  <c r="N2422" i="1"/>
  <c r="U2421" i="1"/>
  <c r="T2421" i="1"/>
  <c r="S2421" i="1"/>
  <c r="R2421" i="1"/>
  <c r="Q2421" i="1"/>
  <c r="P2421" i="1"/>
  <c r="O2421" i="1"/>
  <c r="N2421" i="1"/>
  <c r="U2420" i="1"/>
  <c r="T2420" i="1"/>
  <c r="S2420" i="1"/>
  <c r="R2420" i="1"/>
  <c r="Q2420" i="1"/>
  <c r="P2420" i="1"/>
  <c r="O2420" i="1"/>
  <c r="N2420" i="1"/>
  <c r="U2419" i="1"/>
  <c r="T2419" i="1"/>
  <c r="S2419" i="1"/>
  <c r="R2419" i="1"/>
  <c r="Q2419" i="1"/>
  <c r="P2419" i="1"/>
  <c r="O2419" i="1"/>
  <c r="N2419" i="1"/>
  <c r="U2418" i="1"/>
  <c r="T2418" i="1"/>
  <c r="S2418" i="1"/>
  <c r="R2418" i="1"/>
  <c r="Q2418" i="1"/>
  <c r="P2418" i="1"/>
  <c r="O2418" i="1"/>
  <c r="N2418" i="1"/>
  <c r="U2417" i="1"/>
  <c r="T2417" i="1"/>
  <c r="S2417" i="1"/>
  <c r="R2417" i="1"/>
  <c r="Q2417" i="1"/>
  <c r="P2417" i="1"/>
  <c r="O2417" i="1"/>
  <c r="N2417" i="1"/>
  <c r="U2416" i="1"/>
  <c r="T2416" i="1"/>
  <c r="S2416" i="1"/>
  <c r="R2416" i="1"/>
  <c r="Q2416" i="1"/>
  <c r="P2416" i="1"/>
  <c r="O2416" i="1"/>
  <c r="N2416" i="1"/>
  <c r="U2415" i="1"/>
  <c r="T2415" i="1"/>
  <c r="S2415" i="1"/>
  <c r="R2415" i="1"/>
  <c r="Q2415" i="1"/>
  <c r="P2415" i="1"/>
  <c r="O2415" i="1"/>
  <c r="N2415" i="1"/>
  <c r="U2414" i="1"/>
  <c r="T2414" i="1"/>
  <c r="S2414" i="1"/>
  <c r="R2414" i="1"/>
  <c r="Q2414" i="1"/>
  <c r="P2414" i="1"/>
  <c r="O2414" i="1"/>
  <c r="N2414" i="1"/>
  <c r="U2413" i="1"/>
  <c r="T2413" i="1"/>
  <c r="S2413" i="1"/>
  <c r="R2413" i="1"/>
  <c r="Q2413" i="1"/>
  <c r="P2413" i="1"/>
  <c r="O2413" i="1"/>
  <c r="N2413" i="1"/>
  <c r="U2412" i="1"/>
  <c r="T2412" i="1"/>
  <c r="S2412" i="1"/>
  <c r="R2412" i="1"/>
  <c r="Q2412" i="1"/>
  <c r="P2412" i="1"/>
  <c r="O2412" i="1"/>
  <c r="N2412" i="1"/>
  <c r="U2411" i="1"/>
  <c r="T2411" i="1"/>
  <c r="S2411" i="1"/>
  <c r="R2411" i="1"/>
  <c r="Q2411" i="1"/>
  <c r="P2411" i="1"/>
  <c r="O2411" i="1"/>
  <c r="N2411" i="1"/>
  <c r="U2410" i="1"/>
  <c r="T2410" i="1"/>
  <c r="S2410" i="1"/>
  <c r="R2410" i="1"/>
  <c r="Q2410" i="1"/>
  <c r="P2410" i="1"/>
  <c r="O2410" i="1"/>
  <c r="N2410" i="1"/>
  <c r="U2409" i="1"/>
  <c r="T2409" i="1"/>
  <c r="S2409" i="1"/>
  <c r="R2409" i="1"/>
  <c r="Q2409" i="1"/>
  <c r="P2409" i="1"/>
  <c r="O2409" i="1"/>
  <c r="N2409" i="1"/>
  <c r="U2408" i="1"/>
  <c r="T2408" i="1"/>
  <c r="S2408" i="1"/>
  <c r="R2408" i="1"/>
  <c r="Q2408" i="1"/>
  <c r="P2408" i="1"/>
  <c r="O2408" i="1"/>
  <c r="N2408" i="1"/>
  <c r="U2407" i="1"/>
  <c r="T2407" i="1"/>
  <c r="S2407" i="1"/>
  <c r="R2407" i="1"/>
  <c r="Q2407" i="1"/>
  <c r="P2407" i="1"/>
  <c r="O2407" i="1"/>
  <c r="N2407" i="1"/>
  <c r="U2406" i="1"/>
  <c r="T2406" i="1"/>
  <c r="S2406" i="1"/>
  <c r="R2406" i="1"/>
  <c r="Q2406" i="1"/>
  <c r="P2406" i="1"/>
  <c r="O2406" i="1"/>
  <c r="N2406" i="1"/>
  <c r="U2405" i="1"/>
  <c r="T2405" i="1"/>
  <c r="S2405" i="1"/>
  <c r="R2405" i="1"/>
  <c r="Q2405" i="1"/>
  <c r="P2405" i="1"/>
  <c r="O2405" i="1"/>
  <c r="N2405" i="1"/>
  <c r="U2404" i="1"/>
  <c r="T2404" i="1"/>
  <c r="S2404" i="1"/>
  <c r="R2404" i="1"/>
  <c r="Q2404" i="1"/>
  <c r="P2404" i="1"/>
  <c r="O2404" i="1"/>
  <c r="N2404" i="1"/>
  <c r="U2403" i="1"/>
  <c r="T2403" i="1"/>
  <c r="S2403" i="1"/>
  <c r="R2403" i="1"/>
  <c r="Q2403" i="1"/>
  <c r="P2403" i="1"/>
  <c r="O2403" i="1"/>
  <c r="N2403" i="1"/>
  <c r="U2402" i="1"/>
  <c r="T2402" i="1"/>
  <c r="S2402" i="1"/>
  <c r="R2402" i="1"/>
  <c r="Q2402" i="1"/>
  <c r="P2402" i="1"/>
  <c r="O2402" i="1"/>
  <c r="N2402" i="1"/>
  <c r="U2401" i="1"/>
  <c r="T2401" i="1"/>
  <c r="S2401" i="1"/>
  <c r="R2401" i="1"/>
  <c r="Q2401" i="1"/>
  <c r="P2401" i="1"/>
  <c r="O2401" i="1"/>
  <c r="N2401" i="1"/>
  <c r="U2400" i="1"/>
  <c r="T2400" i="1"/>
  <c r="S2400" i="1"/>
  <c r="R2400" i="1"/>
  <c r="Q2400" i="1"/>
  <c r="P2400" i="1"/>
  <c r="O2400" i="1"/>
  <c r="N2400" i="1"/>
  <c r="U2399" i="1"/>
  <c r="T2399" i="1"/>
  <c r="S2399" i="1"/>
  <c r="R2399" i="1"/>
  <c r="Q2399" i="1"/>
  <c r="P2399" i="1"/>
  <c r="O2399" i="1"/>
  <c r="N2399" i="1"/>
  <c r="U2398" i="1"/>
  <c r="T2398" i="1"/>
  <c r="S2398" i="1"/>
  <c r="R2398" i="1"/>
  <c r="Q2398" i="1"/>
  <c r="P2398" i="1"/>
  <c r="O2398" i="1"/>
  <c r="N2398" i="1"/>
  <c r="U2397" i="1"/>
  <c r="T2397" i="1"/>
  <c r="S2397" i="1"/>
  <c r="R2397" i="1"/>
  <c r="Q2397" i="1"/>
  <c r="P2397" i="1"/>
  <c r="O2397" i="1"/>
  <c r="N2397" i="1"/>
  <c r="U2396" i="1"/>
  <c r="T2396" i="1"/>
  <c r="S2396" i="1"/>
  <c r="R2396" i="1"/>
  <c r="Q2396" i="1"/>
  <c r="P2396" i="1"/>
  <c r="O2396" i="1"/>
  <c r="N2396" i="1"/>
  <c r="U2395" i="1"/>
  <c r="T2395" i="1"/>
  <c r="S2395" i="1"/>
  <c r="R2395" i="1"/>
  <c r="Q2395" i="1"/>
  <c r="P2395" i="1"/>
  <c r="O2395" i="1"/>
  <c r="N2395" i="1"/>
  <c r="U2394" i="1"/>
  <c r="T2394" i="1"/>
  <c r="S2394" i="1"/>
  <c r="R2394" i="1"/>
  <c r="Q2394" i="1"/>
  <c r="P2394" i="1"/>
  <c r="O2394" i="1"/>
  <c r="N2394" i="1"/>
  <c r="U2393" i="1"/>
  <c r="T2393" i="1"/>
  <c r="S2393" i="1"/>
  <c r="R2393" i="1"/>
  <c r="Q2393" i="1"/>
  <c r="P2393" i="1"/>
  <c r="O2393" i="1"/>
  <c r="N2393" i="1"/>
  <c r="U2392" i="1"/>
  <c r="T2392" i="1"/>
  <c r="S2392" i="1"/>
  <c r="R2392" i="1"/>
  <c r="Q2392" i="1"/>
  <c r="P2392" i="1"/>
  <c r="O2392" i="1"/>
  <c r="N2392" i="1"/>
  <c r="U2391" i="1"/>
  <c r="T2391" i="1"/>
  <c r="S2391" i="1"/>
  <c r="R2391" i="1"/>
  <c r="Q2391" i="1"/>
  <c r="P2391" i="1"/>
  <c r="O2391" i="1"/>
  <c r="N2391" i="1"/>
  <c r="U2390" i="1"/>
  <c r="T2390" i="1"/>
  <c r="S2390" i="1"/>
  <c r="R2390" i="1"/>
  <c r="Q2390" i="1"/>
  <c r="P2390" i="1"/>
  <c r="O2390" i="1"/>
  <c r="N2390" i="1"/>
  <c r="U2389" i="1"/>
  <c r="T2389" i="1"/>
  <c r="S2389" i="1"/>
  <c r="R2389" i="1"/>
  <c r="Q2389" i="1"/>
  <c r="P2389" i="1"/>
  <c r="O2389" i="1"/>
  <c r="N2389" i="1"/>
  <c r="U2388" i="1"/>
  <c r="T2388" i="1"/>
  <c r="S2388" i="1"/>
  <c r="R2388" i="1"/>
  <c r="Q2388" i="1"/>
  <c r="P2388" i="1"/>
  <c r="O2388" i="1"/>
  <c r="N2388" i="1"/>
  <c r="U2387" i="1"/>
  <c r="T2387" i="1"/>
  <c r="S2387" i="1"/>
  <c r="R2387" i="1"/>
  <c r="Q2387" i="1"/>
  <c r="P2387" i="1"/>
  <c r="O2387" i="1"/>
  <c r="N2387" i="1"/>
  <c r="U2386" i="1"/>
  <c r="T2386" i="1"/>
  <c r="S2386" i="1"/>
  <c r="R2386" i="1"/>
  <c r="Q2386" i="1"/>
  <c r="P2386" i="1"/>
  <c r="O2386" i="1"/>
  <c r="N2386" i="1"/>
  <c r="U2385" i="1"/>
  <c r="T2385" i="1"/>
  <c r="S2385" i="1"/>
  <c r="R2385" i="1"/>
  <c r="Q2385" i="1"/>
  <c r="P2385" i="1"/>
  <c r="O2385" i="1"/>
  <c r="N2385" i="1"/>
  <c r="U2384" i="1"/>
  <c r="T2384" i="1"/>
  <c r="S2384" i="1"/>
  <c r="R2384" i="1"/>
  <c r="Q2384" i="1"/>
  <c r="P2384" i="1"/>
  <c r="O2384" i="1"/>
  <c r="N2384" i="1"/>
  <c r="U2383" i="1"/>
  <c r="T2383" i="1"/>
  <c r="S2383" i="1"/>
  <c r="R2383" i="1"/>
  <c r="Q2383" i="1"/>
  <c r="P2383" i="1"/>
  <c r="O2383" i="1"/>
  <c r="N2383" i="1"/>
  <c r="U2382" i="1"/>
  <c r="T2382" i="1"/>
  <c r="S2382" i="1"/>
  <c r="R2382" i="1"/>
  <c r="Q2382" i="1"/>
  <c r="P2382" i="1"/>
  <c r="O2382" i="1"/>
  <c r="N2382" i="1"/>
  <c r="U2381" i="1"/>
  <c r="T2381" i="1"/>
  <c r="S2381" i="1"/>
  <c r="R2381" i="1"/>
  <c r="Q2381" i="1"/>
  <c r="P2381" i="1"/>
  <c r="O2381" i="1"/>
  <c r="N2381" i="1"/>
  <c r="U2380" i="1"/>
  <c r="T2380" i="1"/>
  <c r="S2380" i="1"/>
  <c r="R2380" i="1"/>
  <c r="Q2380" i="1"/>
  <c r="P2380" i="1"/>
  <c r="O2380" i="1"/>
  <c r="N2380" i="1"/>
  <c r="U2379" i="1"/>
  <c r="T2379" i="1"/>
  <c r="S2379" i="1"/>
  <c r="R2379" i="1"/>
  <c r="Q2379" i="1"/>
  <c r="P2379" i="1"/>
  <c r="O2379" i="1"/>
  <c r="N2379" i="1"/>
  <c r="U2378" i="1"/>
  <c r="T2378" i="1"/>
  <c r="S2378" i="1"/>
  <c r="R2378" i="1"/>
  <c r="Q2378" i="1"/>
  <c r="P2378" i="1"/>
  <c r="O2378" i="1"/>
  <c r="N2378" i="1"/>
  <c r="U2377" i="1"/>
  <c r="T2377" i="1"/>
  <c r="S2377" i="1"/>
  <c r="R2377" i="1"/>
  <c r="Q2377" i="1"/>
  <c r="P2377" i="1"/>
  <c r="O2377" i="1"/>
  <c r="N2377" i="1"/>
  <c r="U2376" i="1"/>
  <c r="T2376" i="1"/>
  <c r="S2376" i="1"/>
  <c r="R2376" i="1"/>
  <c r="Q2376" i="1"/>
  <c r="P2376" i="1"/>
  <c r="O2376" i="1"/>
  <c r="N2376" i="1"/>
  <c r="U2375" i="1"/>
  <c r="T2375" i="1"/>
  <c r="S2375" i="1"/>
  <c r="R2375" i="1"/>
  <c r="Q2375" i="1"/>
  <c r="P2375" i="1"/>
  <c r="O2375" i="1"/>
  <c r="N2375" i="1"/>
  <c r="U2374" i="1"/>
  <c r="T2374" i="1"/>
  <c r="S2374" i="1"/>
  <c r="R2374" i="1"/>
  <c r="Q2374" i="1"/>
  <c r="P2374" i="1"/>
  <c r="O2374" i="1"/>
  <c r="N2374" i="1"/>
  <c r="U2373" i="1"/>
  <c r="T2373" i="1"/>
  <c r="S2373" i="1"/>
  <c r="R2373" i="1"/>
  <c r="Q2373" i="1"/>
  <c r="P2373" i="1"/>
  <c r="O2373" i="1"/>
  <c r="N2373" i="1"/>
  <c r="U2372" i="1"/>
  <c r="T2372" i="1"/>
  <c r="S2372" i="1"/>
  <c r="R2372" i="1"/>
  <c r="Q2372" i="1"/>
  <c r="P2372" i="1"/>
  <c r="O2372" i="1"/>
  <c r="N2372" i="1"/>
  <c r="U2371" i="1"/>
  <c r="T2371" i="1"/>
  <c r="S2371" i="1"/>
  <c r="R2371" i="1"/>
  <c r="Q2371" i="1"/>
  <c r="P2371" i="1"/>
  <c r="O2371" i="1"/>
  <c r="N2371" i="1"/>
  <c r="U2370" i="1"/>
  <c r="T2370" i="1"/>
  <c r="S2370" i="1"/>
  <c r="R2370" i="1"/>
  <c r="Q2370" i="1"/>
  <c r="P2370" i="1"/>
  <c r="O2370" i="1"/>
  <c r="N2370" i="1"/>
  <c r="U2369" i="1"/>
  <c r="T2369" i="1"/>
  <c r="S2369" i="1"/>
  <c r="R2369" i="1"/>
  <c r="Q2369" i="1"/>
  <c r="P2369" i="1"/>
  <c r="O2369" i="1"/>
  <c r="N2369" i="1"/>
  <c r="U2368" i="1"/>
  <c r="T2368" i="1"/>
  <c r="S2368" i="1"/>
  <c r="R2368" i="1"/>
  <c r="Q2368" i="1"/>
  <c r="P2368" i="1"/>
  <c r="O2368" i="1"/>
  <c r="N2368" i="1"/>
  <c r="U2367" i="1"/>
  <c r="T2367" i="1"/>
  <c r="S2367" i="1"/>
  <c r="R2367" i="1"/>
  <c r="Q2367" i="1"/>
  <c r="P2367" i="1"/>
  <c r="O2367" i="1"/>
  <c r="N2367" i="1"/>
  <c r="U2366" i="1"/>
  <c r="T2366" i="1"/>
  <c r="S2366" i="1"/>
  <c r="R2366" i="1"/>
  <c r="Q2366" i="1"/>
  <c r="P2366" i="1"/>
  <c r="O2366" i="1"/>
  <c r="N2366" i="1"/>
  <c r="U2365" i="1"/>
  <c r="T2365" i="1"/>
  <c r="S2365" i="1"/>
  <c r="R2365" i="1"/>
  <c r="Q2365" i="1"/>
  <c r="P2365" i="1"/>
  <c r="O2365" i="1"/>
  <c r="N2365" i="1"/>
  <c r="U2364" i="1"/>
  <c r="T2364" i="1"/>
  <c r="S2364" i="1"/>
  <c r="R2364" i="1"/>
  <c r="Q2364" i="1"/>
  <c r="P2364" i="1"/>
  <c r="O2364" i="1"/>
  <c r="N2364" i="1"/>
  <c r="U2363" i="1"/>
  <c r="T2363" i="1"/>
  <c r="S2363" i="1"/>
  <c r="R2363" i="1"/>
  <c r="Q2363" i="1"/>
  <c r="P2363" i="1"/>
  <c r="O2363" i="1"/>
  <c r="N2363" i="1"/>
  <c r="U2362" i="1"/>
  <c r="T2362" i="1"/>
  <c r="S2362" i="1"/>
  <c r="R2362" i="1"/>
  <c r="Q2362" i="1"/>
  <c r="P2362" i="1"/>
  <c r="O2362" i="1"/>
  <c r="N2362" i="1"/>
  <c r="U2361" i="1"/>
  <c r="T2361" i="1"/>
  <c r="S2361" i="1"/>
  <c r="R2361" i="1"/>
  <c r="Q2361" i="1"/>
  <c r="P2361" i="1"/>
  <c r="O2361" i="1"/>
  <c r="N2361" i="1"/>
  <c r="U2360" i="1"/>
  <c r="T2360" i="1"/>
  <c r="S2360" i="1"/>
  <c r="R2360" i="1"/>
  <c r="Q2360" i="1"/>
  <c r="P2360" i="1"/>
  <c r="O2360" i="1"/>
  <c r="N2360" i="1"/>
  <c r="U2359" i="1"/>
  <c r="T2359" i="1"/>
  <c r="S2359" i="1"/>
  <c r="R2359" i="1"/>
  <c r="Q2359" i="1"/>
  <c r="P2359" i="1"/>
  <c r="O2359" i="1"/>
  <c r="N2359" i="1"/>
  <c r="U2358" i="1"/>
  <c r="T2358" i="1"/>
  <c r="S2358" i="1"/>
  <c r="R2358" i="1"/>
  <c r="Q2358" i="1"/>
  <c r="P2358" i="1"/>
  <c r="O2358" i="1"/>
  <c r="N2358" i="1"/>
  <c r="U2357" i="1"/>
  <c r="T2357" i="1"/>
  <c r="S2357" i="1"/>
  <c r="R2357" i="1"/>
  <c r="Q2357" i="1"/>
  <c r="P2357" i="1"/>
  <c r="O2357" i="1"/>
  <c r="N2357" i="1"/>
  <c r="U2356" i="1"/>
  <c r="T2356" i="1"/>
  <c r="S2356" i="1"/>
  <c r="R2356" i="1"/>
  <c r="Q2356" i="1"/>
  <c r="P2356" i="1"/>
  <c r="O2356" i="1"/>
  <c r="N2356" i="1"/>
  <c r="U2355" i="1"/>
  <c r="T2355" i="1"/>
  <c r="S2355" i="1"/>
  <c r="R2355" i="1"/>
  <c r="Q2355" i="1"/>
  <c r="P2355" i="1"/>
  <c r="O2355" i="1"/>
  <c r="N2355" i="1"/>
  <c r="U2354" i="1"/>
  <c r="T2354" i="1"/>
  <c r="S2354" i="1"/>
  <c r="R2354" i="1"/>
  <c r="Q2354" i="1"/>
  <c r="P2354" i="1"/>
  <c r="O2354" i="1"/>
  <c r="N2354" i="1"/>
  <c r="U2353" i="1"/>
  <c r="T2353" i="1"/>
  <c r="S2353" i="1"/>
  <c r="R2353" i="1"/>
  <c r="Q2353" i="1"/>
  <c r="P2353" i="1"/>
  <c r="O2353" i="1"/>
  <c r="N2353" i="1"/>
  <c r="U2352" i="1"/>
  <c r="T2352" i="1"/>
  <c r="S2352" i="1"/>
  <c r="R2352" i="1"/>
  <c r="Q2352" i="1"/>
  <c r="P2352" i="1"/>
  <c r="O2352" i="1"/>
  <c r="N2352" i="1"/>
  <c r="U2351" i="1"/>
  <c r="T2351" i="1"/>
  <c r="S2351" i="1"/>
  <c r="R2351" i="1"/>
  <c r="Q2351" i="1"/>
  <c r="P2351" i="1"/>
  <c r="O2351" i="1"/>
  <c r="N2351" i="1"/>
  <c r="U2350" i="1"/>
  <c r="T2350" i="1"/>
  <c r="S2350" i="1"/>
  <c r="R2350" i="1"/>
  <c r="Q2350" i="1"/>
  <c r="P2350" i="1"/>
  <c r="O2350" i="1"/>
  <c r="N2350" i="1"/>
  <c r="U2349" i="1"/>
  <c r="T2349" i="1"/>
  <c r="S2349" i="1"/>
  <c r="R2349" i="1"/>
  <c r="Q2349" i="1"/>
  <c r="P2349" i="1"/>
  <c r="O2349" i="1"/>
  <c r="N2349" i="1"/>
  <c r="U2348" i="1"/>
  <c r="T2348" i="1"/>
  <c r="S2348" i="1"/>
  <c r="R2348" i="1"/>
  <c r="Q2348" i="1"/>
  <c r="P2348" i="1"/>
  <c r="O2348" i="1"/>
  <c r="N2348" i="1"/>
  <c r="U2347" i="1"/>
  <c r="T2347" i="1"/>
  <c r="S2347" i="1"/>
  <c r="R2347" i="1"/>
  <c r="Q2347" i="1"/>
  <c r="P2347" i="1"/>
  <c r="O2347" i="1"/>
  <c r="N2347" i="1"/>
  <c r="U2346" i="1"/>
  <c r="T2346" i="1"/>
  <c r="S2346" i="1"/>
  <c r="R2346" i="1"/>
  <c r="Q2346" i="1"/>
  <c r="P2346" i="1"/>
  <c r="O2346" i="1"/>
  <c r="N2346" i="1"/>
  <c r="U2345" i="1"/>
  <c r="T2345" i="1"/>
  <c r="S2345" i="1"/>
  <c r="R2345" i="1"/>
  <c r="Q2345" i="1"/>
  <c r="P2345" i="1"/>
  <c r="O2345" i="1"/>
  <c r="N2345" i="1"/>
  <c r="U2344" i="1"/>
  <c r="T2344" i="1"/>
  <c r="S2344" i="1"/>
  <c r="R2344" i="1"/>
  <c r="Q2344" i="1"/>
  <c r="P2344" i="1"/>
  <c r="O2344" i="1"/>
  <c r="N2344" i="1"/>
  <c r="U2343" i="1"/>
  <c r="T2343" i="1"/>
  <c r="S2343" i="1"/>
  <c r="R2343" i="1"/>
  <c r="Q2343" i="1"/>
  <c r="P2343" i="1"/>
  <c r="O2343" i="1"/>
  <c r="N2343" i="1"/>
  <c r="U2342" i="1"/>
  <c r="T2342" i="1"/>
  <c r="S2342" i="1"/>
  <c r="R2342" i="1"/>
  <c r="Q2342" i="1"/>
  <c r="P2342" i="1"/>
  <c r="O2342" i="1"/>
  <c r="N2342" i="1"/>
  <c r="U2341" i="1"/>
  <c r="T2341" i="1"/>
  <c r="S2341" i="1"/>
  <c r="R2341" i="1"/>
  <c r="Q2341" i="1"/>
  <c r="P2341" i="1"/>
  <c r="O2341" i="1"/>
  <c r="N2341" i="1"/>
  <c r="U2340" i="1"/>
  <c r="T2340" i="1"/>
  <c r="S2340" i="1"/>
  <c r="R2340" i="1"/>
  <c r="Q2340" i="1"/>
  <c r="P2340" i="1"/>
  <c r="O2340" i="1"/>
  <c r="N2340" i="1"/>
  <c r="U2339" i="1"/>
  <c r="T2339" i="1"/>
  <c r="S2339" i="1"/>
  <c r="R2339" i="1"/>
  <c r="Q2339" i="1"/>
  <c r="P2339" i="1"/>
  <c r="O2339" i="1"/>
  <c r="N2339" i="1"/>
  <c r="U2338" i="1"/>
  <c r="T2338" i="1"/>
  <c r="S2338" i="1"/>
  <c r="R2338" i="1"/>
  <c r="Q2338" i="1"/>
  <c r="P2338" i="1"/>
  <c r="O2338" i="1"/>
  <c r="N2338" i="1"/>
  <c r="U2337" i="1"/>
  <c r="T2337" i="1"/>
  <c r="S2337" i="1"/>
  <c r="R2337" i="1"/>
  <c r="Q2337" i="1"/>
  <c r="P2337" i="1"/>
  <c r="O2337" i="1"/>
  <c r="N2337" i="1"/>
  <c r="U2336" i="1"/>
  <c r="T2336" i="1"/>
  <c r="S2336" i="1"/>
  <c r="R2336" i="1"/>
  <c r="Q2336" i="1"/>
  <c r="P2336" i="1"/>
  <c r="O2336" i="1"/>
  <c r="N2336" i="1"/>
  <c r="U2335" i="1"/>
  <c r="T2335" i="1"/>
  <c r="S2335" i="1"/>
  <c r="R2335" i="1"/>
  <c r="Q2335" i="1"/>
  <c r="P2335" i="1"/>
  <c r="O2335" i="1"/>
  <c r="N2335" i="1"/>
  <c r="U2334" i="1"/>
  <c r="T2334" i="1"/>
  <c r="S2334" i="1"/>
  <c r="R2334" i="1"/>
  <c r="Q2334" i="1"/>
  <c r="P2334" i="1"/>
  <c r="O2334" i="1"/>
  <c r="N2334" i="1"/>
  <c r="U2333" i="1"/>
  <c r="T2333" i="1"/>
  <c r="S2333" i="1"/>
  <c r="R2333" i="1"/>
  <c r="Q2333" i="1"/>
  <c r="P2333" i="1"/>
  <c r="O2333" i="1"/>
  <c r="N2333" i="1"/>
  <c r="U2332" i="1"/>
  <c r="T2332" i="1"/>
  <c r="S2332" i="1"/>
  <c r="R2332" i="1"/>
  <c r="Q2332" i="1"/>
  <c r="P2332" i="1"/>
  <c r="O2332" i="1"/>
  <c r="N2332" i="1"/>
  <c r="U2331" i="1"/>
  <c r="T2331" i="1"/>
  <c r="S2331" i="1"/>
  <c r="R2331" i="1"/>
  <c r="Q2331" i="1"/>
  <c r="P2331" i="1"/>
  <c r="O2331" i="1"/>
  <c r="N2331" i="1"/>
  <c r="U2330" i="1"/>
  <c r="T2330" i="1"/>
  <c r="S2330" i="1"/>
  <c r="R2330" i="1"/>
  <c r="Q2330" i="1"/>
  <c r="P2330" i="1"/>
  <c r="O2330" i="1"/>
  <c r="N2330" i="1"/>
  <c r="U2329" i="1"/>
  <c r="T2329" i="1"/>
  <c r="S2329" i="1"/>
  <c r="R2329" i="1"/>
  <c r="Q2329" i="1"/>
  <c r="P2329" i="1"/>
  <c r="O2329" i="1"/>
  <c r="N2329" i="1"/>
  <c r="U2328" i="1"/>
  <c r="T2328" i="1"/>
  <c r="S2328" i="1"/>
  <c r="R2328" i="1"/>
  <c r="Q2328" i="1"/>
  <c r="P2328" i="1"/>
  <c r="O2328" i="1"/>
  <c r="N2328" i="1"/>
  <c r="U2327" i="1"/>
  <c r="T2327" i="1"/>
  <c r="S2327" i="1"/>
  <c r="R2327" i="1"/>
  <c r="Q2327" i="1"/>
  <c r="P2327" i="1"/>
  <c r="O2327" i="1"/>
  <c r="N2327" i="1"/>
  <c r="U2326" i="1"/>
  <c r="T2326" i="1"/>
  <c r="S2326" i="1"/>
  <c r="R2326" i="1"/>
  <c r="Q2326" i="1"/>
  <c r="P2326" i="1"/>
  <c r="O2326" i="1"/>
  <c r="N2326" i="1"/>
  <c r="U2325" i="1"/>
  <c r="T2325" i="1"/>
  <c r="S2325" i="1"/>
  <c r="R2325" i="1"/>
  <c r="Q2325" i="1"/>
  <c r="P2325" i="1"/>
  <c r="O2325" i="1"/>
  <c r="N2325" i="1"/>
  <c r="U2324" i="1"/>
  <c r="T2324" i="1"/>
  <c r="S2324" i="1"/>
  <c r="R2324" i="1"/>
  <c r="Q2324" i="1"/>
  <c r="P2324" i="1"/>
  <c r="O2324" i="1"/>
  <c r="N2324" i="1"/>
  <c r="U2323" i="1"/>
  <c r="T2323" i="1"/>
  <c r="S2323" i="1"/>
  <c r="R2323" i="1"/>
  <c r="Q2323" i="1"/>
  <c r="P2323" i="1"/>
  <c r="O2323" i="1"/>
  <c r="N2323" i="1"/>
  <c r="U2322" i="1"/>
  <c r="T2322" i="1"/>
  <c r="S2322" i="1"/>
  <c r="R2322" i="1"/>
  <c r="Q2322" i="1"/>
  <c r="P2322" i="1"/>
  <c r="O2322" i="1"/>
  <c r="N2322" i="1"/>
  <c r="U2321" i="1"/>
  <c r="T2321" i="1"/>
  <c r="S2321" i="1"/>
  <c r="R2321" i="1"/>
  <c r="Q2321" i="1"/>
  <c r="P2321" i="1"/>
  <c r="O2321" i="1"/>
  <c r="N2321" i="1"/>
  <c r="U2320" i="1"/>
  <c r="T2320" i="1"/>
  <c r="S2320" i="1"/>
  <c r="R2320" i="1"/>
  <c r="Q2320" i="1"/>
  <c r="P2320" i="1"/>
  <c r="O2320" i="1"/>
  <c r="N2320" i="1"/>
  <c r="U2319" i="1"/>
  <c r="T2319" i="1"/>
  <c r="S2319" i="1"/>
  <c r="R2319" i="1"/>
  <c r="Q2319" i="1"/>
  <c r="P2319" i="1"/>
  <c r="O2319" i="1"/>
  <c r="N2319" i="1"/>
  <c r="U2318" i="1"/>
  <c r="T2318" i="1"/>
  <c r="S2318" i="1"/>
  <c r="R2318" i="1"/>
  <c r="Q2318" i="1"/>
  <c r="P2318" i="1"/>
  <c r="O2318" i="1"/>
  <c r="N2318" i="1"/>
  <c r="U2317" i="1"/>
  <c r="T2317" i="1"/>
  <c r="S2317" i="1"/>
  <c r="R2317" i="1"/>
  <c r="Q2317" i="1"/>
  <c r="P2317" i="1"/>
  <c r="O2317" i="1"/>
  <c r="N2317" i="1"/>
  <c r="U2316" i="1"/>
  <c r="T2316" i="1"/>
  <c r="S2316" i="1"/>
  <c r="R2316" i="1"/>
  <c r="Q2316" i="1"/>
  <c r="P2316" i="1"/>
  <c r="O2316" i="1"/>
  <c r="N2316" i="1"/>
  <c r="U2315" i="1"/>
  <c r="T2315" i="1"/>
  <c r="S2315" i="1"/>
  <c r="R2315" i="1"/>
  <c r="Q2315" i="1"/>
  <c r="P2315" i="1"/>
  <c r="O2315" i="1"/>
  <c r="N2315" i="1"/>
  <c r="U2314" i="1"/>
  <c r="T2314" i="1"/>
  <c r="S2314" i="1"/>
  <c r="R2314" i="1"/>
  <c r="Q2314" i="1"/>
  <c r="P2314" i="1"/>
  <c r="O2314" i="1"/>
  <c r="N2314" i="1"/>
  <c r="U2313" i="1"/>
  <c r="T2313" i="1"/>
  <c r="S2313" i="1"/>
  <c r="R2313" i="1"/>
  <c r="Q2313" i="1"/>
  <c r="P2313" i="1"/>
  <c r="O2313" i="1"/>
  <c r="N2313" i="1"/>
  <c r="U2312" i="1"/>
  <c r="T2312" i="1"/>
  <c r="S2312" i="1"/>
  <c r="R2312" i="1"/>
  <c r="Q2312" i="1"/>
  <c r="P2312" i="1"/>
  <c r="O2312" i="1"/>
  <c r="N2312" i="1"/>
  <c r="U2311" i="1"/>
  <c r="T2311" i="1"/>
  <c r="S2311" i="1"/>
  <c r="R2311" i="1"/>
  <c r="Q2311" i="1"/>
  <c r="P2311" i="1"/>
  <c r="O2311" i="1"/>
  <c r="N2311" i="1"/>
  <c r="U2310" i="1"/>
  <c r="T2310" i="1"/>
  <c r="S2310" i="1"/>
  <c r="R2310" i="1"/>
  <c r="Q2310" i="1"/>
  <c r="P2310" i="1"/>
  <c r="O2310" i="1"/>
  <c r="N2310" i="1"/>
  <c r="U2309" i="1"/>
  <c r="T2309" i="1"/>
  <c r="S2309" i="1"/>
  <c r="R2309" i="1"/>
  <c r="Q2309" i="1"/>
  <c r="P2309" i="1"/>
  <c r="O2309" i="1"/>
  <c r="N2309" i="1"/>
  <c r="U2308" i="1"/>
  <c r="T2308" i="1"/>
  <c r="S2308" i="1"/>
  <c r="R2308" i="1"/>
  <c r="Q2308" i="1"/>
  <c r="P2308" i="1"/>
  <c r="O2308" i="1"/>
  <c r="N2308" i="1"/>
  <c r="U2307" i="1"/>
  <c r="T2307" i="1"/>
  <c r="S2307" i="1"/>
  <c r="R2307" i="1"/>
  <c r="Q2307" i="1"/>
  <c r="P2307" i="1"/>
  <c r="O2307" i="1"/>
  <c r="N2307" i="1"/>
  <c r="U2306" i="1"/>
  <c r="T2306" i="1"/>
  <c r="S2306" i="1"/>
  <c r="R2306" i="1"/>
  <c r="Q2306" i="1"/>
  <c r="P2306" i="1"/>
  <c r="O2306" i="1"/>
  <c r="N2306" i="1"/>
  <c r="U2305" i="1"/>
  <c r="T2305" i="1"/>
  <c r="S2305" i="1"/>
  <c r="R2305" i="1"/>
  <c r="Q2305" i="1"/>
  <c r="P2305" i="1"/>
  <c r="O2305" i="1"/>
  <c r="N2305" i="1"/>
  <c r="U2304" i="1"/>
  <c r="T2304" i="1"/>
  <c r="S2304" i="1"/>
  <c r="R2304" i="1"/>
  <c r="Q2304" i="1"/>
  <c r="P2304" i="1"/>
  <c r="O2304" i="1"/>
  <c r="N2304" i="1"/>
  <c r="U2303" i="1"/>
  <c r="T2303" i="1"/>
  <c r="S2303" i="1"/>
  <c r="R2303" i="1"/>
  <c r="Q2303" i="1"/>
  <c r="P2303" i="1"/>
  <c r="O2303" i="1"/>
  <c r="N2303" i="1"/>
  <c r="U2302" i="1"/>
  <c r="T2302" i="1"/>
  <c r="S2302" i="1"/>
  <c r="R2302" i="1"/>
  <c r="Q2302" i="1"/>
  <c r="P2302" i="1"/>
  <c r="O2302" i="1"/>
  <c r="N2302" i="1"/>
  <c r="U2301" i="1"/>
  <c r="T2301" i="1"/>
  <c r="S2301" i="1"/>
  <c r="R2301" i="1"/>
  <c r="Q2301" i="1"/>
  <c r="P2301" i="1"/>
  <c r="O2301" i="1"/>
  <c r="N2301" i="1"/>
  <c r="U2300" i="1"/>
  <c r="T2300" i="1"/>
  <c r="S2300" i="1"/>
  <c r="R2300" i="1"/>
  <c r="Q2300" i="1"/>
  <c r="P2300" i="1"/>
  <c r="O2300" i="1"/>
  <c r="N2300" i="1"/>
  <c r="U2299" i="1"/>
  <c r="T2299" i="1"/>
  <c r="S2299" i="1"/>
  <c r="R2299" i="1"/>
  <c r="Q2299" i="1"/>
  <c r="P2299" i="1"/>
  <c r="O2299" i="1"/>
  <c r="N2299" i="1"/>
  <c r="U2298" i="1"/>
  <c r="T2298" i="1"/>
  <c r="S2298" i="1"/>
  <c r="R2298" i="1"/>
  <c r="Q2298" i="1"/>
  <c r="P2298" i="1"/>
  <c r="O2298" i="1"/>
  <c r="N2298" i="1"/>
  <c r="U2297" i="1"/>
  <c r="T2297" i="1"/>
  <c r="S2297" i="1"/>
  <c r="R2297" i="1"/>
  <c r="Q2297" i="1"/>
  <c r="P2297" i="1"/>
  <c r="O2297" i="1"/>
  <c r="N2297" i="1"/>
  <c r="U2296" i="1"/>
  <c r="T2296" i="1"/>
  <c r="S2296" i="1"/>
  <c r="R2296" i="1"/>
  <c r="Q2296" i="1"/>
  <c r="P2296" i="1"/>
  <c r="O2296" i="1"/>
  <c r="N2296" i="1"/>
  <c r="U2295" i="1"/>
  <c r="T2295" i="1"/>
  <c r="S2295" i="1"/>
  <c r="R2295" i="1"/>
  <c r="Q2295" i="1"/>
  <c r="P2295" i="1"/>
  <c r="O2295" i="1"/>
  <c r="N2295" i="1"/>
  <c r="U2294" i="1"/>
  <c r="T2294" i="1"/>
  <c r="S2294" i="1"/>
  <c r="R2294" i="1"/>
  <c r="Q2294" i="1"/>
  <c r="P2294" i="1"/>
  <c r="O2294" i="1"/>
  <c r="N2294" i="1"/>
  <c r="U2293" i="1"/>
  <c r="T2293" i="1"/>
  <c r="S2293" i="1"/>
  <c r="R2293" i="1"/>
  <c r="Q2293" i="1"/>
  <c r="P2293" i="1"/>
  <c r="O2293" i="1"/>
  <c r="N2293" i="1"/>
  <c r="U2292" i="1"/>
  <c r="T2292" i="1"/>
  <c r="S2292" i="1"/>
  <c r="R2292" i="1"/>
  <c r="Q2292" i="1"/>
  <c r="P2292" i="1"/>
  <c r="O2292" i="1"/>
  <c r="N2292" i="1"/>
  <c r="U2291" i="1"/>
  <c r="T2291" i="1"/>
  <c r="S2291" i="1"/>
  <c r="R2291" i="1"/>
  <c r="Q2291" i="1"/>
  <c r="P2291" i="1"/>
  <c r="O2291" i="1"/>
  <c r="N2291" i="1"/>
  <c r="U2290" i="1"/>
  <c r="T2290" i="1"/>
  <c r="S2290" i="1"/>
  <c r="R2290" i="1"/>
  <c r="Q2290" i="1"/>
  <c r="P2290" i="1"/>
  <c r="O2290" i="1"/>
  <c r="N2290" i="1"/>
  <c r="U2289" i="1"/>
  <c r="T2289" i="1"/>
  <c r="S2289" i="1"/>
  <c r="R2289" i="1"/>
  <c r="Q2289" i="1"/>
  <c r="P2289" i="1"/>
  <c r="O2289" i="1"/>
  <c r="N2289" i="1"/>
  <c r="U2288" i="1"/>
  <c r="T2288" i="1"/>
  <c r="S2288" i="1"/>
  <c r="R2288" i="1"/>
  <c r="Q2288" i="1"/>
  <c r="P2288" i="1"/>
  <c r="O2288" i="1"/>
  <c r="N2288" i="1"/>
  <c r="U2287" i="1"/>
  <c r="T2287" i="1"/>
  <c r="S2287" i="1"/>
  <c r="R2287" i="1"/>
  <c r="Q2287" i="1"/>
  <c r="P2287" i="1"/>
  <c r="O2287" i="1"/>
  <c r="N2287" i="1"/>
  <c r="U2286" i="1"/>
  <c r="T2286" i="1"/>
  <c r="S2286" i="1"/>
  <c r="R2286" i="1"/>
  <c r="Q2286" i="1"/>
  <c r="P2286" i="1"/>
  <c r="O2286" i="1"/>
  <c r="N2286" i="1"/>
  <c r="U2285" i="1"/>
  <c r="T2285" i="1"/>
  <c r="S2285" i="1"/>
  <c r="R2285" i="1"/>
  <c r="Q2285" i="1"/>
  <c r="P2285" i="1"/>
  <c r="O2285" i="1"/>
  <c r="N2285" i="1"/>
  <c r="U2284" i="1"/>
  <c r="T2284" i="1"/>
  <c r="S2284" i="1"/>
  <c r="R2284" i="1"/>
  <c r="Q2284" i="1"/>
  <c r="P2284" i="1"/>
  <c r="O2284" i="1"/>
  <c r="N2284" i="1"/>
  <c r="U2283" i="1"/>
  <c r="T2283" i="1"/>
  <c r="S2283" i="1"/>
  <c r="R2283" i="1"/>
  <c r="Q2283" i="1"/>
  <c r="P2283" i="1"/>
  <c r="O2283" i="1"/>
  <c r="N2283" i="1"/>
  <c r="U2282" i="1"/>
  <c r="T2282" i="1"/>
  <c r="S2282" i="1"/>
  <c r="R2282" i="1"/>
  <c r="Q2282" i="1"/>
  <c r="P2282" i="1"/>
  <c r="O2282" i="1"/>
  <c r="N2282" i="1"/>
  <c r="U2281" i="1"/>
  <c r="T2281" i="1"/>
  <c r="S2281" i="1"/>
  <c r="R2281" i="1"/>
  <c r="Q2281" i="1"/>
  <c r="P2281" i="1"/>
  <c r="O2281" i="1"/>
  <c r="N2281" i="1"/>
  <c r="U2280" i="1"/>
  <c r="T2280" i="1"/>
  <c r="S2280" i="1"/>
  <c r="R2280" i="1"/>
  <c r="Q2280" i="1"/>
  <c r="P2280" i="1"/>
  <c r="O2280" i="1"/>
  <c r="N2280" i="1"/>
  <c r="U2279" i="1"/>
  <c r="T2279" i="1"/>
  <c r="S2279" i="1"/>
  <c r="R2279" i="1"/>
  <c r="Q2279" i="1"/>
  <c r="P2279" i="1"/>
  <c r="O2279" i="1"/>
  <c r="N2279" i="1"/>
  <c r="U2278" i="1"/>
  <c r="T2278" i="1"/>
  <c r="S2278" i="1"/>
  <c r="R2278" i="1"/>
  <c r="Q2278" i="1"/>
  <c r="P2278" i="1"/>
  <c r="O2278" i="1"/>
  <c r="N2278" i="1"/>
  <c r="U2277" i="1"/>
  <c r="T2277" i="1"/>
  <c r="S2277" i="1"/>
  <c r="R2277" i="1"/>
  <c r="Q2277" i="1"/>
  <c r="P2277" i="1"/>
  <c r="O2277" i="1"/>
  <c r="N2277" i="1"/>
  <c r="U2276" i="1"/>
  <c r="T2276" i="1"/>
  <c r="S2276" i="1"/>
  <c r="R2276" i="1"/>
  <c r="Q2276" i="1"/>
  <c r="P2276" i="1"/>
  <c r="O2276" i="1"/>
  <c r="N2276" i="1"/>
  <c r="U2275" i="1"/>
  <c r="T2275" i="1"/>
  <c r="S2275" i="1"/>
  <c r="R2275" i="1"/>
  <c r="Q2275" i="1"/>
  <c r="P2275" i="1"/>
  <c r="O2275" i="1"/>
  <c r="N2275" i="1"/>
  <c r="U2274" i="1"/>
  <c r="T2274" i="1"/>
  <c r="S2274" i="1"/>
  <c r="R2274" i="1"/>
  <c r="Q2274" i="1"/>
  <c r="P2274" i="1"/>
  <c r="O2274" i="1"/>
  <c r="N2274" i="1"/>
  <c r="U2273" i="1"/>
  <c r="T2273" i="1"/>
  <c r="S2273" i="1"/>
  <c r="R2273" i="1"/>
  <c r="Q2273" i="1"/>
  <c r="P2273" i="1"/>
  <c r="O2273" i="1"/>
  <c r="N2273" i="1"/>
  <c r="U2272" i="1"/>
  <c r="T2272" i="1"/>
  <c r="S2272" i="1"/>
  <c r="R2272" i="1"/>
  <c r="Q2272" i="1"/>
  <c r="P2272" i="1"/>
  <c r="O2272" i="1"/>
  <c r="N2272" i="1"/>
  <c r="U2271" i="1"/>
  <c r="T2271" i="1"/>
  <c r="S2271" i="1"/>
  <c r="R2271" i="1"/>
  <c r="Q2271" i="1"/>
  <c r="P2271" i="1"/>
  <c r="O2271" i="1"/>
  <c r="N2271" i="1"/>
  <c r="U2270" i="1"/>
  <c r="T2270" i="1"/>
  <c r="S2270" i="1"/>
  <c r="R2270" i="1"/>
  <c r="Q2270" i="1"/>
  <c r="P2270" i="1"/>
  <c r="O2270" i="1"/>
  <c r="N2270" i="1"/>
  <c r="U2269" i="1"/>
  <c r="T2269" i="1"/>
  <c r="S2269" i="1"/>
  <c r="R2269" i="1"/>
  <c r="Q2269" i="1"/>
  <c r="P2269" i="1"/>
  <c r="O2269" i="1"/>
  <c r="N2269" i="1"/>
  <c r="U2268" i="1"/>
  <c r="T2268" i="1"/>
  <c r="S2268" i="1"/>
  <c r="R2268" i="1"/>
  <c r="Q2268" i="1"/>
  <c r="P2268" i="1"/>
  <c r="O2268" i="1"/>
  <c r="N2268" i="1"/>
  <c r="U2267" i="1"/>
  <c r="T2267" i="1"/>
  <c r="S2267" i="1"/>
  <c r="R2267" i="1"/>
  <c r="Q2267" i="1"/>
  <c r="P2267" i="1"/>
  <c r="O2267" i="1"/>
  <c r="N2267" i="1"/>
  <c r="U2266" i="1"/>
  <c r="T2266" i="1"/>
  <c r="S2266" i="1"/>
  <c r="R2266" i="1"/>
  <c r="Q2266" i="1"/>
  <c r="P2266" i="1"/>
  <c r="O2266" i="1"/>
  <c r="N2266" i="1"/>
  <c r="U2265" i="1"/>
  <c r="T2265" i="1"/>
  <c r="S2265" i="1"/>
  <c r="R2265" i="1"/>
  <c r="Q2265" i="1"/>
  <c r="P2265" i="1"/>
  <c r="O2265" i="1"/>
  <c r="N2265" i="1"/>
  <c r="U2264" i="1"/>
  <c r="T2264" i="1"/>
  <c r="S2264" i="1"/>
  <c r="R2264" i="1"/>
  <c r="Q2264" i="1"/>
  <c r="P2264" i="1"/>
  <c r="O2264" i="1"/>
  <c r="N2264" i="1"/>
  <c r="U2263" i="1"/>
  <c r="T2263" i="1"/>
  <c r="S2263" i="1"/>
  <c r="R2263" i="1"/>
  <c r="Q2263" i="1"/>
  <c r="P2263" i="1"/>
  <c r="O2263" i="1"/>
  <c r="N2263" i="1"/>
  <c r="U2262" i="1"/>
  <c r="T2262" i="1"/>
  <c r="S2262" i="1"/>
  <c r="R2262" i="1"/>
  <c r="Q2262" i="1"/>
  <c r="P2262" i="1"/>
  <c r="O2262" i="1"/>
  <c r="N2262" i="1"/>
  <c r="U2261" i="1"/>
  <c r="T2261" i="1"/>
  <c r="S2261" i="1"/>
  <c r="R2261" i="1"/>
  <c r="Q2261" i="1"/>
  <c r="P2261" i="1"/>
  <c r="O2261" i="1"/>
  <c r="N2261" i="1"/>
  <c r="U2260" i="1"/>
  <c r="T2260" i="1"/>
  <c r="S2260" i="1"/>
  <c r="R2260" i="1"/>
  <c r="Q2260" i="1"/>
  <c r="P2260" i="1"/>
  <c r="O2260" i="1"/>
  <c r="N2260" i="1"/>
  <c r="U2259" i="1"/>
  <c r="T2259" i="1"/>
  <c r="S2259" i="1"/>
  <c r="R2259" i="1"/>
  <c r="Q2259" i="1"/>
  <c r="P2259" i="1"/>
  <c r="O2259" i="1"/>
  <c r="N2259" i="1"/>
  <c r="U2258" i="1"/>
  <c r="T2258" i="1"/>
  <c r="S2258" i="1"/>
  <c r="R2258" i="1"/>
  <c r="Q2258" i="1"/>
  <c r="P2258" i="1"/>
  <c r="O2258" i="1"/>
  <c r="N2258" i="1"/>
  <c r="U2257" i="1"/>
  <c r="T2257" i="1"/>
  <c r="S2257" i="1"/>
  <c r="R2257" i="1"/>
  <c r="Q2257" i="1"/>
  <c r="P2257" i="1"/>
  <c r="O2257" i="1"/>
  <c r="N2257" i="1"/>
  <c r="U2256" i="1"/>
  <c r="T2256" i="1"/>
  <c r="S2256" i="1"/>
  <c r="R2256" i="1"/>
  <c r="Q2256" i="1"/>
  <c r="P2256" i="1"/>
  <c r="O2256" i="1"/>
  <c r="N2256" i="1"/>
  <c r="U2255" i="1"/>
  <c r="T2255" i="1"/>
  <c r="S2255" i="1"/>
  <c r="R2255" i="1"/>
  <c r="Q2255" i="1"/>
  <c r="P2255" i="1"/>
  <c r="O2255" i="1"/>
  <c r="N2255" i="1"/>
  <c r="U2254" i="1"/>
  <c r="T2254" i="1"/>
  <c r="S2254" i="1"/>
  <c r="R2254" i="1"/>
  <c r="Q2254" i="1"/>
  <c r="P2254" i="1"/>
  <c r="O2254" i="1"/>
  <c r="N2254" i="1"/>
  <c r="U2253" i="1"/>
  <c r="T2253" i="1"/>
  <c r="S2253" i="1"/>
  <c r="R2253" i="1"/>
  <c r="Q2253" i="1"/>
  <c r="P2253" i="1"/>
  <c r="O2253" i="1"/>
  <c r="N2253" i="1"/>
  <c r="U2252" i="1"/>
  <c r="T2252" i="1"/>
  <c r="S2252" i="1"/>
  <c r="R2252" i="1"/>
  <c r="Q2252" i="1"/>
  <c r="P2252" i="1"/>
  <c r="O2252" i="1"/>
  <c r="N2252" i="1"/>
  <c r="U2251" i="1"/>
  <c r="T2251" i="1"/>
  <c r="S2251" i="1"/>
  <c r="R2251" i="1"/>
  <c r="Q2251" i="1"/>
  <c r="P2251" i="1"/>
  <c r="O2251" i="1"/>
  <c r="N2251" i="1"/>
  <c r="U2250" i="1"/>
  <c r="T2250" i="1"/>
  <c r="S2250" i="1"/>
  <c r="R2250" i="1"/>
  <c r="Q2250" i="1"/>
  <c r="P2250" i="1"/>
  <c r="O2250" i="1"/>
  <c r="N2250" i="1"/>
  <c r="U2249" i="1"/>
  <c r="T2249" i="1"/>
  <c r="S2249" i="1"/>
  <c r="R2249" i="1"/>
  <c r="Q2249" i="1"/>
  <c r="P2249" i="1"/>
  <c r="O2249" i="1"/>
  <c r="N2249" i="1"/>
  <c r="U2248" i="1"/>
  <c r="T2248" i="1"/>
  <c r="S2248" i="1"/>
  <c r="R2248" i="1"/>
  <c r="Q2248" i="1"/>
  <c r="P2248" i="1"/>
  <c r="O2248" i="1"/>
  <c r="N2248" i="1"/>
  <c r="U2247" i="1"/>
  <c r="T2247" i="1"/>
  <c r="S2247" i="1"/>
  <c r="R2247" i="1"/>
  <c r="Q2247" i="1"/>
  <c r="P2247" i="1"/>
  <c r="O2247" i="1"/>
  <c r="N2247" i="1"/>
  <c r="U2246" i="1"/>
  <c r="T2246" i="1"/>
  <c r="S2246" i="1"/>
  <c r="R2246" i="1"/>
  <c r="Q2246" i="1"/>
  <c r="P2246" i="1"/>
  <c r="O2246" i="1"/>
  <c r="N2246" i="1"/>
  <c r="U2245" i="1"/>
  <c r="T2245" i="1"/>
  <c r="S2245" i="1"/>
  <c r="R2245" i="1"/>
  <c r="Q2245" i="1"/>
  <c r="P2245" i="1"/>
  <c r="O2245" i="1"/>
  <c r="N2245" i="1"/>
  <c r="U2244" i="1"/>
  <c r="T2244" i="1"/>
  <c r="S2244" i="1"/>
  <c r="R2244" i="1"/>
  <c r="Q2244" i="1"/>
  <c r="P2244" i="1"/>
  <c r="O2244" i="1"/>
  <c r="N2244" i="1"/>
  <c r="U2243" i="1"/>
  <c r="T2243" i="1"/>
  <c r="S2243" i="1"/>
  <c r="R2243" i="1"/>
  <c r="Q2243" i="1"/>
  <c r="P2243" i="1"/>
  <c r="O2243" i="1"/>
  <c r="N2243" i="1"/>
  <c r="U2242" i="1"/>
  <c r="T2242" i="1"/>
  <c r="S2242" i="1"/>
  <c r="R2242" i="1"/>
  <c r="Q2242" i="1"/>
  <c r="P2242" i="1"/>
  <c r="O2242" i="1"/>
  <c r="N2242" i="1"/>
  <c r="U2241" i="1"/>
  <c r="T2241" i="1"/>
  <c r="S2241" i="1"/>
  <c r="R2241" i="1"/>
  <c r="Q2241" i="1"/>
  <c r="P2241" i="1"/>
  <c r="O2241" i="1"/>
  <c r="N2241" i="1"/>
  <c r="U2240" i="1"/>
  <c r="T2240" i="1"/>
  <c r="S2240" i="1"/>
  <c r="R2240" i="1"/>
  <c r="Q2240" i="1"/>
  <c r="P2240" i="1"/>
  <c r="O2240" i="1"/>
  <c r="N2240" i="1"/>
  <c r="U2239" i="1"/>
  <c r="T2239" i="1"/>
  <c r="S2239" i="1"/>
  <c r="R2239" i="1"/>
  <c r="Q2239" i="1"/>
  <c r="P2239" i="1"/>
  <c r="O2239" i="1"/>
  <c r="N2239" i="1"/>
  <c r="U2238" i="1"/>
  <c r="T2238" i="1"/>
  <c r="S2238" i="1"/>
  <c r="R2238" i="1"/>
  <c r="Q2238" i="1"/>
  <c r="P2238" i="1"/>
  <c r="O2238" i="1"/>
  <c r="N2238" i="1"/>
  <c r="U2237" i="1"/>
  <c r="T2237" i="1"/>
  <c r="S2237" i="1"/>
  <c r="R2237" i="1"/>
  <c r="Q2237" i="1"/>
  <c r="P2237" i="1"/>
  <c r="O2237" i="1"/>
  <c r="N2237" i="1"/>
  <c r="U2236" i="1"/>
  <c r="T2236" i="1"/>
  <c r="S2236" i="1"/>
  <c r="R2236" i="1"/>
  <c r="Q2236" i="1"/>
  <c r="P2236" i="1"/>
  <c r="O2236" i="1"/>
  <c r="N2236" i="1"/>
  <c r="U2235" i="1"/>
  <c r="T2235" i="1"/>
  <c r="S2235" i="1"/>
  <c r="R2235" i="1"/>
  <c r="Q2235" i="1"/>
  <c r="P2235" i="1"/>
  <c r="O2235" i="1"/>
  <c r="N2235" i="1"/>
  <c r="U2234" i="1"/>
  <c r="T2234" i="1"/>
  <c r="S2234" i="1"/>
  <c r="R2234" i="1"/>
  <c r="Q2234" i="1"/>
  <c r="P2234" i="1"/>
  <c r="O2234" i="1"/>
  <c r="N2234" i="1"/>
  <c r="U2233" i="1"/>
  <c r="T2233" i="1"/>
  <c r="S2233" i="1"/>
  <c r="R2233" i="1"/>
  <c r="Q2233" i="1"/>
  <c r="P2233" i="1"/>
  <c r="O2233" i="1"/>
  <c r="N2233" i="1"/>
  <c r="U2232" i="1"/>
  <c r="T2232" i="1"/>
  <c r="S2232" i="1"/>
  <c r="R2232" i="1"/>
  <c r="Q2232" i="1"/>
  <c r="P2232" i="1"/>
  <c r="O2232" i="1"/>
  <c r="N2232" i="1"/>
  <c r="U2231" i="1"/>
  <c r="T2231" i="1"/>
  <c r="S2231" i="1"/>
  <c r="R2231" i="1"/>
  <c r="Q2231" i="1"/>
  <c r="P2231" i="1"/>
  <c r="O2231" i="1"/>
  <c r="N2231" i="1"/>
  <c r="U2230" i="1"/>
  <c r="T2230" i="1"/>
  <c r="S2230" i="1"/>
  <c r="R2230" i="1"/>
  <c r="Q2230" i="1"/>
  <c r="P2230" i="1"/>
  <c r="O2230" i="1"/>
  <c r="N2230" i="1"/>
  <c r="U2229" i="1"/>
  <c r="T2229" i="1"/>
  <c r="S2229" i="1"/>
  <c r="R2229" i="1"/>
  <c r="Q2229" i="1"/>
  <c r="P2229" i="1"/>
  <c r="O2229" i="1"/>
  <c r="N2229" i="1"/>
  <c r="U2228" i="1"/>
  <c r="T2228" i="1"/>
  <c r="S2228" i="1"/>
  <c r="R2228" i="1"/>
  <c r="Q2228" i="1"/>
  <c r="P2228" i="1"/>
  <c r="O2228" i="1"/>
  <c r="N2228" i="1"/>
  <c r="U2227" i="1"/>
  <c r="T2227" i="1"/>
  <c r="S2227" i="1"/>
  <c r="R2227" i="1"/>
  <c r="Q2227" i="1"/>
  <c r="P2227" i="1"/>
  <c r="O2227" i="1"/>
  <c r="N2227" i="1"/>
  <c r="U2226" i="1"/>
  <c r="T2226" i="1"/>
  <c r="S2226" i="1"/>
  <c r="R2226" i="1"/>
  <c r="Q2226" i="1"/>
  <c r="P2226" i="1"/>
  <c r="O2226" i="1"/>
  <c r="N2226" i="1"/>
  <c r="U2225" i="1"/>
  <c r="T2225" i="1"/>
  <c r="S2225" i="1"/>
  <c r="R2225" i="1"/>
  <c r="Q2225" i="1"/>
  <c r="P2225" i="1"/>
  <c r="O2225" i="1"/>
  <c r="N2225" i="1"/>
  <c r="U2224" i="1"/>
  <c r="T2224" i="1"/>
  <c r="S2224" i="1"/>
  <c r="R2224" i="1"/>
  <c r="Q2224" i="1"/>
  <c r="P2224" i="1"/>
  <c r="O2224" i="1"/>
  <c r="N2224" i="1"/>
  <c r="U2223" i="1"/>
  <c r="T2223" i="1"/>
  <c r="S2223" i="1"/>
  <c r="R2223" i="1"/>
  <c r="Q2223" i="1"/>
  <c r="P2223" i="1"/>
  <c r="O2223" i="1"/>
  <c r="N2223" i="1"/>
  <c r="U2222" i="1"/>
  <c r="T2222" i="1"/>
  <c r="S2222" i="1"/>
  <c r="R2222" i="1"/>
  <c r="Q2222" i="1"/>
  <c r="P2222" i="1"/>
  <c r="O2222" i="1"/>
  <c r="N2222" i="1"/>
  <c r="U2221" i="1"/>
  <c r="T2221" i="1"/>
  <c r="S2221" i="1"/>
  <c r="R2221" i="1"/>
  <c r="Q2221" i="1"/>
  <c r="P2221" i="1"/>
  <c r="O2221" i="1"/>
  <c r="N2221" i="1"/>
  <c r="U2220" i="1"/>
  <c r="T2220" i="1"/>
  <c r="S2220" i="1"/>
  <c r="R2220" i="1"/>
  <c r="Q2220" i="1"/>
  <c r="P2220" i="1"/>
  <c r="O2220" i="1"/>
  <c r="N2220" i="1"/>
  <c r="U2219" i="1"/>
  <c r="T2219" i="1"/>
  <c r="S2219" i="1"/>
  <c r="R2219" i="1"/>
  <c r="Q2219" i="1"/>
  <c r="P2219" i="1"/>
  <c r="O2219" i="1"/>
  <c r="N2219" i="1"/>
  <c r="U2218" i="1"/>
  <c r="T2218" i="1"/>
  <c r="S2218" i="1"/>
  <c r="R2218" i="1"/>
  <c r="Q2218" i="1"/>
  <c r="P2218" i="1"/>
  <c r="O2218" i="1"/>
  <c r="N2218" i="1"/>
  <c r="U2217" i="1"/>
  <c r="T2217" i="1"/>
  <c r="S2217" i="1"/>
  <c r="R2217" i="1"/>
  <c r="Q2217" i="1"/>
  <c r="P2217" i="1"/>
  <c r="O2217" i="1"/>
  <c r="N2217" i="1"/>
  <c r="U2216" i="1"/>
  <c r="T2216" i="1"/>
  <c r="S2216" i="1"/>
  <c r="R2216" i="1"/>
  <c r="Q2216" i="1"/>
  <c r="P2216" i="1"/>
  <c r="O2216" i="1"/>
  <c r="N2216" i="1"/>
  <c r="U2215" i="1"/>
  <c r="T2215" i="1"/>
  <c r="S2215" i="1"/>
  <c r="R2215" i="1"/>
  <c r="Q2215" i="1"/>
  <c r="P2215" i="1"/>
  <c r="O2215" i="1"/>
  <c r="N2215" i="1"/>
  <c r="U2214" i="1"/>
  <c r="T2214" i="1"/>
  <c r="S2214" i="1"/>
  <c r="R2214" i="1"/>
  <c r="Q2214" i="1"/>
  <c r="P2214" i="1"/>
  <c r="O2214" i="1"/>
  <c r="N2214" i="1"/>
  <c r="U2213" i="1"/>
  <c r="T2213" i="1"/>
  <c r="S2213" i="1"/>
  <c r="R2213" i="1"/>
  <c r="Q2213" i="1"/>
  <c r="P2213" i="1"/>
  <c r="O2213" i="1"/>
  <c r="N2213" i="1"/>
  <c r="U2212" i="1"/>
  <c r="T2212" i="1"/>
  <c r="S2212" i="1"/>
  <c r="R2212" i="1"/>
  <c r="Q2212" i="1"/>
  <c r="P2212" i="1"/>
  <c r="O2212" i="1"/>
  <c r="N2212" i="1"/>
  <c r="U2211" i="1"/>
  <c r="T2211" i="1"/>
  <c r="S2211" i="1"/>
  <c r="R2211" i="1"/>
  <c r="Q2211" i="1"/>
  <c r="P2211" i="1"/>
  <c r="O2211" i="1"/>
  <c r="N2211" i="1"/>
  <c r="U2210" i="1"/>
  <c r="T2210" i="1"/>
  <c r="S2210" i="1"/>
  <c r="R2210" i="1"/>
  <c r="Q2210" i="1"/>
  <c r="P2210" i="1"/>
  <c r="O2210" i="1"/>
  <c r="N2210" i="1"/>
  <c r="U2209" i="1"/>
  <c r="T2209" i="1"/>
  <c r="S2209" i="1"/>
  <c r="R2209" i="1"/>
  <c r="Q2209" i="1"/>
  <c r="P2209" i="1"/>
  <c r="O2209" i="1"/>
  <c r="N2209" i="1"/>
  <c r="U2208" i="1"/>
  <c r="T2208" i="1"/>
  <c r="S2208" i="1"/>
  <c r="R2208" i="1"/>
  <c r="Q2208" i="1"/>
  <c r="P2208" i="1"/>
  <c r="O2208" i="1"/>
  <c r="N2208" i="1"/>
  <c r="U2207" i="1"/>
  <c r="T2207" i="1"/>
  <c r="S2207" i="1"/>
  <c r="R2207" i="1"/>
  <c r="Q2207" i="1"/>
  <c r="P2207" i="1"/>
  <c r="O2207" i="1"/>
  <c r="N2207" i="1"/>
  <c r="U2206" i="1"/>
  <c r="T2206" i="1"/>
  <c r="S2206" i="1"/>
  <c r="R2206" i="1"/>
  <c r="Q2206" i="1"/>
  <c r="P2206" i="1"/>
  <c r="O2206" i="1"/>
  <c r="N2206" i="1"/>
  <c r="U2205" i="1"/>
  <c r="T2205" i="1"/>
  <c r="S2205" i="1"/>
  <c r="R2205" i="1"/>
  <c r="Q2205" i="1"/>
  <c r="P2205" i="1"/>
  <c r="O2205" i="1"/>
  <c r="N2205" i="1"/>
  <c r="U2204" i="1"/>
  <c r="T2204" i="1"/>
  <c r="S2204" i="1"/>
  <c r="R2204" i="1"/>
  <c r="Q2204" i="1"/>
  <c r="P2204" i="1"/>
  <c r="O2204" i="1"/>
  <c r="N2204" i="1"/>
  <c r="U2203" i="1"/>
  <c r="T2203" i="1"/>
  <c r="S2203" i="1"/>
  <c r="R2203" i="1"/>
  <c r="Q2203" i="1"/>
  <c r="P2203" i="1"/>
  <c r="O2203" i="1"/>
  <c r="N2203" i="1"/>
  <c r="U2202" i="1"/>
  <c r="T2202" i="1"/>
  <c r="S2202" i="1"/>
  <c r="R2202" i="1"/>
  <c r="Q2202" i="1"/>
  <c r="P2202" i="1"/>
  <c r="O2202" i="1"/>
  <c r="N2202" i="1"/>
  <c r="U2201" i="1"/>
  <c r="T2201" i="1"/>
  <c r="S2201" i="1"/>
  <c r="R2201" i="1"/>
  <c r="Q2201" i="1"/>
  <c r="P2201" i="1"/>
  <c r="O2201" i="1"/>
  <c r="N2201" i="1"/>
  <c r="U2200" i="1"/>
  <c r="T2200" i="1"/>
  <c r="S2200" i="1"/>
  <c r="R2200" i="1"/>
  <c r="Q2200" i="1"/>
  <c r="P2200" i="1"/>
  <c r="O2200" i="1"/>
  <c r="N2200" i="1"/>
  <c r="U2199" i="1"/>
  <c r="T2199" i="1"/>
  <c r="S2199" i="1"/>
  <c r="R2199" i="1"/>
  <c r="Q2199" i="1"/>
  <c r="P2199" i="1"/>
  <c r="O2199" i="1"/>
  <c r="N2199" i="1"/>
  <c r="U2198" i="1"/>
  <c r="T2198" i="1"/>
  <c r="S2198" i="1"/>
  <c r="R2198" i="1"/>
  <c r="Q2198" i="1"/>
  <c r="P2198" i="1"/>
  <c r="O2198" i="1"/>
  <c r="N2198" i="1"/>
  <c r="U2197" i="1"/>
  <c r="T2197" i="1"/>
  <c r="S2197" i="1"/>
  <c r="R2197" i="1"/>
  <c r="Q2197" i="1"/>
  <c r="P2197" i="1"/>
  <c r="O2197" i="1"/>
  <c r="N2197" i="1"/>
  <c r="U2196" i="1"/>
  <c r="T2196" i="1"/>
  <c r="S2196" i="1"/>
  <c r="R2196" i="1"/>
  <c r="Q2196" i="1"/>
  <c r="P2196" i="1"/>
  <c r="O2196" i="1"/>
  <c r="N2196" i="1"/>
  <c r="U2195" i="1"/>
  <c r="T2195" i="1"/>
  <c r="S2195" i="1"/>
  <c r="R2195" i="1"/>
  <c r="Q2195" i="1"/>
  <c r="P2195" i="1"/>
  <c r="O2195" i="1"/>
  <c r="N2195" i="1"/>
  <c r="U2194" i="1"/>
  <c r="T2194" i="1"/>
  <c r="S2194" i="1"/>
  <c r="R2194" i="1"/>
  <c r="Q2194" i="1"/>
  <c r="P2194" i="1"/>
  <c r="O2194" i="1"/>
  <c r="N2194" i="1"/>
  <c r="U2193" i="1"/>
  <c r="T2193" i="1"/>
  <c r="S2193" i="1"/>
  <c r="R2193" i="1"/>
  <c r="Q2193" i="1"/>
  <c r="P2193" i="1"/>
  <c r="O2193" i="1"/>
  <c r="N2193" i="1"/>
  <c r="U2192" i="1"/>
  <c r="T2192" i="1"/>
  <c r="S2192" i="1"/>
  <c r="R2192" i="1"/>
  <c r="Q2192" i="1"/>
  <c r="P2192" i="1"/>
  <c r="O2192" i="1"/>
  <c r="N2192" i="1"/>
  <c r="U2191" i="1"/>
  <c r="T2191" i="1"/>
  <c r="S2191" i="1"/>
  <c r="R2191" i="1"/>
  <c r="Q2191" i="1"/>
  <c r="P2191" i="1"/>
  <c r="O2191" i="1"/>
  <c r="N2191" i="1"/>
  <c r="U2190" i="1"/>
  <c r="T2190" i="1"/>
  <c r="S2190" i="1"/>
  <c r="R2190" i="1"/>
  <c r="Q2190" i="1"/>
  <c r="P2190" i="1"/>
  <c r="O2190" i="1"/>
  <c r="N2190" i="1"/>
  <c r="U2189" i="1"/>
  <c r="T2189" i="1"/>
  <c r="S2189" i="1"/>
  <c r="R2189" i="1"/>
  <c r="Q2189" i="1"/>
  <c r="P2189" i="1"/>
  <c r="O2189" i="1"/>
  <c r="N2189" i="1"/>
  <c r="U2188" i="1"/>
  <c r="T2188" i="1"/>
  <c r="S2188" i="1"/>
  <c r="R2188" i="1"/>
  <c r="Q2188" i="1"/>
  <c r="P2188" i="1"/>
  <c r="O2188" i="1"/>
  <c r="N2188" i="1"/>
  <c r="U2187" i="1"/>
  <c r="T2187" i="1"/>
  <c r="S2187" i="1"/>
  <c r="R2187" i="1"/>
  <c r="Q2187" i="1"/>
  <c r="P2187" i="1"/>
  <c r="O2187" i="1"/>
  <c r="N2187" i="1"/>
  <c r="U2186" i="1"/>
  <c r="T2186" i="1"/>
  <c r="S2186" i="1"/>
  <c r="R2186" i="1"/>
  <c r="Q2186" i="1"/>
  <c r="P2186" i="1"/>
  <c r="O2186" i="1"/>
  <c r="N2186" i="1"/>
  <c r="U2185" i="1"/>
  <c r="T2185" i="1"/>
  <c r="S2185" i="1"/>
  <c r="R2185" i="1"/>
  <c r="Q2185" i="1"/>
  <c r="P2185" i="1"/>
  <c r="O2185" i="1"/>
  <c r="N2185" i="1"/>
  <c r="U2184" i="1"/>
  <c r="T2184" i="1"/>
  <c r="S2184" i="1"/>
  <c r="R2184" i="1"/>
  <c r="Q2184" i="1"/>
  <c r="P2184" i="1"/>
  <c r="O2184" i="1"/>
  <c r="N2184" i="1"/>
  <c r="U2183" i="1"/>
  <c r="T2183" i="1"/>
  <c r="S2183" i="1"/>
  <c r="R2183" i="1"/>
  <c r="Q2183" i="1"/>
  <c r="P2183" i="1"/>
  <c r="O2183" i="1"/>
  <c r="N2183" i="1"/>
  <c r="U2182" i="1"/>
  <c r="T2182" i="1"/>
  <c r="S2182" i="1"/>
  <c r="R2182" i="1"/>
  <c r="Q2182" i="1"/>
  <c r="P2182" i="1"/>
  <c r="O2182" i="1"/>
  <c r="N2182" i="1"/>
  <c r="U2181" i="1"/>
  <c r="T2181" i="1"/>
  <c r="S2181" i="1"/>
  <c r="R2181" i="1"/>
  <c r="Q2181" i="1"/>
  <c r="P2181" i="1"/>
  <c r="O2181" i="1"/>
  <c r="N2181" i="1"/>
  <c r="U2180" i="1"/>
  <c r="T2180" i="1"/>
  <c r="S2180" i="1"/>
  <c r="R2180" i="1"/>
  <c r="Q2180" i="1"/>
  <c r="P2180" i="1"/>
  <c r="O2180" i="1"/>
  <c r="N2180" i="1"/>
  <c r="U2179" i="1"/>
  <c r="T2179" i="1"/>
  <c r="S2179" i="1"/>
  <c r="R2179" i="1"/>
  <c r="Q2179" i="1"/>
  <c r="P2179" i="1"/>
  <c r="O2179" i="1"/>
  <c r="N2179" i="1"/>
  <c r="U2178" i="1"/>
  <c r="T2178" i="1"/>
  <c r="S2178" i="1"/>
  <c r="R2178" i="1"/>
  <c r="Q2178" i="1"/>
  <c r="P2178" i="1"/>
  <c r="O2178" i="1"/>
  <c r="N2178" i="1"/>
  <c r="U2177" i="1"/>
  <c r="T2177" i="1"/>
  <c r="S2177" i="1"/>
  <c r="R2177" i="1"/>
  <c r="Q2177" i="1"/>
  <c r="P2177" i="1"/>
  <c r="O2177" i="1"/>
  <c r="N2177" i="1"/>
  <c r="U2176" i="1"/>
  <c r="T2176" i="1"/>
  <c r="S2176" i="1"/>
  <c r="R2176" i="1"/>
  <c r="Q2176" i="1"/>
  <c r="P2176" i="1"/>
  <c r="O2176" i="1"/>
  <c r="N2176" i="1"/>
  <c r="U2175" i="1"/>
  <c r="T2175" i="1"/>
  <c r="S2175" i="1"/>
  <c r="R2175" i="1"/>
  <c r="Q2175" i="1"/>
  <c r="P2175" i="1"/>
  <c r="O2175" i="1"/>
  <c r="N2175" i="1"/>
  <c r="U2174" i="1"/>
  <c r="T2174" i="1"/>
  <c r="S2174" i="1"/>
  <c r="R2174" i="1"/>
  <c r="Q2174" i="1"/>
  <c r="P2174" i="1"/>
  <c r="O2174" i="1"/>
  <c r="N2174" i="1"/>
  <c r="U2173" i="1"/>
  <c r="T2173" i="1"/>
  <c r="S2173" i="1"/>
  <c r="R2173" i="1"/>
  <c r="Q2173" i="1"/>
  <c r="P2173" i="1"/>
  <c r="O2173" i="1"/>
  <c r="N2173" i="1"/>
  <c r="U2172" i="1"/>
  <c r="T2172" i="1"/>
  <c r="S2172" i="1"/>
  <c r="R2172" i="1"/>
  <c r="Q2172" i="1"/>
  <c r="P2172" i="1"/>
  <c r="O2172" i="1"/>
  <c r="N2172" i="1"/>
  <c r="U2171" i="1"/>
  <c r="T2171" i="1"/>
  <c r="S2171" i="1"/>
  <c r="R2171" i="1"/>
  <c r="Q2171" i="1"/>
  <c r="P2171" i="1"/>
  <c r="O2171" i="1"/>
  <c r="N2171" i="1"/>
  <c r="U2170" i="1"/>
  <c r="T2170" i="1"/>
  <c r="S2170" i="1"/>
  <c r="R2170" i="1"/>
  <c r="Q2170" i="1"/>
  <c r="P2170" i="1"/>
  <c r="O2170" i="1"/>
  <c r="N2170" i="1"/>
  <c r="U2169" i="1"/>
  <c r="T2169" i="1"/>
  <c r="S2169" i="1"/>
  <c r="R2169" i="1"/>
  <c r="Q2169" i="1"/>
  <c r="P2169" i="1"/>
  <c r="O2169" i="1"/>
  <c r="N2169" i="1"/>
  <c r="U2168" i="1"/>
  <c r="T2168" i="1"/>
  <c r="S2168" i="1"/>
  <c r="R2168" i="1"/>
  <c r="Q2168" i="1"/>
  <c r="P2168" i="1"/>
  <c r="O2168" i="1"/>
  <c r="N2168" i="1"/>
  <c r="U2167" i="1"/>
  <c r="T2167" i="1"/>
  <c r="S2167" i="1"/>
  <c r="R2167" i="1"/>
  <c r="Q2167" i="1"/>
  <c r="P2167" i="1"/>
  <c r="O2167" i="1"/>
  <c r="N2167" i="1"/>
  <c r="U2166" i="1"/>
  <c r="T2166" i="1"/>
  <c r="S2166" i="1"/>
  <c r="R2166" i="1"/>
  <c r="Q2166" i="1"/>
  <c r="P2166" i="1"/>
  <c r="O2166" i="1"/>
  <c r="N2166" i="1"/>
  <c r="U2165" i="1"/>
  <c r="T2165" i="1"/>
  <c r="S2165" i="1"/>
  <c r="R2165" i="1"/>
  <c r="Q2165" i="1"/>
  <c r="P2165" i="1"/>
  <c r="O2165" i="1"/>
  <c r="N2165" i="1"/>
  <c r="U2164" i="1"/>
  <c r="T2164" i="1"/>
  <c r="S2164" i="1"/>
  <c r="R2164" i="1"/>
  <c r="Q2164" i="1"/>
  <c r="P2164" i="1"/>
  <c r="O2164" i="1"/>
  <c r="N2164" i="1"/>
  <c r="U2163" i="1"/>
  <c r="T2163" i="1"/>
  <c r="S2163" i="1"/>
  <c r="R2163" i="1"/>
  <c r="Q2163" i="1"/>
  <c r="P2163" i="1"/>
  <c r="O2163" i="1"/>
  <c r="N2163" i="1"/>
  <c r="U2162" i="1"/>
  <c r="T2162" i="1"/>
  <c r="S2162" i="1"/>
  <c r="R2162" i="1"/>
  <c r="Q2162" i="1"/>
  <c r="P2162" i="1"/>
  <c r="O2162" i="1"/>
  <c r="N2162" i="1"/>
  <c r="U2161" i="1"/>
  <c r="T2161" i="1"/>
  <c r="S2161" i="1"/>
  <c r="R2161" i="1"/>
  <c r="Q2161" i="1"/>
  <c r="P2161" i="1"/>
  <c r="O2161" i="1"/>
  <c r="N2161" i="1"/>
  <c r="U2160" i="1"/>
  <c r="T2160" i="1"/>
  <c r="S2160" i="1"/>
  <c r="R2160" i="1"/>
  <c r="Q2160" i="1"/>
  <c r="P2160" i="1"/>
  <c r="O2160" i="1"/>
  <c r="N2160" i="1"/>
  <c r="U2159" i="1"/>
  <c r="T2159" i="1"/>
  <c r="S2159" i="1"/>
  <c r="R2159" i="1"/>
  <c r="Q2159" i="1"/>
  <c r="P2159" i="1"/>
  <c r="O2159" i="1"/>
  <c r="N2159" i="1"/>
  <c r="U2158" i="1"/>
  <c r="T2158" i="1"/>
  <c r="S2158" i="1"/>
  <c r="R2158" i="1"/>
  <c r="Q2158" i="1"/>
  <c r="P2158" i="1"/>
  <c r="O2158" i="1"/>
  <c r="N2158" i="1"/>
  <c r="U2157" i="1"/>
  <c r="T2157" i="1"/>
  <c r="S2157" i="1"/>
  <c r="R2157" i="1"/>
  <c r="Q2157" i="1"/>
  <c r="P2157" i="1"/>
  <c r="O2157" i="1"/>
  <c r="N2157" i="1"/>
  <c r="U2156" i="1"/>
  <c r="T2156" i="1"/>
  <c r="S2156" i="1"/>
  <c r="R2156" i="1"/>
  <c r="Q2156" i="1"/>
  <c r="P2156" i="1"/>
  <c r="O2156" i="1"/>
  <c r="N2156" i="1"/>
  <c r="U2155" i="1"/>
  <c r="T2155" i="1"/>
  <c r="S2155" i="1"/>
  <c r="R2155" i="1"/>
  <c r="Q2155" i="1"/>
  <c r="P2155" i="1"/>
  <c r="O2155" i="1"/>
  <c r="N2155" i="1"/>
  <c r="U2154" i="1"/>
  <c r="T2154" i="1"/>
  <c r="S2154" i="1"/>
  <c r="R2154" i="1"/>
  <c r="Q2154" i="1"/>
  <c r="P2154" i="1"/>
  <c r="O2154" i="1"/>
  <c r="N2154" i="1"/>
  <c r="U2153" i="1"/>
  <c r="T2153" i="1"/>
  <c r="S2153" i="1"/>
  <c r="R2153" i="1"/>
  <c r="Q2153" i="1"/>
  <c r="P2153" i="1"/>
  <c r="O2153" i="1"/>
  <c r="N2153" i="1"/>
  <c r="U2152" i="1"/>
  <c r="T2152" i="1"/>
  <c r="S2152" i="1"/>
  <c r="R2152" i="1"/>
  <c r="Q2152" i="1"/>
  <c r="P2152" i="1"/>
  <c r="O2152" i="1"/>
  <c r="N2152" i="1"/>
  <c r="U2151" i="1"/>
  <c r="T2151" i="1"/>
  <c r="S2151" i="1"/>
  <c r="R2151" i="1"/>
  <c r="Q2151" i="1"/>
  <c r="P2151" i="1"/>
  <c r="O2151" i="1"/>
  <c r="N2151" i="1"/>
  <c r="U2150" i="1"/>
  <c r="T2150" i="1"/>
  <c r="S2150" i="1"/>
  <c r="R2150" i="1"/>
  <c r="Q2150" i="1"/>
  <c r="P2150" i="1"/>
  <c r="O2150" i="1"/>
  <c r="N2150" i="1"/>
  <c r="U2149" i="1"/>
  <c r="T2149" i="1"/>
  <c r="S2149" i="1"/>
  <c r="R2149" i="1"/>
  <c r="Q2149" i="1"/>
  <c r="P2149" i="1"/>
  <c r="O2149" i="1"/>
  <c r="N2149" i="1"/>
  <c r="U2148" i="1"/>
  <c r="T2148" i="1"/>
  <c r="S2148" i="1"/>
  <c r="R2148" i="1"/>
  <c r="Q2148" i="1"/>
  <c r="P2148" i="1"/>
  <c r="O2148" i="1"/>
  <c r="N2148" i="1"/>
  <c r="U2147" i="1"/>
  <c r="T2147" i="1"/>
  <c r="S2147" i="1"/>
  <c r="R2147" i="1"/>
  <c r="Q2147" i="1"/>
  <c r="P2147" i="1"/>
  <c r="O2147" i="1"/>
  <c r="N2147" i="1"/>
  <c r="U2146" i="1"/>
  <c r="T2146" i="1"/>
  <c r="S2146" i="1"/>
  <c r="R2146" i="1"/>
  <c r="Q2146" i="1"/>
  <c r="P2146" i="1"/>
  <c r="O2146" i="1"/>
  <c r="N2146" i="1"/>
  <c r="U2145" i="1"/>
  <c r="T2145" i="1"/>
  <c r="S2145" i="1"/>
  <c r="R2145" i="1"/>
  <c r="Q2145" i="1"/>
  <c r="P2145" i="1"/>
  <c r="O2145" i="1"/>
  <c r="N2145" i="1"/>
  <c r="U2144" i="1"/>
  <c r="T2144" i="1"/>
  <c r="S2144" i="1"/>
  <c r="R2144" i="1"/>
  <c r="Q2144" i="1"/>
  <c r="P2144" i="1"/>
  <c r="O2144" i="1"/>
  <c r="N2144" i="1"/>
  <c r="U2143" i="1"/>
  <c r="T2143" i="1"/>
  <c r="S2143" i="1"/>
  <c r="R2143" i="1"/>
  <c r="Q2143" i="1"/>
  <c r="P2143" i="1"/>
  <c r="O2143" i="1"/>
  <c r="N2143" i="1"/>
  <c r="U2142" i="1"/>
  <c r="T2142" i="1"/>
  <c r="S2142" i="1"/>
  <c r="R2142" i="1"/>
  <c r="Q2142" i="1"/>
  <c r="P2142" i="1"/>
  <c r="O2142" i="1"/>
  <c r="N2142" i="1"/>
  <c r="U2141" i="1"/>
  <c r="T2141" i="1"/>
  <c r="S2141" i="1"/>
  <c r="R2141" i="1"/>
  <c r="Q2141" i="1"/>
  <c r="P2141" i="1"/>
  <c r="O2141" i="1"/>
  <c r="N2141" i="1"/>
  <c r="U2140" i="1"/>
  <c r="T2140" i="1"/>
  <c r="S2140" i="1"/>
  <c r="R2140" i="1"/>
  <c r="Q2140" i="1"/>
  <c r="P2140" i="1"/>
  <c r="O2140" i="1"/>
  <c r="N2140" i="1"/>
  <c r="U2139" i="1"/>
  <c r="T2139" i="1"/>
  <c r="S2139" i="1"/>
  <c r="R2139" i="1"/>
  <c r="Q2139" i="1"/>
  <c r="P2139" i="1"/>
  <c r="O2139" i="1"/>
  <c r="N2139" i="1"/>
  <c r="U2138" i="1"/>
  <c r="T2138" i="1"/>
  <c r="S2138" i="1"/>
  <c r="R2138" i="1"/>
  <c r="Q2138" i="1"/>
  <c r="P2138" i="1"/>
  <c r="O2138" i="1"/>
  <c r="N2138" i="1"/>
  <c r="U2137" i="1"/>
  <c r="T2137" i="1"/>
  <c r="S2137" i="1"/>
  <c r="R2137" i="1"/>
  <c r="Q2137" i="1"/>
  <c r="P2137" i="1"/>
  <c r="O2137" i="1"/>
  <c r="N2137" i="1"/>
  <c r="U2136" i="1"/>
  <c r="T2136" i="1"/>
  <c r="S2136" i="1"/>
  <c r="R2136" i="1"/>
  <c r="Q2136" i="1"/>
  <c r="P2136" i="1"/>
  <c r="O2136" i="1"/>
  <c r="N2136" i="1"/>
  <c r="U2135" i="1"/>
  <c r="T2135" i="1"/>
  <c r="S2135" i="1"/>
  <c r="R2135" i="1"/>
  <c r="Q2135" i="1"/>
  <c r="P2135" i="1"/>
  <c r="O2135" i="1"/>
  <c r="N2135" i="1"/>
  <c r="U2134" i="1"/>
  <c r="T2134" i="1"/>
  <c r="S2134" i="1"/>
  <c r="R2134" i="1"/>
  <c r="Q2134" i="1"/>
  <c r="P2134" i="1"/>
  <c r="O2134" i="1"/>
  <c r="N2134" i="1"/>
  <c r="U2133" i="1"/>
  <c r="T2133" i="1"/>
  <c r="S2133" i="1"/>
  <c r="R2133" i="1"/>
  <c r="Q2133" i="1"/>
  <c r="P2133" i="1"/>
  <c r="O2133" i="1"/>
  <c r="N2133" i="1"/>
  <c r="U2132" i="1"/>
  <c r="T2132" i="1"/>
  <c r="S2132" i="1"/>
  <c r="R2132" i="1"/>
  <c r="Q2132" i="1"/>
  <c r="P2132" i="1"/>
  <c r="O2132" i="1"/>
  <c r="N2132" i="1"/>
  <c r="U2131" i="1"/>
  <c r="T2131" i="1"/>
  <c r="S2131" i="1"/>
  <c r="R2131" i="1"/>
  <c r="Q2131" i="1"/>
  <c r="P2131" i="1"/>
  <c r="O2131" i="1"/>
  <c r="N2131" i="1"/>
  <c r="U2130" i="1"/>
  <c r="T2130" i="1"/>
  <c r="S2130" i="1"/>
  <c r="R2130" i="1"/>
  <c r="Q2130" i="1"/>
  <c r="P2130" i="1"/>
  <c r="O2130" i="1"/>
  <c r="N2130" i="1"/>
  <c r="U2129" i="1"/>
  <c r="T2129" i="1"/>
  <c r="S2129" i="1"/>
  <c r="R2129" i="1"/>
  <c r="Q2129" i="1"/>
  <c r="P2129" i="1"/>
  <c r="O2129" i="1"/>
  <c r="N2129" i="1"/>
  <c r="U2128" i="1"/>
  <c r="T2128" i="1"/>
  <c r="S2128" i="1"/>
  <c r="R2128" i="1"/>
  <c r="Q2128" i="1"/>
  <c r="P2128" i="1"/>
  <c r="O2128" i="1"/>
  <c r="N2128" i="1"/>
  <c r="U2127" i="1"/>
  <c r="T2127" i="1"/>
  <c r="S2127" i="1"/>
  <c r="R2127" i="1"/>
  <c r="Q2127" i="1"/>
  <c r="P2127" i="1"/>
  <c r="O2127" i="1"/>
  <c r="N2127" i="1"/>
  <c r="U2126" i="1"/>
  <c r="T2126" i="1"/>
  <c r="S2126" i="1"/>
  <c r="R2126" i="1"/>
  <c r="Q2126" i="1"/>
  <c r="P2126" i="1"/>
  <c r="O2126" i="1"/>
  <c r="N2126" i="1"/>
  <c r="U2125" i="1"/>
  <c r="T2125" i="1"/>
  <c r="S2125" i="1"/>
  <c r="R2125" i="1"/>
  <c r="Q2125" i="1"/>
  <c r="P2125" i="1"/>
  <c r="O2125" i="1"/>
  <c r="N2125" i="1"/>
  <c r="U2124" i="1"/>
  <c r="T2124" i="1"/>
  <c r="S2124" i="1"/>
  <c r="R2124" i="1"/>
  <c r="Q2124" i="1"/>
  <c r="P2124" i="1"/>
  <c r="O2124" i="1"/>
  <c r="N2124" i="1"/>
  <c r="U2123" i="1"/>
  <c r="T2123" i="1"/>
  <c r="S2123" i="1"/>
  <c r="R2123" i="1"/>
  <c r="Q2123" i="1"/>
  <c r="P2123" i="1"/>
  <c r="O2123" i="1"/>
  <c r="N2123" i="1"/>
  <c r="U2122" i="1"/>
  <c r="T2122" i="1"/>
  <c r="S2122" i="1"/>
  <c r="R2122" i="1"/>
  <c r="Q2122" i="1"/>
  <c r="P2122" i="1"/>
  <c r="O2122" i="1"/>
  <c r="N2122" i="1"/>
  <c r="U2121" i="1"/>
  <c r="T2121" i="1"/>
  <c r="S2121" i="1"/>
  <c r="R2121" i="1"/>
  <c r="Q2121" i="1"/>
  <c r="P2121" i="1"/>
  <c r="O2121" i="1"/>
  <c r="N2121" i="1"/>
  <c r="U2120" i="1"/>
  <c r="T2120" i="1"/>
  <c r="S2120" i="1"/>
  <c r="R2120" i="1"/>
  <c r="Q2120" i="1"/>
  <c r="P2120" i="1"/>
  <c r="O2120" i="1"/>
  <c r="N2120" i="1"/>
  <c r="U2119" i="1"/>
  <c r="T2119" i="1"/>
  <c r="S2119" i="1"/>
  <c r="R2119" i="1"/>
  <c r="Q2119" i="1"/>
  <c r="P2119" i="1"/>
  <c r="O2119" i="1"/>
  <c r="N2119" i="1"/>
  <c r="U2118" i="1"/>
  <c r="T2118" i="1"/>
  <c r="S2118" i="1"/>
  <c r="R2118" i="1"/>
  <c r="Q2118" i="1"/>
  <c r="P2118" i="1"/>
  <c r="O2118" i="1"/>
  <c r="N2118" i="1"/>
  <c r="U2117" i="1"/>
  <c r="T2117" i="1"/>
  <c r="S2117" i="1"/>
  <c r="R2117" i="1"/>
  <c r="Q2117" i="1"/>
  <c r="P2117" i="1"/>
  <c r="O2117" i="1"/>
  <c r="N2117" i="1"/>
  <c r="U2116" i="1"/>
  <c r="T2116" i="1"/>
  <c r="S2116" i="1"/>
  <c r="R2116" i="1"/>
  <c r="Q2116" i="1"/>
  <c r="P2116" i="1"/>
  <c r="O2116" i="1"/>
  <c r="N2116" i="1"/>
  <c r="U2115" i="1"/>
  <c r="T2115" i="1"/>
  <c r="S2115" i="1"/>
  <c r="R2115" i="1"/>
  <c r="Q2115" i="1"/>
  <c r="P2115" i="1"/>
  <c r="O2115" i="1"/>
  <c r="N2115" i="1"/>
  <c r="U2114" i="1"/>
  <c r="T2114" i="1"/>
  <c r="S2114" i="1"/>
  <c r="R2114" i="1"/>
  <c r="Q2114" i="1"/>
  <c r="P2114" i="1"/>
  <c r="O2114" i="1"/>
  <c r="N2114" i="1"/>
  <c r="U2113" i="1"/>
  <c r="T2113" i="1"/>
  <c r="S2113" i="1"/>
  <c r="R2113" i="1"/>
  <c r="Q2113" i="1"/>
  <c r="P2113" i="1"/>
  <c r="O2113" i="1"/>
  <c r="N2113" i="1"/>
  <c r="U2112" i="1"/>
  <c r="T2112" i="1"/>
  <c r="S2112" i="1"/>
  <c r="R2112" i="1"/>
  <c r="Q2112" i="1"/>
  <c r="P2112" i="1"/>
  <c r="O2112" i="1"/>
  <c r="N2112" i="1"/>
  <c r="U2111" i="1"/>
  <c r="T2111" i="1"/>
  <c r="S2111" i="1"/>
  <c r="R2111" i="1"/>
  <c r="Q2111" i="1"/>
  <c r="P2111" i="1"/>
  <c r="O2111" i="1"/>
  <c r="N2111" i="1"/>
  <c r="U2110" i="1"/>
  <c r="T2110" i="1"/>
  <c r="S2110" i="1"/>
  <c r="R2110" i="1"/>
  <c r="Q2110" i="1"/>
  <c r="P2110" i="1"/>
  <c r="O2110" i="1"/>
  <c r="N2110" i="1"/>
  <c r="U2109" i="1"/>
  <c r="T2109" i="1"/>
  <c r="S2109" i="1"/>
  <c r="R2109" i="1"/>
  <c r="Q2109" i="1"/>
  <c r="P2109" i="1"/>
  <c r="O2109" i="1"/>
  <c r="N2109" i="1"/>
  <c r="U2108" i="1"/>
  <c r="T2108" i="1"/>
  <c r="S2108" i="1"/>
  <c r="R2108" i="1"/>
  <c r="Q2108" i="1"/>
  <c r="P2108" i="1"/>
  <c r="O2108" i="1"/>
  <c r="N2108" i="1"/>
  <c r="U2107" i="1"/>
  <c r="T2107" i="1"/>
  <c r="S2107" i="1"/>
  <c r="R2107" i="1"/>
  <c r="Q2107" i="1"/>
  <c r="P2107" i="1"/>
  <c r="O2107" i="1"/>
  <c r="N2107" i="1"/>
  <c r="U2106" i="1"/>
  <c r="T2106" i="1"/>
  <c r="S2106" i="1"/>
  <c r="R2106" i="1"/>
  <c r="Q2106" i="1"/>
  <c r="P2106" i="1"/>
  <c r="O2106" i="1"/>
  <c r="N2106" i="1"/>
  <c r="U2105" i="1"/>
  <c r="T2105" i="1"/>
  <c r="S2105" i="1"/>
  <c r="R2105" i="1"/>
  <c r="Q2105" i="1"/>
  <c r="P2105" i="1"/>
  <c r="O2105" i="1"/>
  <c r="N2105" i="1"/>
  <c r="U2104" i="1"/>
  <c r="T2104" i="1"/>
  <c r="S2104" i="1"/>
  <c r="R2104" i="1"/>
  <c r="Q2104" i="1"/>
  <c r="P2104" i="1"/>
  <c r="O2104" i="1"/>
  <c r="N2104" i="1"/>
  <c r="U2103" i="1"/>
  <c r="T2103" i="1"/>
  <c r="S2103" i="1"/>
  <c r="R2103" i="1"/>
  <c r="Q2103" i="1"/>
  <c r="P2103" i="1"/>
  <c r="O2103" i="1"/>
  <c r="N2103" i="1"/>
  <c r="U2102" i="1"/>
  <c r="T2102" i="1"/>
  <c r="S2102" i="1"/>
  <c r="R2102" i="1"/>
  <c r="Q2102" i="1"/>
  <c r="P2102" i="1"/>
  <c r="O2102" i="1"/>
  <c r="N2102" i="1"/>
  <c r="U2101" i="1"/>
  <c r="T2101" i="1"/>
  <c r="S2101" i="1"/>
  <c r="R2101" i="1"/>
  <c r="Q2101" i="1"/>
  <c r="P2101" i="1"/>
  <c r="O2101" i="1"/>
  <c r="N2101" i="1"/>
  <c r="U2100" i="1"/>
  <c r="T2100" i="1"/>
  <c r="S2100" i="1"/>
  <c r="R2100" i="1"/>
  <c r="Q2100" i="1"/>
  <c r="P2100" i="1"/>
  <c r="O2100" i="1"/>
  <c r="N2100" i="1"/>
  <c r="U2099" i="1"/>
  <c r="T2099" i="1"/>
  <c r="S2099" i="1"/>
  <c r="R2099" i="1"/>
  <c r="Q2099" i="1"/>
  <c r="P2099" i="1"/>
  <c r="O2099" i="1"/>
  <c r="N2099" i="1"/>
  <c r="U2098" i="1"/>
  <c r="T2098" i="1"/>
  <c r="S2098" i="1"/>
  <c r="R2098" i="1"/>
  <c r="Q2098" i="1"/>
  <c r="P2098" i="1"/>
  <c r="O2098" i="1"/>
  <c r="N2098" i="1"/>
  <c r="U2097" i="1"/>
  <c r="T2097" i="1"/>
  <c r="S2097" i="1"/>
  <c r="R2097" i="1"/>
  <c r="Q2097" i="1"/>
  <c r="P2097" i="1"/>
  <c r="O2097" i="1"/>
  <c r="N2097" i="1"/>
  <c r="U2096" i="1"/>
  <c r="T2096" i="1"/>
  <c r="S2096" i="1"/>
  <c r="R2096" i="1"/>
  <c r="Q2096" i="1"/>
  <c r="P2096" i="1"/>
  <c r="O2096" i="1"/>
  <c r="N2096" i="1"/>
  <c r="U2095" i="1"/>
  <c r="T2095" i="1"/>
  <c r="S2095" i="1"/>
  <c r="R2095" i="1"/>
  <c r="Q2095" i="1"/>
  <c r="P2095" i="1"/>
  <c r="O2095" i="1"/>
  <c r="N2095" i="1"/>
  <c r="U2094" i="1"/>
  <c r="T2094" i="1"/>
  <c r="S2094" i="1"/>
  <c r="R2094" i="1"/>
  <c r="Q2094" i="1"/>
  <c r="P2094" i="1"/>
  <c r="O2094" i="1"/>
  <c r="N2094" i="1"/>
  <c r="U2093" i="1"/>
  <c r="T2093" i="1"/>
  <c r="S2093" i="1"/>
  <c r="R2093" i="1"/>
  <c r="Q2093" i="1"/>
  <c r="P2093" i="1"/>
  <c r="O2093" i="1"/>
  <c r="N2093" i="1"/>
  <c r="U2092" i="1"/>
  <c r="T2092" i="1"/>
  <c r="S2092" i="1"/>
  <c r="R2092" i="1"/>
  <c r="Q2092" i="1"/>
  <c r="P2092" i="1"/>
  <c r="O2092" i="1"/>
  <c r="N2092" i="1"/>
  <c r="U2091" i="1"/>
  <c r="T2091" i="1"/>
  <c r="S2091" i="1"/>
  <c r="R2091" i="1"/>
  <c r="Q2091" i="1"/>
  <c r="P2091" i="1"/>
  <c r="O2091" i="1"/>
  <c r="N2091" i="1"/>
  <c r="U2090" i="1"/>
  <c r="T2090" i="1"/>
  <c r="S2090" i="1"/>
  <c r="R2090" i="1"/>
  <c r="Q2090" i="1"/>
  <c r="P2090" i="1"/>
  <c r="O2090" i="1"/>
  <c r="N2090" i="1"/>
  <c r="U2089" i="1"/>
  <c r="T2089" i="1"/>
  <c r="S2089" i="1"/>
  <c r="R2089" i="1"/>
  <c r="Q2089" i="1"/>
  <c r="P2089" i="1"/>
  <c r="O2089" i="1"/>
  <c r="N2089" i="1"/>
  <c r="U2088" i="1"/>
  <c r="T2088" i="1"/>
  <c r="S2088" i="1"/>
  <c r="R2088" i="1"/>
  <c r="Q2088" i="1"/>
  <c r="P2088" i="1"/>
  <c r="O2088" i="1"/>
  <c r="N2088" i="1"/>
  <c r="U2087" i="1"/>
  <c r="T2087" i="1"/>
  <c r="S2087" i="1"/>
  <c r="R2087" i="1"/>
  <c r="Q2087" i="1"/>
  <c r="P2087" i="1"/>
  <c r="O2087" i="1"/>
  <c r="N2087" i="1"/>
  <c r="U2086" i="1"/>
  <c r="T2086" i="1"/>
  <c r="S2086" i="1"/>
  <c r="R2086" i="1"/>
  <c r="Q2086" i="1"/>
  <c r="P2086" i="1"/>
  <c r="O2086" i="1"/>
  <c r="N2086" i="1"/>
  <c r="U2085" i="1"/>
  <c r="T2085" i="1"/>
  <c r="S2085" i="1"/>
  <c r="R2085" i="1"/>
  <c r="Q2085" i="1"/>
  <c r="P2085" i="1"/>
  <c r="O2085" i="1"/>
  <c r="N2085" i="1"/>
  <c r="U2084" i="1"/>
  <c r="T2084" i="1"/>
  <c r="S2084" i="1"/>
  <c r="R2084" i="1"/>
  <c r="Q2084" i="1"/>
  <c r="P2084" i="1"/>
  <c r="O2084" i="1"/>
  <c r="N2084" i="1"/>
  <c r="U2083" i="1"/>
  <c r="T2083" i="1"/>
  <c r="S2083" i="1"/>
  <c r="R2083" i="1"/>
  <c r="Q2083" i="1"/>
  <c r="P2083" i="1"/>
  <c r="O2083" i="1"/>
  <c r="N2083" i="1"/>
  <c r="U2082" i="1"/>
  <c r="T2082" i="1"/>
  <c r="S2082" i="1"/>
  <c r="R2082" i="1"/>
  <c r="Q2082" i="1"/>
  <c r="P2082" i="1"/>
  <c r="O2082" i="1"/>
  <c r="N2082" i="1"/>
  <c r="U2081" i="1"/>
  <c r="T2081" i="1"/>
  <c r="S2081" i="1"/>
  <c r="R2081" i="1"/>
  <c r="Q2081" i="1"/>
  <c r="P2081" i="1"/>
  <c r="O2081" i="1"/>
  <c r="N2081" i="1"/>
  <c r="U2080" i="1"/>
  <c r="T2080" i="1"/>
  <c r="S2080" i="1"/>
  <c r="R2080" i="1"/>
  <c r="Q2080" i="1"/>
  <c r="P2080" i="1"/>
  <c r="O2080" i="1"/>
  <c r="N2080" i="1"/>
  <c r="U2079" i="1"/>
  <c r="T2079" i="1"/>
  <c r="S2079" i="1"/>
  <c r="R2079" i="1"/>
  <c r="Q2079" i="1"/>
  <c r="P2079" i="1"/>
  <c r="O2079" i="1"/>
  <c r="N2079" i="1"/>
  <c r="U2078" i="1"/>
  <c r="T2078" i="1"/>
  <c r="S2078" i="1"/>
  <c r="R2078" i="1"/>
  <c r="Q2078" i="1"/>
  <c r="P2078" i="1"/>
  <c r="O2078" i="1"/>
  <c r="N2078" i="1"/>
  <c r="U2077" i="1"/>
  <c r="T2077" i="1"/>
  <c r="S2077" i="1"/>
  <c r="R2077" i="1"/>
  <c r="Q2077" i="1"/>
  <c r="P2077" i="1"/>
  <c r="O2077" i="1"/>
  <c r="N2077" i="1"/>
  <c r="U2076" i="1"/>
  <c r="T2076" i="1"/>
  <c r="S2076" i="1"/>
  <c r="R2076" i="1"/>
  <c r="Q2076" i="1"/>
  <c r="P2076" i="1"/>
  <c r="O2076" i="1"/>
  <c r="N2076" i="1"/>
  <c r="U2075" i="1"/>
  <c r="T2075" i="1"/>
  <c r="S2075" i="1"/>
  <c r="R2075" i="1"/>
  <c r="Q2075" i="1"/>
  <c r="P2075" i="1"/>
  <c r="O2075" i="1"/>
  <c r="N2075" i="1"/>
  <c r="U2074" i="1"/>
  <c r="T2074" i="1"/>
  <c r="S2074" i="1"/>
  <c r="R2074" i="1"/>
  <c r="Q2074" i="1"/>
  <c r="P2074" i="1"/>
  <c r="O2074" i="1"/>
  <c r="N2074" i="1"/>
  <c r="U2073" i="1"/>
  <c r="T2073" i="1"/>
  <c r="S2073" i="1"/>
  <c r="R2073" i="1"/>
  <c r="Q2073" i="1"/>
  <c r="P2073" i="1"/>
  <c r="O2073" i="1"/>
  <c r="N2073" i="1"/>
  <c r="U2072" i="1"/>
  <c r="T2072" i="1"/>
  <c r="S2072" i="1"/>
  <c r="R2072" i="1"/>
  <c r="Q2072" i="1"/>
  <c r="P2072" i="1"/>
  <c r="O2072" i="1"/>
  <c r="N2072" i="1"/>
  <c r="U2071" i="1"/>
  <c r="T2071" i="1"/>
  <c r="S2071" i="1"/>
  <c r="R2071" i="1"/>
  <c r="Q2071" i="1"/>
  <c r="P2071" i="1"/>
  <c r="O2071" i="1"/>
  <c r="N2071" i="1"/>
  <c r="U2070" i="1"/>
  <c r="T2070" i="1"/>
  <c r="S2070" i="1"/>
  <c r="R2070" i="1"/>
  <c r="Q2070" i="1"/>
  <c r="P2070" i="1"/>
  <c r="O2070" i="1"/>
  <c r="N2070" i="1"/>
  <c r="U2069" i="1"/>
  <c r="T2069" i="1"/>
  <c r="S2069" i="1"/>
  <c r="R2069" i="1"/>
  <c r="Q2069" i="1"/>
  <c r="P2069" i="1"/>
  <c r="O2069" i="1"/>
  <c r="N2069" i="1"/>
  <c r="U2068" i="1"/>
  <c r="T2068" i="1"/>
  <c r="S2068" i="1"/>
  <c r="R2068" i="1"/>
  <c r="Q2068" i="1"/>
  <c r="P2068" i="1"/>
  <c r="O2068" i="1"/>
  <c r="N2068" i="1"/>
  <c r="U2067" i="1"/>
  <c r="T2067" i="1"/>
  <c r="S2067" i="1"/>
  <c r="R2067" i="1"/>
  <c r="Q2067" i="1"/>
  <c r="P2067" i="1"/>
  <c r="O2067" i="1"/>
  <c r="N2067" i="1"/>
  <c r="U2066" i="1"/>
  <c r="T2066" i="1"/>
  <c r="S2066" i="1"/>
  <c r="R2066" i="1"/>
  <c r="Q2066" i="1"/>
  <c r="P2066" i="1"/>
  <c r="O2066" i="1"/>
  <c r="N2066" i="1"/>
  <c r="U2065" i="1"/>
  <c r="T2065" i="1"/>
  <c r="S2065" i="1"/>
  <c r="R2065" i="1"/>
  <c r="Q2065" i="1"/>
  <c r="P2065" i="1"/>
  <c r="O2065" i="1"/>
  <c r="N2065" i="1"/>
  <c r="U2064" i="1"/>
  <c r="T2064" i="1"/>
  <c r="S2064" i="1"/>
  <c r="R2064" i="1"/>
  <c r="Q2064" i="1"/>
  <c r="P2064" i="1"/>
  <c r="O2064" i="1"/>
  <c r="N2064" i="1"/>
  <c r="U2063" i="1"/>
  <c r="T2063" i="1"/>
  <c r="S2063" i="1"/>
  <c r="R2063" i="1"/>
  <c r="Q2063" i="1"/>
  <c r="P2063" i="1"/>
  <c r="O2063" i="1"/>
  <c r="N2063" i="1"/>
  <c r="U2062" i="1"/>
  <c r="T2062" i="1"/>
  <c r="S2062" i="1"/>
  <c r="R2062" i="1"/>
  <c r="Q2062" i="1"/>
  <c r="P2062" i="1"/>
  <c r="O2062" i="1"/>
  <c r="N2062" i="1"/>
  <c r="U2061" i="1"/>
  <c r="T2061" i="1"/>
  <c r="S2061" i="1"/>
  <c r="R2061" i="1"/>
  <c r="Q2061" i="1"/>
  <c r="P2061" i="1"/>
  <c r="O2061" i="1"/>
  <c r="N2061" i="1"/>
  <c r="U2060" i="1"/>
  <c r="T2060" i="1"/>
  <c r="S2060" i="1"/>
  <c r="R2060" i="1"/>
  <c r="Q2060" i="1"/>
  <c r="P2060" i="1"/>
  <c r="O2060" i="1"/>
  <c r="N2060" i="1"/>
  <c r="U2059" i="1"/>
  <c r="T2059" i="1"/>
  <c r="S2059" i="1"/>
  <c r="R2059" i="1"/>
  <c r="Q2059" i="1"/>
  <c r="P2059" i="1"/>
  <c r="O2059" i="1"/>
  <c r="N2059" i="1"/>
  <c r="U2058" i="1"/>
  <c r="T2058" i="1"/>
  <c r="S2058" i="1"/>
  <c r="R2058" i="1"/>
  <c r="Q2058" i="1"/>
  <c r="P2058" i="1"/>
  <c r="O2058" i="1"/>
  <c r="N2058" i="1"/>
  <c r="U2057" i="1"/>
  <c r="T2057" i="1"/>
  <c r="S2057" i="1"/>
  <c r="R2057" i="1"/>
  <c r="Q2057" i="1"/>
  <c r="P2057" i="1"/>
  <c r="O2057" i="1"/>
  <c r="N2057" i="1"/>
  <c r="U2056" i="1"/>
  <c r="T2056" i="1"/>
  <c r="S2056" i="1"/>
  <c r="R2056" i="1"/>
  <c r="Q2056" i="1"/>
  <c r="P2056" i="1"/>
  <c r="O2056" i="1"/>
  <c r="N2056" i="1"/>
  <c r="U2055" i="1"/>
  <c r="T2055" i="1"/>
  <c r="S2055" i="1"/>
  <c r="R2055" i="1"/>
  <c r="Q2055" i="1"/>
  <c r="P2055" i="1"/>
  <c r="O2055" i="1"/>
  <c r="N2055" i="1"/>
  <c r="U2054" i="1"/>
  <c r="T2054" i="1"/>
  <c r="S2054" i="1"/>
  <c r="R2054" i="1"/>
  <c r="Q2054" i="1"/>
  <c r="P2054" i="1"/>
  <c r="O2054" i="1"/>
  <c r="N2054" i="1"/>
  <c r="U2053" i="1"/>
  <c r="T2053" i="1"/>
  <c r="S2053" i="1"/>
  <c r="R2053" i="1"/>
  <c r="Q2053" i="1"/>
  <c r="P2053" i="1"/>
  <c r="O2053" i="1"/>
  <c r="N2053" i="1"/>
  <c r="U2052" i="1"/>
  <c r="T2052" i="1"/>
  <c r="S2052" i="1"/>
  <c r="R2052" i="1"/>
  <c r="Q2052" i="1"/>
  <c r="P2052" i="1"/>
  <c r="O2052" i="1"/>
  <c r="N2052" i="1"/>
  <c r="U2051" i="1"/>
  <c r="T2051" i="1"/>
  <c r="S2051" i="1"/>
  <c r="R2051" i="1"/>
  <c r="Q2051" i="1"/>
  <c r="P2051" i="1"/>
  <c r="O2051" i="1"/>
  <c r="N2051" i="1"/>
  <c r="U2050" i="1"/>
  <c r="T2050" i="1"/>
  <c r="S2050" i="1"/>
  <c r="R2050" i="1"/>
  <c r="Q2050" i="1"/>
  <c r="P2050" i="1"/>
  <c r="O2050" i="1"/>
  <c r="N2050" i="1"/>
  <c r="U2049" i="1"/>
  <c r="T2049" i="1"/>
  <c r="S2049" i="1"/>
  <c r="R2049" i="1"/>
  <c r="Q2049" i="1"/>
  <c r="P2049" i="1"/>
  <c r="O2049" i="1"/>
  <c r="N2049" i="1"/>
  <c r="U2048" i="1"/>
  <c r="T2048" i="1"/>
  <c r="S2048" i="1"/>
  <c r="R2048" i="1"/>
  <c r="Q2048" i="1"/>
  <c r="P2048" i="1"/>
  <c r="O2048" i="1"/>
  <c r="N2048" i="1"/>
  <c r="U2047" i="1"/>
  <c r="T2047" i="1"/>
  <c r="S2047" i="1"/>
  <c r="R2047" i="1"/>
  <c r="Q2047" i="1"/>
  <c r="P2047" i="1"/>
  <c r="O2047" i="1"/>
  <c r="N2047" i="1"/>
  <c r="U2046" i="1"/>
  <c r="T2046" i="1"/>
  <c r="S2046" i="1"/>
  <c r="R2046" i="1"/>
  <c r="Q2046" i="1"/>
  <c r="P2046" i="1"/>
  <c r="O2046" i="1"/>
  <c r="N2046" i="1"/>
  <c r="U2045" i="1"/>
  <c r="T2045" i="1"/>
  <c r="S2045" i="1"/>
  <c r="R2045" i="1"/>
  <c r="Q2045" i="1"/>
  <c r="P2045" i="1"/>
  <c r="O2045" i="1"/>
  <c r="N2045" i="1"/>
  <c r="U2044" i="1"/>
  <c r="T2044" i="1"/>
  <c r="S2044" i="1"/>
  <c r="R2044" i="1"/>
  <c r="Q2044" i="1"/>
  <c r="P2044" i="1"/>
  <c r="O2044" i="1"/>
  <c r="N2044" i="1"/>
  <c r="U2043" i="1"/>
  <c r="T2043" i="1"/>
  <c r="S2043" i="1"/>
  <c r="R2043" i="1"/>
  <c r="Q2043" i="1"/>
  <c r="P2043" i="1"/>
  <c r="O2043" i="1"/>
  <c r="N2043" i="1"/>
  <c r="U2042" i="1"/>
  <c r="T2042" i="1"/>
  <c r="S2042" i="1"/>
  <c r="R2042" i="1"/>
  <c r="Q2042" i="1"/>
  <c r="P2042" i="1"/>
  <c r="O2042" i="1"/>
  <c r="N2042" i="1"/>
  <c r="U2041" i="1"/>
  <c r="T2041" i="1"/>
  <c r="S2041" i="1"/>
  <c r="R2041" i="1"/>
  <c r="Q2041" i="1"/>
  <c r="P2041" i="1"/>
  <c r="O2041" i="1"/>
  <c r="N2041" i="1"/>
  <c r="U2040" i="1"/>
  <c r="T2040" i="1"/>
  <c r="S2040" i="1"/>
  <c r="R2040" i="1"/>
  <c r="Q2040" i="1"/>
  <c r="P2040" i="1"/>
  <c r="O2040" i="1"/>
  <c r="N2040" i="1"/>
  <c r="U2039" i="1"/>
  <c r="T2039" i="1"/>
  <c r="S2039" i="1"/>
  <c r="R2039" i="1"/>
  <c r="Q2039" i="1"/>
  <c r="P2039" i="1"/>
  <c r="O2039" i="1"/>
  <c r="N2039" i="1"/>
  <c r="U2038" i="1"/>
  <c r="T2038" i="1"/>
  <c r="S2038" i="1"/>
  <c r="R2038" i="1"/>
  <c r="Q2038" i="1"/>
  <c r="P2038" i="1"/>
  <c r="O2038" i="1"/>
  <c r="N2038" i="1"/>
  <c r="U2037" i="1"/>
  <c r="T2037" i="1"/>
  <c r="S2037" i="1"/>
  <c r="R2037" i="1"/>
  <c r="Q2037" i="1"/>
  <c r="P2037" i="1"/>
  <c r="O2037" i="1"/>
  <c r="N2037" i="1"/>
  <c r="U2036" i="1"/>
  <c r="T2036" i="1"/>
  <c r="S2036" i="1"/>
  <c r="R2036" i="1"/>
  <c r="Q2036" i="1"/>
  <c r="P2036" i="1"/>
  <c r="O2036" i="1"/>
  <c r="N2036" i="1"/>
  <c r="U2035" i="1"/>
  <c r="T2035" i="1"/>
  <c r="S2035" i="1"/>
  <c r="R2035" i="1"/>
  <c r="Q2035" i="1"/>
  <c r="P2035" i="1"/>
  <c r="O2035" i="1"/>
  <c r="N2035" i="1"/>
  <c r="U2034" i="1"/>
  <c r="T2034" i="1"/>
  <c r="S2034" i="1"/>
  <c r="R2034" i="1"/>
  <c r="Q2034" i="1"/>
  <c r="P2034" i="1"/>
  <c r="O2034" i="1"/>
  <c r="N2034" i="1"/>
  <c r="U2033" i="1"/>
  <c r="T2033" i="1"/>
  <c r="S2033" i="1"/>
  <c r="R2033" i="1"/>
  <c r="Q2033" i="1"/>
  <c r="P2033" i="1"/>
  <c r="O2033" i="1"/>
  <c r="N2033" i="1"/>
  <c r="U2032" i="1"/>
  <c r="T2032" i="1"/>
  <c r="S2032" i="1"/>
  <c r="R2032" i="1"/>
  <c r="Q2032" i="1"/>
  <c r="P2032" i="1"/>
  <c r="O2032" i="1"/>
  <c r="N2032" i="1"/>
  <c r="U2031" i="1"/>
  <c r="T2031" i="1"/>
  <c r="S2031" i="1"/>
  <c r="R2031" i="1"/>
  <c r="Q2031" i="1"/>
  <c r="P2031" i="1"/>
  <c r="O2031" i="1"/>
  <c r="N2031" i="1"/>
  <c r="U2030" i="1"/>
  <c r="T2030" i="1"/>
  <c r="S2030" i="1"/>
  <c r="R2030" i="1"/>
  <c r="Q2030" i="1"/>
  <c r="P2030" i="1"/>
  <c r="O2030" i="1"/>
  <c r="N2030" i="1"/>
  <c r="U2029" i="1"/>
  <c r="T2029" i="1"/>
  <c r="S2029" i="1"/>
  <c r="R2029" i="1"/>
  <c r="Q2029" i="1"/>
  <c r="P2029" i="1"/>
  <c r="O2029" i="1"/>
  <c r="N2029" i="1"/>
  <c r="U2028" i="1"/>
  <c r="T2028" i="1"/>
  <c r="S2028" i="1"/>
  <c r="R2028" i="1"/>
  <c r="Q2028" i="1"/>
  <c r="P2028" i="1"/>
  <c r="O2028" i="1"/>
  <c r="N2028" i="1"/>
  <c r="U2027" i="1"/>
  <c r="T2027" i="1"/>
  <c r="S2027" i="1"/>
  <c r="R2027" i="1"/>
  <c r="Q2027" i="1"/>
  <c r="P2027" i="1"/>
  <c r="O2027" i="1"/>
  <c r="N2027" i="1"/>
  <c r="U2026" i="1"/>
  <c r="T2026" i="1"/>
  <c r="S2026" i="1"/>
  <c r="R2026" i="1"/>
  <c r="Q2026" i="1"/>
  <c r="P2026" i="1"/>
  <c r="O2026" i="1"/>
  <c r="N2026" i="1"/>
  <c r="U2025" i="1"/>
  <c r="T2025" i="1"/>
  <c r="S2025" i="1"/>
  <c r="R2025" i="1"/>
  <c r="Q2025" i="1"/>
  <c r="P2025" i="1"/>
  <c r="O2025" i="1"/>
  <c r="N2025" i="1"/>
  <c r="U2024" i="1"/>
  <c r="T2024" i="1"/>
  <c r="S2024" i="1"/>
  <c r="R2024" i="1"/>
  <c r="Q2024" i="1"/>
  <c r="P2024" i="1"/>
  <c r="O2024" i="1"/>
  <c r="N2024" i="1"/>
  <c r="U2023" i="1"/>
  <c r="T2023" i="1"/>
  <c r="S2023" i="1"/>
  <c r="R2023" i="1"/>
  <c r="Q2023" i="1"/>
  <c r="P2023" i="1"/>
  <c r="O2023" i="1"/>
  <c r="N2023" i="1"/>
  <c r="U2022" i="1"/>
  <c r="T2022" i="1"/>
  <c r="S2022" i="1"/>
  <c r="R2022" i="1"/>
  <c r="Q2022" i="1"/>
  <c r="P2022" i="1"/>
  <c r="O2022" i="1"/>
  <c r="N2022" i="1"/>
  <c r="U2021" i="1"/>
  <c r="T2021" i="1"/>
  <c r="S2021" i="1"/>
  <c r="R2021" i="1"/>
  <c r="Q2021" i="1"/>
  <c r="P2021" i="1"/>
  <c r="O2021" i="1"/>
  <c r="N2021" i="1"/>
  <c r="U2020" i="1"/>
  <c r="T2020" i="1"/>
  <c r="S2020" i="1"/>
  <c r="R2020" i="1"/>
  <c r="Q2020" i="1"/>
  <c r="P2020" i="1"/>
  <c r="O2020" i="1"/>
  <c r="N2020" i="1"/>
  <c r="U2019" i="1"/>
  <c r="T2019" i="1"/>
  <c r="S2019" i="1"/>
  <c r="R2019" i="1"/>
  <c r="Q2019" i="1"/>
  <c r="P2019" i="1"/>
  <c r="O2019" i="1"/>
  <c r="N2019" i="1"/>
  <c r="U2018" i="1"/>
  <c r="T2018" i="1"/>
  <c r="S2018" i="1"/>
  <c r="R2018" i="1"/>
  <c r="Q2018" i="1"/>
  <c r="P2018" i="1"/>
  <c r="O2018" i="1"/>
  <c r="N2018" i="1"/>
  <c r="U2017" i="1"/>
  <c r="T2017" i="1"/>
  <c r="S2017" i="1"/>
  <c r="R2017" i="1"/>
  <c r="Q2017" i="1"/>
  <c r="P2017" i="1"/>
  <c r="O2017" i="1"/>
  <c r="N2017" i="1"/>
  <c r="U2016" i="1"/>
  <c r="T2016" i="1"/>
  <c r="S2016" i="1"/>
  <c r="R2016" i="1"/>
  <c r="Q2016" i="1"/>
  <c r="P2016" i="1"/>
  <c r="O2016" i="1"/>
  <c r="N2016" i="1"/>
  <c r="U2015" i="1"/>
  <c r="T2015" i="1"/>
  <c r="S2015" i="1"/>
  <c r="R2015" i="1"/>
  <c r="Q2015" i="1"/>
  <c r="P2015" i="1"/>
  <c r="O2015" i="1"/>
  <c r="N2015" i="1"/>
  <c r="U2014" i="1"/>
  <c r="T2014" i="1"/>
  <c r="S2014" i="1"/>
  <c r="R2014" i="1"/>
  <c r="Q2014" i="1"/>
  <c r="P2014" i="1"/>
  <c r="O2014" i="1"/>
  <c r="N2014" i="1"/>
  <c r="U2013" i="1"/>
  <c r="T2013" i="1"/>
  <c r="S2013" i="1"/>
  <c r="R2013" i="1"/>
  <c r="Q2013" i="1"/>
  <c r="P2013" i="1"/>
  <c r="O2013" i="1"/>
  <c r="N2013" i="1"/>
  <c r="U2012" i="1"/>
  <c r="T2012" i="1"/>
  <c r="S2012" i="1"/>
  <c r="R2012" i="1"/>
  <c r="Q2012" i="1"/>
  <c r="P2012" i="1"/>
  <c r="O2012" i="1"/>
  <c r="N2012" i="1"/>
  <c r="U2011" i="1"/>
  <c r="T2011" i="1"/>
  <c r="S2011" i="1"/>
  <c r="R2011" i="1"/>
  <c r="Q2011" i="1"/>
  <c r="P2011" i="1"/>
  <c r="O2011" i="1"/>
  <c r="N2011" i="1"/>
  <c r="U2010" i="1"/>
  <c r="T2010" i="1"/>
  <c r="S2010" i="1"/>
  <c r="R2010" i="1"/>
  <c r="Q2010" i="1"/>
  <c r="P2010" i="1"/>
  <c r="O2010" i="1"/>
  <c r="N2010" i="1"/>
  <c r="U2009" i="1"/>
  <c r="T2009" i="1"/>
  <c r="S2009" i="1"/>
  <c r="R2009" i="1"/>
  <c r="Q2009" i="1"/>
  <c r="P2009" i="1"/>
  <c r="O2009" i="1"/>
  <c r="N2009" i="1"/>
  <c r="U2008" i="1"/>
  <c r="T2008" i="1"/>
  <c r="S2008" i="1"/>
  <c r="R2008" i="1"/>
  <c r="Q2008" i="1"/>
  <c r="P2008" i="1"/>
  <c r="O2008" i="1"/>
  <c r="N2008" i="1"/>
  <c r="U2007" i="1"/>
  <c r="T2007" i="1"/>
  <c r="S2007" i="1"/>
  <c r="R2007" i="1"/>
  <c r="Q2007" i="1"/>
  <c r="P2007" i="1"/>
  <c r="O2007" i="1"/>
  <c r="N2007" i="1"/>
  <c r="U2006" i="1"/>
  <c r="T2006" i="1"/>
  <c r="S2006" i="1"/>
  <c r="R2006" i="1"/>
  <c r="Q2006" i="1"/>
  <c r="P2006" i="1"/>
  <c r="O2006" i="1"/>
  <c r="N2006" i="1"/>
  <c r="U2005" i="1"/>
  <c r="T2005" i="1"/>
  <c r="S2005" i="1"/>
  <c r="R2005" i="1"/>
  <c r="Q2005" i="1"/>
  <c r="P2005" i="1"/>
  <c r="O2005" i="1"/>
  <c r="N2005" i="1"/>
  <c r="U2004" i="1"/>
  <c r="T2004" i="1"/>
  <c r="S2004" i="1"/>
  <c r="R2004" i="1"/>
  <c r="Q2004" i="1"/>
  <c r="P2004" i="1"/>
  <c r="O2004" i="1"/>
  <c r="N2004" i="1"/>
  <c r="U2003" i="1"/>
  <c r="T2003" i="1"/>
  <c r="S2003" i="1"/>
  <c r="R2003" i="1"/>
  <c r="Q2003" i="1"/>
  <c r="P2003" i="1"/>
  <c r="O2003" i="1"/>
  <c r="N2003" i="1"/>
  <c r="U2002" i="1"/>
  <c r="T2002" i="1"/>
  <c r="S2002" i="1"/>
  <c r="R2002" i="1"/>
  <c r="Q2002" i="1"/>
  <c r="P2002" i="1"/>
  <c r="O2002" i="1"/>
  <c r="N2002" i="1"/>
  <c r="U2001" i="1"/>
  <c r="T2001" i="1"/>
  <c r="S2001" i="1"/>
  <c r="R2001" i="1"/>
  <c r="Q2001" i="1"/>
  <c r="P2001" i="1"/>
  <c r="O2001" i="1"/>
  <c r="N2001" i="1"/>
  <c r="U2000" i="1"/>
  <c r="T2000" i="1"/>
  <c r="S2000" i="1"/>
  <c r="R2000" i="1"/>
  <c r="Q2000" i="1"/>
  <c r="P2000" i="1"/>
  <c r="O2000" i="1"/>
  <c r="N2000" i="1"/>
  <c r="U1999" i="1"/>
  <c r="T1999" i="1"/>
  <c r="S1999" i="1"/>
  <c r="R1999" i="1"/>
  <c r="Q1999" i="1"/>
  <c r="P1999" i="1"/>
  <c r="O1999" i="1"/>
  <c r="N1999" i="1"/>
  <c r="U1998" i="1"/>
  <c r="T1998" i="1"/>
  <c r="S1998" i="1"/>
  <c r="R1998" i="1"/>
  <c r="Q1998" i="1"/>
  <c r="P1998" i="1"/>
  <c r="O1998" i="1"/>
  <c r="N1998" i="1"/>
  <c r="U1997" i="1"/>
  <c r="T1997" i="1"/>
  <c r="S1997" i="1"/>
  <c r="R1997" i="1"/>
  <c r="Q1997" i="1"/>
  <c r="P1997" i="1"/>
  <c r="O1997" i="1"/>
  <c r="N1997" i="1"/>
  <c r="U1996" i="1"/>
  <c r="T1996" i="1"/>
  <c r="S1996" i="1"/>
  <c r="R1996" i="1"/>
  <c r="Q1996" i="1"/>
  <c r="P1996" i="1"/>
  <c r="O1996" i="1"/>
  <c r="N1996" i="1"/>
  <c r="U1995" i="1"/>
  <c r="T1995" i="1"/>
  <c r="S1995" i="1"/>
  <c r="R1995" i="1"/>
  <c r="Q1995" i="1"/>
  <c r="P1995" i="1"/>
  <c r="O1995" i="1"/>
  <c r="N1995" i="1"/>
  <c r="U1994" i="1"/>
  <c r="T1994" i="1"/>
  <c r="S1994" i="1"/>
  <c r="R1994" i="1"/>
  <c r="Q1994" i="1"/>
  <c r="P1994" i="1"/>
  <c r="O1994" i="1"/>
  <c r="N1994" i="1"/>
  <c r="U1993" i="1"/>
  <c r="T1993" i="1"/>
  <c r="S1993" i="1"/>
  <c r="R1993" i="1"/>
  <c r="Q1993" i="1"/>
  <c r="P1993" i="1"/>
  <c r="O1993" i="1"/>
  <c r="N1993" i="1"/>
  <c r="U1992" i="1"/>
  <c r="T1992" i="1"/>
  <c r="S1992" i="1"/>
  <c r="R1992" i="1"/>
  <c r="Q1992" i="1"/>
  <c r="P1992" i="1"/>
  <c r="O1992" i="1"/>
  <c r="N1992" i="1"/>
  <c r="U1991" i="1"/>
  <c r="T1991" i="1"/>
  <c r="S1991" i="1"/>
  <c r="R1991" i="1"/>
  <c r="Q1991" i="1"/>
  <c r="P1991" i="1"/>
  <c r="O1991" i="1"/>
  <c r="N1991" i="1"/>
  <c r="U1990" i="1"/>
  <c r="T1990" i="1"/>
  <c r="S1990" i="1"/>
  <c r="R1990" i="1"/>
  <c r="Q1990" i="1"/>
  <c r="P1990" i="1"/>
  <c r="O1990" i="1"/>
  <c r="N1990" i="1"/>
  <c r="U1989" i="1"/>
  <c r="T1989" i="1"/>
  <c r="S1989" i="1"/>
  <c r="R1989" i="1"/>
  <c r="Q1989" i="1"/>
  <c r="P1989" i="1"/>
  <c r="O1989" i="1"/>
  <c r="N1989" i="1"/>
  <c r="U1988" i="1"/>
  <c r="T1988" i="1"/>
  <c r="S1988" i="1"/>
  <c r="R1988" i="1"/>
  <c r="Q1988" i="1"/>
  <c r="P1988" i="1"/>
  <c r="O1988" i="1"/>
  <c r="N1988" i="1"/>
  <c r="U1987" i="1"/>
  <c r="T1987" i="1"/>
  <c r="S1987" i="1"/>
  <c r="R1987" i="1"/>
  <c r="Q1987" i="1"/>
  <c r="P1987" i="1"/>
  <c r="O1987" i="1"/>
  <c r="N1987" i="1"/>
  <c r="U1986" i="1"/>
  <c r="T1986" i="1"/>
  <c r="S1986" i="1"/>
  <c r="R1986" i="1"/>
  <c r="Q1986" i="1"/>
  <c r="P1986" i="1"/>
  <c r="O1986" i="1"/>
  <c r="N1986" i="1"/>
  <c r="U1985" i="1"/>
  <c r="T1985" i="1"/>
  <c r="S1985" i="1"/>
  <c r="R1985" i="1"/>
  <c r="Q1985" i="1"/>
  <c r="P1985" i="1"/>
  <c r="O1985" i="1"/>
  <c r="N1985" i="1"/>
  <c r="U1984" i="1"/>
  <c r="T1984" i="1"/>
  <c r="S1984" i="1"/>
  <c r="R1984" i="1"/>
  <c r="Q1984" i="1"/>
  <c r="P1984" i="1"/>
  <c r="O1984" i="1"/>
  <c r="N1984" i="1"/>
  <c r="U1983" i="1"/>
  <c r="T1983" i="1"/>
  <c r="S1983" i="1"/>
  <c r="R1983" i="1"/>
  <c r="Q1983" i="1"/>
  <c r="P1983" i="1"/>
  <c r="O1983" i="1"/>
  <c r="N1983" i="1"/>
  <c r="U1982" i="1"/>
  <c r="T1982" i="1"/>
  <c r="S1982" i="1"/>
  <c r="R1982" i="1"/>
  <c r="Q1982" i="1"/>
  <c r="P1982" i="1"/>
  <c r="O1982" i="1"/>
  <c r="N1982" i="1"/>
  <c r="U1981" i="1"/>
  <c r="T1981" i="1"/>
  <c r="S1981" i="1"/>
  <c r="R1981" i="1"/>
  <c r="Q1981" i="1"/>
  <c r="P1981" i="1"/>
  <c r="O1981" i="1"/>
  <c r="N1981" i="1"/>
  <c r="U1980" i="1"/>
  <c r="T1980" i="1"/>
  <c r="S1980" i="1"/>
  <c r="R1980" i="1"/>
  <c r="Q1980" i="1"/>
  <c r="P1980" i="1"/>
  <c r="O1980" i="1"/>
  <c r="N1980" i="1"/>
  <c r="U1979" i="1"/>
  <c r="T1979" i="1"/>
  <c r="S1979" i="1"/>
  <c r="R1979" i="1"/>
  <c r="Q1979" i="1"/>
  <c r="P1979" i="1"/>
  <c r="O1979" i="1"/>
  <c r="N1979" i="1"/>
  <c r="U1978" i="1"/>
  <c r="T1978" i="1"/>
  <c r="S1978" i="1"/>
  <c r="R1978" i="1"/>
  <c r="Q1978" i="1"/>
  <c r="P1978" i="1"/>
  <c r="O1978" i="1"/>
  <c r="N1978" i="1"/>
  <c r="U1977" i="1"/>
  <c r="T1977" i="1"/>
  <c r="S1977" i="1"/>
  <c r="R1977" i="1"/>
  <c r="Q1977" i="1"/>
  <c r="P1977" i="1"/>
  <c r="O1977" i="1"/>
  <c r="N1977" i="1"/>
  <c r="U1976" i="1"/>
  <c r="T1976" i="1"/>
  <c r="S1976" i="1"/>
  <c r="R1976" i="1"/>
  <c r="Q1976" i="1"/>
  <c r="P1976" i="1"/>
  <c r="O1976" i="1"/>
  <c r="N1976" i="1"/>
  <c r="U1975" i="1"/>
  <c r="T1975" i="1"/>
  <c r="S1975" i="1"/>
  <c r="R1975" i="1"/>
  <c r="Q1975" i="1"/>
  <c r="P1975" i="1"/>
  <c r="O1975" i="1"/>
  <c r="N1975" i="1"/>
  <c r="U1974" i="1"/>
  <c r="T1974" i="1"/>
  <c r="S1974" i="1"/>
  <c r="R1974" i="1"/>
  <c r="Q1974" i="1"/>
  <c r="P1974" i="1"/>
  <c r="O1974" i="1"/>
  <c r="N1974" i="1"/>
  <c r="U1973" i="1"/>
  <c r="T1973" i="1"/>
  <c r="S1973" i="1"/>
  <c r="R1973" i="1"/>
  <c r="Q1973" i="1"/>
  <c r="P1973" i="1"/>
  <c r="O1973" i="1"/>
  <c r="N1973" i="1"/>
  <c r="U1972" i="1"/>
  <c r="T1972" i="1"/>
  <c r="S1972" i="1"/>
  <c r="R1972" i="1"/>
  <c r="Q1972" i="1"/>
  <c r="P1972" i="1"/>
  <c r="O1972" i="1"/>
  <c r="N1972" i="1"/>
  <c r="U1971" i="1"/>
  <c r="T1971" i="1"/>
  <c r="S1971" i="1"/>
  <c r="R1971" i="1"/>
  <c r="Q1971" i="1"/>
  <c r="P1971" i="1"/>
  <c r="O1971" i="1"/>
  <c r="N1971" i="1"/>
  <c r="U1970" i="1"/>
  <c r="T1970" i="1"/>
  <c r="S1970" i="1"/>
  <c r="R1970" i="1"/>
  <c r="Q1970" i="1"/>
  <c r="P1970" i="1"/>
  <c r="O1970" i="1"/>
  <c r="N1970" i="1"/>
  <c r="U1969" i="1"/>
  <c r="T1969" i="1"/>
  <c r="S1969" i="1"/>
  <c r="R1969" i="1"/>
  <c r="Q1969" i="1"/>
  <c r="P1969" i="1"/>
  <c r="O1969" i="1"/>
  <c r="N1969" i="1"/>
  <c r="U1968" i="1"/>
  <c r="T1968" i="1"/>
  <c r="S1968" i="1"/>
  <c r="R1968" i="1"/>
  <c r="Q1968" i="1"/>
  <c r="P1968" i="1"/>
  <c r="O1968" i="1"/>
  <c r="N1968" i="1"/>
  <c r="U1967" i="1"/>
  <c r="T1967" i="1"/>
  <c r="S1967" i="1"/>
  <c r="R1967" i="1"/>
  <c r="Q1967" i="1"/>
  <c r="P1967" i="1"/>
  <c r="O1967" i="1"/>
  <c r="N1967" i="1"/>
  <c r="U1966" i="1"/>
  <c r="T1966" i="1"/>
  <c r="S1966" i="1"/>
  <c r="R1966" i="1"/>
  <c r="Q1966" i="1"/>
  <c r="P1966" i="1"/>
  <c r="O1966" i="1"/>
  <c r="N1966" i="1"/>
  <c r="U1965" i="1"/>
  <c r="T1965" i="1"/>
  <c r="S1965" i="1"/>
  <c r="R1965" i="1"/>
  <c r="Q1965" i="1"/>
  <c r="P1965" i="1"/>
  <c r="O1965" i="1"/>
  <c r="N1965" i="1"/>
  <c r="U1964" i="1"/>
  <c r="T1964" i="1"/>
  <c r="S1964" i="1"/>
  <c r="R1964" i="1"/>
  <c r="Q1964" i="1"/>
  <c r="P1964" i="1"/>
  <c r="O1964" i="1"/>
  <c r="N1964" i="1"/>
  <c r="U1963" i="1"/>
  <c r="T1963" i="1"/>
  <c r="S1963" i="1"/>
  <c r="R1963" i="1"/>
  <c r="Q1963" i="1"/>
  <c r="P1963" i="1"/>
  <c r="O1963" i="1"/>
  <c r="N1963" i="1"/>
  <c r="U1962" i="1"/>
  <c r="T1962" i="1"/>
  <c r="S1962" i="1"/>
  <c r="R1962" i="1"/>
  <c r="Q1962" i="1"/>
  <c r="P1962" i="1"/>
  <c r="O1962" i="1"/>
  <c r="N1962" i="1"/>
  <c r="U1961" i="1"/>
  <c r="T1961" i="1"/>
  <c r="S1961" i="1"/>
  <c r="R1961" i="1"/>
  <c r="Q1961" i="1"/>
  <c r="P1961" i="1"/>
  <c r="O1961" i="1"/>
  <c r="N1961" i="1"/>
  <c r="U1960" i="1"/>
  <c r="T1960" i="1"/>
  <c r="S1960" i="1"/>
  <c r="R1960" i="1"/>
  <c r="Q1960" i="1"/>
  <c r="P1960" i="1"/>
  <c r="O1960" i="1"/>
  <c r="N1960" i="1"/>
  <c r="U1959" i="1"/>
  <c r="T1959" i="1"/>
  <c r="S1959" i="1"/>
  <c r="R1959" i="1"/>
  <c r="Q1959" i="1"/>
  <c r="P1959" i="1"/>
  <c r="O1959" i="1"/>
  <c r="N1959" i="1"/>
  <c r="U1958" i="1"/>
  <c r="T1958" i="1"/>
  <c r="S1958" i="1"/>
  <c r="R1958" i="1"/>
  <c r="Q1958" i="1"/>
  <c r="P1958" i="1"/>
  <c r="O1958" i="1"/>
  <c r="N1958" i="1"/>
  <c r="U1957" i="1"/>
  <c r="T1957" i="1"/>
  <c r="S1957" i="1"/>
  <c r="R1957" i="1"/>
  <c r="Q1957" i="1"/>
  <c r="P1957" i="1"/>
  <c r="O1957" i="1"/>
  <c r="N1957" i="1"/>
  <c r="U1956" i="1"/>
  <c r="T1956" i="1"/>
  <c r="S1956" i="1"/>
  <c r="R1956" i="1"/>
  <c r="Q1956" i="1"/>
  <c r="P1956" i="1"/>
  <c r="O1956" i="1"/>
  <c r="N1956" i="1"/>
  <c r="U1955" i="1"/>
  <c r="T1955" i="1"/>
  <c r="S1955" i="1"/>
  <c r="R1955" i="1"/>
  <c r="Q1955" i="1"/>
  <c r="P1955" i="1"/>
  <c r="O1955" i="1"/>
  <c r="N1955" i="1"/>
  <c r="U1954" i="1"/>
  <c r="T1954" i="1"/>
  <c r="S1954" i="1"/>
  <c r="R1954" i="1"/>
  <c r="Q1954" i="1"/>
  <c r="P1954" i="1"/>
  <c r="O1954" i="1"/>
  <c r="N1954" i="1"/>
  <c r="U1953" i="1"/>
  <c r="T1953" i="1"/>
  <c r="S1953" i="1"/>
  <c r="R1953" i="1"/>
  <c r="Q1953" i="1"/>
  <c r="P1953" i="1"/>
  <c r="O1953" i="1"/>
  <c r="N1953" i="1"/>
  <c r="U1952" i="1"/>
  <c r="T1952" i="1"/>
  <c r="S1952" i="1"/>
  <c r="R1952" i="1"/>
  <c r="Q1952" i="1"/>
  <c r="P1952" i="1"/>
  <c r="O1952" i="1"/>
  <c r="N1952" i="1"/>
  <c r="U1951" i="1"/>
  <c r="T1951" i="1"/>
  <c r="S1951" i="1"/>
  <c r="R1951" i="1"/>
  <c r="Q1951" i="1"/>
  <c r="P1951" i="1"/>
  <c r="O1951" i="1"/>
  <c r="N1951" i="1"/>
  <c r="U1950" i="1"/>
  <c r="T1950" i="1"/>
  <c r="S1950" i="1"/>
  <c r="R1950" i="1"/>
  <c r="Q1950" i="1"/>
  <c r="P1950" i="1"/>
  <c r="O1950" i="1"/>
  <c r="N1950" i="1"/>
  <c r="U1949" i="1"/>
  <c r="T1949" i="1"/>
  <c r="S1949" i="1"/>
  <c r="R1949" i="1"/>
  <c r="Q1949" i="1"/>
  <c r="P1949" i="1"/>
  <c r="O1949" i="1"/>
  <c r="N1949" i="1"/>
  <c r="U1948" i="1"/>
  <c r="T1948" i="1"/>
  <c r="S1948" i="1"/>
  <c r="R1948" i="1"/>
  <c r="Q1948" i="1"/>
  <c r="P1948" i="1"/>
  <c r="O1948" i="1"/>
  <c r="N1948" i="1"/>
  <c r="U1947" i="1"/>
  <c r="T1947" i="1"/>
  <c r="S1947" i="1"/>
  <c r="R1947" i="1"/>
  <c r="Q1947" i="1"/>
  <c r="P1947" i="1"/>
  <c r="O1947" i="1"/>
  <c r="N1947" i="1"/>
  <c r="U1946" i="1"/>
  <c r="T1946" i="1"/>
  <c r="S1946" i="1"/>
  <c r="R1946" i="1"/>
  <c r="Q1946" i="1"/>
  <c r="P1946" i="1"/>
  <c r="O1946" i="1"/>
  <c r="N1946" i="1"/>
  <c r="U1945" i="1"/>
  <c r="T1945" i="1"/>
  <c r="S1945" i="1"/>
  <c r="R1945" i="1"/>
  <c r="Q1945" i="1"/>
  <c r="P1945" i="1"/>
  <c r="O1945" i="1"/>
  <c r="N1945" i="1"/>
  <c r="U1944" i="1"/>
  <c r="T1944" i="1"/>
  <c r="S1944" i="1"/>
  <c r="R1944" i="1"/>
  <c r="Q1944" i="1"/>
  <c r="P1944" i="1"/>
  <c r="O1944" i="1"/>
  <c r="N1944" i="1"/>
  <c r="U1943" i="1"/>
  <c r="T1943" i="1"/>
  <c r="S1943" i="1"/>
  <c r="R1943" i="1"/>
  <c r="Q1943" i="1"/>
  <c r="P1943" i="1"/>
  <c r="O1943" i="1"/>
  <c r="N1943" i="1"/>
  <c r="U1942" i="1"/>
  <c r="T1942" i="1"/>
  <c r="S1942" i="1"/>
  <c r="R1942" i="1"/>
  <c r="Q1942" i="1"/>
  <c r="P1942" i="1"/>
  <c r="O1942" i="1"/>
  <c r="N1942" i="1"/>
  <c r="U1941" i="1"/>
  <c r="T1941" i="1"/>
  <c r="S1941" i="1"/>
  <c r="R1941" i="1"/>
  <c r="Q1941" i="1"/>
  <c r="P1941" i="1"/>
  <c r="O1941" i="1"/>
  <c r="N1941" i="1"/>
  <c r="U1940" i="1"/>
  <c r="T1940" i="1"/>
  <c r="S1940" i="1"/>
  <c r="R1940" i="1"/>
  <c r="Q1940" i="1"/>
  <c r="P1940" i="1"/>
  <c r="O1940" i="1"/>
  <c r="N1940" i="1"/>
  <c r="U1939" i="1"/>
  <c r="T1939" i="1"/>
  <c r="S1939" i="1"/>
  <c r="R1939" i="1"/>
  <c r="Q1939" i="1"/>
  <c r="P1939" i="1"/>
  <c r="O1939" i="1"/>
  <c r="N1939" i="1"/>
  <c r="U1938" i="1"/>
  <c r="T1938" i="1"/>
  <c r="S1938" i="1"/>
  <c r="R1938" i="1"/>
  <c r="Q1938" i="1"/>
  <c r="P1938" i="1"/>
  <c r="O1938" i="1"/>
  <c r="N1938" i="1"/>
  <c r="U1937" i="1"/>
  <c r="T1937" i="1"/>
  <c r="S1937" i="1"/>
  <c r="R1937" i="1"/>
  <c r="Q1937" i="1"/>
  <c r="P1937" i="1"/>
  <c r="O1937" i="1"/>
  <c r="N1937" i="1"/>
  <c r="U1936" i="1"/>
  <c r="T1936" i="1"/>
  <c r="S1936" i="1"/>
  <c r="R1936" i="1"/>
  <c r="Q1936" i="1"/>
  <c r="P1936" i="1"/>
  <c r="O1936" i="1"/>
  <c r="N1936" i="1"/>
  <c r="U1935" i="1"/>
  <c r="T1935" i="1"/>
  <c r="S1935" i="1"/>
  <c r="R1935" i="1"/>
  <c r="Q1935" i="1"/>
  <c r="P1935" i="1"/>
  <c r="O1935" i="1"/>
  <c r="N1935" i="1"/>
  <c r="U1934" i="1"/>
  <c r="T1934" i="1"/>
  <c r="S1934" i="1"/>
  <c r="R1934" i="1"/>
  <c r="Q1934" i="1"/>
  <c r="P1934" i="1"/>
  <c r="O1934" i="1"/>
  <c r="N1934" i="1"/>
  <c r="U1933" i="1"/>
  <c r="T1933" i="1"/>
  <c r="S1933" i="1"/>
  <c r="R1933" i="1"/>
  <c r="Q1933" i="1"/>
  <c r="P1933" i="1"/>
  <c r="O1933" i="1"/>
  <c r="N1933" i="1"/>
  <c r="U1932" i="1"/>
  <c r="T1932" i="1"/>
  <c r="S1932" i="1"/>
  <c r="R1932" i="1"/>
  <c r="Q1932" i="1"/>
  <c r="P1932" i="1"/>
  <c r="O1932" i="1"/>
  <c r="N1932" i="1"/>
  <c r="U1931" i="1"/>
  <c r="T1931" i="1"/>
  <c r="S1931" i="1"/>
  <c r="R1931" i="1"/>
  <c r="Q1931" i="1"/>
  <c r="P1931" i="1"/>
  <c r="O1931" i="1"/>
  <c r="N1931" i="1"/>
  <c r="U1930" i="1"/>
  <c r="T1930" i="1"/>
  <c r="S1930" i="1"/>
  <c r="R1930" i="1"/>
  <c r="Q1930" i="1"/>
  <c r="P1930" i="1"/>
  <c r="O1930" i="1"/>
  <c r="N1930" i="1"/>
  <c r="U1929" i="1"/>
  <c r="T1929" i="1"/>
  <c r="S1929" i="1"/>
  <c r="R1929" i="1"/>
  <c r="Q1929" i="1"/>
  <c r="P1929" i="1"/>
  <c r="O1929" i="1"/>
  <c r="N1929" i="1"/>
  <c r="U1928" i="1"/>
  <c r="T1928" i="1"/>
  <c r="S1928" i="1"/>
  <c r="R1928" i="1"/>
  <c r="Q1928" i="1"/>
  <c r="P1928" i="1"/>
  <c r="O1928" i="1"/>
  <c r="N1928" i="1"/>
  <c r="U1927" i="1"/>
  <c r="T1927" i="1"/>
  <c r="S1927" i="1"/>
  <c r="R1927" i="1"/>
  <c r="Q1927" i="1"/>
  <c r="P1927" i="1"/>
  <c r="O1927" i="1"/>
  <c r="N1927" i="1"/>
  <c r="U1926" i="1"/>
  <c r="T1926" i="1"/>
  <c r="S1926" i="1"/>
  <c r="R1926" i="1"/>
  <c r="Q1926" i="1"/>
  <c r="P1926" i="1"/>
  <c r="O1926" i="1"/>
  <c r="N1926" i="1"/>
  <c r="U1925" i="1"/>
  <c r="T1925" i="1"/>
  <c r="S1925" i="1"/>
  <c r="R1925" i="1"/>
  <c r="Q1925" i="1"/>
  <c r="P1925" i="1"/>
  <c r="O1925" i="1"/>
  <c r="N1925" i="1"/>
  <c r="U1924" i="1"/>
  <c r="T1924" i="1"/>
  <c r="S1924" i="1"/>
  <c r="R1924" i="1"/>
  <c r="Q1924" i="1"/>
  <c r="P1924" i="1"/>
  <c r="O1924" i="1"/>
  <c r="N1924" i="1"/>
  <c r="U1923" i="1"/>
  <c r="T1923" i="1"/>
  <c r="S1923" i="1"/>
  <c r="R1923" i="1"/>
  <c r="Q1923" i="1"/>
  <c r="P1923" i="1"/>
  <c r="O1923" i="1"/>
  <c r="N1923" i="1"/>
  <c r="U1922" i="1"/>
  <c r="T1922" i="1"/>
  <c r="S1922" i="1"/>
  <c r="R1922" i="1"/>
  <c r="Q1922" i="1"/>
  <c r="P1922" i="1"/>
  <c r="O1922" i="1"/>
  <c r="N1922" i="1"/>
  <c r="U1921" i="1"/>
  <c r="T1921" i="1"/>
  <c r="S1921" i="1"/>
  <c r="R1921" i="1"/>
  <c r="Q1921" i="1"/>
  <c r="P1921" i="1"/>
  <c r="O1921" i="1"/>
  <c r="N1921" i="1"/>
  <c r="U1920" i="1"/>
  <c r="T1920" i="1"/>
  <c r="S1920" i="1"/>
  <c r="R1920" i="1"/>
  <c r="Q1920" i="1"/>
  <c r="P1920" i="1"/>
  <c r="O1920" i="1"/>
  <c r="N1920" i="1"/>
  <c r="U1919" i="1"/>
  <c r="T1919" i="1"/>
  <c r="S1919" i="1"/>
  <c r="R1919" i="1"/>
  <c r="Q1919" i="1"/>
  <c r="P1919" i="1"/>
  <c r="O1919" i="1"/>
  <c r="N1919" i="1"/>
  <c r="U1918" i="1"/>
  <c r="T1918" i="1"/>
  <c r="S1918" i="1"/>
  <c r="R1918" i="1"/>
  <c r="Q1918" i="1"/>
  <c r="P1918" i="1"/>
  <c r="O1918" i="1"/>
  <c r="N1918" i="1"/>
  <c r="U1917" i="1"/>
  <c r="T1917" i="1"/>
  <c r="S1917" i="1"/>
  <c r="R1917" i="1"/>
  <c r="Q1917" i="1"/>
  <c r="P1917" i="1"/>
  <c r="O1917" i="1"/>
  <c r="N1917" i="1"/>
  <c r="U1916" i="1"/>
  <c r="T1916" i="1"/>
  <c r="S1916" i="1"/>
  <c r="R1916" i="1"/>
  <c r="Q1916" i="1"/>
  <c r="P1916" i="1"/>
  <c r="O1916" i="1"/>
  <c r="N1916" i="1"/>
  <c r="U1915" i="1"/>
  <c r="T1915" i="1"/>
  <c r="S1915" i="1"/>
  <c r="R1915" i="1"/>
  <c r="Q1915" i="1"/>
  <c r="P1915" i="1"/>
  <c r="O1915" i="1"/>
  <c r="N1915" i="1"/>
  <c r="U1914" i="1"/>
  <c r="T1914" i="1"/>
  <c r="S1914" i="1"/>
  <c r="R1914" i="1"/>
  <c r="Q1914" i="1"/>
  <c r="P1914" i="1"/>
  <c r="O1914" i="1"/>
  <c r="N1914" i="1"/>
  <c r="U1913" i="1"/>
  <c r="T1913" i="1"/>
  <c r="S1913" i="1"/>
  <c r="R1913" i="1"/>
  <c r="Q1913" i="1"/>
  <c r="P1913" i="1"/>
  <c r="O1913" i="1"/>
  <c r="N1913" i="1"/>
  <c r="U1912" i="1"/>
  <c r="T1912" i="1"/>
  <c r="S1912" i="1"/>
  <c r="R1912" i="1"/>
  <c r="Q1912" i="1"/>
  <c r="P1912" i="1"/>
  <c r="O1912" i="1"/>
  <c r="N1912" i="1"/>
  <c r="U1911" i="1"/>
  <c r="T1911" i="1"/>
  <c r="S1911" i="1"/>
  <c r="R1911" i="1"/>
  <c r="Q1911" i="1"/>
  <c r="P1911" i="1"/>
  <c r="O1911" i="1"/>
  <c r="N1911" i="1"/>
  <c r="U1910" i="1"/>
  <c r="T1910" i="1"/>
  <c r="S1910" i="1"/>
  <c r="R1910" i="1"/>
  <c r="Q1910" i="1"/>
  <c r="P1910" i="1"/>
  <c r="O1910" i="1"/>
  <c r="N1910" i="1"/>
  <c r="U1909" i="1"/>
  <c r="T1909" i="1"/>
  <c r="S1909" i="1"/>
  <c r="R1909" i="1"/>
  <c r="Q1909" i="1"/>
  <c r="P1909" i="1"/>
  <c r="O1909" i="1"/>
  <c r="N1909" i="1"/>
  <c r="U1908" i="1"/>
  <c r="T1908" i="1"/>
  <c r="S1908" i="1"/>
  <c r="R1908" i="1"/>
  <c r="Q1908" i="1"/>
  <c r="P1908" i="1"/>
  <c r="O1908" i="1"/>
  <c r="N1908" i="1"/>
  <c r="U1907" i="1"/>
  <c r="T1907" i="1"/>
  <c r="S1907" i="1"/>
  <c r="R1907" i="1"/>
  <c r="Q1907" i="1"/>
  <c r="P1907" i="1"/>
  <c r="O1907" i="1"/>
  <c r="N1907" i="1"/>
  <c r="U1906" i="1"/>
  <c r="T1906" i="1"/>
  <c r="S1906" i="1"/>
  <c r="R1906" i="1"/>
  <c r="Q1906" i="1"/>
  <c r="P1906" i="1"/>
  <c r="O1906" i="1"/>
  <c r="N1906" i="1"/>
  <c r="U1905" i="1"/>
  <c r="T1905" i="1"/>
  <c r="S1905" i="1"/>
  <c r="R1905" i="1"/>
  <c r="Q1905" i="1"/>
  <c r="P1905" i="1"/>
  <c r="O1905" i="1"/>
  <c r="N1905" i="1"/>
  <c r="U1904" i="1"/>
  <c r="T1904" i="1"/>
  <c r="S1904" i="1"/>
  <c r="R1904" i="1"/>
  <c r="Q1904" i="1"/>
  <c r="P1904" i="1"/>
  <c r="O1904" i="1"/>
  <c r="N1904" i="1"/>
  <c r="U1903" i="1"/>
  <c r="T1903" i="1"/>
  <c r="S1903" i="1"/>
  <c r="R1903" i="1"/>
  <c r="Q1903" i="1"/>
  <c r="P1903" i="1"/>
  <c r="O1903" i="1"/>
  <c r="N1903" i="1"/>
  <c r="U1902" i="1"/>
  <c r="T1902" i="1"/>
  <c r="S1902" i="1"/>
  <c r="R1902" i="1"/>
  <c r="Q1902" i="1"/>
  <c r="P1902" i="1"/>
  <c r="O1902" i="1"/>
  <c r="N1902" i="1"/>
  <c r="U1901" i="1"/>
  <c r="T1901" i="1"/>
  <c r="S1901" i="1"/>
  <c r="R1901" i="1"/>
  <c r="Q1901" i="1"/>
  <c r="P1901" i="1"/>
  <c r="O1901" i="1"/>
  <c r="N1901" i="1"/>
  <c r="U1900" i="1"/>
  <c r="T1900" i="1"/>
  <c r="S1900" i="1"/>
  <c r="R1900" i="1"/>
  <c r="Q1900" i="1"/>
  <c r="P1900" i="1"/>
  <c r="O1900" i="1"/>
  <c r="N1900" i="1"/>
  <c r="U1899" i="1"/>
  <c r="T1899" i="1"/>
  <c r="S1899" i="1"/>
  <c r="R1899" i="1"/>
  <c r="Q1899" i="1"/>
  <c r="P1899" i="1"/>
  <c r="O1899" i="1"/>
  <c r="N1899" i="1"/>
  <c r="U1898" i="1"/>
  <c r="T1898" i="1"/>
  <c r="S1898" i="1"/>
  <c r="R1898" i="1"/>
  <c r="Q1898" i="1"/>
  <c r="P1898" i="1"/>
  <c r="O1898" i="1"/>
  <c r="N1898" i="1"/>
  <c r="U1897" i="1"/>
  <c r="T1897" i="1"/>
  <c r="S1897" i="1"/>
  <c r="R1897" i="1"/>
  <c r="Q1897" i="1"/>
  <c r="P1897" i="1"/>
  <c r="O1897" i="1"/>
  <c r="N1897" i="1"/>
  <c r="U1896" i="1"/>
  <c r="T1896" i="1"/>
  <c r="S1896" i="1"/>
  <c r="R1896" i="1"/>
  <c r="Q1896" i="1"/>
  <c r="P1896" i="1"/>
  <c r="O1896" i="1"/>
  <c r="N1896" i="1"/>
  <c r="U1895" i="1"/>
  <c r="T1895" i="1"/>
  <c r="S1895" i="1"/>
  <c r="R1895" i="1"/>
  <c r="Q1895" i="1"/>
  <c r="P1895" i="1"/>
  <c r="O1895" i="1"/>
  <c r="N1895" i="1"/>
  <c r="U1894" i="1"/>
  <c r="T1894" i="1"/>
  <c r="S1894" i="1"/>
  <c r="R1894" i="1"/>
  <c r="Q1894" i="1"/>
  <c r="P1894" i="1"/>
  <c r="O1894" i="1"/>
  <c r="N1894" i="1"/>
  <c r="U1893" i="1"/>
  <c r="T1893" i="1"/>
  <c r="S1893" i="1"/>
  <c r="R1893" i="1"/>
  <c r="Q1893" i="1"/>
  <c r="P1893" i="1"/>
  <c r="O1893" i="1"/>
  <c r="N1893" i="1"/>
  <c r="U1892" i="1"/>
  <c r="T1892" i="1"/>
  <c r="S1892" i="1"/>
  <c r="R1892" i="1"/>
  <c r="Q1892" i="1"/>
  <c r="P1892" i="1"/>
  <c r="O1892" i="1"/>
  <c r="N1892" i="1"/>
  <c r="U1891" i="1"/>
  <c r="T1891" i="1"/>
  <c r="S1891" i="1"/>
  <c r="R1891" i="1"/>
  <c r="Q1891" i="1"/>
  <c r="P1891" i="1"/>
  <c r="O1891" i="1"/>
  <c r="N1891" i="1"/>
  <c r="U1890" i="1"/>
  <c r="T1890" i="1"/>
  <c r="S1890" i="1"/>
  <c r="R1890" i="1"/>
  <c r="Q1890" i="1"/>
  <c r="P1890" i="1"/>
  <c r="O1890" i="1"/>
  <c r="N1890" i="1"/>
  <c r="U1889" i="1"/>
  <c r="T1889" i="1"/>
  <c r="S1889" i="1"/>
  <c r="R1889" i="1"/>
  <c r="Q1889" i="1"/>
  <c r="P1889" i="1"/>
  <c r="O1889" i="1"/>
  <c r="N1889" i="1"/>
  <c r="U1888" i="1"/>
  <c r="T1888" i="1"/>
  <c r="S1888" i="1"/>
  <c r="R1888" i="1"/>
  <c r="Q1888" i="1"/>
  <c r="P1888" i="1"/>
  <c r="O1888" i="1"/>
  <c r="N1888" i="1"/>
  <c r="U1887" i="1"/>
  <c r="T1887" i="1"/>
  <c r="S1887" i="1"/>
  <c r="R1887" i="1"/>
  <c r="Q1887" i="1"/>
  <c r="P1887" i="1"/>
  <c r="O1887" i="1"/>
  <c r="N1887" i="1"/>
  <c r="U1886" i="1"/>
  <c r="T1886" i="1"/>
  <c r="S1886" i="1"/>
  <c r="R1886" i="1"/>
  <c r="Q1886" i="1"/>
  <c r="P1886" i="1"/>
  <c r="O1886" i="1"/>
  <c r="N1886" i="1"/>
  <c r="U1885" i="1"/>
  <c r="T1885" i="1"/>
  <c r="S1885" i="1"/>
  <c r="R1885" i="1"/>
  <c r="Q1885" i="1"/>
  <c r="P1885" i="1"/>
  <c r="O1885" i="1"/>
  <c r="N1885" i="1"/>
  <c r="U1884" i="1"/>
  <c r="T1884" i="1"/>
  <c r="S1884" i="1"/>
  <c r="R1884" i="1"/>
  <c r="Q1884" i="1"/>
  <c r="P1884" i="1"/>
  <c r="O1884" i="1"/>
  <c r="N1884" i="1"/>
  <c r="U1883" i="1"/>
  <c r="T1883" i="1"/>
  <c r="S1883" i="1"/>
  <c r="R1883" i="1"/>
  <c r="Q1883" i="1"/>
  <c r="P1883" i="1"/>
  <c r="O1883" i="1"/>
  <c r="N1883" i="1"/>
  <c r="U1882" i="1"/>
  <c r="T1882" i="1"/>
  <c r="S1882" i="1"/>
  <c r="R1882" i="1"/>
  <c r="Q1882" i="1"/>
  <c r="P1882" i="1"/>
  <c r="O1882" i="1"/>
  <c r="N1882" i="1"/>
  <c r="U1881" i="1"/>
  <c r="T1881" i="1"/>
  <c r="S1881" i="1"/>
  <c r="R1881" i="1"/>
  <c r="Q1881" i="1"/>
  <c r="P1881" i="1"/>
  <c r="O1881" i="1"/>
  <c r="N1881" i="1"/>
  <c r="U1880" i="1"/>
  <c r="T1880" i="1"/>
  <c r="S1880" i="1"/>
  <c r="R1880" i="1"/>
  <c r="Q1880" i="1"/>
  <c r="P1880" i="1"/>
  <c r="O1880" i="1"/>
  <c r="N1880" i="1"/>
  <c r="U1879" i="1"/>
  <c r="T1879" i="1"/>
  <c r="S1879" i="1"/>
  <c r="R1879" i="1"/>
  <c r="Q1879" i="1"/>
  <c r="P1879" i="1"/>
  <c r="O1879" i="1"/>
  <c r="N1879" i="1"/>
  <c r="U1878" i="1"/>
  <c r="T1878" i="1"/>
  <c r="S1878" i="1"/>
  <c r="R1878" i="1"/>
  <c r="Q1878" i="1"/>
  <c r="P1878" i="1"/>
  <c r="O1878" i="1"/>
  <c r="N1878" i="1"/>
  <c r="U1877" i="1"/>
  <c r="T1877" i="1"/>
  <c r="S1877" i="1"/>
  <c r="R1877" i="1"/>
  <c r="Q1877" i="1"/>
  <c r="P1877" i="1"/>
  <c r="O1877" i="1"/>
  <c r="N1877" i="1"/>
  <c r="U1876" i="1"/>
  <c r="T1876" i="1"/>
  <c r="S1876" i="1"/>
  <c r="R1876" i="1"/>
  <c r="Q1876" i="1"/>
  <c r="P1876" i="1"/>
  <c r="O1876" i="1"/>
  <c r="N1876" i="1"/>
  <c r="U1875" i="1"/>
  <c r="T1875" i="1"/>
  <c r="S1875" i="1"/>
  <c r="R1875" i="1"/>
  <c r="Q1875" i="1"/>
  <c r="P1875" i="1"/>
  <c r="O1875" i="1"/>
  <c r="N1875" i="1"/>
  <c r="U1874" i="1"/>
  <c r="T1874" i="1"/>
  <c r="S1874" i="1"/>
  <c r="R1874" i="1"/>
  <c r="Q1874" i="1"/>
  <c r="P1874" i="1"/>
  <c r="O1874" i="1"/>
  <c r="N1874" i="1"/>
  <c r="U1873" i="1"/>
  <c r="T1873" i="1"/>
  <c r="S1873" i="1"/>
  <c r="R1873" i="1"/>
  <c r="Q1873" i="1"/>
  <c r="P1873" i="1"/>
  <c r="O1873" i="1"/>
  <c r="N1873" i="1"/>
  <c r="U1872" i="1"/>
  <c r="T1872" i="1"/>
  <c r="S1872" i="1"/>
  <c r="R1872" i="1"/>
  <c r="Q1872" i="1"/>
  <c r="P1872" i="1"/>
  <c r="O1872" i="1"/>
  <c r="N1872" i="1"/>
  <c r="U1871" i="1"/>
  <c r="T1871" i="1"/>
  <c r="S1871" i="1"/>
  <c r="R1871" i="1"/>
  <c r="Q1871" i="1"/>
  <c r="P1871" i="1"/>
  <c r="O1871" i="1"/>
  <c r="N1871" i="1"/>
  <c r="U1870" i="1"/>
  <c r="T1870" i="1"/>
  <c r="S1870" i="1"/>
  <c r="R1870" i="1"/>
  <c r="Q1870" i="1"/>
  <c r="P1870" i="1"/>
  <c r="O1870" i="1"/>
  <c r="N1870" i="1"/>
  <c r="U1869" i="1"/>
  <c r="T1869" i="1"/>
  <c r="S1869" i="1"/>
  <c r="R1869" i="1"/>
  <c r="Q1869" i="1"/>
  <c r="P1869" i="1"/>
  <c r="O1869" i="1"/>
  <c r="N1869" i="1"/>
  <c r="U1868" i="1"/>
  <c r="T1868" i="1"/>
  <c r="S1868" i="1"/>
  <c r="R1868" i="1"/>
  <c r="Q1868" i="1"/>
  <c r="P1868" i="1"/>
  <c r="O1868" i="1"/>
  <c r="N1868" i="1"/>
  <c r="U1867" i="1"/>
  <c r="T1867" i="1"/>
  <c r="S1867" i="1"/>
  <c r="R1867" i="1"/>
  <c r="Q1867" i="1"/>
  <c r="P1867" i="1"/>
  <c r="O1867" i="1"/>
  <c r="N1867" i="1"/>
  <c r="U1866" i="1"/>
  <c r="T1866" i="1"/>
  <c r="S1866" i="1"/>
  <c r="R1866" i="1"/>
  <c r="Q1866" i="1"/>
  <c r="P1866" i="1"/>
  <c r="O1866" i="1"/>
  <c r="N1866" i="1"/>
  <c r="U1865" i="1"/>
  <c r="T1865" i="1"/>
  <c r="S1865" i="1"/>
  <c r="R1865" i="1"/>
  <c r="Q1865" i="1"/>
  <c r="P1865" i="1"/>
  <c r="O1865" i="1"/>
  <c r="N1865" i="1"/>
  <c r="U1864" i="1"/>
  <c r="T1864" i="1"/>
  <c r="S1864" i="1"/>
  <c r="R1864" i="1"/>
  <c r="Q1864" i="1"/>
  <c r="P1864" i="1"/>
  <c r="O1864" i="1"/>
  <c r="N1864" i="1"/>
  <c r="U1863" i="1"/>
  <c r="T1863" i="1"/>
  <c r="S1863" i="1"/>
  <c r="R1863" i="1"/>
  <c r="Q1863" i="1"/>
  <c r="P1863" i="1"/>
  <c r="O1863" i="1"/>
  <c r="N1863" i="1"/>
  <c r="U1862" i="1"/>
  <c r="T1862" i="1"/>
  <c r="S1862" i="1"/>
  <c r="R1862" i="1"/>
  <c r="Q1862" i="1"/>
  <c r="P1862" i="1"/>
  <c r="O1862" i="1"/>
  <c r="N1862" i="1"/>
  <c r="U1861" i="1"/>
  <c r="T1861" i="1"/>
  <c r="S1861" i="1"/>
  <c r="R1861" i="1"/>
  <c r="Q1861" i="1"/>
  <c r="P1861" i="1"/>
  <c r="O1861" i="1"/>
  <c r="N1861" i="1"/>
  <c r="U1860" i="1"/>
  <c r="T1860" i="1"/>
  <c r="S1860" i="1"/>
  <c r="R1860" i="1"/>
  <c r="Q1860" i="1"/>
  <c r="P1860" i="1"/>
  <c r="O1860" i="1"/>
  <c r="N1860" i="1"/>
  <c r="U1859" i="1"/>
  <c r="T1859" i="1"/>
  <c r="S1859" i="1"/>
  <c r="R1859" i="1"/>
  <c r="Q1859" i="1"/>
  <c r="P1859" i="1"/>
  <c r="O1859" i="1"/>
  <c r="N1859" i="1"/>
  <c r="U1858" i="1"/>
  <c r="T1858" i="1"/>
  <c r="S1858" i="1"/>
  <c r="R1858" i="1"/>
  <c r="Q1858" i="1"/>
  <c r="P1858" i="1"/>
  <c r="O1858" i="1"/>
  <c r="N1858" i="1"/>
  <c r="U1857" i="1"/>
  <c r="T1857" i="1"/>
  <c r="S1857" i="1"/>
  <c r="R1857" i="1"/>
  <c r="Q1857" i="1"/>
  <c r="P1857" i="1"/>
  <c r="O1857" i="1"/>
  <c r="N1857" i="1"/>
  <c r="U1856" i="1"/>
  <c r="T1856" i="1"/>
  <c r="S1856" i="1"/>
  <c r="R1856" i="1"/>
  <c r="Q1856" i="1"/>
  <c r="P1856" i="1"/>
  <c r="O1856" i="1"/>
  <c r="N1856" i="1"/>
  <c r="U1855" i="1"/>
  <c r="T1855" i="1"/>
  <c r="S1855" i="1"/>
  <c r="R1855" i="1"/>
  <c r="Q1855" i="1"/>
  <c r="P1855" i="1"/>
  <c r="O1855" i="1"/>
  <c r="N1855" i="1"/>
  <c r="U1854" i="1"/>
  <c r="T1854" i="1"/>
  <c r="S1854" i="1"/>
  <c r="R1854" i="1"/>
  <c r="Q1854" i="1"/>
  <c r="P1854" i="1"/>
  <c r="O1854" i="1"/>
  <c r="N1854" i="1"/>
  <c r="U1853" i="1"/>
  <c r="T1853" i="1"/>
  <c r="S1853" i="1"/>
  <c r="R1853" i="1"/>
  <c r="Q1853" i="1"/>
  <c r="P1853" i="1"/>
  <c r="O1853" i="1"/>
  <c r="N1853" i="1"/>
  <c r="U1852" i="1"/>
  <c r="T1852" i="1"/>
  <c r="S1852" i="1"/>
  <c r="R1852" i="1"/>
  <c r="Q1852" i="1"/>
  <c r="P1852" i="1"/>
  <c r="O1852" i="1"/>
  <c r="N1852" i="1"/>
  <c r="U1851" i="1"/>
  <c r="T1851" i="1"/>
  <c r="S1851" i="1"/>
  <c r="R1851" i="1"/>
  <c r="Q1851" i="1"/>
  <c r="P1851" i="1"/>
  <c r="O1851" i="1"/>
  <c r="N1851" i="1"/>
  <c r="U1850" i="1"/>
  <c r="T1850" i="1"/>
  <c r="S1850" i="1"/>
  <c r="R1850" i="1"/>
  <c r="Q1850" i="1"/>
  <c r="P1850" i="1"/>
  <c r="O1850" i="1"/>
  <c r="N1850" i="1"/>
  <c r="U1849" i="1"/>
  <c r="T1849" i="1"/>
  <c r="S1849" i="1"/>
  <c r="R1849" i="1"/>
  <c r="Q1849" i="1"/>
  <c r="P1849" i="1"/>
  <c r="O1849" i="1"/>
  <c r="N1849" i="1"/>
  <c r="U1848" i="1"/>
  <c r="T1848" i="1"/>
  <c r="S1848" i="1"/>
  <c r="R1848" i="1"/>
  <c r="Q1848" i="1"/>
  <c r="P1848" i="1"/>
  <c r="O1848" i="1"/>
  <c r="N1848" i="1"/>
  <c r="U1847" i="1"/>
  <c r="T1847" i="1"/>
  <c r="S1847" i="1"/>
  <c r="R1847" i="1"/>
  <c r="Q1847" i="1"/>
  <c r="P1847" i="1"/>
  <c r="O1847" i="1"/>
  <c r="N1847" i="1"/>
  <c r="U1846" i="1"/>
  <c r="T1846" i="1"/>
  <c r="S1846" i="1"/>
  <c r="R1846" i="1"/>
  <c r="Q1846" i="1"/>
  <c r="P1846" i="1"/>
  <c r="O1846" i="1"/>
  <c r="N1846" i="1"/>
  <c r="U1845" i="1"/>
  <c r="T1845" i="1"/>
  <c r="S1845" i="1"/>
  <c r="R1845" i="1"/>
  <c r="Q1845" i="1"/>
  <c r="P1845" i="1"/>
  <c r="O1845" i="1"/>
  <c r="N1845" i="1"/>
  <c r="U1844" i="1"/>
  <c r="T1844" i="1"/>
  <c r="S1844" i="1"/>
  <c r="R1844" i="1"/>
  <c r="Q1844" i="1"/>
  <c r="P1844" i="1"/>
  <c r="O1844" i="1"/>
  <c r="N1844" i="1"/>
  <c r="U1843" i="1"/>
  <c r="T1843" i="1"/>
  <c r="S1843" i="1"/>
  <c r="R1843" i="1"/>
  <c r="Q1843" i="1"/>
  <c r="P1843" i="1"/>
  <c r="O1843" i="1"/>
  <c r="N1843" i="1"/>
  <c r="U1842" i="1"/>
  <c r="T1842" i="1"/>
  <c r="S1842" i="1"/>
  <c r="R1842" i="1"/>
  <c r="Q1842" i="1"/>
  <c r="P1842" i="1"/>
  <c r="O1842" i="1"/>
  <c r="N1842" i="1"/>
  <c r="U1841" i="1"/>
  <c r="T1841" i="1"/>
  <c r="S1841" i="1"/>
  <c r="R1841" i="1"/>
  <c r="Q1841" i="1"/>
  <c r="P1841" i="1"/>
  <c r="O1841" i="1"/>
  <c r="N1841" i="1"/>
  <c r="U1840" i="1"/>
  <c r="T1840" i="1"/>
  <c r="S1840" i="1"/>
  <c r="R1840" i="1"/>
  <c r="Q1840" i="1"/>
  <c r="P1840" i="1"/>
  <c r="O1840" i="1"/>
  <c r="N1840" i="1"/>
  <c r="U1839" i="1"/>
  <c r="T1839" i="1"/>
  <c r="S1839" i="1"/>
  <c r="R1839" i="1"/>
  <c r="Q1839" i="1"/>
  <c r="P1839" i="1"/>
  <c r="O1839" i="1"/>
  <c r="N1839" i="1"/>
  <c r="U1838" i="1"/>
  <c r="T1838" i="1"/>
  <c r="S1838" i="1"/>
  <c r="R1838" i="1"/>
  <c r="Q1838" i="1"/>
  <c r="P1838" i="1"/>
  <c r="O1838" i="1"/>
  <c r="N1838" i="1"/>
  <c r="U1837" i="1"/>
  <c r="T1837" i="1"/>
  <c r="S1837" i="1"/>
  <c r="R1837" i="1"/>
  <c r="Q1837" i="1"/>
  <c r="P1837" i="1"/>
  <c r="O1837" i="1"/>
  <c r="N1837" i="1"/>
  <c r="U1836" i="1"/>
  <c r="T1836" i="1"/>
  <c r="S1836" i="1"/>
  <c r="R1836" i="1"/>
  <c r="Q1836" i="1"/>
  <c r="P1836" i="1"/>
  <c r="O1836" i="1"/>
  <c r="N1836" i="1"/>
  <c r="U1835" i="1"/>
  <c r="T1835" i="1"/>
  <c r="S1835" i="1"/>
  <c r="R1835" i="1"/>
  <c r="Q1835" i="1"/>
  <c r="P1835" i="1"/>
  <c r="O1835" i="1"/>
  <c r="N1835" i="1"/>
  <c r="U1834" i="1"/>
  <c r="T1834" i="1"/>
  <c r="S1834" i="1"/>
  <c r="R1834" i="1"/>
  <c r="Q1834" i="1"/>
  <c r="P1834" i="1"/>
  <c r="O1834" i="1"/>
  <c r="N1834" i="1"/>
  <c r="U1833" i="1"/>
  <c r="T1833" i="1"/>
  <c r="S1833" i="1"/>
  <c r="R1833" i="1"/>
  <c r="Q1833" i="1"/>
  <c r="P1833" i="1"/>
  <c r="O1833" i="1"/>
  <c r="N1833" i="1"/>
  <c r="U1832" i="1"/>
  <c r="T1832" i="1"/>
  <c r="S1832" i="1"/>
  <c r="R1832" i="1"/>
  <c r="Q1832" i="1"/>
  <c r="P1832" i="1"/>
  <c r="O1832" i="1"/>
  <c r="N1832" i="1"/>
  <c r="U1831" i="1"/>
  <c r="T1831" i="1"/>
  <c r="S1831" i="1"/>
  <c r="R1831" i="1"/>
  <c r="Q1831" i="1"/>
  <c r="P1831" i="1"/>
  <c r="O1831" i="1"/>
  <c r="N1831" i="1"/>
  <c r="U1830" i="1"/>
  <c r="T1830" i="1"/>
  <c r="S1830" i="1"/>
  <c r="R1830" i="1"/>
  <c r="Q1830" i="1"/>
  <c r="P1830" i="1"/>
  <c r="O1830" i="1"/>
  <c r="N1830" i="1"/>
  <c r="U1829" i="1"/>
  <c r="T1829" i="1"/>
  <c r="S1829" i="1"/>
  <c r="R1829" i="1"/>
  <c r="Q1829" i="1"/>
  <c r="P1829" i="1"/>
  <c r="O1829" i="1"/>
  <c r="N1829" i="1"/>
  <c r="U1828" i="1"/>
  <c r="T1828" i="1"/>
  <c r="S1828" i="1"/>
  <c r="R1828" i="1"/>
  <c r="Q1828" i="1"/>
  <c r="P1828" i="1"/>
  <c r="O1828" i="1"/>
  <c r="N1828" i="1"/>
  <c r="U1827" i="1"/>
  <c r="T1827" i="1"/>
  <c r="S1827" i="1"/>
  <c r="R1827" i="1"/>
  <c r="Q1827" i="1"/>
  <c r="P1827" i="1"/>
  <c r="O1827" i="1"/>
  <c r="N1827" i="1"/>
  <c r="U1826" i="1"/>
  <c r="T1826" i="1"/>
  <c r="S1826" i="1"/>
  <c r="R1826" i="1"/>
  <c r="Q1826" i="1"/>
  <c r="P1826" i="1"/>
  <c r="O1826" i="1"/>
  <c r="N1826" i="1"/>
  <c r="U1825" i="1"/>
  <c r="T1825" i="1"/>
  <c r="S1825" i="1"/>
  <c r="R1825" i="1"/>
  <c r="Q1825" i="1"/>
  <c r="P1825" i="1"/>
  <c r="O1825" i="1"/>
  <c r="N1825" i="1"/>
  <c r="U1824" i="1"/>
  <c r="T1824" i="1"/>
  <c r="S1824" i="1"/>
  <c r="R1824" i="1"/>
  <c r="Q1824" i="1"/>
  <c r="P1824" i="1"/>
  <c r="O1824" i="1"/>
  <c r="N1824" i="1"/>
  <c r="U1823" i="1"/>
  <c r="T1823" i="1"/>
  <c r="S1823" i="1"/>
  <c r="R1823" i="1"/>
  <c r="Q1823" i="1"/>
  <c r="P1823" i="1"/>
  <c r="O1823" i="1"/>
  <c r="N1823" i="1"/>
  <c r="U1822" i="1"/>
  <c r="T1822" i="1"/>
  <c r="S1822" i="1"/>
  <c r="R1822" i="1"/>
  <c r="Q1822" i="1"/>
  <c r="P1822" i="1"/>
  <c r="O1822" i="1"/>
  <c r="N1822" i="1"/>
  <c r="U1821" i="1"/>
  <c r="T1821" i="1"/>
  <c r="S1821" i="1"/>
  <c r="R1821" i="1"/>
  <c r="Q1821" i="1"/>
  <c r="P1821" i="1"/>
  <c r="O1821" i="1"/>
  <c r="N1821" i="1"/>
  <c r="U1820" i="1"/>
  <c r="T1820" i="1"/>
  <c r="S1820" i="1"/>
  <c r="R1820" i="1"/>
  <c r="Q1820" i="1"/>
  <c r="P1820" i="1"/>
  <c r="O1820" i="1"/>
  <c r="N1820" i="1"/>
  <c r="U1819" i="1"/>
  <c r="T1819" i="1"/>
  <c r="S1819" i="1"/>
  <c r="R1819" i="1"/>
  <c r="Q1819" i="1"/>
  <c r="P1819" i="1"/>
  <c r="O1819" i="1"/>
  <c r="N1819" i="1"/>
  <c r="U1818" i="1"/>
  <c r="T1818" i="1"/>
  <c r="S1818" i="1"/>
  <c r="R1818" i="1"/>
  <c r="Q1818" i="1"/>
  <c r="P1818" i="1"/>
  <c r="O1818" i="1"/>
  <c r="N1818" i="1"/>
  <c r="U1817" i="1"/>
  <c r="T1817" i="1"/>
  <c r="S1817" i="1"/>
  <c r="R1817" i="1"/>
  <c r="Q1817" i="1"/>
  <c r="P1817" i="1"/>
  <c r="O1817" i="1"/>
  <c r="N1817" i="1"/>
  <c r="U1816" i="1"/>
  <c r="T1816" i="1"/>
  <c r="S1816" i="1"/>
  <c r="R1816" i="1"/>
  <c r="Q1816" i="1"/>
  <c r="P1816" i="1"/>
  <c r="O1816" i="1"/>
  <c r="N1816" i="1"/>
  <c r="U1815" i="1"/>
  <c r="T1815" i="1"/>
  <c r="S1815" i="1"/>
  <c r="R1815" i="1"/>
  <c r="Q1815" i="1"/>
  <c r="P1815" i="1"/>
  <c r="O1815" i="1"/>
  <c r="N1815" i="1"/>
  <c r="U1814" i="1"/>
  <c r="T1814" i="1"/>
  <c r="S1814" i="1"/>
  <c r="R1814" i="1"/>
  <c r="Q1814" i="1"/>
  <c r="P1814" i="1"/>
  <c r="O1814" i="1"/>
  <c r="N1814" i="1"/>
  <c r="U1813" i="1"/>
  <c r="T1813" i="1"/>
  <c r="S1813" i="1"/>
  <c r="R1813" i="1"/>
  <c r="Q1813" i="1"/>
  <c r="P1813" i="1"/>
  <c r="O1813" i="1"/>
  <c r="N1813" i="1"/>
  <c r="U1812" i="1"/>
  <c r="T1812" i="1"/>
  <c r="S1812" i="1"/>
  <c r="R1812" i="1"/>
  <c r="Q1812" i="1"/>
  <c r="P1812" i="1"/>
  <c r="O1812" i="1"/>
  <c r="N1812" i="1"/>
  <c r="U1811" i="1"/>
  <c r="T1811" i="1"/>
  <c r="S1811" i="1"/>
  <c r="R1811" i="1"/>
  <c r="Q1811" i="1"/>
  <c r="P1811" i="1"/>
  <c r="O1811" i="1"/>
  <c r="N1811" i="1"/>
  <c r="U1810" i="1"/>
  <c r="T1810" i="1"/>
  <c r="S1810" i="1"/>
  <c r="R1810" i="1"/>
  <c r="Q1810" i="1"/>
  <c r="P1810" i="1"/>
  <c r="O1810" i="1"/>
  <c r="N1810" i="1"/>
  <c r="U1809" i="1"/>
  <c r="T1809" i="1"/>
  <c r="S1809" i="1"/>
  <c r="R1809" i="1"/>
  <c r="Q1809" i="1"/>
  <c r="P1809" i="1"/>
  <c r="O1809" i="1"/>
  <c r="N1809" i="1"/>
  <c r="U1808" i="1"/>
  <c r="T1808" i="1"/>
  <c r="S1808" i="1"/>
  <c r="R1808" i="1"/>
  <c r="Q1808" i="1"/>
  <c r="P1808" i="1"/>
  <c r="O1808" i="1"/>
  <c r="N1808" i="1"/>
  <c r="U1807" i="1"/>
  <c r="T1807" i="1"/>
  <c r="S1807" i="1"/>
  <c r="R1807" i="1"/>
  <c r="Q1807" i="1"/>
  <c r="P1807" i="1"/>
  <c r="O1807" i="1"/>
  <c r="N1807" i="1"/>
  <c r="U1806" i="1"/>
  <c r="T1806" i="1"/>
  <c r="S1806" i="1"/>
  <c r="R1806" i="1"/>
  <c r="Q1806" i="1"/>
  <c r="P1806" i="1"/>
  <c r="O1806" i="1"/>
  <c r="N1806" i="1"/>
  <c r="U1805" i="1"/>
  <c r="T1805" i="1"/>
  <c r="S1805" i="1"/>
  <c r="R1805" i="1"/>
  <c r="Q1805" i="1"/>
  <c r="P1805" i="1"/>
  <c r="O1805" i="1"/>
  <c r="N1805" i="1"/>
  <c r="U1804" i="1"/>
  <c r="T1804" i="1"/>
  <c r="S1804" i="1"/>
  <c r="R1804" i="1"/>
  <c r="Q1804" i="1"/>
  <c r="P1804" i="1"/>
  <c r="O1804" i="1"/>
  <c r="N1804" i="1"/>
  <c r="U1803" i="1"/>
  <c r="T1803" i="1"/>
  <c r="S1803" i="1"/>
  <c r="R1803" i="1"/>
  <c r="Q1803" i="1"/>
  <c r="P1803" i="1"/>
  <c r="O1803" i="1"/>
  <c r="N1803" i="1"/>
  <c r="U1802" i="1"/>
  <c r="T1802" i="1"/>
  <c r="S1802" i="1"/>
  <c r="R1802" i="1"/>
  <c r="Q1802" i="1"/>
  <c r="P1802" i="1"/>
  <c r="O1802" i="1"/>
  <c r="N1802" i="1"/>
  <c r="U1801" i="1"/>
  <c r="T1801" i="1"/>
  <c r="S1801" i="1"/>
  <c r="R1801" i="1"/>
  <c r="Q1801" i="1"/>
  <c r="P1801" i="1"/>
  <c r="O1801" i="1"/>
  <c r="N1801" i="1"/>
  <c r="U1800" i="1"/>
  <c r="T1800" i="1"/>
  <c r="S1800" i="1"/>
  <c r="R1800" i="1"/>
  <c r="Q1800" i="1"/>
  <c r="P1800" i="1"/>
  <c r="O1800" i="1"/>
  <c r="N1800" i="1"/>
  <c r="U1799" i="1"/>
  <c r="T1799" i="1"/>
  <c r="S1799" i="1"/>
  <c r="R1799" i="1"/>
  <c r="Q1799" i="1"/>
  <c r="P1799" i="1"/>
  <c r="O1799" i="1"/>
  <c r="N1799" i="1"/>
  <c r="U1798" i="1"/>
  <c r="T1798" i="1"/>
  <c r="S1798" i="1"/>
  <c r="R1798" i="1"/>
  <c r="Q1798" i="1"/>
  <c r="P1798" i="1"/>
  <c r="O1798" i="1"/>
  <c r="N1798" i="1"/>
  <c r="U1797" i="1"/>
  <c r="T1797" i="1"/>
  <c r="S1797" i="1"/>
  <c r="R1797" i="1"/>
  <c r="Q1797" i="1"/>
  <c r="P1797" i="1"/>
  <c r="O1797" i="1"/>
  <c r="N1797" i="1"/>
  <c r="U1796" i="1"/>
  <c r="T1796" i="1"/>
  <c r="S1796" i="1"/>
  <c r="R1796" i="1"/>
  <c r="Q1796" i="1"/>
  <c r="P1796" i="1"/>
  <c r="O1796" i="1"/>
  <c r="N1796" i="1"/>
  <c r="U1795" i="1"/>
  <c r="T1795" i="1"/>
  <c r="S1795" i="1"/>
  <c r="R1795" i="1"/>
  <c r="Q1795" i="1"/>
  <c r="P1795" i="1"/>
  <c r="O1795" i="1"/>
  <c r="N1795" i="1"/>
  <c r="U1794" i="1"/>
  <c r="T1794" i="1"/>
  <c r="S1794" i="1"/>
  <c r="R1794" i="1"/>
  <c r="Q1794" i="1"/>
  <c r="P1794" i="1"/>
  <c r="O1794" i="1"/>
  <c r="N1794" i="1"/>
  <c r="U1793" i="1"/>
  <c r="T1793" i="1"/>
  <c r="S1793" i="1"/>
  <c r="R1793" i="1"/>
  <c r="Q1793" i="1"/>
  <c r="P1793" i="1"/>
  <c r="O1793" i="1"/>
  <c r="N1793" i="1"/>
  <c r="U1792" i="1"/>
  <c r="T1792" i="1"/>
  <c r="S1792" i="1"/>
  <c r="R1792" i="1"/>
  <c r="Q1792" i="1"/>
  <c r="P1792" i="1"/>
  <c r="O1792" i="1"/>
  <c r="N1792" i="1"/>
  <c r="U1791" i="1"/>
  <c r="T1791" i="1"/>
  <c r="S1791" i="1"/>
  <c r="R1791" i="1"/>
  <c r="Q1791" i="1"/>
  <c r="P1791" i="1"/>
  <c r="O1791" i="1"/>
  <c r="N1791" i="1"/>
  <c r="U1790" i="1"/>
  <c r="T1790" i="1"/>
  <c r="S1790" i="1"/>
  <c r="R1790" i="1"/>
  <c r="Q1790" i="1"/>
  <c r="P1790" i="1"/>
  <c r="O1790" i="1"/>
  <c r="N1790" i="1"/>
  <c r="U1789" i="1"/>
  <c r="T1789" i="1"/>
  <c r="S1789" i="1"/>
  <c r="R1789" i="1"/>
  <c r="Q1789" i="1"/>
  <c r="P1789" i="1"/>
  <c r="O1789" i="1"/>
  <c r="N1789" i="1"/>
  <c r="U1788" i="1"/>
  <c r="T1788" i="1"/>
  <c r="S1788" i="1"/>
  <c r="R1788" i="1"/>
  <c r="Q1788" i="1"/>
  <c r="P1788" i="1"/>
  <c r="O1788" i="1"/>
  <c r="N1788" i="1"/>
  <c r="U1787" i="1"/>
  <c r="T1787" i="1"/>
  <c r="S1787" i="1"/>
  <c r="R1787" i="1"/>
  <c r="Q1787" i="1"/>
  <c r="P1787" i="1"/>
  <c r="O1787" i="1"/>
  <c r="N1787" i="1"/>
  <c r="U1786" i="1"/>
  <c r="T1786" i="1"/>
  <c r="S1786" i="1"/>
  <c r="R1786" i="1"/>
  <c r="Q1786" i="1"/>
  <c r="P1786" i="1"/>
  <c r="O1786" i="1"/>
  <c r="N1786" i="1"/>
  <c r="U1785" i="1"/>
  <c r="T1785" i="1"/>
  <c r="S1785" i="1"/>
  <c r="R1785" i="1"/>
  <c r="Q1785" i="1"/>
  <c r="P1785" i="1"/>
  <c r="O1785" i="1"/>
  <c r="N1785" i="1"/>
  <c r="U1784" i="1"/>
  <c r="T1784" i="1"/>
  <c r="S1784" i="1"/>
  <c r="R1784" i="1"/>
  <c r="Q1784" i="1"/>
  <c r="P1784" i="1"/>
  <c r="O1784" i="1"/>
  <c r="N1784" i="1"/>
  <c r="U1783" i="1"/>
  <c r="T1783" i="1"/>
  <c r="S1783" i="1"/>
  <c r="R1783" i="1"/>
  <c r="Q1783" i="1"/>
  <c r="P1783" i="1"/>
  <c r="O1783" i="1"/>
  <c r="N1783" i="1"/>
  <c r="U1782" i="1"/>
  <c r="T1782" i="1"/>
  <c r="S1782" i="1"/>
  <c r="R1782" i="1"/>
  <c r="Q1782" i="1"/>
  <c r="P1782" i="1"/>
  <c r="O1782" i="1"/>
  <c r="N1782" i="1"/>
  <c r="U1781" i="1"/>
  <c r="T1781" i="1"/>
  <c r="S1781" i="1"/>
  <c r="R1781" i="1"/>
  <c r="Q1781" i="1"/>
  <c r="P1781" i="1"/>
  <c r="O1781" i="1"/>
  <c r="N1781" i="1"/>
  <c r="U1780" i="1"/>
  <c r="T1780" i="1"/>
  <c r="S1780" i="1"/>
  <c r="R1780" i="1"/>
  <c r="Q1780" i="1"/>
  <c r="P1780" i="1"/>
  <c r="O1780" i="1"/>
  <c r="N1780" i="1"/>
  <c r="U1779" i="1"/>
  <c r="T1779" i="1"/>
  <c r="S1779" i="1"/>
  <c r="R1779" i="1"/>
  <c r="Q1779" i="1"/>
  <c r="P1779" i="1"/>
  <c r="O1779" i="1"/>
  <c r="N1779" i="1"/>
  <c r="U1778" i="1"/>
  <c r="T1778" i="1"/>
  <c r="S1778" i="1"/>
  <c r="R1778" i="1"/>
  <c r="Q1778" i="1"/>
  <c r="P1778" i="1"/>
  <c r="O1778" i="1"/>
  <c r="N1778" i="1"/>
  <c r="U1777" i="1"/>
  <c r="T1777" i="1"/>
  <c r="S1777" i="1"/>
  <c r="R1777" i="1"/>
  <c r="Q1777" i="1"/>
  <c r="P1777" i="1"/>
  <c r="O1777" i="1"/>
  <c r="N1777" i="1"/>
  <c r="U1776" i="1"/>
  <c r="T1776" i="1"/>
  <c r="S1776" i="1"/>
  <c r="R1776" i="1"/>
  <c r="Q1776" i="1"/>
  <c r="P1776" i="1"/>
  <c r="O1776" i="1"/>
  <c r="N1776" i="1"/>
  <c r="U1775" i="1"/>
  <c r="T1775" i="1"/>
  <c r="S1775" i="1"/>
  <c r="R1775" i="1"/>
  <c r="Q1775" i="1"/>
  <c r="P1775" i="1"/>
  <c r="O1775" i="1"/>
  <c r="N1775" i="1"/>
  <c r="U1774" i="1"/>
  <c r="T1774" i="1"/>
  <c r="S1774" i="1"/>
  <c r="R1774" i="1"/>
  <c r="Q1774" i="1"/>
  <c r="P1774" i="1"/>
  <c r="O1774" i="1"/>
  <c r="N1774" i="1"/>
  <c r="U1773" i="1"/>
  <c r="T1773" i="1"/>
  <c r="S1773" i="1"/>
  <c r="R1773" i="1"/>
  <c r="Q1773" i="1"/>
  <c r="P1773" i="1"/>
  <c r="O1773" i="1"/>
  <c r="N1773" i="1"/>
  <c r="U1772" i="1"/>
  <c r="T1772" i="1"/>
  <c r="S1772" i="1"/>
  <c r="R1772" i="1"/>
  <c r="Q1772" i="1"/>
  <c r="P1772" i="1"/>
  <c r="O1772" i="1"/>
  <c r="N1772" i="1"/>
  <c r="U1771" i="1"/>
  <c r="T1771" i="1"/>
  <c r="S1771" i="1"/>
  <c r="R1771" i="1"/>
  <c r="Q1771" i="1"/>
  <c r="P1771" i="1"/>
  <c r="O1771" i="1"/>
  <c r="N1771" i="1"/>
  <c r="U1770" i="1"/>
  <c r="T1770" i="1"/>
  <c r="S1770" i="1"/>
  <c r="R1770" i="1"/>
  <c r="Q1770" i="1"/>
  <c r="P1770" i="1"/>
  <c r="O1770" i="1"/>
  <c r="N1770" i="1"/>
  <c r="U1769" i="1"/>
  <c r="T1769" i="1"/>
  <c r="S1769" i="1"/>
  <c r="R1769" i="1"/>
  <c r="Q1769" i="1"/>
  <c r="P1769" i="1"/>
  <c r="O1769" i="1"/>
  <c r="N1769" i="1"/>
  <c r="U1768" i="1"/>
  <c r="T1768" i="1"/>
  <c r="S1768" i="1"/>
  <c r="R1768" i="1"/>
  <c r="Q1768" i="1"/>
  <c r="P1768" i="1"/>
  <c r="O1768" i="1"/>
  <c r="N1768" i="1"/>
  <c r="U1767" i="1"/>
  <c r="T1767" i="1"/>
  <c r="S1767" i="1"/>
  <c r="R1767" i="1"/>
  <c r="Q1767" i="1"/>
  <c r="P1767" i="1"/>
  <c r="O1767" i="1"/>
  <c r="N1767" i="1"/>
  <c r="U1766" i="1"/>
  <c r="T1766" i="1"/>
  <c r="S1766" i="1"/>
  <c r="R1766" i="1"/>
  <c r="Q1766" i="1"/>
  <c r="P1766" i="1"/>
  <c r="O1766" i="1"/>
  <c r="N1766" i="1"/>
  <c r="U1765" i="1"/>
  <c r="T1765" i="1"/>
  <c r="S1765" i="1"/>
  <c r="R1765" i="1"/>
  <c r="Q1765" i="1"/>
  <c r="P1765" i="1"/>
  <c r="O1765" i="1"/>
  <c r="N1765" i="1"/>
  <c r="U1764" i="1"/>
  <c r="T1764" i="1"/>
  <c r="S1764" i="1"/>
  <c r="R1764" i="1"/>
  <c r="Q1764" i="1"/>
  <c r="P1764" i="1"/>
  <c r="O1764" i="1"/>
  <c r="N1764" i="1"/>
  <c r="U1763" i="1"/>
  <c r="T1763" i="1"/>
  <c r="S1763" i="1"/>
  <c r="R1763" i="1"/>
  <c r="Q1763" i="1"/>
  <c r="P1763" i="1"/>
  <c r="O1763" i="1"/>
  <c r="N1763" i="1"/>
  <c r="U1762" i="1"/>
  <c r="T1762" i="1"/>
  <c r="S1762" i="1"/>
  <c r="R1762" i="1"/>
  <c r="Q1762" i="1"/>
  <c r="P1762" i="1"/>
  <c r="O1762" i="1"/>
  <c r="N1762" i="1"/>
  <c r="U1761" i="1"/>
  <c r="T1761" i="1"/>
  <c r="S1761" i="1"/>
  <c r="R1761" i="1"/>
  <c r="Q1761" i="1"/>
  <c r="P1761" i="1"/>
  <c r="O1761" i="1"/>
  <c r="N1761" i="1"/>
  <c r="U1760" i="1"/>
  <c r="T1760" i="1"/>
  <c r="S1760" i="1"/>
  <c r="R1760" i="1"/>
  <c r="Q1760" i="1"/>
  <c r="P1760" i="1"/>
  <c r="O1760" i="1"/>
  <c r="N1760" i="1"/>
  <c r="U1759" i="1"/>
  <c r="T1759" i="1"/>
  <c r="S1759" i="1"/>
  <c r="R1759" i="1"/>
  <c r="Q1759" i="1"/>
  <c r="P1759" i="1"/>
  <c r="O1759" i="1"/>
  <c r="N1759" i="1"/>
  <c r="U1758" i="1"/>
  <c r="T1758" i="1"/>
  <c r="S1758" i="1"/>
  <c r="R1758" i="1"/>
  <c r="Q1758" i="1"/>
  <c r="P1758" i="1"/>
  <c r="O1758" i="1"/>
  <c r="N1758" i="1"/>
  <c r="U1757" i="1"/>
  <c r="T1757" i="1"/>
  <c r="S1757" i="1"/>
  <c r="R1757" i="1"/>
  <c r="Q1757" i="1"/>
  <c r="P1757" i="1"/>
  <c r="O1757" i="1"/>
  <c r="N1757" i="1"/>
  <c r="U1756" i="1"/>
  <c r="T1756" i="1"/>
  <c r="S1756" i="1"/>
  <c r="R1756" i="1"/>
  <c r="Q1756" i="1"/>
  <c r="P1756" i="1"/>
  <c r="O1756" i="1"/>
  <c r="N1756" i="1"/>
  <c r="U1755" i="1"/>
  <c r="T1755" i="1"/>
  <c r="S1755" i="1"/>
  <c r="R1755" i="1"/>
  <c r="Q1755" i="1"/>
  <c r="P1755" i="1"/>
  <c r="O1755" i="1"/>
  <c r="N1755" i="1"/>
  <c r="U1754" i="1"/>
  <c r="T1754" i="1"/>
  <c r="S1754" i="1"/>
  <c r="R1754" i="1"/>
  <c r="Q1754" i="1"/>
  <c r="P1754" i="1"/>
  <c r="O1754" i="1"/>
  <c r="N1754" i="1"/>
  <c r="U1753" i="1"/>
  <c r="T1753" i="1"/>
  <c r="S1753" i="1"/>
  <c r="R1753" i="1"/>
  <c r="Q1753" i="1"/>
  <c r="P1753" i="1"/>
  <c r="O1753" i="1"/>
  <c r="N1753" i="1"/>
  <c r="U1752" i="1"/>
  <c r="T1752" i="1"/>
  <c r="S1752" i="1"/>
  <c r="R1752" i="1"/>
  <c r="Q1752" i="1"/>
  <c r="P1752" i="1"/>
  <c r="O1752" i="1"/>
  <c r="N1752" i="1"/>
  <c r="U1751" i="1"/>
  <c r="T1751" i="1"/>
  <c r="S1751" i="1"/>
  <c r="R1751" i="1"/>
  <c r="Q1751" i="1"/>
  <c r="P1751" i="1"/>
  <c r="O1751" i="1"/>
  <c r="N1751" i="1"/>
  <c r="U1750" i="1"/>
  <c r="T1750" i="1"/>
  <c r="S1750" i="1"/>
  <c r="R1750" i="1"/>
  <c r="Q1750" i="1"/>
  <c r="P1750" i="1"/>
  <c r="O1750" i="1"/>
  <c r="N1750" i="1"/>
  <c r="U1749" i="1"/>
  <c r="T1749" i="1"/>
  <c r="S1749" i="1"/>
  <c r="R1749" i="1"/>
  <c r="Q1749" i="1"/>
  <c r="P1749" i="1"/>
  <c r="O1749" i="1"/>
  <c r="N1749" i="1"/>
  <c r="U1748" i="1"/>
  <c r="T1748" i="1"/>
  <c r="S1748" i="1"/>
  <c r="R1748" i="1"/>
  <c r="Q1748" i="1"/>
  <c r="P1748" i="1"/>
  <c r="O1748" i="1"/>
  <c r="N1748" i="1"/>
  <c r="U1747" i="1"/>
  <c r="T1747" i="1"/>
  <c r="S1747" i="1"/>
  <c r="R1747" i="1"/>
  <c r="Q1747" i="1"/>
  <c r="P1747" i="1"/>
  <c r="O1747" i="1"/>
  <c r="N1747" i="1"/>
  <c r="U1746" i="1"/>
  <c r="T1746" i="1"/>
  <c r="S1746" i="1"/>
  <c r="R1746" i="1"/>
  <c r="Q1746" i="1"/>
  <c r="P1746" i="1"/>
  <c r="O1746" i="1"/>
  <c r="N1746" i="1"/>
  <c r="U1745" i="1"/>
  <c r="T1745" i="1"/>
  <c r="S1745" i="1"/>
  <c r="R1745" i="1"/>
  <c r="Q1745" i="1"/>
  <c r="P1745" i="1"/>
  <c r="O1745" i="1"/>
  <c r="N1745" i="1"/>
  <c r="U1744" i="1"/>
  <c r="T1744" i="1"/>
  <c r="S1744" i="1"/>
  <c r="R1744" i="1"/>
  <c r="Q1744" i="1"/>
  <c r="P1744" i="1"/>
  <c r="O1744" i="1"/>
  <c r="N1744" i="1"/>
  <c r="U1743" i="1"/>
  <c r="T1743" i="1"/>
  <c r="S1743" i="1"/>
  <c r="R1743" i="1"/>
  <c r="Q1743" i="1"/>
  <c r="P1743" i="1"/>
  <c r="O1743" i="1"/>
  <c r="N1743" i="1"/>
  <c r="U1742" i="1"/>
  <c r="T1742" i="1"/>
  <c r="S1742" i="1"/>
  <c r="R1742" i="1"/>
  <c r="Q1742" i="1"/>
  <c r="P1742" i="1"/>
  <c r="O1742" i="1"/>
  <c r="N1742" i="1"/>
  <c r="U1741" i="1"/>
  <c r="T1741" i="1"/>
  <c r="S1741" i="1"/>
  <c r="R1741" i="1"/>
  <c r="Q1741" i="1"/>
  <c r="P1741" i="1"/>
  <c r="O1741" i="1"/>
  <c r="N1741" i="1"/>
  <c r="U1740" i="1"/>
  <c r="T1740" i="1"/>
  <c r="S1740" i="1"/>
  <c r="R1740" i="1"/>
  <c r="Q1740" i="1"/>
  <c r="P1740" i="1"/>
  <c r="O1740" i="1"/>
  <c r="N1740" i="1"/>
  <c r="U1739" i="1"/>
  <c r="T1739" i="1"/>
  <c r="S1739" i="1"/>
  <c r="R1739" i="1"/>
  <c r="Q1739" i="1"/>
  <c r="P1739" i="1"/>
  <c r="O1739" i="1"/>
  <c r="N1739" i="1"/>
  <c r="U1738" i="1"/>
  <c r="T1738" i="1"/>
  <c r="S1738" i="1"/>
  <c r="R1738" i="1"/>
  <c r="Q1738" i="1"/>
  <c r="P1738" i="1"/>
  <c r="O1738" i="1"/>
  <c r="N1738" i="1"/>
  <c r="U1737" i="1"/>
  <c r="T1737" i="1"/>
  <c r="S1737" i="1"/>
  <c r="R1737" i="1"/>
  <c r="Q1737" i="1"/>
  <c r="P1737" i="1"/>
  <c r="O1737" i="1"/>
  <c r="N1737" i="1"/>
  <c r="U1736" i="1"/>
  <c r="T1736" i="1"/>
  <c r="S1736" i="1"/>
  <c r="R1736" i="1"/>
  <c r="Q1736" i="1"/>
  <c r="P1736" i="1"/>
  <c r="O1736" i="1"/>
  <c r="N1736" i="1"/>
  <c r="U1735" i="1"/>
  <c r="T1735" i="1"/>
  <c r="S1735" i="1"/>
  <c r="R1735" i="1"/>
  <c r="Q1735" i="1"/>
  <c r="P1735" i="1"/>
  <c r="O1735" i="1"/>
  <c r="N1735" i="1"/>
  <c r="U1734" i="1"/>
  <c r="T1734" i="1"/>
  <c r="S1734" i="1"/>
  <c r="R1734" i="1"/>
  <c r="Q1734" i="1"/>
  <c r="P1734" i="1"/>
  <c r="O1734" i="1"/>
  <c r="N1734" i="1"/>
  <c r="U1733" i="1"/>
  <c r="T1733" i="1"/>
  <c r="S1733" i="1"/>
  <c r="R1733" i="1"/>
  <c r="Q1733" i="1"/>
  <c r="P1733" i="1"/>
  <c r="O1733" i="1"/>
  <c r="N1733" i="1"/>
  <c r="U1732" i="1"/>
  <c r="T1732" i="1"/>
  <c r="S1732" i="1"/>
  <c r="R1732" i="1"/>
  <c r="Q1732" i="1"/>
  <c r="P1732" i="1"/>
  <c r="O1732" i="1"/>
  <c r="N1732" i="1"/>
  <c r="U1731" i="1"/>
  <c r="T1731" i="1"/>
  <c r="S1731" i="1"/>
  <c r="R1731" i="1"/>
  <c r="Q1731" i="1"/>
  <c r="P1731" i="1"/>
  <c r="O1731" i="1"/>
  <c r="N1731" i="1"/>
  <c r="U1730" i="1"/>
  <c r="T1730" i="1"/>
  <c r="S1730" i="1"/>
  <c r="R1730" i="1"/>
  <c r="Q1730" i="1"/>
  <c r="P1730" i="1"/>
  <c r="O1730" i="1"/>
  <c r="N1730" i="1"/>
  <c r="U1729" i="1"/>
  <c r="T1729" i="1"/>
  <c r="S1729" i="1"/>
  <c r="R1729" i="1"/>
  <c r="Q1729" i="1"/>
  <c r="P1729" i="1"/>
  <c r="O1729" i="1"/>
  <c r="N1729" i="1"/>
  <c r="U1728" i="1"/>
  <c r="T1728" i="1"/>
  <c r="S1728" i="1"/>
  <c r="R1728" i="1"/>
  <c r="Q1728" i="1"/>
  <c r="P1728" i="1"/>
  <c r="O1728" i="1"/>
  <c r="N1728" i="1"/>
  <c r="U1727" i="1"/>
  <c r="T1727" i="1"/>
  <c r="S1727" i="1"/>
  <c r="R1727" i="1"/>
  <c r="Q1727" i="1"/>
  <c r="P1727" i="1"/>
  <c r="O1727" i="1"/>
  <c r="N1727" i="1"/>
  <c r="U1726" i="1"/>
  <c r="T1726" i="1"/>
  <c r="S1726" i="1"/>
  <c r="R1726" i="1"/>
  <c r="Q1726" i="1"/>
  <c r="P1726" i="1"/>
  <c r="O1726" i="1"/>
  <c r="N1726" i="1"/>
  <c r="U1725" i="1"/>
  <c r="T1725" i="1"/>
  <c r="S1725" i="1"/>
  <c r="R1725" i="1"/>
  <c r="Q1725" i="1"/>
  <c r="P1725" i="1"/>
  <c r="O1725" i="1"/>
  <c r="N1725" i="1"/>
  <c r="U1724" i="1"/>
  <c r="T1724" i="1"/>
  <c r="S1724" i="1"/>
  <c r="R1724" i="1"/>
  <c r="Q1724" i="1"/>
  <c r="P1724" i="1"/>
  <c r="O1724" i="1"/>
  <c r="N1724" i="1"/>
  <c r="U1723" i="1"/>
  <c r="T1723" i="1"/>
  <c r="S1723" i="1"/>
  <c r="R1723" i="1"/>
  <c r="Q1723" i="1"/>
  <c r="P1723" i="1"/>
  <c r="O1723" i="1"/>
  <c r="N1723" i="1"/>
  <c r="U1722" i="1"/>
  <c r="T1722" i="1"/>
  <c r="S1722" i="1"/>
  <c r="R1722" i="1"/>
  <c r="Q1722" i="1"/>
  <c r="P1722" i="1"/>
  <c r="O1722" i="1"/>
  <c r="N1722" i="1"/>
  <c r="U1721" i="1"/>
  <c r="T1721" i="1"/>
  <c r="S1721" i="1"/>
  <c r="R1721" i="1"/>
  <c r="Q1721" i="1"/>
  <c r="P1721" i="1"/>
  <c r="O1721" i="1"/>
  <c r="N1721" i="1"/>
  <c r="U1720" i="1"/>
  <c r="T1720" i="1"/>
  <c r="S1720" i="1"/>
  <c r="R1720" i="1"/>
  <c r="Q1720" i="1"/>
  <c r="P1720" i="1"/>
  <c r="O1720" i="1"/>
  <c r="N1720" i="1"/>
  <c r="U1719" i="1"/>
  <c r="T1719" i="1"/>
  <c r="S1719" i="1"/>
  <c r="R1719" i="1"/>
  <c r="Q1719" i="1"/>
  <c r="P1719" i="1"/>
  <c r="O1719" i="1"/>
  <c r="N1719" i="1"/>
  <c r="U1718" i="1"/>
  <c r="T1718" i="1"/>
  <c r="S1718" i="1"/>
  <c r="R1718" i="1"/>
  <c r="Q1718" i="1"/>
  <c r="P1718" i="1"/>
  <c r="O1718" i="1"/>
  <c r="N1718" i="1"/>
  <c r="U1717" i="1"/>
  <c r="T1717" i="1"/>
  <c r="S1717" i="1"/>
  <c r="R1717" i="1"/>
  <c r="Q1717" i="1"/>
  <c r="P1717" i="1"/>
  <c r="O1717" i="1"/>
  <c r="N1717" i="1"/>
  <c r="U1716" i="1"/>
  <c r="T1716" i="1"/>
  <c r="S1716" i="1"/>
  <c r="R1716" i="1"/>
  <c r="Q1716" i="1"/>
  <c r="P1716" i="1"/>
  <c r="O1716" i="1"/>
  <c r="N1716" i="1"/>
  <c r="U1715" i="1"/>
  <c r="T1715" i="1"/>
  <c r="S1715" i="1"/>
  <c r="R1715" i="1"/>
  <c r="Q1715" i="1"/>
  <c r="P1715" i="1"/>
  <c r="O1715" i="1"/>
  <c r="N1715" i="1"/>
  <c r="U1714" i="1"/>
  <c r="T1714" i="1"/>
  <c r="S1714" i="1"/>
  <c r="R1714" i="1"/>
  <c r="Q1714" i="1"/>
  <c r="P1714" i="1"/>
  <c r="O1714" i="1"/>
  <c r="N1714" i="1"/>
  <c r="U1713" i="1"/>
  <c r="T1713" i="1"/>
  <c r="S1713" i="1"/>
  <c r="R1713" i="1"/>
  <c r="Q1713" i="1"/>
  <c r="P1713" i="1"/>
  <c r="O1713" i="1"/>
  <c r="N1713" i="1"/>
  <c r="U1712" i="1"/>
  <c r="T1712" i="1"/>
  <c r="S1712" i="1"/>
  <c r="R1712" i="1"/>
  <c r="Q1712" i="1"/>
  <c r="P1712" i="1"/>
  <c r="O1712" i="1"/>
  <c r="N1712" i="1"/>
  <c r="U1711" i="1"/>
  <c r="T1711" i="1"/>
  <c r="S1711" i="1"/>
  <c r="R1711" i="1"/>
  <c r="Q1711" i="1"/>
  <c r="P1711" i="1"/>
  <c r="O1711" i="1"/>
  <c r="N1711" i="1"/>
  <c r="U1710" i="1"/>
  <c r="T1710" i="1"/>
  <c r="S1710" i="1"/>
  <c r="R1710" i="1"/>
  <c r="Q1710" i="1"/>
  <c r="P1710" i="1"/>
  <c r="O1710" i="1"/>
  <c r="N1710" i="1"/>
  <c r="U1709" i="1"/>
  <c r="T1709" i="1"/>
  <c r="S1709" i="1"/>
  <c r="R1709" i="1"/>
  <c r="Q1709" i="1"/>
  <c r="P1709" i="1"/>
  <c r="O1709" i="1"/>
  <c r="N1709" i="1"/>
  <c r="U1708" i="1"/>
  <c r="T1708" i="1"/>
  <c r="S1708" i="1"/>
  <c r="R1708" i="1"/>
  <c r="Q1708" i="1"/>
  <c r="P1708" i="1"/>
  <c r="O1708" i="1"/>
  <c r="N1708" i="1"/>
  <c r="U1707" i="1"/>
  <c r="T1707" i="1"/>
  <c r="S1707" i="1"/>
  <c r="R1707" i="1"/>
  <c r="Q1707" i="1"/>
  <c r="P1707" i="1"/>
  <c r="O1707" i="1"/>
  <c r="N1707" i="1"/>
  <c r="U1706" i="1"/>
  <c r="T1706" i="1"/>
  <c r="S1706" i="1"/>
  <c r="R1706" i="1"/>
  <c r="Q1706" i="1"/>
  <c r="P1706" i="1"/>
  <c r="O1706" i="1"/>
  <c r="N1706" i="1"/>
  <c r="U1705" i="1"/>
  <c r="T1705" i="1"/>
  <c r="S1705" i="1"/>
  <c r="R1705" i="1"/>
  <c r="Q1705" i="1"/>
  <c r="P1705" i="1"/>
  <c r="O1705" i="1"/>
  <c r="N1705" i="1"/>
  <c r="U1704" i="1"/>
  <c r="T1704" i="1"/>
  <c r="S1704" i="1"/>
  <c r="R1704" i="1"/>
  <c r="Q1704" i="1"/>
  <c r="P1704" i="1"/>
  <c r="O1704" i="1"/>
  <c r="N1704" i="1"/>
  <c r="U1703" i="1"/>
  <c r="T1703" i="1"/>
  <c r="S1703" i="1"/>
  <c r="R1703" i="1"/>
  <c r="Q1703" i="1"/>
  <c r="P1703" i="1"/>
  <c r="O1703" i="1"/>
  <c r="N1703" i="1"/>
  <c r="U1702" i="1"/>
  <c r="T1702" i="1"/>
  <c r="S1702" i="1"/>
  <c r="R1702" i="1"/>
  <c r="Q1702" i="1"/>
  <c r="P1702" i="1"/>
  <c r="O1702" i="1"/>
  <c r="N1702" i="1"/>
  <c r="U1701" i="1"/>
  <c r="T1701" i="1"/>
  <c r="S1701" i="1"/>
  <c r="R1701" i="1"/>
  <c r="Q1701" i="1"/>
  <c r="P1701" i="1"/>
  <c r="O1701" i="1"/>
  <c r="N1701" i="1"/>
  <c r="U1700" i="1"/>
  <c r="T1700" i="1"/>
  <c r="S1700" i="1"/>
  <c r="R1700" i="1"/>
  <c r="Q1700" i="1"/>
  <c r="P1700" i="1"/>
  <c r="O1700" i="1"/>
  <c r="N1700" i="1"/>
  <c r="U1699" i="1"/>
  <c r="T1699" i="1"/>
  <c r="S1699" i="1"/>
  <c r="R1699" i="1"/>
  <c r="Q1699" i="1"/>
  <c r="P1699" i="1"/>
  <c r="O1699" i="1"/>
  <c r="N1699" i="1"/>
  <c r="U1698" i="1"/>
  <c r="T1698" i="1"/>
  <c r="S1698" i="1"/>
  <c r="R1698" i="1"/>
  <c r="Q1698" i="1"/>
  <c r="P1698" i="1"/>
  <c r="O1698" i="1"/>
  <c r="N1698" i="1"/>
  <c r="U1697" i="1"/>
  <c r="T1697" i="1"/>
  <c r="S1697" i="1"/>
  <c r="R1697" i="1"/>
  <c r="Q1697" i="1"/>
  <c r="P1697" i="1"/>
  <c r="O1697" i="1"/>
  <c r="N1697" i="1"/>
  <c r="U1696" i="1"/>
  <c r="T1696" i="1"/>
  <c r="S1696" i="1"/>
  <c r="R1696" i="1"/>
  <c r="Q1696" i="1"/>
  <c r="P1696" i="1"/>
  <c r="O1696" i="1"/>
  <c r="N1696" i="1"/>
  <c r="U1695" i="1"/>
  <c r="T1695" i="1"/>
  <c r="S1695" i="1"/>
  <c r="R1695" i="1"/>
  <c r="Q1695" i="1"/>
  <c r="P1695" i="1"/>
  <c r="O1695" i="1"/>
  <c r="N1695" i="1"/>
  <c r="U1694" i="1"/>
  <c r="T1694" i="1"/>
  <c r="S1694" i="1"/>
  <c r="R1694" i="1"/>
  <c r="Q1694" i="1"/>
  <c r="P1694" i="1"/>
  <c r="O1694" i="1"/>
  <c r="N1694" i="1"/>
  <c r="U1693" i="1"/>
  <c r="T1693" i="1"/>
  <c r="S1693" i="1"/>
  <c r="R1693" i="1"/>
  <c r="Q1693" i="1"/>
  <c r="P1693" i="1"/>
  <c r="O1693" i="1"/>
  <c r="N1693" i="1"/>
  <c r="U1692" i="1"/>
  <c r="T1692" i="1"/>
  <c r="S1692" i="1"/>
  <c r="R1692" i="1"/>
  <c r="Q1692" i="1"/>
  <c r="P1692" i="1"/>
  <c r="O1692" i="1"/>
  <c r="N1692" i="1"/>
  <c r="U1691" i="1"/>
  <c r="T1691" i="1"/>
  <c r="S1691" i="1"/>
  <c r="R1691" i="1"/>
  <c r="Q1691" i="1"/>
  <c r="P1691" i="1"/>
  <c r="O1691" i="1"/>
  <c r="N1691" i="1"/>
  <c r="U1690" i="1"/>
  <c r="T1690" i="1"/>
  <c r="S1690" i="1"/>
  <c r="R1690" i="1"/>
  <c r="Q1690" i="1"/>
  <c r="P1690" i="1"/>
  <c r="O1690" i="1"/>
  <c r="N1690" i="1"/>
  <c r="U1689" i="1"/>
  <c r="T1689" i="1"/>
  <c r="S1689" i="1"/>
  <c r="R1689" i="1"/>
  <c r="Q1689" i="1"/>
  <c r="P1689" i="1"/>
  <c r="O1689" i="1"/>
  <c r="N1689" i="1"/>
  <c r="U1688" i="1"/>
  <c r="T1688" i="1"/>
  <c r="S1688" i="1"/>
  <c r="R1688" i="1"/>
  <c r="Q1688" i="1"/>
  <c r="P1688" i="1"/>
  <c r="O1688" i="1"/>
  <c r="N1688" i="1"/>
  <c r="U1687" i="1"/>
  <c r="T1687" i="1"/>
  <c r="S1687" i="1"/>
  <c r="R1687" i="1"/>
  <c r="Q1687" i="1"/>
  <c r="P1687" i="1"/>
  <c r="O1687" i="1"/>
  <c r="N1687" i="1"/>
  <c r="U1686" i="1"/>
  <c r="T1686" i="1"/>
  <c r="S1686" i="1"/>
  <c r="R1686" i="1"/>
  <c r="Q1686" i="1"/>
  <c r="P1686" i="1"/>
  <c r="O1686" i="1"/>
  <c r="N1686" i="1"/>
  <c r="U1685" i="1"/>
  <c r="T1685" i="1"/>
  <c r="S1685" i="1"/>
  <c r="R1685" i="1"/>
  <c r="Q1685" i="1"/>
  <c r="P1685" i="1"/>
  <c r="O1685" i="1"/>
  <c r="N1685" i="1"/>
  <c r="U1684" i="1"/>
  <c r="T1684" i="1"/>
  <c r="S1684" i="1"/>
  <c r="R1684" i="1"/>
  <c r="Q1684" i="1"/>
  <c r="P1684" i="1"/>
  <c r="O1684" i="1"/>
  <c r="N1684" i="1"/>
  <c r="U1683" i="1"/>
  <c r="T1683" i="1"/>
  <c r="S1683" i="1"/>
  <c r="R1683" i="1"/>
  <c r="Q1683" i="1"/>
  <c r="P1683" i="1"/>
  <c r="O1683" i="1"/>
  <c r="N1683" i="1"/>
  <c r="U1682" i="1"/>
  <c r="T1682" i="1"/>
  <c r="S1682" i="1"/>
  <c r="R1682" i="1"/>
  <c r="Q1682" i="1"/>
  <c r="P1682" i="1"/>
  <c r="O1682" i="1"/>
  <c r="N1682" i="1"/>
  <c r="U1681" i="1"/>
  <c r="T1681" i="1"/>
  <c r="S1681" i="1"/>
  <c r="R1681" i="1"/>
  <c r="Q1681" i="1"/>
  <c r="P1681" i="1"/>
  <c r="O1681" i="1"/>
  <c r="N1681" i="1"/>
  <c r="U1680" i="1"/>
  <c r="T1680" i="1"/>
  <c r="S1680" i="1"/>
  <c r="R1680" i="1"/>
  <c r="Q1680" i="1"/>
  <c r="P1680" i="1"/>
  <c r="O1680" i="1"/>
  <c r="N1680" i="1"/>
  <c r="U1679" i="1"/>
  <c r="T1679" i="1"/>
  <c r="S1679" i="1"/>
  <c r="R1679" i="1"/>
  <c r="Q1679" i="1"/>
  <c r="P1679" i="1"/>
  <c r="O1679" i="1"/>
  <c r="N1679" i="1"/>
  <c r="U1678" i="1"/>
  <c r="T1678" i="1"/>
  <c r="S1678" i="1"/>
  <c r="R1678" i="1"/>
  <c r="Q1678" i="1"/>
  <c r="P1678" i="1"/>
  <c r="O1678" i="1"/>
  <c r="N1678" i="1"/>
  <c r="U1677" i="1"/>
  <c r="T1677" i="1"/>
  <c r="S1677" i="1"/>
  <c r="R1677" i="1"/>
  <c r="Q1677" i="1"/>
  <c r="P1677" i="1"/>
  <c r="O1677" i="1"/>
  <c r="N1677" i="1"/>
  <c r="U1676" i="1"/>
  <c r="T1676" i="1"/>
  <c r="S1676" i="1"/>
  <c r="R1676" i="1"/>
  <c r="Q1676" i="1"/>
  <c r="P1676" i="1"/>
  <c r="O1676" i="1"/>
  <c r="N1676" i="1"/>
  <c r="U1675" i="1"/>
  <c r="T1675" i="1"/>
  <c r="S1675" i="1"/>
  <c r="R1675" i="1"/>
  <c r="Q1675" i="1"/>
  <c r="P1675" i="1"/>
  <c r="O1675" i="1"/>
  <c r="N1675" i="1"/>
  <c r="U1674" i="1"/>
  <c r="T1674" i="1"/>
  <c r="S1674" i="1"/>
  <c r="R1674" i="1"/>
  <c r="Q1674" i="1"/>
  <c r="P1674" i="1"/>
  <c r="O1674" i="1"/>
  <c r="N1674" i="1"/>
  <c r="U1673" i="1"/>
  <c r="T1673" i="1"/>
  <c r="S1673" i="1"/>
  <c r="R1673" i="1"/>
  <c r="Q1673" i="1"/>
  <c r="P1673" i="1"/>
  <c r="O1673" i="1"/>
  <c r="N1673" i="1"/>
  <c r="U1672" i="1"/>
  <c r="T1672" i="1"/>
  <c r="S1672" i="1"/>
  <c r="R1672" i="1"/>
  <c r="Q1672" i="1"/>
  <c r="P1672" i="1"/>
  <c r="O1672" i="1"/>
  <c r="N1672" i="1"/>
  <c r="U1671" i="1"/>
  <c r="T1671" i="1"/>
  <c r="S1671" i="1"/>
  <c r="R1671" i="1"/>
  <c r="Q1671" i="1"/>
  <c r="P1671" i="1"/>
  <c r="O1671" i="1"/>
  <c r="N1671" i="1"/>
  <c r="U1670" i="1"/>
  <c r="T1670" i="1"/>
  <c r="S1670" i="1"/>
  <c r="R1670" i="1"/>
  <c r="Q1670" i="1"/>
  <c r="P1670" i="1"/>
  <c r="O1670" i="1"/>
  <c r="N1670" i="1"/>
  <c r="U1669" i="1"/>
  <c r="T1669" i="1"/>
  <c r="S1669" i="1"/>
  <c r="R1669" i="1"/>
  <c r="Q1669" i="1"/>
  <c r="P1669" i="1"/>
  <c r="O1669" i="1"/>
  <c r="N1669" i="1"/>
  <c r="U1668" i="1"/>
  <c r="T1668" i="1"/>
  <c r="S1668" i="1"/>
  <c r="R1668" i="1"/>
  <c r="Q1668" i="1"/>
  <c r="P1668" i="1"/>
  <c r="O1668" i="1"/>
  <c r="N1668" i="1"/>
  <c r="U1667" i="1"/>
  <c r="T1667" i="1"/>
  <c r="S1667" i="1"/>
  <c r="R1667" i="1"/>
  <c r="Q1667" i="1"/>
  <c r="P1667" i="1"/>
  <c r="O1667" i="1"/>
  <c r="N1667" i="1"/>
  <c r="U1666" i="1"/>
  <c r="T1666" i="1"/>
  <c r="S1666" i="1"/>
  <c r="R1666" i="1"/>
  <c r="Q1666" i="1"/>
  <c r="P1666" i="1"/>
  <c r="O1666" i="1"/>
  <c r="N1666" i="1"/>
  <c r="U1665" i="1"/>
  <c r="T1665" i="1"/>
  <c r="S1665" i="1"/>
  <c r="R1665" i="1"/>
  <c r="Q1665" i="1"/>
  <c r="P1665" i="1"/>
  <c r="O1665" i="1"/>
  <c r="N1665" i="1"/>
  <c r="U1664" i="1"/>
  <c r="T1664" i="1"/>
  <c r="S1664" i="1"/>
  <c r="R1664" i="1"/>
  <c r="Q1664" i="1"/>
  <c r="P1664" i="1"/>
  <c r="O1664" i="1"/>
  <c r="N1664" i="1"/>
  <c r="U1663" i="1"/>
  <c r="T1663" i="1"/>
  <c r="S1663" i="1"/>
  <c r="R1663" i="1"/>
  <c r="Q1663" i="1"/>
  <c r="P1663" i="1"/>
  <c r="O1663" i="1"/>
  <c r="N1663" i="1"/>
  <c r="U1662" i="1"/>
  <c r="T1662" i="1"/>
  <c r="S1662" i="1"/>
  <c r="R1662" i="1"/>
  <c r="Q1662" i="1"/>
  <c r="P1662" i="1"/>
  <c r="O1662" i="1"/>
  <c r="N1662" i="1"/>
  <c r="U1661" i="1"/>
  <c r="T1661" i="1"/>
  <c r="S1661" i="1"/>
  <c r="R1661" i="1"/>
  <c r="Q1661" i="1"/>
  <c r="P1661" i="1"/>
  <c r="O1661" i="1"/>
  <c r="N1661" i="1"/>
  <c r="U1660" i="1"/>
  <c r="T1660" i="1"/>
  <c r="S1660" i="1"/>
  <c r="R1660" i="1"/>
  <c r="Q1660" i="1"/>
  <c r="P1660" i="1"/>
  <c r="O1660" i="1"/>
  <c r="N1660" i="1"/>
  <c r="U1659" i="1"/>
  <c r="T1659" i="1"/>
  <c r="S1659" i="1"/>
  <c r="R1659" i="1"/>
  <c r="Q1659" i="1"/>
  <c r="P1659" i="1"/>
  <c r="O1659" i="1"/>
  <c r="N1659" i="1"/>
  <c r="U1658" i="1"/>
  <c r="T1658" i="1"/>
  <c r="S1658" i="1"/>
  <c r="R1658" i="1"/>
  <c r="Q1658" i="1"/>
  <c r="P1658" i="1"/>
  <c r="O1658" i="1"/>
  <c r="N1658" i="1"/>
  <c r="U1657" i="1"/>
  <c r="T1657" i="1"/>
  <c r="S1657" i="1"/>
  <c r="R1657" i="1"/>
  <c r="Q1657" i="1"/>
  <c r="P1657" i="1"/>
  <c r="O1657" i="1"/>
  <c r="N1657" i="1"/>
  <c r="U1656" i="1"/>
  <c r="T1656" i="1"/>
  <c r="S1656" i="1"/>
  <c r="R1656" i="1"/>
  <c r="Q1656" i="1"/>
  <c r="P1656" i="1"/>
  <c r="O1656" i="1"/>
  <c r="N1656" i="1"/>
  <c r="U1655" i="1"/>
  <c r="T1655" i="1"/>
  <c r="S1655" i="1"/>
  <c r="R1655" i="1"/>
  <c r="Q1655" i="1"/>
  <c r="P1655" i="1"/>
  <c r="O1655" i="1"/>
  <c r="N1655" i="1"/>
  <c r="U1654" i="1"/>
  <c r="T1654" i="1"/>
  <c r="S1654" i="1"/>
  <c r="R1654" i="1"/>
  <c r="Q1654" i="1"/>
  <c r="P1654" i="1"/>
  <c r="O1654" i="1"/>
  <c r="N1654" i="1"/>
  <c r="U1653" i="1"/>
  <c r="T1653" i="1"/>
  <c r="S1653" i="1"/>
  <c r="R1653" i="1"/>
  <c r="Q1653" i="1"/>
  <c r="P1653" i="1"/>
  <c r="O1653" i="1"/>
  <c r="N1653" i="1"/>
  <c r="U1652" i="1"/>
  <c r="T1652" i="1"/>
  <c r="S1652" i="1"/>
  <c r="R1652" i="1"/>
  <c r="Q1652" i="1"/>
  <c r="P1652" i="1"/>
  <c r="O1652" i="1"/>
  <c r="N1652" i="1"/>
  <c r="U1651" i="1"/>
  <c r="T1651" i="1"/>
  <c r="S1651" i="1"/>
  <c r="R1651" i="1"/>
  <c r="Q1651" i="1"/>
  <c r="P1651" i="1"/>
  <c r="O1651" i="1"/>
  <c r="N1651" i="1"/>
  <c r="U1650" i="1"/>
  <c r="T1650" i="1"/>
  <c r="S1650" i="1"/>
  <c r="R1650" i="1"/>
  <c r="Q1650" i="1"/>
  <c r="P1650" i="1"/>
  <c r="O1650" i="1"/>
  <c r="N1650" i="1"/>
  <c r="U1649" i="1"/>
  <c r="T1649" i="1"/>
  <c r="S1649" i="1"/>
  <c r="R1649" i="1"/>
  <c r="Q1649" i="1"/>
  <c r="P1649" i="1"/>
  <c r="O1649" i="1"/>
  <c r="N1649" i="1"/>
  <c r="U1648" i="1"/>
  <c r="T1648" i="1"/>
  <c r="S1648" i="1"/>
  <c r="R1648" i="1"/>
  <c r="Q1648" i="1"/>
  <c r="P1648" i="1"/>
  <c r="O1648" i="1"/>
  <c r="N1648" i="1"/>
  <c r="U1647" i="1"/>
  <c r="T1647" i="1"/>
  <c r="S1647" i="1"/>
  <c r="R1647" i="1"/>
  <c r="Q1647" i="1"/>
  <c r="P1647" i="1"/>
  <c r="O1647" i="1"/>
  <c r="N1647" i="1"/>
  <c r="U1646" i="1"/>
  <c r="T1646" i="1"/>
  <c r="S1646" i="1"/>
  <c r="R1646" i="1"/>
  <c r="Q1646" i="1"/>
  <c r="P1646" i="1"/>
  <c r="O1646" i="1"/>
  <c r="N1646" i="1"/>
  <c r="U1645" i="1"/>
  <c r="T1645" i="1"/>
  <c r="S1645" i="1"/>
  <c r="R1645" i="1"/>
  <c r="Q1645" i="1"/>
  <c r="P1645" i="1"/>
  <c r="O1645" i="1"/>
  <c r="N1645" i="1"/>
  <c r="U1644" i="1"/>
  <c r="T1644" i="1"/>
  <c r="S1644" i="1"/>
  <c r="R1644" i="1"/>
  <c r="Q1644" i="1"/>
  <c r="P1644" i="1"/>
  <c r="O1644" i="1"/>
  <c r="N1644" i="1"/>
  <c r="U1643" i="1"/>
  <c r="T1643" i="1"/>
  <c r="S1643" i="1"/>
  <c r="R1643" i="1"/>
  <c r="Q1643" i="1"/>
  <c r="P1643" i="1"/>
  <c r="O1643" i="1"/>
  <c r="N1643" i="1"/>
  <c r="U1642" i="1"/>
  <c r="T1642" i="1"/>
  <c r="S1642" i="1"/>
  <c r="R1642" i="1"/>
  <c r="Q1642" i="1"/>
  <c r="P1642" i="1"/>
  <c r="O1642" i="1"/>
  <c r="N1642" i="1"/>
  <c r="U1641" i="1"/>
  <c r="T1641" i="1"/>
  <c r="S1641" i="1"/>
  <c r="R1641" i="1"/>
  <c r="Q1641" i="1"/>
  <c r="P1641" i="1"/>
  <c r="O1641" i="1"/>
  <c r="N1641" i="1"/>
  <c r="U1640" i="1"/>
  <c r="T1640" i="1"/>
  <c r="S1640" i="1"/>
  <c r="R1640" i="1"/>
  <c r="Q1640" i="1"/>
  <c r="P1640" i="1"/>
  <c r="O1640" i="1"/>
  <c r="N1640" i="1"/>
  <c r="U1639" i="1"/>
  <c r="T1639" i="1"/>
  <c r="S1639" i="1"/>
  <c r="R1639" i="1"/>
  <c r="Q1639" i="1"/>
  <c r="P1639" i="1"/>
  <c r="O1639" i="1"/>
  <c r="N1639" i="1"/>
  <c r="U1638" i="1"/>
  <c r="T1638" i="1"/>
  <c r="S1638" i="1"/>
  <c r="R1638" i="1"/>
  <c r="Q1638" i="1"/>
  <c r="P1638" i="1"/>
  <c r="O1638" i="1"/>
  <c r="N1638" i="1"/>
  <c r="U1637" i="1"/>
  <c r="T1637" i="1"/>
  <c r="S1637" i="1"/>
  <c r="R1637" i="1"/>
  <c r="Q1637" i="1"/>
  <c r="P1637" i="1"/>
  <c r="O1637" i="1"/>
  <c r="N1637" i="1"/>
  <c r="U1636" i="1"/>
  <c r="T1636" i="1"/>
  <c r="S1636" i="1"/>
  <c r="R1636" i="1"/>
  <c r="Q1636" i="1"/>
  <c r="P1636" i="1"/>
  <c r="O1636" i="1"/>
  <c r="N1636" i="1"/>
  <c r="U1635" i="1"/>
  <c r="T1635" i="1"/>
  <c r="S1635" i="1"/>
  <c r="R1635" i="1"/>
  <c r="Q1635" i="1"/>
  <c r="P1635" i="1"/>
  <c r="O1635" i="1"/>
  <c r="N1635" i="1"/>
  <c r="U1634" i="1"/>
  <c r="T1634" i="1"/>
  <c r="S1634" i="1"/>
  <c r="R1634" i="1"/>
  <c r="Q1634" i="1"/>
  <c r="P1634" i="1"/>
  <c r="O1634" i="1"/>
  <c r="N1634" i="1"/>
  <c r="U1633" i="1"/>
  <c r="T1633" i="1"/>
  <c r="S1633" i="1"/>
  <c r="R1633" i="1"/>
  <c r="Q1633" i="1"/>
  <c r="P1633" i="1"/>
  <c r="O1633" i="1"/>
  <c r="N1633" i="1"/>
  <c r="U1632" i="1"/>
  <c r="T1632" i="1"/>
  <c r="S1632" i="1"/>
  <c r="R1632" i="1"/>
  <c r="Q1632" i="1"/>
  <c r="P1632" i="1"/>
  <c r="O1632" i="1"/>
  <c r="N1632" i="1"/>
  <c r="U1631" i="1"/>
  <c r="T1631" i="1"/>
  <c r="S1631" i="1"/>
  <c r="R1631" i="1"/>
  <c r="Q1631" i="1"/>
  <c r="P1631" i="1"/>
  <c r="O1631" i="1"/>
  <c r="N1631" i="1"/>
  <c r="U1630" i="1"/>
  <c r="T1630" i="1"/>
  <c r="S1630" i="1"/>
  <c r="R1630" i="1"/>
  <c r="Q1630" i="1"/>
  <c r="P1630" i="1"/>
  <c r="O1630" i="1"/>
  <c r="N1630" i="1"/>
  <c r="U1629" i="1"/>
  <c r="T1629" i="1"/>
  <c r="S1629" i="1"/>
  <c r="R1629" i="1"/>
  <c r="Q1629" i="1"/>
  <c r="P1629" i="1"/>
  <c r="O1629" i="1"/>
  <c r="N1629" i="1"/>
  <c r="U1628" i="1"/>
  <c r="T1628" i="1"/>
  <c r="S1628" i="1"/>
  <c r="R1628" i="1"/>
  <c r="Q1628" i="1"/>
  <c r="P1628" i="1"/>
  <c r="O1628" i="1"/>
  <c r="N1628" i="1"/>
  <c r="U1627" i="1"/>
  <c r="T1627" i="1"/>
  <c r="S1627" i="1"/>
  <c r="R1627" i="1"/>
  <c r="Q1627" i="1"/>
  <c r="P1627" i="1"/>
  <c r="O1627" i="1"/>
  <c r="N1627" i="1"/>
  <c r="U1626" i="1"/>
  <c r="T1626" i="1"/>
  <c r="S1626" i="1"/>
  <c r="R1626" i="1"/>
  <c r="Q1626" i="1"/>
  <c r="P1626" i="1"/>
  <c r="O1626" i="1"/>
  <c r="N1626" i="1"/>
  <c r="U1625" i="1"/>
  <c r="T1625" i="1"/>
  <c r="S1625" i="1"/>
  <c r="R1625" i="1"/>
  <c r="Q1625" i="1"/>
  <c r="P1625" i="1"/>
  <c r="O1625" i="1"/>
  <c r="N1625" i="1"/>
  <c r="U1624" i="1"/>
  <c r="T1624" i="1"/>
  <c r="S1624" i="1"/>
  <c r="R1624" i="1"/>
  <c r="Q1624" i="1"/>
  <c r="P1624" i="1"/>
  <c r="O1624" i="1"/>
  <c r="N1624" i="1"/>
  <c r="U1623" i="1"/>
  <c r="T1623" i="1"/>
  <c r="S1623" i="1"/>
  <c r="R1623" i="1"/>
  <c r="Q1623" i="1"/>
  <c r="P1623" i="1"/>
  <c r="O1623" i="1"/>
  <c r="N1623" i="1"/>
  <c r="U1622" i="1"/>
  <c r="T1622" i="1"/>
  <c r="S1622" i="1"/>
  <c r="R1622" i="1"/>
  <c r="Q1622" i="1"/>
  <c r="P1622" i="1"/>
  <c r="O1622" i="1"/>
  <c r="N1622" i="1"/>
  <c r="U1621" i="1"/>
  <c r="T1621" i="1"/>
  <c r="S1621" i="1"/>
  <c r="R1621" i="1"/>
  <c r="Q1621" i="1"/>
  <c r="P1621" i="1"/>
  <c r="O1621" i="1"/>
  <c r="N1621" i="1"/>
  <c r="U1620" i="1"/>
  <c r="T1620" i="1"/>
  <c r="S1620" i="1"/>
  <c r="R1620" i="1"/>
  <c r="Q1620" i="1"/>
  <c r="P1620" i="1"/>
  <c r="O1620" i="1"/>
  <c r="N1620" i="1"/>
  <c r="U1619" i="1"/>
  <c r="T1619" i="1"/>
  <c r="S1619" i="1"/>
  <c r="R1619" i="1"/>
  <c r="Q1619" i="1"/>
  <c r="P1619" i="1"/>
  <c r="O1619" i="1"/>
  <c r="N1619" i="1"/>
  <c r="U1618" i="1"/>
  <c r="T1618" i="1"/>
  <c r="S1618" i="1"/>
  <c r="R1618" i="1"/>
  <c r="Q1618" i="1"/>
  <c r="P1618" i="1"/>
  <c r="O1618" i="1"/>
  <c r="N1618" i="1"/>
  <c r="U1617" i="1"/>
  <c r="T1617" i="1"/>
  <c r="S1617" i="1"/>
  <c r="R1617" i="1"/>
  <c r="Q1617" i="1"/>
  <c r="P1617" i="1"/>
  <c r="O1617" i="1"/>
  <c r="N1617" i="1"/>
  <c r="U1616" i="1"/>
  <c r="T1616" i="1"/>
  <c r="S1616" i="1"/>
  <c r="R1616" i="1"/>
  <c r="Q1616" i="1"/>
  <c r="P1616" i="1"/>
  <c r="O1616" i="1"/>
  <c r="N1616" i="1"/>
  <c r="U1615" i="1"/>
  <c r="T1615" i="1"/>
  <c r="S1615" i="1"/>
  <c r="R1615" i="1"/>
  <c r="Q1615" i="1"/>
  <c r="P1615" i="1"/>
  <c r="O1615" i="1"/>
  <c r="N1615" i="1"/>
  <c r="U1614" i="1"/>
  <c r="T1614" i="1"/>
  <c r="S1614" i="1"/>
  <c r="R1614" i="1"/>
  <c r="Q1614" i="1"/>
  <c r="P1614" i="1"/>
  <c r="O1614" i="1"/>
  <c r="N1614" i="1"/>
  <c r="U1613" i="1"/>
  <c r="T1613" i="1"/>
  <c r="S1613" i="1"/>
  <c r="R1613" i="1"/>
  <c r="Q1613" i="1"/>
  <c r="P1613" i="1"/>
  <c r="O1613" i="1"/>
  <c r="N1613" i="1"/>
  <c r="U1612" i="1"/>
  <c r="T1612" i="1"/>
  <c r="S1612" i="1"/>
  <c r="R1612" i="1"/>
  <c r="Q1612" i="1"/>
  <c r="P1612" i="1"/>
  <c r="O1612" i="1"/>
  <c r="N1612" i="1"/>
  <c r="U1611" i="1"/>
  <c r="T1611" i="1"/>
  <c r="S1611" i="1"/>
  <c r="R1611" i="1"/>
  <c r="Q1611" i="1"/>
  <c r="P1611" i="1"/>
  <c r="O1611" i="1"/>
  <c r="N1611" i="1"/>
  <c r="U1610" i="1"/>
  <c r="T1610" i="1"/>
  <c r="S1610" i="1"/>
  <c r="R1610" i="1"/>
  <c r="Q1610" i="1"/>
  <c r="P1610" i="1"/>
  <c r="O1610" i="1"/>
  <c r="N1610" i="1"/>
  <c r="U1609" i="1"/>
  <c r="T1609" i="1"/>
  <c r="S1609" i="1"/>
  <c r="R1609" i="1"/>
  <c r="Q1609" i="1"/>
  <c r="P1609" i="1"/>
  <c r="O1609" i="1"/>
  <c r="N1609" i="1"/>
  <c r="U1608" i="1"/>
  <c r="T1608" i="1"/>
  <c r="S1608" i="1"/>
  <c r="R1608" i="1"/>
  <c r="Q1608" i="1"/>
  <c r="P1608" i="1"/>
  <c r="O1608" i="1"/>
  <c r="N1608" i="1"/>
  <c r="U1607" i="1"/>
  <c r="T1607" i="1"/>
  <c r="S1607" i="1"/>
  <c r="R1607" i="1"/>
  <c r="Q1607" i="1"/>
  <c r="P1607" i="1"/>
  <c r="O1607" i="1"/>
  <c r="N1607" i="1"/>
  <c r="U1606" i="1"/>
  <c r="T1606" i="1"/>
  <c r="S1606" i="1"/>
  <c r="R1606" i="1"/>
  <c r="Q1606" i="1"/>
  <c r="P1606" i="1"/>
  <c r="O1606" i="1"/>
  <c r="N1606" i="1"/>
  <c r="U1605" i="1"/>
  <c r="T1605" i="1"/>
  <c r="S1605" i="1"/>
  <c r="R1605" i="1"/>
  <c r="Q1605" i="1"/>
  <c r="P1605" i="1"/>
  <c r="O1605" i="1"/>
  <c r="N1605" i="1"/>
  <c r="U1604" i="1"/>
  <c r="T1604" i="1"/>
  <c r="S1604" i="1"/>
  <c r="R1604" i="1"/>
  <c r="Q1604" i="1"/>
  <c r="P1604" i="1"/>
  <c r="O1604" i="1"/>
  <c r="N1604" i="1"/>
  <c r="U1603" i="1"/>
  <c r="T1603" i="1"/>
  <c r="S1603" i="1"/>
  <c r="R1603" i="1"/>
  <c r="Q1603" i="1"/>
  <c r="P1603" i="1"/>
  <c r="O1603" i="1"/>
  <c r="N1603" i="1"/>
  <c r="U1602" i="1"/>
  <c r="T1602" i="1"/>
  <c r="S1602" i="1"/>
  <c r="R1602" i="1"/>
  <c r="Q1602" i="1"/>
  <c r="P1602" i="1"/>
  <c r="O1602" i="1"/>
  <c r="N1602" i="1"/>
  <c r="U1601" i="1"/>
  <c r="T1601" i="1"/>
  <c r="S1601" i="1"/>
  <c r="R1601" i="1"/>
  <c r="Q1601" i="1"/>
  <c r="P1601" i="1"/>
  <c r="O1601" i="1"/>
  <c r="N1601" i="1"/>
  <c r="U1600" i="1"/>
  <c r="T1600" i="1"/>
  <c r="S1600" i="1"/>
  <c r="R1600" i="1"/>
  <c r="Q1600" i="1"/>
  <c r="P1600" i="1"/>
  <c r="O1600" i="1"/>
  <c r="N1600" i="1"/>
  <c r="U1599" i="1"/>
  <c r="T1599" i="1"/>
  <c r="S1599" i="1"/>
  <c r="R1599" i="1"/>
  <c r="Q1599" i="1"/>
  <c r="P1599" i="1"/>
  <c r="O1599" i="1"/>
  <c r="N1599" i="1"/>
  <c r="U1598" i="1"/>
  <c r="T1598" i="1"/>
  <c r="S1598" i="1"/>
  <c r="R1598" i="1"/>
  <c r="Q1598" i="1"/>
  <c r="P1598" i="1"/>
  <c r="O1598" i="1"/>
  <c r="N1598" i="1"/>
  <c r="U1597" i="1"/>
  <c r="T1597" i="1"/>
  <c r="S1597" i="1"/>
  <c r="R1597" i="1"/>
  <c r="Q1597" i="1"/>
  <c r="P1597" i="1"/>
  <c r="O1597" i="1"/>
  <c r="N1597" i="1"/>
  <c r="U1596" i="1"/>
  <c r="T1596" i="1"/>
  <c r="S1596" i="1"/>
  <c r="R1596" i="1"/>
  <c r="Q1596" i="1"/>
  <c r="P1596" i="1"/>
  <c r="O1596" i="1"/>
  <c r="N1596" i="1"/>
  <c r="U1595" i="1"/>
  <c r="T1595" i="1"/>
  <c r="S1595" i="1"/>
  <c r="R1595" i="1"/>
  <c r="Q1595" i="1"/>
  <c r="P1595" i="1"/>
  <c r="O1595" i="1"/>
  <c r="N1595" i="1"/>
  <c r="U1594" i="1"/>
  <c r="T1594" i="1"/>
  <c r="S1594" i="1"/>
  <c r="R1594" i="1"/>
  <c r="Q1594" i="1"/>
  <c r="P1594" i="1"/>
  <c r="O1594" i="1"/>
  <c r="N1594" i="1"/>
  <c r="U1593" i="1"/>
  <c r="T1593" i="1"/>
  <c r="S1593" i="1"/>
  <c r="R1593" i="1"/>
  <c r="Q1593" i="1"/>
  <c r="P1593" i="1"/>
  <c r="O1593" i="1"/>
  <c r="N1593" i="1"/>
  <c r="U1592" i="1"/>
  <c r="T1592" i="1"/>
  <c r="S1592" i="1"/>
  <c r="R1592" i="1"/>
  <c r="Q1592" i="1"/>
  <c r="P1592" i="1"/>
  <c r="O1592" i="1"/>
  <c r="N1592" i="1"/>
  <c r="U1591" i="1"/>
  <c r="T1591" i="1"/>
  <c r="S1591" i="1"/>
  <c r="R1591" i="1"/>
  <c r="Q1591" i="1"/>
  <c r="P1591" i="1"/>
  <c r="O1591" i="1"/>
  <c r="N1591" i="1"/>
  <c r="U1590" i="1"/>
  <c r="T1590" i="1"/>
  <c r="S1590" i="1"/>
  <c r="R1590" i="1"/>
  <c r="Q1590" i="1"/>
  <c r="P1590" i="1"/>
  <c r="O1590" i="1"/>
  <c r="N1590" i="1"/>
  <c r="U1589" i="1"/>
  <c r="T1589" i="1"/>
  <c r="S1589" i="1"/>
  <c r="R1589" i="1"/>
  <c r="Q1589" i="1"/>
  <c r="P1589" i="1"/>
  <c r="O1589" i="1"/>
  <c r="N1589" i="1"/>
  <c r="U1588" i="1"/>
  <c r="T1588" i="1"/>
  <c r="S1588" i="1"/>
  <c r="R1588" i="1"/>
  <c r="Q1588" i="1"/>
  <c r="P1588" i="1"/>
  <c r="O1588" i="1"/>
  <c r="N1588" i="1"/>
  <c r="U1587" i="1"/>
  <c r="T1587" i="1"/>
  <c r="S1587" i="1"/>
  <c r="R1587" i="1"/>
  <c r="Q1587" i="1"/>
  <c r="P1587" i="1"/>
  <c r="O1587" i="1"/>
  <c r="N1587" i="1"/>
  <c r="U1586" i="1"/>
  <c r="T1586" i="1"/>
  <c r="S1586" i="1"/>
  <c r="R1586" i="1"/>
  <c r="Q1586" i="1"/>
  <c r="P1586" i="1"/>
  <c r="O1586" i="1"/>
  <c r="N1586" i="1"/>
  <c r="U1585" i="1"/>
  <c r="T1585" i="1"/>
  <c r="S1585" i="1"/>
  <c r="R1585" i="1"/>
  <c r="Q1585" i="1"/>
  <c r="P1585" i="1"/>
  <c r="O1585" i="1"/>
  <c r="N1585" i="1"/>
  <c r="U1584" i="1"/>
  <c r="T1584" i="1"/>
  <c r="S1584" i="1"/>
  <c r="R1584" i="1"/>
  <c r="Q1584" i="1"/>
  <c r="P1584" i="1"/>
  <c r="O1584" i="1"/>
  <c r="N1584" i="1"/>
  <c r="U1583" i="1"/>
  <c r="T1583" i="1"/>
  <c r="S1583" i="1"/>
  <c r="R1583" i="1"/>
  <c r="Q1583" i="1"/>
  <c r="P1583" i="1"/>
  <c r="O1583" i="1"/>
  <c r="N1583" i="1"/>
  <c r="U1582" i="1"/>
  <c r="T1582" i="1"/>
  <c r="S1582" i="1"/>
  <c r="R1582" i="1"/>
  <c r="Q1582" i="1"/>
  <c r="P1582" i="1"/>
  <c r="O1582" i="1"/>
  <c r="N1582" i="1"/>
  <c r="U1581" i="1"/>
  <c r="T1581" i="1"/>
  <c r="S1581" i="1"/>
  <c r="R1581" i="1"/>
  <c r="Q1581" i="1"/>
  <c r="P1581" i="1"/>
  <c r="O1581" i="1"/>
  <c r="N1581" i="1"/>
  <c r="U1580" i="1"/>
  <c r="T1580" i="1"/>
  <c r="S1580" i="1"/>
  <c r="R1580" i="1"/>
  <c r="Q1580" i="1"/>
  <c r="P1580" i="1"/>
  <c r="O1580" i="1"/>
  <c r="N1580" i="1"/>
  <c r="U1579" i="1"/>
  <c r="T1579" i="1"/>
  <c r="S1579" i="1"/>
  <c r="R1579" i="1"/>
  <c r="Q1579" i="1"/>
  <c r="P1579" i="1"/>
  <c r="O1579" i="1"/>
  <c r="N1579" i="1"/>
  <c r="U1578" i="1"/>
  <c r="T1578" i="1"/>
  <c r="S1578" i="1"/>
  <c r="R1578" i="1"/>
  <c r="Q1578" i="1"/>
  <c r="P1578" i="1"/>
  <c r="O1578" i="1"/>
  <c r="N1578" i="1"/>
  <c r="U1577" i="1"/>
  <c r="T1577" i="1"/>
  <c r="S1577" i="1"/>
  <c r="R1577" i="1"/>
  <c r="Q1577" i="1"/>
  <c r="P1577" i="1"/>
  <c r="O1577" i="1"/>
  <c r="N1577" i="1"/>
  <c r="U1576" i="1"/>
  <c r="T1576" i="1"/>
  <c r="S1576" i="1"/>
  <c r="R1576" i="1"/>
  <c r="Q1576" i="1"/>
  <c r="P1576" i="1"/>
  <c r="O1576" i="1"/>
  <c r="N1576" i="1"/>
  <c r="U1575" i="1"/>
  <c r="T1575" i="1"/>
  <c r="S1575" i="1"/>
  <c r="R1575" i="1"/>
  <c r="Q1575" i="1"/>
  <c r="P1575" i="1"/>
  <c r="O1575" i="1"/>
  <c r="N1575" i="1"/>
  <c r="U1574" i="1"/>
  <c r="T1574" i="1"/>
  <c r="S1574" i="1"/>
  <c r="R1574" i="1"/>
  <c r="Q1574" i="1"/>
  <c r="P1574" i="1"/>
  <c r="O1574" i="1"/>
  <c r="N1574" i="1"/>
  <c r="U1573" i="1"/>
  <c r="T1573" i="1"/>
  <c r="S1573" i="1"/>
  <c r="R1573" i="1"/>
  <c r="Q1573" i="1"/>
  <c r="P1573" i="1"/>
  <c r="O1573" i="1"/>
  <c r="N1573" i="1"/>
  <c r="U1572" i="1"/>
  <c r="T1572" i="1"/>
  <c r="S1572" i="1"/>
  <c r="R1572" i="1"/>
  <c r="Q1572" i="1"/>
  <c r="P1572" i="1"/>
  <c r="O1572" i="1"/>
  <c r="N1572" i="1"/>
  <c r="U1571" i="1"/>
  <c r="T1571" i="1"/>
  <c r="S1571" i="1"/>
  <c r="R1571" i="1"/>
  <c r="Q1571" i="1"/>
  <c r="P1571" i="1"/>
  <c r="O1571" i="1"/>
  <c r="N1571" i="1"/>
  <c r="U1570" i="1"/>
  <c r="T1570" i="1"/>
  <c r="S1570" i="1"/>
  <c r="R1570" i="1"/>
  <c r="Q1570" i="1"/>
  <c r="P1570" i="1"/>
  <c r="O1570" i="1"/>
  <c r="N1570" i="1"/>
  <c r="U1569" i="1"/>
  <c r="T1569" i="1"/>
  <c r="S1569" i="1"/>
  <c r="R1569" i="1"/>
  <c r="Q1569" i="1"/>
  <c r="P1569" i="1"/>
  <c r="O1569" i="1"/>
  <c r="N1569" i="1"/>
  <c r="U1568" i="1"/>
  <c r="T1568" i="1"/>
  <c r="S1568" i="1"/>
  <c r="R1568" i="1"/>
  <c r="Q1568" i="1"/>
  <c r="P1568" i="1"/>
  <c r="O1568" i="1"/>
  <c r="N1568" i="1"/>
  <c r="U1567" i="1"/>
  <c r="T1567" i="1"/>
  <c r="S1567" i="1"/>
  <c r="R1567" i="1"/>
  <c r="Q1567" i="1"/>
  <c r="P1567" i="1"/>
  <c r="O1567" i="1"/>
  <c r="N1567" i="1"/>
  <c r="U1566" i="1"/>
  <c r="T1566" i="1"/>
  <c r="S1566" i="1"/>
  <c r="R1566" i="1"/>
  <c r="Q1566" i="1"/>
  <c r="P1566" i="1"/>
  <c r="O1566" i="1"/>
  <c r="N1566" i="1"/>
  <c r="U1565" i="1"/>
  <c r="T1565" i="1"/>
  <c r="S1565" i="1"/>
  <c r="R1565" i="1"/>
  <c r="Q1565" i="1"/>
  <c r="P1565" i="1"/>
  <c r="O1565" i="1"/>
  <c r="N1565" i="1"/>
  <c r="U1564" i="1"/>
  <c r="T1564" i="1"/>
  <c r="S1564" i="1"/>
  <c r="R1564" i="1"/>
  <c r="Q1564" i="1"/>
  <c r="P1564" i="1"/>
  <c r="O1564" i="1"/>
  <c r="N1564" i="1"/>
  <c r="U1563" i="1"/>
  <c r="T1563" i="1"/>
  <c r="S1563" i="1"/>
  <c r="R1563" i="1"/>
  <c r="Q1563" i="1"/>
  <c r="P1563" i="1"/>
  <c r="O1563" i="1"/>
  <c r="N1563" i="1"/>
  <c r="U1562" i="1"/>
  <c r="T1562" i="1"/>
  <c r="S1562" i="1"/>
  <c r="R1562" i="1"/>
  <c r="Q1562" i="1"/>
  <c r="P1562" i="1"/>
  <c r="O1562" i="1"/>
  <c r="N1562" i="1"/>
  <c r="U1561" i="1"/>
  <c r="T1561" i="1"/>
  <c r="S1561" i="1"/>
  <c r="R1561" i="1"/>
  <c r="Q1561" i="1"/>
  <c r="P1561" i="1"/>
  <c r="O1561" i="1"/>
  <c r="N1561" i="1"/>
  <c r="U1560" i="1"/>
  <c r="T1560" i="1"/>
  <c r="S1560" i="1"/>
  <c r="R1560" i="1"/>
  <c r="Q1560" i="1"/>
  <c r="P1560" i="1"/>
  <c r="O1560" i="1"/>
  <c r="N1560" i="1"/>
  <c r="U1559" i="1"/>
  <c r="T1559" i="1"/>
  <c r="S1559" i="1"/>
  <c r="R1559" i="1"/>
  <c r="Q1559" i="1"/>
  <c r="P1559" i="1"/>
  <c r="O1559" i="1"/>
  <c r="N1559" i="1"/>
  <c r="U1558" i="1"/>
  <c r="T1558" i="1"/>
  <c r="S1558" i="1"/>
  <c r="R1558" i="1"/>
  <c r="Q1558" i="1"/>
  <c r="P1558" i="1"/>
  <c r="O1558" i="1"/>
  <c r="N1558" i="1"/>
  <c r="U1557" i="1"/>
  <c r="T1557" i="1"/>
  <c r="S1557" i="1"/>
  <c r="R1557" i="1"/>
  <c r="Q1557" i="1"/>
  <c r="P1557" i="1"/>
  <c r="O1557" i="1"/>
  <c r="N1557" i="1"/>
  <c r="U1556" i="1"/>
  <c r="T1556" i="1"/>
  <c r="S1556" i="1"/>
  <c r="R1556" i="1"/>
  <c r="Q1556" i="1"/>
  <c r="P1556" i="1"/>
  <c r="O1556" i="1"/>
  <c r="N1556" i="1"/>
  <c r="U1555" i="1"/>
  <c r="T1555" i="1"/>
  <c r="S1555" i="1"/>
  <c r="R1555" i="1"/>
  <c r="Q1555" i="1"/>
  <c r="P1555" i="1"/>
  <c r="O1555" i="1"/>
  <c r="N1555" i="1"/>
  <c r="U1554" i="1"/>
  <c r="T1554" i="1"/>
  <c r="S1554" i="1"/>
  <c r="R1554" i="1"/>
  <c r="Q1554" i="1"/>
  <c r="P1554" i="1"/>
  <c r="O1554" i="1"/>
  <c r="N1554" i="1"/>
  <c r="U1553" i="1"/>
  <c r="T1553" i="1"/>
  <c r="S1553" i="1"/>
  <c r="R1553" i="1"/>
  <c r="Q1553" i="1"/>
  <c r="P1553" i="1"/>
  <c r="O1553" i="1"/>
  <c r="N1553" i="1"/>
  <c r="U1552" i="1"/>
  <c r="T1552" i="1"/>
  <c r="S1552" i="1"/>
  <c r="R1552" i="1"/>
  <c r="Q1552" i="1"/>
  <c r="P1552" i="1"/>
  <c r="O1552" i="1"/>
  <c r="N1552" i="1"/>
  <c r="U1551" i="1"/>
  <c r="T1551" i="1"/>
  <c r="S1551" i="1"/>
  <c r="R1551" i="1"/>
  <c r="Q1551" i="1"/>
  <c r="P1551" i="1"/>
  <c r="O1551" i="1"/>
  <c r="N1551" i="1"/>
  <c r="U1550" i="1"/>
  <c r="T1550" i="1"/>
  <c r="S1550" i="1"/>
  <c r="R1550" i="1"/>
  <c r="Q1550" i="1"/>
  <c r="P1550" i="1"/>
  <c r="O1550" i="1"/>
  <c r="N1550" i="1"/>
  <c r="U1549" i="1"/>
  <c r="T1549" i="1"/>
  <c r="S1549" i="1"/>
  <c r="R1549" i="1"/>
  <c r="Q1549" i="1"/>
  <c r="P1549" i="1"/>
  <c r="O1549" i="1"/>
  <c r="N1549" i="1"/>
  <c r="U1548" i="1"/>
  <c r="T1548" i="1"/>
  <c r="S1548" i="1"/>
  <c r="R1548" i="1"/>
  <c r="Q1548" i="1"/>
  <c r="P1548" i="1"/>
  <c r="O1548" i="1"/>
  <c r="N1548" i="1"/>
  <c r="U1547" i="1"/>
  <c r="T1547" i="1"/>
  <c r="S1547" i="1"/>
  <c r="R1547" i="1"/>
  <c r="Q1547" i="1"/>
  <c r="P1547" i="1"/>
  <c r="O1547" i="1"/>
  <c r="N1547" i="1"/>
  <c r="U1546" i="1"/>
  <c r="T1546" i="1"/>
  <c r="S1546" i="1"/>
  <c r="R1546" i="1"/>
  <c r="Q1546" i="1"/>
  <c r="P1546" i="1"/>
  <c r="O1546" i="1"/>
  <c r="N1546" i="1"/>
  <c r="U1545" i="1"/>
  <c r="T1545" i="1"/>
  <c r="S1545" i="1"/>
  <c r="R1545" i="1"/>
  <c r="Q1545" i="1"/>
  <c r="P1545" i="1"/>
  <c r="O1545" i="1"/>
  <c r="N1545" i="1"/>
  <c r="U1544" i="1"/>
  <c r="T1544" i="1"/>
  <c r="S1544" i="1"/>
  <c r="R1544" i="1"/>
  <c r="Q1544" i="1"/>
  <c r="P1544" i="1"/>
  <c r="O1544" i="1"/>
  <c r="N1544" i="1"/>
  <c r="U1543" i="1"/>
  <c r="T1543" i="1"/>
  <c r="S1543" i="1"/>
  <c r="R1543" i="1"/>
  <c r="Q1543" i="1"/>
  <c r="P1543" i="1"/>
  <c r="O1543" i="1"/>
  <c r="N1543" i="1"/>
  <c r="U1542" i="1"/>
  <c r="T1542" i="1"/>
  <c r="S1542" i="1"/>
  <c r="R1542" i="1"/>
  <c r="Q1542" i="1"/>
  <c r="P1542" i="1"/>
  <c r="O1542" i="1"/>
  <c r="N1542" i="1"/>
  <c r="U1541" i="1"/>
  <c r="T1541" i="1"/>
  <c r="S1541" i="1"/>
  <c r="R1541" i="1"/>
  <c r="Q1541" i="1"/>
  <c r="P1541" i="1"/>
  <c r="O1541" i="1"/>
  <c r="N1541" i="1"/>
  <c r="U1540" i="1"/>
  <c r="T1540" i="1"/>
  <c r="S1540" i="1"/>
  <c r="R1540" i="1"/>
  <c r="Q1540" i="1"/>
  <c r="P1540" i="1"/>
  <c r="O1540" i="1"/>
  <c r="N1540" i="1"/>
  <c r="U1539" i="1"/>
  <c r="T1539" i="1"/>
  <c r="S1539" i="1"/>
  <c r="R1539" i="1"/>
  <c r="Q1539" i="1"/>
  <c r="P1539" i="1"/>
  <c r="O1539" i="1"/>
  <c r="N1539" i="1"/>
  <c r="U1538" i="1"/>
  <c r="T1538" i="1"/>
  <c r="S1538" i="1"/>
  <c r="R1538" i="1"/>
  <c r="Q1538" i="1"/>
  <c r="P1538" i="1"/>
  <c r="O1538" i="1"/>
  <c r="N1538" i="1"/>
  <c r="U1537" i="1"/>
  <c r="T1537" i="1"/>
  <c r="S1537" i="1"/>
  <c r="R1537" i="1"/>
  <c r="Q1537" i="1"/>
  <c r="P1537" i="1"/>
  <c r="O1537" i="1"/>
  <c r="N1537" i="1"/>
  <c r="U1536" i="1"/>
  <c r="T1536" i="1"/>
  <c r="S1536" i="1"/>
  <c r="R1536" i="1"/>
  <c r="Q1536" i="1"/>
  <c r="P1536" i="1"/>
  <c r="O1536" i="1"/>
  <c r="N1536" i="1"/>
  <c r="U1535" i="1"/>
  <c r="T1535" i="1"/>
  <c r="S1535" i="1"/>
  <c r="R1535" i="1"/>
  <c r="Q1535" i="1"/>
  <c r="P1535" i="1"/>
  <c r="O1535" i="1"/>
  <c r="N1535" i="1"/>
  <c r="U1534" i="1"/>
  <c r="T1534" i="1"/>
  <c r="S1534" i="1"/>
  <c r="R1534" i="1"/>
  <c r="Q1534" i="1"/>
  <c r="P1534" i="1"/>
  <c r="O1534" i="1"/>
  <c r="N1534" i="1"/>
  <c r="U1533" i="1"/>
  <c r="T1533" i="1"/>
  <c r="S1533" i="1"/>
  <c r="R1533" i="1"/>
  <c r="Q1533" i="1"/>
  <c r="P1533" i="1"/>
  <c r="O1533" i="1"/>
  <c r="N1533" i="1"/>
  <c r="U1532" i="1"/>
  <c r="T1532" i="1"/>
  <c r="S1532" i="1"/>
  <c r="R1532" i="1"/>
  <c r="Q1532" i="1"/>
  <c r="P1532" i="1"/>
  <c r="O1532" i="1"/>
  <c r="N1532" i="1"/>
  <c r="U1531" i="1"/>
  <c r="T1531" i="1"/>
  <c r="S1531" i="1"/>
  <c r="R1531" i="1"/>
  <c r="Q1531" i="1"/>
  <c r="P1531" i="1"/>
  <c r="O1531" i="1"/>
  <c r="N1531" i="1"/>
  <c r="U1530" i="1"/>
  <c r="T1530" i="1"/>
  <c r="S1530" i="1"/>
  <c r="R1530" i="1"/>
  <c r="Q1530" i="1"/>
  <c r="P1530" i="1"/>
  <c r="O1530" i="1"/>
  <c r="N1530" i="1"/>
  <c r="U1529" i="1"/>
  <c r="T1529" i="1"/>
  <c r="S1529" i="1"/>
  <c r="R1529" i="1"/>
  <c r="Q1529" i="1"/>
  <c r="P1529" i="1"/>
  <c r="O1529" i="1"/>
  <c r="N1529" i="1"/>
  <c r="U1528" i="1"/>
  <c r="T1528" i="1"/>
  <c r="S1528" i="1"/>
  <c r="R1528" i="1"/>
  <c r="Q1528" i="1"/>
  <c r="P1528" i="1"/>
  <c r="O1528" i="1"/>
  <c r="N1528" i="1"/>
  <c r="U1527" i="1"/>
  <c r="T1527" i="1"/>
  <c r="S1527" i="1"/>
  <c r="R1527" i="1"/>
  <c r="Q1527" i="1"/>
  <c r="P1527" i="1"/>
  <c r="O1527" i="1"/>
  <c r="N1527" i="1"/>
  <c r="U1526" i="1"/>
  <c r="T1526" i="1"/>
  <c r="S1526" i="1"/>
  <c r="R1526" i="1"/>
  <c r="Q1526" i="1"/>
  <c r="P1526" i="1"/>
  <c r="O1526" i="1"/>
  <c r="N1526" i="1"/>
  <c r="U1525" i="1"/>
  <c r="T1525" i="1"/>
  <c r="S1525" i="1"/>
  <c r="R1525" i="1"/>
  <c r="Q1525" i="1"/>
  <c r="P1525" i="1"/>
  <c r="O1525" i="1"/>
  <c r="N1525" i="1"/>
  <c r="U1524" i="1"/>
  <c r="T1524" i="1"/>
  <c r="S1524" i="1"/>
  <c r="R1524" i="1"/>
  <c r="Q1524" i="1"/>
  <c r="P1524" i="1"/>
  <c r="O1524" i="1"/>
  <c r="N1524" i="1"/>
  <c r="U1523" i="1"/>
  <c r="T1523" i="1"/>
  <c r="S1523" i="1"/>
  <c r="R1523" i="1"/>
  <c r="Q1523" i="1"/>
  <c r="P1523" i="1"/>
  <c r="O1523" i="1"/>
  <c r="N1523" i="1"/>
  <c r="U1522" i="1"/>
  <c r="T1522" i="1"/>
  <c r="S1522" i="1"/>
  <c r="R1522" i="1"/>
  <c r="Q1522" i="1"/>
  <c r="P1522" i="1"/>
  <c r="O1522" i="1"/>
  <c r="N1522" i="1"/>
  <c r="U1521" i="1"/>
  <c r="T1521" i="1"/>
  <c r="S1521" i="1"/>
  <c r="R1521" i="1"/>
  <c r="Q1521" i="1"/>
  <c r="P1521" i="1"/>
  <c r="O1521" i="1"/>
  <c r="N1521" i="1"/>
  <c r="U1520" i="1"/>
  <c r="T1520" i="1"/>
  <c r="S1520" i="1"/>
  <c r="R1520" i="1"/>
  <c r="Q1520" i="1"/>
  <c r="P1520" i="1"/>
  <c r="O1520" i="1"/>
  <c r="N1520" i="1"/>
  <c r="U1519" i="1"/>
  <c r="T1519" i="1"/>
  <c r="S1519" i="1"/>
  <c r="R1519" i="1"/>
  <c r="Q1519" i="1"/>
  <c r="P1519" i="1"/>
  <c r="O1519" i="1"/>
  <c r="N1519" i="1"/>
  <c r="U1518" i="1"/>
  <c r="T1518" i="1"/>
  <c r="S1518" i="1"/>
  <c r="R1518" i="1"/>
  <c r="Q1518" i="1"/>
  <c r="P1518" i="1"/>
  <c r="O1518" i="1"/>
  <c r="N1518" i="1"/>
  <c r="U1517" i="1"/>
  <c r="T1517" i="1"/>
  <c r="S1517" i="1"/>
  <c r="R1517" i="1"/>
  <c r="Q1517" i="1"/>
  <c r="P1517" i="1"/>
  <c r="O1517" i="1"/>
  <c r="N1517" i="1"/>
  <c r="U1516" i="1"/>
  <c r="T1516" i="1"/>
  <c r="S1516" i="1"/>
  <c r="R1516" i="1"/>
  <c r="Q1516" i="1"/>
  <c r="P1516" i="1"/>
  <c r="O1516" i="1"/>
  <c r="N1516" i="1"/>
  <c r="U1515" i="1"/>
  <c r="T1515" i="1"/>
  <c r="S1515" i="1"/>
  <c r="R1515" i="1"/>
  <c r="Q1515" i="1"/>
  <c r="P1515" i="1"/>
  <c r="O1515" i="1"/>
  <c r="N1515" i="1"/>
  <c r="U1514" i="1"/>
  <c r="T1514" i="1"/>
  <c r="S1514" i="1"/>
  <c r="R1514" i="1"/>
  <c r="Q1514" i="1"/>
  <c r="P1514" i="1"/>
  <c r="O1514" i="1"/>
  <c r="N1514" i="1"/>
  <c r="U1513" i="1"/>
  <c r="T1513" i="1"/>
  <c r="S1513" i="1"/>
  <c r="R1513" i="1"/>
  <c r="Q1513" i="1"/>
  <c r="P1513" i="1"/>
  <c r="O1513" i="1"/>
  <c r="N1513" i="1"/>
  <c r="U1512" i="1"/>
  <c r="T1512" i="1"/>
  <c r="S1512" i="1"/>
  <c r="R1512" i="1"/>
  <c r="Q1512" i="1"/>
  <c r="P1512" i="1"/>
  <c r="O1512" i="1"/>
  <c r="N1512" i="1"/>
  <c r="U1511" i="1"/>
  <c r="T1511" i="1"/>
  <c r="S1511" i="1"/>
  <c r="R1511" i="1"/>
  <c r="Q1511" i="1"/>
  <c r="P1511" i="1"/>
  <c r="O1511" i="1"/>
  <c r="N1511" i="1"/>
  <c r="U1510" i="1"/>
  <c r="T1510" i="1"/>
  <c r="S1510" i="1"/>
  <c r="R1510" i="1"/>
  <c r="Q1510" i="1"/>
  <c r="P1510" i="1"/>
  <c r="O1510" i="1"/>
  <c r="N1510" i="1"/>
  <c r="U1509" i="1"/>
  <c r="T1509" i="1"/>
  <c r="S1509" i="1"/>
  <c r="R1509" i="1"/>
  <c r="Q1509" i="1"/>
  <c r="P1509" i="1"/>
  <c r="O1509" i="1"/>
  <c r="N1509" i="1"/>
  <c r="U1508" i="1"/>
  <c r="T1508" i="1"/>
  <c r="S1508" i="1"/>
  <c r="R1508" i="1"/>
  <c r="Q1508" i="1"/>
  <c r="P1508" i="1"/>
  <c r="O1508" i="1"/>
  <c r="N1508" i="1"/>
  <c r="U1507" i="1"/>
  <c r="T1507" i="1"/>
  <c r="S1507" i="1"/>
  <c r="R1507" i="1"/>
  <c r="Q1507" i="1"/>
  <c r="P1507" i="1"/>
  <c r="O1507" i="1"/>
  <c r="N1507" i="1"/>
  <c r="U1506" i="1"/>
  <c r="T1506" i="1"/>
  <c r="S1506" i="1"/>
  <c r="R1506" i="1"/>
  <c r="Q1506" i="1"/>
  <c r="P1506" i="1"/>
  <c r="O1506" i="1"/>
  <c r="N1506" i="1"/>
  <c r="U1505" i="1"/>
  <c r="T1505" i="1"/>
  <c r="S1505" i="1"/>
  <c r="R1505" i="1"/>
  <c r="Q1505" i="1"/>
  <c r="P1505" i="1"/>
  <c r="O1505" i="1"/>
  <c r="N1505" i="1"/>
  <c r="U1504" i="1"/>
  <c r="T1504" i="1"/>
  <c r="S1504" i="1"/>
  <c r="R1504" i="1"/>
  <c r="Q1504" i="1"/>
  <c r="P1504" i="1"/>
  <c r="O1504" i="1"/>
  <c r="N1504" i="1"/>
  <c r="U1503" i="1"/>
  <c r="T1503" i="1"/>
  <c r="S1503" i="1"/>
  <c r="R1503" i="1"/>
  <c r="Q1503" i="1"/>
  <c r="P1503" i="1"/>
  <c r="O1503" i="1"/>
  <c r="N1503" i="1"/>
  <c r="U1502" i="1"/>
  <c r="T1502" i="1"/>
  <c r="S1502" i="1"/>
  <c r="R1502" i="1"/>
  <c r="Q1502" i="1"/>
  <c r="P1502" i="1"/>
  <c r="O1502" i="1"/>
  <c r="N1502" i="1"/>
  <c r="U1501" i="1"/>
  <c r="T1501" i="1"/>
  <c r="S1501" i="1"/>
  <c r="R1501" i="1"/>
  <c r="Q1501" i="1"/>
  <c r="P1501" i="1"/>
  <c r="O1501" i="1"/>
  <c r="N1501" i="1"/>
  <c r="U1500" i="1"/>
  <c r="T1500" i="1"/>
  <c r="S1500" i="1"/>
  <c r="R1500" i="1"/>
  <c r="Q1500" i="1"/>
  <c r="P1500" i="1"/>
  <c r="O1500" i="1"/>
  <c r="N1500" i="1"/>
  <c r="U1499" i="1"/>
  <c r="T1499" i="1"/>
  <c r="S1499" i="1"/>
  <c r="R1499" i="1"/>
  <c r="Q1499" i="1"/>
  <c r="P1499" i="1"/>
  <c r="O1499" i="1"/>
  <c r="N1499" i="1"/>
  <c r="U1498" i="1"/>
  <c r="T1498" i="1"/>
  <c r="S1498" i="1"/>
  <c r="R1498" i="1"/>
  <c r="Q1498" i="1"/>
  <c r="P1498" i="1"/>
  <c r="O1498" i="1"/>
  <c r="N1498" i="1"/>
  <c r="U1497" i="1"/>
  <c r="T1497" i="1"/>
  <c r="S1497" i="1"/>
  <c r="R1497" i="1"/>
  <c r="Q1497" i="1"/>
  <c r="P1497" i="1"/>
  <c r="O1497" i="1"/>
  <c r="N1497" i="1"/>
  <c r="U1496" i="1"/>
  <c r="T1496" i="1"/>
  <c r="S1496" i="1"/>
  <c r="R1496" i="1"/>
  <c r="Q1496" i="1"/>
  <c r="P1496" i="1"/>
  <c r="O1496" i="1"/>
  <c r="N1496" i="1"/>
  <c r="U1495" i="1"/>
  <c r="T1495" i="1"/>
  <c r="S1495" i="1"/>
  <c r="R1495" i="1"/>
  <c r="Q1495" i="1"/>
  <c r="P1495" i="1"/>
  <c r="O1495" i="1"/>
  <c r="N1495" i="1"/>
  <c r="U1494" i="1"/>
  <c r="T1494" i="1"/>
  <c r="S1494" i="1"/>
  <c r="R1494" i="1"/>
  <c r="Q1494" i="1"/>
  <c r="P1494" i="1"/>
  <c r="O1494" i="1"/>
  <c r="N1494" i="1"/>
  <c r="U1493" i="1"/>
  <c r="T1493" i="1"/>
  <c r="S1493" i="1"/>
  <c r="R1493" i="1"/>
  <c r="Q1493" i="1"/>
  <c r="P1493" i="1"/>
  <c r="O1493" i="1"/>
  <c r="N1493" i="1"/>
  <c r="U1492" i="1"/>
  <c r="T1492" i="1"/>
  <c r="S1492" i="1"/>
  <c r="R1492" i="1"/>
  <c r="Q1492" i="1"/>
  <c r="P1492" i="1"/>
  <c r="O1492" i="1"/>
  <c r="N1492" i="1"/>
  <c r="U1491" i="1"/>
  <c r="T1491" i="1"/>
  <c r="S1491" i="1"/>
  <c r="R1491" i="1"/>
  <c r="Q1491" i="1"/>
  <c r="P1491" i="1"/>
  <c r="O1491" i="1"/>
  <c r="N1491" i="1"/>
  <c r="U1490" i="1"/>
  <c r="T1490" i="1"/>
  <c r="S1490" i="1"/>
  <c r="R1490" i="1"/>
  <c r="Q1490" i="1"/>
  <c r="P1490" i="1"/>
  <c r="O1490" i="1"/>
  <c r="N1490" i="1"/>
  <c r="U1489" i="1"/>
  <c r="T1489" i="1"/>
  <c r="S1489" i="1"/>
  <c r="R1489" i="1"/>
  <c r="Q1489" i="1"/>
  <c r="P1489" i="1"/>
  <c r="O1489" i="1"/>
  <c r="N1489" i="1"/>
  <c r="U1488" i="1"/>
  <c r="T1488" i="1"/>
  <c r="S1488" i="1"/>
  <c r="R1488" i="1"/>
  <c r="Q1488" i="1"/>
  <c r="P1488" i="1"/>
  <c r="O1488" i="1"/>
  <c r="N1488" i="1"/>
  <c r="U1487" i="1"/>
  <c r="T1487" i="1"/>
  <c r="S1487" i="1"/>
  <c r="R1487" i="1"/>
  <c r="Q1487" i="1"/>
  <c r="P1487" i="1"/>
  <c r="O1487" i="1"/>
  <c r="N1487" i="1"/>
  <c r="U1486" i="1"/>
  <c r="T1486" i="1"/>
  <c r="S1486" i="1"/>
  <c r="R1486" i="1"/>
  <c r="Q1486" i="1"/>
  <c r="P1486" i="1"/>
  <c r="O1486" i="1"/>
  <c r="N1486" i="1"/>
  <c r="U1485" i="1"/>
  <c r="T1485" i="1"/>
  <c r="S1485" i="1"/>
  <c r="R1485" i="1"/>
  <c r="Q1485" i="1"/>
  <c r="P1485" i="1"/>
  <c r="O1485" i="1"/>
  <c r="N1485" i="1"/>
  <c r="U1484" i="1"/>
  <c r="T1484" i="1"/>
  <c r="S1484" i="1"/>
  <c r="R1484" i="1"/>
  <c r="Q1484" i="1"/>
  <c r="P1484" i="1"/>
  <c r="O1484" i="1"/>
  <c r="N1484" i="1"/>
  <c r="U1483" i="1"/>
  <c r="T1483" i="1"/>
  <c r="S1483" i="1"/>
  <c r="R1483" i="1"/>
  <c r="Q1483" i="1"/>
  <c r="P1483" i="1"/>
  <c r="O1483" i="1"/>
  <c r="N1483" i="1"/>
  <c r="U1482" i="1"/>
  <c r="T1482" i="1"/>
  <c r="S1482" i="1"/>
  <c r="R1482" i="1"/>
  <c r="Q1482" i="1"/>
  <c r="P1482" i="1"/>
  <c r="O1482" i="1"/>
  <c r="N1482" i="1"/>
  <c r="U1481" i="1"/>
  <c r="T1481" i="1"/>
  <c r="S1481" i="1"/>
  <c r="R1481" i="1"/>
  <c r="Q1481" i="1"/>
  <c r="P1481" i="1"/>
  <c r="O1481" i="1"/>
  <c r="N1481" i="1"/>
  <c r="U1480" i="1"/>
  <c r="T1480" i="1"/>
  <c r="S1480" i="1"/>
  <c r="R1480" i="1"/>
  <c r="Q1480" i="1"/>
  <c r="P1480" i="1"/>
  <c r="O1480" i="1"/>
  <c r="N1480" i="1"/>
  <c r="U1479" i="1"/>
  <c r="T1479" i="1"/>
  <c r="S1479" i="1"/>
  <c r="R1479" i="1"/>
  <c r="Q1479" i="1"/>
  <c r="P1479" i="1"/>
  <c r="O1479" i="1"/>
  <c r="N1479" i="1"/>
  <c r="U1478" i="1"/>
  <c r="T1478" i="1"/>
  <c r="S1478" i="1"/>
  <c r="R1478" i="1"/>
  <c r="Q1478" i="1"/>
  <c r="P1478" i="1"/>
  <c r="O1478" i="1"/>
  <c r="N1478" i="1"/>
  <c r="U1477" i="1"/>
  <c r="T1477" i="1"/>
  <c r="S1477" i="1"/>
  <c r="R1477" i="1"/>
  <c r="Q1477" i="1"/>
  <c r="P1477" i="1"/>
  <c r="O1477" i="1"/>
  <c r="N1477" i="1"/>
  <c r="U1476" i="1"/>
  <c r="T1476" i="1"/>
  <c r="S1476" i="1"/>
  <c r="R1476" i="1"/>
  <c r="Q1476" i="1"/>
  <c r="P1476" i="1"/>
  <c r="O1476" i="1"/>
  <c r="N1476" i="1"/>
  <c r="U1475" i="1"/>
  <c r="T1475" i="1"/>
  <c r="S1475" i="1"/>
  <c r="R1475" i="1"/>
  <c r="Q1475" i="1"/>
  <c r="P1475" i="1"/>
  <c r="O1475" i="1"/>
  <c r="N1475" i="1"/>
  <c r="U1474" i="1"/>
  <c r="T1474" i="1"/>
  <c r="S1474" i="1"/>
  <c r="R1474" i="1"/>
  <c r="Q1474" i="1"/>
  <c r="P1474" i="1"/>
  <c r="O1474" i="1"/>
  <c r="N1474" i="1"/>
  <c r="U1473" i="1"/>
  <c r="T1473" i="1"/>
  <c r="S1473" i="1"/>
  <c r="R1473" i="1"/>
  <c r="Q1473" i="1"/>
  <c r="P1473" i="1"/>
  <c r="O1473" i="1"/>
  <c r="N1473" i="1"/>
  <c r="U1472" i="1"/>
  <c r="T1472" i="1"/>
  <c r="S1472" i="1"/>
  <c r="R1472" i="1"/>
  <c r="Q1472" i="1"/>
  <c r="P1472" i="1"/>
  <c r="O1472" i="1"/>
  <c r="N1472" i="1"/>
  <c r="U1471" i="1"/>
  <c r="T1471" i="1"/>
  <c r="S1471" i="1"/>
  <c r="R1471" i="1"/>
  <c r="Q1471" i="1"/>
  <c r="P1471" i="1"/>
  <c r="O1471" i="1"/>
  <c r="N1471" i="1"/>
  <c r="U1470" i="1"/>
  <c r="T1470" i="1"/>
  <c r="S1470" i="1"/>
  <c r="R1470" i="1"/>
  <c r="Q1470" i="1"/>
  <c r="P1470" i="1"/>
  <c r="O1470" i="1"/>
  <c r="N1470" i="1"/>
  <c r="U1469" i="1"/>
  <c r="T1469" i="1"/>
  <c r="S1469" i="1"/>
  <c r="R1469" i="1"/>
  <c r="Q1469" i="1"/>
  <c r="P1469" i="1"/>
  <c r="O1469" i="1"/>
  <c r="N1469" i="1"/>
  <c r="U1468" i="1"/>
  <c r="T1468" i="1"/>
  <c r="S1468" i="1"/>
  <c r="R1468" i="1"/>
  <c r="Q1468" i="1"/>
  <c r="P1468" i="1"/>
  <c r="O1468" i="1"/>
  <c r="N1468" i="1"/>
  <c r="U1467" i="1"/>
  <c r="T1467" i="1"/>
  <c r="S1467" i="1"/>
  <c r="R1467" i="1"/>
  <c r="Q1467" i="1"/>
  <c r="P1467" i="1"/>
  <c r="O1467" i="1"/>
  <c r="N1467" i="1"/>
  <c r="U1466" i="1"/>
  <c r="T1466" i="1"/>
  <c r="S1466" i="1"/>
  <c r="R1466" i="1"/>
  <c r="Q1466" i="1"/>
  <c r="P1466" i="1"/>
  <c r="O1466" i="1"/>
  <c r="N1466" i="1"/>
  <c r="U1465" i="1"/>
  <c r="T1465" i="1"/>
  <c r="S1465" i="1"/>
  <c r="R1465" i="1"/>
  <c r="Q1465" i="1"/>
  <c r="P1465" i="1"/>
  <c r="O1465" i="1"/>
  <c r="N1465" i="1"/>
  <c r="U1464" i="1"/>
  <c r="T1464" i="1"/>
  <c r="S1464" i="1"/>
  <c r="R1464" i="1"/>
  <c r="Q1464" i="1"/>
  <c r="P1464" i="1"/>
  <c r="O1464" i="1"/>
  <c r="N1464" i="1"/>
  <c r="U1463" i="1"/>
  <c r="T1463" i="1"/>
  <c r="S1463" i="1"/>
  <c r="R1463" i="1"/>
  <c r="Q1463" i="1"/>
  <c r="P1463" i="1"/>
  <c r="O1463" i="1"/>
  <c r="N1463" i="1"/>
  <c r="U1462" i="1"/>
  <c r="T1462" i="1"/>
  <c r="S1462" i="1"/>
  <c r="R1462" i="1"/>
  <c r="Q1462" i="1"/>
  <c r="P1462" i="1"/>
  <c r="O1462" i="1"/>
  <c r="N1462" i="1"/>
  <c r="U1461" i="1"/>
  <c r="T1461" i="1"/>
  <c r="S1461" i="1"/>
  <c r="R1461" i="1"/>
  <c r="Q1461" i="1"/>
  <c r="P1461" i="1"/>
  <c r="O1461" i="1"/>
  <c r="N1461" i="1"/>
  <c r="U1460" i="1"/>
  <c r="T1460" i="1"/>
  <c r="S1460" i="1"/>
  <c r="R1460" i="1"/>
  <c r="Q1460" i="1"/>
  <c r="P1460" i="1"/>
  <c r="O1460" i="1"/>
  <c r="N1460" i="1"/>
  <c r="U1459" i="1"/>
  <c r="T1459" i="1"/>
  <c r="S1459" i="1"/>
  <c r="R1459" i="1"/>
  <c r="Q1459" i="1"/>
  <c r="P1459" i="1"/>
  <c r="O1459" i="1"/>
  <c r="N1459" i="1"/>
  <c r="U1458" i="1"/>
  <c r="T1458" i="1"/>
  <c r="S1458" i="1"/>
  <c r="R1458" i="1"/>
  <c r="Q1458" i="1"/>
  <c r="P1458" i="1"/>
  <c r="O1458" i="1"/>
  <c r="N1458" i="1"/>
  <c r="U1457" i="1"/>
  <c r="T1457" i="1"/>
  <c r="S1457" i="1"/>
  <c r="R1457" i="1"/>
  <c r="Q1457" i="1"/>
  <c r="P1457" i="1"/>
  <c r="O1457" i="1"/>
  <c r="N1457" i="1"/>
  <c r="U1456" i="1"/>
  <c r="T1456" i="1"/>
  <c r="S1456" i="1"/>
  <c r="R1456" i="1"/>
  <c r="Q1456" i="1"/>
  <c r="P1456" i="1"/>
  <c r="O1456" i="1"/>
  <c r="N1456" i="1"/>
  <c r="U1455" i="1"/>
  <c r="T1455" i="1"/>
  <c r="S1455" i="1"/>
  <c r="R1455" i="1"/>
  <c r="Q1455" i="1"/>
  <c r="P1455" i="1"/>
  <c r="O1455" i="1"/>
  <c r="N1455" i="1"/>
  <c r="U1454" i="1"/>
  <c r="T1454" i="1"/>
  <c r="S1454" i="1"/>
  <c r="R1454" i="1"/>
  <c r="Q1454" i="1"/>
  <c r="P1454" i="1"/>
  <c r="O1454" i="1"/>
  <c r="N1454" i="1"/>
  <c r="U1453" i="1"/>
  <c r="T1453" i="1"/>
  <c r="S1453" i="1"/>
  <c r="R1453" i="1"/>
  <c r="Q1453" i="1"/>
  <c r="P1453" i="1"/>
  <c r="O1453" i="1"/>
  <c r="N1453" i="1"/>
  <c r="U1452" i="1"/>
  <c r="T1452" i="1"/>
  <c r="S1452" i="1"/>
  <c r="R1452" i="1"/>
  <c r="Q1452" i="1"/>
  <c r="P1452" i="1"/>
  <c r="O1452" i="1"/>
  <c r="N1452" i="1"/>
  <c r="U1451" i="1"/>
  <c r="T1451" i="1"/>
  <c r="S1451" i="1"/>
  <c r="R1451" i="1"/>
  <c r="Q1451" i="1"/>
  <c r="P1451" i="1"/>
  <c r="O1451" i="1"/>
  <c r="N1451" i="1"/>
  <c r="U1450" i="1"/>
  <c r="T1450" i="1"/>
  <c r="S1450" i="1"/>
  <c r="R1450" i="1"/>
  <c r="Q1450" i="1"/>
  <c r="P1450" i="1"/>
  <c r="O1450" i="1"/>
  <c r="N1450" i="1"/>
  <c r="U1449" i="1"/>
  <c r="T1449" i="1"/>
  <c r="S1449" i="1"/>
  <c r="R1449" i="1"/>
  <c r="Q1449" i="1"/>
  <c r="P1449" i="1"/>
  <c r="O1449" i="1"/>
  <c r="N1449" i="1"/>
  <c r="U1448" i="1"/>
  <c r="T1448" i="1"/>
  <c r="S1448" i="1"/>
  <c r="R1448" i="1"/>
  <c r="Q1448" i="1"/>
  <c r="P1448" i="1"/>
  <c r="O1448" i="1"/>
  <c r="N1448" i="1"/>
  <c r="U1447" i="1"/>
  <c r="T1447" i="1"/>
  <c r="S1447" i="1"/>
  <c r="R1447" i="1"/>
  <c r="Q1447" i="1"/>
  <c r="P1447" i="1"/>
  <c r="O1447" i="1"/>
  <c r="N1447" i="1"/>
  <c r="U1446" i="1"/>
  <c r="T1446" i="1"/>
  <c r="S1446" i="1"/>
  <c r="R1446" i="1"/>
  <c r="Q1446" i="1"/>
  <c r="P1446" i="1"/>
  <c r="O1446" i="1"/>
  <c r="N1446" i="1"/>
  <c r="U1445" i="1"/>
  <c r="T1445" i="1"/>
  <c r="S1445" i="1"/>
  <c r="R1445" i="1"/>
  <c r="Q1445" i="1"/>
  <c r="P1445" i="1"/>
  <c r="O1445" i="1"/>
  <c r="N1445" i="1"/>
  <c r="U1444" i="1"/>
  <c r="T1444" i="1"/>
  <c r="S1444" i="1"/>
  <c r="R1444" i="1"/>
  <c r="Q1444" i="1"/>
  <c r="P1444" i="1"/>
  <c r="O1444" i="1"/>
  <c r="N1444" i="1"/>
  <c r="U1443" i="1"/>
  <c r="T1443" i="1"/>
  <c r="S1443" i="1"/>
  <c r="R1443" i="1"/>
  <c r="Q1443" i="1"/>
  <c r="P1443" i="1"/>
  <c r="O1443" i="1"/>
  <c r="N1443" i="1"/>
  <c r="U1442" i="1"/>
  <c r="T1442" i="1"/>
  <c r="S1442" i="1"/>
  <c r="R1442" i="1"/>
  <c r="Q1442" i="1"/>
  <c r="P1442" i="1"/>
  <c r="O1442" i="1"/>
  <c r="N1442" i="1"/>
  <c r="U1441" i="1"/>
  <c r="T1441" i="1"/>
  <c r="S1441" i="1"/>
  <c r="R1441" i="1"/>
  <c r="Q1441" i="1"/>
  <c r="P1441" i="1"/>
  <c r="O1441" i="1"/>
  <c r="N1441" i="1"/>
  <c r="U1440" i="1"/>
  <c r="T1440" i="1"/>
  <c r="S1440" i="1"/>
  <c r="R1440" i="1"/>
  <c r="Q1440" i="1"/>
  <c r="P1440" i="1"/>
  <c r="O1440" i="1"/>
  <c r="N1440" i="1"/>
  <c r="U1439" i="1"/>
  <c r="T1439" i="1"/>
  <c r="S1439" i="1"/>
  <c r="R1439" i="1"/>
  <c r="Q1439" i="1"/>
  <c r="P1439" i="1"/>
  <c r="O1439" i="1"/>
  <c r="N1439" i="1"/>
  <c r="U1438" i="1"/>
  <c r="T1438" i="1"/>
  <c r="S1438" i="1"/>
  <c r="R1438" i="1"/>
  <c r="Q1438" i="1"/>
  <c r="P1438" i="1"/>
  <c r="O1438" i="1"/>
  <c r="N1438" i="1"/>
  <c r="U1437" i="1"/>
  <c r="T1437" i="1"/>
  <c r="S1437" i="1"/>
  <c r="R1437" i="1"/>
  <c r="Q1437" i="1"/>
  <c r="P1437" i="1"/>
  <c r="O1437" i="1"/>
  <c r="N1437" i="1"/>
  <c r="U1436" i="1"/>
  <c r="T1436" i="1"/>
  <c r="S1436" i="1"/>
  <c r="R1436" i="1"/>
  <c r="Q1436" i="1"/>
  <c r="P1436" i="1"/>
  <c r="O1436" i="1"/>
  <c r="N1436" i="1"/>
  <c r="U1435" i="1"/>
  <c r="T1435" i="1"/>
  <c r="S1435" i="1"/>
  <c r="R1435" i="1"/>
  <c r="Q1435" i="1"/>
  <c r="P1435" i="1"/>
  <c r="O1435" i="1"/>
  <c r="N1435" i="1"/>
  <c r="U1434" i="1"/>
  <c r="T1434" i="1"/>
  <c r="S1434" i="1"/>
  <c r="R1434" i="1"/>
  <c r="Q1434" i="1"/>
  <c r="P1434" i="1"/>
  <c r="O1434" i="1"/>
  <c r="N1434" i="1"/>
  <c r="U1433" i="1"/>
  <c r="T1433" i="1"/>
  <c r="S1433" i="1"/>
  <c r="R1433" i="1"/>
  <c r="Q1433" i="1"/>
  <c r="P1433" i="1"/>
  <c r="O1433" i="1"/>
  <c r="N1433" i="1"/>
  <c r="U1432" i="1"/>
  <c r="T1432" i="1"/>
  <c r="S1432" i="1"/>
  <c r="R1432" i="1"/>
  <c r="Q1432" i="1"/>
  <c r="P1432" i="1"/>
  <c r="O1432" i="1"/>
  <c r="N1432" i="1"/>
  <c r="U1431" i="1"/>
  <c r="T1431" i="1"/>
  <c r="S1431" i="1"/>
  <c r="R1431" i="1"/>
  <c r="Q1431" i="1"/>
  <c r="P1431" i="1"/>
  <c r="O1431" i="1"/>
  <c r="N1431" i="1"/>
  <c r="U1430" i="1"/>
  <c r="T1430" i="1"/>
  <c r="S1430" i="1"/>
  <c r="R1430" i="1"/>
  <c r="Q1430" i="1"/>
  <c r="P1430" i="1"/>
  <c r="O1430" i="1"/>
  <c r="N1430" i="1"/>
  <c r="U1429" i="1"/>
  <c r="T1429" i="1"/>
  <c r="S1429" i="1"/>
  <c r="R1429" i="1"/>
  <c r="Q1429" i="1"/>
  <c r="P1429" i="1"/>
  <c r="O1429" i="1"/>
  <c r="N1429" i="1"/>
  <c r="U1428" i="1"/>
  <c r="T1428" i="1"/>
  <c r="S1428" i="1"/>
  <c r="R1428" i="1"/>
  <c r="Q1428" i="1"/>
  <c r="P1428" i="1"/>
  <c r="O1428" i="1"/>
  <c r="N1428" i="1"/>
  <c r="U1427" i="1"/>
  <c r="T1427" i="1"/>
  <c r="S1427" i="1"/>
  <c r="R1427" i="1"/>
  <c r="Q1427" i="1"/>
  <c r="P1427" i="1"/>
  <c r="O1427" i="1"/>
  <c r="N1427" i="1"/>
  <c r="U1426" i="1"/>
  <c r="T1426" i="1"/>
  <c r="S1426" i="1"/>
  <c r="R1426" i="1"/>
  <c r="Q1426" i="1"/>
  <c r="P1426" i="1"/>
  <c r="O1426" i="1"/>
  <c r="N1426" i="1"/>
  <c r="U1425" i="1"/>
  <c r="T1425" i="1"/>
  <c r="S1425" i="1"/>
  <c r="R1425" i="1"/>
  <c r="Q1425" i="1"/>
  <c r="P1425" i="1"/>
  <c r="O1425" i="1"/>
  <c r="N1425" i="1"/>
  <c r="U1424" i="1"/>
  <c r="T1424" i="1"/>
  <c r="S1424" i="1"/>
  <c r="R1424" i="1"/>
  <c r="Q1424" i="1"/>
  <c r="P1424" i="1"/>
  <c r="O1424" i="1"/>
  <c r="N1424" i="1"/>
  <c r="U1423" i="1"/>
  <c r="T1423" i="1"/>
  <c r="S1423" i="1"/>
  <c r="R1423" i="1"/>
  <c r="Q1423" i="1"/>
  <c r="P1423" i="1"/>
  <c r="O1423" i="1"/>
  <c r="N1423" i="1"/>
  <c r="U1422" i="1"/>
  <c r="T1422" i="1"/>
  <c r="S1422" i="1"/>
  <c r="R1422" i="1"/>
  <c r="Q1422" i="1"/>
  <c r="P1422" i="1"/>
  <c r="O1422" i="1"/>
  <c r="N1422" i="1"/>
  <c r="U1421" i="1"/>
  <c r="T1421" i="1"/>
  <c r="S1421" i="1"/>
  <c r="R1421" i="1"/>
  <c r="Q1421" i="1"/>
  <c r="P1421" i="1"/>
  <c r="O1421" i="1"/>
  <c r="N1421" i="1"/>
  <c r="U1420" i="1"/>
  <c r="T1420" i="1"/>
  <c r="S1420" i="1"/>
  <c r="R1420" i="1"/>
  <c r="Q1420" i="1"/>
  <c r="P1420" i="1"/>
  <c r="O1420" i="1"/>
  <c r="N1420" i="1"/>
  <c r="U1419" i="1"/>
  <c r="T1419" i="1"/>
  <c r="S1419" i="1"/>
  <c r="R1419" i="1"/>
  <c r="Q1419" i="1"/>
  <c r="P1419" i="1"/>
  <c r="O1419" i="1"/>
  <c r="N1419" i="1"/>
  <c r="U1418" i="1"/>
  <c r="T1418" i="1"/>
  <c r="S1418" i="1"/>
  <c r="R1418" i="1"/>
  <c r="Q1418" i="1"/>
  <c r="P1418" i="1"/>
  <c r="O1418" i="1"/>
  <c r="N1418" i="1"/>
  <c r="U1417" i="1"/>
  <c r="T1417" i="1"/>
  <c r="S1417" i="1"/>
  <c r="R1417" i="1"/>
  <c r="Q1417" i="1"/>
  <c r="P1417" i="1"/>
  <c r="O1417" i="1"/>
  <c r="N1417" i="1"/>
  <c r="U1416" i="1"/>
  <c r="T1416" i="1"/>
  <c r="S1416" i="1"/>
  <c r="R1416" i="1"/>
  <c r="Q1416" i="1"/>
  <c r="P1416" i="1"/>
  <c r="O1416" i="1"/>
  <c r="N1416" i="1"/>
  <c r="U1415" i="1"/>
  <c r="T1415" i="1"/>
  <c r="S1415" i="1"/>
  <c r="R1415" i="1"/>
  <c r="Q1415" i="1"/>
  <c r="P1415" i="1"/>
  <c r="O1415" i="1"/>
  <c r="N1415" i="1"/>
  <c r="U1414" i="1"/>
  <c r="T1414" i="1"/>
  <c r="S1414" i="1"/>
  <c r="R1414" i="1"/>
  <c r="Q1414" i="1"/>
  <c r="P1414" i="1"/>
  <c r="O1414" i="1"/>
  <c r="N1414" i="1"/>
  <c r="U1413" i="1"/>
  <c r="T1413" i="1"/>
  <c r="S1413" i="1"/>
  <c r="R1413" i="1"/>
  <c r="Q1413" i="1"/>
  <c r="P1413" i="1"/>
  <c r="O1413" i="1"/>
  <c r="N1413" i="1"/>
  <c r="U1412" i="1"/>
  <c r="T1412" i="1"/>
  <c r="S1412" i="1"/>
  <c r="R1412" i="1"/>
  <c r="Q1412" i="1"/>
  <c r="P1412" i="1"/>
  <c r="O1412" i="1"/>
  <c r="N1412" i="1"/>
  <c r="U1411" i="1"/>
  <c r="T1411" i="1"/>
  <c r="S1411" i="1"/>
  <c r="R1411" i="1"/>
  <c r="Q1411" i="1"/>
  <c r="P1411" i="1"/>
  <c r="O1411" i="1"/>
  <c r="N1411" i="1"/>
  <c r="U1410" i="1"/>
  <c r="T1410" i="1"/>
  <c r="S1410" i="1"/>
  <c r="R1410" i="1"/>
  <c r="Q1410" i="1"/>
  <c r="P1410" i="1"/>
  <c r="O1410" i="1"/>
  <c r="N1410" i="1"/>
  <c r="U1409" i="1"/>
  <c r="T1409" i="1"/>
  <c r="S1409" i="1"/>
  <c r="R1409" i="1"/>
  <c r="Q1409" i="1"/>
  <c r="P1409" i="1"/>
  <c r="O1409" i="1"/>
  <c r="N1409" i="1"/>
  <c r="U1408" i="1"/>
  <c r="T1408" i="1"/>
  <c r="S1408" i="1"/>
  <c r="R1408" i="1"/>
  <c r="Q1408" i="1"/>
  <c r="P1408" i="1"/>
  <c r="O1408" i="1"/>
  <c r="N1408" i="1"/>
  <c r="U1407" i="1"/>
  <c r="T1407" i="1"/>
  <c r="S1407" i="1"/>
  <c r="R1407" i="1"/>
  <c r="Q1407" i="1"/>
  <c r="P1407" i="1"/>
  <c r="O1407" i="1"/>
  <c r="N1407" i="1"/>
  <c r="U1406" i="1"/>
  <c r="T1406" i="1"/>
  <c r="S1406" i="1"/>
  <c r="R1406" i="1"/>
  <c r="Q1406" i="1"/>
  <c r="P1406" i="1"/>
  <c r="O1406" i="1"/>
  <c r="N1406" i="1"/>
  <c r="U1405" i="1"/>
  <c r="T1405" i="1"/>
  <c r="S1405" i="1"/>
  <c r="R1405" i="1"/>
  <c r="Q1405" i="1"/>
  <c r="P1405" i="1"/>
  <c r="O1405" i="1"/>
  <c r="N1405" i="1"/>
  <c r="U1404" i="1"/>
  <c r="T1404" i="1"/>
  <c r="S1404" i="1"/>
  <c r="R1404" i="1"/>
  <c r="Q1404" i="1"/>
  <c r="P1404" i="1"/>
  <c r="O1404" i="1"/>
  <c r="N1404" i="1"/>
  <c r="U1403" i="1"/>
  <c r="T1403" i="1"/>
  <c r="S1403" i="1"/>
  <c r="R1403" i="1"/>
  <c r="Q1403" i="1"/>
  <c r="P1403" i="1"/>
  <c r="O1403" i="1"/>
  <c r="N1403" i="1"/>
  <c r="U1402" i="1"/>
  <c r="T1402" i="1"/>
  <c r="S1402" i="1"/>
  <c r="R1402" i="1"/>
  <c r="Q1402" i="1"/>
  <c r="P1402" i="1"/>
  <c r="O1402" i="1"/>
  <c r="N1402" i="1"/>
  <c r="U1401" i="1"/>
  <c r="T1401" i="1"/>
  <c r="S1401" i="1"/>
  <c r="R1401" i="1"/>
  <c r="Q1401" i="1"/>
  <c r="P1401" i="1"/>
  <c r="O1401" i="1"/>
  <c r="N1401" i="1"/>
  <c r="U1400" i="1"/>
  <c r="T1400" i="1"/>
  <c r="S1400" i="1"/>
  <c r="R1400" i="1"/>
  <c r="Q1400" i="1"/>
  <c r="P1400" i="1"/>
  <c r="O1400" i="1"/>
  <c r="N1400" i="1"/>
  <c r="U1399" i="1"/>
  <c r="T1399" i="1"/>
  <c r="S1399" i="1"/>
  <c r="R1399" i="1"/>
  <c r="Q1399" i="1"/>
  <c r="P1399" i="1"/>
  <c r="O1399" i="1"/>
  <c r="N1399" i="1"/>
  <c r="U1398" i="1"/>
  <c r="T1398" i="1"/>
  <c r="S1398" i="1"/>
  <c r="R1398" i="1"/>
  <c r="Q1398" i="1"/>
  <c r="P1398" i="1"/>
  <c r="O1398" i="1"/>
  <c r="N1398" i="1"/>
  <c r="U1397" i="1"/>
  <c r="T1397" i="1"/>
  <c r="S1397" i="1"/>
  <c r="R1397" i="1"/>
  <c r="Q1397" i="1"/>
  <c r="P1397" i="1"/>
  <c r="O1397" i="1"/>
  <c r="N1397" i="1"/>
  <c r="U1396" i="1"/>
  <c r="T1396" i="1"/>
  <c r="S1396" i="1"/>
  <c r="R1396" i="1"/>
  <c r="Q1396" i="1"/>
  <c r="P1396" i="1"/>
  <c r="O1396" i="1"/>
  <c r="N1396" i="1"/>
  <c r="U1395" i="1"/>
  <c r="T1395" i="1"/>
  <c r="S1395" i="1"/>
  <c r="R1395" i="1"/>
  <c r="Q1395" i="1"/>
  <c r="P1395" i="1"/>
  <c r="O1395" i="1"/>
  <c r="N1395" i="1"/>
  <c r="U1394" i="1"/>
  <c r="T1394" i="1"/>
  <c r="S1394" i="1"/>
  <c r="R1394" i="1"/>
  <c r="Q1394" i="1"/>
  <c r="P1394" i="1"/>
  <c r="O1394" i="1"/>
  <c r="N1394" i="1"/>
  <c r="U1393" i="1"/>
  <c r="T1393" i="1"/>
  <c r="S1393" i="1"/>
  <c r="R1393" i="1"/>
  <c r="Q1393" i="1"/>
  <c r="P1393" i="1"/>
  <c r="O1393" i="1"/>
  <c r="N1393" i="1"/>
  <c r="U1392" i="1"/>
  <c r="T1392" i="1"/>
  <c r="S1392" i="1"/>
  <c r="R1392" i="1"/>
  <c r="Q1392" i="1"/>
  <c r="P1392" i="1"/>
  <c r="O1392" i="1"/>
  <c r="N1392" i="1"/>
  <c r="U1391" i="1"/>
  <c r="T1391" i="1"/>
  <c r="S1391" i="1"/>
  <c r="R1391" i="1"/>
  <c r="Q1391" i="1"/>
  <c r="P1391" i="1"/>
  <c r="O1391" i="1"/>
  <c r="N1391" i="1"/>
  <c r="U1390" i="1"/>
  <c r="T1390" i="1"/>
  <c r="S1390" i="1"/>
  <c r="R1390" i="1"/>
  <c r="Q1390" i="1"/>
  <c r="P1390" i="1"/>
  <c r="O1390" i="1"/>
  <c r="N1390" i="1"/>
  <c r="U1389" i="1"/>
  <c r="T1389" i="1"/>
  <c r="S1389" i="1"/>
  <c r="R1389" i="1"/>
  <c r="Q1389" i="1"/>
  <c r="P1389" i="1"/>
  <c r="O1389" i="1"/>
  <c r="N1389" i="1"/>
  <c r="U1388" i="1"/>
  <c r="T1388" i="1"/>
  <c r="S1388" i="1"/>
  <c r="R1388" i="1"/>
  <c r="Q1388" i="1"/>
  <c r="P1388" i="1"/>
  <c r="O1388" i="1"/>
  <c r="N1388" i="1"/>
  <c r="U1387" i="1"/>
  <c r="T1387" i="1"/>
  <c r="S1387" i="1"/>
  <c r="R1387" i="1"/>
  <c r="Q1387" i="1"/>
  <c r="P1387" i="1"/>
  <c r="O1387" i="1"/>
  <c r="N1387" i="1"/>
  <c r="U1386" i="1"/>
  <c r="T1386" i="1"/>
  <c r="S1386" i="1"/>
  <c r="R1386" i="1"/>
  <c r="Q1386" i="1"/>
  <c r="P1386" i="1"/>
  <c r="O1386" i="1"/>
  <c r="N1386" i="1"/>
  <c r="U1385" i="1"/>
  <c r="T1385" i="1"/>
  <c r="S1385" i="1"/>
  <c r="R1385" i="1"/>
  <c r="Q1385" i="1"/>
  <c r="P1385" i="1"/>
  <c r="O1385" i="1"/>
  <c r="N1385" i="1"/>
  <c r="U1384" i="1"/>
  <c r="T1384" i="1"/>
  <c r="S1384" i="1"/>
  <c r="R1384" i="1"/>
  <c r="Q1384" i="1"/>
  <c r="P1384" i="1"/>
  <c r="O1384" i="1"/>
  <c r="N1384" i="1"/>
  <c r="U1383" i="1"/>
  <c r="T1383" i="1"/>
  <c r="S1383" i="1"/>
  <c r="R1383" i="1"/>
  <c r="Q1383" i="1"/>
  <c r="P1383" i="1"/>
  <c r="O1383" i="1"/>
  <c r="N1383" i="1"/>
  <c r="U1382" i="1"/>
  <c r="T1382" i="1"/>
  <c r="S1382" i="1"/>
  <c r="R1382" i="1"/>
  <c r="Q1382" i="1"/>
  <c r="P1382" i="1"/>
  <c r="O1382" i="1"/>
  <c r="N1382" i="1"/>
  <c r="U1381" i="1"/>
  <c r="T1381" i="1"/>
  <c r="S1381" i="1"/>
  <c r="R1381" i="1"/>
  <c r="Q1381" i="1"/>
  <c r="P1381" i="1"/>
  <c r="O1381" i="1"/>
  <c r="N1381" i="1"/>
  <c r="U1380" i="1"/>
  <c r="T1380" i="1"/>
  <c r="S1380" i="1"/>
  <c r="R1380" i="1"/>
  <c r="Q1380" i="1"/>
  <c r="P1380" i="1"/>
  <c r="O1380" i="1"/>
  <c r="N1380" i="1"/>
  <c r="U1379" i="1"/>
  <c r="T1379" i="1"/>
  <c r="S1379" i="1"/>
  <c r="R1379" i="1"/>
  <c r="Q1379" i="1"/>
  <c r="P1379" i="1"/>
  <c r="O1379" i="1"/>
  <c r="N1379" i="1"/>
  <c r="U1378" i="1"/>
  <c r="T1378" i="1"/>
  <c r="S1378" i="1"/>
  <c r="R1378" i="1"/>
  <c r="Q1378" i="1"/>
  <c r="P1378" i="1"/>
  <c r="O1378" i="1"/>
  <c r="N1378" i="1"/>
  <c r="U1377" i="1"/>
  <c r="T1377" i="1"/>
  <c r="S1377" i="1"/>
  <c r="R1377" i="1"/>
  <c r="Q1377" i="1"/>
  <c r="P1377" i="1"/>
  <c r="O1377" i="1"/>
  <c r="N1377" i="1"/>
  <c r="U1376" i="1"/>
  <c r="T1376" i="1"/>
  <c r="S1376" i="1"/>
  <c r="R1376" i="1"/>
  <c r="Q1376" i="1"/>
  <c r="P1376" i="1"/>
  <c r="O1376" i="1"/>
  <c r="N1376" i="1"/>
  <c r="U1375" i="1"/>
  <c r="T1375" i="1"/>
  <c r="S1375" i="1"/>
  <c r="R1375" i="1"/>
  <c r="Q1375" i="1"/>
  <c r="P1375" i="1"/>
  <c r="O1375" i="1"/>
  <c r="N1375" i="1"/>
  <c r="U1374" i="1"/>
  <c r="T1374" i="1"/>
  <c r="S1374" i="1"/>
  <c r="R1374" i="1"/>
  <c r="Q1374" i="1"/>
  <c r="P1374" i="1"/>
  <c r="O1374" i="1"/>
  <c r="N1374" i="1"/>
  <c r="U1373" i="1"/>
  <c r="T1373" i="1"/>
  <c r="S1373" i="1"/>
  <c r="R1373" i="1"/>
  <c r="Q1373" i="1"/>
  <c r="P1373" i="1"/>
  <c r="O1373" i="1"/>
  <c r="N1373" i="1"/>
  <c r="U1372" i="1"/>
  <c r="T1372" i="1"/>
  <c r="S1372" i="1"/>
  <c r="R1372" i="1"/>
  <c r="Q1372" i="1"/>
  <c r="P1372" i="1"/>
  <c r="O1372" i="1"/>
  <c r="N1372" i="1"/>
  <c r="U1371" i="1"/>
  <c r="T1371" i="1"/>
  <c r="S1371" i="1"/>
  <c r="R1371" i="1"/>
  <c r="Q1371" i="1"/>
  <c r="P1371" i="1"/>
  <c r="O1371" i="1"/>
  <c r="N1371" i="1"/>
  <c r="U1370" i="1"/>
  <c r="T1370" i="1"/>
  <c r="S1370" i="1"/>
  <c r="R1370" i="1"/>
  <c r="Q1370" i="1"/>
  <c r="P1370" i="1"/>
  <c r="O1370" i="1"/>
  <c r="N1370" i="1"/>
  <c r="U1369" i="1"/>
  <c r="T1369" i="1"/>
  <c r="S1369" i="1"/>
  <c r="R1369" i="1"/>
  <c r="Q1369" i="1"/>
  <c r="P1369" i="1"/>
  <c r="O1369" i="1"/>
  <c r="N1369" i="1"/>
  <c r="U1368" i="1"/>
  <c r="T1368" i="1"/>
  <c r="S1368" i="1"/>
  <c r="R1368" i="1"/>
  <c r="Q1368" i="1"/>
  <c r="P1368" i="1"/>
  <c r="O1368" i="1"/>
  <c r="N1368" i="1"/>
  <c r="U1367" i="1"/>
  <c r="T1367" i="1"/>
  <c r="S1367" i="1"/>
  <c r="R1367" i="1"/>
  <c r="Q1367" i="1"/>
  <c r="P1367" i="1"/>
  <c r="O1367" i="1"/>
  <c r="N1367" i="1"/>
  <c r="U1366" i="1"/>
  <c r="T1366" i="1"/>
  <c r="S1366" i="1"/>
  <c r="R1366" i="1"/>
  <c r="Q1366" i="1"/>
  <c r="P1366" i="1"/>
  <c r="O1366" i="1"/>
  <c r="N1366" i="1"/>
  <c r="U1365" i="1"/>
  <c r="T1365" i="1"/>
  <c r="S1365" i="1"/>
  <c r="R1365" i="1"/>
  <c r="Q1365" i="1"/>
  <c r="P1365" i="1"/>
  <c r="O1365" i="1"/>
  <c r="N1365" i="1"/>
  <c r="U1364" i="1"/>
  <c r="T1364" i="1"/>
  <c r="S1364" i="1"/>
  <c r="R1364" i="1"/>
  <c r="Q1364" i="1"/>
  <c r="P1364" i="1"/>
  <c r="O1364" i="1"/>
  <c r="N1364" i="1"/>
  <c r="U1363" i="1"/>
  <c r="T1363" i="1"/>
  <c r="S1363" i="1"/>
  <c r="R1363" i="1"/>
  <c r="Q1363" i="1"/>
  <c r="P1363" i="1"/>
  <c r="O1363" i="1"/>
  <c r="N1363" i="1"/>
  <c r="U1362" i="1"/>
  <c r="T1362" i="1"/>
  <c r="S1362" i="1"/>
  <c r="R1362" i="1"/>
  <c r="Q1362" i="1"/>
  <c r="P1362" i="1"/>
  <c r="O1362" i="1"/>
  <c r="N1362" i="1"/>
  <c r="U1361" i="1"/>
  <c r="T1361" i="1"/>
  <c r="S1361" i="1"/>
  <c r="R1361" i="1"/>
  <c r="Q1361" i="1"/>
  <c r="P1361" i="1"/>
  <c r="O1361" i="1"/>
  <c r="N1361" i="1"/>
  <c r="U1360" i="1"/>
  <c r="T1360" i="1"/>
  <c r="S1360" i="1"/>
  <c r="R1360" i="1"/>
  <c r="Q1360" i="1"/>
  <c r="P1360" i="1"/>
  <c r="O1360" i="1"/>
  <c r="N1360" i="1"/>
  <c r="U1359" i="1"/>
  <c r="T1359" i="1"/>
  <c r="S1359" i="1"/>
  <c r="R1359" i="1"/>
  <c r="Q1359" i="1"/>
  <c r="P1359" i="1"/>
  <c r="O1359" i="1"/>
  <c r="N1359" i="1"/>
  <c r="U1358" i="1"/>
  <c r="T1358" i="1"/>
  <c r="S1358" i="1"/>
  <c r="R1358" i="1"/>
  <c r="Q1358" i="1"/>
  <c r="P1358" i="1"/>
  <c r="O1358" i="1"/>
  <c r="N1358" i="1"/>
  <c r="U1357" i="1"/>
  <c r="T1357" i="1"/>
  <c r="S1357" i="1"/>
  <c r="R1357" i="1"/>
  <c r="Q1357" i="1"/>
  <c r="P1357" i="1"/>
  <c r="O1357" i="1"/>
  <c r="N1357" i="1"/>
  <c r="U1356" i="1"/>
  <c r="T1356" i="1"/>
  <c r="S1356" i="1"/>
  <c r="R1356" i="1"/>
  <c r="Q1356" i="1"/>
  <c r="P1356" i="1"/>
  <c r="O1356" i="1"/>
  <c r="N1356" i="1"/>
  <c r="U1355" i="1"/>
  <c r="T1355" i="1"/>
  <c r="S1355" i="1"/>
  <c r="R1355" i="1"/>
  <c r="Q1355" i="1"/>
  <c r="P1355" i="1"/>
  <c r="O1355" i="1"/>
  <c r="N1355" i="1"/>
  <c r="U1354" i="1"/>
  <c r="T1354" i="1"/>
  <c r="S1354" i="1"/>
  <c r="R1354" i="1"/>
  <c r="Q1354" i="1"/>
  <c r="P1354" i="1"/>
  <c r="O1354" i="1"/>
  <c r="N1354" i="1"/>
  <c r="U1353" i="1"/>
  <c r="T1353" i="1"/>
  <c r="S1353" i="1"/>
  <c r="R1353" i="1"/>
  <c r="Q1353" i="1"/>
  <c r="P1353" i="1"/>
  <c r="O1353" i="1"/>
  <c r="N1353" i="1"/>
  <c r="U1352" i="1"/>
  <c r="T1352" i="1"/>
  <c r="S1352" i="1"/>
  <c r="R1352" i="1"/>
  <c r="Q1352" i="1"/>
  <c r="P1352" i="1"/>
  <c r="O1352" i="1"/>
  <c r="N1352" i="1"/>
  <c r="U1351" i="1"/>
  <c r="T1351" i="1"/>
  <c r="S1351" i="1"/>
  <c r="R1351" i="1"/>
  <c r="Q1351" i="1"/>
  <c r="P1351" i="1"/>
  <c r="O1351" i="1"/>
  <c r="N1351" i="1"/>
  <c r="U1350" i="1"/>
  <c r="T1350" i="1"/>
  <c r="S1350" i="1"/>
  <c r="R1350" i="1"/>
  <c r="Q1350" i="1"/>
  <c r="P1350" i="1"/>
  <c r="O1350" i="1"/>
  <c r="N1350" i="1"/>
  <c r="U1349" i="1"/>
  <c r="T1349" i="1"/>
  <c r="S1349" i="1"/>
  <c r="R1349" i="1"/>
  <c r="Q1349" i="1"/>
  <c r="P1349" i="1"/>
  <c r="O1349" i="1"/>
  <c r="N1349" i="1"/>
  <c r="U1348" i="1"/>
  <c r="T1348" i="1"/>
  <c r="S1348" i="1"/>
  <c r="R1348" i="1"/>
  <c r="Q1348" i="1"/>
  <c r="P1348" i="1"/>
  <c r="O1348" i="1"/>
  <c r="N1348" i="1"/>
  <c r="U1347" i="1"/>
  <c r="T1347" i="1"/>
  <c r="S1347" i="1"/>
  <c r="R1347" i="1"/>
  <c r="Q1347" i="1"/>
  <c r="P1347" i="1"/>
  <c r="O1347" i="1"/>
  <c r="N1347" i="1"/>
  <c r="U1346" i="1"/>
  <c r="T1346" i="1"/>
  <c r="S1346" i="1"/>
  <c r="R1346" i="1"/>
  <c r="Q1346" i="1"/>
  <c r="P1346" i="1"/>
  <c r="O1346" i="1"/>
  <c r="N1346" i="1"/>
  <c r="U1345" i="1"/>
  <c r="T1345" i="1"/>
  <c r="S1345" i="1"/>
  <c r="R1345" i="1"/>
  <c r="Q1345" i="1"/>
  <c r="P1345" i="1"/>
  <c r="O1345" i="1"/>
  <c r="N1345" i="1"/>
  <c r="U1344" i="1"/>
  <c r="T1344" i="1"/>
  <c r="S1344" i="1"/>
  <c r="R1344" i="1"/>
  <c r="Q1344" i="1"/>
  <c r="P1344" i="1"/>
  <c r="O1344" i="1"/>
  <c r="N1344" i="1"/>
  <c r="U1343" i="1"/>
  <c r="T1343" i="1"/>
  <c r="S1343" i="1"/>
  <c r="R1343" i="1"/>
  <c r="Q1343" i="1"/>
  <c r="P1343" i="1"/>
  <c r="O1343" i="1"/>
  <c r="N1343" i="1"/>
  <c r="U1342" i="1"/>
  <c r="T1342" i="1"/>
  <c r="S1342" i="1"/>
  <c r="R1342" i="1"/>
  <c r="Q1342" i="1"/>
  <c r="P1342" i="1"/>
  <c r="O1342" i="1"/>
  <c r="N1342" i="1"/>
  <c r="U1341" i="1"/>
  <c r="T1341" i="1"/>
  <c r="S1341" i="1"/>
  <c r="R1341" i="1"/>
  <c r="Q1341" i="1"/>
  <c r="P1341" i="1"/>
  <c r="O1341" i="1"/>
  <c r="N1341" i="1"/>
  <c r="U1340" i="1"/>
  <c r="T1340" i="1"/>
  <c r="S1340" i="1"/>
  <c r="R1340" i="1"/>
  <c r="Q1340" i="1"/>
  <c r="P1340" i="1"/>
  <c r="O1340" i="1"/>
  <c r="N1340" i="1"/>
  <c r="U1339" i="1"/>
  <c r="T1339" i="1"/>
  <c r="S1339" i="1"/>
  <c r="R1339" i="1"/>
  <c r="Q1339" i="1"/>
  <c r="P1339" i="1"/>
  <c r="O1339" i="1"/>
  <c r="N1339" i="1"/>
  <c r="U1338" i="1"/>
  <c r="T1338" i="1"/>
  <c r="S1338" i="1"/>
  <c r="R1338" i="1"/>
  <c r="Q1338" i="1"/>
  <c r="P1338" i="1"/>
  <c r="O1338" i="1"/>
  <c r="N1338" i="1"/>
  <c r="U1337" i="1"/>
  <c r="T1337" i="1"/>
  <c r="S1337" i="1"/>
  <c r="R1337" i="1"/>
  <c r="Q1337" i="1"/>
  <c r="P1337" i="1"/>
  <c r="O1337" i="1"/>
  <c r="N1337" i="1"/>
  <c r="U1336" i="1"/>
  <c r="T1336" i="1"/>
  <c r="S1336" i="1"/>
  <c r="R1336" i="1"/>
  <c r="Q1336" i="1"/>
  <c r="P1336" i="1"/>
  <c r="O1336" i="1"/>
  <c r="N1336" i="1"/>
  <c r="U1335" i="1"/>
  <c r="T1335" i="1"/>
  <c r="S1335" i="1"/>
  <c r="R1335" i="1"/>
  <c r="Q1335" i="1"/>
  <c r="P1335" i="1"/>
  <c r="O1335" i="1"/>
  <c r="N1335" i="1"/>
  <c r="U1334" i="1"/>
  <c r="T1334" i="1"/>
  <c r="S1334" i="1"/>
  <c r="R1334" i="1"/>
  <c r="Q1334" i="1"/>
  <c r="P1334" i="1"/>
  <c r="O1334" i="1"/>
  <c r="N1334" i="1"/>
  <c r="U1333" i="1"/>
  <c r="T1333" i="1"/>
  <c r="S1333" i="1"/>
  <c r="R1333" i="1"/>
  <c r="Q1333" i="1"/>
  <c r="P1333" i="1"/>
  <c r="O1333" i="1"/>
  <c r="N1333" i="1"/>
  <c r="U1332" i="1"/>
  <c r="T1332" i="1"/>
  <c r="S1332" i="1"/>
  <c r="R1332" i="1"/>
  <c r="Q1332" i="1"/>
  <c r="P1332" i="1"/>
  <c r="O1332" i="1"/>
  <c r="N1332" i="1"/>
  <c r="U1331" i="1"/>
  <c r="T1331" i="1"/>
  <c r="S1331" i="1"/>
  <c r="R1331" i="1"/>
  <c r="Q1331" i="1"/>
  <c r="P1331" i="1"/>
  <c r="O1331" i="1"/>
  <c r="N1331" i="1"/>
  <c r="U1330" i="1"/>
  <c r="T1330" i="1"/>
  <c r="S1330" i="1"/>
  <c r="R1330" i="1"/>
  <c r="Q1330" i="1"/>
  <c r="P1330" i="1"/>
  <c r="O1330" i="1"/>
  <c r="N1330" i="1"/>
  <c r="U1329" i="1"/>
  <c r="T1329" i="1"/>
  <c r="S1329" i="1"/>
  <c r="R1329" i="1"/>
  <c r="Q1329" i="1"/>
  <c r="P1329" i="1"/>
  <c r="O1329" i="1"/>
  <c r="N1329" i="1"/>
  <c r="U1328" i="1"/>
  <c r="T1328" i="1"/>
  <c r="S1328" i="1"/>
  <c r="R1328" i="1"/>
  <c r="Q1328" i="1"/>
  <c r="P1328" i="1"/>
  <c r="O1328" i="1"/>
  <c r="N1328" i="1"/>
  <c r="U1327" i="1"/>
  <c r="T1327" i="1"/>
  <c r="S1327" i="1"/>
  <c r="R1327" i="1"/>
  <c r="Q1327" i="1"/>
  <c r="P1327" i="1"/>
  <c r="O1327" i="1"/>
  <c r="N1327" i="1"/>
  <c r="U1326" i="1"/>
  <c r="T1326" i="1"/>
  <c r="S1326" i="1"/>
  <c r="R1326" i="1"/>
  <c r="Q1326" i="1"/>
  <c r="P1326" i="1"/>
  <c r="O1326" i="1"/>
  <c r="N1326" i="1"/>
  <c r="U1325" i="1"/>
  <c r="T1325" i="1"/>
  <c r="S1325" i="1"/>
  <c r="R1325" i="1"/>
  <c r="Q1325" i="1"/>
  <c r="P1325" i="1"/>
  <c r="O1325" i="1"/>
  <c r="N1325" i="1"/>
  <c r="U1324" i="1"/>
  <c r="T1324" i="1"/>
  <c r="S1324" i="1"/>
  <c r="R1324" i="1"/>
  <c r="Q1324" i="1"/>
  <c r="P1324" i="1"/>
  <c r="O1324" i="1"/>
  <c r="N1324" i="1"/>
  <c r="U1323" i="1"/>
  <c r="T1323" i="1"/>
  <c r="S1323" i="1"/>
  <c r="R1323" i="1"/>
  <c r="Q1323" i="1"/>
  <c r="P1323" i="1"/>
  <c r="O1323" i="1"/>
  <c r="N1323" i="1"/>
  <c r="U1322" i="1"/>
  <c r="T1322" i="1"/>
  <c r="S1322" i="1"/>
  <c r="R1322" i="1"/>
  <c r="Q1322" i="1"/>
  <c r="P1322" i="1"/>
  <c r="O1322" i="1"/>
  <c r="N1322" i="1"/>
  <c r="U1321" i="1"/>
  <c r="T1321" i="1"/>
  <c r="S1321" i="1"/>
  <c r="R1321" i="1"/>
  <c r="Q1321" i="1"/>
  <c r="P1321" i="1"/>
  <c r="O1321" i="1"/>
  <c r="N1321" i="1"/>
  <c r="U1320" i="1"/>
  <c r="T1320" i="1"/>
  <c r="S1320" i="1"/>
  <c r="R1320" i="1"/>
  <c r="Q1320" i="1"/>
  <c r="P1320" i="1"/>
  <c r="O1320" i="1"/>
  <c r="N1320" i="1"/>
  <c r="U1319" i="1"/>
  <c r="T1319" i="1"/>
  <c r="S1319" i="1"/>
  <c r="R1319" i="1"/>
  <c r="Q1319" i="1"/>
  <c r="P1319" i="1"/>
  <c r="O1319" i="1"/>
  <c r="N1319" i="1"/>
  <c r="U1318" i="1"/>
  <c r="T1318" i="1"/>
  <c r="S1318" i="1"/>
  <c r="R1318" i="1"/>
  <c r="Q1318" i="1"/>
  <c r="P1318" i="1"/>
  <c r="O1318" i="1"/>
  <c r="N1318" i="1"/>
  <c r="U1317" i="1"/>
  <c r="T1317" i="1"/>
  <c r="S1317" i="1"/>
  <c r="R1317" i="1"/>
  <c r="Q1317" i="1"/>
  <c r="P1317" i="1"/>
  <c r="O1317" i="1"/>
  <c r="N1317" i="1"/>
  <c r="U1316" i="1"/>
  <c r="T1316" i="1"/>
  <c r="S1316" i="1"/>
  <c r="R1316" i="1"/>
  <c r="Q1316" i="1"/>
  <c r="P1316" i="1"/>
  <c r="O1316" i="1"/>
  <c r="N1316" i="1"/>
  <c r="U1315" i="1"/>
  <c r="T1315" i="1"/>
  <c r="S1315" i="1"/>
  <c r="R1315" i="1"/>
  <c r="Q1315" i="1"/>
  <c r="P1315" i="1"/>
  <c r="O1315" i="1"/>
  <c r="N1315" i="1"/>
  <c r="U1314" i="1"/>
  <c r="T1314" i="1"/>
  <c r="S1314" i="1"/>
  <c r="R1314" i="1"/>
  <c r="Q1314" i="1"/>
  <c r="P1314" i="1"/>
  <c r="O1314" i="1"/>
  <c r="N1314" i="1"/>
  <c r="U1313" i="1"/>
  <c r="T1313" i="1"/>
  <c r="S1313" i="1"/>
  <c r="R1313" i="1"/>
  <c r="Q1313" i="1"/>
  <c r="P1313" i="1"/>
  <c r="O1313" i="1"/>
  <c r="N1313" i="1"/>
  <c r="U1312" i="1"/>
  <c r="T1312" i="1"/>
  <c r="S1312" i="1"/>
  <c r="R1312" i="1"/>
  <c r="Q1312" i="1"/>
  <c r="P1312" i="1"/>
  <c r="O1312" i="1"/>
  <c r="N1312" i="1"/>
  <c r="U1311" i="1"/>
  <c r="T1311" i="1"/>
  <c r="S1311" i="1"/>
  <c r="R1311" i="1"/>
  <c r="Q1311" i="1"/>
  <c r="P1311" i="1"/>
  <c r="O1311" i="1"/>
  <c r="N1311" i="1"/>
  <c r="U1310" i="1"/>
  <c r="T1310" i="1"/>
  <c r="S1310" i="1"/>
  <c r="R1310" i="1"/>
  <c r="Q1310" i="1"/>
  <c r="P1310" i="1"/>
  <c r="O1310" i="1"/>
  <c r="N1310" i="1"/>
  <c r="U1309" i="1"/>
  <c r="T1309" i="1"/>
  <c r="S1309" i="1"/>
  <c r="R1309" i="1"/>
  <c r="Q1309" i="1"/>
  <c r="P1309" i="1"/>
  <c r="O1309" i="1"/>
  <c r="N1309" i="1"/>
  <c r="U1308" i="1"/>
  <c r="T1308" i="1"/>
  <c r="S1308" i="1"/>
  <c r="R1308" i="1"/>
  <c r="Q1308" i="1"/>
  <c r="P1308" i="1"/>
  <c r="O1308" i="1"/>
  <c r="N1308" i="1"/>
  <c r="U1307" i="1"/>
  <c r="T1307" i="1"/>
  <c r="S1307" i="1"/>
  <c r="R1307" i="1"/>
  <c r="Q1307" i="1"/>
  <c r="P1307" i="1"/>
  <c r="O1307" i="1"/>
  <c r="N1307" i="1"/>
  <c r="U1306" i="1"/>
  <c r="T1306" i="1"/>
  <c r="S1306" i="1"/>
  <c r="R1306" i="1"/>
  <c r="Q1306" i="1"/>
  <c r="P1306" i="1"/>
  <c r="O1306" i="1"/>
  <c r="N1306" i="1"/>
  <c r="U1305" i="1"/>
  <c r="T1305" i="1"/>
  <c r="S1305" i="1"/>
  <c r="R1305" i="1"/>
  <c r="Q1305" i="1"/>
  <c r="P1305" i="1"/>
  <c r="O1305" i="1"/>
  <c r="N1305" i="1"/>
  <c r="U1304" i="1"/>
  <c r="T1304" i="1"/>
  <c r="S1304" i="1"/>
  <c r="R1304" i="1"/>
  <c r="Q1304" i="1"/>
  <c r="P1304" i="1"/>
  <c r="O1304" i="1"/>
  <c r="N1304" i="1"/>
  <c r="U1303" i="1"/>
  <c r="T1303" i="1"/>
  <c r="S1303" i="1"/>
  <c r="R1303" i="1"/>
  <c r="Q1303" i="1"/>
  <c r="P1303" i="1"/>
  <c r="O1303" i="1"/>
  <c r="N1303" i="1"/>
  <c r="U1302" i="1"/>
  <c r="T1302" i="1"/>
  <c r="S1302" i="1"/>
  <c r="R1302" i="1"/>
  <c r="Q1302" i="1"/>
  <c r="P1302" i="1"/>
  <c r="O1302" i="1"/>
  <c r="N1302" i="1"/>
  <c r="U1301" i="1"/>
  <c r="T1301" i="1"/>
  <c r="S1301" i="1"/>
  <c r="R1301" i="1"/>
  <c r="Q1301" i="1"/>
  <c r="P1301" i="1"/>
  <c r="O1301" i="1"/>
  <c r="N1301" i="1"/>
  <c r="U1300" i="1"/>
  <c r="T1300" i="1"/>
  <c r="S1300" i="1"/>
  <c r="R1300" i="1"/>
  <c r="Q1300" i="1"/>
  <c r="P1300" i="1"/>
  <c r="O1300" i="1"/>
  <c r="N1300" i="1"/>
  <c r="U1299" i="1"/>
  <c r="T1299" i="1"/>
  <c r="S1299" i="1"/>
  <c r="R1299" i="1"/>
  <c r="Q1299" i="1"/>
  <c r="P1299" i="1"/>
  <c r="O1299" i="1"/>
  <c r="N1299" i="1"/>
  <c r="U1298" i="1"/>
  <c r="T1298" i="1"/>
  <c r="S1298" i="1"/>
  <c r="R1298" i="1"/>
  <c r="Q1298" i="1"/>
  <c r="P1298" i="1"/>
  <c r="O1298" i="1"/>
  <c r="N1298" i="1"/>
  <c r="U1297" i="1"/>
  <c r="T1297" i="1"/>
  <c r="S1297" i="1"/>
  <c r="R1297" i="1"/>
  <c r="Q1297" i="1"/>
  <c r="P1297" i="1"/>
  <c r="O1297" i="1"/>
  <c r="N1297" i="1"/>
  <c r="U1296" i="1"/>
  <c r="T1296" i="1"/>
  <c r="S1296" i="1"/>
  <c r="R1296" i="1"/>
  <c r="Q1296" i="1"/>
  <c r="P1296" i="1"/>
  <c r="O1296" i="1"/>
  <c r="N1296" i="1"/>
  <c r="U1295" i="1"/>
  <c r="T1295" i="1"/>
  <c r="S1295" i="1"/>
  <c r="R1295" i="1"/>
  <c r="Q1295" i="1"/>
  <c r="P1295" i="1"/>
  <c r="O1295" i="1"/>
  <c r="N1295" i="1"/>
  <c r="U1294" i="1"/>
  <c r="T1294" i="1"/>
  <c r="S1294" i="1"/>
  <c r="R1294" i="1"/>
  <c r="Q1294" i="1"/>
  <c r="P1294" i="1"/>
  <c r="O1294" i="1"/>
  <c r="N1294" i="1"/>
  <c r="U1293" i="1"/>
  <c r="T1293" i="1"/>
  <c r="S1293" i="1"/>
  <c r="R1293" i="1"/>
  <c r="Q1293" i="1"/>
  <c r="P1293" i="1"/>
  <c r="O1293" i="1"/>
  <c r="N1293" i="1"/>
  <c r="U1292" i="1"/>
  <c r="T1292" i="1"/>
  <c r="S1292" i="1"/>
  <c r="R1292" i="1"/>
  <c r="Q1292" i="1"/>
  <c r="P1292" i="1"/>
  <c r="O1292" i="1"/>
  <c r="N1292" i="1"/>
  <c r="U1291" i="1"/>
  <c r="T1291" i="1"/>
  <c r="S1291" i="1"/>
  <c r="R1291" i="1"/>
  <c r="Q1291" i="1"/>
  <c r="P1291" i="1"/>
  <c r="O1291" i="1"/>
  <c r="N1291" i="1"/>
  <c r="U1290" i="1"/>
  <c r="T1290" i="1"/>
  <c r="S1290" i="1"/>
  <c r="R1290" i="1"/>
  <c r="Q1290" i="1"/>
  <c r="P1290" i="1"/>
  <c r="O1290" i="1"/>
  <c r="N1290" i="1"/>
  <c r="U1289" i="1"/>
  <c r="T1289" i="1"/>
  <c r="S1289" i="1"/>
  <c r="R1289" i="1"/>
  <c r="Q1289" i="1"/>
  <c r="P1289" i="1"/>
  <c r="O1289" i="1"/>
  <c r="N1289" i="1"/>
  <c r="U1288" i="1"/>
  <c r="T1288" i="1"/>
  <c r="S1288" i="1"/>
  <c r="R1288" i="1"/>
  <c r="Q1288" i="1"/>
  <c r="P1288" i="1"/>
  <c r="O1288" i="1"/>
  <c r="N1288" i="1"/>
  <c r="U1287" i="1"/>
  <c r="T1287" i="1"/>
  <c r="S1287" i="1"/>
  <c r="R1287" i="1"/>
  <c r="Q1287" i="1"/>
  <c r="P1287" i="1"/>
  <c r="O1287" i="1"/>
  <c r="N1287" i="1"/>
  <c r="U1286" i="1"/>
  <c r="T1286" i="1"/>
  <c r="S1286" i="1"/>
  <c r="R1286" i="1"/>
  <c r="Q1286" i="1"/>
  <c r="P1286" i="1"/>
  <c r="O1286" i="1"/>
  <c r="N1286" i="1"/>
  <c r="U1285" i="1"/>
  <c r="T1285" i="1"/>
  <c r="S1285" i="1"/>
  <c r="R1285" i="1"/>
  <c r="Q1285" i="1"/>
  <c r="P1285" i="1"/>
  <c r="O1285" i="1"/>
  <c r="N1285" i="1"/>
  <c r="U1284" i="1"/>
  <c r="T1284" i="1"/>
  <c r="S1284" i="1"/>
  <c r="R1284" i="1"/>
  <c r="Q1284" i="1"/>
  <c r="P1284" i="1"/>
  <c r="O1284" i="1"/>
  <c r="N1284" i="1"/>
  <c r="U1283" i="1"/>
  <c r="T1283" i="1"/>
  <c r="S1283" i="1"/>
  <c r="R1283" i="1"/>
  <c r="Q1283" i="1"/>
  <c r="P1283" i="1"/>
  <c r="O1283" i="1"/>
  <c r="N1283" i="1"/>
  <c r="U1282" i="1"/>
  <c r="T1282" i="1"/>
  <c r="S1282" i="1"/>
  <c r="R1282" i="1"/>
  <c r="Q1282" i="1"/>
  <c r="P1282" i="1"/>
  <c r="O1282" i="1"/>
  <c r="N1282" i="1"/>
  <c r="U1281" i="1"/>
  <c r="T1281" i="1"/>
  <c r="S1281" i="1"/>
  <c r="R1281" i="1"/>
  <c r="Q1281" i="1"/>
  <c r="P1281" i="1"/>
  <c r="O1281" i="1"/>
  <c r="N1281" i="1"/>
  <c r="U1280" i="1"/>
  <c r="T1280" i="1"/>
  <c r="S1280" i="1"/>
  <c r="R1280" i="1"/>
  <c r="Q1280" i="1"/>
  <c r="P1280" i="1"/>
  <c r="O1280" i="1"/>
  <c r="N1280" i="1"/>
  <c r="U1279" i="1"/>
  <c r="T1279" i="1"/>
  <c r="S1279" i="1"/>
  <c r="R1279" i="1"/>
  <c r="Q1279" i="1"/>
  <c r="P1279" i="1"/>
  <c r="O1279" i="1"/>
  <c r="N1279" i="1"/>
  <c r="U1278" i="1"/>
  <c r="T1278" i="1"/>
  <c r="S1278" i="1"/>
  <c r="R1278" i="1"/>
  <c r="Q1278" i="1"/>
  <c r="P1278" i="1"/>
  <c r="O1278" i="1"/>
  <c r="N1278" i="1"/>
  <c r="U1277" i="1"/>
  <c r="T1277" i="1"/>
  <c r="S1277" i="1"/>
  <c r="R1277" i="1"/>
  <c r="Q1277" i="1"/>
  <c r="P1277" i="1"/>
  <c r="O1277" i="1"/>
  <c r="N1277" i="1"/>
  <c r="U1276" i="1"/>
  <c r="T1276" i="1"/>
  <c r="S1276" i="1"/>
  <c r="R1276" i="1"/>
  <c r="Q1276" i="1"/>
  <c r="P1276" i="1"/>
  <c r="O1276" i="1"/>
  <c r="N1276" i="1"/>
  <c r="U1275" i="1"/>
  <c r="T1275" i="1"/>
  <c r="S1275" i="1"/>
  <c r="R1275" i="1"/>
  <c r="Q1275" i="1"/>
  <c r="P1275" i="1"/>
  <c r="O1275" i="1"/>
  <c r="N1275" i="1"/>
  <c r="U1274" i="1"/>
  <c r="T1274" i="1"/>
  <c r="S1274" i="1"/>
  <c r="R1274" i="1"/>
  <c r="Q1274" i="1"/>
  <c r="P1274" i="1"/>
  <c r="O1274" i="1"/>
  <c r="N1274" i="1"/>
  <c r="U1273" i="1"/>
  <c r="T1273" i="1"/>
  <c r="S1273" i="1"/>
  <c r="R1273" i="1"/>
  <c r="Q1273" i="1"/>
  <c r="P1273" i="1"/>
  <c r="O1273" i="1"/>
  <c r="N1273" i="1"/>
  <c r="U1272" i="1"/>
  <c r="T1272" i="1"/>
  <c r="S1272" i="1"/>
  <c r="R1272" i="1"/>
  <c r="Q1272" i="1"/>
  <c r="P1272" i="1"/>
  <c r="O1272" i="1"/>
  <c r="N1272" i="1"/>
  <c r="U1271" i="1"/>
  <c r="T1271" i="1"/>
  <c r="S1271" i="1"/>
  <c r="R1271" i="1"/>
  <c r="Q1271" i="1"/>
  <c r="P1271" i="1"/>
  <c r="O1271" i="1"/>
  <c r="N1271" i="1"/>
  <c r="U1270" i="1"/>
  <c r="T1270" i="1"/>
  <c r="S1270" i="1"/>
  <c r="R1270" i="1"/>
  <c r="Q1270" i="1"/>
  <c r="P1270" i="1"/>
  <c r="O1270" i="1"/>
  <c r="N1270" i="1"/>
  <c r="U1269" i="1"/>
  <c r="T1269" i="1"/>
  <c r="S1269" i="1"/>
  <c r="R1269" i="1"/>
  <c r="Q1269" i="1"/>
  <c r="P1269" i="1"/>
  <c r="O1269" i="1"/>
  <c r="N1269" i="1"/>
  <c r="U1268" i="1"/>
  <c r="T1268" i="1"/>
  <c r="S1268" i="1"/>
  <c r="R1268" i="1"/>
  <c r="Q1268" i="1"/>
  <c r="P1268" i="1"/>
  <c r="O1268" i="1"/>
  <c r="N1268" i="1"/>
  <c r="U1267" i="1"/>
  <c r="T1267" i="1"/>
  <c r="S1267" i="1"/>
  <c r="R1267" i="1"/>
  <c r="Q1267" i="1"/>
  <c r="P1267" i="1"/>
  <c r="O1267" i="1"/>
  <c r="N1267" i="1"/>
  <c r="U1266" i="1"/>
  <c r="T1266" i="1"/>
  <c r="S1266" i="1"/>
  <c r="R1266" i="1"/>
  <c r="Q1266" i="1"/>
  <c r="P1266" i="1"/>
  <c r="O1266" i="1"/>
  <c r="N1266" i="1"/>
  <c r="U1265" i="1"/>
  <c r="T1265" i="1"/>
  <c r="S1265" i="1"/>
  <c r="R1265" i="1"/>
  <c r="Q1265" i="1"/>
  <c r="P1265" i="1"/>
  <c r="O1265" i="1"/>
  <c r="N1265" i="1"/>
  <c r="U1264" i="1"/>
  <c r="T1264" i="1"/>
  <c r="S1264" i="1"/>
  <c r="R1264" i="1"/>
  <c r="Q1264" i="1"/>
  <c r="P1264" i="1"/>
  <c r="O1264" i="1"/>
  <c r="N1264" i="1"/>
  <c r="U1263" i="1"/>
  <c r="T1263" i="1"/>
  <c r="S1263" i="1"/>
  <c r="R1263" i="1"/>
  <c r="Q1263" i="1"/>
  <c r="P1263" i="1"/>
  <c r="O1263" i="1"/>
  <c r="N1263" i="1"/>
  <c r="U1262" i="1"/>
  <c r="T1262" i="1"/>
  <c r="S1262" i="1"/>
  <c r="R1262" i="1"/>
  <c r="Q1262" i="1"/>
  <c r="P1262" i="1"/>
  <c r="O1262" i="1"/>
  <c r="N1262" i="1"/>
  <c r="U1261" i="1"/>
  <c r="T1261" i="1"/>
  <c r="S1261" i="1"/>
  <c r="R1261" i="1"/>
  <c r="Q1261" i="1"/>
  <c r="P1261" i="1"/>
  <c r="O1261" i="1"/>
  <c r="N1261" i="1"/>
  <c r="U1260" i="1"/>
  <c r="T1260" i="1"/>
  <c r="S1260" i="1"/>
  <c r="R1260" i="1"/>
  <c r="Q1260" i="1"/>
  <c r="P1260" i="1"/>
  <c r="O1260" i="1"/>
  <c r="N1260" i="1"/>
  <c r="U1259" i="1"/>
  <c r="T1259" i="1"/>
  <c r="S1259" i="1"/>
  <c r="R1259" i="1"/>
  <c r="Q1259" i="1"/>
  <c r="P1259" i="1"/>
  <c r="O1259" i="1"/>
  <c r="N1259" i="1"/>
  <c r="U1258" i="1"/>
  <c r="T1258" i="1"/>
  <c r="S1258" i="1"/>
  <c r="R1258" i="1"/>
  <c r="Q1258" i="1"/>
  <c r="P1258" i="1"/>
  <c r="O1258" i="1"/>
  <c r="N1258" i="1"/>
  <c r="U1257" i="1"/>
  <c r="T1257" i="1"/>
  <c r="S1257" i="1"/>
  <c r="R1257" i="1"/>
  <c r="Q1257" i="1"/>
  <c r="P1257" i="1"/>
  <c r="O1257" i="1"/>
  <c r="N1257" i="1"/>
  <c r="U1256" i="1"/>
  <c r="T1256" i="1"/>
  <c r="S1256" i="1"/>
  <c r="R1256" i="1"/>
  <c r="Q1256" i="1"/>
  <c r="P1256" i="1"/>
  <c r="O1256" i="1"/>
  <c r="N1256" i="1"/>
  <c r="U1255" i="1"/>
  <c r="T1255" i="1"/>
  <c r="S1255" i="1"/>
  <c r="R1255" i="1"/>
  <c r="Q1255" i="1"/>
  <c r="P1255" i="1"/>
  <c r="O1255" i="1"/>
  <c r="N1255" i="1"/>
  <c r="U1254" i="1"/>
  <c r="T1254" i="1"/>
  <c r="S1254" i="1"/>
  <c r="R1254" i="1"/>
  <c r="Q1254" i="1"/>
  <c r="P1254" i="1"/>
  <c r="O1254" i="1"/>
  <c r="N1254" i="1"/>
  <c r="U1253" i="1"/>
  <c r="T1253" i="1"/>
  <c r="S1253" i="1"/>
  <c r="R1253" i="1"/>
  <c r="Q1253" i="1"/>
  <c r="P1253" i="1"/>
  <c r="O1253" i="1"/>
  <c r="N1253" i="1"/>
  <c r="U1252" i="1"/>
  <c r="T1252" i="1"/>
  <c r="S1252" i="1"/>
  <c r="R1252" i="1"/>
  <c r="Q1252" i="1"/>
  <c r="P1252" i="1"/>
  <c r="O1252" i="1"/>
  <c r="N1252" i="1"/>
  <c r="U1251" i="1"/>
  <c r="T1251" i="1"/>
  <c r="S1251" i="1"/>
  <c r="R1251" i="1"/>
  <c r="Q1251" i="1"/>
  <c r="P1251" i="1"/>
  <c r="O1251" i="1"/>
  <c r="N1251" i="1"/>
  <c r="U1250" i="1"/>
  <c r="T1250" i="1"/>
  <c r="S1250" i="1"/>
  <c r="R1250" i="1"/>
  <c r="Q1250" i="1"/>
  <c r="P1250" i="1"/>
  <c r="O1250" i="1"/>
  <c r="N1250" i="1"/>
  <c r="U1249" i="1"/>
  <c r="T1249" i="1"/>
  <c r="S1249" i="1"/>
  <c r="R1249" i="1"/>
  <c r="Q1249" i="1"/>
  <c r="P1249" i="1"/>
  <c r="O1249" i="1"/>
  <c r="N1249" i="1"/>
  <c r="U1248" i="1"/>
  <c r="T1248" i="1"/>
  <c r="S1248" i="1"/>
  <c r="R1248" i="1"/>
  <c r="Q1248" i="1"/>
  <c r="P1248" i="1"/>
  <c r="O1248" i="1"/>
  <c r="N1248" i="1"/>
  <c r="U1247" i="1"/>
  <c r="T1247" i="1"/>
  <c r="S1247" i="1"/>
  <c r="R1247" i="1"/>
  <c r="Q1247" i="1"/>
  <c r="P1247" i="1"/>
  <c r="O1247" i="1"/>
  <c r="N1247" i="1"/>
  <c r="U1246" i="1"/>
  <c r="T1246" i="1"/>
  <c r="S1246" i="1"/>
  <c r="R1246" i="1"/>
  <c r="Q1246" i="1"/>
  <c r="P1246" i="1"/>
  <c r="O1246" i="1"/>
  <c r="N1246" i="1"/>
  <c r="U1245" i="1"/>
  <c r="T1245" i="1"/>
  <c r="S1245" i="1"/>
  <c r="R1245" i="1"/>
  <c r="Q1245" i="1"/>
  <c r="P1245" i="1"/>
  <c r="O1245" i="1"/>
  <c r="N1245" i="1"/>
  <c r="U1244" i="1"/>
  <c r="T1244" i="1"/>
  <c r="S1244" i="1"/>
  <c r="R1244" i="1"/>
  <c r="Q1244" i="1"/>
  <c r="P1244" i="1"/>
  <c r="O1244" i="1"/>
  <c r="N1244" i="1"/>
  <c r="U1243" i="1"/>
  <c r="T1243" i="1"/>
  <c r="S1243" i="1"/>
  <c r="R1243" i="1"/>
  <c r="Q1243" i="1"/>
  <c r="P1243" i="1"/>
  <c r="O1243" i="1"/>
  <c r="N1243" i="1"/>
  <c r="U1242" i="1"/>
  <c r="T1242" i="1"/>
  <c r="S1242" i="1"/>
  <c r="R1242" i="1"/>
  <c r="Q1242" i="1"/>
  <c r="P1242" i="1"/>
  <c r="O1242" i="1"/>
  <c r="N1242" i="1"/>
  <c r="U1241" i="1"/>
  <c r="T1241" i="1"/>
  <c r="S1241" i="1"/>
  <c r="R1241" i="1"/>
  <c r="Q1241" i="1"/>
  <c r="P1241" i="1"/>
  <c r="O1241" i="1"/>
  <c r="N1241" i="1"/>
  <c r="U1240" i="1"/>
  <c r="T1240" i="1"/>
  <c r="S1240" i="1"/>
  <c r="R1240" i="1"/>
  <c r="Q1240" i="1"/>
  <c r="P1240" i="1"/>
  <c r="O1240" i="1"/>
  <c r="N1240" i="1"/>
  <c r="U1239" i="1"/>
  <c r="T1239" i="1"/>
  <c r="S1239" i="1"/>
  <c r="R1239" i="1"/>
  <c r="Q1239" i="1"/>
  <c r="P1239" i="1"/>
  <c r="O1239" i="1"/>
  <c r="N1239" i="1"/>
  <c r="U1238" i="1"/>
  <c r="T1238" i="1"/>
  <c r="S1238" i="1"/>
  <c r="R1238" i="1"/>
  <c r="Q1238" i="1"/>
  <c r="P1238" i="1"/>
  <c r="O1238" i="1"/>
  <c r="N1238" i="1"/>
  <c r="U1237" i="1"/>
  <c r="T1237" i="1"/>
  <c r="S1237" i="1"/>
  <c r="R1237" i="1"/>
  <c r="Q1237" i="1"/>
  <c r="P1237" i="1"/>
  <c r="O1237" i="1"/>
  <c r="N1237" i="1"/>
  <c r="U1236" i="1"/>
  <c r="T1236" i="1"/>
  <c r="S1236" i="1"/>
  <c r="R1236" i="1"/>
  <c r="Q1236" i="1"/>
  <c r="P1236" i="1"/>
  <c r="O1236" i="1"/>
  <c r="N1236" i="1"/>
  <c r="U1235" i="1"/>
  <c r="T1235" i="1"/>
  <c r="S1235" i="1"/>
  <c r="R1235" i="1"/>
  <c r="Q1235" i="1"/>
  <c r="P1235" i="1"/>
  <c r="O1235" i="1"/>
  <c r="N1235" i="1"/>
  <c r="U1234" i="1"/>
  <c r="T1234" i="1"/>
  <c r="S1234" i="1"/>
  <c r="R1234" i="1"/>
  <c r="Q1234" i="1"/>
  <c r="P1234" i="1"/>
  <c r="O1234" i="1"/>
  <c r="N1234" i="1"/>
  <c r="U1233" i="1"/>
  <c r="T1233" i="1"/>
  <c r="S1233" i="1"/>
  <c r="R1233" i="1"/>
  <c r="Q1233" i="1"/>
  <c r="P1233" i="1"/>
  <c r="O1233" i="1"/>
  <c r="N1233" i="1"/>
  <c r="U1232" i="1"/>
  <c r="T1232" i="1"/>
  <c r="S1232" i="1"/>
  <c r="R1232" i="1"/>
  <c r="Q1232" i="1"/>
  <c r="P1232" i="1"/>
  <c r="O1232" i="1"/>
  <c r="N1232" i="1"/>
  <c r="U1231" i="1"/>
  <c r="T1231" i="1"/>
  <c r="S1231" i="1"/>
  <c r="R1231" i="1"/>
  <c r="Q1231" i="1"/>
  <c r="P1231" i="1"/>
  <c r="O1231" i="1"/>
  <c r="N1231" i="1"/>
  <c r="U1230" i="1"/>
  <c r="T1230" i="1"/>
  <c r="S1230" i="1"/>
  <c r="R1230" i="1"/>
  <c r="Q1230" i="1"/>
  <c r="P1230" i="1"/>
  <c r="O1230" i="1"/>
  <c r="N1230" i="1"/>
  <c r="U1229" i="1"/>
  <c r="T1229" i="1"/>
  <c r="S1229" i="1"/>
  <c r="R1229" i="1"/>
  <c r="Q1229" i="1"/>
  <c r="P1229" i="1"/>
  <c r="O1229" i="1"/>
  <c r="N1229" i="1"/>
  <c r="U1228" i="1"/>
  <c r="T1228" i="1"/>
  <c r="S1228" i="1"/>
  <c r="R1228" i="1"/>
  <c r="Q1228" i="1"/>
  <c r="P1228" i="1"/>
  <c r="O1228" i="1"/>
  <c r="N1228" i="1"/>
  <c r="U1227" i="1"/>
  <c r="T1227" i="1"/>
  <c r="S1227" i="1"/>
  <c r="R1227" i="1"/>
  <c r="Q1227" i="1"/>
  <c r="P1227" i="1"/>
  <c r="O1227" i="1"/>
  <c r="N1227" i="1"/>
  <c r="U1226" i="1"/>
  <c r="T1226" i="1"/>
  <c r="S1226" i="1"/>
  <c r="R1226" i="1"/>
  <c r="Q1226" i="1"/>
  <c r="P1226" i="1"/>
  <c r="O1226" i="1"/>
  <c r="N1226" i="1"/>
  <c r="U1225" i="1"/>
  <c r="T1225" i="1"/>
  <c r="S1225" i="1"/>
  <c r="R1225" i="1"/>
  <c r="Q1225" i="1"/>
  <c r="P1225" i="1"/>
  <c r="O1225" i="1"/>
  <c r="N1225" i="1"/>
  <c r="U1224" i="1"/>
  <c r="T1224" i="1"/>
  <c r="S1224" i="1"/>
  <c r="R1224" i="1"/>
  <c r="Q1224" i="1"/>
  <c r="P1224" i="1"/>
  <c r="O1224" i="1"/>
  <c r="N1224" i="1"/>
  <c r="U1223" i="1"/>
  <c r="T1223" i="1"/>
  <c r="S1223" i="1"/>
  <c r="R1223" i="1"/>
  <c r="Q1223" i="1"/>
  <c r="P1223" i="1"/>
  <c r="O1223" i="1"/>
  <c r="N1223" i="1"/>
  <c r="U1222" i="1"/>
  <c r="T1222" i="1"/>
  <c r="S1222" i="1"/>
  <c r="R1222" i="1"/>
  <c r="Q1222" i="1"/>
  <c r="P1222" i="1"/>
  <c r="O1222" i="1"/>
  <c r="N1222" i="1"/>
  <c r="U1221" i="1"/>
  <c r="T1221" i="1"/>
  <c r="S1221" i="1"/>
  <c r="R1221" i="1"/>
  <c r="Q1221" i="1"/>
  <c r="P1221" i="1"/>
  <c r="O1221" i="1"/>
  <c r="N1221" i="1"/>
  <c r="U1220" i="1"/>
  <c r="T1220" i="1"/>
  <c r="S1220" i="1"/>
  <c r="R1220" i="1"/>
  <c r="Q1220" i="1"/>
  <c r="P1220" i="1"/>
  <c r="O1220" i="1"/>
  <c r="N1220" i="1"/>
  <c r="U1219" i="1"/>
  <c r="T1219" i="1"/>
  <c r="S1219" i="1"/>
  <c r="R1219" i="1"/>
  <c r="Q1219" i="1"/>
  <c r="P1219" i="1"/>
  <c r="O1219" i="1"/>
  <c r="N1219" i="1"/>
  <c r="U1218" i="1"/>
  <c r="T1218" i="1"/>
  <c r="S1218" i="1"/>
  <c r="R1218" i="1"/>
  <c r="Q1218" i="1"/>
  <c r="P1218" i="1"/>
  <c r="O1218" i="1"/>
  <c r="N1218" i="1"/>
  <c r="U1217" i="1"/>
  <c r="T1217" i="1"/>
  <c r="S1217" i="1"/>
  <c r="R1217" i="1"/>
  <c r="Q1217" i="1"/>
  <c r="P1217" i="1"/>
  <c r="O1217" i="1"/>
  <c r="N1217" i="1"/>
  <c r="U1216" i="1"/>
  <c r="T1216" i="1"/>
  <c r="S1216" i="1"/>
  <c r="R1216" i="1"/>
  <c r="Q1216" i="1"/>
  <c r="P1216" i="1"/>
  <c r="O1216" i="1"/>
  <c r="N1216" i="1"/>
  <c r="U1215" i="1"/>
  <c r="T1215" i="1"/>
  <c r="S1215" i="1"/>
  <c r="R1215" i="1"/>
  <c r="Q1215" i="1"/>
  <c r="P1215" i="1"/>
  <c r="O1215" i="1"/>
  <c r="N1215" i="1"/>
  <c r="U1214" i="1"/>
  <c r="T1214" i="1"/>
  <c r="S1214" i="1"/>
  <c r="R1214" i="1"/>
  <c r="Q1214" i="1"/>
  <c r="P1214" i="1"/>
  <c r="O1214" i="1"/>
  <c r="N1214" i="1"/>
  <c r="U1213" i="1"/>
  <c r="T1213" i="1"/>
  <c r="S1213" i="1"/>
  <c r="R1213" i="1"/>
  <c r="Q1213" i="1"/>
  <c r="P1213" i="1"/>
  <c r="O1213" i="1"/>
  <c r="N1213" i="1"/>
  <c r="U1212" i="1"/>
  <c r="T1212" i="1"/>
  <c r="S1212" i="1"/>
  <c r="R1212" i="1"/>
  <c r="Q1212" i="1"/>
  <c r="P1212" i="1"/>
  <c r="O1212" i="1"/>
  <c r="N1212" i="1"/>
  <c r="U1211" i="1"/>
  <c r="T1211" i="1"/>
  <c r="S1211" i="1"/>
  <c r="R1211" i="1"/>
  <c r="Q1211" i="1"/>
  <c r="P1211" i="1"/>
  <c r="O1211" i="1"/>
  <c r="N1211" i="1"/>
  <c r="U1210" i="1"/>
  <c r="T1210" i="1"/>
  <c r="S1210" i="1"/>
  <c r="R1210" i="1"/>
  <c r="Q1210" i="1"/>
  <c r="P1210" i="1"/>
  <c r="O1210" i="1"/>
  <c r="N1210" i="1"/>
  <c r="U1209" i="1"/>
  <c r="T1209" i="1"/>
  <c r="S1209" i="1"/>
  <c r="R1209" i="1"/>
  <c r="Q1209" i="1"/>
  <c r="P1209" i="1"/>
  <c r="O1209" i="1"/>
  <c r="N1209" i="1"/>
  <c r="U1208" i="1"/>
  <c r="T1208" i="1"/>
  <c r="S1208" i="1"/>
  <c r="R1208" i="1"/>
  <c r="Q1208" i="1"/>
  <c r="P1208" i="1"/>
  <c r="O1208" i="1"/>
  <c r="N1208" i="1"/>
  <c r="U1207" i="1"/>
  <c r="T1207" i="1"/>
  <c r="S1207" i="1"/>
  <c r="R1207" i="1"/>
  <c r="Q1207" i="1"/>
  <c r="P1207" i="1"/>
  <c r="O1207" i="1"/>
  <c r="N1207" i="1"/>
  <c r="U1206" i="1"/>
  <c r="T1206" i="1"/>
  <c r="S1206" i="1"/>
  <c r="R1206" i="1"/>
  <c r="Q1206" i="1"/>
  <c r="P1206" i="1"/>
  <c r="O1206" i="1"/>
  <c r="N1206" i="1"/>
  <c r="U1205" i="1"/>
  <c r="T1205" i="1"/>
  <c r="S1205" i="1"/>
  <c r="R1205" i="1"/>
  <c r="Q1205" i="1"/>
  <c r="P1205" i="1"/>
  <c r="O1205" i="1"/>
  <c r="N1205" i="1"/>
  <c r="U1204" i="1"/>
  <c r="T1204" i="1"/>
  <c r="S1204" i="1"/>
  <c r="R1204" i="1"/>
  <c r="Q1204" i="1"/>
  <c r="P1204" i="1"/>
  <c r="O1204" i="1"/>
  <c r="N1204" i="1"/>
  <c r="U1203" i="1"/>
  <c r="T1203" i="1"/>
  <c r="S1203" i="1"/>
  <c r="R1203" i="1"/>
  <c r="Q1203" i="1"/>
  <c r="P1203" i="1"/>
  <c r="O1203" i="1"/>
  <c r="N1203" i="1"/>
  <c r="U1202" i="1"/>
  <c r="T1202" i="1"/>
  <c r="S1202" i="1"/>
  <c r="R1202" i="1"/>
  <c r="Q1202" i="1"/>
  <c r="P1202" i="1"/>
  <c r="O1202" i="1"/>
  <c r="N1202" i="1"/>
  <c r="U1201" i="1"/>
  <c r="T1201" i="1"/>
  <c r="S1201" i="1"/>
  <c r="R1201" i="1"/>
  <c r="Q1201" i="1"/>
  <c r="P1201" i="1"/>
  <c r="O1201" i="1"/>
  <c r="N1201" i="1"/>
  <c r="U1200" i="1"/>
  <c r="T1200" i="1"/>
  <c r="S1200" i="1"/>
  <c r="R1200" i="1"/>
  <c r="Q1200" i="1"/>
  <c r="P1200" i="1"/>
  <c r="O1200" i="1"/>
  <c r="N1200" i="1"/>
  <c r="U1199" i="1"/>
  <c r="T1199" i="1"/>
  <c r="S1199" i="1"/>
  <c r="R1199" i="1"/>
  <c r="Q1199" i="1"/>
  <c r="P1199" i="1"/>
  <c r="O1199" i="1"/>
  <c r="N1199" i="1"/>
  <c r="U1198" i="1"/>
  <c r="T1198" i="1"/>
  <c r="S1198" i="1"/>
  <c r="R1198" i="1"/>
  <c r="Q1198" i="1"/>
  <c r="P1198" i="1"/>
  <c r="O1198" i="1"/>
  <c r="N1198" i="1"/>
  <c r="U1197" i="1"/>
  <c r="T1197" i="1"/>
  <c r="S1197" i="1"/>
  <c r="R1197" i="1"/>
  <c r="Q1197" i="1"/>
  <c r="P1197" i="1"/>
  <c r="O1197" i="1"/>
  <c r="N1197" i="1"/>
  <c r="U1196" i="1"/>
  <c r="T1196" i="1"/>
  <c r="S1196" i="1"/>
  <c r="R1196" i="1"/>
  <c r="Q1196" i="1"/>
  <c r="P1196" i="1"/>
  <c r="O1196" i="1"/>
  <c r="N1196" i="1"/>
  <c r="U1195" i="1"/>
  <c r="T1195" i="1"/>
  <c r="S1195" i="1"/>
  <c r="R1195" i="1"/>
  <c r="Q1195" i="1"/>
  <c r="P1195" i="1"/>
  <c r="O1195" i="1"/>
  <c r="N1195" i="1"/>
  <c r="U1194" i="1"/>
  <c r="T1194" i="1"/>
  <c r="S1194" i="1"/>
  <c r="R1194" i="1"/>
  <c r="Q1194" i="1"/>
  <c r="P1194" i="1"/>
  <c r="O1194" i="1"/>
  <c r="N1194" i="1"/>
  <c r="U1193" i="1"/>
  <c r="T1193" i="1"/>
  <c r="S1193" i="1"/>
  <c r="R1193" i="1"/>
  <c r="Q1193" i="1"/>
  <c r="P1193" i="1"/>
  <c r="O1193" i="1"/>
  <c r="N1193" i="1"/>
  <c r="U1192" i="1"/>
  <c r="T1192" i="1"/>
  <c r="S1192" i="1"/>
  <c r="R1192" i="1"/>
  <c r="Q1192" i="1"/>
  <c r="P1192" i="1"/>
  <c r="O1192" i="1"/>
  <c r="N1192" i="1"/>
  <c r="U1191" i="1"/>
  <c r="T1191" i="1"/>
  <c r="S1191" i="1"/>
  <c r="R1191" i="1"/>
  <c r="Q1191" i="1"/>
  <c r="P1191" i="1"/>
  <c r="O1191" i="1"/>
  <c r="N1191" i="1"/>
  <c r="U1190" i="1"/>
  <c r="T1190" i="1"/>
  <c r="S1190" i="1"/>
  <c r="R1190" i="1"/>
  <c r="Q1190" i="1"/>
  <c r="P1190" i="1"/>
  <c r="O1190" i="1"/>
  <c r="N1190" i="1"/>
  <c r="U1189" i="1"/>
  <c r="T1189" i="1"/>
  <c r="S1189" i="1"/>
  <c r="R1189" i="1"/>
  <c r="Q1189" i="1"/>
  <c r="P1189" i="1"/>
  <c r="O1189" i="1"/>
  <c r="N1189" i="1"/>
  <c r="U1188" i="1"/>
  <c r="T1188" i="1"/>
  <c r="S1188" i="1"/>
  <c r="R1188" i="1"/>
  <c r="Q1188" i="1"/>
  <c r="P1188" i="1"/>
  <c r="O1188" i="1"/>
  <c r="N1188" i="1"/>
  <c r="U1187" i="1"/>
  <c r="T1187" i="1"/>
  <c r="S1187" i="1"/>
  <c r="R1187" i="1"/>
  <c r="Q1187" i="1"/>
  <c r="P1187" i="1"/>
  <c r="O1187" i="1"/>
  <c r="N1187" i="1"/>
  <c r="U1186" i="1"/>
  <c r="T1186" i="1"/>
  <c r="S1186" i="1"/>
  <c r="R1186" i="1"/>
  <c r="Q1186" i="1"/>
  <c r="P1186" i="1"/>
  <c r="O1186" i="1"/>
  <c r="N1186" i="1"/>
  <c r="U1185" i="1"/>
  <c r="T1185" i="1"/>
  <c r="S1185" i="1"/>
  <c r="R1185" i="1"/>
  <c r="Q1185" i="1"/>
  <c r="P1185" i="1"/>
  <c r="O1185" i="1"/>
  <c r="N1185" i="1"/>
  <c r="U1184" i="1"/>
  <c r="T1184" i="1"/>
  <c r="S1184" i="1"/>
  <c r="R1184" i="1"/>
  <c r="Q1184" i="1"/>
  <c r="P1184" i="1"/>
  <c r="O1184" i="1"/>
  <c r="N1184" i="1"/>
  <c r="U1183" i="1"/>
  <c r="T1183" i="1"/>
  <c r="S1183" i="1"/>
  <c r="R1183" i="1"/>
  <c r="Q1183" i="1"/>
  <c r="P1183" i="1"/>
  <c r="O1183" i="1"/>
  <c r="N1183" i="1"/>
  <c r="U1182" i="1"/>
  <c r="T1182" i="1"/>
  <c r="S1182" i="1"/>
  <c r="R1182" i="1"/>
  <c r="Q1182" i="1"/>
  <c r="P1182" i="1"/>
  <c r="O1182" i="1"/>
  <c r="N1182" i="1"/>
  <c r="U1181" i="1"/>
  <c r="T1181" i="1"/>
  <c r="S1181" i="1"/>
  <c r="R1181" i="1"/>
  <c r="Q1181" i="1"/>
  <c r="P1181" i="1"/>
  <c r="O1181" i="1"/>
  <c r="N1181" i="1"/>
  <c r="U1180" i="1"/>
  <c r="T1180" i="1"/>
  <c r="S1180" i="1"/>
  <c r="R1180" i="1"/>
  <c r="Q1180" i="1"/>
  <c r="P1180" i="1"/>
  <c r="O1180" i="1"/>
  <c r="N1180" i="1"/>
  <c r="U1179" i="1"/>
  <c r="T1179" i="1"/>
  <c r="S1179" i="1"/>
  <c r="R1179" i="1"/>
  <c r="Q1179" i="1"/>
  <c r="P1179" i="1"/>
  <c r="O1179" i="1"/>
  <c r="N1179" i="1"/>
  <c r="U1178" i="1"/>
  <c r="T1178" i="1"/>
  <c r="S1178" i="1"/>
  <c r="R1178" i="1"/>
  <c r="Q1178" i="1"/>
  <c r="P1178" i="1"/>
  <c r="O1178" i="1"/>
  <c r="N1178" i="1"/>
  <c r="U1177" i="1"/>
  <c r="T1177" i="1"/>
  <c r="S1177" i="1"/>
  <c r="R1177" i="1"/>
  <c r="Q1177" i="1"/>
  <c r="P1177" i="1"/>
  <c r="O1177" i="1"/>
  <c r="N1177" i="1"/>
  <c r="U1176" i="1"/>
  <c r="T1176" i="1"/>
  <c r="S1176" i="1"/>
  <c r="R1176" i="1"/>
  <c r="Q1176" i="1"/>
  <c r="P1176" i="1"/>
  <c r="O1176" i="1"/>
  <c r="N1176" i="1"/>
  <c r="U1175" i="1"/>
  <c r="T1175" i="1"/>
  <c r="S1175" i="1"/>
  <c r="R1175" i="1"/>
  <c r="Q1175" i="1"/>
  <c r="P1175" i="1"/>
  <c r="O1175" i="1"/>
  <c r="N1175" i="1"/>
  <c r="U1174" i="1"/>
  <c r="T1174" i="1"/>
  <c r="S1174" i="1"/>
  <c r="R1174" i="1"/>
  <c r="Q1174" i="1"/>
  <c r="P1174" i="1"/>
  <c r="O1174" i="1"/>
  <c r="N1174" i="1"/>
  <c r="U1173" i="1"/>
  <c r="T1173" i="1"/>
  <c r="S1173" i="1"/>
  <c r="R1173" i="1"/>
  <c r="Q1173" i="1"/>
  <c r="P1173" i="1"/>
  <c r="O1173" i="1"/>
  <c r="N1173" i="1"/>
  <c r="U1172" i="1"/>
  <c r="T1172" i="1"/>
  <c r="S1172" i="1"/>
  <c r="R1172" i="1"/>
  <c r="Q1172" i="1"/>
  <c r="P1172" i="1"/>
  <c r="O1172" i="1"/>
  <c r="N1172" i="1"/>
  <c r="U1171" i="1"/>
  <c r="T1171" i="1"/>
  <c r="S1171" i="1"/>
  <c r="R1171" i="1"/>
  <c r="Q1171" i="1"/>
  <c r="P1171" i="1"/>
  <c r="O1171" i="1"/>
  <c r="N1171" i="1"/>
  <c r="U1170" i="1"/>
  <c r="T1170" i="1"/>
  <c r="S1170" i="1"/>
  <c r="R1170" i="1"/>
  <c r="Q1170" i="1"/>
  <c r="P1170" i="1"/>
  <c r="O1170" i="1"/>
  <c r="N1170" i="1"/>
  <c r="U1169" i="1"/>
  <c r="T1169" i="1"/>
  <c r="S1169" i="1"/>
  <c r="R1169" i="1"/>
  <c r="Q1169" i="1"/>
  <c r="P1169" i="1"/>
  <c r="O1169" i="1"/>
  <c r="N1169" i="1"/>
  <c r="U1168" i="1"/>
  <c r="T1168" i="1"/>
  <c r="S1168" i="1"/>
  <c r="R1168" i="1"/>
  <c r="Q1168" i="1"/>
  <c r="P1168" i="1"/>
  <c r="O1168" i="1"/>
  <c r="N1168" i="1"/>
  <c r="U1167" i="1"/>
  <c r="T1167" i="1"/>
  <c r="S1167" i="1"/>
  <c r="R1167" i="1"/>
  <c r="Q1167" i="1"/>
  <c r="P1167" i="1"/>
  <c r="O1167" i="1"/>
  <c r="N1167" i="1"/>
  <c r="U1166" i="1"/>
  <c r="T1166" i="1"/>
  <c r="S1166" i="1"/>
  <c r="R1166" i="1"/>
  <c r="Q1166" i="1"/>
  <c r="P1166" i="1"/>
  <c r="O1166" i="1"/>
  <c r="N1166" i="1"/>
  <c r="U1165" i="1"/>
  <c r="T1165" i="1"/>
  <c r="S1165" i="1"/>
  <c r="R1165" i="1"/>
  <c r="Q1165" i="1"/>
  <c r="P1165" i="1"/>
  <c r="O1165" i="1"/>
  <c r="N1165" i="1"/>
  <c r="U1164" i="1"/>
  <c r="T1164" i="1"/>
  <c r="S1164" i="1"/>
  <c r="R1164" i="1"/>
  <c r="Q1164" i="1"/>
  <c r="P1164" i="1"/>
  <c r="O1164" i="1"/>
  <c r="N1164" i="1"/>
  <c r="U1163" i="1"/>
  <c r="T1163" i="1"/>
  <c r="S1163" i="1"/>
  <c r="R1163" i="1"/>
  <c r="Q1163" i="1"/>
  <c r="P1163" i="1"/>
  <c r="O1163" i="1"/>
  <c r="N1163" i="1"/>
  <c r="U1162" i="1"/>
  <c r="T1162" i="1"/>
  <c r="S1162" i="1"/>
  <c r="R1162" i="1"/>
  <c r="Q1162" i="1"/>
  <c r="P1162" i="1"/>
  <c r="O1162" i="1"/>
  <c r="N1162" i="1"/>
  <c r="U1161" i="1"/>
  <c r="T1161" i="1"/>
  <c r="S1161" i="1"/>
  <c r="R1161" i="1"/>
  <c r="Q1161" i="1"/>
  <c r="P1161" i="1"/>
  <c r="O1161" i="1"/>
  <c r="N1161" i="1"/>
  <c r="U1160" i="1"/>
  <c r="T1160" i="1"/>
  <c r="S1160" i="1"/>
  <c r="R1160" i="1"/>
  <c r="Q1160" i="1"/>
  <c r="P1160" i="1"/>
  <c r="O1160" i="1"/>
  <c r="N1160" i="1"/>
  <c r="U1159" i="1"/>
  <c r="T1159" i="1"/>
  <c r="S1159" i="1"/>
  <c r="R1159" i="1"/>
  <c r="Q1159" i="1"/>
  <c r="P1159" i="1"/>
  <c r="O1159" i="1"/>
  <c r="N1159" i="1"/>
  <c r="U1158" i="1"/>
  <c r="T1158" i="1"/>
  <c r="S1158" i="1"/>
  <c r="R1158" i="1"/>
  <c r="Q1158" i="1"/>
  <c r="P1158" i="1"/>
  <c r="O1158" i="1"/>
  <c r="N1158" i="1"/>
  <c r="U1157" i="1"/>
  <c r="T1157" i="1"/>
  <c r="S1157" i="1"/>
  <c r="R1157" i="1"/>
  <c r="Q1157" i="1"/>
  <c r="P1157" i="1"/>
  <c r="O1157" i="1"/>
  <c r="N1157" i="1"/>
  <c r="U1156" i="1"/>
  <c r="T1156" i="1"/>
  <c r="S1156" i="1"/>
  <c r="R1156" i="1"/>
  <c r="Q1156" i="1"/>
  <c r="P1156" i="1"/>
  <c r="O1156" i="1"/>
  <c r="N1156" i="1"/>
  <c r="U1155" i="1"/>
  <c r="T1155" i="1"/>
  <c r="S1155" i="1"/>
  <c r="R1155" i="1"/>
  <c r="Q1155" i="1"/>
  <c r="P1155" i="1"/>
  <c r="O1155" i="1"/>
  <c r="N1155" i="1"/>
  <c r="U1154" i="1"/>
  <c r="T1154" i="1"/>
  <c r="S1154" i="1"/>
  <c r="R1154" i="1"/>
  <c r="Q1154" i="1"/>
  <c r="P1154" i="1"/>
  <c r="O1154" i="1"/>
  <c r="N1154" i="1"/>
  <c r="U1153" i="1"/>
  <c r="T1153" i="1"/>
  <c r="S1153" i="1"/>
  <c r="R1153" i="1"/>
  <c r="Q1153" i="1"/>
  <c r="P1153" i="1"/>
  <c r="O1153" i="1"/>
  <c r="N1153" i="1"/>
  <c r="U1152" i="1"/>
  <c r="T1152" i="1"/>
  <c r="S1152" i="1"/>
  <c r="R1152" i="1"/>
  <c r="Q1152" i="1"/>
  <c r="P1152" i="1"/>
  <c r="O1152" i="1"/>
  <c r="N1152" i="1"/>
  <c r="U1151" i="1"/>
  <c r="T1151" i="1"/>
  <c r="S1151" i="1"/>
  <c r="R1151" i="1"/>
  <c r="Q1151" i="1"/>
  <c r="P1151" i="1"/>
  <c r="O1151" i="1"/>
  <c r="N1151" i="1"/>
  <c r="U1150" i="1"/>
  <c r="T1150" i="1"/>
  <c r="S1150" i="1"/>
  <c r="R1150" i="1"/>
  <c r="Q1150" i="1"/>
  <c r="P1150" i="1"/>
  <c r="O1150" i="1"/>
  <c r="N1150" i="1"/>
  <c r="U1149" i="1"/>
  <c r="T1149" i="1"/>
  <c r="S1149" i="1"/>
  <c r="R1149" i="1"/>
  <c r="Q1149" i="1"/>
  <c r="P1149" i="1"/>
  <c r="O1149" i="1"/>
  <c r="N1149" i="1"/>
  <c r="U1148" i="1"/>
  <c r="T1148" i="1"/>
  <c r="S1148" i="1"/>
  <c r="R1148" i="1"/>
  <c r="Q1148" i="1"/>
  <c r="P1148" i="1"/>
  <c r="O1148" i="1"/>
  <c r="N1148" i="1"/>
  <c r="U1147" i="1"/>
  <c r="T1147" i="1"/>
  <c r="S1147" i="1"/>
  <c r="R1147" i="1"/>
  <c r="Q1147" i="1"/>
  <c r="P1147" i="1"/>
  <c r="O1147" i="1"/>
  <c r="N1147" i="1"/>
  <c r="U1146" i="1"/>
  <c r="T1146" i="1"/>
  <c r="S1146" i="1"/>
  <c r="R1146" i="1"/>
  <c r="Q1146" i="1"/>
  <c r="P1146" i="1"/>
  <c r="O1146" i="1"/>
  <c r="N1146" i="1"/>
  <c r="U1145" i="1"/>
  <c r="T1145" i="1"/>
  <c r="S1145" i="1"/>
  <c r="R1145" i="1"/>
  <c r="Q1145" i="1"/>
  <c r="P1145" i="1"/>
  <c r="O1145" i="1"/>
  <c r="N1145" i="1"/>
  <c r="U1144" i="1"/>
  <c r="T1144" i="1"/>
  <c r="S1144" i="1"/>
  <c r="R1144" i="1"/>
  <c r="Q1144" i="1"/>
  <c r="P1144" i="1"/>
  <c r="O1144" i="1"/>
  <c r="N1144" i="1"/>
  <c r="U1143" i="1"/>
  <c r="T1143" i="1"/>
  <c r="S1143" i="1"/>
  <c r="R1143" i="1"/>
  <c r="Q1143" i="1"/>
  <c r="P1143" i="1"/>
  <c r="O1143" i="1"/>
  <c r="N1143" i="1"/>
  <c r="U1142" i="1"/>
  <c r="T1142" i="1"/>
  <c r="S1142" i="1"/>
  <c r="R1142" i="1"/>
  <c r="Q1142" i="1"/>
  <c r="P1142" i="1"/>
  <c r="O1142" i="1"/>
  <c r="N1142" i="1"/>
  <c r="U1141" i="1"/>
  <c r="T1141" i="1"/>
  <c r="S1141" i="1"/>
  <c r="R1141" i="1"/>
  <c r="Q1141" i="1"/>
  <c r="P1141" i="1"/>
  <c r="O1141" i="1"/>
  <c r="N1141" i="1"/>
  <c r="U1140" i="1"/>
  <c r="T1140" i="1"/>
  <c r="S1140" i="1"/>
  <c r="R1140" i="1"/>
  <c r="Q1140" i="1"/>
  <c r="P1140" i="1"/>
  <c r="O1140" i="1"/>
  <c r="N1140" i="1"/>
  <c r="U1139" i="1"/>
  <c r="T1139" i="1"/>
  <c r="S1139" i="1"/>
  <c r="R1139" i="1"/>
  <c r="Q1139" i="1"/>
  <c r="P1139" i="1"/>
  <c r="O1139" i="1"/>
  <c r="N1139" i="1"/>
  <c r="U1138" i="1"/>
  <c r="T1138" i="1"/>
  <c r="S1138" i="1"/>
  <c r="R1138" i="1"/>
  <c r="Q1138" i="1"/>
  <c r="P1138" i="1"/>
  <c r="O1138" i="1"/>
  <c r="N1138" i="1"/>
  <c r="U1137" i="1"/>
  <c r="T1137" i="1"/>
  <c r="S1137" i="1"/>
  <c r="R1137" i="1"/>
  <c r="Q1137" i="1"/>
  <c r="P1137" i="1"/>
  <c r="O1137" i="1"/>
  <c r="N1137" i="1"/>
  <c r="U1136" i="1"/>
  <c r="T1136" i="1"/>
  <c r="S1136" i="1"/>
  <c r="R1136" i="1"/>
  <c r="Q1136" i="1"/>
  <c r="P1136" i="1"/>
  <c r="O1136" i="1"/>
  <c r="N1136" i="1"/>
  <c r="U1135" i="1"/>
  <c r="T1135" i="1"/>
  <c r="S1135" i="1"/>
  <c r="R1135" i="1"/>
  <c r="Q1135" i="1"/>
  <c r="P1135" i="1"/>
  <c r="O1135" i="1"/>
  <c r="N1135" i="1"/>
  <c r="U1134" i="1"/>
  <c r="T1134" i="1"/>
  <c r="S1134" i="1"/>
  <c r="R1134" i="1"/>
  <c r="Q1134" i="1"/>
  <c r="P1134" i="1"/>
  <c r="O1134" i="1"/>
  <c r="N1134" i="1"/>
  <c r="U1133" i="1"/>
  <c r="T1133" i="1"/>
  <c r="S1133" i="1"/>
  <c r="R1133" i="1"/>
  <c r="Q1133" i="1"/>
  <c r="P1133" i="1"/>
  <c r="O1133" i="1"/>
  <c r="N1133" i="1"/>
  <c r="U1132" i="1"/>
  <c r="T1132" i="1"/>
  <c r="S1132" i="1"/>
  <c r="R1132" i="1"/>
  <c r="Q1132" i="1"/>
  <c r="P1132" i="1"/>
  <c r="O1132" i="1"/>
  <c r="N1132" i="1"/>
  <c r="U1131" i="1"/>
  <c r="T1131" i="1"/>
  <c r="S1131" i="1"/>
  <c r="R1131" i="1"/>
  <c r="Q1131" i="1"/>
  <c r="P1131" i="1"/>
  <c r="O1131" i="1"/>
  <c r="N1131" i="1"/>
  <c r="U1130" i="1"/>
  <c r="T1130" i="1"/>
  <c r="S1130" i="1"/>
  <c r="R1130" i="1"/>
  <c r="Q1130" i="1"/>
  <c r="P1130" i="1"/>
  <c r="O1130" i="1"/>
  <c r="N1130" i="1"/>
  <c r="U1129" i="1"/>
  <c r="T1129" i="1"/>
  <c r="S1129" i="1"/>
  <c r="R1129" i="1"/>
  <c r="Q1129" i="1"/>
  <c r="P1129" i="1"/>
  <c r="O1129" i="1"/>
  <c r="N1129" i="1"/>
  <c r="U1128" i="1"/>
  <c r="T1128" i="1"/>
  <c r="S1128" i="1"/>
  <c r="R1128" i="1"/>
  <c r="Q1128" i="1"/>
  <c r="P1128" i="1"/>
  <c r="O1128" i="1"/>
  <c r="N1128" i="1"/>
  <c r="U1127" i="1"/>
  <c r="T1127" i="1"/>
  <c r="S1127" i="1"/>
  <c r="R1127" i="1"/>
  <c r="Q1127" i="1"/>
  <c r="P1127" i="1"/>
  <c r="O1127" i="1"/>
  <c r="N1127" i="1"/>
  <c r="U1126" i="1"/>
  <c r="T1126" i="1"/>
  <c r="S1126" i="1"/>
  <c r="R1126" i="1"/>
  <c r="Q1126" i="1"/>
  <c r="P1126" i="1"/>
  <c r="O1126" i="1"/>
  <c r="N1126" i="1"/>
  <c r="U1125" i="1"/>
  <c r="T1125" i="1"/>
  <c r="S1125" i="1"/>
  <c r="R1125" i="1"/>
  <c r="Q1125" i="1"/>
  <c r="P1125" i="1"/>
  <c r="O1125" i="1"/>
  <c r="N1125" i="1"/>
  <c r="U1124" i="1"/>
  <c r="T1124" i="1"/>
  <c r="S1124" i="1"/>
  <c r="R1124" i="1"/>
  <c r="Q1124" i="1"/>
  <c r="P1124" i="1"/>
  <c r="O1124" i="1"/>
  <c r="N1124" i="1"/>
  <c r="U1123" i="1"/>
  <c r="T1123" i="1"/>
  <c r="S1123" i="1"/>
  <c r="R1123" i="1"/>
  <c r="Q1123" i="1"/>
  <c r="P1123" i="1"/>
  <c r="O1123" i="1"/>
  <c r="N1123" i="1"/>
  <c r="U1122" i="1"/>
  <c r="T1122" i="1"/>
  <c r="S1122" i="1"/>
  <c r="R1122" i="1"/>
  <c r="Q1122" i="1"/>
  <c r="P1122" i="1"/>
  <c r="O1122" i="1"/>
  <c r="N1122" i="1"/>
  <c r="U1121" i="1"/>
  <c r="T1121" i="1"/>
  <c r="S1121" i="1"/>
  <c r="R1121" i="1"/>
  <c r="Q1121" i="1"/>
  <c r="P1121" i="1"/>
  <c r="O1121" i="1"/>
  <c r="N1121" i="1"/>
  <c r="U1120" i="1"/>
  <c r="T1120" i="1"/>
  <c r="S1120" i="1"/>
  <c r="R1120" i="1"/>
  <c r="Q1120" i="1"/>
  <c r="P1120" i="1"/>
  <c r="O1120" i="1"/>
  <c r="N1120" i="1"/>
  <c r="U1119" i="1"/>
  <c r="T1119" i="1"/>
  <c r="S1119" i="1"/>
  <c r="R1119" i="1"/>
  <c r="Q1119" i="1"/>
  <c r="P1119" i="1"/>
  <c r="O1119" i="1"/>
  <c r="N1119" i="1"/>
  <c r="U1118" i="1"/>
  <c r="T1118" i="1"/>
  <c r="S1118" i="1"/>
  <c r="R1118" i="1"/>
  <c r="Q1118" i="1"/>
  <c r="P1118" i="1"/>
  <c r="O1118" i="1"/>
  <c r="N1118" i="1"/>
  <c r="U1117" i="1"/>
  <c r="T1117" i="1"/>
  <c r="S1117" i="1"/>
  <c r="R1117" i="1"/>
  <c r="Q1117" i="1"/>
  <c r="P1117" i="1"/>
  <c r="O1117" i="1"/>
  <c r="N1117" i="1"/>
  <c r="U1116" i="1"/>
  <c r="T1116" i="1"/>
  <c r="S1116" i="1"/>
  <c r="R1116" i="1"/>
  <c r="Q1116" i="1"/>
  <c r="P1116" i="1"/>
  <c r="O1116" i="1"/>
  <c r="N1116" i="1"/>
  <c r="U1115" i="1"/>
  <c r="T1115" i="1"/>
  <c r="S1115" i="1"/>
  <c r="R1115" i="1"/>
  <c r="Q1115" i="1"/>
  <c r="P1115" i="1"/>
  <c r="O1115" i="1"/>
  <c r="N1115" i="1"/>
  <c r="U1114" i="1"/>
  <c r="T1114" i="1"/>
  <c r="S1114" i="1"/>
  <c r="R1114" i="1"/>
  <c r="Q1114" i="1"/>
  <c r="P1114" i="1"/>
  <c r="O1114" i="1"/>
  <c r="N1114" i="1"/>
  <c r="U1113" i="1"/>
  <c r="T1113" i="1"/>
  <c r="S1113" i="1"/>
  <c r="R1113" i="1"/>
  <c r="Q1113" i="1"/>
  <c r="P1113" i="1"/>
  <c r="O1113" i="1"/>
  <c r="N1113" i="1"/>
  <c r="U1112" i="1"/>
  <c r="T1112" i="1"/>
  <c r="S1112" i="1"/>
  <c r="R1112" i="1"/>
  <c r="Q1112" i="1"/>
  <c r="P1112" i="1"/>
  <c r="O1112" i="1"/>
  <c r="N1112" i="1"/>
  <c r="U1111" i="1"/>
  <c r="T1111" i="1"/>
  <c r="S1111" i="1"/>
  <c r="R1111" i="1"/>
  <c r="Q1111" i="1"/>
  <c r="P1111" i="1"/>
  <c r="O1111" i="1"/>
  <c r="N1111" i="1"/>
  <c r="U1110" i="1"/>
  <c r="T1110" i="1"/>
  <c r="S1110" i="1"/>
  <c r="R1110" i="1"/>
  <c r="Q1110" i="1"/>
  <c r="P1110" i="1"/>
  <c r="O1110" i="1"/>
  <c r="N1110" i="1"/>
  <c r="U1109" i="1"/>
  <c r="T1109" i="1"/>
  <c r="S1109" i="1"/>
  <c r="R1109" i="1"/>
  <c r="Q1109" i="1"/>
  <c r="P1109" i="1"/>
  <c r="O1109" i="1"/>
  <c r="N1109" i="1"/>
  <c r="U1108" i="1"/>
  <c r="T1108" i="1"/>
  <c r="S1108" i="1"/>
  <c r="R1108" i="1"/>
  <c r="Q1108" i="1"/>
  <c r="P1108" i="1"/>
  <c r="O1108" i="1"/>
  <c r="N1108" i="1"/>
  <c r="U1107" i="1"/>
  <c r="T1107" i="1"/>
  <c r="S1107" i="1"/>
  <c r="R1107" i="1"/>
  <c r="Q1107" i="1"/>
  <c r="P1107" i="1"/>
  <c r="O1107" i="1"/>
  <c r="N1107" i="1"/>
  <c r="U1106" i="1"/>
  <c r="T1106" i="1"/>
  <c r="S1106" i="1"/>
  <c r="R1106" i="1"/>
  <c r="Q1106" i="1"/>
  <c r="P1106" i="1"/>
  <c r="O1106" i="1"/>
  <c r="N1106" i="1"/>
  <c r="U1105" i="1"/>
  <c r="T1105" i="1"/>
  <c r="S1105" i="1"/>
  <c r="R1105" i="1"/>
  <c r="Q1105" i="1"/>
  <c r="P1105" i="1"/>
  <c r="O1105" i="1"/>
  <c r="N1105" i="1"/>
  <c r="U1104" i="1"/>
  <c r="T1104" i="1"/>
  <c r="S1104" i="1"/>
  <c r="R1104" i="1"/>
  <c r="Q1104" i="1"/>
  <c r="P1104" i="1"/>
  <c r="O1104" i="1"/>
  <c r="N1104" i="1"/>
  <c r="U1103" i="1"/>
  <c r="T1103" i="1"/>
  <c r="S1103" i="1"/>
  <c r="R1103" i="1"/>
  <c r="Q1103" i="1"/>
  <c r="P1103" i="1"/>
  <c r="O1103" i="1"/>
  <c r="N1103" i="1"/>
  <c r="U1102" i="1"/>
  <c r="T1102" i="1"/>
  <c r="S1102" i="1"/>
  <c r="R1102" i="1"/>
  <c r="Q1102" i="1"/>
  <c r="P1102" i="1"/>
  <c r="O1102" i="1"/>
  <c r="N1102" i="1"/>
  <c r="U1101" i="1"/>
  <c r="T1101" i="1"/>
  <c r="S1101" i="1"/>
  <c r="R1101" i="1"/>
  <c r="Q1101" i="1"/>
  <c r="P1101" i="1"/>
  <c r="O1101" i="1"/>
  <c r="N1101" i="1"/>
  <c r="U1100" i="1"/>
  <c r="T1100" i="1"/>
  <c r="S1100" i="1"/>
  <c r="R1100" i="1"/>
  <c r="Q1100" i="1"/>
  <c r="P1100" i="1"/>
  <c r="O1100" i="1"/>
  <c r="N1100" i="1"/>
  <c r="U1099" i="1"/>
  <c r="T1099" i="1"/>
  <c r="S1099" i="1"/>
  <c r="R1099" i="1"/>
  <c r="Q1099" i="1"/>
  <c r="P1099" i="1"/>
  <c r="O1099" i="1"/>
  <c r="N1099" i="1"/>
  <c r="U1098" i="1"/>
  <c r="T1098" i="1"/>
  <c r="S1098" i="1"/>
  <c r="R1098" i="1"/>
  <c r="Q1098" i="1"/>
  <c r="P1098" i="1"/>
  <c r="O1098" i="1"/>
  <c r="N1098" i="1"/>
  <c r="U1097" i="1"/>
  <c r="T1097" i="1"/>
  <c r="S1097" i="1"/>
  <c r="R1097" i="1"/>
  <c r="Q1097" i="1"/>
  <c r="P1097" i="1"/>
  <c r="O1097" i="1"/>
  <c r="N1097" i="1"/>
  <c r="U1096" i="1"/>
  <c r="T1096" i="1"/>
  <c r="S1096" i="1"/>
  <c r="R1096" i="1"/>
  <c r="Q1096" i="1"/>
  <c r="P1096" i="1"/>
  <c r="O1096" i="1"/>
  <c r="N1096" i="1"/>
  <c r="U1095" i="1"/>
  <c r="T1095" i="1"/>
  <c r="S1095" i="1"/>
  <c r="R1095" i="1"/>
  <c r="Q1095" i="1"/>
  <c r="P1095" i="1"/>
  <c r="O1095" i="1"/>
  <c r="N1095" i="1"/>
  <c r="U1094" i="1"/>
  <c r="T1094" i="1"/>
  <c r="S1094" i="1"/>
  <c r="R1094" i="1"/>
  <c r="Q1094" i="1"/>
  <c r="P1094" i="1"/>
  <c r="O1094" i="1"/>
  <c r="N1094" i="1"/>
  <c r="U1093" i="1"/>
  <c r="T1093" i="1"/>
  <c r="S1093" i="1"/>
  <c r="R1093" i="1"/>
  <c r="Q1093" i="1"/>
  <c r="P1093" i="1"/>
  <c r="O1093" i="1"/>
  <c r="N1093" i="1"/>
  <c r="U1092" i="1"/>
  <c r="T1092" i="1"/>
  <c r="S1092" i="1"/>
  <c r="R1092" i="1"/>
  <c r="Q1092" i="1"/>
  <c r="P1092" i="1"/>
  <c r="O1092" i="1"/>
  <c r="N1092" i="1"/>
  <c r="U1091" i="1"/>
  <c r="T1091" i="1"/>
  <c r="S1091" i="1"/>
  <c r="R1091" i="1"/>
  <c r="Q1091" i="1"/>
  <c r="P1091" i="1"/>
  <c r="O1091" i="1"/>
  <c r="N1091" i="1"/>
  <c r="U1090" i="1"/>
  <c r="T1090" i="1"/>
  <c r="S1090" i="1"/>
  <c r="R1090" i="1"/>
  <c r="Q1090" i="1"/>
  <c r="P1090" i="1"/>
  <c r="O1090" i="1"/>
  <c r="N1090" i="1"/>
  <c r="U1089" i="1"/>
  <c r="T1089" i="1"/>
  <c r="S1089" i="1"/>
  <c r="R1089" i="1"/>
  <c r="Q1089" i="1"/>
  <c r="P1089" i="1"/>
  <c r="O1089" i="1"/>
  <c r="N1089" i="1"/>
  <c r="U1088" i="1"/>
  <c r="T1088" i="1"/>
  <c r="S1088" i="1"/>
  <c r="R1088" i="1"/>
  <c r="Q1088" i="1"/>
  <c r="P1088" i="1"/>
  <c r="O1088" i="1"/>
  <c r="N1088" i="1"/>
  <c r="U1087" i="1"/>
  <c r="T1087" i="1"/>
  <c r="S1087" i="1"/>
  <c r="R1087" i="1"/>
  <c r="Q1087" i="1"/>
  <c r="P1087" i="1"/>
  <c r="O1087" i="1"/>
  <c r="N1087" i="1"/>
  <c r="U1086" i="1"/>
  <c r="T1086" i="1"/>
  <c r="S1086" i="1"/>
  <c r="R1086" i="1"/>
  <c r="Q1086" i="1"/>
  <c r="P1086" i="1"/>
  <c r="O1086" i="1"/>
  <c r="N1086" i="1"/>
  <c r="U1085" i="1"/>
  <c r="T1085" i="1"/>
  <c r="S1085" i="1"/>
  <c r="R1085" i="1"/>
  <c r="Q1085" i="1"/>
  <c r="P1085" i="1"/>
  <c r="O1085" i="1"/>
  <c r="N1085" i="1"/>
  <c r="U1084" i="1"/>
  <c r="T1084" i="1"/>
  <c r="S1084" i="1"/>
  <c r="R1084" i="1"/>
  <c r="Q1084" i="1"/>
  <c r="P1084" i="1"/>
  <c r="O1084" i="1"/>
  <c r="N1084" i="1"/>
  <c r="U1083" i="1"/>
  <c r="T1083" i="1"/>
  <c r="S1083" i="1"/>
  <c r="R1083" i="1"/>
  <c r="Q1083" i="1"/>
  <c r="P1083" i="1"/>
  <c r="O1083" i="1"/>
  <c r="N1083" i="1"/>
  <c r="U1082" i="1"/>
  <c r="T1082" i="1"/>
  <c r="S1082" i="1"/>
  <c r="R1082" i="1"/>
  <c r="Q1082" i="1"/>
  <c r="P1082" i="1"/>
  <c r="O1082" i="1"/>
  <c r="N1082" i="1"/>
  <c r="U1081" i="1"/>
  <c r="T1081" i="1"/>
  <c r="S1081" i="1"/>
  <c r="R1081" i="1"/>
  <c r="Q1081" i="1"/>
  <c r="P1081" i="1"/>
  <c r="O1081" i="1"/>
  <c r="N1081" i="1"/>
  <c r="U1080" i="1"/>
  <c r="T1080" i="1"/>
  <c r="S1080" i="1"/>
  <c r="R1080" i="1"/>
  <c r="Q1080" i="1"/>
  <c r="P1080" i="1"/>
  <c r="O1080" i="1"/>
  <c r="N1080" i="1"/>
  <c r="U1079" i="1"/>
  <c r="T1079" i="1"/>
  <c r="S1079" i="1"/>
  <c r="R1079" i="1"/>
  <c r="Q1079" i="1"/>
  <c r="P1079" i="1"/>
  <c r="O1079" i="1"/>
  <c r="N1079" i="1"/>
  <c r="U1078" i="1"/>
  <c r="T1078" i="1"/>
  <c r="S1078" i="1"/>
  <c r="R1078" i="1"/>
  <c r="Q1078" i="1"/>
  <c r="P1078" i="1"/>
  <c r="O1078" i="1"/>
  <c r="N1078" i="1"/>
  <c r="U1077" i="1"/>
  <c r="T1077" i="1"/>
  <c r="S1077" i="1"/>
  <c r="R1077" i="1"/>
  <c r="Q1077" i="1"/>
  <c r="P1077" i="1"/>
  <c r="O1077" i="1"/>
  <c r="N1077" i="1"/>
  <c r="U1076" i="1"/>
  <c r="T1076" i="1"/>
  <c r="S1076" i="1"/>
  <c r="R1076" i="1"/>
  <c r="Q1076" i="1"/>
  <c r="P1076" i="1"/>
  <c r="O1076" i="1"/>
  <c r="N1076" i="1"/>
  <c r="U1075" i="1"/>
  <c r="T1075" i="1"/>
  <c r="S1075" i="1"/>
  <c r="R1075" i="1"/>
  <c r="Q1075" i="1"/>
  <c r="P1075" i="1"/>
  <c r="O1075" i="1"/>
  <c r="N1075" i="1"/>
  <c r="U1074" i="1"/>
  <c r="T1074" i="1"/>
  <c r="S1074" i="1"/>
  <c r="R1074" i="1"/>
  <c r="Q1074" i="1"/>
  <c r="P1074" i="1"/>
  <c r="O1074" i="1"/>
  <c r="N1074" i="1"/>
  <c r="U1073" i="1"/>
  <c r="T1073" i="1"/>
  <c r="S1073" i="1"/>
  <c r="R1073" i="1"/>
  <c r="Q1073" i="1"/>
  <c r="P1073" i="1"/>
  <c r="O1073" i="1"/>
  <c r="N1073" i="1"/>
  <c r="U1072" i="1"/>
  <c r="T1072" i="1"/>
  <c r="S1072" i="1"/>
  <c r="R1072" i="1"/>
  <c r="Q1072" i="1"/>
  <c r="P1072" i="1"/>
  <c r="O1072" i="1"/>
  <c r="N1072" i="1"/>
  <c r="U1071" i="1"/>
  <c r="T1071" i="1"/>
  <c r="S1071" i="1"/>
  <c r="R1071" i="1"/>
  <c r="Q1071" i="1"/>
  <c r="P1071" i="1"/>
  <c r="O1071" i="1"/>
  <c r="N1071" i="1"/>
  <c r="U1070" i="1"/>
  <c r="T1070" i="1"/>
  <c r="S1070" i="1"/>
  <c r="R1070" i="1"/>
  <c r="Q1070" i="1"/>
  <c r="P1070" i="1"/>
  <c r="O1070" i="1"/>
  <c r="N1070" i="1"/>
  <c r="U1069" i="1"/>
  <c r="T1069" i="1"/>
  <c r="S1069" i="1"/>
  <c r="R1069" i="1"/>
  <c r="Q1069" i="1"/>
  <c r="P1069" i="1"/>
  <c r="O1069" i="1"/>
  <c r="N1069" i="1"/>
  <c r="U1068" i="1"/>
  <c r="T1068" i="1"/>
  <c r="S1068" i="1"/>
  <c r="R1068" i="1"/>
  <c r="Q1068" i="1"/>
  <c r="P1068" i="1"/>
  <c r="O1068" i="1"/>
  <c r="N1068" i="1"/>
  <c r="U1067" i="1"/>
  <c r="T1067" i="1"/>
  <c r="S1067" i="1"/>
  <c r="R1067" i="1"/>
  <c r="Q1067" i="1"/>
  <c r="P1067" i="1"/>
  <c r="O1067" i="1"/>
  <c r="N1067" i="1"/>
  <c r="U1066" i="1"/>
  <c r="T1066" i="1"/>
  <c r="S1066" i="1"/>
  <c r="R1066" i="1"/>
  <c r="Q1066" i="1"/>
  <c r="P1066" i="1"/>
  <c r="O1066" i="1"/>
  <c r="N1066" i="1"/>
  <c r="U1065" i="1"/>
  <c r="T1065" i="1"/>
  <c r="S1065" i="1"/>
  <c r="R1065" i="1"/>
  <c r="Q1065" i="1"/>
  <c r="P1065" i="1"/>
  <c r="O1065" i="1"/>
  <c r="N1065" i="1"/>
  <c r="U1064" i="1"/>
  <c r="T1064" i="1"/>
  <c r="S1064" i="1"/>
  <c r="R1064" i="1"/>
  <c r="Q1064" i="1"/>
  <c r="P1064" i="1"/>
  <c r="O1064" i="1"/>
  <c r="N1064" i="1"/>
  <c r="U1063" i="1"/>
  <c r="T1063" i="1"/>
  <c r="S1063" i="1"/>
  <c r="R1063" i="1"/>
  <c r="Q1063" i="1"/>
  <c r="P1063" i="1"/>
  <c r="O1063" i="1"/>
  <c r="N1063" i="1"/>
  <c r="U1062" i="1"/>
  <c r="T1062" i="1"/>
  <c r="S1062" i="1"/>
  <c r="R1062" i="1"/>
  <c r="Q1062" i="1"/>
  <c r="P1062" i="1"/>
  <c r="O1062" i="1"/>
  <c r="N1062" i="1"/>
  <c r="U1061" i="1"/>
  <c r="T1061" i="1"/>
  <c r="S1061" i="1"/>
  <c r="R1061" i="1"/>
  <c r="Q1061" i="1"/>
  <c r="P1061" i="1"/>
  <c r="O1061" i="1"/>
  <c r="N1061" i="1"/>
  <c r="U1060" i="1"/>
  <c r="T1060" i="1"/>
  <c r="S1060" i="1"/>
  <c r="R1060" i="1"/>
  <c r="Q1060" i="1"/>
  <c r="P1060" i="1"/>
  <c r="O1060" i="1"/>
  <c r="N1060" i="1"/>
  <c r="U1059" i="1"/>
  <c r="T1059" i="1"/>
  <c r="S1059" i="1"/>
  <c r="R1059" i="1"/>
  <c r="Q1059" i="1"/>
  <c r="P1059" i="1"/>
  <c r="O1059" i="1"/>
  <c r="N1059" i="1"/>
  <c r="U1058" i="1"/>
  <c r="T1058" i="1"/>
  <c r="S1058" i="1"/>
  <c r="R1058" i="1"/>
  <c r="Q1058" i="1"/>
  <c r="P1058" i="1"/>
  <c r="O1058" i="1"/>
  <c r="N1058" i="1"/>
  <c r="U1057" i="1"/>
  <c r="T1057" i="1"/>
  <c r="S1057" i="1"/>
  <c r="R1057" i="1"/>
  <c r="Q1057" i="1"/>
  <c r="P1057" i="1"/>
  <c r="O1057" i="1"/>
  <c r="N1057" i="1"/>
  <c r="U1056" i="1"/>
  <c r="T1056" i="1"/>
  <c r="S1056" i="1"/>
  <c r="R1056" i="1"/>
  <c r="Q1056" i="1"/>
  <c r="P1056" i="1"/>
  <c r="O1056" i="1"/>
  <c r="N1056" i="1"/>
  <c r="U1055" i="1"/>
  <c r="T1055" i="1"/>
  <c r="S1055" i="1"/>
  <c r="R1055" i="1"/>
  <c r="Q1055" i="1"/>
  <c r="P1055" i="1"/>
  <c r="O1055" i="1"/>
  <c r="N1055" i="1"/>
  <c r="U1054" i="1"/>
  <c r="T1054" i="1"/>
  <c r="S1054" i="1"/>
  <c r="R1054" i="1"/>
  <c r="Q1054" i="1"/>
  <c r="P1054" i="1"/>
  <c r="O1054" i="1"/>
  <c r="N1054" i="1"/>
  <c r="U1053" i="1"/>
  <c r="T1053" i="1"/>
  <c r="S1053" i="1"/>
  <c r="R1053" i="1"/>
  <c r="Q1053" i="1"/>
  <c r="P1053" i="1"/>
  <c r="O1053" i="1"/>
  <c r="N1053" i="1"/>
  <c r="U1052" i="1"/>
  <c r="T1052" i="1"/>
  <c r="S1052" i="1"/>
  <c r="R1052" i="1"/>
  <c r="Q1052" i="1"/>
  <c r="P1052" i="1"/>
  <c r="O1052" i="1"/>
  <c r="N1052" i="1"/>
  <c r="U1051" i="1"/>
  <c r="T1051" i="1"/>
  <c r="S1051" i="1"/>
  <c r="R1051" i="1"/>
  <c r="Q1051" i="1"/>
  <c r="P1051" i="1"/>
  <c r="O1051" i="1"/>
  <c r="N1051" i="1"/>
  <c r="U1050" i="1"/>
  <c r="T1050" i="1"/>
  <c r="S1050" i="1"/>
  <c r="R1050" i="1"/>
  <c r="Q1050" i="1"/>
  <c r="P1050" i="1"/>
  <c r="O1050" i="1"/>
  <c r="N1050" i="1"/>
  <c r="U1049" i="1"/>
  <c r="T1049" i="1"/>
  <c r="S1049" i="1"/>
  <c r="R1049" i="1"/>
  <c r="Q1049" i="1"/>
  <c r="P1049" i="1"/>
  <c r="O1049" i="1"/>
  <c r="N1049" i="1"/>
  <c r="U1048" i="1"/>
  <c r="T1048" i="1"/>
  <c r="S1048" i="1"/>
  <c r="R1048" i="1"/>
  <c r="Q1048" i="1"/>
  <c r="P1048" i="1"/>
  <c r="O1048" i="1"/>
  <c r="N1048" i="1"/>
  <c r="U1047" i="1"/>
  <c r="T1047" i="1"/>
  <c r="S1047" i="1"/>
  <c r="R1047" i="1"/>
  <c r="Q1047" i="1"/>
  <c r="P1047" i="1"/>
  <c r="O1047" i="1"/>
  <c r="N1047" i="1"/>
  <c r="U1046" i="1"/>
  <c r="T1046" i="1"/>
  <c r="S1046" i="1"/>
  <c r="R1046" i="1"/>
  <c r="Q1046" i="1"/>
  <c r="P1046" i="1"/>
  <c r="O1046" i="1"/>
  <c r="N1046" i="1"/>
  <c r="U1045" i="1"/>
  <c r="T1045" i="1"/>
  <c r="S1045" i="1"/>
  <c r="R1045" i="1"/>
  <c r="Q1045" i="1"/>
  <c r="P1045" i="1"/>
  <c r="O1045" i="1"/>
  <c r="N1045" i="1"/>
  <c r="U1044" i="1"/>
  <c r="T1044" i="1"/>
  <c r="S1044" i="1"/>
  <c r="R1044" i="1"/>
  <c r="Q1044" i="1"/>
  <c r="P1044" i="1"/>
  <c r="O1044" i="1"/>
  <c r="N1044" i="1"/>
  <c r="U1043" i="1"/>
  <c r="T1043" i="1"/>
  <c r="S1043" i="1"/>
  <c r="R1043" i="1"/>
  <c r="Q1043" i="1"/>
  <c r="P1043" i="1"/>
  <c r="O1043" i="1"/>
  <c r="N1043" i="1"/>
  <c r="U1042" i="1"/>
  <c r="T1042" i="1"/>
  <c r="S1042" i="1"/>
  <c r="R1042" i="1"/>
  <c r="Q1042" i="1"/>
  <c r="P1042" i="1"/>
  <c r="O1042" i="1"/>
  <c r="N1042" i="1"/>
  <c r="U1041" i="1"/>
  <c r="T1041" i="1"/>
  <c r="S1041" i="1"/>
  <c r="R1041" i="1"/>
  <c r="Q1041" i="1"/>
  <c r="P1041" i="1"/>
  <c r="O1041" i="1"/>
  <c r="N1041" i="1"/>
  <c r="U1040" i="1"/>
  <c r="T1040" i="1"/>
  <c r="S1040" i="1"/>
  <c r="R1040" i="1"/>
  <c r="Q1040" i="1"/>
  <c r="P1040" i="1"/>
  <c r="O1040" i="1"/>
  <c r="N1040" i="1"/>
  <c r="U1039" i="1"/>
  <c r="T1039" i="1"/>
  <c r="S1039" i="1"/>
  <c r="R1039" i="1"/>
  <c r="Q1039" i="1"/>
  <c r="P1039" i="1"/>
  <c r="O1039" i="1"/>
  <c r="N1039" i="1"/>
  <c r="U1038" i="1"/>
  <c r="T1038" i="1"/>
  <c r="S1038" i="1"/>
  <c r="R1038" i="1"/>
  <c r="Q1038" i="1"/>
  <c r="P1038" i="1"/>
  <c r="O1038" i="1"/>
  <c r="N1038" i="1"/>
  <c r="U1037" i="1"/>
  <c r="T1037" i="1"/>
  <c r="S1037" i="1"/>
  <c r="R1037" i="1"/>
  <c r="Q1037" i="1"/>
  <c r="P1037" i="1"/>
  <c r="O1037" i="1"/>
  <c r="N1037" i="1"/>
  <c r="U1036" i="1"/>
  <c r="T1036" i="1"/>
  <c r="S1036" i="1"/>
  <c r="R1036" i="1"/>
  <c r="Q1036" i="1"/>
  <c r="P1036" i="1"/>
  <c r="O1036" i="1"/>
  <c r="N1036" i="1"/>
  <c r="U1035" i="1"/>
  <c r="T1035" i="1"/>
  <c r="S1035" i="1"/>
  <c r="R1035" i="1"/>
  <c r="Q1035" i="1"/>
  <c r="P1035" i="1"/>
  <c r="O1035" i="1"/>
  <c r="N1035" i="1"/>
  <c r="U1034" i="1"/>
  <c r="T1034" i="1"/>
  <c r="S1034" i="1"/>
  <c r="R1034" i="1"/>
  <c r="Q1034" i="1"/>
  <c r="P1034" i="1"/>
  <c r="O1034" i="1"/>
  <c r="N1034" i="1"/>
  <c r="U1033" i="1"/>
  <c r="T1033" i="1"/>
  <c r="S1033" i="1"/>
  <c r="R1033" i="1"/>
  <c r="Q1033" i="1"/>
  <c r="P1033" i="1"/>
  <c r="O1033" i="1"/>
  <c r="N1033" i="1"/>
  <c r="U1032" i="1"/>
  <c r="T1032" i="1"/>
  <c r="S1032" i="1"/>
  <c r="R1032" i="1"/>
  <c r="Q1032" i="1"/>
  <c r="P1032" i="1"/>
  <c r="O1032" i="1"/>
  <c r="N1032" i="1"/>
  <c r="U1031" i="1"/>
  <c r="T1031" i="1"/>
  <c r="S1031" i="1"/>
  <c r="R1031" i="1"/>
  <c r="Q1031" i="1"/>
  <c r="P1031" i="1"/>
  <c r="O1031" i="1"/>
  <c r="N1031" i="1"/>
  <c r="U1030" i="1"/>
  <c r="T1030" i="1"/>
  <c r="S1030" i="1"/>
  <c r="R1030" i="1"/>
  <c r="Q1030" i="1"/>
  <c r="P1030" i="1"/>
  <c r="O1030" i="1"/>
  <c r="N1030" i="1"/>
  <c r="U1029" i="1"/>
  <c r="T1029" i="1"/>
  <c r="S1029" i="1"/>
  <c r="R1029" i="1"/>
  <c r="Q1029" i="1"/>
  <c r="P1029" i="1"/>
  <c r="O1029" i="1"/>
  <c r="N1029" i="1"/>
  <c r="U1028" i="1"/>
  <c r="T1028" i="1"/>
  <c r="S1028" i="1"/>
  <c r="R1028" i="1"/>
  <c r="Q1028" i="1"/>
  <c r="P1028" i="1"/>
  <c r="O1028" i="1"/>
  <c r="N1028" i="1"/>
  <c r="U1027" i="1"/>
  <c r="T1027" i="1"/>
  <c r="S1027" i="1"/>
  <c r="R1027" i="1"/>
  <c r="Q1027" i="1"/>
  <c r="P1027" i="1"/>
  <c r="O1027" i="1"/>
  <c r="N1027" i="1"/>
  <c r="U1026" i="1"/>
  <c r="T1026" i="1"/>
  <c r="S1026" i="1"/>
  <c r="R1026" i="1"/>
  <c r="Q1026" i="1"/>
  <c r="P1026" i="1"/>
  <c r="O1026" i="1"/>
  <c r="N1026" i="1"/>
  <c r="U1025" i="1"/>
  <c r="T1025" i="1"/>
  <c r="S1025" i="1"/>
  <c r="R1025" i="1"/>
  <c r="Q1025" i="1"/>
  <c r="P1025" i="1"/>
  <c r="O1025" i="1"/>
  <c r="N1025" i="1"/>
  <c r="U1024" i="1"/>
  <c r="T1024" i="1"/>
  <c r="S1024" i="1"/>
  <c r="R1024" i="1"/>
  <c r="Q1024" i="1"/>
  <c r="P1024" i="1"/>
  <c r="O1024" i="1"/>
  <c r="N1024" i="1"/>
  <c r="U1023" i="1"/>
  <c r="T1023" i="1"/>
  <c r="S1023" i="1"/>
  <c r="R1023" i="1"/>
  <c r="Q1023" i="1"/>
  <c r="P1023" i="1"/>
  <c r="O1023" i="1"/>
  <c r="N1023" i="1"/>
  <c r="U1022" i="1"/>
  <c r="T1022" i="1"/>
  <c r="S1022" i="1"/>
  <c r="R1022" i="1"/>
  <c r="Q1022" i="1"/>
  <c r="P1022" i="1"/>
  <c r="O1022" i="1"/>
  <c r="N1022" i="1"/>
  <c r="U1021" i="1"/>
  <c r="T1021" i="1"/>
  <c r="S1021" i="1"/>
  <c r="R1021" i="1"/>
  <c r="Q1021" i="1"/>
  <c r="P1021" i="1"/>
  <c r="O1021" i="1"/>
  <c r="N1021" i="1"/>
  <c r="U1020" i="1"/>
  <c r="T1020" i="1"/>
  <c r="S1020" i="1"/>
  <c r="R1020" i="1"/>
  <c r="Q1020" i="1"/>
  <c r="P1020" i="1"/>
  <c r="O1020" i="1"/>
  <c r="N1020" i="1"/>
  <c r="U1019" i="1"/>
  <c r="T1019" i="1"/>
  <c r="S1019" i="1"/>
  <c r="R1019" i="1"/>
  <c r="Q1019" i="1"/>
  <c r="P1019" i="1"/>
  <c r="O1019" i="1"/>
  <c r="N1019" i="1"/>
  <c r="U1018" i="1"/>
  <c r="T1018" i="1"/>
  <c r="S1018" i="1"/>
  <c r="R1018" i="1"/>
  <c r="Q1018" i="1"/>
  <c r="P1018" i="1"/>
  <c r="O1018" i="1"/>
  <c r="N1018" i="1"/>
  <c r="U1017" i="1"/>
  <c r="T1017" i="1"/>
  <c r="S1017" i="1"/>
  <c r="R1017" i="1"/>
  <c r="Q1017" i="1"/>
  <c r="P1017" i="1"/>
  <c r="O1017" i="1"/>
  <c r="N1017" i="1"/>
  <c r="U1016" i="1"/>
  <c r="T1016" i="1"/>
  <c r="S1016" i="1"/>
  <c r="R1016" i="1"/>
  <c r="Q1016" i="1"/>
  <c r="P1016" i="1"/>
  <c r="O1016" i="1"/>
  <c r="N1016" i="1"/>
  <c r="U1015" i="1"/>
  <c r="T1015" i="1"/>
  <c r="S1015" i="1"/>
  <c r="R1015" i="1"/>
  <c r="Q1015" i="1"/>
  <c r="P1015" i="1"/>
  <c r="O1015" i="1"/>
  <c r="N1015" i="1"/>
  <c r="U1014" i="1"/>
  <c r="T1014" i="1"/>
  <c r="S1014" i="1"/>
  <c r="R1014" i="1"/>
  <c r="Q1014" i="1"/>
  <c r="P1014" i="1"/>
  <c r="O1014" i="1"/>
  <c r="N1014" i="1"/>
  <c r="U1013" i="1"/>
  <c r="T1013" i="1"/>
  <c r="S1013" i="1"/>
  <c r="R1013" i="1"/>
  <c r="Q1013" i="1"/>
  <c r="P1013" i="1"/>
  <c r="O1013" i="1"/>
  <c r="N1013" i="1"/>
  <c r="U1012" i="1"/>
  <c r="T1012" i="1"/>
  <c r="S1012" i="1"/>
  <c r="R1012" i="1"/>
  <c r="Q1012" i="1"/>
  <c r="P1012" i="1"/>
  <c r="O1012" i="1"/>
  <c r="N1012" i="1"/>
  <c r="U1011" i="1"/>
  <c r="T1011" i="1"/>
  <c r="S1011" i="1"/>
  <c r="R1011" i="1"/>
  <c r="Q1011" i="1"/>
  <c r="P1011" i="1"/>
  <c r="O1011" i="1"/>
  <c r="N1011" i="1"/>
  <c r="U1010" i="1"/>
  <c r="T1010" i="1"/>
  <c r="S1010" i="1"/>
  <c r="R1010" i="1"/>
  <c r="Q1010" i="1"/>
  <c r="P1010" i="1"/>
  <c r="O1010" i="1"/>
  <c r="N1010" i="1"/>
  <c r="U1009" i="1"/>
  <c r="T1009" i="1"/>
  <c r="S1009" i="1"/>
  <c r="R1009" i="1"/>
  <c r="Q1009" i="1"/>
  <c r="P1009" i="1"/>
  <c r="O1009" i="1"/>
  <c r="N1009" i="1"/>
  <c r="U1008" i="1"/>
  <c r="T1008" i="1"/>
  <c r="S1008" i="1"/>
  <c r="R1008" i="1"/>
  <c r="Q1008" i="1"/>
  <c r="P1008" i="1"/>
  <c r="O1008" i="1"/>
  <c r="N1008" i="1"/>
  <c r="U1007" i="1"/>
  <c r="T1007" i="1"/>
  <c r="S1007" i="1"/>
  <c r="R1007" i="1"/>
  <c r="Q1007" i="1"/>
  <c r="P1007" i="1"/>
  <c r="O1007" i="1"/>
  <c r="N1007" i="1"/>
  <c r="U1006" i="1"/>
  <c r="T1006" i="1"/>
  <c r="S1006" i="1"/>
  <c r="R1006" i="1"/>
  <c r="Q1006" i="1"/>
  <c r="P1006" i="1"/>
  <c r="O1006" i="1"/>
  <c r="N1006" i="1"/>
  <c r="U1005" i="1"/>
  <c r="T1005" i="1"/>
  <c r="S1005" i="1"/>
  <c r="R1005" i="1"/>
  <c r="Q1005" i="1"/>
  <c r="P1005" i="1"/>
  <c r="O1005" i="1"/>
  <c r="N1005" i="1"/>
  <c r="U1004" i="1"/>
  <c r="T1004" i="1"/>
  <c r="S1004" i="1"/>
  <c r="R1004" i="1"/>
  <c r="Q1004" i="1"/>
  <c r="P1004" i="1"/>
  <c r="O1004" i="1"/>
  <c r="N1004" i="1"/>
  <c r="U1003" i="1"/>
  <c r="T1003" i="1"/>
  <c r="S1003" i="1"/>
  <c r="R1003" i="1"/>
  <c r="Q1003" i="1"/>
  <c r="P1003" i="1"/>
  <c r="O1003" i="1"/>
  <c r="N1003" i="1"/>
  <c r="U1002" i="1"/>
  <c r="T1002" i="1"/>
  <c r="S1002" i="1"/>
  <c r="R1002" i="1"/>
  <c r="Q1002" i="1"/>
  <c r="P1002" i="1"/>
  <c r="O1002" i="1"/>
  <c r="N1002" i="1"/>
  <c r="U1001" i="1"/>
  <c r="T1001" i="1"/>
  <c r="S1001" i="1"/>
  <c r="R1001" i="1"/>
  <c r="Q1001" i="1"/>
  <c r="P1001" i="1"/>
  <c r="O1001" i="1"/>
  <c r="N1001" i="1"/>
  <c r="U1000" i="1"/>
  <c r="T1000" i="1"/>
  <c r="S1000" i="1"/>
  <c r="R1000" i="1"/>
  <c r="Q1000" i="1"/>
  <c r="P1000" i="1"/>
  <c r="O1000" i="1"/>
  <c r="N1000" i="1"/>
  <c r="U999" i="1"/>
  <c r="T999" i="1"/>
  <c r="S999" i="1"/>
  <c r="R999" i="1"/>
  <c r="Q999" i="1"/>
  <c r="P999" i="1"/>
  <c r="O999" i="1"/>
  <c r="N999" i="1"/>
  <c r="U998" i="1"/>
  <c r="T998" i="1"/>
  <c r="S998" i="1"/>
  <c r="R998" i="1"/>
  <c r="Q998" i="1"/>
  <c r="P998" i="1"/>
  <c r="O998" i="1"/>
  <c r="N998" i="1"/>
  <c r="U997" i="1"/>
  <c r="T997" i="1"/>
  <c r="S997" i="1"/>
  <c r="R997" i="1"/>
  <c r="Q997" i="1"/>
  <c r="P997" i="1"/>
  <c r="O997" i="1"/>
  <c r="N997" i="1"/>
  <c r="U996" i="1"/>
  <c r="T996" i="1"/>
  <c r="S996" i="1"/>
  <c r="R996" i="1"/>
  <c r="Q996" i="1"/>
  <c r="P996" i="1"/>
  <c r="O996" i="1"/>
  <c r="N996" i="1"/>
  <c r="U995" i="1"/>
  <c r="T995" i="1"/>
  <c r="S995" i="1"/>
  <c r="R995" i="1"/>
  <c r="Q995" i="1"/>
  <c r="P995" i="1"/>
  <c r="O995" i="1"/>
  <c r="N995" i="1"/>
  <c r="U994" i="1"/>
  <c r="T994" i="1"/>
  <c r="S994" i="1"/>
  <c r="R994" i="1"/>
  <c r="Q994" i="1"/>
  <c r="P994" i="1"/>
  <c r="O994" i="1"/>
  <c r="N994" i="1"/>
  <c r="U993" i="1"/>
  <c r="T993" i="1"/>
  <c r="S993" i="1"/>
  <c r="R993" i="1"/>
  <c r="Q993" i="1"/>
  <c r="P993" i="1"/>
  <c r="O993" i="1"/>
  <c r="N993" i="1"/>
  <c r="U992" i="1"/>
  <c r="T992" i="1"/>
  <c r="S992" i="1"/>
  <c r="R992" i="1"/>
  <c r="Q992" i="1"/>
  <c r="P992" i="1"/>
  <c r="O992" i="1"/>
  <c r="N992" i="1"/>
  <c r="U991" i="1"/>
  <c r="T991" i="1"/>
  <c r="S991" i="1"/>
  <c r="R991" i="1"/>
  <c r="Q991" i="1"/>
  <c r="P991" i="1"/>
  <c r="O991" i="1"/>
  <c r="N991" i="1"/>
  <c r="U990" i="1"/>
  <c r="T990" i="1"/>
  <c r="S990" i="1"/>
  <c r="R990" i="1"/>
  <c r="Q990" i="1"/>
  <c r="P990" i="1"/>
  <c r="O990" i="1"/>
  <c r="N990" i="1"/>
  <c r="U989" i="1"/>
  <c r="T989" i="1"/>
  <c r="S989" i="1"/>
  <c r="R989" i="1"/>
  <c r="Q989" i="1"/>
  <c r="P989" i="1"/>
  <c r="O989" i="1"/>
  <c r="N989" i="1"/>
  <c r="U988" i="1"/>
  <c r="T988" i="1"/>
  <c r="S988" i="1"/>
  <c r="R988" i="1"/>
  <c r="Q988" i="1"/>
  <c r="P988" i="1"/>
  <c r="O988" i="1"/>
  <c r="N988" i="1"/>
  <c r="U987" i="1"/>
  <c r="T987" i="1"/>
  <c r="S987" i="1"/>
  <c r="R987" i="1"/>
  <c r="Q987" i="1"/>
  <c r="P987" i="1"/>
  <c r="O987" i="1"/>
  <c r="N987" i="1"/>
  <c r="U986" i="1"/>
  <c r="T986" i="1"/>
  <c r="S986" i="1"/>
  <c r="R986" i="1"/>
  <c r="Q986" i="1"/>
  <c r="P986" i="1"/>
  <c r="O986" i="1"/>
  <c r="N986" i="1"/>
  <c r="U985" i="1"/>
  <c r="T985" i="1"/>
  <c r="S985" i="1"/>
  <c r="R985" i="1"/>
  <c r="Q985" i="1"/>
  <c r="P985" i="1"/>
  <c r="O985" i="1"/>
  <c r="N985" i="1"/>
  <c r="U984" i="1"/>
  <c r="T984" i="1"/>
  <c r="S984" i="1"/>
  <c r="R984" i="1"/>
  <c r="Q984" i="1"/>
  <c r="P984" i="1"/>
  <c r="O984" i="1"/>
  <c r="N984" i="1"/>
  <c r="U983" i="1"/>
  <c r="T983" i="1"/>
  <c r="S983" i="1"/>
  <c r="R983" i="1"/>
  <c r="Q983" i="1"/>
  <c r="P983" i="1"/>
  <c r="O983" i="1"/>
  <c r="N983" i="1"/>
  <c r="U982" i="1"/>
  <c r="T982" i="1"/>
  <c r="S982" i="1"/>
  <c r="R982" i="1"/>
  <c r="Q982" i="1"/>
  <c r="P982" i="1"/>
  <c r="O982" i="1"/>
  <c r="N982" i="1"/>
  <c r="U981" i="1"/>
  <c r="T981" i="1"/>
  <c r="S981" i="1"/>
  <c r="R981" i="1"/>
  <c r="Q981" i="1"/>
  <c r="P981" i="1"/>
  <c r="O981" i="1"/>
  <c r="N981" i="1"/>
  <c r="U980" i="1"/>
  <c r="T980" i="1"/>
  <c r="S980" i="1"/>
  <c r="R980" i="1"/>
  <c r="Q980" i="1"/>
  <c r="P980" i="1"/>
  <c r="O980" i="1"/>
  <c r="N980" i="1"/>
  <c r="U979" i="1"/>
  <c r="T979" i="1"/>
  <c r="S979" i="1"/>
  <c r="R979" i="1"/>
  <c r="Q979" i="1"/>
  <c r="P979" i="1"/>
  <c r="O979" i="1"/>
  <c r="N979" i="1"/>
  <c r="U978" i="1"/>
  <c r="T978" i="1"/>
  <c r="S978" i="1"/>
  <c r="R978" i="1"/>
  <c r="Q978" i="1"/>
  <c r="P978" i="1"/>
  <c r="O978" i="1"/>
  <c r="N978" i="1"/>
  <c r="U977" i="1"/>
  <c r="T977" i="1"/>
  <c r="S977" i="1"/>
  <c r="R977" i="1"/>
  <c r="Q977" i="1"/>
  <c r="P977" i="1"/>
  <c r="O977" i="1"/>
  <c r="N977" i="1"/>
  <c r="U976" i="1"/>
  <c r="T976" i="1"/>
  <c r="S976" i="1"/>
  <c r="R976" i="1"/>
  <c r="Q976" i="1"/>
  <c r="P976" i="1"/>
  <c r="O976" i="1"/>
  <c r="N976" i="1"/>
  <c r="U975" i="1"/>
  <c r="T975" i="1"/>
  <c r="S975" i="1"/>
  <c r="R975" i="1"/>
  <c r="Q975" i="1"/>
  <c r="P975" i="1"/>
  <c r="O975" i="1"/>
  <c r="N975" i="1"/>
  <c r="U974" i="1"/>
  <c r="T974" i="1"/>
  <c r="S974" i="1"/>
  <c r="R974" i="1"/>
  <c r="Q974" i="1"/>
  <c r="P974" i="1"/>
  <c r="O974" i="1"/>
  <c r="N974" i="1"/>
  <c r="U973" i="1"/>
  <c r="T973" i="1"/>
  <c r="S973" i="1"/>
  <c r="R973" i="1"/>
  <c r="Q973" i="1"/>
  <c r="P973" i="1"/>
  <c r="O973" i="1"/>
  <c r="N973" i="1"/>
  <c r="U972" i="1"/>
  <c r="T972" i="1"/>
  <c r="S972" i="1"/>
  <c r="R972" i="1"/>
  <c r="Q972" i="1"/>
  <c r="P972" i="1"/>
  <c r="O972" i="1"/>
  <c r="N972" i="1"/>
  <c r="U971" i="1"/>
  <c r="T971" i="1"/>
  <c r="S971" i="1"/>
  <c r="R971" i="1"/>
  <c r="Q971" i="1"/>
  <c r="P971" i="1"/>
  <c r="O971" i="1"/>
  <c r="N971" i="1"/>
  <c r="U970" i="1"/>
  <c r="T970" i="1"/>
  <c r="S970" i="1"/>
  <c r="R970" i="1"/>
  <c r="Q970" i="1"/>
  <c r="P970" i="1"/>
  <c r="O970" i="1"/>
  <c r="N970" i="1"/>
  <c r="U969" i="1"/>
  <c r="T969" i="1"/>
  <c r="S969" i="1"/>
  <c r="R969" i="1"/>
  <c r="Q969" i="1"/>
  <c r="P969" i="1"/>
  <c r="O969" i="1"/>
  <c r="N969" i="1"/>
  <c r="U968" i="1"/>
  <c r="T968" i="1"/>
  <c r="S968" i="1"/>
  <c r="R968" i="1"/>
  <c r="Q968" i="1"/>
  <c r="P968" i="1"/>
  <c r="O968" i="1"/>
  <c r="N968" i="1"/>
  <c r="U967" i="1"/>
  <c r="T967" i="1"/>
  <c r="S967" i="1"/>
  <c r="R967" i="1"/>
  <c r="Q967" i="1"/>
  <c r="P967" i="1"/>
  <c r="O967" i="1"/>
  <c r="N967" i="1"/>
  <c r="U966" i="1"/>
  <c r="T966" i="1"/>
  <c r="S966" i="1"/>
  <c r="R966" i="1"/>
  <c r="Q966" i="1"/>
  <c r="P966" i="1"/>
  <c r="O966" i="1"/>
  <c r="N966" i="1"/>
  <c r="U965" i="1"/>
  <c r="T965" i="1"/>
  <c r="S965" i="1"/>
  <c r="R965" i="1"/>
  <c r="Q965" i="1"/>
  <c r="P965" i="1"/>
  <c r="O965" i="1"/>
  <c r="N965" i="1"/>
  <c r="U964" i="1"/>
  <c r="T964" i="1"/>
  <c r="S964" i="1"/>
  <c r="R964" i="1"/>
  <c r="Q964" i="1"/>
  <c r="P964" i="1"/>
  <c r="O964" i="1"/>
  <c r="N964" i="1"/>
  <c r="U963" i="1"/>
  <c r="T963" i="1"/>
  <c r="S963" i="1"/>
  <c r="R963" i="1"/>
  <c r="Q963" i="1"/>
  <c r="P963" i="1"/>
  <c r="O963" i="1"/>
  <c r="N963" i="1"/>
  <c r="U962" i="1"/>
  <c r="T962" i="1"/>
  <c r="S962" i="1"/>
  <c r="R962" i="1"/>
  <c r="Q962" i="1"/>
  <c r="P962" i="1"/>
  <c r="O962" i="1"/>
  <c r="N962" i="1"/>
  <c r="U961" i="1"/>
  <c r="T961" i="1"/>
  <c r="S961" i="1"/>
  <c r="R961" i="1"/>
  <c r="Q961" i="1"/>
  <c r="P961" i="1"/>
  <c r="O961" i="1"/>
  <c r="N961" i="1"/>
  <c r="U960" i="1"/>
  <c r="T960" i="1"/>
  <c r="S960" i="1"/>
  <c r="R960" i="1"/>
  <c r="Q960" i="1"/>
  <c r="P960" i="1"/>
  <c r="O960" i="1"/>
  <c r="N960" i="1"/>
  <c r="U959" i="1"/>
  <c r="T959" i="1"/>
  <c r="S959" i="1"/>
  <c r="R959" i="1"/>
  <c r="Q959" i="1"/>
  <c r="P959" i="1"/>
  <c r="O959" i="1"/>
  <c r="N959" i="1"/>
  <c r="U958" i="1"/>
  <c r="T958" i="1"/>
  <c r="S958" i="1"/>
  <c r="R958" i="1"/>
  <c r="Q958" i="1"/>
  <c r="P958" i="1"/>
  <c r="O958" i="1"/>
  <c r="N958" i="1"/>
  <c r="U957" i="1"/>
  <c r="T957" i="1"/>
  <c r="S957" i="1"/>
  <c r="R957" i="1"/>
  <c r="Q957" i="1"/>
  <c r="P957" i="1"/>
  <c r="O957" i="1"/>
  <c r="N957" i="1"/>
  <c r="U956" i="1"/>
  <c r="T956" i="1"/>
  <c r="S956" i="1"/>
  <c r="R956" i="1"/>
  <c r="Q956" i="1"/>
  <c r="P956" i="1"/>
  <c r="O956" i="1"/>
  <c r="N956" i="1"/>
  <c r="U955" i="1"/>
  <c r="T955" i="1"/>
  <c r="S955" i="1"/>
  <c r="R955" i="1"/>
  <c r="Q955" i="1"/>
  <c r="P955" i="1"/>
  <c r="O955" i="1"/>
  <c r="N955" i="1"/>
  <c r="U954" i="1"/>
  <c r="T954" i="1"/>
  <c r="S954" i="1"/>
  <c r="R954" i="1"/>
  <c r="Q954" i="1"/>
  <c r="P954" i="1"/>
  <c r="O954" i="1"/>
  <c r="N954" i="1"/>
  <c r="U953" i="1"/>
  <c r="T953" i="1"/>
  <c r="S953" i="1"/>
  <c r="R953" i="1"/>
  <c r="Q953" i="1"/>
  <c r="P953" i="1"/>
  <c r="O953" i="1"/>
  <c r="N953" i="1"/>
  <c r="U952" i="1"/>
  <c r="T952" i="1"/>
  <c r="S952" i="1"/>
  <c r="R952" i="1"/>
  <c r="Q952" i="1"/>
  <c r="P952" i="1"/>
  <c r="O952" i="1"/>
  <c r="N952" i="1"/>
  <c r="U951" i="1"/>
  <c r="T951" i="1"/>
  <c r="S951" i="1"/>
  <c r="R951" i="1"/>
  <c r="Q951" i="1"/>
  <c r="P951" i="1"/>
  <c r="O951" i="1"/>
  <c r="N951" i="1"/>
  <c r="U950" i="1"/>
  <c r="T950" i="1"/>
  <c r="S950" i="1"/>
  <c r="R950" i="1"/>
  <c r="Q950" i="1"/>
  <c r="P950" i="1"/>
  <c r="O950" i="1"/>
  <c r="N950" i="1"/>
  <c r="U949" i="1"/>
  <c r="T949" i="1"/>
  <c r="S949" i="1"/>
  <c r="R949" i="1"/>
  <c r="Q949" i="1"/>
  <c r="P949" i="1"/>
  <c r="O949" i="1"/>
  <c r="N949" i="1"/>
  <c r="U948" i="1"/>
  <c r="T948" i="1"/>
  <c r="S948" i="1"/>
  <c r="R948" i="1"/>
  <c r="Q948" i="1"/>
  <c r="P948" i="1"/>
  <c r="O948" i="1"/>
  <c r="N948" i="1"/>
  <c r="U947" i="1"/>
  <c r="T947" i="1"/>
  <c r="S947" i="1"/>
  <c r="R947" i="1"/>
  <c r="Q947" i="1"/>
  <c r="P947" i="1"/>
  <c r="O947" i="1"/>
  <c r="N947" i="1"/>
  <c r="U946" i="1"/>
  <c r="T946" i="1"/>
  <c r="S946" i="1"/>
  <c r="R946" i="1"/>
  <c r="Q946" i="1"/>
  <c r="P946" i="1"/>
  <c r="O946" i="1"/>
  <c r="N946" i="1"/>
  <c r="U945" i="1"/>
  <c r="T945" i="1"/>
  <c r="S945" i="1"/>
  <c r="R945" i="1"/>
  <c r="Q945" i="1"/>
  <c r="P945" i="1"/>
  <c r="O945" i="1"/>
  <c r="N945" i="1"/>
  <c r="U944" i="1"/>
  <c r="T944" i="1"/>
  <c r="S944" i="1"/>
  <c r="R944" i="1"/>
  <c r="Q944" i="1"/>
  <c r="P944" i="1"/>
  <c r="O944" i="1"/>
  <c r="N944" i="1"/>
  <c r="U943" i="1"/>
  <c r="T943" i="1"/>
  <c r="S943" i="1"/>
  <c r="R943" i="1"/>
  <c r="Q943" i="1"/>
  <c r="P943" i="1"/>
  <c r="O943" i="1"/>
  <c r="N943" i="1"/>
  <c r="U942" i="1"/>
  <c r="T942" i="1"/>
  <c r="S942" i="1"/>
  <c r="R942" i="1"/>
  <c r="Q942" i="1"/>
  <c r="P942" i="1"/>
  <c r="O942" i="1"/>
  <c r="N942" i="1"/>
  <c r="U941" i="1"/>
  <c r="T941" i="1"/>
  <c r="S941" i="1"/>
  <c r="R941" i="1"/>
  <c r="Q941" i="1"/>
  <c r="P941" i="1"/>
  <c r="O941" i="1"/>
  <c r="N941" i="1"/>
  <c r="U940" i="1"/>
  <c r="T940" i="1"/>
  <c r="S940" i="1"/>
  <c r="R940" i="1"/>
  <c r="Q940" i="1"/>
  <c r="P940" i="1"/>
  <c r="O940" i="1"/>
  <c r="N940" i="1"/>
  <c r="U939" i="1"/>
  <c r="T939" i="1"/>
  <c r="S939" i="1"/>
  <c r="R939" i="1"/>
  <c r="Q939" i="1"/>
  <c r="P939" i="1"/>
  <c r="O939" i="1"/>
  <c r="N939" i="1"/>
  <c r="U938" i="1"/>
  <c r="T938" i="1"/>
  <c r="S938" i="1"/>
  <c r="R938" i="1"/>
  <c r="Q938" i="1"/>
  <c r="P938" i="1"/>
  <c r="O938" i="1"/>
  <c r="N938" i="1"/>
  <c r="U937" i="1"/>
  <c r="T937" i="1"/>
  <c r="S937" i="1"/>
  <c r="R937" i="1"/>
  <c r="Q937" i="1"/>
  <c r="P937" i="1"/>
  <c r="O937" i="1"/>
  <c r="N937" i="1"/>
  <c r="U936" i="1"/>
  <c r="T936" i="1"/>
  <c r="S936" i="1"/>
  <c r="R936" i="1"/>
  <c r="Q936" i="1"/>
  <c r="P936" i="1"/>
  <c r="O936" i="1"/>
  <c r="N936" i="1"/>
  <c r="U935" i="1"/>
  <c r="T935" i="1"/>
  <c r="S935" i="1"/>
  <c r="R935" i="1"/>
  <c r="Q935" i="1"/>
  <c r="P935" i="1"/>
  <c r="O935" i="1"/>
  <c r="N935" i="1"/>
  <c r="U934" i="1"/>
  <c r="T934" i="1"/>
  <c r="S934" i="1"/>
  <c r="R934" i="1"/>
  <c r="Q934" i="1"/>
  <c r="P934" i="1"/>
  <c r="O934" i="1"/>
  <c r="N934" i="1"/>
  <c r="U933" i="1"/>
  <c r="T933" i="1"/>
  <c r="S933" i="1"/>
  <c r="R933" i="1"/>
  <c r="Q933" i="1"/>
  <c r="P933" i="1"/>
  <c r="O933" i="1"/>
  <c r="N933" i="1"/>
  <c r="U932" i="1"/>
  <c r="T932" i="1"/>
  <c r="S932" i="1"/>
  <c r="R932" i="1"/>
  <c r="Q932" i="1"/>
  <c r="P932" i="1"/>
  <c r="O932" i="1"/>
  <c r="N932" i="1"/>
  <c r="U931" i="1"/>
  <c r="T931" i="1"/>
  <c r="S931" i="1"/>
  <c r="R931" i="1"/>
  <c r="Q931" i="1"/>
  <c r="P931" i="1"/>
  <c r="O931" i="1"/>
  <c r="N931" i="1"/>
  <c r="U930" i="1"/>
  <c r="T930" i="1"/>
  <c r="S930" i="1"/>
  <c r="R930" i="1"/>
  <c r="Q930" i="1"/>
  <c r="P930" i="1"/>
  <c r="O930" i="1"/>
  <c r="N930" i="1"/>
  <c r="U929" i="1"/>
  <c r="T929" i="1"/>
  <c r="S929" i="1"/>
  <c r="R929" i="1"/>
  <c r="Q929" i="1"/>
  <c r="P929" i="1"/>
  <c r="O929" i="1"/>
  <c r="N929" i="1"/>
  <c r="U928" i="1"/>
  <c r="T928" i="1"/>
  <c r="S928" i="1"/>
  <c r="R928" i="1"/>
  <c r="Q928" i="1"/>
  <c r="P928" i="1"/>
  <c r="O928" i="1"/>
  <c r="N928" i="1"/>
  <c r="U927" i="1"/>
  <c r="T927" i="1"/>
  <c r="S927" i="1"/>
  <c r="R927" i="1"/>
  <c r="Q927" i="1"/>
  <c r="P927" i="1"/>
  <c r="O927" i="1"/>
  <c r="N927" i="1"/>
  <c r="U926" i="1"/>
  <c r="T926" i="1"/>
  <c r="S926" i="1"/>
  <c r="R926" i="1"/>
  <c r="Q926" i="1"/>
  <c r="P926" i="1"/>
  <c r="O926" i="1"/>
  <c r="N926" i="1"/>
  <c r="U925" i="1"/>
  <c r="T925" i="1"/>
  <c r="S925" i="1"/>
  <c r="R925" i="1"/>
  <c r="Q925" i="1"/>
  <c r="P925" i="1"/>
  <c r="O925" i="1"/>
  <c r="N925" i="1"/>
  <c r="U924" i="1"/>
  <c r="T924" i="1"/>
  <c r="S924" i="1"/>
  <c r="R924" i="1"/>
  <c r="Q924" i="1"/>
  <c r="P924" i="1"/>
  <c r="O924" i="1"/>
  <c r="N924" i="1"/>
  <c r="U923" i="1"/>
  <c r="T923" i="1"/>
  <c r="S923" i="1"/>
  <c r="R923" i="1"/>
  <c r="Q923" i="1"/>
  <c r="P923" i="1"/>
  <c r="O923" i="1"/>
  <c r="N923" i="1"/>
  <c r="U922" i="1"/>
  <c r="T922" i="1"/>
  <c r="S922" i="1"/>
  <c r="R922" i="1"/>
  <c r="Q922" i="1"/>
  <c r="P922" i="1"/>
  <c r="O922" i="1"/>
  <c r="N922" i="1"/>
  <c r="U921" i="1"/>
  <c r="T921" i="1"/>
  <c r="S921" i="1"/>
  <c r="R921" i="1"/>
  <c r="Q921" i="1"/>
  <c r="P921" i="1"/>
  <c r="O921" i="1"/>
  <c r="N921" i="1"/>
  <c r="U920" i="1"/>
  <c r="T920" i="1"/>
  <c r="S920" i="1"/>
  <c r="R920" i="1"/>
  <c r="Q920" i="1"/>
  <c r="P920" i="1"/>
  <c r="O920" i="1"/>
  <c r="N920" i="1"/>
  <c r="U919" i="1"/>
  <c r="T919" i="1"/>
  <c r="S919" i="1"/>
  <c r="R919" i="1"/>
  <c r="Q919" i="1"/>
  <c r="P919" i="1"/>
  <c r="O919" i="1"/>
  <c r="N919" i="1"/>
  <c r="U918" i="1"/>
  <c r="T918" i="1"/>
  <c r="S918" i="1"/>
  <c r="R918" i="1"/>
  <c r="Q918" i="1"/>
  <c r="P918" i="1"/>
  <c r="O918" i="1"/>
  <c r="N918" i="1"/>
  <c r="U917" i="1"/>
  <c r="T917" i="1"/>
  <c r="S917" i="1"/>
  <c r="R917" i="1"/>
  <c r="Q917" i="1"/>
  <c r="P917" i="1"/>
  <c r="O917" i="1"/>
  <c r="N917" i="1"/>
  <c r="U916" i="1"/>
  <c r="T916" i="1"/>
  <c r="S916" i="1"/>
  <c r="R916" i="1"/>
  <c r="Q916" i="1"/>
  <c r="P916" i="1"/>
  <c r="O916" i="1"/>
  <c r="N916" i="1"/>
  <c r="U915" i="1"/>
  <c r="T915" i="1"/>
  <c r="S915" i="1"/>
  <c r="R915" i="1"/>
  <c r="Q915" i="1"/>
  <c r="P915" i="1"/>
  <c r="O915" i="1"/>
  <c r="N915" i="1"/>
  <c r="U914" i="1"/>
  <c r="T914" i="1"/>
  <c r="S914" i="1"/>
  <c r="R914" i="1"/>
  <c r="Q914" i="1"/>
  <c r="P914" i="1"/>
  <c r="O914" i="1"/>
  <c r="N914" i="1"/>
  <c r="U913" i="1"/>
  <c r="T913" i="1"/>
  <c r="S913" i="1"/>
  <c r="R913" i="1"/>
  <c r="Q913" i="1"/>
  <c r="P913" i="1"/>
  <c r="O913" i="1"/>
  <c r="N913" i="1"/>
  <c r="U912" i="1"/>
  <c r="T912" i="1"/>
  <c r="S912" i="1"/>
  <c r="R912" i="1"/>
  <c r="Q912" i="1"/>
  <c r="P912" i="1"/>
  <c r="O912" i="1"/>
  <c r="N912" i="1"/>
  <c r="U911" i="1"/>
  <c r="T911" i="1"/>
  <c r="S911" i="1"/>
  <c r="R911" i="1"/>
  <c r="Q911" i="1"/>
  <c r="P911" i="1"/>
  <c r="O911" i="1"/>
  <c r="N911" i="1"/>
  <c r="U910" i="1"/>
  <c r="T910" i="1"/>
  <c r="S910" i="1"/>
  <c r="R910" i="1"/>
  <c r="Q910" i="1"/>
  <c r="P910" i="1"/>
  <c r="O910" i="1"/>
  <c r="N910" i="1"/>
  <c r="U909" i="1"/>
  <c r="T909" i="1"/>
  <c r="S909" i="1"/>
  <c r="R909" i="1"/>
  <c r="Q909" i="1"/>
  <c r="P909" i="1"/>
  <c r="O909" i="1"/>
  <c r="N909" i="1"/>
  <c r="U908" i="1"/>
  <c r="T908" i="1"/>
  <c r="S908" i="1"/>
  <c r="R908" i="1"/>
  <c r="Q908" i="1"/>
  <c r="P908" i="1"/>
  <c r="O908" i="1"/>
  <c r="N908" i="1"/>
  <c r="U907" i="1"/>
  <c r="T907" i="1"/>
  <c r="S907" i="1"/>
  <c r="R907" i="1"/>
  <c r="Q907" i="1"/>
  <c r="P907" i="1"/>
  <c r="O907" i="1"/>
  <c r="N907" i="1"/>
  <c r="U906" i="1"/>
  <c r="T906" i="1"/>
  <c r="S906" i="1"/>
  <c r="R906" i="1"/>
  <c r="Q906" i="1"/>
  <c r="P906" i="1"/>
  <c r="O906" i="1"/>
  <c r="N906" i="1"/>
  <c r="U905" i="1"/>
  <c r="T905" i="1"/>
  <c r="S905" i="1"/>
  <c r="R905" i="1"/>
  <c r="Q905" i="1"/>
  <c r="P905" i="1"/>
  <c r="O905" i="1"/>
  <c r="N905" i="1"/>
  <c r="U904" i="1"/>
  <c r="T904" i="1"/>
  <c r="S904" i="1"/>
  <c r="R904" i="1"/>
  <c r="Q904" i="1"/>
  <c r="P904" i="1"/>
  <c r="O904" i="1"/>
  <c r="N904" i="1"/>
  <c r="U903" i="1"/>
  <c r="T903" i="1"/>
  <c r="S903" i="1"/>
  <c r="R903" i="1"/>
  <c r="Q903" i="1"/>
  <c r="P903" i="1"/>
  <c r="O903" i="1"/>
  <c r="N903" i="1"/>
  <c r="U902" i="1"/>
  <c r="T902" i="1"/>
  <c r="S902" i="1"/>
  <c r="R902" i="1"/>
  <c r="Q902" i="1"/>
  <c r="P902" i="1"/>
  <c r="O902" i="1"/>
  <c r="N902" i="1"/>
  <c r="U901" i="1"/>
  <c r="T901" i="1"/>
  <c r="S901" i="1"/>
  <c r="R901" i="1"/>
  <c r="Q901" i="1"/>
  <c r="P901" i="1"/>
  <c r="O901" i="1"/>
  <c r="N901" i="1"/>
  <c r="U900" i="1"/>
  <c r="T900" i="1"/>
  <c r="S900" i="1"/>
  <c r="R900" i="1"/>
  <c r="Q900" i="1"/>
  <c r="P900" i="1"/>
  <c r="O900" i="1"/>
  <c r="N900" i="1"/>
  <c r="U899" i="1"/>
  <c r="T899" i="1"/>
  <c r="S899" i="1"/>
  <c r="R899" i="1"/>
  <c r="Q899" i="1"/>
  <c r="P899" i="1"/>
  <c r="O899" i="1"/>
  <c r="N899" i="1"/>
  <c r="U898" i="1"/>
  <c r="T898" i="1"/>
  <c r="S898" i="1"/>
  <c r="R898" i="1"/>
  <c r="Q898" i="1"/>
  <c r="P898" i="1"/>
  <c r="O898" i="1"/>
  <c r="N898" i="1"/>
  <c r="U897" i="1"/>
  <c r="T897" i="1"/>
  <c r="S897" i="1"/>
  <c r="R897" i="1"/>
  <c r="Q897" i="1"/>
  <c r="P897" i="1"/>
  <c r="O897" i="1"/>
  <c r="N897" i="1"/>
  <c r="U896" i="1"/>
  <c r="T896" i="1"/>
  <c r="S896" i="1"/>
  <c r="R896" i="1"/>
  <c r="Q896" i="1"/>
  <c r="P896" i="1"/>
  <c r="O896" i="1"/>
  <c r="N896" i="1"/>
  <c r="U895" i="1"/>
  <c r="T895" i="1"/>
  <c r="S895" i="1"/>
  <c r="R895" i="1"/>
  <c r="Q895" i="1"/>
  <c r="P895" i="1"/>
  <c r="O895" i="1"/>
  <c r="N895" i="1"/>
  <c r="U894" i="1"/>
  <c r="T894" i="1"/>
  <c r="S894" i="1"/>
  <c r="R894" i="1"/>
  <c r="Q894" i="1"/>
  <c r="P894" i="1"/>
  <c r="O894" i="1"/>
  <c r="N894" i="1"/>
  <c r="U893" i="1"/>
  <c r="T893" i="1"/>
  <c r="S893" i="1"/>
  <c r="R893" i="1"/>
  <c r="Q893" i="1"/>
  <c r="P893" i="1"/>
  <c r="O893" i="1"/>
  <c r="N893" i="1"/>
  <c r="U892" i="1"/>
  <c r="T892" i="1"/>
  <c r="S892" i="1"/>
  <c r="R892" i="1"/>
  <c r="Q892" i="1"/>
  <c r="P892" i="1"/>
  <c r="O892" i="1"/>
  <c r="N892" i="1"/>
  <c r="U891" i="1"/>
  <c r="T891" i="1"/>
  <c r="S891" i="1"/>
  <c r="R891" i="1"/>
  <c r="Q891" i="1"/>
  <c r="P891" i="1"/>
  <c r="O891" i="1"/>
  <c r="N891" i="1"/>
  <c r="U890" i="1"/>
  <c r="T890" i="1"/>
  <c r="S890" i="1"/>
  <c r="R890" i="1"/>
  <c r="Q890" i="1"/>
  <c r="P890" i="1"/>
  <c r="O890" i="1"/>
  <c r="N890" i="1"/>
  <c r="U889" i="1"/>
  <c r="T889" i="1"/>
  <c r="S889" i="1"/>
  <c r="R889" i="1"/>
  <c r="Q889" i="1"/>
  <c r="P889" i="1"/>
  <c r="O889" i="1"/>
  <c r="N889" i="1"/>
  <c r="U888" i="1"/>
  <c r="T888" i="1"/>
  <c r="S888" i="1"/>
  <c r="R888" i="1"/>
  <c r="Q888" i="1"/>
  <c r="P888" i="1"/>
  <c r="O888" i="1"/>
  <c r="N888" i="1"/>
  <c r="U887" i="1"/>
  <c r="T887" i="1"/>
  <c r="S887" i="1"/>
  <c r="R887" i="1"/>
  <c r="Q887" i="1"/>
  <c r="P887" i="1"/>
  <c r="O887" i="1"/>
  <c r="N887" i="1"/>
  <c r="U886" i="1"/>
  <c r="T886" i="1"/>
  <c r="S886" i="1"/>
  <c r="R886" i="1"/>
  <c r="Q886" i="1"/>
  <c r="P886" i="1"/>
  <c r="O886" i="1"/>
  <c r="N886" i="1"/>
  <c r="U885" i="1"/>
  <c r="T885" i="1"/>
  <c r="S885" i="1"/>
  <c r="R885" i="1"/>
  <c r="Q885" i="1"/>
  <c r="P885" i="1"/>
  <c r="O885" i="1"/>
  <c r="N885" i="1"/>
  <c r="U884" i="1"/>
  <c r="T884" i="1"/>
  <c r="S884" i="1"/>
  <c r="R884" i="1"/>
  <c r="Q884" i="1"/>
  <c r="P884" i="1"/>
  <c r="O884" i="1"/>
  <c r="N884" i="1"/>
  <c r="U883" i="1"/>
  <c r="T883" i="1"/>
  <c r="S883" i="1"/>
  <c r="R883" i="1"/>
  <c r="Q883" i="1"/>
  <c r="P883" i="1"/>
  <c r="O883" i="1"/>
  <c r="N883" i="1"/>
  <c r="U882" i="1"/>
  <c r="T882" i="1"/>
  <c r="S882" i="1"/>
  <c r="R882" i="1"/>
  <c r="Q882" i="1"/>
  <c r="P882" i="1"/>
  <c r="O882" i="1"/>
  <c r="N882" i="1"/>
  <c r="U881" i="1"/>
  <c r="T881" i="1"/>
  <c r="S881" i="1"/>
  <c r="R881" i="1"/>
  <c r="Q881" i="1"/>
  <c r="P881" i="1"/>
  <c r="O881" i="1"/>
  <c r="N881" i="1"/>
  <c r="U880" i="1"/>
  <c r="T880" i="1"/>
  <c r="S880" i="1"/>
  <c r="R880" i="1"/>
  <c r="Q880" i="1"/>
  <c r="P880" i="1"/>
  <c r="O880" i="1"/>
  <c r="N880" i="1"/>
  <c r="U879" i="1"/>
  <c r="T879" i="1"/>
  <c r="S879" i="1"/>
  <c r="R879" i="1"/>
  <c r="Q879" i="1"/>
  <c r="P879" i="1"/>
  <c r="O879" i="1"/>
  <c r="N879" i="1"/>
  <c r="U878" i="1"/>
  <c r="T878" i="1"/>
  <c r="S878" i="1"/>
  <c r="R878" i="1"/>
  <c r="Q878" i="1"/>
  <c r="P878" i="1"/>
  <c r="O878" i="1"/>
  <c r="N878" i="1"/>
  <c r="U877" i="1"/>
  <c r="T877" i="1"/>
  <c r="S877" i="1"/>
  <c r="R877" i="1"/>
  <c r="Q877" i="1"/>
  <c r="P877" i="1"/>
  <c r="O877" i="1"/>
  <c r="N877" i="1"/>
  <c r="U876" i="1"/>
  <c r="T876" i="1"/>
  <c r="S876" i="1"/>
  <c r="R876" i="1"/>
  <c r="Q876" i="1"/>
  <c r="P876" i="1"/>
  <c r="O876" i="1"/>
  <c r="N876" i="1"/>
  <c r="U875" i="1"/>
  <c r="T875" i="1"/>
  <c r="S875" i="1"/>
  <c r="R875" i="1"/>
  <c r="Q875" i="1"/>
  <c r="P875" i="1"/>
  <c r="O875" i="1"/>
  <c r="N875" i="1"/>
  <c r="U874" i="1"/>
  <c r="T874" i="1"/>
  <c r="S874" i="1"/>
  <c r="R874" i="1"/>
  <c r="Q874" i="1"/>
  <c r="P874" i="1"/>
  <c r="O874" i="1"/>
  <c r="N874" i="1"/>
  <c r="U873" i="1"/>
  <c r="T873" i="1"/>
  <c r="S873" i="1"/>
  <c r="R873" i="1"/>
  <c r="Q873" i="1"/>
  <c r="P873" i="1"/>
  <c r="O873" i="1"/>
  <c r="N873" i="1"/>
  <c r="U872" i="1"/>
  <c r="T872" i="1"/>
  <c r="S872" i="1"/>
  <c r="R872" i="1"/>
  <c r="Q872" i="1"/>
  <c r="P872" i="1"/>
  <c r="O872" i="1"/>
  <c r="N872" i="1"/>
  <c r="U871" i="1"/>
  <c r="T871" i="1"/>
  <c r="S871" i="1"/>
  <c r="R871" i="1"/>
  <c r="Q871" i="1"/>
  <c r="P871" i="1"/>
  <c r="O871" i="1"/>
  <c r="N871" i="1"/>
  <c r="U870" i="1"/>
  <c r="T870" i="1"/>
  <c r="S870" i="1"/>
  <c r="R870" i="1"/>
  <c r="Q870" i="1"/>
  <c r="P870" i="1"/>
  <c r="O870" i="1"/>
  <c r="N870" i="1"/>
  <c r="U869" i="1"/>
  <c r="T869" i="1"/>
  <c r="S869" i="1"/>
  <c r="R869" i="1"/>
  <c r="Q869" i="1"/>
  <c r="P869" i="1"/>
  <c r="O869" i="1"/>
  <c r="N869" i="1"/>
  <c r="U868" i="1"/>
  <c r="T868" i="1"/>
  <c r="S868" i="1"/>
  <c r="R868" i="1"/>
  <c r="Q868" i="1"/>
  <c r="P868" i="1"/>
  <c r="O868" i="1"/>
  <c r="N868" i="1"/>
  <c r="U867" i="1"/>
  <c r="T867" i="1"/>
  <c r="S867" i="1"/>
  <c r="R867" i="1"/>
  <c r="Q867" i="1"/>
  <c r="P867" i="1"/>
  <c r="O867" i="1"/>
  <c r="N867" i="1"/>
  <c r="U866" i="1"/>
  <c r="T866" i="1"/>
  <c r="S866" i="1"/>
  <c r="R866" i="1"/>
  <c r="Q866" i="1"/>
  <c r="P866" i="1"/>
  <c r="O866" i="1"/>
  <c r="N866" i="1"/>
  <c r="U865" i="1"/>
  <c r="T865" i="1"/>
  <c r="S865" i="1"/>
  <c r="R865" i="1"/>
  <c r="Q865" i="1"/>
  <c r="P865" i="1"/>
  <c r="O865" i="1"/>
  <c r="N865" i="1"/>
  <c r="U864" i="1"/>
  <c r="T864" i="1"/>
  <c r="S864" i="1"/>
  <c r="R864" i="1"/>
  <c r="Q864" i="1"/>
  <c r="P864" i="1"/>
  <c r="O864" i="1"/>
  <c r="N864" i="1"/>
  <c r="U863" i="1"/>
  <c r="T863" i="1"/>
  <c r="S863" i="1"/>
  <c r="R863" i="1"/>
  <c r="Q863" i="1"/>
  <c r="P863" i="1"/>
  <c r="O863" i="1"/>
  <c r="N863" i="1"/>
  <c r="U862" i="1"/>
  <c r="T862" i="1"/>
  <c r="S862" i="1"/>
  <c r="R862" i="1"/>
  <c r="Q862" i="1"/>
  <c r="P862" i="1"/>
  <c r="O862" i="1"/>
  <c r="N862" i="1"/>
  <c r="U861" i="1"/>
  <c r="T861" i="1"/>
  <c r="S861" i="1"/>
  <c r="R861" i="1"/>
  <c r="Q861" i="1"/>
  <c r="P861" i="1"/>
  <c r="O861" i="1"/>
  <c r="N861" i="1"/>
  <c r="U860" i="1"/>
  <c r="T860" i="1"/>
  <c r="S860" i="1"/>
  <c r="R860" i="1"/>
  <c r="Q860" i="1"/>
  <c r="P860" i="1"/>
  <c r="O860" i="1"/>
  <c r="N860" i="1"/>
  <c r="U859" i="1"/>
  <c r="T859" i="1"/>
  <c r="S859" i="1"/>
  <c r="R859" i="1"/>
  <c r="Q859" i="1"/>
  <c r="P859" i="1"/>
  <c r="O859" i="1"/>
  <c r="N859" i="1"/>
  <c r="U858" i="1"/>
  <c r="T858" i="1"/>
  <c r="S858" i="1"/>
  <c r="R858" i="1"/>
  <c r="Q858" i="1"/>
  <c r="P858" i="1"/>
  <c r="O858" i="1"/>
  <c r="N858" i="1"/>
  <c r="U857" i="1"/>
  <c r="T857" i="1"/>
  <c r="S857" i="1"/>
  <c r="R857" i="1"/>
  <c r="Q857" i="1"/>
  <c r="P857" i="1"/>
  <c r="O857" i="1"/>
  <c r="N857" i="1"/>
  <c r="U856" i="1"/>
  <c r="T856" i="1"/>
  <c r="S856" i="1"/>
  <c r="R856" i="1"/>
  <c r="Q856" i="1"/>
  <c r="P856" i="1"/>
  <c r="O856" i="1"/>
  <c r="N856" i="1"/>
  <c r="U855" i="1"/>
  <c r="T855" i="1"/>
  <c r="S855" i="1"/>
  <c r="R855" i="1"/>
  <c r="Q855" i="1"/>
  <c r="P855" i="1"/>
  <c r="O855" i="1"/>
  <c r="N855" i="1"/>
  <c r="U854" i="1"/>
  <c r="T854" i="1"/>
  <c r="S854" i="1"/>
  <c r="R854" i="1"/>
  <c r="Q854" i="1"/>
  <c r="P854" i="1"/>
  <c r="O854" i="1"/>
  <c r="N854" i="1"/>
  <c r="U853" i="1"/>
  <c r="T853" i="1"/>
  <c r="S853" i="1"/>
  <c r="R853" i="1"/>
  <c r="Q853" i="1"/>
  <c r="P853" i="1"/>
  <c r="O853" i="1"/>
  <c r="N853" i="1"/>
  <c r="U852" i="1"/>
  <c r="T852" i="1"/>
  <c r="S852" i="1"/>
  <c r="R852" i="1"/>
  <c r="Q852" i="1"/>
  <c r="P852" i="1"/>
  <c r="O852" i="1"/>
  <c r="N852" i="1"/>
  <c r="U851" i="1"/>
  <c r="T851" i="1"/>
  <c r="S851" i="1"/>
  <c r="R851" i="1"/>
  <c r="Q851" i="1"/>
  <c r="P851" i="1"/>
  <c r="O851" i="1"/>
  <c r="N851" i="1"/>
  <c r="U850" i="1"/>
  <c r="T850" i="1"/>
  <c r="S850" i="1"/>
  <c r="R850" i="1"/>
  <c r="Q850" i="1"/>
  <c r="P850" i="1"/>
  <c r="O850" i="1"/>
  <c r="N850" i="1"/>
  <c r="U849" i="1"/>
  <c r="T849" i="1"/>
  <c r="S849" i="1"/>
  <c r="R849" i="1"/>
  <c r="Q849" i="1"/>
  <c r="P849" i="1"/>
  <c r="O849" i="1"/>
  <c r="N849" i="1"/>
  <c r="U848" i="1"/>
  <c r="T848" i="1"/>
  <c r="S848" i="1"/>
  <c r="R848" i="1"/>
  <c r="Q848" i="1"/>
  <c r="P848" i="1"/>
  <c r="O848" i="1"/>
  <c r="N848" i="1"/>
  <c r="U847" i="1"/>
  <c r="T847" i="1"/>
  <c r="S847" i="1"/>
  <c r="R847" i="1"/>
  <c r="Q847" i="1"/>
  <c r="P847" i="1"/>
  <c r="O847" i="1"/>
  <c r="N847" i="1"/>
  <c r="U846" i="1"/>
  <c r="T846" i="1"/>
  <c r="S846" i="1"/>
  <c r="R846" i="1"/>
  <c r="Q846" i="1"/>
  <c r="P846" i="1"/>
  <c r="O846" i="1"/>
  <c r="N846" i="1"/>
  <c r="U845" i="1"/>
  <c r="T845" i="1"/>
  <c r="S845" i="1"/>
  <c r="R845" i="1"/>
  <c r="Q845" i="1"/>
  <c r="P845" i="1"/>
  <c r="O845" i="1"/>
  <c r="N845" i="1"/>
  <c r="U844" i="1"/>
  <c r="T844" i="1"/>
  <c r="S844" i="1"/>
  <c r="R844" i="1"/>
  <c r="Q844" i="1"/>
  <c r="P844" i="1"/>
  <c r="O844" i="1"/>
  <c r="N844" i="1"/>
  <c r="U843" i="1"/>
  <c r="T843" i="1"/>
  <c r="S843" i="1"/>
  <c r="R843" i="1"/>
  <c r="Q843" i="1"/>
  <c r="P843" i="1"/>
  <c r="O843" i="1"/>
  <c r="N843" i="1"/>
  <c r="U842" i="1"/>
  <c r="T842" i="1"/>
  <c r="S842" i="1"/>
  <c r="R842" i="1"/>
  <c r="Q842" i="1"/>
  <c r="P842" i="1"/>
  <c r="O842" i="1"/>
  <c r="N842" i="1"/>
  <c r="U841" i="1"/>
  <c r="T841" i="1"/>
  <c r="S841" i="1"/>
  <c r="R841" i="1"/>
  <c r="Q841" i="1"/>
  <c r="P841" i="1"/>
  <c r="O841" i="1"/>
  <c r="N841" i="1"/>
  <c r="U840" i="1"/>
  <c r="T840" i="1"/>
  <c r="S840" i="1"/>
  <c r="R840" i="1"/>
  <c r="Q840" i="1"/>
  <c r="P840" i="1"/>
  <c r="O840" i="1"/>
  <c r="N840" i="1"/>
  <c r="U839" i="1"/>
  <c r="T839" i="1"/>
  <c r="S839" i="1"/>
  <c r="R839" i="1"/>
  <c r="Q839" i="1"/>
  <c r="P839" i="1"/>
  <c r="O839" i="1"/>
  <c r="N839" i="1"/>
  <c r="U838" i="1"/>
  <c r="T838" i="1"/>
  <c r="S838" i="1"/>
  <c r="R838" i="1"/>
  <c r="Q838" i="1"/>
  <c r="P838" i="1"/>
  <c r="O838" i="1"/>
  <c r="N838" i="1"/>
  <c r="U837" i="1"/>
  <c r="T837" i="1"/>
  <c r="S837" i="1"/>
  <c r="R837" i="1"/>
  <c r="Q837" i="1"/>
  <c r="P837" i="1"/>
  <c r="O837" i="1"/>
  <c r="N837" i="1"/>
  <c r="U836" i="1"/>
  <c r="T836" i="1"/>
  <c r="S836" i="1"/>
  <c r="R836" i="1"/>
  <c r="Q836" i="1"/>
  <c r="P836" i="1"/>
  <c r="O836" i="1"/>
  <c r="N836" i="1"/>
  <c r="U835" i="1"/>
  <c r="T835" i="1"/>
  <c r="S835" i="1"/>
  <c r="R835" i="1"/>
  <c r="Q835" i="1"/>
  <c r="P835" i="1"/>
  <c r="O835" i="1"/>
  <c r="N835" i="1"/>
  <c r="U834" i="1"/>
  <c r="T834" i="1"/>
  <c r="S834" i="1"/>
  <c r="R834" i="1"/>
  <c r="Q834" i="1"/>
  <c r="P834" i="1"/>
  <c r="O834" i="1"/>
  <c r="N834" i="1"/>
  <c r="U833" i="1"/>
  <c r="T833" i="1"/>
  <c r="S833" i="1"/>
  <c r="R833" i="1"/>
  <c r="Q833" i="1"/>
  <c r="P833" i="1"/>
  <c r="O833" i="1"/>
  <c r="N833" i="1"/>
  <c r="U832" i="1"/>
  <c r="T832" i="1"/>
  <c r="S832" i="1"/>
  <c r="R832" i="1"/>
  <c r="Q832" i="1"/>
  <c r="P832" i="1"/>
  <c r="O832" i="1"/>
  <c r="N832" i="1"/>
  <c r="U831" i="1"/>
  <c r="T831" i="1"/>
  <c r="S831" i="1"/>
  <c r="R831" i="1"/>
  <c r="Q831" i="1"/>
  <c r="P831" i="1"/>
  <c r="O831" i="1"/>
  <c r="N831" i="1"/>
  <c r="U830" i="1"/>
  <c r="T830" i="1"/>
  <c r="S830" i="1"/>
  <c r="R830" i="1"/>
  <c r="Q830" i="1"/>
  <c r="P830" i="1"/>
  <c r="O830" i="1"/>
  <c r="N830" i="1"/>
  <c r="U829" i="1"/>
  <c r="T829" i="1"/>
  <c r="S829" i="1"/>
  <c r="R829" i="1"/>
  <c r="Q829" i="1"/>
  <c r="P829" i="1"/>
  <c r="O829" i="1"/>
  <c r="N829" i="1"/>
  <c r="U828" i="1"/>
  <c r="T828" i="1"/>
  <c r="S828" i="1"/>
  <c r="R828" i="1"/>
  <c r="Q828" i="1"/>
  <c r="P828" i="1"/>
  <c r="O828" i="1"/>
  <c r="N828" i="1"/>
  <c r="U827" i="1"/>
  <c r="T827" i="1"/>
  <c r="S827" i="1"/>
  <c r="R827" i="1"/>
  <c r="Q827" i="1"/>
  <c r="P827" i="1"/>
  <c r="O827" i="1"/>
  <c r="N827" i="1"/>
  <c r="U826" i="1"/>
  <c r="T826" i="1"/>
  <c r="S826" i="1"/>
  <c r="R826" i="1"/>
  <c r="Q826" i="1"/>
  <c r="P826" i="1"/>
  <c r="O826" i="1"/>
  <c r="N826" i="1"/>
  <c r="U825" i="1"/>
  <c r="T825" i="1"/>
  <c r="S825" i="1"/>
  <c r="R825" i="1"/>
  <c r="Q825" i="1"/>
  <c r="P825" i="1"/>
  <c r="O825" i="1"/>
  <c r="N825" i="1"/>
  <c r="U824" i="1"/>
  <c r="T824" i="1"/>
  <c r="S824" i="1"/>
  <c r="R824" i="1"/>
  <c r="Q824" i="1"/>
  <c r="P824" i="1"/>
  <c r="O824" i="1"/>
  <c r="N824" i="1"/>
  <c r="U823" i="1"/>
  <c r="T823" i="1"/>
  <c r="S823" i="1"/>
  <c r="R823" i="1"/>
  <c r="Q823" i="1"/>
  <c r="P823" i="1"/>
  <c r="O823" i="1"/>
  <c r="N823" i="1"/>
  <c r="U822" i="1"/>
  <c r="T822" i="1"/>
  <c r="S822" i="1"/>
  <c r="R822" i="1"/>
  <c r="Q822" i="1"/>
  <c r="P822" i="1"/>
  <c r="O822" i="1"/>
  <c r="N822" i="1"/>
  <c r="U821" i="1"/>
  <c r="T821" i="1"/>
  <c r="S821" i="1"/>
  <c r="R821" i="1"/>
  <c r="Q821" i="1"/>
  <c r="P821" i="1"/>
  <c r="O821" i="1"/>
  <c r="N821" i="1"/>
  <c r="U820" i="1"/>
  <c r="T820" i="1"/>
  <c r="S820" i="1"/>
  <c r="R820" i="1"/>
  <c r="Q820" i="1"/>
  <c r="P820" i="1"/>
  <c r="O820" i="1"/>
  <c r="N820" i="1"/>
  <c r="U819" i="1"/>
  <c r="T819" i="1"/>
  <c r="S819" i="1"/>
  <c r="R819" i="1"/>
  <c r="Q819" i="1"/>
  <c r="P819" i="1"/>
  <c r="O819" i="1"/>
  <c r="N819" i="1"/>
  <c r="U818" i="1"/>
  <c r="T818" i="1"/>
  <c r="S818" i="1"/>
  <c r="R818" i="1"/>
  <c r="Q818" i="1"/>
  <c r="P818" i="1"/>
  <c r="O818" i="1"/>
  <c r="N818" i="1"/>
  <c r="U817" i="1"/>
  <c r="T817" i="1"/>
  <c r="S817" i="1"/>
  <c r="R817" i="1"/>
  <c r="Q817" i="1"/>
  <c r="P817" i="1"/>
  <c r="O817" i="1"/>
  <c r="N817" i="1"/>
  <c r="U816" i="1"/>
  <c r="T816" i="1"/>
  <c r="S816" i="1"/>
  <c r="R816" i="1"/>
  <c r="Q816" i="1"/>
  <c r="P816" i="1"/>
  <c r="O816" i="1"/>
  <c r="N816" i="1"/>
  <c r="U815" i="1"/>
  <c r="T815" i="1"/>
  <c r="S815" i="1"/>
  <c r="R815" i="1"/>
  <c r="Q815" i="1"/>
  <c r="P815" i="1"/>
  <c r="O815" i="1"/>
  <c r="N815" i="1"/>
  <c r="U814" i="1"/>
  <c r="T814" i="1"/>
  <c r="S814" i="1"/>
  <c r="R814" i="1"/>
  <c r="Q814" i="1"/>
  <c r="P814" i="1"/>
  <c r="O814" i="1"/>
  <c r="N814" i="1"/>
  <c r="U813" i="1"/>
  <c r="T813" i="1"/>
  <c r="S813" i="1"/>
  <c r="R813" i="1"/>
  <c r="Q813" i="1"/>
  <c r="P813" i="1"/>
  <c r="O813" i="1"/>
  <c r="N813" i="1"/>
  <c r="U812" i="1"/>
  <c r="T812" i="1"/>
  <c r="S812" i="1"/>
  <c r="R812" i="1"/>
  <c r="Q812" i="1"/>
  <c r="P812" i="1"/>
  <c r="O812" i="1"/>
  <c r="N812" i="1"/>
  <c r="U811" i="1"/>
  <c r="T811" i="1"/>
  <c r="S811" i="1"/>
  <c r="R811" i="1"/>
  <c r="Q811" i="1"/>
  <c r="P811" i="1"/>
  <c r="O811" i="1"/>
  <c r="N811" i="1"/>
  <c r="U810" i="1"/>
  <c r="T810" i="1"/>
  <c r="S810" i="1"/>
  <c r="R810" i="1"/>
  <c r="Q810" i="1"/>
  <c r="P810" i="1"/>
  <c r="O810" i="1"/>
  <c r="N810" i="1"/>
  <c r="U809" i="1"/>
  <c r="T809" i="1"/>
  <c r="S809" i="1"/>
  <c r="R809" i="1"/>
  <c r="Q809" i="1"/>
  <c r="P809" i="1"/>
  <c r="O809" i="1"/>
  <c r="N809" i="1"/>
  <c r="U808" i="1"/>
  <c r="T808" i="1"/>
  <c r="S808" i="1"/>
  <c r="R808" i="1"/>
  <c r="Q808" i="1"/>
  <c r="P808" i="1"/>
  <c r="O808" i="1"/>
  <c r="N808" i="1"/>
  <c r="U807" i="1"/>
  <c r="T807" i="1"/>
  <c r="S807" i="1"/>
  <c r="R807" i="1"/>
  <c r="Q807" i="1"/>
  <c r="P807" i="1"/>
  <c r="O807" i="1"/>
  <c r="N807" i="1"/>
  <c r="U806" i="1"/>
  <c r="T806" i="1"/>
  <c r="S806" i="1"/>
  <c r="R806" i="1"/>
  <c r="Q806" i="1"/>
  <c r="P806" i="1"/>
  <c r="O806" i="1"/>
  <c r="N806" i="1"/>
  <c r="U805" i="1"/>
  <c r="T805" i="1"/>
  <c r="S805" i="1"/>
  <c r="R805" i="1"/>
  <c r="Q805" i="1"/>
  <c r="P805" i="1"/>
  <c r="O805" i="1"/>
  <c r="N805" i="1"/>
  <c r="U804" i="1"/>
  <c r="T804" i="1"/>
  <c r="S804" i="1"/>
  <c r="R804" i="1"/>
  <c r="Q804" i="1"/>
  <c r="P804" i="1"/>
  <c r="O804" i="1"/>
  <c r="N804" i="1"/>
  <c r="U803" i="1"/>
  <c r="T803" i="1"/>
  <c r="S803" i="1"/>
  <c r="R803" i="1"/>
  <c r="Q803" i="1"/>
  <c r="P803" i="1"/>
  <c r="O803" i="1"/>
  <c r="N803" i="1"/>
  <c r="U802" i="1"/>
  <c r="T802" i="1"/>
  <c r="S802" i="1"/>
  <c r="R802" i="1"/>
  <c r="Q802" i="1"/>
  <c r="P802" i="1"/>
  <c r="O802" i="1"/>
  <c r="N802" i="1"/>
  <c r="U801" i="1"/>
  <c r="T801" i="1"/>
  <c r="S801" i="1"/>
  <c r="R801" i="1"/>
  <c r="Q801" i="1"/>
  <c r="P801" i="1"/>
  <c r="O801" i="1"/>
  <c r="N801" i="1"/>
  <c r="U800" i="1"/>
  <c r="T800" i="1"/>
  <c r="S800" i="1"/>
  <c r="R800" i="1"/>
  <c r="Q800" i="1"/>
  <c r="P800" i="1"/>
  <c r="O800" i="1"/>
  <c r="N800" i="1"/>
  <c r="U799" i="1"/>
  <c r="T799" i="1"/>
  <c r="S799" i="1"/>
  <c r="R799" i="1"/>
  <c r="Q799" i="1"/>
  <c r="P799" i="1"/>
  <c r="O799" i="1"/>
  <c r="N799" i="1"/>
  <c r="U798" i="1"/>
  <c r="T798" i="1"/>
  <c r="S798" i="1"/>
  <c r="R798" i="1"/>
  <c r="Q798" i="1"/>
  <c r="P798" i="1"/>
  <c r="O798" i="1"/>
  <c r="N798" i="1"/>
  <c r="U797" i="1"/>
  <c r="T797" i="1"/>
  <c r="S797" i="1"/>
  <c r="R797" i="1"/>
  <c r="Q797" i="1"/>
  <c r="P797" i="1"/>
  <c r="O797" i="1"/>
  <c r="N797" i="1"/>
  <c r="U796" i="1"/>
  <c r="T796" i="1"/>
  <c r="S796" i="1"/>
  <c r="R796" i="1"/>
  <c r="Q796" i="1"/>
  <c r="P796" i="1"/>
  <c r="O796" i="1"/>
  <c r="N796" i="1"/>
  <c r="U795" i="1"/>
  <c r="T795" i="1"/>
  <c r="S795" i="1"/>
  <c r="R795" i="1"/>
  <c r="Q795" i="1"/>
  <c r="P795" i="1"/>
  <c r="O795" i="1"/>
  <c r="N795" i="1"/>
  <c r="U794" i="1"/>
  <c r="T794" i="1"/>
  <c r="S794" i="1"/>
  <c r="R794" i="1"/>
  <c r="Q794" i="1"/>
  <c r="P794" i="1"/>
  <c r="O794" i="1"/>
  <c r="N794" i="1"/>
  <c r="U793" i="1"/>
  <c r="T793" i="1"/>
  <c r="S793" i="1"/>
  <c r="R793" i="1"/>
  <c r="Q793" i="1"/>
  <c r="P793" i="1"/>
  <c r="O793" i="1"/>
  <c r="N793" i="1"/>
  <c r="U792" i="1"/>
  <c r="T792" i="1"/>
  <c r="S792" i="1"/>
  <c r="R792" i="1"/>
  <c r="Q792" i="1"/>
  <c r="P792" i="1"/>
  <c r="O792" i="1"/>
  <c r="N792" i="1"/>
  <c r="U791" i="1"/>
  <c r="T791" i="1"/>
  <c r="S791" i="1"/>
  <c r="R791" i="1"/>
  <c r="Q791" i="1"/>
  <c r="P791" i="1"/>
  <c r="O791" i="1"/>
  <c r="N791" i="1"/>
  <c r="U790" i="1"/>
  <c r="T790" i="1"/>
  <c r="S790" i="1"/>
  <c r="R790" i="1"/>
  <c r="Q790" i="1"/>
  <c r="P790" i="1"/>
  <c r="O790" i="1"/>
  <c r="N790" i="1"/>
  <c r="U789" i="1"/>
  <c r="T789" i="1"/>
  <c r="S789" i="1"/>
  <c r="R789" i="1"/>
  <c r="Q789" i="1"/>
  <c r="P789" i="1"/>
  <c r="O789" i="1"/>
  <c r="N789" i="1"/>
  <c r="U788" i="1"/>
  <c r="T788" i="1"/>
  <c r="S788" i="1"/>
  <c r="R788" i="1"/>
  <c r="Q788" i="1"/>
  <c r="P788" i="1"/>
  <c r="O788" i="1"/>
  <c r="N788" i="1"/>
  <c r="U787" i="1"/>
  <c r="T787" i="1"/>
  <c r="S787" i="1"/>
  <c r="R787" i="1"/>
  <c r="Q787" i="1"/>
  <c r="P787" i="1"/>
  <c r="O787" i="1"/>
  <c r="N787" i="1"/>
  <c r="U786" i="1"/>
  <c r="T786" i="1"/>
  <c r="S786" i="1"/>
  <c r="R786" i="1"/>
  <c r="Q786" i="1"/>
  <c r="P786" i="1"/>
  <c r="O786" i="1"/>
  <c r="N786" i="1"/>
  <c r="U785" i="1"/>
  <c r="T785" i="1"/>
  <c r="S785" i="1"/>
  <c r="R785" i="1"/>
  <c r="Q785" i="1"/>
  <c r="P785" i="1"/>
  <c r="O785" i="1"/>
  <c r="N785" i="1"/>
  <c r="U784" i="1"/>
  <c r="T784" i="1"/>
  <c r="S784" i="1"/>
  <c r="R784" i="1"/>
  <c r="Q784" i="1"/>
  <c r="P784" i="1"/>
  <c r="O784" i="1"/>
  <c r="N784" i="1"/>
  <c r="U783" i="1"/>
  <c r="T783" i="1"/>
  <c r="S783" i="1"/>
  <c r="R783" i="1"/>
  <c r="Q783" i="1"/>
  <c r="P783" i="1"/>
  <c r="O783" i="1"/>
  <c r="N783" i="1"/>
  <c r="U782" i="1"/>
  <c r="T782" i="1"/>
  <c r="S782" i="1"/>
  <c r="R782" i="1"/>
  <c r="Q782" i="1"/>
  <c r="P782" i="1"/>
  <c r="O782" i="1"/>
  <c r="N782" i="1"/>
  <c r="U781" i="1"/>
  <c r="T781" i="1"/>
  <c r="S781" i="1"/>
  <c r="R781" i="1"/>
  <c r="Q781" i="1"/>
  <c r="P781" i="1"/>
  <c r="O781" i="1"/>
  <c r="N781" i="1"/>
  <c r="U780" i="1"/>
  <c r="T780" i="1"/>
  <c r="S780" i="1"/>
  <c r="R780" i="1"/>
  <c r="Q780" i="1"/>
  <c r="P780" i="1"/>
  <c r="O780" i="1"/>
  <c r="N780" i="1"/>
  <c r="U779" i="1"/>
  <c r="T779" i="1"/>
  <c r="S779" i="1"/>
  <c r="R779" i="1"/>
  <c r="Q779" i="1"/>
  <c r="P779" i="1"/>
  <c r="O779" i="1"/>
  <c r="N779" i="1"/>
  <c r="U778" i="1"/>
  <c r="T778" i="1"/>
  <c r="S778" i="1"/>
  <c r="R778" i="1"/>
  <c r="Q778" i="1"/>
  <c r="P778" i="1"/>
  <c r="O778" i="1"/>
  <c r="N778" i="1"/>
  <c r="U777" i="1"/>
  <c r="T777" i="1"/>
  <c r="S777" i="1"/>
  <c r="R777" i="1"/>
  <c r="Q777" i="1"/>
  <c r="P777" i="1"/>
  <c r="O777" i="1"/>
  <c r="N777" i="1"/>
  <c r="U776" i="1"/>
  <c r="T776" i="1"/>
  <c r="S776" i="1"/>
  <c r="R776" i="1"/>
  <c r="Q776" i="1"/>
  <c r="P776" i="1"/>
  <c r="O776" i="1"/>
  <c r="N776" i="1"/>
  <c r="U775" i="1"/>
  <c r="T775" i="1"/>
  <c r="S775" i="1"/>
  <c r="R775" i="1"/>
  <c r="Q775" i="1"/>
  <c r="P775" i="1"/>
  <c r="O775" i="1"/>
  <c r="N775" i="1"/>
  <c r="U774" i="1"/>
  <c r="T774" i="1"/>
  <c r="S774" i="1"/>
  <c r="R774" i="1"/>
  <c r="Q774" i="1"/>
  <c r="P774" i="1"/>
  <c r="O774" i="1"/>
  <c r="N774" i="1"/>
  <c r="U773" i="1"/>
  <c r="T773" i="1"/>
  <c r="S773" i="1"/>
  <c r="R773" i="1"/>
  <c r="Q773" i="1"/>
  <c r="P773" i="1"/>
  <c r="O773" i="1"/>
  <c r="N773" i="1"/>
  <c r="U772" i="1"/>
  <c r="T772" i="1"/>
  <c r="S772" i="1"/>
  <c r="R772" i="1"/>
  <c r="Q772" i="1"/>
  <c r="P772" i="1"/>
  <c r="O772" i="1"/>
  <c r="N772" i="1"/>
  <c r="U771" i="1"/>
  <c r="T771" i="1"/>
  <c r="S771" i="1"/>
  <c r="R771" i="1"/>
  <c r="Q771" i="1"/>
  <c r="P771" i="1"/>
  <c r="O771" i="1"/>
  <c r="N771" i="1"/>
  <c r="U770" i="1"/>
  <c r="T770" i="1"/>
  <c r="S770" i="1"/>
  <c r="R770" i="1"/>
  <c r="Q770" i="1"/>
  <c r="P770" i="1"/>
  <c r="O770" i="1"/>
  <c r="N770" i="1"/>
  <c r="U769" i="1"/>
  <c r="T769" i="1"/>
  <c r="S769" i="1"/>
  <c r="R769" i="1"/>
  <c r="Q769" i="1"/>
  <c r="P769" i="1"/>
  <c r="O769" i="1"/>
  <c r="N769" i="1"/>
  <c r="U768" i="1"/>
  <c r="T768" i="1"/>
  <c r="S768" i="1"/>
  <c r="R768" i="1"/>
  <c r="Q768" i="1"/>
  <c r="P768" i="1"/>
  <c r="O768" i="1"/>
  <c r="N768" i="1"/>
  <c r="U767" i="1"/>
  <c r="T767" i="1"/>
  <c r="S767" i="1"/>
  <c r="R767" i="1"/>
  <c r="Q767" i="1"/>
  <c r="P767" i="1"/>
  <c r="O767" i="1"/>
  <c r="N767" i="1"/>
  <c r="U766" i="1"/>
  <c r="T766" i="1"/>
  <c r="S766" i="1"/>
  <c r="R766" i="1"/>
  <c r="Q766" i="1"/>
  <c r="P766" i="1"/>
  <c r="O766" i="1"/>
  <c r="N766" i="1"/>
  <c r="U765" i="1"/>
  <c r="T765" i="1"/>
  <c r="S765" i="1"/>
  <c r="R765" i="1"/>
  <c r="Q765" i="1"/>
  <c r="P765" i="1"/>
  <c r="O765" i="1"/>
  <c r="N765" i="1"/>
  <c r="U764" i="1"/>
  <c r="T764" i="1"/>
  <c r="S764" i="1"/>
  <c r="R764" i="1"/>
  <c r="Q764" i="1"/>
  <c r="P764" i="1"/>
  <c r="O764" i="1"/>
  <c r="N764" i="1"/>
  <c r="U763" i="1"/>
  <c r="T763" i="1"/>
  <c r="S763" i="1"/>
  <c r="R763" i="1"/>
  <c r="Q763" i="1"/>
  <c r="P763" i="1"/>
  <c r="O763" i="1"/>
  <c r="N763" i="1"/>
  <c r="U762" i="1"/>
  <c r="T762" i="1"/>
  <c r="S762" i="1"/>
  <c r="R762" i="1"/>
  <c r="Q762" i="1"/>
  <c r="P762" i="1"/>
  <c r="O762" i="1"/>
  <c r="N762" i="1"/>
  <c r="U761" i="1"/>
  <c r="T761" i="1"/>
  <c r="S761" i="1"/>
  <c r="R761" i="1"/>
  <c r="Q761" i="1"/>
  <c r="P761" i="1"/>
  <c r="O761" i="1"/>
  <c r="N761" i="1"/>
  <c r="U760" i="1"/>
  <c r="T760" i="1"/>
  <c r="S760" i="1"/>
  <c r="R760" i="1"/>
  <c r="Q760" i="1"/>
  <c r="P760" i="1"/>
  <c r="O760" i="1"/>
  <c r="N760" i="1"/>
  <c r="U759" i="1"/>
  <c r="T759" i="1"/>
  <c r="S759" i="1"/>
  <c r="R759" i="1"/>
  <c r="Q759" i="1"/>
  <c r="P759" i="1"/>
  <c r="O759" i="1"/>
  <c r="N759" i="1"/>
  <c r="U758" i="1"/>
  <c r="T758" i="1"/>
  <c r="S758" i="1"/>
  <c r="R758" i="1"/>
  <c r="Q758" i="1"/>
  <c r="P758" i="1"/>
  <c r="O758" i="1"/>
  <c r="N758" i="1"/>
  <c r="U757" i="1"/>
  <c r="T757" i="1"/>
  <c r="S757" i="1"/>
  <c r="R757" i="1"/>
  <c r="Q757" i="1"/>
  <c r="P757" i="1"/>
  <c r="O757" i="1"/>
  <c r="N757" i="1"/>
  <c r="U756" i="1"/>
  <c r="T756" i="1"/>
  <c r="S756" i="1"/>
  <c r="R756" i="1"/>
  <c r="Q756" i="1"/>
  <c r="P756" i="1"/>
  <c r="O756" i="1"/>
  <c r="N756" i="1"/>
  <c r="U755" i="1"/>
  <c r="T755" i="1"/>
  <c r="S755" i="1"/>
  <c r="R755" i="1"/>
  <c r="Q755" i="1"/>
  <c r="P755" i="1"/>
  <c r="O755" i="1"/>
  <c r="N755" i="1"/>
  <c r="U754" i="1"/>
  <c r="T754" i="1"/>
  <c r="S754" i="1"/>
  <c r="R754" i="1"/>
  <c r="Q754" i="1"/>
  <c r="P754" i="1"/>
  <c r="O754" i="1"/>
  <c r="N754" i="1"/>
  <c r="U753" i="1"/>
  <c r="T753" i="1"/>
  <c r="S753" i="1"/>
  <c r="R753" i="1"/>
  <c r="Q753" i="1"/>
  <c r="P753" i="1"/>
  <c r="O753" i="1"/>
  <c r="N753" i="1"/>
  <c r="U752" i="1"/>
  <c r="T752" i="1"/>
  <c r="S752" i="1"/>
  <c r="R752" i="1"/>
  <c r="Q752" i="1"/>
  <c r="P752" i="1"/>
  <c r="O752" i="1"/>
  <c r="N752" i="1"/>
  <c r="U751" i="1"/>
  <c r="T751" i="1"/>
  <c r="S751" i="1"/>
  <c r="R751" i="1"/>
  <c r="Q751" i="1"/>
  <c r="P751" i="1"/>
  <c r="O751" i="1"/>
  <c r="N751" i="1"/>
  <c r="U750" i="1"/>
  <c r="T750" i="1"/>
  <c r="S750" i="1"/>
  <c r="R750" i="1"/>
  <c r="Q750" i="1"/>
  <c r="P750" i="1"/>
  <c r="O750" i="1"/>
  <c r="N750" i="1"/>
  <c r="U749" i="1"/>
  <c r="T749" i="1"/>
  <c r="S749" i="1"/>
  <c r="R749" i="1"/>
  <c r="Q749" i="1"/>
  <c r="P749" i="1"/>
  <c r="O749" i="1"/>
  <c r="N749" i="1"/>
  <c r="U748" i="1"/>
  <c r="T748" i="1"/>
  <c r="S748" i="1"/>
  <c r="R748" i="1"/>
  <c r="Q748" i="1"/>
  <c r="P748" i="1"/>
  <c r="O748" i="1"/>
  <c r="N748" i="1"/>
  <c r="U747" i="1"/>
  <c r="T747" i="1"/>
  <c r="S747" i="1"/>
  <c r="R747" i="1"/>
  <c r="Q747" i="1"/>
  <c r="P747" i="1"/>
  <c r="O747" i="1"/>
  <c r="N747" i="1"/>
  <c r="U746" i="1"/>
  <c r="T746" i="1"/>
  <c r="S746" i="1"/>
  <c r="R746" i="1"/>
  <c r="Q746" i="1"/>
  <c r="P746" i="1"/>
  <c r="O746" i="1"/>
  <c r="N746" i="1"/>
  <c r="U745" i="1"/>
  <c r="T745" i="1"/>
  <c r="S745" i="1"/>
  <c r="R745" i="1"/>
  <c r="Q745" i="1"/>
  <c r="P745" i="1"/>
  <c r="O745" i="1"/>
  <c r="N745" i="1"/>
  <c r="U744" i="1"/>
  <c r="T744" i="1"/>
  <c r="S744" i="1"/>
  <c r="R744" i="1"/>
  <c r="Q744" i="1"/>
  <c r="P744" i="1"/>
  <c r="O744" i="1"/>
  <c r="N744" i="1"/>
  <c r="U743" i="1"/>
  <c r="T743" i="1"/>
  <c r="S743" i="1"/>
  <c r="R743" i="1"/>
  <c r="Q743" i="1"/>
  <c r="P743" i="1"/>
  <c r="O743" i="1"/>
  <c r="N743" i="1"/>
  <c r="U742" i="1"/>
  <c r="T742" i="1"/>
  <c r="S742" i="1"/>
  <c r="R742" i="1"/>
  <c r="Q742" i="1"/>
  <c r="P742" i="1"/>
  <c r="O742" i="1"/>
  <c r="N742" i="1"/>
  <c r="U741" i="1"/>
  <c r="T741" i="1"/>
  <c r="S741" i="1"/>
  <c r="R741" i="1"/>
  <c r="Q741" i="1"/>
  <c r="P741" i="1"/>
  <c r="O741" i="1"/>
  <c r="N741" i="1"/>
  <c r="U740" i="1"/>
  <c r="T740" i="1"/>
  <c r="S740" i="1"/>
  <c r="R740" i="1"/>
  <c r="Q740" i="1"/>
  <c r="P740" i="1"/>
  <c r="O740" i="1"/>
  <c r="N740" i="1"/>
  <c r="U739" i="1"/>
  <c r="T739" i="1"/>
  <c r="S739" i="1"/>
  <c r="R739" i="1"/>
  <c r="Q739" i="1"/>
  <c r="P739" i="1"/>
  <c r="O739" i="1"/>
  <c r="N739" i="1"/>
  <c r="U738" i="1"/>
  <c r="T738" i="1"/>
  <c r="S738" i="1"/>
  <c r="R738" i="1"/>
  <c r="Q738" i="1"/>
  <c r="P738" i="1"/>
  <c r="O738" i="1"/>
  <c r="N738" i="1"/>
  <c r="U737" i="1"/>
  <c r="T737" i="1"/>
  <c r="S737" i="1"/>
  <c r="R737" i="1"/>
  <c r="Q737" i="1"/>
  <c r="P737" i="1"/>
  <c r="O737" i="1"/>
  <c r="N737" i="1"/>
  <c r="U736" i="1"/>
  <c r="T736" i="1"/>
  <c r="S736" i="1"/>
  <c r="R736" i="1"/>
  <c r="Q736" i="1"/>
  <c r="P736" i="1"/>
  <c r="O736" i="1"/>
  <c r="N736" i="1"/>
  <c r="U735" i="1"/>
  <c r="T735" i="1"/>
  <c r="S735" i="1"/>
  <c r="R735" i="1"/>
  <c r="Q735" i="1"/>
  <c r="P735" i="1"/>
  <c r="O735" i="1"/>
  <c r="N735" i="1"/>
  <c r="U734" i="1"/>
  <c r="T734" i="1"/>
  <c r="S734" i="1"/>
  <c r="R734" i="1"/>
  <c r="Q734" i="1"/>
  <c r="P734" i="1"/>
  <c r="O734" i="1"/>
  <c r="N734" i="1"/>
  <c r="U733" i="1"/>
  <c r="T733" i="1"/>
  <c r="S733" i="1"/>
  <c r="R733" i="1"/>
  <c r="Q733" i="1"/>
  <c r="P733" i="1"/>
  <c r="O733" i="1"/>
  <c r="N733" i="1"/>
  <c r="U732" i="1"/>
  <c r="T732" i="1"/>
  <c r="S732" i="1"/>
  <c r="R732" i="1"/>
  <c r="Q732" i="1"/>
  <c r="P732" i="1"/>
  <c r="O732" i="1"/>
  <c r="N732" i="1"/>
  <c r="U731" i="1"/>
  <c r="T731" i="1"/>
  <c r="S731" i="1"/>
  <c r="R731" i="1"/>
  <c r="Q731" i="1"/>
  <c r="P731" i="1"/>
  <c r="O731" i="1"/>
  <c r="N731" i="1"/>
  <c r="U730" i="1"/>
  <c r="T730" i="1"/>
  <c r="S730" i="1"/>
  <c r="R730" i="1"/>
  <c r="Q730" i="1"/>
  <c r="P730" i="1"/>
  <c r="O730" i="1"/>
  <c r="N730" i="1"/>
  <c r="U729" i="1"/>
  <c r="T729" i="1"/>
  <c r="S729" i="1"/>
  <c r="R729" i="1"/>
  <c r="Q729" i="1"/>
  <c r="P729" i="1"/>
  <c r="O729" i="1"/>
  <c r="N729" i="1"/>
  <c r="U728" i="1"/>
  <c r="T728" i="1"/>
  <c r="S728" i="1"/>
  <c r="R728" i="1"/>
  <c r="Q728" i="1"/>
  <c r="P728" i="1"/>
  <c r="O728" i="1"/>
  <c r="N728" i="1"/>
  <c r="U727" i="1"/>
  <c r="T727" i="1"/>
  <c r="S727" i="1"/>
  <c r="R727" i="1"/>
  <c r="Q727" i="1"/>
  <c r="P727" i="1"/>
  <c r="O727" i="1"/>
  <c r="N727" i="1"/>
  <c r="U726" i="1"/>
  <c r="T726" i="1"/>
  <c r="S726" i="1"/>
  <c r="R726" i="1"/>
  <c r="Q726" i="1"/>
  <c r="P726" i="1"/>
  <c r="O726" i="1"/>
  <c r="N726" i="1"/>
  <c r="U725" i="1"/>
  <c r="T725" i="1"/>
  <c r="S725" i="1"/>
  <c r="R725" i="1"/>
  <c r="Q725" i="1"/>
  <c r="P725" i="1"/>
  <c r="O725" i="1"/>
  <c r="N725" i="1"/>
  <c r="U724" i="1"/>
  <c r="T724" i="1"/>
  <c r="S724" i="1"/>
  <c r="R724" i="1"/>
  <c r="Q724" i="1"/>
  <c r="P724" i="1"/>
  <c r="O724" i="1"/>
  <c r="N724" i="1"/>
  <c r="U723" i="1"/>
  <c r="T723" i="1"/>
  <c r="S723" i="1"/>
  <c r="R723" i="1"/>
  <c r="Q723" i="1"/>
  <c r="P723" i="1"/>
  <c r="O723" i="1"/>
  <c r="N723" i="1"/>
  <c r="U722" i="1"/>
  <c r="T722" i="1"/>
  <c r="S722" i="1"/>
  <c r="R722" i="1"/>
  <c r="Q722" i="1"/>
  <c r="P722" i="1"/>
  <c r="O722" i="1"/>
  <c r="N722" i="1"/>
  <c r="U721" i="1"/>
  <c r="T721" i="1"/>
  <c r="S721" i="1"/>
  <c r="R721" i="1"/>
  <c r="Q721" i="1"/>
  <c r="P721" i="1"/>
  <c r="O721" i="1"/>
  <c r="N721" i="1"/>
  <c r="U720" i="1"/>
  <c r="T720" i="1"/>
  <c r="S720" i="1"/>
  <c r="R720" i="1"/>
  <c r="Q720" i="1"/>
  <c r="P720" i="1"/>
  <c r="O720" i="1"/>
  <c r="N720" i="1"/>
  <c r="U719" i="1"/>
  <c r="T719" i="1"/>
  <c r="S719" i="1"/>
  <c r="R719" i="1"/>
  <c r="Q719" i="1"/>
  <c r="P719" i="1"/>
  <c r="O719" i="1"/>
  <c r="N719" i="1"/>
  <c r="U718" i="1"/>
  <c r="T718" i="1"/>
  <c r="S718" i="1"/>
  <c r="R718" i="1"/>
  <c r="Q718" i="1"/>
  <c r="P718" i="1"/>
  <c r="O718" i="1"/>
  <c r="N718" i="1"/>
  <c r="U717" i="1"/>
  <c r="T717" i="1"/>
  <c r="S717" i="1"/>
  <c r="R717" i="1"/>
  <c r="Q717" i="1"/>
  <c r="P717" i="1"/>
  <c r="O717" i="1"/>
  <c r="N717" i="1"/>
  <c r="U716" i="1"/>
  <c r="T716" i="1"/>
  <c r="S716" i="1"/>
  <c r="R716" i="1"/>
  <c r="Q716" i="1"/>
  <c r="P716" i="1"/>
  <c r="O716" i="1"/>
  <c r="N716" i="1"/>
  <c r="U715" i="1"/>
  <c r="T715" i="1"/>
  <c r="S715" i="1"/>
  <c r="R715" i="1"/>
  <c r="Q715" i="1"/>
  <c r="P715" i="1"/>
  <c r="O715" i="1"/>
  <c r="N715" i="1"/>
  <c r="U714" i="1"/>
  <c r="T714" i="1"/>
  <c r="S714" i="1"/>
  <c r="R714" i="1"/>
  <c r="Q714" i="1"/>
  <c r="P714" i="1"/>
  <c r="O714" i="1"/>
  <c r="N714" i="1"/>
  <c r="U713" i="1"/>
  <c r="T713" i="1"/>
  <c r="S713" i="1"/>
  <c r="R713" i="1"/>
  <c r="Q713" i="1"/>
  <c r="P713" i="1"/>
  <c r="O713" i="1"/>
  <c r="N713" i="1"/>
  <c r="U712" i="1"/>
  <c r="T712" i="1"/>
  <c r="S712" i="1"/>
  <c r="R712" i="1"/>
  <c r="Q712" i="1"/>
  <c r="P712" i="1"/>
  <c r="O712" i="1"/>
  <c r="N712" i="1"/>
  <c r="U711" i="1"/>
  <c r="T711" i="1"/>
  <c r="S711" i="1"/>
  <c r="R711" i="1"/>
  <c r="Q711" i="1"/>
  <c r="P711" i="1"/>
  <c r="O711" i="1"/>
  <c r="N711" i="1"/>
  <c r="U710" i="1"/>
  <c r="T710" i="1"/>
  <c r="S710" i="1"/>
  <c r="R710" i="1"/>
  <c r="Q710" i="1"/>
  <c r="P710" i="1"/>
  <c r="O710" i="1"/>
  <c r="N710" i="1"/>
  <c r="U709" i="1"/>
  <c r="T709" i="1"/>
  <c r="S709" i="1"/>
  <c r="R709" i="1"/>
  <c r="Q709" i="1"/>
  <c r="P709" i="1"/>
  <c r="O709" i="1"/>
  <c r="N709" i="1"/>
  <c r="U708" i="1"/>
  <c r="T708" i="1"/>
  <c r="S708" i="1"/>
  <c r="R708" i="1"/>
  <c r="Q708" i="1"/>
  <c r="P708" i="1"/>
  <c r="O708" i="1"/>
  <c r="N708" i="1"/>
  <c r="U707" i="1"/>
  <c r="T707" i="1"/>
  <c r="S707" i="1"/>
  <c r="R707" i="1"/>
  <c r="Q707" i="1"/>
  <c r="P707" i="1"/>
  <c r="O707" i="1"/>
  <c r="N707" i="1"/>
  <c r="U706" i="1"/>
  <c r="T706" i="1"/>
  <c r="S706" i="1"/>
  <c r="R706" i="1"/>
  <c r="Q706" i="1"/>
  <c r="P706" i="1"/>
  <c r="O706" i="1"/>
  <c r="N706" i="1"/>
  <c r="U705" i="1"/>
  <c r="T705" i="1"/>
  <c r="S705" i="1"/>
  <c r="R705" i="1"/>
  <c r="Q705" i="1"/>
  <c r="P705" i="1"/>
  <c r="O705" i="1"/>
  <c r="N705" i="1"/>
  <c r="U704" i="1"/>
  <c r="T704" i="1"/>
  <c r="S704" i="1"/>
  <c r="R704" i="1"/>
  <c r="Q704" i="1"/>
  <c r="P704" i="1"/>
  <c r="O704" i="1"/>
  <c r="N704" i="1"/>
  <c r="U703" i="1"/>
  <c r="T703" i="1"/>
  <c r="S703" i="1"/>
  <c r="R703" i="1"/>
  <c r="Q703" i="1"/>
  <c r="P703" i="1"/>
  <c r="O703" i="1"/>
  <c r="N703" i="1"/>
  <c r="U702" i="1"/>
  <c r="T702" i="1"/>
  <c r="S702" i="1"/>
  <c r="R702" i="1"/>
  <c r="Q702" i="1"/>
  <c r="P702" i="1"/>
  <c r="O702" i="1"/>
  <c r="N702" i="1"/>
  <c r="U701" i="1"/>
  <c r="T701" i="1"/>
  <c r="S701" i="1"/>
  <c r="R701" i="1"/>
  <c r="Q701" i="1"/>
  <c r="P701" i="1"/>
  <c r="O701" i="1"/>
  <c r="N701" i="1"/>
  <c r="U700" i="1"/>
  <c r="T700" i="1"/>
  <c r="S700" i="1"/>
  <c r="R700" i="1"/>
  <c r="Q700" i="1"/>
  <c r="P700" i="1"/>
  <c r="O700" i="1"/>
  <c r="N700" i="1"/>
  <c r="U699" i="1"/>
  <c r="T699" i="1"/>
  <c r="S699" i="1"/>
  <c r="R699" i="1"/>
  <c r="Q699" i="1"/>
  <c r="P699" i="1"/>
  <c r="O699" i="1"/>
  <c r="N699" i="1"/>
  <c r="U698" i="1"/>
  <c r="T698" i="1"/>
  <c r="S698" i="1"/>
  <c r="R698" i="1"/>
  <c r="Q698" i="1"/>
  <c r="P698" i="1"/>
  <c r="O698" i="1"/>
  <c r="N698" i="1"/>
  <c r="U697" i="1"/>
  <c r="T697" i="1"/>
  <c r="S697" i="1"/>
  <c r="R697" i="1"/>
  <c r="Q697" i="1"/>
  <c r="P697" i="1"/>
  <c r="O697" i="1"/>
  <c r="N697" i="1"/>
  <c r="U696" i="1"/>
  <c r="T696" i="1"/>
  <c r="S696" i="1"/>
  <c r="R696" i="1"/>
  <c r="Q696" i="1"/>
  <c r="P696" i="1"/>
  <c r="O696" i="1"/>
  <c r="N696" i="1"/>
  <c r="U695" i="1"/>
  <c r="T695" i="1"/>
  <c r="S695" i="1"/>
  <c r="R695" i="1"/>
  <c r="Q695" i="1"/>
  <c r="P695" i="1"/>
  <c r="O695" i="1"/>
  <c r="N695" i="1"/>
  <c r="U694" i="1"/>
  <c r="T694" i="1"/>
  <c r="S694" i="1"/>
  <c r="R694" i="1"/>
  <c r="Q694" i="1"/>
  <c r="P694" i="1"/>
  <c r="O694" i="1"/>
  <c r="N694" i="1"/>
  <c r="U693" i="1"/>
  <c r="T693" i="1"/>
  <c r="S693" i="1"/>
  <c r="R693" i="1"/>
  <c r="Q693" i="1"/>
  <c r="P693" i="1"/>
  <c r="O693" i="1"/>
  <c r="N693" i="1"/>
  <c r="U692" i="1"/>
  <c r="T692" i="1"/>
  <c r="S692" i="1"/>
  <c r="R692" i="1"/>
  <c r="Q692" i="1"/>
  <c r="P692" i="1"/>
  <c r="O692" i="1"/>
  <c r="N692" i="1"/>
  <c r="U691" i="1"/>
  <c r="T691" i="1"/>
  <c r="S691" i="1"/>
  <c r="R691" i="1"/>
  <c r="Q691" i="1"/>
  <c r="P691" i="1"/>
  <c r="O691" i="1"/>
  <c r="N691" i="1"/>
  <c r="U690" i="1"/>
  <c r="T690" i="1"/>
  <c r="S690" i="1"/>
  <c r="R690" i="1"/>
  <c r="Q690" i="1"/>
  <c r="P690" i="1"/>
  <c r="O690" i="1"/>
  <c r="N690" i="1"/>
  <c r="U689" i="1"/>
  <c r="T689" i="1"/>
  <c r="S689" i="1"/>
  <c r="R689" i="1"/>
  <c r="Q689" i="1"/>
  <c r="P689" i="1"/>
  <c r="O689" i="1"/>
  <c r="N689" i="1"/>
  <c r="U688" i="1"/>
  <c r="T688" i="1"/>
  <c r="S688" i="1"/>
  <c r="R688" i="1"/>
  <c r="Q688" i="1"/>
  <c r="P688" i="1"/>
  <c r="O688" i="1"/>
  <c r="N688" i="1"/>
  <c r="U687" i="1"/>
  <c r="T687" i="1"/>
  <c r="S687" i="1"/>
  <c r="R687" i="1"/>
  <c r="Q687" i="1"/>
  <c r="P687" i="1"/>
  <c r="O687" i="1"/>
  <c r="N687" i="1"/>
  <c r="U686" i="1"/>
  <c r="T686" i="1"/>
  <c r="S686" i="1"/>
  <c r="R686" i="1"/>
  <c r="Q686" i="1"/>
  <c r="P686" i="1"/>
  <c r="O686" i="1"/>
  <c r="N686" i="1"/>
  <c r="U685" i="1"/>
  <c r="T685" i="1"/>
  <c r="S685" i="1"/>
  <c r="R685" i="1"/>
  <c r="Q685" i="1"/>
  <c r="P685" i="1"/>
  <c r="O685" i="1"/>
  <c r="N685" i="1"/>
  <c r="U684" i="1"/>
  <c r="T684" i="1"/>
  <c r="S684" i="1"/>
  <c r="R684" i="1"/>
  <c r="Q684" i="1"/>
  <c r="P684" i="1"/>
  <c r="O684" i="1"/>
  <c r="N684" i="1"/>
  <c r="U683" i="1"/>
  <c r="T683" i="1"/>
  <c r="S683" i="1"/>
  <c r="R683" i="1"/>
  <c r="Q683" i="1"/>
  <c r="P683" i="1"/>
  <c r="O683" i="1"/>
  <c r="N683" i="1"/>
  <c r="U682" i="1"/>
  <c r="T682" i="1"/>
  <c r="S682" i="1"/>
  <c r="R682" i="1"/>
  <c r="Q682" i="1"/>
  <c r="P682" i="1"/>
  <c r="O682" i="1"/>
  <c r="N682" i="1"/>
  <c r="U681" i="1"/>
  <c r="T681" i="1"/>
  <c r="S681" i="1"/>
  <c r="R681" i="1"/>
  <c r="Q681" i="1"/>
  <c r="P681" i="1"/>
  <c r="O681" i="1"/>
  <c r="N681" i="1"/>
  <c r="U680" i="1"/>
  <c r="T680" i="1"/>
  <c r="S680" i="1"/>
  <c r="R680" i="1"/>
  <c r="Q680" i="1"/>
  <c r="P680" i="1"/>
  <c r="O680" i="1"/>
  <c r="N680" i="1"/>
  <c r="U679" i="1"/>
  <c r="T679" i="1"/>
  <c r="S679" i="1"/>
  <c r="R679" i="1"/>
  <c r="Q679" i="1"/>
  <c r="P679" i="1"/>
  <c r="O679" i="1"/>
  <c r="N679" i="1"/>
  <c r="U678" i="1"/>
  <c r="T678" i="1"/>
  <c r="S678" i="1"/>
  <c r="R678" i="1"/>
  <c r="Q678" i="1"/>
  <c r="P678" i="1"/>
  <c r="O678" i="1"/>
  <c r="N678" i="1"/>
  <c r="U677" i="1"/>
  <c r="T677" i="1"/>
  <c r="S677" i="1"/>
  <c r="R677" i="1"/>
  <c r="Q677" i="1"/>
  <c r="P677" i="1"/>
  <c r="O677" i="1"/>
  <c r="N677" i="1"/>
  <c r="U676" i="1"/>
  <c r="T676" i="1"/>
  <c r="S676" i="1"/>
  <c r="R676" i="1"/>
  <c r="Q676" i="1"/>
  <c r="P676" i="1"/>
  <c r="O676" i="1"/>
  <c r="N676" i="1"/>
  <c r="U675" i="1"/>
  <c r="T675" i="1"/>
  <c r="S675" i="1"/>
  <c r="R675" i="1"/>
  <c r="Q675" i="1"/>
  <c r="P675" i="1"/>
  <c r="O675" i="1"/>
  <c r="N675" i="1"/>
  <c r="U674" i="1"/>
  <c r="T674" i="1"/>
  <c r="S674" i="1"/>
  <c r="R674" i="1"/>
  <c r="Q674" i="1"/>
  <c r="P674" i="1"/>
  <c r="O674" i="1"/>
  <c r="N674" i="1"/>
  <c r="U673" i="1"/>
  <c r="T673" i="1"/>
  <c r="S673" i="1"/>
  <c r="R673" i="1"/>
  <c r="Q673" i="1"/>
  <c r="P673" i="1"/>
  <c r="O673" i="1"/>
  <c r="N673" i="1"/>
  <c r="U672" i="1"/>
  <c r="T672" i="1"/>
  <c r="S672" i="1"/>
  <c r="R672" i="1"/>
  <c r="Q672" i="1"/>
  <c r="P672" i="1"/>
  <c r="O672" i="1"/>
  <c r="N672" i="1"/>
  <c r="U671" i="1"/>
  <c r="T671" i="1"/>
  <c r="S671" i="1"/>
  <c r="R671" i="1"/>
  <c r="Q671" i="1"/>
  <c r="P671" i="1"/>
  <c r="O671" i="1"/>
  <c r="N671" i="1"/>
  <c r="U670" i="1"/>
  <c r="T670" i="1"/>
  <c r="S670" i="1"/>
  <c r="R670" i="1"/>
  <c r="Q670" i="1"/>
  <c r="P670" i="1"/>
  <c r="O670" i="1"/>
  <c r="N670" i="1"/>
  <c r="U669" i="1"/>
  <c r="T669" i="1"/>
  <c r="S669" i="1"/>
  <c r="R669" i="1"/>
  <c r="Q669" i="1"/>
  <c r="P669" i="1"/>
  <c r="O669" i="1"/>
  <c r="N669" i="1"/>
  <c r="U668" i="1"/>
  <c r="T668" i="1"/>
  <c r="S668" i="1"/>
  <c r="R668" i="1"/>
  <c r="Q668" i="1"/>
  <c r="P668" i="1"/>
  <c r="O668" i="1"/>
  <c r="N668" i="1"/>
  <c r="U667" i="1"/>
  <c r="T667" i="1"/>
  <c r="S667" i="1"/>
  <c r="R667" i="1"/>
  <c r="Q667" i="1"/>
  <c r="P667" i="1"/>
  <c r="O667" i="1"/>
  <c r="N667" i="1"/>
  <c r="U666" i="1"/>
  <c r="T666" i="1"/>
  <c r="S666" i="1"/>
  <c r="R666" i="1"/>
  <c r="Q666" i="1"/>
  <c r="P666" i="1"/>
  <c r="O666" i="1"/>
  <c r="N666" i="1"/>
  <c r="U665" i="1"/>
  <c r="T665" i="1"/>
  <c r="S665" i="1"/>
  <c r="R665" i="1"/>
  <c r="Q665" i="1"/>
  <c r="P665" i="1"/>
  <c r="O665" i="1"/>
  <c r="N665" i="1"/>
  <c r="U664" i="1"/>
  <c r="T664" i="1"/>
  <c r="S664" i="1"/>
  <c r="R664" i="1"/>
  <c r="Q664" i="1"/>
  <c r="P664" i="1"/>
  <c r="O664" i="1"/>
  <c r="N664" i="1"/>
  <c r="U663" i="1"/>
  <c r="T663" i="1"/>
  <c r="S663" i="1"/>
  <c r="R663" i="1"/>
  <c r="Q663" i="1"/>
  <c r="P663" i="1"/>
  <c r="O663" i="1"/>
  <c r="N663" i="1"/>
  <c r="U662" i="1"/>
  <c r="T662" i="1"/>
  <c r="S662" i="1"/>
  <c r="R662" i="1"/>
  <c r="Q662" i="1"/>
  <c r="P662" i="1"/>
  <c r="O662" i="1"/>
  <c r="N662" i="1"/>
  <c r="U661" i="1"/>
  <c r="T661" i="1"/>
  <c r="S661" i="1"/>
  <c r="R661" i="1"/>
  <c r="Q661" i="1"/>
  <c r="P661" i="1"/>
  <c r="O661" i="1"/>
  <c r="N661" i="1"/>
  <c r="U660" i="1"/>
  <c r="T660" i="1"/>
  <c r="S660" i="1"/>
  <c r="R660" i="1"/>
  <c r="Q660" i="1"/>
  <c r="P660" i="1"/>
  <c r="O660" i="1"/>
  <c r="N660" i="1"/>
  <c r="U659" i="1"/>
  <c r="T659" i="1"/>
  <c r="S659" i="1"/>
  <c r="R659" i="1"/>
  <c r="Q659" i="1"/>
  <c r="P659" i="1"/>
  <c r="O659" i="1"/>
  <c r="N659" i="1"/>
  <c r="U658" i="1"/>
  <c r="T658" i="1"/>
  <c r="S658" i="1"/>
  <c r="R658" i="1"/>
  <c r="Q658" i="1"/>
  <c r="P658" i="1"/>
  <c r="O658" i="1"/>
  <c r="N658" i="1"/>
  <c r="U657" i="1"/>
  <c r="T657" i="1"/>
  <c r="S657" i="1"/>
  <c r="R657" i="1"/>
  <c r="Q657" i="1"/>
  <c r="P657" i="1"/>
  <c r="O657" i="1"/>
  <c r="N657" i="1"/>
  <c r="U656" i="1"/>
  <c r="T656" i="1"/>
  <c r="S656" i="1"/>
  <c r="R656" i="1"/>
  <c r="Q656" i="1"/>
  <c r="P656" i="1"/>
  <c r="O656" i="1"/>
  <c r="N656" i="1"/>
  <c r="U655" i="1"/>
  <c r="T655" i="1"/>
  <c r="S655" i="1"/>
  <c r="R655" i="1"/>
  <c r="Q655" i="1"/>
  <c r="P655" i="1"/>
  <c r="O655" i="1"/>
  <c r="N655" i="1"/>
  <c r="U654" i="1"/>
  <c r="T654" i="1"/>
  <c r="S654" i="1"/>
  <c r="R654" i="1"/>
  <c r="Q654" i="1"/>
  <c r="P654" i="1"/>
  <c r="O654" i="1"/>
  <c r="N654" i="1"/>
  <c r="U653" i="1"/>
  <c r="T653" i="1"/>
  <c r="S653" i="1"/>
  <c r="R653" i="1"/>
  <c r="Q653" i="1"/>
  <c r="P653" i="1"/>
  <c r="O653" i="1"/>
  <c r="N653" i="1"/>
  <c r="U652" i="1"/>
  <c r="T652" i="1"/>
  <c r="S652" i="1"/>
  <c r="R652" i="1"/>
  <c r="Q652" i="1"/>
  <c r="P652" i="1"/>
  <c r="O652" i="1"/>
  <c r="N652" i="1"/>
  <c r="U651" i="1"/>
  <c r="T651" i="1"/>
  <c r="S651" i="1"/>
  <c r="R651" i="1"/>
  <c r="Q651" i="1"/>
  <c r="P651" i="1"/>
  <c r="O651" i="1"/>
  <c r="N651" i="1"/>
  <c r="U650" i="1"/>
  <c r="T650" i="1"/>
  <c r="S650" i="1"/>
  <c r="R650" i="1"/>
  <c r="Q650" i="1"/>
  <c r="P650" i="1"/>
  <c r="O650" i="1"/>
  <c r="N650" i="1"/>
  <c r="U649" i="1"/>
  <c r="T649" i="1"/>
  <c r="S649" i="1"/>
  <c r="R649" i="1"/>
  <c r="Q649" i="1"/>
  <c r="P649" i="1"/>
  <c r="O649" i="1"/>
  <c r="N649" i="1"/>
  <c r="U648" i="1"/>
  <c r="T648" i="1"/>
  <c r="S648" i="1"/>
  <c r="R648" i="1"/>
  <c r="Q648" i="1"/>
  <c r="P648" i="1"/>
  <c r="O648" i="1"/>
  <c r="N648" i="1"/>
  <c r="U647" i="1"/>
  <c r="T647" i="1"/>
  <c r="S647" i="1"/>
  <c r="R647" i="1"/>
  <c r="Q647" i="1"/>
  <c r="P647" i="1"/>
  <c r="O647" i="1"/>
  <c r="N647" i="1"/>
  <c r="U646" i="1"/>
  <c r="T646" i="1"/>
  <c r="S646" i="1"/>
  <c r="R646" i="1"/>
  <c r="Q646" i="1"/>
  <c r="P646" i="1"/>
  <c r="O646" i="1"/>
  <c r="N646" i="1"/>
  <c r="U645" i="1"/>
  <c r="T645" i="1"/>
  <c r="S645" i="1"/>
  <c r="R645" i="1"/>
  <c r="Q645" i="1"/>
  <c r="P645" i="1"/>
  <c r="O645" i="1"/>
  <c r="N645" i="1"/>
  <c r="U644" i="1"/>
  <c r="T644" i="1"/>
  <c r="S644" i="1"/>
  <c r="R644" i="1"/>
  <c r="Q644" i="1"/>
  <c r="P644" i="1"/>
  <c r="O644" i="1"/>
  <c r="N644" i="1"/>
  <c r="U643" i="1"/>
  <c r="T643" i="1"/>
  <c r="S643" i="1"/>
  <c r="R643" i="1"/>
  <c r="Q643" i="1"/>
  <c r="P643" i="1"/>
  <c r="O643" i="1"/>
  <c r="N643" i="1"/>
  <c r="U642" i="1"/>
  <c r="T642" i="1"/>
  <c r="S642" i="1"/>
  <c r="R642" i="1"/>
  <c r="Q642" i="1"/>
  <c r="P642" i="1"/>
  <c r="O642" i="1"/>
  <c r="N642" i="1"/>
  <c r="U641" i="1"/>
  <c r="T641" i="1"/>
  <c r="S641" i="1"/>
  <c r="R641" i="1"/>
  <c r="Q641" i="1"/>
  <c r="P641" i="1"/>
  <c r="O641" i="1"/>
  <c r="N641" i="1"/>
  <c r="U640" i="1"/>
  <c r="T640" i="1"/>
  <c r="S640" i="1"/>
  <c r="R640" i="1"/>
  <c r="Q640" i="1"/>
  <c r="P640" i="1"/>
  <c r="O640" i="1"/>
  <c r="N640" i="1"/>
  <c r="U639" i="1"/>
  <c r="T639" i="1"/>
  <c r="S639" i="1"/>
  <c r="R639" i="1"/>
  <c r="Q639" i="1"/>
  <c r="P639" i="1"/>
  <c r="O639" i="1"/>
  <c r="N639" i="1"/>
  <c r="U638" i="1"/>
  <c r="T638" i="1"/>
  <c r="S638" i="1"/>
  <c r="R638" i="1"/>
  <c r="Q638" i="1"/>
  <c r="P638" i="1"/>
  <c r="O638" i="1"/>
  <c r="N638" i="1"/>
  <c r="U637" i="1"/>
  <c r="T637" i="1"/>
  <c r="S637" i="1"/>
  <c r="R637" i="1"/>
  <c r="Q637" i="1"/>
  <c r="P637" i="1"/>
  <c r="O637" i="1"/>
  <c r="N637" i="1"/>
  <c r="U636" i="1"/>
  <c r="T636" i="1"/>
  <c r="S636" i="1"/>
  <c r="R636" i="1"/>
  <c r="Q636" i="1"/>
  <c r="P636" i="1"/>
  <c r="O636" i="1"/>
  <c r="N636" i="1"/>
  <c r="U635" i="1"/>
  <c r="T635" i="1"/>
  <c r="S635" i="1"/>
  <c r="R635" i="1"/>
  <c r="Q635" i="1"/>
  <c r="P635" i="1"/>
  <c r="O635" i="1"/>
  <c r="N635" i="1"/>
  <c r="U634" i="1"/>
  <c r="T634" i="1"/>
  <c r="S634" i="1"/>
  <c r="R634" i="1"/>
  <c r="Q634" i="1"/>
  <c r="P634" i="1"/>
  <c r="O634" i="1"/>
  <c r="N634" i="1"/>
  <c r="U633" i="1"/>
  <c r="T633" i="1"/>
  <c r="S633" i="1"/>
  <c r="R633" i="1"/>
  <c r="Q633" i="1"/>
  <c r="P633" i="1"/>
  <c r="O633" i="1"/>
  <c r="N633" i="1"/>
  <c r="U632" i="1"/>
  <c r="T632" i="1"/>
  <c r="S632" i="1"/>
  <c r="R632" i="1"/>
  <c r="Q632" i="1"/>
  <c r="P632" i="1"/>
  <c r="O632" i="1"/>
  <c r="N632" i="1"/>
  <c r="U631" i="1"/>
  <c r="T631" i="1"/>
  <c r="S631" i="1"/>
  <c r="R631" i="1"/>
  <c r="Q631" i="1"/>
  <c r="P631" i="1"/>
  <c r="O631" i="1"/>
  <c r="N631" i="1"/>
  <c r="U630" i="1"/>
  <c r="T630" i="1"/>
  <c r="S630" i="1"/>
  <c r="R630" i="1"/>
  <c r="Q630" i="1"/>
  <c r="P630" i="1"/>
  <c r="O630" i="1"/>
  <c r="N630" i="1"/>
  <c r="U629" i="1"/>
  <c r="T629" i="1"/>
  <c r="S629" i="1"/>
  <c r="R629" i="1"/>
  <c r="Q629" i="1"/>
  <c r="P629" i="1"/>
  <c r="O629" i="1"/>
  <c r="N629" i="1"/>
  <c r="U628" i="1"/>
  <c r="T628" i="1"/>
  <c r="S628" i="1"/>
  <c r="R628" i="1"/>
  <c r="Q628" i="1"/>
  <c r="P628" i="1"/>
  <c r="O628" i="1"/>
  <c r="N628" i="1"/>
  <c r="U627" i="1"/>
  <c r="T627" i="1"/>
  <c r="S627" i="1"/>
  <c r="R627" i="1"/>
  <c r="Q627" i="1"/>
  <c r="P627" i="1"/>
  <c r="O627" i="1"/>
  <c r="N627" i="1"/>
  <c r="U626" i="1"/>
  <c r="T626" i="1"/>
  <c r="S626" i="1"/>
  <c r="R626" i="1"/>
  <c r="Q626" i="1"/>
  <c r="P626" i="1"/>
  <c r="O626" i="1"/>
  <c r="N626" i="1"/>
  <c r="U625" i="1"/>
  <c r="T625" i="1"/>
  <c r="S625" i="1"/>
  <c r="R625" i="1"/>
  <c r="Q625" i="1"/>
  <c r="P625" i="1"/>
  <c r="O625" i="1"/>
  <c r="N625" i="1"/>
  <c r="U624" i="1"/>
  <c r="T624" i="1"/>
  <c r="S624" i="1"/>
  <c r="R624" i="1"/>
  <c r="Q624" i="1"/>
  <c r="P624" i="1"/>
  <c r="O624" i="1"/>
  <c r="N624" i="1"/>
  <c r="U623" i="1"/>
  <c r="T623" i="1"/>
  <c r="S623" i="1"/>
  <c r="R623" i="1"/>
  <c r="Q623" i="1"/>
  <c r="P623" i="1"/>
  <c r="O623" i="1"/>
  <c r="N623" i="1"/>
  <c r="U622" i="1"/>
  <c r="T622" i="1"/>
  <c r="S622" i="1"/>
  <c r="R622" i="1"/>
  <c r="Q622" i="1"/>
  <c r="P622" i="1"/>
  <c r="O622" i="1"/>
  <c r="N622" i="1"/>
  <c r="U621" i="1"/>
  <c r="T621" i="1"/>
  <c r="S621" i="1"/>
  <c r="R621" i="1"/>
  <c r="Q621" i="1"/>
  <c r="P621" i="1"/>
  <c r="O621" i="1"/>
  <c r="N621" i="1"/>
  <c r="U620" i="1"/>
  <c r="T620" i="1"/>
  <c r="S620" i="1"/>
  <c r="R620" i="1"/>
  <c r="Q620" i="1"/>
  <c r="P620" i="1"/>
  <c r="O620" i="1"/>
  <c r="N620" i="1"/>
  <c r="U619" i="1"/>
  <c r="T619" i="1"/>
  <c r="S619" i="1"/>
  <c r="R619" i="1"/>
  <c r="Q619" i="1"/>
  <c r="P619" i="1"/>
  <c r="O619" i="1"/>
  <c r="N619" i="1"/>
  <c r="U618" i="1"/>
  <c r="T618" i="1"/>
  <c r="S618" i="1"/>
  <c r="R618" i="1"/>
  <c r="Q618" i="1"/>
  <c r="P618" i="1"/>
  <c r="O618" i="1"/>
  <c r="N618" i="1"/>
  <c r="U617" i="1"/>
  <c r="T617" i="1"/>
  <c r="S617" i="1"/>
  <c r="R617" i="1"/>
  <c r="Q617" i="1"/>
  <c r="P617" i="1"/>
  <c r="O617" i="1"/>
  <c r="N617" i="1"/>
  <c r="U616" i="1"/>
  <c r="T616" i="1"/>
  <c r="S616" i="1"/>
  <c r="R616" i="1"/>
  <c r="Q616" i="1"/>
  <c r="P616" i="1"/>
  <c r="O616" i="1"/>
  <c r="N616" i="1"/>
  <c r="U615" i="1"/>
  <c r="T615" i="1"/>
  <c r="S615" i="1"/>
  <c r="R615" i="1"/>
  <c r="Q615" i="1"/>
  <c r="P615" i="1"/>
  <c r="O615" i="1"/>
  <c r="N615" i="1"/>
  <c r="U614" i="1"/>
  <c r="T614" i="1"/>
  <c r="S614" i="1"/>
  <c r="R614" i="1"/>
  <c r="Q614" i="1"/>
  <c r="P614" i="1"/>
  <c r="O614" i="1"/>
  <c r="N614" i="1"/>
  <c r="U613" i="1"/>
  <c r="T613" i="1"/>
  <c r="S613" i="1"/>
  <c r="R613" i="1"/>
  <c r="Q613" i="1"/>
  <c r="P613" i="1"/>
  <c r="O613" i="1"/>
  <c r="N613" i="1"/>
  <c r="U612" i="1"/>
  <c r="T612" i="1"/>
  <c r="S612" i="1"/>
  <c r="R612" i="1"/>
  <c r="Q612" i="1"/>
  <c r="P612" i="1"/>
  <c r="O612" i="1"/>
  <c r="N612" i="1"/>
  <c r="U611" i="1"/>
  <c r="T611" i="1"/>
  <c r="S611" i="1"/>
  <c r="R611" i="1"/>
  <c r="Q611" i="1"/>
  <c r="P611" i="1"/>
  <c r="O611" i="1"/>
  <c r="N611" i="1"/>
  <c r="U610" i="1"/>
  <c r="T610" i="1"/>
  <c r="S610" i="1"/>
  <c r="R610" i="1"/>
  <c r="Q610" i="1"/>
  <c r="P610" i="1"/>
  <c r="O610" i="1"/>
  <c r="N610" i="1"/>
  <c r="U609" i="1"/>
  <c r="T609" i="1"/>
  <c r="S609" i="1"/>
  <c r="R609" i="1"/>
  <c r="Q609" i="1"/>
  <c r="P609" i="1"/>
  <c r="O609" i="1"/>
  <c r="N609" i="1"/>
  <c r="U608" i="1"/>
  <c r="T608" i="1"/>
  <c r="S608" i="1"/>
  <c r="R608" i="1"/>
  <c r="Q608" i="1"/>
  <c r="P608" i="1"/>
  <c r="O608" i="1"/>
  <c r="N608" i="1"/>
  <c r="U607" i="1"/>
  <c r="T607" i="1"/>
  <c r="S607" i="1"/>
  <c r="R607" i="1"/>
  <c r="Q607" i="1"/>
  <c r="P607" i="1"/>
  <c r="O607" i="1"/>
  <c r="N607" i="1"/>
  <c r="U606" i="1"/>
  <c r="T606" i="1"/>
  <c r="S606" i="1"/>
  <c r="R606" i="1"/>
  <c r="Q606" i="1"/>
  <c r="P606" i="1"/>
  <c r="O606" i="1"/>
  <c r="N606" i="1"/>
  <c r="U605" i="1"/>
  <c r="T605" i="1"/>
  <c r="S605" i="1"/>
  <c r="R605" i="1"/>
  <c r="Q605" i="1"/>
  <c r="P605" i="1"/>
  <c r="O605" i="1"/>
  <c r="N605" i="1"/>
  <c r="U604" i="1"/>
  <c r="T604" i="1"/>
  <c r="S604" i="1"/>
  <c r="R604" i="1"/>
  <c r="Q604" i="1"/>
  <c r="P604" i="1"/>
  <c r="O604" i="1"/>
  <c r="N604" i="1"/>
  <c r="U603" i="1"/>
  <c r="T603" i="1"/>
  <c r="S603" i="1"/>
  <c r="R603" i="1"/>
  <c r="Q603" i="1"/>
  <c r="P603" i="1"/>
  <c r="O603" i="1"/>
  <c r="N603" i="1"/>
  <c r="U602" i="1"/>
  <c r="T602" i="1"/>
  <c r="S602" i="1"/>
  <c r="R602" i="1"/>
  <c r="Q602" i="1"/>
  <c r="P602" i="1"/>
  <c r="O602" i="1"/>
  <c r="N602" i="1"/>
  <c r="U601" i="1"/>
  <c r="T601" i="1"/>
  <c r="S601" i="1"/>
  <c r="R601" i="1"/>
  <c r="Q601" i="1"/>
  <c r="P601" i="1"/>
  <c r="O601" i="1"/>
  <c r="N601" i="1"/>
  <c r="U600" i="1"/>
  <c r="T600" i="1"/>
  <c r="S600" i="1"/>
  <c r="R600" i="1"/>
  <c r="Q600" i="1"/>
  <c r="P600" i="1"/>
  <c r="O600" i="1"/>
  <c r="N600" i="1"/>
  <c r="U599" i="1"/>
  <c r="T599" i="1"/>
  <c r="S599" i="1"/>
  <c r="R599" i="1"/>
  <c r="Q599" i="1"/>
  <c r="P599" i="1"/>
  <c r="O599" i="1"/>
  <c r="N599" i="1"/>
  <c r="U598" i="1"/>
  <c r="T598" i="1"/>
  <c r="S598" i="1"/>
  <c r="R598" i="1"/>
  <c r="Q598" i="1"/>
  <c r="P598" i="1"/>
  <c r="O598" i="1"/>
  <c r="N598" i="1"/>
  <c r="U597" i="1"/>
  <c r="T597" i="1"/>
  <c r="S597" i="1"/>
  <c r="R597" i="1"/>
  <c r="Q597" i="1"/>
  <c r="P597" i="1"/>
  <c r="O597" i="1"/>
  <c r="N597" i="1"/>
  <c r="U596" i="1"/>
  <c r="T596" i="1"/>
  <c r="S596" i="1"/>
  <c r="R596" i="1"/>
  <c r="Q596" i="1"/>
  <c r="P596" i="1"/>
  <c r="O596" i="1"/>
  <c r="N596" i="1"/>
  <c r="U595" i="1"/>
  <c r="T595" i="1"/>
  <c r="S595" i="1"/>
  <c r="R595" i="1"/>
  <c r="Q595" i="1"/>
  <c r="P595" i="1"/>
  <c r="O595" i="1"/>
  <c r="N595" i="1"/>
  <c r="U594" i="1"/>
  <c r="T594" i="1"/>
  <c r="S594" i="1"/>
  <c r="R594" i="1"/>
  <c r="Q594" i="1"/>
  <c r="P594" i="1"/>
  <c r="O594" i="1"/>
  <c r="N594" i="1"/>
  <c r="U593" i="1"/>
  <c r="T593" i="1"/>
  <c r="S593" i="1"/>
  <c r="R593" i="1"/>
  <c r="Q593" i="1"/>
  <c r="P593" i="1"/>
  <c r="O593" i="1"/>
  <c r="N593" i="1"/>
  <c r="U592" i="1"/>
  <c r="T592" i="1"/>
  <c r="S592" i="1"/>
  <c r="R592" i="1"/>
  <c r="Q592" i="1"/>
  <c r="P592" i="1"/>
  <c r="O592" i="1"/>
  <c r="N592" i="1"/>
  <c r="U591" i="1"/>
  <c r="T591" i="1"/>
  <c r="S591" i="1"/>
  <c r="R591" i="1"/>
  <c r="Q591" i="1"/>
  <c r="P591" i="1"/>
  <c r="O591" i="1"/>
  <c r="N591" i="1"/>
  <c r="U590" i="1"/>
  <c r="T590" i="1"/>
  <c r="S590" i="1"/>
  <c r="R590" i="1"/>
  <c r="Q590" i="1"/>
  <c r="P590" i="1"/>
  <c r="O590" i="1"/>
  <c r="N590" i="1"/>
  <c r="U589" i="1"/>
  <c r="T589" i="1"/>
  <c r="S589" i="1"/>
  <c r="R589" i="1"/>
  <c r="Q589" i="1"/>
  <c r="P589" i="1"/>
  <c r="O589" i="1"/>
  <c r="N589" i="1"/>
  <c r="U588" i="1"/>
  <c r="T588" i="1"/>
  <c r="S588" i="1"/>
  <c r="R588" i="1"/>
  <c r="Q588" i="1"/>
  <c r="P588" i="1"/>
  <c r="O588" i="1"/>
  <c r="N588" i="1"/>
  <c r="U587" i="1"/>
  <c r="T587" i="1"/>
  <c r="S587" i="1"/>
  <c r="R587" i="1"/>
  <c r="Q587" i="1"/>
  <c r="P587" i="1"/>
  <c r="O587" i="1"/>
  <c r="N587" i="1"/>
  <c r="U586" i="1"/>
  <c r="T586" i="1"/>
  <c r="S586" i="1"/>
  <c r="R586" i="1"/>
  <c r="Q586" i="1"/>
  <c r="P586" i="1"/>
  <c r="O586" i="1"/>
  <c r="N586" i="1"/>
  <c r="U585" i="1"/>
  <c r="T585" i="1"/>
  <c r="S585" i="1"/>
  <c r="R585" i="1"/>
  <c r="Q585" i="1"/>
  <c r="P585" i="1"/>
  <c r="O585" i="1"/>
  <c r="N585" i="1"/>
  <c r="U584" i="1"/>
  <c r="T584" i="1"/>
  <c r="S584" i="1"/>
  <c r="R584" i="1"/>
  <c r="Q584" i="1"/>
  <c r="P584" i="1"/>
  <c r="O584" i="1"/>
  <c r="N584" i="1"/>
  <c r="U583" i="1"/>
  <c r="T583" i="1"/>
  <c r="S583" i="1"/>
  <c r="R583" i="1"/>
  <c r="Q583" i="1"/>
  <c r="P583" i="1"/>
  <c r="O583" i="1"/>
  <c r="N583" i="1"/>
  <c r="U582" i="1"/>
  <c r="T582" i="1"/>
  <c r="S582" i="1"/>
  <c r="R582" i="1"/>
  <c r="Q582" i="1"/>
  <c r="P582" i="1"/>
  <c r="O582" i="1"/>
  <c r="N582" i="1"/>
  <c r="U581" i="1"/>
  <c r="T581" i="1"/>
  <c r="S581" i="1"/>
  <c r="R581" i="1"/>
  <c r="Q581" i="1"/>
  <c r="P581" i="1"/>
  <c r="O581" i="1"/>
  <c r="N581" i="1"/>
  <c r="U580" i="1"/>
  <c r="T580" i="1"/>
  <c r="S580" i="1"/>
  <c r="R580" i="1"/>
  <c r="Q580" i="1"/>
  <c r="P580" i="1"/>
  <c r="O580" i="1"/>
  <c r="N580" i="1"/>
  <c r="U579" i="1"/>
  <c r="T579" i="1"/>
  <c r="S579" i="1"/>
  <c r="R579" i="1"/>
  <c r="Q579" i="1"/>
  <c r="P579" i="1"/>
  <c r="O579" i="1"/>
  <c r="N579" i="1"/>
  <c r="U578" i="1"/>
  <c r="T578" i="1"/>
  <c r="S578" i="1"/>
  <c r="R578" i="1"/>
  <c r="Q578" i="1"/>
  <c r="P578" i="1"/>
  <c r="O578" i="1"/>
  <c r="N578" i="1"/>
  <c r="U577" i="1"/>
  <c r="T577" i="1"/>
  <c r="S577" i="1"/>
  <c r="R577" i="1"/>
  <c r="Q577" i="1"/>
  <c r="P577" i="1"/>
  <c r="O577" i="1"/>
  <c r="N577" i="1"/>
  <c r="U576" i="1"/>
  <c r="T576" i="1"/>
  <c r="S576" i="1"/>
  <c r="R576" i="1"/>
  <c r="Q576" i="1"/>
  <c r="P576" i="1"/>
  <c r="O576" i="1"/>
  <c r="N576" i="1"/>
  <c r="U575" i="1"/>
  <c r="T575" i="1"/>
  <c r="S575" i="1"/>
  <c r="R575" i="1"/>
  <c r="Q575" i="1"/>
  <c r="P575" i="1"/>
  <c r="O575" i="1"/>
  <c r="N575" i="1"/>
  <c r="U574" i="1"/>
  <c r="T574" i="1"/>
  <c r="S574" i="1"/>
  <c r="R574" i="1"/>
  <c r="Q574" i="1"/>
  <c r="P574" i="1"/>
  <c r="O574" i="1"/>
  <c r="N574" i="1"/>
  <c r="U573" i="1"/>
  <c r="T573" i="1"/>
  <c r="S573" i="1"/>
  <c r="R573" i="1"/>
  <c r="Q573" i="1"/>
  <c r="P573" i="1"/>
  <c r="O573" i="1"/>
  <c r="N573" i="1"/>
  <c r="U572" i="1"/>
  <c r="T572" i="1"/>
  <c r="S572" i="1"/>
  <c r="R572" i="1"/>
  <c r="Q572" i="1"/>
  <c r="P572" i="1"/>
  <c r="O572" i="1"/>
  <c r="N572" i="1"/>
  <c r="U571" i="1"/>
  <c r="T571" i="1"/>
  <c r="S571" i="1"/>
  <c r="R571" i="1"/>
  <c r="Q571" i="1"/>
  <c r="P571" i="1"/>
  <c r="O571" i="1"/>
  <c r="N571" i="1"/>
  <c r="U570" i="1"/>
  <c r="T570" i="1"/>
  <c r="S570" i="1"/>
  <c r="R570" i="1"/>
  <c r="Q570" i="1"/>
  <c r="P570" i="1"/>
  <c r="O570" i="1"/>
  <c r="N570" i="1"/>
  <c r="U569" i="1"/>
  <c r="T569" i="1"/>
  <c r="S569" i="1"/>
  <c r="R569" i="1"/>
  <c r="Q569" i="1"/>
  <c r="P569" i="1"/>
  <c r="O569" i="1"/>
  <c r="N569" i="1"/>
  <c r="U568" i="1"/>
  <c r="T568" i="1"/>
  <c r="S568" i="1"/>
  <c r="R568" i="1"/>
  <c r="Q568" i="1"/>
  <c r="P568" i="1"/>
  <c r="O568" i="1"/>
  <c r="N568" i="1"/>
  <c r="U567" i="1"/>
  <c r="T567" i="1"/>
  <c r="S567" i="1"/>
  <c r="R567" i="1"/>
  <c r="Q567" i="1"/>
  <c r="P567" i="1"/>
  <c r="O567" i="1"/>
  <c r="N567" i="1"/>
  <c r="U566" i="1"/>
  <c r="T566" i="1"/>
  <c r="S566" i="1"/>
  <c r="R566" i="1"/>
  <c r="Q566" i="1"/>
  <c r="P566" i="1"/>
  <c r="O566" i="1"/>
  <c r="N566" i="1"/>
  <c r="U565" i="1"/>
  <c r="T565" i="1"/>
  <c r="S565" i="1"/>
  <c r="R565" i="1"/>
  <c r="Q565" i="1"/>
  <c r="P565" i="1"/>
  <c r="O565" i="1"/>
  <c r="N565" i="1"/>
  <c r="U564" i="1"/>
  <c r="T564" i="1"/>
  <c r="S564" i="1"/>
  <c r="R564" i="1"/>
  <c r="Q564" i="1"/>
  <c r="P564" i="1"/>
  <c r="O564" i="1"/>
  <c r="N564" i="1"/>
  <c r="U563" i="1"/>
  <c r="T563" i="1"/>
  <c r="S563" i="1"/>
  <c r="R563" i="1"/>
  <c r="Q563" i="1"/>
  <c r="P563" i="1"/>
  <c r="O563" i="1"/>
  <c r="N563" i="1"/>
  <c r="U562" i="1"/>
  <c r="T562" i="1"/>
  <c r="S562" i="1"/>
  <c r="R562" i="1"/>
  <c r="Q562" i="1"/>
  <c r="P562" i="1"/>
  <c r="O562" i="1"/>
  <c r="N562" i="1"/>
  <c r="U561" i="1"/>
  <c r="T561" i="1"/>
  <c r="S561" i="1"/>
  <c r="R561" i="1"/>
  <c r="Q561" i="1"/>
  <c r="P561" i="1"/>
  <c r="O561" i="1"/>
  <c r="N561" i="1"/>
  <c r="U560" i="1"/>
  <c r="T560" i="1"/>
  <c r="S560" i="1"/>
  <c r="R560" i="1"/>
  <c r="Q560" i="1"/>
  <c r="P560" i="1"/>
  <c r="O560" i="1"/>
  <c r="N560" i="1"/>
  <c r="U559" i="1"/>
  <c r="T559" i="1"/>
  <c r="S559" i="1"/>
  <c r="R559" i="1"/>
  <c r="Q559" i="1"/>
  <c r="P559" i="1"/>
  <c r="O559" i="1"/>
  <c r="N559" i="1"/>
  <c r="U558" i="1"/>
  <c r="T558" i="1"/>
  <c r="S558" i="1"/>
  <c r="R558" i="1"/>
  <c r="Q558" i="1"/>
  <c r="P558" i="1"/>
  <c r="O558" i="1"/>
  <c r="N558" i="1"/>
  <c r="U557" i="1"/>
  <c r="T557" i="1"/>
  <c r="S557" i="1"/>
  <c r="R557" i="1"/>
  <c r="Q557" i="1"/>
  <c r="P557" i="1"/>
  <c r="O557" i="1"/>
  <c r="N557" i="1"/>
  <c r="U556" i="1"/>
  <c r="T556" i="1"/>
  <c r="S556" i="1"/>
  <c r="R556" i="1"/>
  <c r="Q556" i="1"/>
  <c r="P556" i="1"/>
  <c r="O556" i="1"/>
  <c r="N556" i="1"/>
  <c r="U555" i="1"/>
  <c r="T555" i="1"/>
  <c r="S555" i="1"/>
  <c r="R555" i="1"/>
  <c r="Q555" i="1"/>
  <c r="P555" i="1"/>
  <c r="O555" i="1"/>
  <c r="N555" i="1"/>
  <c r="U554" i="1"/>
  <c r="T554" i="1"/>
  <c r="S554" i="1"/>
  <c r="R554" i="1"/>
  <c r="Q554" i="1"/>
  <c r="P554" i="1"/>
  <c r="O554" i="1"/>
  <c r="N554" i="1"/>
  <c r="U553" i="1"/>
  <c r="T553" i="1"/>
  <c r="S553" i="1"/>
  <c r="R553" i="1"/>
  <c r="Q553" i="1"/>
  <c r="P553" i="1"/>
  <c r="O553" i="1"/>
  <c r="N553" i="1"/>
  <c r="U552" i="1"/>
  <c r="T552" i="1"/>
  <c r="S552" i="1"/>
  <c r="R552" i="1"/>
  <c r="Q552" i="1"/>
  <c r="P552" i="1"/>
  <c r="O552" i="1"/>
  <c r="N552" i="1"/>
  <c r="U551" i="1"/>
  <c r="T551" i="1"/>
  <c r="S551" i="1"/>
  <c r="R551" i="1"/>
  <c r="Q551" i="1"/>
  <c r="P551" i="1"/>
  <c r="O551" i="1"/>
  <c r="N551" i="1"/>
  <c r="U550" i="1"/>
  <c r="T550" i="1"/>
  <c r="S550" i="1"/>
  <c r="R550" i="1"/>
  <c r="Q550" i="1"/>
  <c r="P550" i="1"/>
  <c r="O550" i="1"/>
  <c r="N550" i="1"/>
  <c r="U549" i="1"/>
  <c r="T549" i="1"/>
  <c r="S549" i="1"/>
  <c r="R549" i="1"/>
  <c r="Q549" i="1"/>
  <c r="P549" i="1"/>
  <c r="O549" i="1"/>
  <c r="N549" i="1"/>
  <c r="U548" i="1"/>
  <c r="T548" i="1"/>
  <c r="S548" i="1"/>
  <c r="R548" i="1"/>
  <c r="Q548" i="1"/>
  <c r="P548" i="1"/>
  <c r="O548" i="1"/>
  <c r="N548" i="1"/>
  <c r="U547" i="1"/>
  <c r="T547" i="1"/>
  <c r="S547" i="1"/>
  <c r="R547" i="1"/>
  <c r="Q547" i="1"/>
  <c r="P547" i="1"/>
  <c r="O547" i="1"/>
  <c r="N547" i="1"/>
  <c r="U546" i="1"/>
  <c r="T546" i="1"/>
  <c r="S546" i="1"/>
  <c r="R546" i="1"/>
  <c r="Q546" i="1"/>
  <c r="P546" i="1"/>
  <c r="O546" i="1"/>
  <c r="N546" i="1"/>
  <c r="U545" i="1"/>
  <c r="T545" i="1"/>
  <c r="S545" i="1"/>
  <c r="R545" i="1"/>
  <c r="Q545" i="1"/>
  <c r="P545" i="1"/>
  <c r="O545" i="1"/>
  <c r="N545" i="1"/>
  <c r="U544" i="1"/>
  <c r="T544" i="1"/>
  <c r="S544" i="1"/>
  <c r="R544" i="1"/>
  <c r="Q544" i="1"/>
  <c r="P544" i="1"/>
  <c r="O544" i="1"/>
  <c r="N544" i="1"/>
  <c r="U543" i="1"/>
  <c r="T543" i="1"/>
  <c r="S543" i="1"/>
  <c r="R543" i="1"/>
  <c r="Q543" i="1"/>
  <c r="P543" i="1"/>
  <c r="O543" i="1"/>
  <c r="N543" i="1"/>
  <c r="U542" i="1"/>
  <c r="T542" i="1"/>
  <c r="S542" i="1"/>
  <c r="R542" i="1"/>
  <c r="Q542" i="1"/>
  <c r="P542" i="1"/>
  <c r="O542" i="1"/>
  <c r="N542" i="1"/>
  <c r="U541" i="1"/>
  <c r="T541" i="1"/>
  <c r="S541" i="1"/>
  <c r="R541" i="1"/>
  <c r="Q541" i="1"/>
  <c r="P541" i="1"/>
  <c r="O541" i="1"/>
  <c r="N541" i="1"/>
  <c r="U540" i="1"/>
  <c r="T540" i="1"/>
  <c r="S540" i="1"/>
  <c r="R540" i="1"/>
  <c r="Q540" i="1"/>
  <c r="P540" i="1"/>
  <c r="O540" i="1"/>
  <c r="N540" i="1"/>
  <c r="U539" i="1"/>
  <c r="T539" i="1"/>
  <c r="S539" i="1"/>
  <c r="R539" i="1"/>
  <c r="Q539" i="1"/>
  <c r="P539" i="1"/>
  <c r="O539" i="1"/>
  <c r="N539" i="1"/>
  <c r="U538" i="1"/>
  <c r="T538" i="1"/>
  <c r="S538" i="1"/>
  <c r="R538" i="1"/>
  <c r="Q538" i="1"/>
  <c r="P538" i="1"/>
  <c r="O538" i="1"/>
  <c r="N538" i="1"/>
  <c r="U537" i="1"/>
  <c r="T537" i="1"/>
  <c r="S537" i="1"/>
  <c r="R537" i="1"/>
  <c r="Q537" i="1"/>
  <c r="P537" i="1"/>
  <c r="O537" i="1"/>
  <c r="N537" i="1"/>
  <c r="U536" i="1"/>
  <c r="T536" i="1"/>
  <c r="S536" i="1"/>
  <c r="R536" i="1"/>
  <c r="Q536" i="1"/>
  <c r="P536" i="1"/>
  <c r="O536" i="1"/>
  <c r="N536" i="1"/>
  <c r="U535" i="1"/>
  <c r="T535" i="1"/>
  <c r="S535" i="1"/>
  <c r="R535" i="1"/>
  <c r="Q535" i="1"/>
  <c r="P535" i="1"/>
  <c r="O535" i="1"/>
  <c r="N535" i="1"/>
  <c r="U534" i="1"/>
  <c r="T534" i="1"/>
  <c r="S534" i="1"/>
  <c r="R534" i="1"/>
  <c r="Q534" i="1"/>
  <c r="P534" i="1"/>
  <c r="O534" i="1"/>
  <c r="N534" i="1"/>
  <c r="U533" i="1"/>
  <c r="T533" i="1"/>
  <c r="S533" i="1"/>
  <c r="R533" i="1"/>
  <c r="Q533" i="1"/>
  <c r="P533" i="1"/>
  <c r="O533" i="1"/>
  <c r="N533" i="1"/>
  <c r="U532" i="1"/>
  <c r="T532" i="1"/>
  <c r="S532" i="1"/>
  <c r="R532" i="1"/>
  <c r="Q532" i="1"/>
  <c r="P532" i="1"/>
  <c r="O532" i="1"/>
  <c r="N532" i="1"/>
  <c r="U531" i="1"/>
  <c r="T531" i="1"/>
  <c r="S531" i="1"/>
  <c r="R531" i="1"/>
  <c r="Q531" i="1"/>
  <c r="P531" i="1"/>
  <c r="O531" i="1"/>
  <c r="N531" i="1"/>
  <c r="U530" i="1"/>
  <c r="T530" i="1"/>
  <c r="S530" i="1"/>
  <c r="R530" i="1"/>
  <c r="Q530" i="1"/>
  <c r="P530" i="1"/>
  <c r="O530" i="1"/>
  <c r="N530" i="1"/>
  <c r="U529" i="1"/>
  <c r="T529" i="1"/>
  <c r="S529" i="1"/>
  <c r="R529" i="1"/>
  <c r="Q529" i="1"/>
  <c r="P529" i="1"/>
  <c r="O529" i="1"/>
  <c r="N529" i="1"/>
  <c r="U528" i="1"/>
  <c r="T528" i="1"/>
  <c r="S528" i="1"/>
  <c r="R528" i="1"/>
  <c r="Q528" i="1"/>
  <c r="P528" i="1"/>
  <c r="O528" i="1"/>
  <c r="N528" i="1"/>
  <c r="U527" i="1"/>
  <c r="T527" i="1"/>
  <c r="S527" i="1"/>
  <c r="R527" i="1"/>
  <c r="Q527" i="1"/>
  <c r="P527" i="1"/>
  <c r="O527" i="1"/>
  <c r="N527" i="1"/>
  <c r="U526" i="1"/>
  <c r="T526" i="1"/>
  <c r="S526" i="1"/>
  <c r="R526" i="1"/>
  <c r="Q526" i="1"/>
  <c r="P526" i="1"/>
  <c r="O526" i="1"/>
  <c r="N526" i="1"/>
  <c r="U525" i="1"/>
  <c r="T525" i="1"/>
  <c r="S525" i="1"/>
  <c r="R525" i="1"/>
  <c r="Q525" i="1"/>
  <c r="P525" i="1"/>
  <c r="O525" i="1"/>
  <c r="N525" i="1"/>
  <c r="U524" i="1"/>
  <c r="T524" i="1"/>
  <c r="S524" i="1"/>
  <c r="R524" i="1"/>
  <c r="Q524" i="1"/>
  <c r="P524" i="1"/>
  <c r="O524" i="1"/>
  <c r="N524" i="1"/>
  <c r="U523" i="1"/>
  <c r="T523" i="1"/>
  <c r="S523" i="1"/>
  <c r="R523" i="1"/>
  <c r="Q523" i="1"/>
  <c r="P523" i="1"/>
  <c r="O523" i="1"/>
  <c r="N523" i="1"/>
  <c r="U522" i="1"/>
  <c r="T522" i="1"/>
  <c r="S522" i="1"/>
  <c r="R522" i="1"/>
  <c r="Q522" i="1"/>
  <c r="P522" i="1"/>
  <c r="O522" i="1"/>
  <c r="N522" i="1"/>
  <c r="U521" i="1"/>
  <c r="T521" i="1"/>
  <c r="S521" i="1"/>
  <c r="R521" i="1"/>
  <c r="Q521" i="1"/>
  <c r="P521" i="1"/>
  <c r="O521" i="1"/>
  <c r="N521" i="1"/>
  <c r="U520" i="1"/>
  <c r="T520" i="1"/>
  <c r="S520" i="1"/>
  <c r="R520" i="1"/>
  <c r="Q520" i="1"/>
  <c r="P520" i="1"/>
  <c r="O520" i="1"/>
  <c r="N520" i="1"/>
  <c r="U519" i="1"/>
  <c r="T519" i="1"/>
  <c r="S519" i="1"/>
  <c r="R519" i="1"/>
  <c r="Q519" i="1"/>
  <c r="P519" i="1"/>
  <c r="O519" i="1"/>
  <c r="N519" i="1"/>
  <c r="U518" i="1"/>
  <c r="T518" i="1"/>
  <c r="S518" i="1"/>
  <c r="R518" i="1"/>
  <c r="Q518" i="1"/>
  <c r="P518" i="1"/>
  <c r="O518" i="1"/>
  <c r="N518" i="1"/>
  <c r="U517" i="1"/>
  <c r="T517" i="1"/>
  <c r="S517" i="1"/>
  <c r="R517" i="1"/>
  <c r="Q517" i="1"/>
  <c r="P517" i="1"/>
  <c r="O517" i="1"/>
  <c r="N517" i="1"/>
  <c r="U516" i="1"/>
  <c r="T516" i="1"/>
  <c r="S516" i="1"/>
  <c r="R516" i="1"/>
  <c r="Q516" i="1"/>
  <c r="P516" i="1"/>
  <c r="O516" i="1"/>
  <c r="N516" i="1"/>
  <c r="U515" i="1"/>
  <c r="T515" i="1"/>
  <c r="S515" i="1"/>
  <c r="R515" i="1"/>
  <c r="Q515" i="1"/>
  <c r="P515" i="1"/>
  <c r="O515" i="1"/>
  <c r="N515" i="1"/>
  <c r="U514" i="1"/>
  <c r="T514" i="1"/>
  <c r="S514" i="1"/>
  <c r="R514" i="1"/>
  <c r="Q514" i="1"/>
  <c r="P514" i="1"/>
  <c r="O514" i="1"/>
  <c r="N514" i="1"/>
  <c r="U513" i="1"/>
  <c r="T513" i="1"/>
  <c r="S513" i="1"/>
  <c r="R513" i="1"/>
  <c r="Q513" i="1"/>
  <c r="P513" i="1"/>
  <c r="O513" i="1"/>
  <c r="N513" i="1"/>
  <c r="U512" i="1"/>
  <c r="T512" i="1"/>
  <c r="S512" i="1"/>
  <c r="R512" i="1"/>
  <c r="Q512" i="1"/>
  <c r="P512" i="1"/>
  <c r="O512" i="1"/>
  <c r="N512" i="1"/>
  <c r="U511" i="1"/>
  <c r="T511" i="1"/>
  <c r="S511" i="1"/>
  <c r="R511" i="1"/>
  <c r="Q511" i="1"/>
  <c r="P511" i="1"/>
  <c r="O511" i="1"/>
  <c r="N511" i="1"/>
  <c r="U510" i="1"/>
  <c r="T510" i="1"/>
  <c r="S510" i="1"/>
  <c r="R510" i="1"/>
  <c r="Q510" i="1"/>
  <c r="P510" i="1"/>
  <c r="O510" i="1"/>
  <c r="N510" i="1"/>
  <c r="U509" i="1"/>
  <c r="T509" i="1"/>
  <c r="S509" i="1"/>
  <c r="R509" i="1"/>
  <c r="Q509" i="1"/>
  <c r="P509" i="1"/>
  <c r="O509" i="1"/>
  <c r="N509" i="1"/>
  <c r="U508" i="1"/>
  <c r="T508" i="1"/>
  <c r="S508" i="1"/>
  <c r="R508" i="1"/>
  <c r="Q508" i="1"/>
  <c r="P508" i="1"/>
  <c r="O508" i="1"/>
  <c r="N508" i="1"/>
  <c r="U507" i="1"/>
  <c r="T507" i="1"/>
  <c r="S507" i="1"/>
  <c r="R507" i="1"/>
  <c r="Q507" i="1"/>
  <c r="P507" i="1"/>
  <c r="O507" i="1"/>
  <c r="N507" i="1"/>
  <c r="U506" i="1"/>
  <c r="T506" i="1"/>
  <c r="S506" i="1"/>
  <c r="R506" i="1"/>
  <c r="Q506" i="1"/>
  <c r="P506" i="1"/>
  <c r="O506" i="1"/>
  <c r="N506" i="1"/>
  <c r="U505" i="1"/>
  <c r="T505" i="1"/>
  <c r="S505" i="1"/>
  <c r="R505" i="1"/>
  <c r="Q505" i="1"/>
  <c r="P505" i="1"/>
  <c r="O505" i="1"/>
  <c r="N505" i="1"/>
  <c r="U504" i="1"/>
  <c r="T504" i="1"/>
  <c r="S504" i="1"/>
  <c r="R504" i="1"/>
  <c r="Q504" i="1"/>
  <c r="P504" i="1"/>
  <c r="O504" i="1"/>
  <c r="N504" i="1"/>
  <c r="U503" i="1"/>
  <c r="T503" i="1"/>
  <c r="S503" i="1"/>
  <c r="R503" i="1"/>
  <c r="Q503" i="1"/>
  <c r="P503" i="1"/>
  <c r="O503" i="1"/>
  <c r="N503" i="1"/>
  <c r="U502" i="1"/>
  <c r="T502" i="1"/>
  <c r="S502" i="1"/>
  <c r="R502" i="1"/>
  <c r="Q502" i="1"/>
  <c r="P502" i="1"/>
  <c r="O502" i="1"/>
  <c r="N502" i="1"/>
  <c r="U501" i="1"/>
  <c r="T501" i="1"/>
  <c r="S501" i="1"/>
  <c r="R501" i="1"/>
  <c r="Q501" i="1"/>
  <c r="P501" i="1"/>
  <c r="O501" i="1"/>
  <c r="N501" i="1"/>
  <c r="U500" i="1"/>
  <c r="T500" i="1"/>
  <c r="S500" i="1"/>
  <c r="R500" i="1"/>
  <c r="Q500" i="1"/>
  <c r="P500" i="1"/>
  <c r="O500" i="1"/>
  <c r="N500" i="1"/>
  <c r="U499" i="1"/>
  <c r="T499" i="1"/>
  <c r="S499" i="1"/>
  <c r="R499" i="1"/>
  <c r="Q499" i="1"/>
  <c r="P499" i="1"/>
  <c r="O499" i="1"/>
  <c r="N499" i="1"/>
  <c r="U498" i="1"/>
  <c r="T498" i="1"/>
  <c r="S498" i="1"/>
  <c r="R498" i="1"/>
  <c r="Q498" i="1"/>
  <c r="P498" i="1"/>
  <c r="O498" i="1"/>
  <c r="N498" i="1"/>
  <c r="U497" i="1"/>
  <c r="T497" i="1"/>
  <c r="S497" i="1"/>
  <c r="R497" i="1"/>
  <c r="Q497" i="1"/>
  <c r="P497" i="1"/>
  <c r="O497" i="1"/>
  <c r="N497" i="1"/>
  <c r="U496" i="1"/>
  <c r="T496" i="1"/>
  <c r="S496" i="1"/>
  <c r="R496" i="1"/>
  <c r="Q496" i="1"/>
  <c r="P496" i="1"/>
  <c r="O496" i="1"/>
  <c r="N496" i="1"/>
  <c r="U495" i="1"/>
  <c r="T495" i="1"/>
  <c r="S495" i="1"/>
  <c r="R495" i="1"/>
  <c r="Q495" i="1"/>
  <c r="P495" i="1"/>
  <c r="O495" i="1"/>
  <c r="N495" i="1"/>
  <c r="U494" i="1"/>
  <c r="T494" i="1"/>
  <c r="S494" i="1"/>
  <c r="R494" i="1"/>
  <c r="Q494" i="1"/>
  <c r="P494" i="1"/>
  <c r="O494" i="1"/>
  <c r="N494" i="1"/>
  <c r="U493" i="1"/>
  <c r="T493" i="1"/>
  <c r="S493" i="1"/>
  <c r="R493" i="1"/>
  <c r="Q493" i="1"/>
  <c r="P493" i="1"/>
  <c r="O493" i="1"/>
  <c r="N493" i="1"/>
  <c r="U492" i="1"/>
  <c r="T492" i="1"/>
  <c r="S492" i="1"/>
  <c r="R492" i="1"/>
  <c r="Q492" i="1"/>
  <c r="P492" i="1"/>
  <c r="O492" i="1"/>
  <c r="N492" i="1"/>
  <c r="U491" i="1"/>
  <c r="T491" i="1"/>
  <c r="S491" i="1"/>
  <c r="R491" i="1"/>
  <c r="Q491" i="1"/>
  <c r="P491" i="1"/>
  <c r="O491" i="1"/>
  <c r="N491" i="1"/>
  <c r="U490" i="1"/>
  <c r="T490" i="1"/>
  <c r="S490" i="1"/>
  <c r="R490" i="1"/>
  <c r="Q490" i="1"/>
  <c r="P490" i="1"/>
  <c r="O490" i="1"/>
  <c r="N490" i="1"/>
  <c r="U489" i="1"/>
  <c r="T489" i="1"/>
  <c r="S489" i="1"/>
  <c r="R489" i="1"/>
  <c r="Q489" i="1"/>
  <c r="P489" i="1"/>
  <c r="O489" i="1"/>
  <c r="N489" i="1"/>
  <c r="U488" i="1"/>
  <c r="T488" i="1"/>
  <c r="S488" i="1"/>
  <c r="R488" i="1"/>
  <c r="Q488" i="1"/>
  <c r="P488" i="1"/>
  <c r="O488" i="1"/>
  <c r="N488" i="1"/>
  <c r="U487" i="1"/>
  <c r="T487" i="1"/>
  <c r="S487" i="1"/>
  <c r="R487" i="1"/>
  <c r="Q487" i="1"/>
  <c r="P487" i="1"/>
  <c r="O487" i="1"/>
  <c r="N487" i="1"/>
  <c r="U486" i="1"/>
  <c r="T486" i="1"/>
  <c r="S486" i="1"/>
  <c r="R486" i="1"/>
  <c r="Q486" i="1"/>
  <c r="P486" i="1"/>
  <c r="O486" i="1"/>
  <c r="N486" i="1"/>
  <c r="U485" i="1"/>
  <c r="T485" i="1"/>
  <c r="S485" i="1"/>
  <c r="R485" i="1"/>
  <c r="Q485" i="1"/>
  <c r="P485" i="1"/>
  <c r="O485" i="1"/>
  <c r="N485" i="1"/>
  <c r="U484" i="1"/>
  <c r="T484" i="1"/>
  <c r="S484" i="1"/>
  <c r="R484" i="1"/>
  <c r="Q484" i="1"/>
  <c r="P484" i="1"/>
  <c r="O484" i="1"/>
  <c r="N484" i="1"/>
  <c r="U483" i="1"/>
  <c r="T483" i="1"/>
  <c r="S483" i="1"/>
  <c r="R483" i="1"/>
  <c r="Q483" i="1"/>
  <c r="P483" i="1"/>
  <c r="O483" i="1"/>
  <c r="N483" i="1"/>
  <c r="U482" i="1"/>
  <c r="T482" i="1"/>
  <c r="S482" i="1"/>
  <c r="R482" i="1"/>
  <c r="Q482" i="1"/>
  <c r="P482" i="1"/>
  <c r="O482" i="1"/>
  <c r="N482" i="1"/>
  <c r="U481" i="1"/>
  <c r="T481" i="1"/>
  <c r="S481" i="1"/>
  <c r="R481" i="1"/>
  <c r="Q481" i="1"/>
  <c r="P481" i="1"/>
  <c r="O481" i="1"/>
  <c r="N481" i="1"/>
  <c r="U480" i="1"/>
  <c r="T480" i="1"/>
  <c r="S480" i="1"/>
  <c r="R480" i="1"/>
  <c r="Q480" i="1"/>
  <c r="P480" i="1"/>
  <c r="O480" i="1"/>
  <c r="N480" i="1"/>
  <c r="U479" i="1"/>
  <c r="T479" i="1"/>
  <c r="S479" i="1"/>
  <c r="R479" i="1"/>
  <c r="Q479" i="1"/>
  <c r="P479" i="1"/>
  <c r="O479" i="1"/>
  <c r="N479" i="1"/>
  <c r="U478" i="1"/>
  <c r="T478" i="1"/>
  <c r="S478" i="1"/>
  <c r="R478" i="1"/>
  <c r="Q478" i="1"/>
  <c r="P478" i="1"/>
  <c r="O478" i="1"/>
  <c r="N478" i="1"/>
  <c r="U477" i="1"/>
  <c r="T477" i="1"/>
  <c r="S477" i="1"/>
  <c r="R477" i="1"/>
  <c r="Q477" i="1"/>
  <c r="P477" i="1"/>
  <c r="O477" i="1"/>
  <c r="N477" i="1"/>
  <c r="U476" i="1"/>
  <c r="T476" i="1"/>
  <c r="S476" i="1"/>
  <c r="R476" i="1"/>
  <c r="Q476" i="1"/>
  <c r="P476" i="1"/>
  <c r="O476" i="1"/>
  <c r="N476" i="1"/>
  <c r="U475" i="1"/>
  <c r="T475" i="1"/>
  <c r="S475" i="1"/>
  <c r="R475" i="1"/>
  <c r="Q475" i="1"/>
  <c r="P475" i="1"/>
  <c r="O475" i="1"/>
  <c r="N475" i="1"/>
  <c r="U474" i="1"/>
  <c r="T474" i="1"/>
  <c r="S474" i="1"/>
  <c r="R474" i="1"/>
  <c r="Q474" i="1"/>
  <c r="P474" i="1"/>
  <c r="O474" i="1"/>
  <c r="N474" i="1"/>
  <c r="U473" i="1"/>
  <c r="T473" i="1"/>
  <c r="S473" i="1"/>
  <c r="R473" i="1"/>
  <c r="Q473" i="1"/>
  <c r="P473" i="1"/>
  <c r="O473" i="1"/>
  <c r="N473" i="1"/>
  <c r="U472" i="1"/>
  <c r="T472" i="1"/>
  <c r="S472" i="1"/>
  <c r="R472" i="1"/>
  <c r="Q472" i="1"/>
  <c r="P472" i="1"/>
  <c r="O472" i="1"/>
  <c r="N472" i="1"/>
  <c r="U471" i="1"/>
  <c r="T471" i="1"/>
  <c r="S471" i="1"/>
  <c r="R471" i="1"/>
  <c r="Q471" i="1"/>
  <c r="P471" i="1"/>
  <c r="O471" i="1"/>
  <c r="N471" i="1"/>
  <c r="U470" i="1"/>
  <c r="T470" i="1"/>
  <c r="S470" i="1"/>
  <c r="R470" i="1"/>
  <c r="Q470" i="1"/>
  <c r="P470" i="1"/>
  <c r="O470" i="1"/>
  <c r="N470" i="1"/>
  <c r="U469" i="1"/>
  <c r="T469" i="1"/>
  <c r="S469" i="1"/>
  <c r="R469" i="1"/>
  <c r="Q469" i="1"/>
  <c r="P469" i="1"/>
  <c r="O469" i="1"/>
  <c r="N469" i="1"/>
  <c r="U468" i="1"/>
  <c r="T468" i="1"/>
  <c r="S468" i="1"/>
  <c r="R468" i="1"/>
  <c r="Q468" i="1"/>
  <c r="P468" i="1"/>
  <c r="O468" i="1"/>
  <c r="N468" i="1"/>
  <c r="U467" i="1"/>
  <c r="T467" i="1"/>
  <c r="S467" i="1"/>
  <c r="R467" i="1"/>
  <c r="Q467" i="1"/>
  <c r="P467" i="1"/>
  <c r="O467" i="1"/>
  <c r="N467" i="1"/>
  <c r="U466" i="1"/>
  <c r="T466" i="1"/>
  <c r="S466" i="1"/>
  <c r="R466" i="1"/>
  <c r="Q466" i="1"/>
  <c r="P466" i="1"/>
  <c r="O466" i="1"/>
  <c r="N466" i="1"/>
  <c r="U465" i="1"/>
  <c r="T465" i="1"/>
  <c r="S465" i="1"/>
  <c r="R465" i="1"/>
  <c r="Q465" i="1"/>
  <c r="P465" i="1"/>
  <c r="O465" i="1"/>
  <c r="N465" i="1"/>
  <c r="U464" i="1"/>
  <c r="T464" i="1"/>
  <c r="S464" i="1"/>
  <c r="R464" i="1"/>
  <c r="Q464" i="1"/>
  <c r="P464" i="1"/>
  <c r="O464" i="1"/>
  <c r="N464" i="1"/>
  <c r="U463" i="1"/>
  <c r="T463" i="1"/>
  <c r="S463" i="1"/>
  <c r="R463" i="1"/>
  <c r="Q463" i="1"/>
  <c r="P463" i="1"/>
  <c r="O463" i="1"/>
  <c r="N463" i="1"/>
  <c r="U462" i="1"/>
  <c r="T462" i="1"/>
  <c r="S462" i="1"/>
  <c r="R462" i="1"/>
  <c r="Q462" i="1"/>
  <c r="P462" i="1"/>
  <c r="O462" i="1"/>
  <c r="N462" i="1"/>
  <c r="U461" i="1"/>
  <c r="T461" i="1"/>
  <c r="S461" i="1"/>
  <c r="R461" i="1"/>
  <c r="Q461" i="1"/>
  <c r="P461" i="1"/>
  <c r="O461" i="1"/>
  <c r="N461" i="1"/>
  <c r="U460" i="1"/>
  <c r="T460" i="1"/>
  <c r="S460" i="1"/>
  <c r="R460" i="1"/>
  <c r="Q460" i="1"/>
  <c r="P460" i="1"/>
  <c r="O460" i="1"/>
  <c r="N460" i="1"/>
  <c r="U459" i="1"/>
  <c r="T459" i="1"/>
  <c r="S459" i="1"/>
  <c r="R459" i="1"/>
  <c r="Q459" i="1"/>
  <c r="P459" i="1"/>
  <c r="O459" i="1"/>
  <c r="N459" i="1"/>
  <c r="U458" i="1"/>
  <c r="T458" i="1"/>
  <c r="S458" i="1"/>
  <c r="R458" i="1"/>
  <c r="Q458" i="1"/>
  <c r="P458" i="1"/>
  <c r="O458" i="1"/>
  <c r="N458" i="1"/>
  <c r="U457" i="1"/>
  <c r="T457" i="1"/>
  <c r="S457" i="1"/>
  <c r="R457" i="1"/>
  <c r="Q457" i="1"/>
  <c r="P457" i="1"/>
  <c r="O457" i="1"/>
  <c r="N457" i="1"/>
  <c r="U456" i="1"/>
  <c r="T456" i="1"/>
  <c r="S456" i="1"/>
  <c r="R456" i="1"/>
  <c r="Q456" i="1"/>
  <c r="P456" i="1"/>
  <c r="O456" i="1"/>
  <c r="N456" i="1"/>
  <c r="U455" i="1"/>
  <c r="T455" i="1"/>
  <c r="S455" i="1"/>
  <c r="R455" i="1"/>
  <c r="Q455" i="1"/>
  <c r="P455" i="1"/>
  <c r="O455" i="1"/>
  <c r="N455" i="1"/>
  <c r="U454" i="1"/>
  <c r="T454" i="1"/>
  <c r="S454" i="1"/>
  <c r="R454" i="1"/>
  <c r="Q454" i="1"/>
  <c r="P454" i="1"/>
  <c r="O454" i="1"/>
  <c r="N454" i="1"/>
  <c r="U453" i="1"/>
  <c r="T453" i="1"/>
  <c r="S453" i="1"/>
  <c r="R453" i="1"/>
  <c r="Q453" i="1"/>
  <c r="P453" i="1"/>
  <c r="O453" i="1"/>
  <c r="N453" i="1"/>
  <c r="U452" i="1"/>
  <c r="T452" i="1"/>
  <c r="S452" i="1"/>
  <c r="R452" i="1"/>
  <c r="Q452" i="1"/>
  <c r="P452" i="1"/>
  <c r="O452" i="1"/>
  <c r="N452" i="1"/>
  <c r="U451" i="1"/>
  <c r="T451" i="1"/>
  <c r="S451" i="1"/>
  <c r="R451" i="1"/>
  <c r="Q451" i="1"/>
  <c r="P451" i="1"/>
  <c r="O451" i="1"/>
  <c r="N451" i="1"/>
  <c r="U450" i="1"/>
  <c r="T450" i="1"/>
  <c r="S450" i="1"/>
  <c r="R450" i="1"/>
  <c r="Q450" i="1"/>
  <c r="P450" i="1"/>
  <c r="O450" i="1"/>
  <c r="N450" i="1"/>
  <c r="U449" i="1"/>
  <c r="T449" i="1"/>
  <c r="S449" i="1"/>
  <c r="R449" i="1"/>
  <c r="Q449" i="1"/>
  <c r="P449" i="1"/>
  <c r="O449" i="1"/>
  <c r="N449" i="1"/>
  <c r="U448" i="1"/>
  <c r="T448" i="1"/>
  <c r="S448" i="1"/>
  <c r="R448" i="1"/>
  <c r="Q448" i="1"/>
  <c r="P448" i="1"/>
  <c r="O448" i="1"/>
  <c r="N448" i="1"/>
  <c r="U447" i="1"/>
  <c r="T447" i="1"/>
  <c r="S447" i="1"/>
  <c r="R447" i="1"/>
  <c r="Q447" i="1"/>
  <c r="P447" i="1"/>
  <c r="O447" i="1"/>
  <c r="N447" i="1"/>
  <c r="U446" i="1"/>
  <c r="T446" i="1"/>
  <c r="S446" i="1"/>
  <c r="R446" i="1"/>
  <c r="Q446" i="1"/>
  <c r="P446" i="1"/>
  <c r="O446" i="1"/>
  <c r="N446" i="1"/>
  <c r="U445" i="1"/>
  <c r="T445" i="1"/>
  <c r="S445" i="1"/>
  <c r="R445" i="1"/>
  <c r="Q445" i="1"/>
  <c r="P445" i="1"/>
  <c r="O445" i="1"/>
  <c r="N445" i="1"/>
  <c r="U444" i="1"/>
  <c r="T444" i="1"/>
  <c r="S444" i="1"/>
  <c r="R444" i="1"/>
  <c r="Q444" i="1"/>
  <c r="P444" i="1"/>
  <c r="O444" i="1"/>
  <c r="N444" i="1"/>
  <c r="U443" i="1"/>
  <c r="T443" i="1"/>
  <c r="S443" i="1"/>
  <c r="R443" i="1"/>
  <c r="Q443" i="1"/>
  <c r="P443" i="1"/>
  <c r="O443" i="1"/>
  <c r="N443" i="1"/>
  <c r="U442" i="1"/>
  <c r="T442" i="1"/>
  <c r="S442" i="1"/>
  <c r="R442" i="1"/>
  <c r="Q442" i="1"/>
  <c r="P442" i="1"/>
  <c r="O442" i="1"/>
  <c r="N442" i="1"/>
  <c r="U441" i="1"/>
  <c r="T441" i="1"/>
  <c r="S441" i="1"/>
  <c r="R441" i="1"/>
  <c r="Q441" i="1"/>
  <c r="P441" i="1"/>
  <c r="O441" i="1"/>
  <c r="N441" i="1"/>
  <c r="U440" i="1"/>
  <c r="T440" i="1"/>
  <c r="S440" i="1"/>
  <c r="R440" i="1"/>
  <c r="Q440" i="1"/>
  <c r="P440" i="1"/>
  <c r="O440" i="1"/>
  <c r="N440" i="1"/>
  <c r="U439" i="1"/>
  <c r="T439" i="1"/>
  <c r="S439" i="1"/>
  <c r="R439" i="1"/>
  <c r="Q439" i="1"/>
  <c r="P439" i="1"/>
  <c r="O439" i="1"/>
  <c r="N439" i="1"/>
  <c r="U438" i="1"/>
  <c r="T438" i="1"/>
  <c r="S438" i="1"/>
  <c r="R438" i="1"/>
  <c r="Q438" i="1"/>
  <c r="P438" i="1"/>
  <c r="O438" i="1"/>
  <c r="N438" i="1"/>
  <c r="U437" i="1"/>
  <c r="T437" i="1"/>
  <c r="S437" i="1"/>
  <c r="R437" i="1"/>
  <c r="Q437" i="1"/>
  <c r="P437" i="1"/>
  <c r="O437" i="1"/>
  <c r="N437" i="1"/>
  <c r="U436" i="1"/>
  <c r="T436" i="1"/>
  <c r="S436" i="1"/>
  <c r="R436" i="1"/>
  <c r="Q436" i="1"/>
  <c r="P436" i="1"/>
  <c r="O436" i="1"/>
  <c r="N436" i="1"/>
  <c r="U435" i="1"/>
  <c r="T435" i="1"/>
  <c r="S435" i="1"/>
  <c r="R435" i="1"/>
  <c r="Q435" i="1"/>
  <c r="P435" i="1"/>
  <c r="O435" i="1"/>
  <c r="N435" i="1"/>
  <c r="U434" i="1"/>
  <c r="T434" i="1"/>
  <c r="S434" i="1"/>
  <c r="R434" i="1"/>
  <c r="Q434" i="1"/>
  <c r="P434" i="1"/>
  <c r="O434" i="1"/>
  <c r="N434" i="1"/>
  <c r="U433" i="1"/>
  <c r="T433" i="1"/>
  <c r="S433" i="1"/>
  <c r="R433" i="1"/>
  <c r="Q433" i="1"/>
  <c r="P433" i="1"/>
  <c r="O433" i="1"/>
  <c r="N433" i="1"/>
  <c r="U432" i="1"/>
  <c r="T432" i="1"/>
  <c r="S432" i="1"/>
  <c r="R432" i="1"/>
  <c r="Q432" i="1"/>
  <c r="P432" i="1"/>
  <c r="O432" i="1"/>
  <c r="N432" i="1"/>
  <c r="U431" i="1"/>
  <c r="T431" i="1"/>
  <c r="S431" i="1"/>
  <c r="R431" i="1"/>
  <c r="Q431" i="1"/>
  <c r="P431" i="1"/>
  <c r="O431" i="1"/>
  <c r="N431" i="1"/>
  <c r="U430" i="1"/>
  <c r="T430" i="1"/>
  <c r="S430" i="1"/>
  <c r="R430" i="1"/>
  <c r="Q430" i="1"/>
  <c r="P430" i="1"/>
  <c r="O430" i="1"/>
  <c r="N430" i="1"/>
  <c r="U429" i="1"/>
  <c r="T429" i="1"/>
  <c r="S429" i="1"/>
  <c r="R429" i="1"/>
  <c r="Q429" i="1"/>
  <c r="P429" i="1"/>
  <c r="O429" i="1"/>
  <c r="N429" i="1"/>
  <c r="U428" i="1"/>
  <c r="T428" i="1"/>
  <c r="S428" i="1"/>
  <c r="R428" i="1"/>
  <c r="Q428" i="1"/>
  <c r="P428" i="1"/>
  <c r="O428" i="1"/>
  <c r="N428" i="1"/>
  <c r="U427" i="1"/>
  <c r="T427" i="1"/>
  <c r="S427" i="1"/>
  <c r="R427" i="1"/>
  <c r="Q427" i="1"/>
  <c r="P427" i="1"/>
  <c r="O427" i="1"/>
  <c r="N427" i="1"/>
  <c r="U426" i="1"/>
  <c r="T426" i="1"/>
  <c r="S426" i="1"/>
  <c r="R426" i="1"/>
  <c r="Q426" i="1"/>
  <c r="P426" i="1"/>
  <c r="O426" i="1"/>
  <c r="N426" i="1"/>
  <c r="U425" i="1"/>
  <c r="T425" i="1"/>
  <c r="S425" i="1"/>
  <c r="R425" i="1"/>
  <c r="Q425" i="1"/>
  <c r="P425" i="1"/>
  <c r="O425" i="1"/>
  <c r="N425" i="1"/>
  <c r="U424" i="1"/>
  <c r="T424" i="1"/>
  <c r="S424" i="1"/>
  <c r="R424" i="1"/>
  <c r="Q424" i="1"/>
  <c r="P424" i="1"/>
  <c r="O424" i="1"/>
  <c r="N424" i="1"/>
  <c r="U423" i="1"/>
  <c r="T423" i="1"/>
  <c r="S423" i="1"/>
  <c r="R423" i="1"/>
  <c r="Q423" i="1"/>
  <c r="P423" i="1"/>
  <c r="O423" i="1"/>
  <c r="N423" i="1"/>
  <c r="U422" i="1"/>
  <c r="T422" i="1"/>
  <c r="S422" i="1"/>
  <c r="R422" i="1"/>
  <c r="Q422" i="1"/>
  <c r="P422" i="1"/>
  <c r="O422" i="1"/>
  <c r="N422" i="1"/>
  <c r="U421" i="1"/>
  <c r="T421" i="1"/>
  <c r="S421" i="1"/>
  <c r="R421" i="1"/>
  <c r="Q421" i="1"/>
  <c r="P421" i="1"/>
  <c r="O421" i="1"/>
  <c r="N421" i="1"/>
  <c r="U420" i="1"/>
  <c r="T420" i="1"/>
  <c r="S420" i="1"/>
  <c r="R420" i="1"/>
  <c r="Q420" i="1"/>
  <c r="P420" i="1"/>
  <c r="O420" i="1"/>
  <c r="N420" i="1"/>
  <c r="U419" i="1"/>
  <c r="T419" i="1"/>
  <c r="S419" i="1"/>
  <c r="R419" i="1"/>
  <c r="Q419" i="1"/>
  <c r="P419" i="1"/>
  <c r="O419" i="1"/>
  <c r="N419" i="1"/>
  <c r="U418" i="1"/>
  <c r="T418" i="1"/>
  <c r="S418" i="1"/>
  <c r="R418" i="1"/>
  <c r="Q418" i="1"/>
  <c r="P418" i="1"/>
  <c r="O418" i="1"/>
  <c r="N418" i="1"/>
  <c r="U417" i="1"/>
  <c r="T417" i="1"/>
  <c r="S417" i="1"/>
  <c r="R417" i="1"/>
  <c r="Q417" i="1"/>
  <c r="P417" i="1"/>
  <c r="O417" i="1"/>
  <c r="N417" i="1"/>
  <c r="U416" i="1"/>
  <c r="T416" i="1"/>
  <c r="S416" i="1"/>
  <c r="R416" i="1"/>
  <c r="Q416" i="1"/>
  <c r="P416" i="1"/>
  <c r="O416" i="1"/>
  <c r="N416" i="1"/>
  <c r="U415" i="1"/>
  <c r="T415" i="1"/>
  <c r="S415" i="1"/>
  <c r="R415" i="1"/>
  <c r="Q415" i="1"/>
  <c r="P415" i="1"/>
  <c r="O415" i="1"/>
  <c r="N415" i="1"/>
  <c r="U414" i="1"/>
  <c r="T414" i="1"/>
  <c r="S414" i="1"/>
  <c r="R414" i="1"/>
  <c r="Q414" i="1"/>
  <c r="P414" i="1"/>
  <c r="O414" i="1"/>
  <c r="N414" i="1"/>
  <c r="U413" i="1"/>
  <c r="T413" i="1"/>
  <c r="S413" i="1"/>
  <c r="R413" i="1"/>
  <c r="Q413" i="1"/>
  <c r="P413" i="1"/>
  <c r="O413" i="1"/>
  <c r="N413" i="1"/>
  <c r="U412" i="1"/>
  <c r="T412" i="1"/>
  <c r="S412" i="1"/>
  <c r="R412" i="1"/>
  <c r="Q412" i="1"/>
  <c r="P412" i="1"/>
  <c r="O412" i="1"/>
  <c r="N412" i="1"/>
  <c r="U411" i="1"/>
  <c r="T411" i="1"/>
  <c r="S411" i="1"/>
  <c r="R411" i="1"/>
  <c r="Q411" i="1"/>
  <c r="P411" i="1"/>
  <c r="O411" i="1"/>
  <c r="N411" i="1"/>
  <c r="U410" i="1"/>
  <c r="T410" i="1"/>
  <c r="S410" i="1"/>
  <c r="R410" i="1"/>
  <c r="Q410" i="1"/>
  <c r="P410" i="1"/>
  <c r="O410" i="1"/>
  <c r="N410" i="1"/>
  <c r="U409" i="1"/>
  <c r="T409" i="1"/>
  <c r="S409" i="1"/>
  <c r="R409" i="1"/>
  <c r="Q409" i="1"/>
  <c r="P409" i="1"/>
  <c r="O409" i="1"/>
  <c r="N409" i="1"/>
  <c r="U408" i="1"/>
  <c r="T408" i="1"/>
  <c r="S408" i="1"/>
  <c r="R408" i="1"/>
  <c r="Q408" i="1"/>
  <c r="P408" i="1"/>
  <c r="O408" i="1"/>
  <c r="N408" i="1"/>
  <c r="U407" i="1"/>
  <c r="T407" i="1"/>
  <c r="S407" i="1"/>
  <c r="R407" i="1"/>
  <c r="Q407" i="1"/>
  <c r="P407" i="1"/>
  <c r="O407" i="1"/>
  <c r="N407" i="1"/>
  <c r="U406" i="1"/>
  <c r="T406" i="1"/>
  <c r="S406" i="1"/>
  <c r="R406" i="1"/>
  <c r="Q406" i="1"/>
  <c r="P406" i="1"/>
  <c r="O406" i="1"/>
  <c r="N406" i="1"/>
  <c r="U405" i="1"/>
  <c r="T405" i="1"/>
  <c r="S405" i="1"/>
  <c r="R405" i="1"/>
  <c r="Q405" i="1"/>
  <c r="P405" i="1"/>
  <c r="O405" i="1"/>
  <c r="N405" i="1"/>
  <c r="U404" i="1"/>
  <c r="T404" i="1"/>
  <c r="S404" i="1"/>
  <c r="R404" i="1"/>
  <c r="Q404" i="1"/>
  <c r="P404" i="1"/>
  <c r="O404" i="1"/>
  <c r="N404" i="1"/>
  <c r="U403" i="1"/>
  <c r="T403" i="1"/>
  <c r="S403" i="1"/>
  <c r="R403" i="1"/>
  <c r="Q403" i="1"/>
  <c r="P403" i="1"/>
  <c r="O403" i="1"/>
  <c r="N403" i="1"/>
  <c r="U402" i="1"/>
  <c r="T402" i="1"/>
  <c r="S402" i="1"/>
  <c r="R402" i="1"/>
  <c r="Q402" i="1"/>
  <c r="P402" i="1"/>
  <c r="O402" i="1"/>
  <c r="N402" i="1"/>
  <c r="U401" i="1"/>
  <c r="T401" i="1"/>
  <c r="S401" i="1"/>
  <c r="R401" i="1"/>
  <c r="Q401" i="1"/>
  <c r="P401" i="1"/>
  <c r="O401" i="1"/>
  <c r="N401" i="1"/>
  <c r="U400" i="1"/>
  <c r="T400" i="1"/>
  <c r="S400" i="1"/>
  <c r="R400" i="1"/>
  <c r="Q400" i="1"/>
  <c r="P400" i="1"/>
  <c r="O400" i="1"/>
  <c r="N400" i="1"/>
  <c r="U399" i="1"/>
  <c r="T399" i="1"/>
  <c r="S399" i="1"/>
  <c r="R399" i="1"/>
  <c r="Q399" i="1"/>
  <c r="P399" i="1"/>
  <c r="O399" i="1"/>
  <c r="N399" i="1"/>
  <c r="U398" i="1"/>
  <c r="T398" i="1"/>
  <c r="S398" i="1"/>
  <c r="R398" i="1"/>
  <c r="Q398" i="1"/>
  <c r="P398" i="1"/>
  <c r="O398" i="1"/>
  <c r="N398" i="1"/>
  <c r="U397" i="1"/>
  <c r="T397" i="1"/>
  <c r="S397" i="1"/>
  <c r="R397" i="1"/>
  <c r="Q397" i="1"/>
  <c r="P397" i="1"/>
  <c r="O397" i="1"/>
  <c r="N397" i="1"/>
  <c r="U396" i="1"/>
  <c r="T396" i="1"/>
  <c r="S396" i="1"/>
  <c r="R396" i="1"/>
  <c r="Q396" i="1"/>
  <c r="P396" i="1"/>
  <c r="O396" i="1"/>
  <c r="N396" i="1"/>
  <c r="U395" i="1"/>
  <c r="T395" i="1"/>
  <c r="S395" i="1"/>
  <c r="R395" i="1"/>
  <c r="Q395" i="1"/>
  <c r="P395" i="1"/>
  <c r="O395" i="1"/>
  <c r="N395" i="1"/>
  <c r="U394" i="1"/>
  <c r="T394" i="1"/>
  <c r="S394" i="1"/>
  <c r="R394" i="1"/>
  <c r="Q394" i="1"/>
  <c r="P394" i="1"/>
  <c r="O394" i="1"/>
  <c r="N394" i="1"/>
  <c r="U393" i="1"/>
  <c r="T393" i="1"/>
  <c r="S393" i="1"/>
  <c r="R393" i="1"/>
  <c r="Q393" i="1"/>
  <c r="P393" i="1"/>
  <c r="O393" i="1"/>
  <c r="N393" i="1"/>
  <c r="U392" i="1"/>
  <c r="T392" i="1"/>
  <c r="S392" i="1"/>
  <c r="R392" i="1"/>
  <c r="Q392" i="1"/>
  <c r="P392" i="1"/>
  <c r="O392" i="1"/>
  <c r="N392" i="1"/>
  <c r="U391" i="1"/>
  <c r="T391" i="1"/>
  <c r="S391" i="1"/>
  <c r="R391" i="1"/>
  <c r="Q391" i="1"/>
  <c r="P391" i="1"/>
  <c r="O391" i="1"/>
  <c r="N391" i="1"/>
  <c r="U390" i="1"/>
  <c r="T390" i="1"/>
  <c r="S390" i="1"/>
  <c r="R390" i="1"/>
  <c r="Q390" i="1"/>
  <c r="P390" i="1"/>
  <c r="O390" i="1"/>
  <c r="N390" i="1"/>
  <c r="U389" i="1"/>
  <c r="T389" i="1"/>
  <c r="S389" i="1"/>
  <c r="R389" i="1"/>
  <c r="Q389" i="1"/>
  <c r="P389" i="1"/>
  <c r="O389" i="1"/>
  <c r="N389" i="1"/>
  <c r="U388" i="1"/>
  <c r="T388" i="1"/>
  <c r="S388" i="1"/>
  <c r="R388" i="1"/>
  <c r="Q388" i="1"/>
  <c r="P388" i="1"/>
  <c r="O388" i="1"/>
  <c r="N388" i="1"/>
  <c r="U387" i="1"/>
  <c r="T387" i="1"/>
  <c r="S387" i="1"/>
  <c r="R387" i="1"/>
  <c r="Q387" i="1"/>
  <c r="P387" i="1"/>
  <c r="O387" i="1"/>
  <c r="N387" i="1"/>
  <c r="U386" i="1"/>
  <c r="T386" i="1"/>
  <c r="S386" i="1"/>
  <c r="R386" i="1"/>
  <c r="Q386" i="1"/>
  <c r="P386" i="1"/>
  <c r="O386" i="1"/>
  <c r="N386" i="1"/>
  <c r="U385" i="1"/>
  <c r="T385" i="1"/>
  <c r="S385" i="1"/>
  <c r="R385" i="1"/>
  <c r="Q385" i="1"/>
  <c r="P385" i="1"/>
  <c r="O385" i="1"/>
  <c r="N385" i="1"/>
  <c r="U384" i="1"/>
  <c r="T384" i="1"/>
  <c r="S384" i="1"/>
  <c r="R384" i="1"/>
  <c r="Q384" i="1"/>
  <c r="P384" i="1"/>
  <c r="O384" i="1"/>
  <c r="N384" i="1"/>
  <c r="U383" i="1"/>
  <c r="T383" i="1"/>
  <c r="S383" i="1"/>
  <c r="R383" i="1"/>
  <c r="Q383" i="1"/>
  <c r="P383" i="1"/>
  <c r="O383" i="1"/>
  <c r="N383" i="1"/>
  <c r="U382" i="1"/>
  <c r="T382" i="1"/>
  <c r="S382" i="1"/>
  <c r="R382" i="1"/>
  <c r="Q382" i="1"/>
  <c r="P382" i="1"/>
  <c r="O382" i="1"/>
  <c r="N382" i="1"/>
  <c r="U381" i="1"/>
  <c r="T381" i="1"/>
  <c r="S381" i="1"/>
  <c r="R381" i="1"/>
  <c r="Q381" i="1"/>
  <c r="P381" i="1"/>
  <c r="O381" i="1"/>
  <c r="N381" i="1"/>
  <c r="U380" i="1"/>
  <c r="T380" i="1"/>
  <c r="S380" i="1"/>
  <c r="R380" i="1"/>
  <c r="Q380" i="1"/>
  <c r="P380" i="1"/>
  <c r="O380" i="1"/>
  <c r="N380" i="1"/>
  <c r="U379" i="1"/>
  <c r="T379" i="1"/>
  <c r="S379" i="1"/>
  <c r="R379" i="1"/>
  <c r="Q379" i="1"/>
  <c r="P379" i="1"/>
  <c r="O379" i="1"/>
  <c r="N379" i="1"/>
  <c r="U378" i="1"/>
  <c r="T378" i="1"/>
  <c r="S378" i="1"/>
  <c r="R378" i="1"/>
  <c r="Q378" i="1"/>
  <c r="P378" i="1"/>
  <c r="O378" i="1"/>
  <c r="N378" i="1"/>
  <c r="U377" i="1"/>
  <c r="T377" i="1"/>
  <c r="S377" i="1"/>
  <c r="R377" i="1"/>
  <c r="Q377" i="1"/>
  <c r="P377" i="1"/>
  <c r="O377" i="1"/>
  <c r="N377" i="1"/>
  <c r="U376" i="1"/>
  <c r="T376" i="1"/>
  <c r="S376" i="1"/>
  <c r="R376" i="1"/>
  <c r="Q376" i="1"/>
  <c r="P376" i="1"/>
  <c r="O376" i="1"/>
  <c r="N376" i="1"/>
  <c r="U375" i="1"/>
  <c r="T375" i="1"/>
  <c r="S375" i="1"/>
  <c r="R375" i="1"/>
  <c r="Q375" i="1"/>
  <c r="P375" i="1"/>
  <c r="O375" i="1"/>
  <c r="N375" i="1"/>
  <c r="U374" i="1"/>
  <c r="T374" i="1"/>
  <c r="S374" i="1"/>
  <c r="R374" i="1"/>
  <c r="Q374" i="1"/>
  <c r="P374" i="1"/>
  <c r="O374" i="1"/>
  <c r="N374" i="1"/>
  <c r="U373" i="1"/>
  <c r="T373" i="1"/>
  <c r="S373" i="1"/>
  <c r="R373" i="1"/>
  <c r="Q373" i="1"/>
  <c r="P373" i="1"/>
  <c r="O373" i="1"/>
  <c r="N373" i="1"/>
  <c r="U372" i="1"/>
  <c r="T372" i="1"/>
  <c r="S372" i="1"/>
  <c r="R372" i="1"/>
  <c r="Q372" i="1"/>
  <c r="P372" i="1"/>
  <c r="O372" i="1"/>
  <c r="N372" i="1"/>
  <c r="U371" i="1"/>
  <c r="T371" i="1"/>
  <c r="S371" i="1"/>
  <c r="R371" i="1"/>
  <c r="Q371" i="1"/>
  <c r="P371" i="1"/>
  <c r="O371" i="1"/>
  <c r="N371" i="1"/>
  <c r="U370" i="1"/>
  <c r="T370" i="1"/>
  <c r="S370" i="1"/>
  <c r="R370" i="1"/>
  <c r="Q370" i="1"/>
  <c r="P370" i="1"/>
  <c r="O370" i="1"/>
  <c r="N370" i="1"/>
  <c r="U369" i="1"/>
  <c r="T369" i="1"/>
  <c r="S369" i="1"/>
  <c r="R369" i="1"/>
  <c r="Q369" i="1"/>
  <c r="P369" i="1"/>
  <c r="O369" i="1"/>
  <c r="N369" i="1"/>
  <c r="U368" i="1"/>
  <c r="T368" i="1"/>
  <c r="S368" i="1"/>
  <c r="R368" i="1"/>
  <c r="Q368" i="1"/>
  <c r="P368" i="1"/>
  <c r="O368" i="1"/>
  <c r="N368" i="1"/>
  <c r="U367" i="1"/>
  <c r="T367" i="1"/>
  <c r="S367" i="1"/>
  <c r="R367" i="1"/>
  <c r="Q367" i="1"/>
  <c r="P367" i="1"/>
  <c r="O367" i="1"/>
  <c r="N367" i="1"/>
  <c r="U366" i="1"/>
  <c r="T366" i="1"/>
  <c r="S366" i="1"/>
  <c r="R366" i="1"/>
  <c r="Q366" i="1"/>
  <c r="P366" i="1"/>
  <c r="O366" i="1"/>
  <c r="N366" i="1"/>
  <c r="U365" i="1"/>
  <c r="T365" i="1"/>
  <c r="S365" i="1"/>
  <c r="R365" i="1"/>
  <c r="Q365" i="1"/>
  <c r="P365" i="1"/>
  <c r="O365" i="1"/>
  <c r="N365" i="1"/>
  <c r="U364" i="1"/>
  <c r="T364" i="1"/>
  <c r="S364" i="1"/>
  <c r="R364" i="1"/>
  <c r="Q364" i="1"/>
  <c r="P364" i="1"/>
  <c r="O364" i="1"/>
  <c r="N364" i="1"/>
  <c r="U363" i="1"/>
  <c r="T363" i="1"/>
  <c r="S363" i="1"/>
  <c r="R363" i="1"/>
  <c r="Q363" i="1"/>
  <c r="P363" i="1"/>
  <c r="O363" i="1"/>
  <c r="N363" i="1"/>
  <c r="U362" i="1"/>
  <c r="T362" i="1"/>
  <c r="S362" i="1"/>
  <c r="R362" i="1"/>
  <c r="Q362" i="1"/>
  <c r="P362" i="1"/>
  <c r="O362" i="1"/>
  <c r="N362" i="1"/>
  <c r="U361" i="1"/>
  <c r="T361" i="1"/>
  <c r="S361" i="1"/>
  <c r="R361" i="1"/>
  <c r="Q361" i="1"/>
  <c r="P361" i="1"/>
  <c r="O361" i="1"/>
  <c r="N361" i="1"/>
  <c r="U360" i="1"/>
  <c r="T360" i="1"/>
  <c r="S360" i="1"/>
  <c r="R360" i="1"/>
  <c r="Q360" i="1"/>
  <c r="P360" i="1"/>
  <c r="O360" i="1"/>
  <c r="N360" i="1"/>
  <c r="U359" i="1"/>
  <c r="T359" i="1"/>
  <c r="S359" i="1"/>
  <c r="R359" i="1"/>
  <c r="Q359" i="1"/>
  <c r="P359" i="1"/>
  <c r="O359" i="1"/>
  <c r="N359" i="1"/>
  <c r="U358" i="1"/>
  <c r="T358" i="1"/>
  <c r="S358" i="1"/>
  <c r="R358" i="1"/>
  <c r="Q358" i="1"/>
  <c r="P358" i="1"/>
  <c r="O358" i="1"/>
  <c r="N358" i="1"/>
  <c r="U357" i="1"/>
  <c r="T357" i="1"/>
  <c r="S357" i="1"/>
  <c r="R357" i="1"/>
  <c r="Q357" i="1"/>
  <c r="P357" i="1"/>
  <c r="O357" i="1"/>
  <c r="N357" i="1"/>
  <c r="U356" i="1"/>
  <c r="T356" i="1"/>
  <c r="S356" i="1"/>
  <c r="R356" i="1"/>
  <c r="Q356" i="1"/>
  <c r="P356" i="1"/>
  <c r="O356" i="1"/>
  <c r="N356" i="1"/>
  <c r="U355" i="1"/>
  <c r="T355" i="1"/>
  <c r="S355" i="1"/>
  <c r="R355" i="1"/>
  <c r="Q355" i="1"/>
  <c r="P355" i="1"/>
  <c r="O355" i="1"/>
  <c r="N355" i="1"/>
  <c r="U354" i="1"/>
  <c r="T354" i="1"/>
  <c r="S354" i="1"/>
  <c r="R354" i="1"/>
  <c r="Q354" i="1"/>
  <c r="P354" i="1"/>
  <c r="O354" i="1"/>
  <c r="N354" i="1"/>
  <c r="U353" i="1"/>
  <c r="T353" i="1"/>
  <c r="S353" i="1"/>
  <c r="R353" i="1"/>
  <c r="Q353" i="1"/>
  <c r="P353" i="1"/>
  <c r="O353" i="1"/>
  <c r="N353" i="1"/>
  <c r="U352" i="1"/>
  <c r="T352" i="1"/>
  <c r="S352" i="1"/>
  <c r="R352" i="1"/>
  <c r="Q352" i="1"/>
  <c r="P352" i="1"/>
  <c r="O352" i="1"/>
  <c r="N352" i="1"/>
  <c r="U351" i="1"/>
  <c r="T351" i="1"/>
  <c r="S351" i="1"/>
  <c r="R351" i="1"/>
  <c r="Q351" i="1"/>
  <c r="P351" i="1"/>
  <c r="O351" i="1"/>
  <c r="N351" i="1"/>
  <c r="U350" i="1"/>
  <c r="T350" i="1"/>
  <c r="S350" i="1"/>
  <c r="R350" i="1"/>
  <c r="Q350" i="1"/>
  <c r="P350" i="1"/>
  <c r="O350" i="1"/>
  <c r="N350" i="1"/>
  <c r="U349" i="1"/>
  <c r="T349" i="1"/>
  <c r="S349" i="1"/>
  <c r="R349" i="1"/>
  <c r="Q349" i="1"/>
  <c r="P349" i="1"/>
  <c r="O349" i="1"/>
  <c r="N349" i="1"/>
  <c r="U348" i="1"/>
  <c r="T348" i="1"/>
  <c r="S348" i="1"/>
  <c r="R348" i="1"/>
  <c r="Q348" i="1"/>
  <c r="P348" i="1"/>
  <c r="O348" i="1"/>
  <c r="N348" i="1"/>
  <c r="U347" i="1"/>
  <c r="T347" i="1"/>
  <c r="S347" i="1"/>
  <c r="R347" i="1"/>
  <c r="Q347" i="1"/>
  <c r="P347" i="1"/>
  <c r="O347" i="1"/>
  <c r="N347" i="1"/>
  <c r="U346" i="1"/>
  <c r="T346" i="1"/>
  <c r="S346" i="1"/>
  <c r="R346" i="1"/>
  <c r="Q346" i="1"/>
  <c r="P346" i="1"/>
  <c r="O346" i="1"/>
  <c r="N346" i="1"/>
  <c r="U345" i="1"/>
  <c r="T345" i="1"/>
  <c r="S345" i="1"/>
  <c r="R345" i="1"/>
  <c r="Q345" i="1"/>
  <c r="P345" i="1"/>
  <c r="O345" i="1"/>
  <c r="N345" i="1"/>
  <c r="U344" i="1"/>
  <c r="T344" i="1"/>
  <c r="S344" i="1"/>
  <c r="R344" i="1"/>
  <c r="Q344" i="1"/>
  <c r="P344" i="1"/>
  <c r="O344" i="1"/>
  <c r="N344" i="1"/>
  <c r="U343" i="1"/>
  <c r="T343" i="1"/>
  <c r="S343" i="1"/>
  <c r="R343" i="1"/>
  <c r="Q343" i="1"/>
  <c r="P343" i="1"/>
  <c r="O343" i="1"/>
  <c r="N343" i="1"/>
  <c r="U342" i="1"/>
  <c r="T342" i="1"/>
  <c r="S342" i="1"/>
  <c r="R342" i="1"/>
  <c r="Q342" i="1"/>
  <c r="P342" i="1"/>
  <c r="O342" i="1"/>
  <c r="N342" i="1"/>
  <c r="U341" i="1"/>
  <c r="T341" i="1"/>
  <c r="S341" i="1"/>
  <c r="R341" i="1"/>
  <c r="Q341" i="1"/>
  <c r="P341" i="1"/>
  <c r="O341" i="1"/>
  <c r="N341" i="1"/>
  <c r="U340" i="1"/>
  <c r="T340" i="1"/>
  <c r="S340" i="1"/>
  <c r="R340" i="1"/>
  <c r="Q340" i="1"/>
  <c r="P340" i="1"/>
  <c r="O340" i="1"/>
  <c r="N340" i="1"/>
  <c r="U339" i="1"/>
  <c r="T339" i="1"/>
  <c r="S339" i="1"/>
  <c r="R339" i="1"/>
  <c r="Q339" i="1"/>
  <c r="P339" i="1"/>
  <c r="O339" i="1"/>
  <c r="N339" i="1"/>
  <c r="U338" i="1"/>
  <c r="T338" i="1"/>
  <c r="S338" i="1"/>
  <c r="R338" i="1"/>
  <c r="Q338" i="1"/>
  <c r="P338" i="1"/>
  <c r="O338" i="1"/>
  <c r="N338" i="1"/>
  <c r="U337" i="1"/>
  <c r="T337" i="1"/>
  <c r="S337" i="1"/>
  <c r="R337" i="1"/>
  <c r="Q337" i="1"/>
  <c r="P337" i="1"/>
  <c r="O337" i="1"/>
  <c r="N337" i="1"/>
  <c r="U336" i="1"/>
  <c r="T336" i="1"/>
  <c r="S336" i="1"/>
  <c r="R336" i="1"/>
  <c r="Q336" i="1"/>
  <c r="P336" i="1"/>
  <c r="O336" i="1"/>
  <c r="N336" i="1"/>
  <c r="U335" i="1"/>
  <c r="T335" i="1"/>
  <c r="S335" i="1"/>
  <c r="R335" i="1"/>
  <c r="Q335" i="1"/>
  <c r="P335" i="1"/>
  <c r="O335" i="1"/>
  <c r="N335" i="1"/>
  <c r="U334" i="1"/>
  <c r="T334" i="1"/>
  <c r="S334" i="1"/>
  <c r="R334" i="1"/>
  <c r="Q334" i="1"/>
  <c r="P334" i="1"/>
  <c r="O334" i="1"/>
  <c r="N334" i="1"/>
  <c r="U333" i="1"/>
  <c r="T333" i="1"/>
  <c r="S333" i="1"/>
  <c r="R333" i="1"/>
  <c r="Q333" i="1"/>
  <c r="P333" i="1"/>
  <c r="O333" i="1"/>
  <c r="N333" i="1"/>
  <c r="U332" i="1"/>
  <c r="T332" i="1"/>
  <c r="S332" i="1"/>
  <c r="R332" i="1"/>
  <c r="Q332" i="1"/>
  <c r="P332" i="1"/>
  <c r="O332" i="1"/>
  <c r="N332" i="1"/>
  <c r="U331" i="1"/>
  <c r="T331" i="1"/>
  <c r="S331" i="1"/>
  <c r="R331" i="1"/>
  <c r="Q331" i="1"/>
  <c r="P331" i="1"/>
  <c r="O331" i="1"/>
  <c r="N331" i="1"/>
  <c r="U330" i="1"/>
  <c r="T330" i="1"/>
  <c r="S330" i="1"/>
  <c r="R330" i="1"/>
  <c r="Q330" i="1"/>
  <c r="P330" i="1"/>
  <c r="O330" i="1"/>
  <c r="N330" i="1"/>
  <c r="U329" i="1"/>
  <c r="T329" i="1"/>
  <c r="S329" i="1"/>
  <c r="R329" i="1"/>
  <c r="Q329" i="1"/>
  <c r="P329" i="1"/>
  <c r="O329" i="1"/>
  <c r="N329" i="1"/>
  <c r="U328" i="1"/>
  <c r="T328" i="1"/>
  <c r="S328" i="1"/>
  <c r="R328" i="1"/>
  <c r="Q328" i="1"/>
  <c r="P328" i="1"/>
  <c r="O328" i="1"/>
  <c r="N328" i="1"/>
  <c r="U327" i="1"/>
  <c r="T327" i="1"/>
  <c r="S327" i="1"/>
  <c r="R327" i="1"/>
  <c r="Q327" i="1"/>
  <c r="P327" i="1"/>
  <c r="O327" i="1"/>
  <c r="N327" i="1"/>
  <c r="U326" i="1"/>
  <c r="T326" i="1"/>
  <c r="S326" i="1"/>
  <c r="R326" i="1"/>
  <c r="Q326" i="1"/>
  <c r="P326" i="1"/>
  <c r="O326" i="1"/>
  <c r="N326" i="1"/>
  <c r="U325" i="1"/>
  <c r="T325" i="1"/>
  <c r="S325" i="1"/>
  <c r="R325" i="1"/>
  <c r="Q325" i="1"/>
  <c r="P325" i="1"/>
  <c r="O325" i="1"/>
  <c r="N325" i="1"/>
  <c r="U324" i="1"/>
  <c r="T324" i="1"/>
  <c r="S324" i="1"/>
  <c r="R324" i="1"/>
  <c r="Q324" i="1"/>
  <c r="P324" i="1"/>
  <c r="O324" i="1"/>
  <c r="N324" i="1"/>
  <c r="U323" i="1"/>
  <c r="T323" i="1"/>
  <c r="S323" i="1"/>
  <c r="R323" i="1"/>
  <c r="Q323" i="1"/>
  <c r="P323" i="1"/>
  <c r="O323" i="1"/>
  <c r="N323" i="1"/>
  <c r="U322" i="1"/>
  <c r="T322" i="1"/>
  <c r="S322" i="1"/>
  <c r="R322" i="1"/>
  <c r="Q322" i="1"/>
  <c r="P322" i="1"/>
  <c r="O322" i="1"/>
  <c r="N322" i="1"/>
  <c r="U321" i="1"/>
  <c r="T321" i="1"/>
  <c r="S321" i="1"/>
  <c r="R321" i="1"/>
  <c r="Q321" i="1"/>
  <c r="P321" i="1"/>
  <c r="O321" i="1"/>
  <c r="N321" i="1"/>
  <c r="U320" i="1"/>
  <c r="T320" i="1"/>
  <c r="S320" i="1"/>
  <c r="R320" i="1"/>
  <c r="Q320" i="1"/>
  <c r="P320" i="1"/>
  <c r="O320" i="1"/>
  <c r="N320" i="1"/>
  <c r="U319" i="1"/>
  <c r="T319" i="1"/>
  <c r="S319" i="1"/>
  <c r="R319" i="1"/>
  <c r="Q319" i="1"/>
  <c r="P319" i="1"/>
  <c r="O319" i="1"/>
  <c r="N319" i="1"/>
  <c r="U318" i="1"/>
  <c r="T318" i="1"/>
  <c r="S318" i="1"/>
  <c r="R318" i="1"/>
  <c r="Q318" i="1"/>
  <c r="P318" i="1"/>
  <c r="O318" i="1"/>
  <c r="N318" i="1"/>
  <c r="U317" i="1"/>
  <c r="T317" i="1"/>
  <c r="S317" i="1"/>
  <c r="R317" i="1"/>
  <c r="Q317" i="1"/>
  <c r="P317" i="1"/>
  <c r="O317" i="1"/>
  <c r="N317" i="1"/>
  <c r="U316" i="1"/>
  <c r="T316" i="1"/>
  <c r="S316" i="1"/>
  <c r="R316" i="1"/>
  <c r="Q316" i="1"/>
  <c r="P316" i="1"/>
  <c r="O316" i="1"/>
  <c r="N316" i="1"/>
  <c r="U315" i="1"/>
  <c r="T315" i="1"/>
  <c r="S315" i="1"/>
  <c r="R315" i="1"/>
  <c r="Q315" i="1"/>
  <c r="P315" i="1"/>
  <c r="O315" i="1"/>
  <c r="N315" i="1"/>
  <c r="U314" i="1"/>
  <c r="T314" i="1"/>
  <c r="S314" i="1"/>
  <c r="R314" i="1"/>
  <c r="Q314" i="1"/>
  <c r="P314" i="1"/>
  <c r="O314" i="1"/>
  <c r="N314" i="1"/>
  <c r="U313" i="1"/>
  <c r="T313" i="1"/>
  <c r="S313" i="1"/>
  <c r="R313" i="1"/>
  <c r="Q313" i="1"/>
  <c r="P313" i="1"/>
  <c r="O313" i="1"/>
  <c r="N313" i="1"/>
  <c r="U312" i="1"/>
  <c r="T312" i="1"/>
  <c r="S312" i="1"/>
  <c r="R312" i="1"/>
  <c r="Q312" i="1"/>
  <c r="P312" i="1"/>
  <c r="O312" i="1"/>
  <c r="N312" i="1"/>
  <c r="U311" i="1"/>
  <c r="T311" i="1"/>
  <c r="S311" i="1"/>
  <c r="R311" i="1"/>
  <c r="Q311" i="1"/>
  <c r="P311" i="1"/>
  <c r="O311" i="1"/>
  <c r="N311" i="1"/>
  <c r="U310" i="1"/>
  <c r="T310" i="1"/>
  <c r="S310" i="1"/>
  <c r="R310" i="1"/>
  <c r="Q310" i="1"/>
  <c r="P310" i="1"/>
  <c r="O310" i="1"/>
  <c r="N310" i="1"/>
  <c r="U309" i="1"/>
  <c r="T309" i="1"/>
  <c r="S309" i="1"/>
  <c r="R309" i="1"/>
  <c r="Q309" i="1"/>
  <c r="P309" i="1"/>
  <c r="O309" i="1"/>
  <c r="N309" i="1"/>
  <c r="U308" i="1"/>
  <c r="T308" i="1"/>
  <c r="S308" i="1"/>
  <c r="R308" i="1"/>
  <c r="Q308" i="1"/>
  <c r="P308" i="1"/>
  <c r="O308" i="1"/>
  <c r="N308" i="1"/>
  <c r="U307" i="1"/>
  <c r="T307" i="1"/>
  <c r="S307" i="1"/>
  <c r="R307" i="1"/>
  <c r="Q307" i="1"/>
  <c r="P307" i="1"/>
  <c r="O307" i="1"/>
  <c r="N307" i="1"/>
  <c r="U306" i="1"/>
  <c r="T306" i="1"/>
  <c r="S306" i="1"/>
  <c r="R306" i="1"/>
  <c r="Q306" i="1"/>
  <c r="P306" i="1"/>
  <c r="O306" i="1"/>
  <c r="N306" i="1"/>
  <c r="U305" i="1"/>
  <c r="T305" i="1"/>
  <c r="S305" i="1"/>
  <c r="R305" i="1"/>
  <c r="Q305" i="1"/>
  <c r="P305" i="1"/>
  <c r="O305" i="1"/>
  <c r="N305" i="1"/>
  <c r="U304" i="1"/>
  <c r="T304" i="1"/>
  <c r="S304" i="1"/>
  <c r="R304" i="1"/>
  <c r="Q304" i="1"/>
  <c r="P304" i="1"/>
  <c r="O304" i="1"/>
  <c r="N304" i="1"/>
  <c r="U303" i="1"/>
  <c r="T303" i="1"/>
  <c r="S303" i="1"/>
  <c r="R303" i="1"/>
  <c r="Q303" i="1"/>
  <c r="P303" i="1"/>
  <c r="O303" i="1"/>
  <c r="N303" i="1"/>
  <c r="U302" i="1"/>
  <c r="T302" i="1"/>
  <c r="S302" i="1"/>
  <c r="R302" i="1"/>
  <c r="Q302" i="1"/>
  <c r="P302" i="1"/>
  <c r="O302" i="1"/>
  <c r="N302" i="1"/>
  <c r="U301" i="1"/>
  <c r="T301" i="1"/>
  <c r="S301" i="1"/>
  <c r="R301" i="1"/>
  <c r="Q301" i="1"/>
  <c r="P301" i="1"/>
  <c r="O301" i="1"/>
  <c r="N301" i="1"/>
  <c r="U300" i="1"/>
  <c r="T300" i="1"/>
  <c r="S300" i="1"/>
  <c r="R300" i="1"/>
  <c r="Q300" i="1"/>
  <c r="P300" i="1"/>
  <c r="O300" i="1"/>
  <c r="N300" i="1"/>
  <c r="U299" i="1"/>
  <c r="T299" i="1"/>
  <c r="S299" i="1"/>
  <c r="R299" i="1"/>
  <c r="Q299" i="1"/>
  <c r="P299" i="1"/>
  <c r="O299" i="1"/>
  <c r="N299" i="1"/>
  <c r="U298" i="1"/>
  <c r="T298" i="1"/>
  <c r="S298" i="1"/>
  <c r="R298" i="1"/>
  <c r="Q298" i="1"/>
  <c r="P298" i="1"/>
  <c r="O298" i="1"/>
  <c r="N298" i="1"/>
  <c r="U297" i="1"/>
  <c r="T297" i="1"/>
  <c r="S297" i="1"/>
  <c r="R297" i="1"/>
  <c r="Q297" i="1"/>
  <c r="P297" i="1"/>
  <c r="O297" i="1"/>
  <c r="N297" i="1"/>
  <c r="U296" i="1"/>
  <c r="T296" i="1"/>
  <c r="S296" i="1"/>
  <c r="R296" i="1"/>
  <c r="Q296" i="1"/>
  <c r="P296" i="1"/>
  <c r="O296" i="1"/>
  <c r="N296" i="1"/>
  <c r="U295" i="1"/>
  <c r="T295" i="1"/>
  <c r="S295" i="1"/>
  <c r="R295" i="1"/>
  <c r="Q295" i="1"/>
  <c r="P295" i="1"/>
  <c r="O295" i="1"/>
  <c r="N295" i="1"/>
  <c r="U294" i="1"/>
  <c r="T294" i="1"/>
  <c r="S294" i="1"/>
  <c r="R294" i="1"/>
  <c r="Q294" i="1"/>
  <c r="P294" i="1"/>
  <c r="O294" i="1"/>
  <c r="N294" i="1"/>
  <c r="U293" i="1"/>
  <c r="T293" i="1"/>
  <c r="S293" i="1"/>
  <c r="R293" i="1"/>
  <c r="Q293" i="1"/>
  <c r="P293" i="1"/>
  <c r="O293" i="1"/>
  <c r="N293" i="1"/>
  <c r="U292" i="1"/>
  <c r="T292" i="1"/>
  <c r="S292" i="1"/>
  <c r="R292" i="1"/>
  <c r="Q292" i="1"/>
  <c r="P292" i="1"/>
  <c r="O292" i="1"/>
  <c r="N292" i="1"/>
  <c r="U291" i="1"/>
  <c r="T291" i="1"/>
  <c r="S291" i="1"/>
  <c r="R291" i="1"/>
  <c r="Q291" i="1"/>
  <c r="P291" i="1"/>
  <c r="O291" i="1"/>
  <c r="N291" i="1"/>
  <c r="U290" i="1"/>
  <c r="T290" i="1"/>
  <c r="S290" i="1"/>
  <c r="R290" i="1"/>
  <c r="Q290" i="1"/>
  <c r="P290" i="1"/>
  <c r="O290" i="1"/>
  <c r="N290" i="1"/>
  <c r="U289" i="1"/>
  <c r="T289" i="1"/>
  <c r="S289" i="1"/>
  <c r="R289" i="1"/>
  <c r="Q289" i="1"/>
  <c r="P289" i="1"/>
  <c r="O289" i="1"/>
  <c r="N289" i="1"/>
  <c r="U288" i="1"/>
  <c r="T288" i="1"/>
  <c r="S288" i="1"/>
  <c r="R288" i="1"/>
  <c r="Q288" i="1"/>
  <c r="P288" i="1"/>
  <c r="O288" i="1"/>
  <c r="N288" i="1"/>
  <c r="U287" i="1"/>
  <c r="T287" i="1"/>
  <c r="S287" i="1"/>
  <c r="R287" i="1"/>
  <c r="Q287" i="1"/>
  <c r="P287" i="1"/>
  <c r="O287" i="1"/>
  <c r="N287" i="1"/>
  <c r="U286" i="1"/>
  <c r="T286" i="1"/>
  <c r="S286" i="1"/>
  <c r="R286" i="1"/>
  <c r="Q286" i="1"/>
  <c r="P286" i="1"/>
  <c r="O286" i="1"/>
  <c r="N286" i="1"/>
  <c r="U285" i="1"/>
  <c r="T285" i="1"/>
  <c r="S285" i="1"/>
  <c r="R285" i="1"/>
  <c r="Q285" i="1"/>
  <c r="P285" i="1"/>
  <c r="O285" i="1"/>
  <c r="N285" i="1"/>
  <c r="U284" i="1"/>
  <c r="T284" i="1"/>
  <c r="S284" i="1"/>
  <c r="R284" i="1"/>
  <c r="Q284" i="1"/>
  <c r="P284" i="1"/>
  <c r="O284" i="1"/>
  <c r="N284" i="1"/>
  <c r="U283" i="1"/>
  <c r="T283" i="1"/>
  <c r="S283" i="1"/>
  <c r="R283" i="1"/>
  <c r="Q283" i="1"/>
  <c r="P283" i="1"/>
  <c r="O283" i="1"/>
  <c r="N283" i="1"/>
  <c r="U282" i="1"/>
  <c r="T282" i="1"/>
  <c r="S282" i="1"/>
  <c r="R282" i="1"/>
  <c r="Q282" i="1"/>
  <c r="P282" i="1"/>
  <c r="O282" i="1"/>
  <c r="N282" i="1"/>
  <c r="U281" i="1"/>
  <c r="T281" i="1"/>
  <c r="S281" i="1"/>
  <c r="R281" i="1"/>
  <c r="Q281" i="1"/>
  <c r="P281" i="1"/>
  <c r="O281" i="1"/>
  <c r="N281" i="1"/>
  <c r="U280" i="1"/>
  <c r="T280" i="1"/>
  <c r="S280" i="1"/>
  <c r="R280" i="1"/>
  <c r="Q280" i="1"/>
  <c r="P280" i="1"/>
  <c r="O280" i="1"/>
  <c r="N280" i="1"/>
  <c r="U279" i="1"/>
  <c r="T279" i="1"/>
  <c r="S279" i="1"/>
  <c r="R279" i="1"/>
  <c r="Q279" i="1"/>
  <c r="P279" i="1"/>
  <c r="O279" i="1"/>
  <c r="N279" i="1"/>
  <c r="U278" i="1"/>
  <c r="T278" i="1"/>
  <c r="S278" i="1"/>
  <c r="R278" i="1"/>
  <c r="Q278" i="1"/>
  <c r="P278" i="1"/>
  <c r="O278" i="1"/>
  <c r="N278" i="1"/>
  <c r="U277" i="1"/>
  <c r="T277" i="1"/>
  <c r="S277" i="1"/>
  <c r="R277" i="1"/>
  <c r="Q277" i="1"/>
  <c r="P277" i="1"/>
  <c r="O277" i="1"/>
  <c r="N277" i="1"/>
  <c r="U276" i="1"/>
  <c r="T276" i="1"/>
  <c r="S276" i="1"/>
  <c r="R276" i="1"/>
  <c r="Q276" i="1"/>
  <c r="P276" i="1"/>
  <c r="O276" i="1"/>
  <c r="N276" i="1"/>
  <c r="U275" i="1"/>
  <c r="T275" i="1"/>
  <c r="S275" i="1"/>
  <c r="R275" i="1"/>
  <c r="Q275" i="1"/>
  <c r="P275" i="1"/>
  <c r="O275" i="1"/>
  <c r="N275" i="1"/>
  <c r="U274" i="1"/>
  <c r="T274" i="1"/>
  <c r="S274" i="1"/>
  <c r="R274" i="1"/>
  <c r="Q274" i="1"/>
  <c r="P274" i="1"/>
  <c r="O274" i="1"/>
  <c r="N274" i="1"/>
  <c r="U273" i="1"/>
  <c r="T273" i="1"/>
  <c r="S273" i="1"/>
  <c r="R273" i="1"/>
  <c r="Q273" i="1"/>
  <c r="P273" i="1"/>
  <c r="O273" i="1"/>
  <c r="N273" i="1"/>
  <c r="U272" i="1"/>
  <c r="T272" i="1"/>
  <c r="S272" i="1"/>
  <c r="R272" i="1"/>
  <c r="Q272" i="1"/>
  <c r="P272" i="1"/>
  <c r="O272" i="1"/>
  <c r="N272" i="1"/>
  <c r="U271" i="1"/>
  <c r="T271" i="1"/>
  <c r="S271" i="1"/>
  <c r="R271" i="1"/>
  <c r="Q271" i="1"/>
  <c r="P271" i="1"/>
  <c r="O271" i="1"/>
  <c r="N271" i="1"/>
  <c r="U270" i="1"/>
  <c r="T270" i="1"/>
  <c r="S270" i="1"/>
  <c r="R270" i="1"/>
  <c r="Q270" i="1"/>
  <c r="P270" i="1"/>
  <c r="O270" i="1"/>
  <c r="N270" i="1"/>
  <c r="U269" i="1"/>
  <c r="T269" i="1"/>
  <c r="S269" i="1"/>
  <c r="R269" i="1"/>
  <c r="Q269" i="1"/>
  <c r="P269" i="1"/>
  <c r="O269" i="1"/>
  <c r="N269" i="1"/>
  <c r="U268" i="1"/>
  <c r="T268" i="1"/>
  <c r="S268" i="1"/>
  <c r="R268" i="1"/>
  <c r="Q268" i="1"/>
  <c r="P268" i="1"/>
  <c r="O268" i="1"/>
  <c r="N268" i="1"/>
  <c r="U267" i="1"/>
  <c r="T267" i="1"/>
  <c r="S267" i="1"/>
  <c r="R267" i="1"/>
  <c r="Q267" i="1"/>
  <c r="P267" i="1"/>
  <c r="O267" i="1"/>
  <c r="N267" i="1"/>
  <c r="U266" i="1"/>
  <c r="T266" i="1"/>
  <c r="S266" i="1"/>
  <c r="R266" i="1"/>
  <c r="Q266" i="1"/>
  <c r="P266" i="1"/>
  <c r="O266" i="1"/>
  <c r="N266" i="1"/>
  <c r="U265" i="1"/>
  <c r="T265" i="1"/>
  <c r="S265" i="1"/>
  <c r="R265" i="1"/>
  <c r="Q265" i="1"/>
  <c r="P265" i="1"/>
  <c r="O265" i="1"/>
  <c r="N265" i="1"/>
  <c r="U264" i="1"/>
  <c r="T264" i="1"/>
  <c r="S264" i="1"/>
  <c r="R264" i="1"/>
  <c r="Q264" i="1"/>
  <c r="P264" i="1"/>
  <c r="O264" i="1"/>
  <c r="N264" i="1"/>
  <c r="U263" i="1"/>
  <c r="T263" i="1"/>
  <c r="S263" i="1"/>
  <c r="R263" i="1"/>
  <c r="Q263" i="1"/>
  <c r="P263" i="1"/>
  <c r="O263" i="1"/>
  <c r="N263" i="1"/>
  <c r="U262" i="1"/>
  <c r="T262" i="1"/>
  <c r="S262" i="1"/>
  <c r="R262" i="1"/>
  <c r="Q262" i="1"/>
  <c r="P262" i="1"/>
  <c r="O262" i="1"/>
  <c r="N262" i="1"/>
  <c r="U261" i="1"/>
  <c r="T261" i="1"/>
  <c r="S261" i="1"/>
  <c r="R261" i="1"/>
  <c r="Q261" i="1"/>
  <c r="P261" i="1"/>
  <c r="O261" i="1"/>
  <c r="N261" i="1"/>
  <c r="U260" i="1"/>
  <c r="T260" i="1"/>
  <c r="S260" i="1"/>
  <c r="R260" i="1"/>
  <c r="Q260" i="1"/>
  <c r="P260" i="1"/>
  <c r="O260" i="1"/>
  <c r="N260" i="1"/>
  <c r="U259" i="1"/>
  <c r="T259" i="1"/>
  <c r="S259" i="1"/>
  <c r="R259" i="1"/>
  <c r="Q259" i="1"/>
  <c r="P259" i="1"/>
  <c r="O259" i="1"/>
  <c r="N259" i="1"/>
  <c r="U258" i="1"/>
  <c r="T258" i="1"/>
  <c r="S258" i="1"/>
  <c r="R258" i="1"/>
  <c r="Q258" i="1"/>
  <c r="P258" i="1"/>
  <c r="O258" i="1"/>
  <c r="N258" i="1"/>
  <c r="U257" i="1"/>
  <c r="T257" i="1"/>
  <c r="S257" i="1"/>
  <c r="R257" i="1"/>
  <c r="Q257" i="1"/>
  <c r="P257" i="1"/>
  <c r="O257" i="1"/>
  <c r="N257" i="1"/>
  <c r="U256" i="1"/>
  <c r="T256" i="1"/>
  <c r="S256" i="1"/>
  <c r="R256" i="1"/>
  <c r="Q256" i="1"/>
  <c r="P256" i="1"/>
  <c r="O256" i="1"/>
  <c r="N256" i="1"/>
  <c r="U255" i="1"/>
  <c r="T255" i="1"/>
  <c r="S255" i="1"/>
  <c r="R255" i="1"/>
  <c r="Q255" i="1"/>
  <c r="P255" i="1"/>
  <c r="O255" i="1"/>
  <c r="N255" i="1"/>
  <c r="U254" i="1"/>
  <c r="T254" i="1"/>
  <c r="S254" i="1"/>
  <c r="R254" i="1"/>
  <c r="Q254" i="1"/>
  <c r="P254" i="1"/>
  <c r="O254" i="1"/>
  <c r="N254" i="1"/>
  <c r="U253" i="1"/>
  <c r="T253" i="1"/>
  <c r="S253" i="1"/>
  <c r="R253" i="1"/>
  <c r="Q253" i="1"/>
  <c r="P253" i="1"/>
  <c r="O253" i="1"/>
  <c r="N253" i="1"/>
  <c r="U252" i="1"/>
  <c r="T252" i="1"/>
  <c r="S252" i="1"/>
  <c r="R252" i="1"/>
  <c r="Q252" i="1"/>
  <c r="P252" i="1"/>
  <c r="O252" i="1"/>
  <c r="N252" i="1"/>
  <c r="U251" i="1"/>
  <c r="T251" i="1"/>
  <c r="S251" i="1"/>
  <c r="R251" i="1"/>
  <c r="Q251" i="1"/>
  <c r="P251" i="1"/>
  <c r="O251" i="1"/>
  <c r="N251" i="1"/>
  <c r="U250" i="1"/>
  <c r="T250" i="1"/>
  <c r="S250" i="1"/>
  <c r="R250" i="1"/>
  <c r="Q250" i="1"/>
  <c r="P250" i="1"/>
  <c r="O250" i="1"/>
  <c r="N250" i="1"/>
  <c r="U249" i="1"/>
  <c r="T249" i="1"/>
  <c r="S249" i="1"/>
  <c r="R249" i="1"/>
  <c r="Q249" i="1"/>
  <c r="P249" i="1"/>
  <c r="O249" i="1"/>
  <c r="N249" i="1"/>
  <c r="U248" i="1"/>
  <c r="T248" i="1"/>
  <c r="S248" i="1"/>
  <c r="R248" i="1"/>
  <c r="Q248" i="1"/>
  <c r="P248" i="1"/>
  <c r="O248" i="1"/>
  <c r="N248" i="1"/>
  <c r="U247" i="1"/>
  <c r="T247" i="1"/>
  <c r="S247" i="1"/>
  <c r="R247" i="1"/>
  <c r="Q247" i="1"/>
  <c r="P247" i="1"/>
  <c r="O247" i="1"/>
  <c r="N247" i="1"/>
  <c r="U246" i="1"/>
  <c r="T246" i="1"/>
  <c r="S246" i="1"/>
  <c r="R246" i="1"/>
  <c r="Q246" i="1"/>
  <c r="P246" i="1"/>
  <c r="O246" i="1"/>
  <c r="N246" i="1"/>
  <c r="U245" i="1"/>
  <c r="T245" i="1"/>
  <c r="S245" i="1"/>
  <c r="R245" i="1"/>
  <c r="Q245" i="1"/>
  <c r="P245" i="1"/>
  <c r="O245" i="1"/>
  <c r="N245" i="1"/>
  <c r="U244" i="1"/>
  <c r="T244" i="1"/>
  <c r="S244" i="1"/>
  <c r="R244" i="1"/>
  <c r="Q244" i="1"/>
  <c r="P244" i="1"/>
  <c r="O244" i="1"/>
  <c r="N244" i="1"/>
  <c r="U243" i="1"/>
  <c r="T243" i="1"/>
  <c r="S243" i="1"/>
  <c r="R243" i="1"/>
  <c r="Q243" i="1"/>
  <c r="P243" i="1"/>
  <c r="O243" i="1"/>
  <c r="N243" i="1"/>
  <c r="U242" i="1"/>
  <c r="T242" i="1"/>
  <c r="S242" i="1"/>
  <c r="R242" i="1"/>
  <c r="Q242" i="1"/>
  <c r="P242" i="1"/>
  <c r="O242" i="1"/>
  <c r="N242" i="1"/>
  <c r="U241" i="1"/>
  <c r="T241" i="1"/>
  <c r="S241" i="1"/>
  <c r="R241" i="1"/>
  <c r="Q241" i="1"/>
  <c r="P241" i="1"/>
  <c r="O241" i="1"/>
  <c r="N241" i="1"/>
  <c r="U240" i="1"/>
  <c r="T240" i="1"/>
  <c r="S240" i="1"/>
  <c r="R240" i="1"/>
  <c r="Q240" i="1"/>
  <c r="P240" i="1"/>
  <c r="O240" i="1"/>
  <c r="N240" i="1"/>
  <c r="U239" i="1"/>
  <c r="T239" i="1"/>
  <c r="S239" i="1"/>
  <c r="R239" i="1"/>
  <c r="Q239" i="1"/>
  <c r="P239" i="1"/>
  <c r="O239" i="1"/>
  <c r="N239" i="1"/>
  <c r="U238" i="1"/>
  <c r="T238" i="1"/>
  <c r="S238" i="1"/>
  <c r="R238" i="1"/>
  <c r="Q238" i="1"/>
  <c r="P238" i="1"/>
  <c r="O238" i="1"/>
  <c r="N238" i="1"/>
  <c r="U237" i="1"/>
  <c r="T237" i="1"/>
  <c r="S237" i="1"/>
  <c r="R237" i="1"/>
  <c r="Q237" i="1"/>
  <c r="P237" i="1"/>
  <c r="O237" i="1"/>
  <c r="N237" i="1"/>
  <c r="U236" i="1"/>
  <c r="T236" i="1"/>
  <c r="S236" i="1"/>
  <c r="R236" i="1"/>
  <c r="Q236" i="1"/>
  <c r="P236" i="1"/>
  <c r="O236" i="1"/>
  <c r="N236" i="1"/>
  <c r="U235" i="1"/>
  <c r="T235" i="1"/>
  <c r="S235" i="1"/>
  <c r="R235" i="1"/>
  <c r="Q235" i="1"/>
  <c r="P235" i="1"/>
  <c r="O235" i="1"/>
  <c r="N235" i="1"/>
  <c r="U234" i="1"/>
  <c r="T234" i="1"/>
  <c r="S234" i="1"/>
  <c r="R234" i="1"/>
  <c r="Q234" i="1"/>
  <c r="P234" i="1"/>
  <c r="O234" i="1"/>
  <c r="N234" i="1"/>
  <c r="U233" i="1"/>
  <c r="T233" i="1"/>
  <c r="S233" i="1"/>
  <c r="R233" i="1"/>
  <c r="Q233" i="1"/>
  <c r="P233" i="1"/>
  <c r="O233" i="1"/>
  <c r="N233" i="1"/>
  <c r="U232" i="1"/>
  <c r="T232" i="1"/>
  <c r="S232" i="1"/>
  <c r="R232" i="1"/>
  <c r="Q232" i="1"/>
  <c r="P232" i="1"/>
  <c r="O232" i="1"/>
  <c r="N232" i="1"/>
  <c r="U231" i="1"/>
  <c r="T231" i="1"/>
  <c r="S231" i="1"/>
  <c r="R231" i="1"/>
  <c r="Q231" i="1"/>
  <c r="P231" i="1"/>
  <c r="O231" i="1"/>
  <c r="N231" i="1"/>
  <c r="U230" i="1"/>
  <c r="T230" i="1"/>
  <c r="S230" i="1"/>
  <c r="R230" i="1"/>
  <c r="Q230" i="1"/>
  <c r="P230" i="1"/>
  <c r="O230" i="1"/>
  <c r="N230" i="1"/>
  <c r="U229" i="1"/>
  <c r="T229" i="1"/>
  <c r="S229" i="1"/>
  <c r="R229" i="1"/>
  <c r="Q229" i="1"/>
  <c r="P229" i="1"/>
  <c r="O229" i="1"/>
  <c r="N229" i="1"/>
  <c r="U228" i="1"/>
  <c r="T228" i="1"/>
  <c r="S228" i="1"/>
  <c r="R228" i="1"/>
  <c r="Q228" i="1"/>
  <c r="P228" i="1"/>
  <c r="O228" i="1"/>
  <c r="N228" i="1"/>
  <c r="U227" i="1"/>
  <c r="T227" i="1"/>
  <c r="S227" i="1"/>
  <c r="R227" i="1"/>
  <c r="Q227" i="1"/>
  <c r="P227" i="1"/>
  <c r="O227" i="1"/>
  <c r="N227" i="1"/>
  <c r="U226" i="1"/>
  <c r="T226" i="1"/>
  <c r="S226" i="1"/>
  <c r="R226" i="1"/>
  <c r="Q226" i="1"/>
  <c r="P226" i="1"/>
  <c r="O226" i="1"/>
  <c r="N226" i="1"/>
  <c r="U225" i="1"/>
  <c r="T225" i="1"/>
  <c r="S225" i="1"/>
  <c r="R225" i="1"/>
  <c r="Q225" i="1"/>
  <c r="P225" i="1"/>
  <c r="O225" i="1"/>
  <c r="N225" i="1"/>
  <c r="U224" i="1"/>
  <c r="T224" i="1"/>
  <c r="S224" i="1"/>
  <c r="R224" i="1"/>
  <c r="Q224" i="1"/>
  <c r="P224" i="1"/>
  <c r="O224" i="1"/>
  <c r="N224" i="1"/>
  <c r="U223" i="1"/>
  <c r="T223" i="1"/>
  <c r="S223" i="1"/>
  <c r="R223" i="1"/>
  <c r="Q223" i="1"/>
  <c r="P223" i="1"/>
  <c r="O223" i="1"/>
  <c r="N223" i="1"/>
  <c r="U222" i="1"/>
  <c r="T222" i="1"/>
  <c r="S222" i="1"/>
  <c r="R222" i="1"/>
  <c r="Q222" i="1"/>
  <c r="P222" i="1"/>
  <c r="O222" i="1"/>
  <c r="N222" i="1"/>
  <c r="U221" i="1"/>
  <c r="T221" i="1"/>
  <c r="S221" i="1"/>
  <c r="R221" i="1"/>
  <c r="Q221" i="1"/>
  <c r="P221" i="1"/>
  <c r="O221" i="1"/>
  <c r="N221" i="1"/>
  <c r="U220" i="1"/>
  <c r="T220" i="1"/>
  <c r="S220" i="1"/>
  <c r="R220" i="1"/>
  <c r="Q220" i="1"/>
  <c r="P220" i="1"/>
  <c r="O220" i="1"/>
  <c r="N220" i="1"/>
  <c r="U219" i="1"/>
  <c r="T219" i="1"/>
  <c r="S219" i="1"/>
  <c r="R219" i="1"/>
  <c r="Q219" i="1"/>
  <c r="P219" i="1"/>
  <c r="O219" i="1"/>
  <c r="N219" i="1"/>
  <c r="U218" i="1"/>
  <c r="T218" i="1"/>
  <c r="S218" i="1"/>
  <c r="R218" i="1"/>
  <c r="Q218" i="1"/>
  <c r="P218" i="1"/>
  <c r="O218" i="1"/>
  <c r="N218" i="1"/>
  <c r="U217" i="1"/>
  <c r="T217" i="1"/>
  <c r="S217" i="1"/>
  <c r="R217" i="1"/>
  <c r="Q217" i="1"/>
  <c r="P217" i="1"/>
  <c r="O217" i="1"/>
  <c r="N217" i="1"/>
  <c r="U216" i="1"/>
  <c r="T216" i="1"/>
  <c r="S216" i="1"/>
  <c r="R216" i="1"/>
  <c r="Q216" i="1"/>
  <c r="P216" i="1"/>
  <c r="O216" i="1"/>
  <c r="N216" i="1"/>
  <c r="U215" i="1"/>
  <c r="T215" i="1"/>
  <c r="S215" i="1"/>
  <c r="R215" i="1"/>
  <c r="Q215" i="1"/>
  <c r="P215" i="1"/>
  <c r="O215" i="1"/>
  <c r="N215" i="1"/>
  <c r="U214" i="1"/>
  <c r="T214" i="1"/>
  <c r="S214" i="1"/>
  <c r="R214" i="1"/>
  <c r="Q214" i="1"/>
  <c r="P214" i="1"/>
  <c r="O214" i="1"/>
  <c r="N214" i="1"/>
  <c r="U213" i="1"/>
  <c r="T213" i="1"/>
  <c r="S213" i="1"/>
  <c r="R213" i="1"/>
  <c r="Q213" i="1"/>
  <c r="P213" i="1"/>
  <c r="O213" i="1"/>
  <c r="N213" i="1"/>
  <c r="U212" i="1"/>
  <c r="T212" i="1"/>
  <c r="S212" i="1"/>
  <c r="R212" i="1"/>
  <c r="Q212" i="1"/>
  <c r="P212" i="1"/>
  <c r="O212" i="1"/>
  <c r="N212" i="1"/>
  <c r="U211" i="1"/>
  <c r="T211" i="1"/>
  <c r="S211" i="1"/>
  <c r="R211" i="1"/>
  <c r="Q211" i="1"/>
  <c r="P211" i="1"/>
  <c r="O211" i="1"/>
  <c r="N211" i="1"/>
  <c r="U210" i="1"/>
  <c r="T210" i="1"/>
  <c r="S210" i="1"/>
  <c r="R210" i="1"/>
  <c r="Q210" i="1"/>
  <c r="P210" i="1"/>
  <c r="O210" i="1"/>
  <c r="N210" i="1"/>
  <c r="U209" i="1"/>
  <c r="T209" i="1"/>
  <c r="S209" i="1"/>
  <c r="R209" i="1"/>
  <c r="Q209" i="1"/>
  <c r="P209" i="1"/>
  <c r="O209" i="1"/>
  <c r="N209" i="1"/>
  <c r="U208" i="1"/>
  <c r="T208" i="1"/>
  <c r="S208" i="1"/>
  <c r="R208" i="1"/>
  <c r="Q208" i="1"/>
  <c r="P208" i="1"/>
  <c r="O208" i="1"/>
  <c r="N208" i="1"/>
  <c r="U207" i="1"/>
  <c r="T207" i="1"/>
  <c r="S207" i="1"/>
  <c r="R207" i="1"/>
  <c r="Q207" i="1"/>
  <c r="P207" i="1"/>
  <c r="O207" i="1"/>
  <c r="N207" i="1"/>
  <c r="U206" i="1"/>
  <c r="T206" i="1"/>
  <c r="S206" i="1"/>
  <c r="R206" i="1"/>
  <c r="Q206" i="1"/>
  <c r="P206" i="1"/>
  <c r="O206" i="1"/>
  <c r="N206" i="1"/>
  <c r="U205" i="1"/>
  <c r="T205" i="1"/>
  <c r="S205" i="1"/>
  <c r="R205" i="1"/>
  <c r="Q205" i="1"/>
  <c r="P205" i="1"/>
  <c r="O205" i="1"/>
  <c r="N205" i="1"/>
  <c r="U204" i="1"/>
  <c r="T204" i="1"/>
  <c r="S204" i="1"/>
  <c r="R204" i="1"/>
  <c r="Q204" i="1"/>
  <c r="P204" i="1"/>
  <c r="O204" i="1"/>
  <c r="N204" i="1"/>
  <c r="U203" i="1"/>
  <c r="T203" i="1"/>
  <c r="S203" i="1"/>
  <c r="R203" i="1"/>
  <c r="Q203" i="1"/>
  <c r="P203" i="1"/>
  <c r="O203" i="1"/>
  <c r="N203" i="1"/>
  <c r="U202" i="1"/>
  <c r="T202" i="1"/>
  <c r="S202" i="1"/>
  <c r="R202" i="1"/>
  <c r="Q202" i="1"/>
  <c r="P202" i="1"/>
  <c r="O202" i="1"/>
  <c r="N202" i="1"/>
  <c r="U201" i="1"/>
  <c r="T201" i="1"/>
  <c r="S201" i="1"/>
  <c r="R201" i="1"/>
  <c r="Q201" i="1"/>
  <c r="P201" i="1"/>
  <c r="O201" i="1"/>
  <c r="N201" i="1"/>
  <c r="U200" i="1"/>
  <c r="T200" i="1"/>
  <c r="S200" i="1"/>
  <c r="R200" i="1"/>
  <c r="Q200" i="1"/>
  <c r="P200" i="1"/>
  <c r="O200" i="1"/>
  <c r="N200" i="1"/>
  <c r="U199" i="1"/>
  <c r="T199" i="1"/>
  <c r="S199" i="1"/>
  <c r="R199" i="1"/>
  <c r="Q199" i="1"/>
  <c r="P199" i="1"/>
  <c r="O199" i="1"/>
  <c r="N199" i="1"/>
  <c r="U198" i="1"/>
  <c r="T198" i="1"/>
  <c r="S198" i="1"/>
  <c r="R198" i="1"/>
  <c r="Q198" i="1"/>
  <c r="P198" i="1"/>
  <c r="O198" i="1"/>
  <c r="N198" i="1"/>
  <c r="U197" i="1"/>
  <c r="T197" i="1"/>
  <c r="S197" i="1"/>
  <c r="R197" i="1"/>
  <c r="Q197" i="1"/>
  <c r="P197" i="1"/>
  <c r="O197" i="1"/>
  <c r="N197" i="1"/>
  <c r="U196" i="1"/>
  <c r="T196" i="1"/>
  <c r="S196" i="1"/>
  <c r="R196" i="1"/>
  <c r="Q196" i="1"/>
  <c r="P196" i="1"/>
  <c r="O196" i="1"/>
  <c r="N196" i="1"/>
  <c r="U195" i="1"/>
  <c r="T195" i="1"/>
  <c r="S195" i="1"/>
  <c r="R195" i="1"/>
  <c r="Q195" i="1"/>
  <c r="P195" i="1"/>
  <c r="O195" i="1"/>
  <c r="N195" i="1"/>
  <c r="U194" i="1"/>
  <c r="T194" i="1"/>
  <c r="S194" i="1"/>
  <c r="R194" i="1"/>
  <c r="Q194" i="1"/>
  <c r="P194" i="1"/>
  <c r="O194" i="1"/>
  <c r="N194" i="1"/>
  <c r="U193" i="1"/>
  <c r="T193" i="1"/>
  <c r="S193" i="1"/>
  <c r="R193" i="1"/>
  <c r="Q193" i="1"/>
  <c r="P193" i="1"/>
  <c r="O193" i="1"/>
  <c r="N193" i="1"/>
  <c r="U192" i="1"/>
  <c r="T192" i="1"/>
  <c r="S192" i="1"/>
  <c r="R192" i="1"/>
  <c r="Q192" i="1"/>
  <c r="P192" i="1"/>
  <c r="O192" i="1"/>
  <c r="N192" i="1"/>
  <c r="U191" i="1"/>
  <c r="T191" i="1"/>
  <c r="S191" i="1"/>
  <c r="R191" i="1"/>
  <c r="Q191" i="1"/>
  <c r="P191" i="1"/>
  <c r="O191" i="1"/>
  <c r="N191" i="1"/>
  <c r="U190" i="1"/>
  <c r="T190" i="1"/>
  <c r="S190" i="1"/>
  <c r="R190" i="1"/>
  <c r="Q190" i="1"/>
  <c r="P190" i="1"/>
  <c r="O190" i="1"/>
  <c r="N190" i="1"/>
  <c r="U189" i="1"/>
  <c r="T189" i="1"/>
  <c r="S189" i="1"/>
  <c r="R189" i="1"/>
  <c r="Q189" i="1"/>
  <c r="P189" i="1"/>
  <c r="O189" i="1"/>
  <c r="N189" i="1"/>
  <c r="U188" i="1"/>
  <c r="T188" i="1"/>
  <c r="S188" i="1"/>
  <c r="R188" i="1"/>
  <c r="Q188" i="1"/>
  <c r="P188" i="1"/>
  <c r="O188" i="1"/>
  <c r="N188" i="1"/>
  <c r="U187" i="1"/>
  <c r="T187" i="1"/>
  <c r="S187" i="1"/>
  <c r="R187" i="1"/>
  <c r="Q187" i="1"/>
  <c r="P187" i="1"/>
  <c r="O187" i="1"/>
  <c r="N187" i="1"/>
  <c r="U186" i="1"/>
  <c r="T186" i="1"/>
  <c r="S186" i="1"/>
  <c r="R186" i="1"/>
  <c r="Q186" i="1"/>
  <c r="P186" i="1"/>
  <c r="O186" i="1"/>
  <c r="N186" i="1"/>
  <c r="U185" i="1"/>
  <c r="T185" i="1"/>
  <c r="S185" i="1"/>
  <c r="R185" i="1"/>
  <c r="Q185" i="1"/>
  <c r="P185" i="1"/>
  <c r="O185" i="1"/>
  <c r="N185" i="1"/>
  <c r="U184" i="1"/>
  <c r="T184" i="1"/>
  <c r="S184" i="1"/>
  <c r="R184" i="1"/>
  <c r="Q184" i="1"/>
  <c r="P184" i="1"/>
  <c r="O184" i="1"/>
  <c r="N184" i="1"/>
  <c r="U183" i="1"/>
  <c r="T183" i="1"/>
  <c r="S183" i="1"/>
  <c r="R183" i="1"/>
  <c r="Q183" i="1"/>
  <c r="P183" i="1"/>
  <c r="O183" i="1"/>
  <c r="N183" i="1"/>
  <c r="U182" i="1"/>
  <c r="T182" i="1"/>
  <c r="S182" i="1"/>
  <c r="R182" i="1"/>
  <c r="Q182" i="1"/>
  <c r="P182" i="1"/>
  <c r="O182" i="1"/>
  <c r="N182" i="1"/>
  <c r="U181" i="1"/>
  <c r="T181" i="1"/>
  <c r="S181" i="1"/>
  <c r="R181" i="1"/>
  <c r="Q181" i="1"/>
  <c r="P181" i="1"/>
  <c r="O181" i="1"/>
  <c r="N181" i="1"/>
  <c r="U180" i="1"/>
  <c r="T180" i="1"/>
  <c r="S180" i="1"/>
  <c r="R180" i="1"/>
  <c r="Q180" i="1"/>
  <c r="P180" i="1"/>
  <c r="O180" i="1"/>
  <c r="N180" i="1"/>
  <c r="U179" i="1"/>
  <c r="T179" i="1"/>
  <c r="S179" i="1"/>
  <c r="R179" i="1"/>
  <c r="Q179" i="1"/>
  <c r="P179" i="1"/>
  <c r="O179" i="1"/>
  <c r="N179" i="1"/>
  <c r="U178" i="1"/>
  <c r="T178" i="1"/>
  <c r="S178" i="1"/>
  <c r="R178" i="1"/>
  <c r="Q178" i="1"/>
  <c r="P178" i="1"/>
  <c r="O178" i="1"/>
  <c r="N178" i="1"/>
  <c r="U177" i="1"/>
  <c r="T177" i="1"/>
  <c r="S177" i="1"/>
  <c r="R177" i="1"/>
  <c r="Q177" i="1"/>
  <c r="P177" i="1"/>
  <c r="O177" i="1"/>
  <c r="N177" i="1"/>
  <c r="U176" i="1"/>
  <c r="T176" i="1"/>
  <c r="S176" i="1"/>
  <c r="R176" i="1"/>
  <c r="Q176" i="1"/>
  <c r="P176" i="1"/>
  <c r="O176" i="1"/>
  <c r="N176" i="1"/>
  <c r="U175" i="1"/>
  <c r="T175" i="1"/>
  <c r="S175" i="1"/>
  <c r="R175" i="1"/>
  <c r="Q175" i="1"/>
  <c r="P175" i="1"/>
  <c r="O175" i="1"/>
  <c r="N175" i="1"/>
  <c r="U174" i="1"/>
  <c r="T174" i="1"/>
  <c r="S174" i="1"/>
  <c r="R174" i="1"/>
  <c r="Q174" i="1"/>
  <c r="P174" i="1"/>
  <c r="O174" i="1"/>
  <c r="N174" i="1"/>
  <c r="U173" i="1"/>
  <c r="T173" i="1"/>
  <c r="S173" i="1"/>
  <c r="R173" i="1"/>
  <c r="Q173" i="1"/>
  <c r="P173" i="1"/>
  <c r="O173" i="1"/>
  <c r="N173" i="1"/>
  <c r="U172" i="1"/>
  <c r="T172" i="1"/>
  <c r="S172" i="1"/>
  <c r="R172" i="1"/>
  <c r="Q172" i="1"/>
  <c r="P172" i="1"/>
  <c r="O172" i="1"/>
  <c r="N172" i="1"/>
  <c r="U171" i="1"/>
  <c r="T171" i="1"/>
  <c r="S171" i="1"/>
  <c r="R171" i="1"/>
  <c r="Q171" i="1"/>
  <c r="P171" i="1"/>
  <c r="O171" i="1"/>
  <c r="N171" i="1"/>
  <c r="U170" i="1"/>
  <c r="T170" i="1"/>
  <c r="S170" i="1"/>
  <c r="R170" i="1"/>
  <c r="Q170" i="1"/>
  <c r="P170" i="1"/>
  <c r="O170" i="1"/>
  <c r="N170" i="1"/>
  <c r="U169" i="1"/>
  <c r="T169" i="1"/>
  <c r="S169" i="1"/>
  <c r="R169" i="1"/>
  <c r="Q169" i="1"/>
  <c r="P169" i="1"/>
  <c r="O169" i="1"/>
  <c r="N169" i="1"/>
  <c r="U168" i="1"/>
  <c r="T168" i="1"/>
  <c r="S168" i="1"/>
  <c r="R168" i="1"/>
  <c r="Q168" i="1"/>
  <c r="P168" i="1"/>
  <c r="O168" i="1"/>
  <c r="N168" i="1"/>
  <c r="U167" i="1"/>
  <c r="T167" i="1"/>
  <c r="S167" i="1"/>
  <c r="R167" i="1"/>
  <c r="Q167" i="1"/>
  <c r="P167" i="1"/>
  <c r="O167" i="1"/>
  <c r="N167" i="1"/>
  <c r="U166" i="1"/>
  <c r="T166" i="1"/>
  <c r="S166" i="1"/>
  <c r="R166" i="1"/>
  <c r="Q166" i="1"/>
  <c r="P166" i="1"/>
  <c r="O166" i="1"/>
  <c r="N166" i="1"/>
  <c r="U165" i="1"/>
  <c r="T165" i="1"/>
  <c r="S165" i="1"/>
  <c r="R165" i="1"/>
  <c r="Q165" i="1"/>
  <c r="P165" i="1"/>
  <c r="O165" i="1"/>
  <c r="N165" i="1"/>
  <c r="U164" i="1"/>
  <c r="T164" i="1"/>
  <c r="S164" i="1"/>
  <c r="R164" i="1"/>
  <c r="Q164" i="1"/>
  <c r="P164" i="1"/>
  <c r="O164" i="1"/>
  <c r="N164" i="1"/>
  <c r="U163" i="1"/>
  <c r="T163" i="1"/>
  <c r="S163" i="1"/>
  <c r="R163" i="1"/>
  <c r="Q163" i="1"/>
  <c r="P163" i="1"/>
  <c r="O163" i="1"/>
  <c r="N163" i="1"/>
  <c r="U162" i="1"/>
  <c r="T162" i="1"/>
  <c r="S162" i="1"/>
  <c r="R162" i="1"/>
  <c r="Q162" i="1"/>
  <c r="P162" i="1"/>
  <c r="O162" i="1"/>
  <c r="N162" i="1"/>
  <c r="U161" i="1"/>
  <c r="T161" i="1"/>
  <c r="S161" i="1"/>
  <c r="R161" i="1"/>
  <c r="Q161" i="1"/>
  <c r="P161" i="1"/>
  <c r="O161" i="1"/>
  <c r="N161" i="1"/>
  <c r="U160" i="1"/>
  <c r="T160" i="1"/>
  <c r="S160" i="1"/>
  <c r="R160" i="1"/>
  <c r="Q160" i="1"/>
  <c r="P160" i="1"/>
  <c r="O160" i="1"/>
  <c r="N160" i="1"/>
  <c r="U159" i="1"/>
  <c r="T159" i="1"/>
  <c r="S159" i="1"/>
  <c r="R159" i="1"/>
  <c r="Q159" i="1"/>
  <c r="P159" i="1"/>
  <c r="O159" i="1"/>
  <c r="N159" i="1"/>
  <c r="U158" i="1"/>
  <c r="T158" i="1"/>
  <c r="S158" i="1"/>
  <c r="R158" i="1"/>
  <c r="Q158" i="1"/>
  <c r="P158" i="1"/>
  <c r="O158" i="1"/>
  <c r="N158" i="1"/>
  <c r="U157" i="1"/>
  <c r="T157" i="1"/>
  <c r="S157" i="1"/>
  <c r="R157" i="1"/>
  <c r="Q157" i="1"/>
  <c r="P157" i="1"/>
  <c r="O157" i="1"/>
  <c r="N157" i="1"/>
  <c r="U156" i="1"/>
  <c r="T156" i="1"/>
  <c r="S156" i="1"/>
  <c r="R156" i="1"/>
  <c r="Q156" i="1"/>
  <c r="P156" i="1"/>
  <c r="O156" i="1"/>
  <c r="N156" i="1"/>
  <c r="U155" i="1"/>
  <c r="T155" i="1"/>
  <c r="S155" i="1"/>
  <c r="R155" i="1"/>
  <c r="Q155" i="1"/>
  <c r="P155" i="1"/>
  <c r="O155" i="1"/>
  <c r="N155" i="1"/>
  <c r="U154" i="1"/>
  <c r="T154" i="1"/>
  <c r="S154" i="1"/>
  <c r="R154" i="1"/>
  <c r="Q154" i="1"/>
  <c r="P154" i="1"/>
  <c r="O154" i="1"/>
  <c r="N154" i="1"/>
  <c r="U153" i="1"/>
  <c r="T153" i="1"/>
  <c r="S153" i="1"/>
  <c r="R153" i="1"/>
  <c r="Q153" i="1"/>
  <c r="P153" i="1"/>
  <c r="O153" i="1"/>
  <c r="N153" i="1"/>
  <c r="U152" i="1"/>
  <c r="T152" i="1"/>
  <c r="S152" i="1"/>
  <c r="R152" i="1"/>
  <c r="Q152" i="1"/>
  <c r="P152" i="1"/>
  <c r="O152" i="1"/>
  <c r="N152" i="1"/>
  <c r="U151" i="1"/>
  <c r="T151" i="1"/>
  <c r="S151" i="1"/>
  <c r="R151" i="1"/>
  <c r="Q151" i="1"/>
  <c r="P151" i="1"/>
  <c r="O151" i="1"/>
  <c r="N151" i="1"/>
  <c r="U150" i="1"/>
  <c r="T150" i="1"/>
  <c r="S150" i="1"/>
  <c r="R150" i="1"/>
  <c r="Q150" i="1"/>
  <c r="P150" i="1"/>
  <c r="O150" i="1"/>
  <c r="N150" i="1"/>
  <c r="U149" i="1"/>
  <c r="T149" i="1"/>
  <c r="S149" i="1"/>
  <c r="R149" i="1"/>
  <c r="Q149" i="1"/>
  <c r="P149" i="1"/>
  <c r="O149" i="1"/>
  <c r="N149" i="1"/>
  <c r="U148" i="1"/>
  <c r="T148" i="1"/>
  <c r="S148" i="1"/>
  <c r="R148" i="1"/>
  <c r="Q148" i="1"/>
  <c r="P148" i="1"/>
  <c r="O148" i="1"/>
  <c r="N148" i="1"/>
  <c r="U147" i="1"/>
  <c r="T147" i="1"/>
  <c r="S147" i="1"/>
  <c r="R147" i="1"/>
  <c r="Q147" i="1"/>
  <c r="P147" i="1"/>
  <c r="O147" i="1"/>
  <c r="N147" i="1"/>
  <c r="U146" i="1"/>
  <c r="T146" i="1"/>
  <c r="S146" i="1"/>
  <c r="R146" i="1"/>
  <c r="Q146" i="1"/>
  <c r="P146" i="1"/>
  <c r="O146" i="1"/>
  <c r="N146" i="1"/>
  <c r="U145" i="1"/>
  <c r="T145" i="1"/>
  <c r="S145" i="1"/>
  <c r="R145" i="1"/>
  <c r="Q145" i="1"/>
  <c r="P145" i="1"/>
  <c r="O145" i="1"/>
  <c r="N145" i="1"/>
  <c r="U144" i="1"/>
  <c r="T144" i="1"/>
  <c r="S144" i="1"/>
  <c r="R144" i="1"/>
  <c r="Q144" i="1"/>
  <c r="P144" i="1"/>
  <c r="O144" i="1"/>
  <c r="N144" i="1"/>
  <c r="U143" i="1"/>
  <c r="T143" i="1"/>
  <c r="S143" i="1"/>
  <c r="R143" i="1"/>
  <c r="Q143" i="1"/>
  <c r="P143" i="1"/>
  <c r="O143" i="1"/>
  <c r="N143" i="1"/>
  <c r="U142" i="1"/>
  <c r="T142" i="1"/>
  <c r="S142" i="1"/>
  <c r="R142" i="1"/>
  <c r="Q142" i="1"/>
  <c r="P142" i="1"/>
  <c r="O142" i="1"/>
  <c r="N142" i="1"/>
  <c r="U141" i="1"/>
  <c r="T141" i="1"/>
  <c r="S141" i="1"/>
  <c r="R141" i="1"/>
  <c r="Q141" i="1"/>
  <c r="P141" i="1"/>
  <c r="O141" i="1"/>
  <c r="N141" i="1"/>
  <c r="U140" i="1"/>
  <c r="T140" i="1"/>
  <c r="S140" i="1"/>
  <c r="R140" i="1"/>
  <c r="Q140" i="1"/>
  <c r="P140" i="1"/>
  <c r="O140" i="1"/>
  <c r="N140" i="1"/>
  <c r="U139" i="1"/>
  <c r="T139" i="1"/>
  <c r="S139" i="1"/>
  <c r="R139" i="1"/>
  <c r="Q139" i="1"/>
  <c r="P139" i="1"/>
  <c r="O139" i="1"/>
  <c r="N139" i="1"/>
  <c r="U138" i="1"/>
  <c r="T138" i="1"/>
  <c r="S138" i="1"/>
  <c r="R138" i="1"/>
  <c r="Q138" i="1"/>
  <c r="P138" i="1"/>
  <c r="O138" i="1"/>
  <c r="N138" i="1"/>
  <c r="U137" i="1"/>
  <c r="T137" i="1"/>
  <c r="S137" i="1"/>
  <c r="R137" i="1"/>
  <c r="Q137" i="1"/>
  <c r="P137" i="1"/>
  <c r="O137" i="1"/>
  <c r="N137" i="1"/>
  <c r="U136" i="1"/>
  <c r="T136" i="1"/>
  <c r="S136" i="1"/>
  <c r="R136" i="1"/>
  <c r="Q136" i="1"/>
  <c r="P136" i="1"/>
  <c r="O136" i="1"/>
  <c r="N136" i="1"/>
  <c r="U135" i="1"/>
  <c r="T135" i="1"/>
  <c r="S135" i="1"/>
  <c r="R135" i="1"/>
  <c r="Q135" i="1"/>
  <c r="P135" i="1"/>
  <c r="O135" i="1"/>
  <c r="N135" i="1"/>
  <c r="U134" i="1"/>
  <c r="T134" i="1"/>
  <c r="S134" i="1"/>
  <c r="R134" i="1"/>
  <c r="Q134" i="1"/>
  <c r="P134" i="1"/>
  <c r="O134" i="1"/>
  <c r="N134" i="1"/>
  <c r="U133" i="1"/>
  <c r="T133" i="1"/>
  <c r="S133" i="1"/>
  <c r="R133" i="1"/>
  <c r="Q133" i="1"/>
  <c r="P133" i="1"/>
  <c r="O133" i="1"/>
  <c r="N133" i="1"/>
  <c r="U132" i="1"/>
  <c r="T132" i="1"/>
  <c r="S132" i="1"/>
  <c r="R132" i="1"/>
  <c r="Q132" i="1"/>
  <c r="P132" i="1"/>
  <c r="O132" i="1"/>
  <c r="N132" i="1"/>
  <c r="U131" i="1"/>
  <c r="T131" i="1"/>
  <c r="S131" i="1"/>
  <c r="R131" i="1"/>
  <c r="Q131" i="1"/>
  <c r="P131" i="1"/>
  <c r="O131" i="1"/>
  <c r="N131" i="1"/>
  <c r="U130" i="1"/>
  <c r="T130" i="1"/>
  <c r="S130" i="1"/>
  <c r="R130" i="1"/>
  <c r="Q130" i="1"/>
  <c r="P130" i="1"/>
  <c r="O130" i="1"/>
  <c r="N130" i="1"/>
  <c r="U129" i="1"/>
  <c r="T129" i="1"/>
  <c r="S129" i="1"/>
  <c r="R129" i="1"/>
  <c r="Q129" i="1"/>
  <c r="P129" i="1"/>
  <c r="O129" i="1"/>
  <c r="N129" i="1"/>
  <c r="U128" i="1"/>
  <c r="T128" i="1"/>
  <c r="S128" i="1"/>
  <c r="R128" i="1"/>
  <c r="Q128" i="1"/>
  <c r="P128" i="1"/>
  <c r="O128" i="1"/>
  <c r="N128" i="1"/>
  <c r="U127" i="1"/>
  <c r="T127" i="1"/>
  <c r="S127" i="1"/>
  <c r="R127" i="1"/>
  <c r="Q127" i="1"/>
  <c r="P127" i="1"/>
  <c r="O127" i="1"/>
  <c r="N127" i="1"/>
  <c r="U126" i="1"/>
  <c r="T126" i="1"/>
  <c r="S126" i="1"/>
  <c r="R126" i="1"/>
  <c r="Q126" i="1"/>
  <c r="P126" i="1"/>
  <c r="O126" i="1"/>
  <c r="N126" i="1"/>
  <c r="U125" i="1"/>
  <c r="T125" i="1"/>
  <c r="S125" i="1"/>
  <c r="R125" i="1"/>
  <c r="Q125" i="1"/>
  <c r="P125" i="1"/>
  <c r="O125" i="1"/>
  <c r="N125" i="1"/>
  <c r="U124" i="1"/>
  <c r="T124" i="1"/>
  <c r="S124" i="1"/>
  <c r="R124" i="1"/>
  <c r="Q124" i="1"/>
  <c r="P124" i="1"/>
  <c r="O124" i="1"/>
  <c r="N124" i="1"/>
  <c r="U123" i="1"/>
  <c r="T123" i="1"/>
  <c r="S123" i="1"/>
  <c r="R123" i="1"/>
  <c r="Q123" i="1"/>
  <c r="P123" i="1"/>
  <c r="O123" i="1"/>
  <c r="N123" i="1"/>
  <c r="U122" i="1"/>
  <c r="T122" i="1"/>
  <c r="S122" i="1"/>
  <c r="R122" i="1"/>
  <c r="Q122" i="1"/>
  <c r="P122" i="1"/>
  <c r="O122" i="1"/>
  <c r="N122" i="1"/>
  <c r="U121" i="1"/>
  <c r="T121" i="1"/>
  <c r="S121" i="1"/>
  <c r="R121" i="1"/>
  <c r="Q121" i="1"/>
  <c r="P121" i="1"/>
  <c r="O121" i="1"/>
  <c r="N121" i="1"/>
  <c r="U120" i="1"/>
  <c r="T120" i="1"/>
  <c r="S120" i="1"/>
  <c r="R120" i="1"/>
  <c r="Q120" i="1"/>
  <c r="P120" i="1"/>
  <c r="O120" i="1"/>
  <c r="N120" i="1"/>
  <c r="U119" i="1"/>
  <c r="T119" i="1"/>
  <c r="S119" i="1"/>
  <c r="R119" i="1"/>
  <c r="Q119" i="1"/>
  <c r="P119" i="1"/>
  <c r="O119" i="1"/>
  <c r="N119" i="1"/>
  <c r="U118" i="1"/>
  <c r="T118" i="1"/>
  <c r="S118" i="1"/>
  <c r="R118" i="1"/>
  <c r="Q118" i="1"/>
  <c r="P118" i="1"/>
  <c r="O118" i="1"/>
  <c r="N118" i="1"/>
  <c r="U117" i="1"/>
  <c r="T117" i="1"/>
  <c r="S117" i="1"/>
  <c r="R117" i="1"/>
  <c r="Q117" i="1"/>
  <c r="P117" i="1"/>
  <c r="O117" i="1"/>
  <c r="N117" i="1"/>
  <c r="U116" i="1"/>
  <c r="T116" i="1"/>
  <c r="S116" i="1"/>
  <c r="R116" i="1"/>
  <c r="Q116" i="1"/>
  <c r="P116" i="1"/>
  <c r="O116" i="1"/>
  <c r="N116" i="1"/>
  <c r="U115" i="1"/>
  <c r="T115" i="1"/>
  <c r="S115" i="1"/>
  <c r="R115" i="1"/>
  <c r="Q115" i="1"/>
  <c r="P115" i="1"/>
  <c r="O115" i="1"/>
  <c r="N115" i="1"/>
  <c r="U114" i="1"/>
  <c r="T114" i="1"/>
  <c r="S114" i="1"/>
  <c r="R114" i="1"/>
  <c r="Q114" i="1"/>
  <c r="P114" i="1"/>
  <c r="O114" i="1"/>
  <c r="N114" i="1"/>
  <c r="U113" i="1"/>
  <c r="T113" i="1"/>
  <c r="S113" i="1"/>
  <c r="R113" i="1"/>
  <c r="Q113" i="1"/>
  <c r="P113" i="1"/>
  <c r="O113" i="1"/>
  <c r="N113" i="1"/>
  <c r="U112" i="1"/>
  <c r="T112" i="1"/>
  <c r="S112" i="1"/>
  <c r="R112" i="1"/>
  <c r="Q112" i="1"/>
  <c r="P112" i="1"/>
  <c r="O112" i="1"/>
  <c r="N112" i="1"/>
  <c r="U111" i="1"/>
  <c r="T111" i="1"/>
  <c r="S111" i="1"/>
  <c r="R111" i="1"/>
  <c r="Q111" i="1"/>
  <c r="P111" i="1"/>
  <c r="O111" i="1"/>
  <c r="N111" i="1"/>
  <c r="U110" i="1"/>
  <c r="T110" i="1"/>
  <c r="S110" i="1"/>
  <c r="R110" i="1"/>
  <c r="Q110" i="1"/>
  <c r="P110" i="1"/>
  <c r="O110" i="1"/>
  <c r="N110" i="1"/>
  <c r="U109" i="1"/>
  <c r="T109" i="1"/>
  <c r="S109" i="1"/>
  <c r="R109" i="1"/>
  <c r="Q109" i="1"/>
  <c r="P109" i="1"/>
  <c r="O109" i="1"/>
  <c r="N109" i="1"/>
  <c r="U108" i="1"/>
  <c r="T108" i="1"/>
  <c r="S108" i="1"/>
  <c r="R108" i="1"/>
  <c r="Q108" i="1"/>
  <c r="P108" i="1"/>
  <c r="O108" i="1"/>
  <c r="N108" i="1"/>
  <c r="U107" i="1"/>
  <c r="T107" i="1"/>
  <c r="S107" i="1"/>
  <c r="R107" i="1"/>
  <c r="Q107" i="1"/>
  <c r="P107" i="1"/>
  <c r="O107" i="1"/>
  <c r="N107" i="1"/>
  <c r="U106" i="1"/>
  <c r="T106" i="1"/>
  <c r="S106" i="1"/>
  <c r="R106" i="1"/>
  <c r="Q106" i="1"/>
  <c r="P106" i="1"/>
  <c r="O106" i="1"/>
  <c r="N106" i="1"/>
  <c r="U105" i="1"/>
  <c r="T105" i="1"/>
  <c r="S105" i="1"/>
  <c r="R105" i="1"/>
  <c r="Q105" i="1"/>
  <c r="P105" i="1"/>
  <c r="O105" i="1"/>
  <c r="N105" i="1"/>
  <c r="U104" i="1"/>
  <c r="T104" i="1"/>
  <c r="S104" i="1"/>
  <c r="R104" i="1"/>
  <c r="Q104" i="1"/>
  <c r="P104" i="1"/>
  <c r="O104" i="1"/>
  <c r="N104" i="1"/>
  <c r="U103" i="1"/>
  <c r="T103" i="1"/>
  <c r="S103" i="1"/>
  <c r="R103" i="1"/>
  <c r="Q103" i="1"/>
  <c r="P103" i="1"/>
  <c r="O103" i="1"/>
  <c r="N103" i="1"/>
  <c r="U102" i="1"/>
  <c r="T102" i="1"/>
  <c r="S102" i="1"/>
  <c r="R102" i="1"/>
  <c r="Q102" i="1"/>
  <c r="P102" i="1"/>
  <c r="O102" i="1"/>
  <c r="N102" i="1"/>
  <c r="U101" i="1"/>
  <c r="T101" i="1"/>
  <c r="S101" i="1"/>
  <c r="R101" i="1"/>
  <c r="Q101" i="1"/>
  <c r="P101" i="1"/>
  <c r="O101" i="1"/>
  <c r="N101" i="1"/>
  <c r="U100" i="1"/>
  <c r="T100" i="1"/>
  <c r="S100" i="1"/>
  <c r="R100" i="1"/>
  <c r="Q100" i="1"/>
  <c r="P100" i="1"/>
  <c r="O100" i="1"/>
  <c r="N100" i="1"/>
  <c r="U99" i="1"/>
  <c r="T99" i="1"/>
  <c r="S99" i="1"/>
  <c r="R99" i="1"/>
  <c r="Q99" i="1"/>
  <c r="P99" i="1"/>
  <c r="O99" i="1"/>
  <c r="N99" i="1"/>
  <c r="U98" i="1"/>
  <c r="T98" i="1"/>
  <c r="S98" i="1"/>
  <c r="R98" i="1"/>
  <c r="Q98" i="1"/>
  <c r="P98" i="1"/>
  <c r="O98" i="1"/>
  <c r="N98" i="1"/>
  <c r="U97" i="1"/>
  <c r="T97" i="1"/>
  <c r="S97" i="1"/>
  <c r="R97" i="1"/>
  <c r="Q97" i="1"/>
  <c r="P97" i="1"/>
  <c r="O97" i="1"/>
  <c r="N97" i="1"/>
  <c r="U96" i="1"/>
  <c r="T96" i="1"/>
  <c r="S96" i="1"/>
  <c r="R96" i="1"/>
  <c r="Q96" i="1"/>
  <c r="P96" i="1"/>
  <c r="O96" i="1"/>
  <c r="N96" i="1"/>
  <c r="U95" i="1"/>
  <c r="T95" i="1"/>
  <c r="S95" i="1"/>
  <c r="R95" i="1"/>
  <c r="Q95" i="1"/>
  <c r="P95" i="1"/>
  <c r="O95" i="1"/>
  <c r="N95" i="1"/>
  <c r="U94" i="1"/>
  <c r="T94" i="1"/>
  <c r="S94" i="1"/>
  <c r="R94" i="1"/>
  <c r="Q94" i="1"/>
  <c r="P94" i="1"/>
  <c r="O94" i="1"/>
  <c r="N94" i="1"/>
  <c r="U93" i="1"/>
  <c r="T93" i="1"/>
  <c r="S93" i="1"/>
  <c r="R93" i="1"/>
  <c r="Q93" i="1"/>
  <c r="P93" i="1"/>
  <c r="O93" i="1"/>
  <c r="N93" i="1"/>
  <c r="U92" i="1"/>
  <c r="T92" i="1"/>
  <c r="S92" i="1"/>
  <c r="R92" i="1"/>
  <c r="Q92" i="1"/>
  <c r="P92" i="1"/>
  <c r="O92" i="1"/>
  <c r="N92" i="1"/>
  <c r="U91" i="1"/>
  <c r="T91" i="1"/>
  <c r="S91" i="1"/>
  <c r="R91" i="1"/>
  <c r="Q91" i="1"/>
  <c r="P91" i="1"/>
  <c r="O91" i="1"/>
  <c r="N91" i="1"/>
  <c r="U90" i="1"/>
  <c r="T90" i="1"/>
  <c r="S90" i="1"/>
  <c r="R90" i="1"/>
  <c r="Q90" i="1"/>
  <c r="P90" i="1"/>
  <c r="O90" i="1"/>
  <c r="N90" i="1"/>
  <c r="U89" i="1"/>
  <c r="T89" i="1"/>
  <c r="S89" i="1"/>
  <c r="R89" i="1"/>
  <c r="Q89" i="1"/>
  <c r="P89" i="1"/>
  <c r="O89" i="1"/>
  <c r="N89" i="1"/>
  <c r="U88" i="1"/>
  <c r="T88" i="1"/>
  <c r="S88" i="1"/>
  <c r="R88" i="1"/>
  <c r="Q88" i="1"/>
  <c r="P88" i="1"/>
  <c r="O88" i="1"/>
  <c r="N88" i="1"/>
  <c r="U87" i="1"/>
  <c r="T87" i="1"/>
  <c r="S87" i="1"/>
  <c r="R87" i="1"/>
  <c r="Q87" i="1"/>
  <c r="P87" i="1"/>
  <c r="O87" i="1"/>
  <c r="N87" i="1"/>
  <c r="U86" i="1"/>
  <c r="T86" i="1"/>
  <c r="S86" i="1"/>
  <c r="R86" i="1"/>
  <c r="Q86" i="1"/>
  <c r="P86" i="1"/>
  <c r="O86" i="1"/>
  <c r="N86" i="1"/>
  <c r="U85" i="1"/>
  <c r="T85" i="1"/>
  <c r="S85" i="1"/>
  <c r="R85" i="1"/>
  <c r="Q85" i="1"/>
  <c r="P85" i="1"/>
  <c r="O85" i="1"/>
  <c r="N85" i="1"/>
  <c r="U84" i="1"/>
  <c r="T84" i="1"/>
  <c r="S84" i="1"/>
  <c r="R84" i="1"/>
  <c r="Q84" i="1"/>
  <c r="P84" i="1"/>
  <c r="O84" i="1"/>
  <c r="N84" i="1"/>
  <c r="U83" i="1"/>
  <c r="T83" i="1"/>
  <c r="S83" i="1"/>
  <c r="R83" i="1"/>
  <c r="Q83" i="1"/>
  <c r="P83" i="1"/>
  <c r="O83" i="1"/>
  <c r="N83" i="1"/>
  <c r="U82" i="1"/>
  <c r="T82" i="1"/>
  <c r="S82" i="1"/>
  <c r="R82" i="1"/>
  <c r="Q82" i="1"/>
  <c r="P82" i="1"/>
  <c r="O82" i="1"/>
  <c r="N82" i="1"/>
  <c r="U81" i="1"/>
  <c r="T81" i="1"/>
  <c r="S81" i="1"/>
  <c r="R81" i="1"/>
  <c r="Q81" i="1"/>
  <c r="P81" i="1"/>
  <c r="O81" i="1"/>
  <c r="N81" i="1"/>
  <c r="U80" i="1"/>
  <c r="T80" i="1"/>
  <c r="S80" i="1"/>
  <c r="R80" i="1"/>
  <c r="Q80" i="1"/>
  <c r="P80" i="1"/>
  <c r="O80" i="1"/>
  <c r="N80" i="1"/>
  <c r="U79" i="1"/>
  <c r="T79" i="1"/>
  <c r="S79" i="1"/>
  <c r="R79" i="1"/>
  <c r="Q79" i="1"/>
  <c r="P79" i="1"/>
  <c r="O79" i="1"/>
  <c r="N79" i="1"/>
  <c r="U78" i="1"/>
  <c r="T78" i="1"/>
  <c r="S78" i="1"/>
  <c r="R78" i="1"/>
  <c r="Q78" i="1"/>
  <c r="P78" i="1"/>
  <c r="O78" i="1"/>
  <c r="N78" i="1"/>
  <c r="U77" i="1"/>
  <c r="T77" i="1"/>
  <c r="S77" i="1"/>
  <c r="R77" i="1"/>
  <c r="Q77" i="1"/>
  <c r="P77" i="1"/>
  <c r="O77" i="1"/>
  <c r="N77" i="1"/>
  <c r="U76" i="1"/>
  <c r="T76" i="1"/>
  <c r="S76" i="1"/>
  <c r="R76" i="1"/>
  <c r="Q76" i="1"/>
  <c r="P76" i="1"/>
  <c r="O76" i="1"/>
  <c r="N76" i="1"/>
  <c r="U75" i="1"/>
  <c r="T75" i="1"/>
  <c r="S75" i="1"/>
  <c r="R75" i="1"/>
  <c r="Q75" i="1"/>
  <c r="P75" i="1"/>
  <c r="O75" i="1"/>
  <c r="N75" i="1"/>
  <c r="U74" i="1"/>
  <c r="T74" i="1"/>
  <c r="S74" i="1"/>
  <c r="R74" i="1"/>
  <c r="Q74" i="1"/>
  <c r="P74" i="1"/>
  <c r="O74" i="1"/>
  <c r="N74" i="1"/>
  <c r="U73" i="1"/>
  <c r="T73" i="1"/>
  <c r="S73" i="1"/>
  <c r="R73" i="1"/>
  <c r="Q73" i="1"/>
  <c r="P73" i="1"/>
  <c r="O73" i="1"/>
  <c r="N73" i="1"/>
  <c r="U72" i="1"/>
  <c r="T72" i="1"/>
  <c r="S72" i="1"/>
  <c r="R72" i="1"/>
  <c r="Q72" i="1"/>
  <c r="P72" i="1"/>
  <c r="O72" i="1"/>
  <c r="N72" i="1"/>
  <c r="U71" i="1"/>
  <c r="T71" i="1"/>
  <c r="S71" i="1"/>
  <c r="R71" i="1"/>
  <c r="Q71" i="1"/>
  <c r="P71" i="1"/>
  <c r="O71" i="1"/>
  <c r="N71" i="1"/>
  <c r="U70" i="1"/>
  <c r="T70" i="1"/>
  <c r="S70" i="1"/>
  <c r="R70" i="1"/>
  <c r="Q70" i="1"/>
  <c r="P70" i="1"/>
  <c r="O70" i="1"/>
  <c r="N70" i="1"/>
  <c r="U69" i="1"/>
  <c r="T69" i="1"/>
  <c r="S69" i="1"/>
  <c r="R69" i="1"/>
  <c r="Q69" i="1"/>
  <c r="P69" i="1"/>
  <c r="O69" i="1"/>
  <c r="N69" i="1"/>
  <c r="U68" i="1"/>
  <c r="T68" i="1"/>
  <c r="S68" i="1"/>
  <c r="R68" i="1"/>
  <c r="Q68" i="1"/>
  <c r="P68" i="1"/>
  <c r="O68" i="1"/>
  <c r="N68" i="1"/>
  <c r="U67" i="1"/>
  <c r="T67" i="1"/>
  <c r="S67" i="1"/>
  <c r="R67" i="1"/>
  <c r="Q67" i="1"/>
  <c r="P67" i="1"/>
  <c r="O67" i="1"/>
  <c r="N67" i="1"/>
  <c r="U66" i="1"/>
  <c r="T66" i="1"/>
  <c r="S66" i="1"/>
  <c r="R66" i="1"/>
  <c r="Q66" i="1"/>
  <c r="P66" i="1"/>
  <c r="O66" i="1"/>
  <c r="N66" i="1"/>
  <c r="U65" i="1"/>
  <c r="T65" i="1"/>
  <c r="S65" i="1"/>
  <c r="R65" i="1"/>
  <c r="Q65" i="1"/>
  <c r="P65" i="1"/>
  <c r="O65" i="1"/>
  <c r="N65" i="1"/>
  <c r="U64" i="1"/>
  <c r="T64" i="1"/>
  <c r="S64" i="1"/>
  <c r="R64" i="1"/>
  <c r="Q64" i="1"/>
  <c r="P64" i="1"/>
  <c r="O64" i="1"/>
  <c r="N64" i="1"/>
  <c r="U63" i="1"/>
  <c r="T63" i="1"/>
  <c r="S63" i="1"/>
  <c r="R63" i="1"/>
  <c r="Q63" i="1"/>
  <c r="P63" i="1"/>
  <c r="O63" i="1"/>
  <c r="N63" i="1"/>
  <c r="U62" i="1"/>
  <c r="T62" i="1"/>
  <c r="S62" i="1"/>
  <c r="R62" i="1"/>
  <c r="Q62" i="1"/>
  <c r="P62" i="1"/>
  <c r="O62" i="1"/>
  <c r="N62" i="1"/>
  <c r="U61" i="1"/>
  <c r="T61" i="1"/>
  <c r="S61" i="1"/>
  <c r="R61" i="1"/>
  <c r="Q61" i="1"/>
  <c r="P61" i="1"/>
  <c r="O61" i="1"/>
  <c r="N61" i="1"/>
  <c r="U60" i="1"/>
  <c r="T60" i="1"/>
  <c r="S60" i="1"/>
  <c r="R60" i="1"/>
  <c r="Q60" i="1"/>
  <c r="P60" i="1"/>
  <c r="O60" i="1"/>
  <c r="N60" i="1"/>
  <c r="U59" i="1"/>
  <c r="T59" i="1"/>
  <c r="S59" i="1"/>
  <c r="R59" i="1"/>
  <c r="Q59" i="1"/>
  <c r="P59" i="1"/>
  <c r="O59" i="1"/>
  <c r="N59" i="1"/>
  <c r="U58" i="1"/>
  <c r="T58" i="1"/>
  <c r="S58" i="1"/>
  <c r="R58" i="1"/>
  <c r="Q58" i="1"/>
  <c r="P58" i="1"/>
  <c r="O58" i="1"/>
  <c r="N58" i="1"/>
  <c r="U57" i="1"/>
  <c r="T57" i="1"/>
  <c r="S57" i="1"/>
  <c r="R57" i="1"/>
  <c r="Q57" i="1"/>
  <c r="P57" i="1"/>
  <c r="O57" i="1"/>
  <c r="N57" i="1"/>
  <c r="U56" i="1"/>
  <c r="T56" i="1"/>
  <c r="S56" i="1"/>
  <c r="R56" i="1"/>
  <c r="Q56" i="1"/>
  <c r="P56" i="1"/>
  <c r="O56" i="1"/>
  <c r="N56" i="1"/>
  <c r="U55" i="1"/>
  <c r="T55" i="1"/>
  <c r="S55" i="1"/>
  <c r="R55" i="1"/>
  <c r="Q55" i="1"/>
  <c r="P55" i="1"/>
  <c r="O55" i="1"/>
  <c r="N55" i="1"/>
  <c r="U54" i="1"/>
  <c r="T54" i="1"/>
  <c r="S54" i="1"/>
  <c r="R54" i="1"/>
  <c r="Q54" i="1"/>
  <c r="P54" i="1"/>
  <c r="O54" i="1"/>
  <c r="N54" i="1"/>
  <c r="U53" i="1"/>
  <c r="T53" i="1"/>
  <c r="S53" i="1"/>
  <c r="R53" i="1"/>
  <c r="Q53" i="1"/>
  <c r="P53" i="1"/>
  <c r="O53" i="1"/>
  <c r="N53" i="1"/>
  <c r="U52" i="1"/>
  <c r="T52" i="1"/>
  <c r="S52" i="1"/>
  <c r="R52" i="1"/>
  <c r="Q52" i="1"/>
  <c r="P52" i="1"/>
  <c r="O52" i="1"/>
  <c r="N52" i="1"/>
  <c r="U51" i="1"/>
  <c r="T51" i="1"/>
  <c r="S51" i="1"/>
  <c r="R51" i="1"/>
  <c r="Q51" i="1"/>
  <c r="P51" i="1"/>
  <c r="O51" i="1"/>
  <c r="N51" i="1"/>
  <c r="U50" i="1"/>
  <c r="T50" i="1"/>
  <c r="S50" i="1"/>
  <c r="R50" i="1"/>
  <c r="Q50" i="1"/>
  <c r="P50" i="1"/>
  <c r="O50" i="1"/>
  <c r="N50" i="1"/>
  <c r="U49" i="1"/>
  <c r="T49" i="1"/>
  <c r="S49" i="1"/>
  <c r="R49" i="1"/>
  <c r="Q49" i="1"/>
  <c r="P49" i="1"/>
  <c r="O49" i="1"/>
  <c r="N49" i="1"/>
  <c r="U48" i="1"/>
  <c r="T48" i="1"/>
  <c r="S48" i="1"/>
  <c r="R48" i="1"/>
  <c r="Q48" i="1"/>
  <c r="P48" i="1"/>
  <c r="O48" i="1"/>
  <c r="N48" i="1"/>
  <c r="U47" i="1"/>
  <c r="T47" i="1"/>
  <c r="S47" i="1"/>
  <c r="R47" i="1"/>
  <c r="Q47" i="1"/>
  <c r="P47" i="1"/>
  <c r="O47" i="1"/>
  <c r="N47" i="1"/>
  <c r="U46" i="1"/>
  <c r="T46" i="1"/>
  <c r="S46" i="1"/>
  <c r="R46" i="1"/>
  <c r="Q46" i="1"/>
  <c r="P46" i="1"/>
  <c r="O46" i="1"/>
  <c r="N46" i="1"/>
  <c r="U45" i="1"/>
  <c r="T45" i="1"/>
  <c r="S45" i="1"/>
  <c r="R45" i="1"/>
  <c r="Q45" i="1"/>
  <c r="P45" i="1"/>
  <c r="O45" i="1"/>
  <c r="N45" i="1"/>
  <c r="U44" i="1"/>
  <c r="T44" i="1"/>
  <c r="S44" i="1"/>
  <c r="R44" i="1"/>
  <c r="Q44" i="1"/>
  <c r="P44" i="1"/>
  <c r="O44" i="1"/>
  <c r="N44" i="1"/>
  <c r="U43" i="1"/>
  <c r="T43" i="1"/>
  <c r="S43" i="1"/>
  <c r="R43" i="1"/>
  <c r="Q43" i="1"/>
  <c r="P43" i="1"/>
  <c r="O43" i="1"/>
  <c r="N43" i="1"/>
  <c r="U42" i="1"/>
  <c r="T42" i="1"/>
  <c r="S42" i="1"/>
  <c r="R42" i="1"/>
  <c r="Q42" i="1"/>
  <c r="P42" i="1"/>
  <c r="O42" i="1"/>
  <c r="N42" i="1"/>
  <c r="U41" i="1"/>
  <c r="T41" i="1"/>
  <c r="S41" i="1"/>
  <c r="R41" i="1"/>
  <c r="Q41" i="1"/>
  <c r="P41" i="1"/>
  <c r="O41" i="1"/>
  <c r="N41" i="1"/>
  <c r="U40" i="1"/>
  <c r="T40" i="1"/>
  <c r="S40" i="1"/>
  <c r="R40" i="1"/>
  <c r="Q40" i="1"/>
  <c r="P40" i="1"/>
  <c r="O40" i="1"/>
  <c r="N40" i="1"/>
  <c r="U39" i="1"/>
  <c r="T39" i="1"/>
  <c r="S39" i="1"/>
  <c r="R39" i="1"/>
  <c r="Q39" i="1"/>
  <c r="P39" i="1"/>
  <c r="O39" i="1"/>
  <c r="N39" i="1"/>
  <c r="U38" i="1"/>
  <c r="T38" i="1"/>
  <c r="S38" i="1"/>
  <c r="R38" i="1"/>
  <c r="Q38" i="1"/>
  <c r="P38" i="1"/>
  <c r="O38" i="1"/>
  <c r="N38" i="1"/>
  <c r="U37" i="1"/>
  <c r="T37" i="1"/>
  <c r="S37" i="1"/>
  <c r="R37" i="1"/>
  <c r="Q37" i="1"/>
  <c r="P37" i="1"/>
  <c r="O37" i="1"/>
  <c r="N37" i="1"/>
  <c r="U36" i="1"/>
  <c r="T36" i="1"/>
  <c r="S36" i="1"/>
  <c r="R36" i="1"/>
  <c r="Q36" i="1"/>
  <c r="P36" i="1"/>
  <c r="O36" i="1"/>
  <c r="N36" i="1"/>
  <c r="U35" i="1"/>
  <c r="T35" i="1"/>
  <c r="S35" i="1"/>
  <c r="R35" i="1"/>
  <c r="Q35" i="1"/>
  <c r="P35" i="1"/>
  <c r="O35" i="1"/>
  <c r="N35" i="1"/>
  <c r="U34" i="1"/>
  <c r="T34" i="1"/>
  <c r="S34" i="1"/>
  <c r="R34" i="1"/>
  <c r="Q34" i="1"/>
  <c r="P34" i="1"/>
  <c r="O34" i="1"/>
  <c r="N34" i="1"/>
  <c r="U33" i="1"/>
  <c r="T33" i="1"/>
  <c r="S33" i="1"/>
  <c r="R33" i="1"/>
  <c r="Q33" i="1"/>
  <c r="P33" i="1"/>
  <c r="O33" i="1"/>
  <c r="N33" i="1"/>
  <c r="U32" i="1"/>
  <c r="T32" i="1"/>
  <c r="S32" i="1"/>
  <c r="R32" i="1"/>
  <c r="Q32" i="1"/>
  <c r="P32" i="1"/>
  <c r="O32" i="1"/>
  <c r="N32" i="1"/>
  <c r="U31" i="1"/>
  <c r="T31" i="1"/>
  <c r="S31" i="1"/>
  <c r="R31" i="1"/>
  <c r="Q31" i="1"/>
  <c r="P31" i="1"/>
  <c r="O31" i="1"/>
  <c r="N31" i="1"/>
  <c r="U30" i="1"/>
  <c r="T30" i="1"/>
  <c r="S30" i="1"/>
  <c r="R30" i="1"/>
  <c r="Q30" i="1"/>
  <c r="P30" i="1"/>
  <c r="O30" i="1"/>
  <c r="N30" i="1"/>
  <c r="U29" i="1"/>
  <c r="T29" i="1"/>
  <c r="S29" i="1"/>
  <c r="R29" i="1"/>
  <c r="Q29" i="1"/>
  <c r="P29" i="1"/>
  <c r="O29" i="1"/>
  <c r="N29" i="1"/>
  <c r="U28" i="1"/>
  <c r="T28" i="1"/>
  <c r="S28" i="1"/>
  <c r="R28" i="1"/>
  <c r="Q28" i="1"/>
  <c r="P28" i="1"/>
  <c r="O28" i="1"/>
  <c r="N28" i="1"/>
  <c r="U27" i="1"/>
  <c r="T27" i="1"/>
  <c r="S27" i="1"/>
  <c r="R27" i="1"/>
  <c r="Q27" i="1"/>
  <c r="P27" i="1"/>
  <c r="O27" i="1"/>
  <c r="N27" i="1"/>
  <c r="U26" i="1"/>
  <c r="T26" i="1"/>
  <c r="S26" i="1"/>
  <c r="R26" i="1"/>
  <c r="Q26" i="1"/>
  <c r="P26" i="1"/>
  <c r="O26" i="1"/>
  <c r="N26" i="1"/>
  <c r="U25" i="1"/>
  <c r="T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N24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U21" i="1"/>
  <c r="T21" i="1"/>
  <c r="S21" i="1"/>
  <c r="R21" i="1"/>
  <c r="Q21" i="1"/>
  <c r="P21" i="1"/>
  <c r="O21" i="1"/>
  <c r="N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8" i="1"/>
  <c r="T18" i="1"/>
  <c r="S18" i="1"/>
  <c r="R18" i="1"/>
  <c r="Q18" i="1"/>
  <c r="P18" i="1"/>
  <c r="O18" i="1"/>
  <c r="N18" i="1"/>
  <c r="U17" i="1"/>
  <c r="T17" i="1"/>
  <c r="S17" i="1"/>
  <c r="R17" i="1"/>
  <c r="Q17" i="1"/>
  <c r="P17" i="1"/>
  <c r="O17" i="1"/>
  <c r="N17" i="1"/>
  <c r="U16" i="1"/>
  <c r="T16" i="1"/>
  <c r="S16" i="1"/>
  <c r="R16" i="1"/>
  <c r="Q16" i="1"/>
  <c r="P16" i="1"/>
  <c r="O16" i="1"/>
  <c r="N16" i="1"/>
  <c r="U15" i="1"/>
  <c r="T15" i="1"/>
  <c r="S15" i="1"/>
  <c r="R15" i="1"/>
  <c r="Q15" i="1"/>
  <c r="P15" i="1"/>
  <c r="O15" i="1"/>
  <c r="N15" i="1"/>
  <c r="U14" i="1"/>
  <c r="T14" i="1"/>
  <c r="S14" i="1"/>
  <c r="R14" i="1"/>
  <c r="Q14" i="1"/>
  <c r="P14" i="1"/>
  <c r="O14" i="1"/>
  <c r="N14" i="1"/>
  <c r="U13" i="1"/>
  <c r="T13" i="1"/>
  <c r="S13" i="1"/>
  <c r="R13" i="1"/>
  <c r="Q13" i="1"/>
  <c r="P13" i="1"/>
  <c r="O13" i="1"/>
  <c r="N13" i="1"/>
  <c r="U12" i="1"/>
  <c r="T12" i="1"/>
  <c r="S12" i="1"/>
  <c r="R12" i="1"/>
  <c r="Q12" i="1"/>
  <c r="P12" i="1"/>
  <c r="O12" i="1"/>
  <c r="N12" i="1"/>
  <c r="U11" i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N9" i="1"/>
  <c r="U8" i="1"/>
  <c r="T8" i="1"/>
  <c r="S8" i="1"/>
  <c r="R8" i="1"/>
  <c r="Q8" i="1"/>
  <c r="P8" i="1"/>
  <c r="O8" i="1"/>
  <c r="N8" i="1"/>
  <c r="U7" i="1"/>
  <c r="T7" i="1"/>
  <c r="S7" i="1"/>
  <c r="R7" i="1"/>
  <c r="Q7" i="1"/>
  <c r="P7" i="1"/>
  <c r="O7" i="1"/>
  <c r="N7" i="1"/>
  <c r="U6" i="1"/>
  <c r="T6" i="1"/>
  <c r="S6" i="1"/>
  <c r="R6" i="1"/>
  <c r="Q6" i="1"/>
  <c r="P6" i="1"/>
  <c r="O6" i="1"/>
  <c r="N6" i="1"/>
  <c r="U5" i="1"/>
  <c r="T5" i="1"/>
  <c r="S5" i="1"/>
  <c r="R5" i="1"/>
  <c r="Q5" i="1"/>
  <c r="P5" i="1"/>
  <c r="O5" i="1"/>
  <c r="N5" i="1"/>
  <c r="U4" i="1"/>
  <c r="T4" i="1"/>
  <c r="S4" i="1"/>
  <c r="R4" i="1"/>
  <c r="Q4" i="1"/>
  <c r="P4" i="1"/>
  <c r="O4" i="1"/>
  <c r="N4" i="1"/>
  <c r="U3" i="1"/>
  <c r="T3" i="1"/>
  <c r="S3" i="1"/>
  <c r="R3" i="1"/>
  <c r="Q3" i="1"/>
  <c r="P3" i="1"/>
  <c r="O3" i="1"/>
  <c r="N3" i="1"/>
  <c r="U2" i="1"/>
  <c r="T2" i="1"/>
  <c r="S2" i="1"/>
  <c r="R2" i="1"/>
  <c r="Q2" i="1"/>
  <c r="P2" i="1"/>
  <c r="O2" i="1"/>
  <c r="N2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</calcChain>
</file>

<file path=xl/sharedStrings.xml><?xml version="1.0" encoding="utf-8"?>
<sst xmlns="http://schemas.openxmlformats.org/spreadsheetml/2006/main" count="16507" uniqueCount="5831">
  <si>
    <t>Provider Name</t>
  </si>
  <si>
    <t>Visit Provider Type</t>
  </si>
  <si>
    <t>SOM Department</t>
  </si>
  <si>
    <t>MRN</t>
  </si>
  <si>
    <t>Service Date</t>
  </si>
  <si>
    <t>Days Open</t>
  </si>
  <si>
    <t>Encounter Type</t>
  </si>
  <si>
    <t>Dept ID</t>
  </si>
  <si>
    <t>Department Name</t>
  </si>
  <si>
    <t>Count</t>
  </si>
  <si>
    <t>SOM Dept Chair</t>
  </si>
  <si>
    <t>SOM Dept Chair Email</t>
  </si>
  <si>
    <t>Provider Email</t>
  </si>
  <si>
    <t>Clinic Medical Director/Service Chief</t>
  </si>
  <si>
    <t>Clinic Medical Director/Service Chief Email</t>
  </si>
  <si>
    <t>Sum of Count</t>
  </si>
  <si>
    <t/>
  </si>
  <si>
    <t>Grand Total</t>
  </si>
  <si>
    <t>Use this for Clinic Medical Director/Service Chief</t>
  </si>
  <si>
    <t>Chief Medical Officer</t>
  </si>
  <si>
    <t>Chief Medical Officer Email</t>
  </si>
  <si>
    <t>AMD Associate Medical Director</t>
  </si>
  <si>
    <t>AMD Associate Medical Director Email</t>
  </si>
  <si>
    <t>UWP President</t>
  </si>
  <si>
    <t>UWP President Email</t>
  </si>
  <si>
    <t>To:</t>
  </si>
  <si>
    <t>CC:</t>
  </si>
  <si>
    <t>ABDILLE, HUSSEIN ABDIKADIR</t>
  </si>
  <si>
    <t>abdille@uw.edu</t>
  </si>
  <si>
    <t>*Unspecified</t>
  </si>
  <si>
    <t>U6147180</t>
  </si>
  <si>
    <t>HMC INTERNATIONAL MEDICINE CLINIC</t>
  </si>
  <si>
    <t>ABRAMSON, RACHEL HAO</t>
  </si>
  <si>
    <t>rhabrams@uw.edu</t>
  </si>
  <si>
    <t>U2130044</t>
  </si>
  <si>
    <t>HMC ADULT MEDICINE CLINIC 20</t>
  </si>
  <si>
    <t>U3542284</t>
  </si>
  <si>
    <t>U3549189</t>
  </si>
  <si>
    <t>U3667491</t>
  </si>
  <si>
    <t>ABUZEID, AL-WALEED M</t>
  </si>
  <si>
    <t>wabuzeid@uw.edu</t>
  </si>
  <si>
    <t>10-OTOLARYNGOLOGY/HNS</t>
  </si>
  <si>
    <t>U3688091</t>
  </si>
  <si>
    <t>UWMC ESC ENT</t>
  </si>
  <si>
    <t>U4823590</t>
  </si>
  <si>
    <t>U 2SP</t>
  </si>
  <si>
    <t>U5131406</t>
  </si>
  <si>
    <t>UWMC MAIN OR</t>
  </si>
  <si>
    <t>ACOSTA CASAGRANDE, CAMILA</t>
  </si>
  <si>
    <t>cacost88@uw.edu</t>
  </si>
  <si>
    <t>U3943785</t>
  </si>
  <si>
    <t>UWMC NW HEART INSTITUTE</t>
  </si>
  <si>
    <t>AHLUWALIA, SONIA VIKAS</t>
  </si>
  <si>
    <t>soahluw@uw.edu</t>
  </si>
  <si>
    <t>U3186261</t>
  </si>
  <si>
    <t>HMC OBGYN CLINIC</t>
  </si>
  <si>
    <t>ALAS, SANNA</t>
  </si>
  <si>
    <t>sannalas@uw.edu</t>
  </si>
  <si>
    <t>U2100954</t>
  </si>
  <si>
    <t>HMC FAMILY MEDICINE CLINIC</t>
  </si>
  <si>
    <t>U2501394</t>
  </si>
  <si>
    <t>U3957009</t>
  </si>
  <si>
    <t>U4007937</t>
  </si>
  <si>
    <t>U4261647</t>
  </si>
  <si>
    <t>U5076864</t>
  </si>
  <si>
    <t>U6064115</t>
  </si>
  <si>
    <t>U6073862</t>
  </si>
  <si>
    <t>ALBERTY, KATHERINE AMELIA</t>
  </si>
  <si>
    <t>kalberty@uw.edu</t>
  </si>
  <si>
    <t>14-MEDICINE</t>
  </si>
  <si>
    <t>U3609717</t>
  </si>
  <si>
    <t>HMC NJB CHEST CLINIC</t>
  </si>
  <si>
    <t>ALCOCER, REINA</t>
  </si>
  <si>
    <t>ralcocer@uw.edu</t>
  </si>
  <si>
    <t>U3156207</t>
  </si>
  <si>
    <t>FHCC LAB</t>
  </si>
  <si>
    <t>ALI, NAVEED</t>
  </si>
  <si>
    <t>nali10@uw.edu</t>
  </si>
  <si>
    <t>43-FHCC MEDICINE</t>
  </si>
  <si>
    <t>U6693786</t>
  </si>
  <si>
    <t>FHCC TRANSPLANT</t>
  </si>
  <si>
    <t>ALI, ZAHRA I</t>
  </si>
  <si>
    <t>zali@uw.edu</t>
  </si>
  <si>
    <t>U5640843</t>
  </si>
  <si>
    <t>ZZUWMC ALLERGY</t>
  </si>
  <si>
    <t>ALI, ZAYNAH K</t>
  </si>
  <si>
    <t>zkali@uw.edu</t>
  </si>
  <si>
    <t>81-UWMC Only Providers/ Clinicians</t>
  </si>
  <si>
    <t>U5620524</t>
  </si>
  <si>
    <t>FHCC NWH PHARMACY OUTPATIENT</t>
  </si>
  <si>
    <t>ALIBHAI, FAAIZA AZIM</t>
  </si>
  <si>
    <t>faaiza@uw.edu</t>
  </si>
  <si>
    <t>U5589316</t>
  </si>
  <si>
    <t>UWMC SLU DIABETES CARE CENTER</t>
  </si>
  <si>
    <t>ALTMAN, MATTHEW CHARLES</t>
  </si>
  <si>
    <t>maltman@uw.edu</t>
  </si>
  <si>
    <t>U3236012</t>
  </si>
  <si>
    <t>HMC ALLERGY</t>
  </si>
  <si>
    <t>U4241318</t>
  </si>
  <si>
    <t>AMAHA, HAREGU D</t>
  </si>
  <si>
    <t>haregu@uw.edu</t>
  </si>
  <si>
    <t>U3668279</t>
  </si>
  <si>
    <t>ANDERSON-KLOTH, CARMEN N</t>
  </si>
  <si>
    <t>cander@uw.edu</t>
  </si>
  <si>
    <t>U2473236</t>
  </si>
  <si>
    <t>HH PRIMARY CARE</t>
  </si>
  <si>
    <t>ANDERSON, ANNALISA</t>
  </si>
  <si>
    <t>aander7@uw.edu</t>
  </si>
  <si>
    <t>05-NEUROLOGICAL SURGERY</t>
  </si>
  <si>
    <t>U9490075</t>
  </si>
  <si>
    <t>UWMC NEUROSURGERY</t>
  </si>
  <si>
    <t>ANDERSON, NOLAN</t>
  </si>
  <si>
    <t>nolan22@uw.edu</t>
  </si>
  <si>
    <t>12-PEDIATRICS</t>
  </si>
  <si>
    <t>U4893429</t>
  </si>
  <si>
    <t>UWMC PEDIATRIC CLINIC</t>
  </si>
  <si>
    <t>U4993978</t>
  </si>
  <si>
    <t>U5738726</t>
  </si>
  <si>
    <t>ANDRIKOPOULOU, EFSTATHIA</t>
  </si>
  <si>
    <t>eandriko@uw.edu</t>
  </si>
  <si>
    <t>U3299696</t>
  </si>
  <si>
    <t>UWMC SLU HEART INSTITUTE</t>
  </si>
  <si>
    <t>U7613218</t>
  </si>
  <si>
    <t>ANIBARRO, NANCY ROSS</t>
  </si>
  <si>
    <t>rossn2@uw.edu</t>
  </si>
  <si>
    <t>07-OPHTHALMOLOGY</t>
  </si>
  <si>
    <t>U3542479</t>
  </si>
  <si>
    <t>HMC EYE INSTITUTE</t>
  </si>
  <si>
    <t>ANSTADT, ERIN E</t>
  </si>
  <si>
    <t>eanstadt@uw.edu</t>
  </si>
  <si>
    <t>71-PLASTIC SURGERY</t>
  </si>
  <si>
    <t>U5751781</t>
  </si>
  <si>
    <t>HMC PLASTIC SURGERY CLINIC</t>
  </si>
  <si>
    <t>ANTHONY, RYAN T</t>
  </si>
  <si>
    <t>antryan@uw.edu</t>
  </si>
  <si>
    <t>09-ORTHOPAEDIC SURGERY &amp; SPORTS MEDICINE</t>
  </si>
  <si>
    <t>U2425837</t>
  </si>
  <si>
    <t>HMC ORTHO TRAUMA AND FRACTURE CLINIC</t>
  </si>
  <si>
    <t>U3079556</t>
  </si>
  <si>
    <t>U3668187</t>
  </si>
  <si>
    <t>U5426489</t>
  </si>
  <si>
    <t>U5648382</t>
  </si>
  <si>
    <t>U5702409</t>
  </si>
  <si>
    <t>U5906297</t>
  </si>
  <si>
    <t>U5971660</t>
  </si>
  <si>
    <t>U5981866</t>
  </si>
  <si>
    <t>U7960425</t>
  </si>
  <si>
    <t>U9537351</t>
  </si>
  <si>
    <t>APPELBAUM, JACOB S</t>
  </si>
  <si>
    <t>jappelb@uw.edu</t>
  </si>
  <si>
    <t>U2000065</t>
  </si>
  <si>
    <t>FHCC HEMATOLOGY / HEMATOLOGY ONCOLOGY</t>
  </si>
  <si>
    <t>U2055281</t>
  </si>
  <si>
    <t>U2228289</t>
  </si>
  <si>
    <t>U3540420</t>
  </si>
  <si>
    <t>U4152917</t>
  </si>
  <si>
    <t>U5609517</t>
  </si>
  <si>
    <t>U5629576</t>
  </si>
  <si>
    <t>U5795362</t>
  </si>
  <si>
    <t>U5858579</t>
  </si>
  <si>
    <t>U6095243</t>
  </si>
  <si>
    <t>U6104520</t>
  </si>
  <si>
    <t>U6139201</t>
  </si>
  <si>
    <t>U6972358</t>
  </si>
  <si>
    <t>ARCE, TAMMY</t>
  </si>
  <si>
    <t>tarce@uw.edu</t>
  </si>
  <si>
    <t>U2283874</t>
  </si>
  <si>
    <t>FHCC EH GENERAL ONCOLOGY / HEMATOLOGY</t>
  </si>
  <si>
    <t>ARMSTRONG, ANNE A</t>
  </si>
  <si>
    <t>ailey@uw.edu</t>
  </si>
  <si>
    <t>U2155336</t>
  </si>
  <si>
    <t>U5484923</t>
  </si>
  <si>
    <t>U6078135</t>
  </si>
  <si>
    <t>FHCC SOCIAL WORK</t>
  </si>
  <si>
    <t>ARORA, NAYAN</t>
  </si>
  <si>
    <t>narora@uw.edu</t>
  </si>
  <si>
    <t>U2183615</t>
  </si>
  <si>
    <t>UWMC SLU NEPHROLOGY CLINIC</t>
  </si>
  <si>
    <t>ASASY, CHANELLE</t>
  </si>
  <si>
    <t>huffmanc@uw.edu</t>
  </si>
  <si>
    <t>U6130322</t>
  </si>
  <si>
    <t>FHCC OVL INFUSION</t>
  </si>
  <si>
    <t>ATKINSON, TARA LYNN</t>
  </si>
  <si>
    <t>tatkinso@uw.edu</t>
  </si>
  <si>
    <t>U0919694</t>
  </si>
  <si>
    <t>UWMC NW SPORTS MEDICINE CLINIC OPMC</t>
  </si>
  <si>
    <t>ATULURU, PRANUSHA</t>
  </si>
  <si>
    <t>patuluru@uw.edu</t>
  </si>
  <si>
    <t>U4052927</t>
  </si>
  <si>
    <t>U5767085</t>
  </si>
  <si>
    <t>AYALA, ELISA</t>
  </si>
  <si>
    <t>eayala@uw.edu</t>
  </si>
  <si>
    <t>U4222360</t>
  </si>
  <si>
    <t>UWPC ISSAQUAH FAMILY MEDICINE</t>
  </si>
  <si>
    <t>AYARS, ANDREW GARRISON</t>
  </si>
  <si>
    <t>dayars@uw.edu</t>
  </si>
  <si>
    <t>U4486915</t>
  </si>
  <si>
    <t>ZZUWMC ESC ALLERGY</t>
  </si>
  <si>
    <t>BABAALINIA KASHTLI, MOJGAN</t>
  </si>
  <si>
    <t>mojgan@uw.edu</t>
  </si>
  <si>
    <t>U2174850</t>
  </si>
  <si>
    <t>UW MEDICINE MS CENTER</t>
  </si>
  <si>
    <t>BAFUS, KRISTIN LEE</t>
  </si>
  <si>
    <t>kbafus@uw.edu</t>
  </si>
  <si>
    <t>U2455738</t>
  </si>
  <si>
    <t>FHCC EH INFUSION</t>
  </si>
  <si>
    <t>U9238069</t>
  </si>
  <si>
    <t>BAILLIE, HANNAH</t>
  </si>
  <si>
    <t>hbaillie@uw.edu</t>
  </si>
  <si>
    <t>U5906855</t>
  </si>
  <si>
    <t>FHCC PEN NUTRITIONAL SVCS</t>
  </si>
  <si>
    <t>U5948853</t>
  </si>
  <si>
    <t>BAINS, ASHANK</t>
  </si>
  <si>
    <t>abains6@uw.edu</t>
  </si>
  <si>
    <t>U2469745</t>
  </si>
  <si>
    <t>HMC OPHTHALMOLOGY CLINIC</t>
  </si>
  <si>
    <t>U4129150</t>
  </si>
  <si>
    <t>U6036777</t>
  </si>
  <si>
    <t>U6042743</t>
  </si>
  <si>
    <t>BAKER, KAMILAH K</t>
  </si>
  <si>
    <t>kamilahb@uw.edu</t>
  </si>
  <si>
    <t>U2577885</t>
  </si>
  <si>
    <t>UWPC FEDERAL WAY FAMILY MEDICINE</t>
  </si>
  <si>
    <t>BAKER, KIEFER W</t>
  </si>
  <si>
    <t>kbaker5@uw.edu</t>
  </si>
  <si>
    <t>U4131922</t>
  </si>
  <si>
    <t>HMC NJB THORACIC CLINIC</t>
  </si>
  <si>
    <t>BAKER, SAMANTHA E</t>
  </si>
  <si>
    <t>sbrocbkr@uw.edu</t>
  </si>
  <si>
    <t>U2172544</t>
  </si>
  <si>
    <t>UWMC PRE KIDNEY</t>
  </si>
  <si>
    <t>U4476819</t>
  </si>
  <si>
    <t>U5498532</t>
  </si>
  <si>
    <t>U5510888</t>
  </si>
  <si>
    <t>U5640483</t>
  </si>
  <si>
    <t>U5678371</t>
  </si>
  <si>
    <t>U5880484</t>
  </si>
  <si>
    <t>U5970664</t>
  </si>
  <si>
    <t>U5974241</t>
  </si>
  <si>
    <t>U6665076</t>
  </si>
  <si>
    <t>BAKER, VANESSA L</t>
  </si>
  <si>
    <t>vlb@uw.edu</t>
  </si>
  <si>
    <t>U6011438</t>
  </si>
  <si>
    <t>U6017695</t>
  </si>
  <si>
    <t>U6024782</t>
  </si>
  <si>
    <t>U6030559</t>
  </si>
  <si>
    <t>U6059155</t>
  </si>
  <si>
    <t>BAKTHAVATSALAM, RAMASAMY</t>
  </si>
  <si>
    <t>baktha@uw.edu</t>
  </si>
  <si>
    <t>03-SURGERY</t>
  </si>
  <si>
    <t>U3256273</t>
  </si>
  <si>
    <t>UWMC POST KIDNEY</t>
  </si>
  <si>
    <t>U3749966</t>
  </si>
  <si>
    <t>U4945007</t>
  </si>
  <si>
    <t>U5034500</t>
  </si>
  <si>
    <t>U5177191</t>
  </si>
  <si>
    <t>U6030508</t>
  </si>
  <si>
    <t>U6048674</t>
  </si>
  <si>
    <t>BALLARD URGENT CARE PROVIDER</t>
  </si>
  <si>
    <t>*unspecified@uw.edu</t>
  </si>
  <si>
    <t>U2176700</t>
  </si>
  <si>
    <t>UWPC BALLARD URGENT CARE</t>
  </si>
  <si>
    <t>BALLSMITH, ERIN N</t>
  </si>
  <si>
    <t>eballs@uw.edu</t>
  </si>
  <si>
    <t>U5736387</t>
  </si>
  <si>
    <t>FHCC IMMUNOTHERAPY</t>
  </si>
  <si>
    <t>U5874385</t>
  </si>
  <si>
    <t>BANDA, PETRA</t>
  </si>
  <si>
    <t>pbanda@uw.edu</t>
  </si>
  <si>
    <t>U5576519</t>
  </si>
  <si>
    <t>FHCC SARCOMA CARE NEIGHBORHOOD</t>
  </si>
  <si>
    <t>BANDY, EMILY LIANA</t>
  </si>
  <si>
    <t>bandye@uw.edu</t>
  </si>
  <si>
    <t>U5140959</t>
  </si>
  <si>
    <t>FHCC PEN GENERAL ONCOLOGY HEMATOLOGY</t>
  </si>
  <si>
    <t>BANSAL, NISHA</t>
  </si>
  <si>
    <t>nbansal@uw.edu</t>
  </si>
  <si>
    <t>U3727685</t>
  </si>
  <si>
    <t>UWMC HEART FAILURE</t>
  </si>
  <si>
    <t>U4064340</t>
  </si>
  <si>
    <t>U4721993</t>
  </si>
  <si>
    <t>BAREI, DAVID PAUL</t>
  </si>
  <si>
    <t>barei@uw.edu</t>
  </si>
  <si>
    <t>U6005990</t>
  </si>
  <si>
    <t>U6031887</t>
  </si>
  <si>
    <t>BARTH, KAIA ELIZABETH</t>
  </si>
  <si>
    <t>kbarth2@uw.edu</t>
  </si>
  <si>
    <t>U2536382</t>
  </si>
  <si>
    <t>UWMC ROOSEVELT RHEUMATOLOGY</t>
  </si>
  <si>
    <t>BASINSKI, JAMES ROBERT</t>
  </si>
  <si>
    <t>basinski@uw.edu</t>
  </si>
  <si>
    <t>15-PSYCHIATRY</t>
  </si>
  <si>
    <t>U3421217</t>
  </si>
  <si>
    <t>HMC PSQ - 3RD AVE CENTER</t>
  </si>
  <si>
    <t>U3558169</t>
  </si>
  <si>
    <t>U4787345</t>
  </si>
  <si>
    <t>U4880665</t>
  </si>
  <si>
    <t>BASOW, ELIZABETH KATE</t>
  </si>
  <si>
    <t>ebasow@uw.edu</t>
  </si>
  <si>
    <t>U4779599</t>
  </si>
  <si>
    <t>U5886802</t>
  </si>
  <si>
    <t>BATES, JAIME LEIGH</t>
  </si>
  <si>
    <t>jaimemay@uw.edu</t>
  </si>
  <si>
    <t>U3239691</t>
  </si>
  <si>
    <t>HMC PSQ-PIONEER SQUARE CLINIC 20</t>
  </si>
  <si>
    <t>U6071681</t>
  </si>
  <si>
    <t>BEDALOV, ANTONIO</t>
  </si>
  <si>
    <t>abedalov@uw.edu</t>
  </si>
  <si>
    <t>U5922898</t>
  </si>
  <si>
    <t>BEERS, PATRICIA A</t>
  </si>
  <si>
    <t>pbeers@uw.edu</t>
  </si>
  <si>
    <t>U4502931</t>
  </si>
  <si>
    <t>HMC PSQ HOBSON CLINIC</t>
  </si>
  <si>
    <t>U4915566</t>
  </si>
  <si>
    <t>BELL, MARGARET K</t>
  </si>
  <si>
    <t>bellm5@uw.edu</t>
  </si>
  <si>
    <t>U3988804</t>
  </si>
  <si>
    <t>UWPC NORTHGATE FAMILY MEDICINE</t>
  </si>
  <si>
    <t>BELLABARBA, CARLO</t>
  </si>
  <si>
    <t>cbella@uw.edu</t>
  </si>
  <si>
    <t>U2094480</t>
  </si>
  <si>
    <t>H 4E</t>
  </si>
  <si>
    <t>U4716087</t>
  </si>
  <si>
    <t>H 7E</t>
  </si>
  <si>
    <t>U4856964</t>
  </si>
  <si>
    <t>H 6MB</t>
  </si>
  <si>
    <t>U5136215</t>
  </si>
  <si>
    <t>U5205081</t>
  </si>
  <si>
    <t>U5401901</t>
  </si>
  <si>
    <t>U6131303</t>
  </si>
  <si>
    <t>U6172744</t>
  </si>
  <si>
    <t>H 8E</t>
  </si>
  <si>
    <t>BENDER, JOSHUA MAX</t>
  </si>
  <si>
    <t>benderjm@uw.edu</t>
  </si>
  <si>
    <t>U6170644</t>
  </si>
  <si>
    <t>HMC SPINE CENTER -SURGICAL</t>
  </si>
  <si>
    <t>BENENSON, EMILIA</t>
  </si>
  <si>
    <t>emiliabe@uw.edu</t>
  </si>
  <si>
    <t>U3381464</t>
  </si>
  <si>
    <t>UWMC NW OPMC ALLERGY</t>
  </si>
  <si>
    <t>BENIRSCHKE, STEPHEN K</t>
  </si>
  <si>
    <t>beniskb@uw.edu</t>
  </si>
  <si>
    <t>U0602058</t>
  </si>
  <si>
    <t>HMC FOOT AND ANKLE INSTITUTE</t>
  </si>
  <si>
    <t>U0637067</t>
  </si>
  <si>
    <t>H 1EH-12</t>
  </si>
  <si>
    <t>U1273716</t>
  </si>
  <si>
    <t>U2011480</t>
  </si>
  <si>
    <t>U2071611</t>
  </si>
  <si>
    <t>U2160512</t>
  </si>
  <si>
    <t>U2234805</t>
  </si>
  <si>
    <t>U2237792</t>
  </si>
  <si>
    <t>U2266016</t>
  </si>
  <si>
    <t>U2274237</t>
  </si>
  <si>
    <t>U2309629</t>
  </si>
  <si>
    <t>U2361189</t>
  </si>
  <si>
    <t>U2384552</t>
  </si>
  <si>
    <t>U2393811</t>
  </si>
  <si>
    <t>U2410759</t>
  </si>
  <si>
    <t>U2449442</t>
  </si>
  <si>
    <t>U2474035</t>
  </si>
  <si>
    <t>U2480214</t>
  </si>
  <si>
    <t>U2523898</t>
  </si>
  <si>
    <t>U2570303</t>
  </si>
  <si>
    <t>U2659223</t>
  </si>
  <si>
    <t>U2674546</t>
  </si>
  <si>
    <t>U2889912</t>
  </si>
  <si>
    <t>U3118010</t>
  </si>
  <si>
    <t>U3151521</t>
  </si>
  <si>
    <t>U3347665</t>
  </si>
  <si>
    <t>U3379031</t>
  </si>
  <si>
    <t>U3421335</t>
  </si>
  <si>
    <t>U3609597</t>
  </si>
  <si>
    <t>U3622140</t>
  </si>
  <si>
    <t>U3697078</t>
  </si>
  <si>
    <t>U3739880</t>
  </si>
  <si>
    <t>U3987693</t>
  </si>
  <si>
    <t>U4027151</t>
  </si>
  <si>
    <t>U4047304</t>
  </si>
  <si>
    <t>U4134678</t>
  </si>
  <si>
    <t>U4358836</t>
  </si>
  <si>
    <t>U4393828</t>
  </si>
  <si>
    <t>U4961243</t>
  </si>
  <si>
    <t>U4984106</t>
  </si>
  <si>
    <t>U5174166</t>
  </si>
  <si>
    <t>U5180612</t>
  </si>
  <si>
    <t>U5256018</t>
  </si>
  <si>
    <t>U5274074</t>
  </si>
  <si>
    <t>U5424960</t>
  </si>
  <si>
    <t>U5446642</t>
  </si>
  <si>
    <t>U5489337</t>
  </si>
  <si>
    <t>U5504222</t>
  </si>
  <si>
    <t>U5565847</t>
  </si>
  <si>
    <t>U5721093</t>
  </si>
  <si>
    <t>U5812728</t>
  </si>
  <si>
    <t>U5835936</t>
  </si>
  <si>
    <t>U5911326</t>
  </si>
  <si>
    <t>U5946484</t>
  </si>
  <si>
    <t>U6047333</t>
  </si>
  <si>
    <t>U6081780</t>
  </si>
  <si>
    <t>U6117875</t>
  </si>
  <si>
    <t>BENNER, NATHAN RICHARD</t>
  </si>
  <si>
    <t>nbenner@uw.edu</t>
  </si>
  <si>
    <t>U2330980</t>
  </si>
  <si>
    <t>U2371576</t>
  </si>
  <si>
    <t>U2444222</t>
  </si>
  <si>
    <t>U3517170</t>
  </si>
  <si>
    <t>U4094183</t>
  </si>
  <si>
    <t>U4243771</t>
  </si>
  <si>
    <t>U4396763</t>
  </si>
  <si>
    <t>U5115296</t>
  </si>
  <si>
    <t>U5504400</t>
  </si>
  <si>
    <t>U5541229</t>
  </si>
  <si>
    <t>U5676176</t>
  </si>
  <si>
    <t>U5815664</t>
  </si>
  <si>
    <t>U7906645</t>
  </si>
  <si>
    <t>BENNETT, IAN MOORE</t>
  </si>
  <si>
    <t>ibennett@uw.edu</t>
  </si>
  <si>
    <t>16-FAMILY MEDICINE</t>
  </si>
  <si>
    <t>U3877625</t>
  </si>
  <si>
    <t>BENSON, LYNDSEY S</t>
  </si>
  <si>
    <t>lsbenson@uw.edu</t>
  </si>
  <si>
    <t>06-OBSTETRICS &amp; GYNECOLOGY</t>
  </si>
  <si>
    <t>U4588917</t>
  </si>
  <si>
    <t>UWMC ML MFM</t>
  </si>
  <si>
    <t>U4796306</t>
  </si>
  <si>
    <t>U4874784</t>
  </si>
  <si>
    <t>U5174431</t>
  </si>
  <si>
    <t>U5416392</t>
  </si>
  <si>
    <t>U5503553</t>
  </si>
  <si>
    <t>U5604963</t>
  </si>
  <si>
    <t>U5818815</t>
  </si>
  <si>
    <t>U6130732</t>
  </si>
  <si>
    <t>BENTLEY, JACOB A</t>
  </si>
  <si>
    <t>bentlj@uw.edu</t>
  </si>
  <si>
    <t>13-REHABILITATION MEDICINE</t>
  </si>
  <si>
    <t>U5358932</t>
  </si>
  <si>
    <t>HMC BURN REHAB PSYCHOLOGY</t>
  </si>
  <si>
    <t>U5986592</t>
  </si>
  <si>
    <t>U6099146</t>
  </si>
  <si>
    <t>BERNDT, DANIEL SCOTT</t>
  </si>
  <si>
    <t>dansbern@uw.edu</t>
  </si>
  <si>
    <t>60-UWPN</t>
  </si>
  <si>
    <t>U6956805</t>
  </si>
  <si>
    <t>UWPC SHORELINE FAMILY MEDICINE</t>
  </si>
  <si>
    <t>U7226760</t>
  </si>
  <si>
    <t>BERRY, CASSANDRA</t>
  </si>
  <si>
    <t>cbgre@uw.edu</t>
  </si>
  <si>
    <t>U2277848</t>
  </si>
  <si>
    <t>U4220565</t>
  </si>
  <si>
    <t>U4851914</t>
  </si>
  <si>
    <t>U6109996</t>
  </si>
  <si>
    <t>BETTENCOURT, ALICE AYA</t>
  </si>
  <si>
    <t>aliceab@uw.edu</t>
  </si>
  <si>
    <t>U5964949</t>
  </si>
  <si>
    <t>BEVERLY, NYKERIA M</t>
  </si>
  <si>
    <t>nmb28@uw.edu</t>
  </si>
  <si>
    <t>U3271710</t>
  </si>
  <si>
    <t>BEYER, ERICKA</t>
  </si>
  <si>
    <t>ebeyer5@uw.edu</t>
  </si>
  <si>
    <t>U5662771</t>
  </si>
  <si>
    <t>BHAT, NISHA</t>
  </si>
  <si>
    <t>nrbhat@uw.edu</t>
  </si>
  <si>
    <t>U2035158</t>
  </si>
  <si>
    <t>HMC MADISON PSYCHIATRY CLINIC</t>
  </si>
  <si>
    <t>U2378745</t>
  </si>
  <si>
    <t>U3085912</t>
  </si>
  <si>
    <t>U5726050</t>
  </si>
  <si>
    <t>U6035530</t>
  </si>
  <si>
    <t>U6087106</t>
  </si>
  <si>
    <t>BHATIA-LIN, ANANYA</t>
  </si>
  <si>
    <t>abhatlin@uw.edu</t>
  </si>
  <si>
    <t>U6029459</t>
  </si>
  <si>
    <t>BHATT, NEEL KISHOR</t>
  </si>
  <si>
    <t>nkbhatt@uw.edu</t>
  </si>
  <si>
    <t>U3722456</t>
  </si>
  <si>
    <t>U4631151</t>
  </si>
  <si>
    <t>U5573807</t>
  </si>
  <si>
    <t>U6073342</t>
  </si>
  <si>
    <t>U 4SE</t>
  </si>
  <si>
    <t>U6088870</t>
  </si>
  <si>
    <t>U 6S BDR</t>
  </si>
  <si>
    <t>BHATT, NEEL S</t>
  </si>
  <si>
    <t>nsbhatt@uw.edu</t>
  </si>
  <si>
    <t>U4549632</t>
  </si>
  <si>
    <t>FHCC ARN SURVIVORSHIP</t>
  </si>
  <si>
    <t>U5916678</t>
  </si>
  <si>
    <t>U6974324</t>
  </si>
  <si>
    <t>BILLINGSLEY, ANGEL</t>
  </si>
  <si>
    <t>abilli0@uw.edu</t>
  </si>
  <si>
    <t>U4671979</t>
  </si>
  <si>
    <t>U5906604</t>
  </si>
  <si>
    <t>BLACK, TAYLOR MCCALLUM</t>
  </si>
  <si>
    <t>macblack@uw.edu</t>
  </si>
  <si>
    <t>U2135066</t>
  </si>
  <si>
    <t>HMC PSYCHIATRY CONSULT</t>
  </si>
  <si>
    <t>U2567604</t>
  </si>
  <si>
    <t>U5015585</t>
  </si>
  <si>
    <t>U5055390</t>
  </si>
  <si>
    <t>U5127700</t>
  </si>
  <si>
    <t>U5728663</t>
  </si>
  <si>
    <t>BLANCHETTE, CHRISTINA FRANCES</t>
  </si>
  <si>
    <t>cblanche@uw.edu</t>
  </si>
  <si>
    <t>U6162948</t>
  </si>
  <si>
    <t>FHCC BREAST HEALTH</t>
  </si>
  <si>
    <t>BLUE, DEBORAH DEFOREST</t>
  </si>
  <si>
    <t>blued1@uw.edu</t>
  </si>
  <si>
    <t>U5994318</t>
  </si>
  <si>
    <t>UWMC NW MIDWIVES CLINIC</t>
  </si>
  <si>
    <t>BOCHTLER, MACKENZIE KRISTIN</t>
  </si>
  <si>
    <t>bochtler@uw.edu</t>
  </si>
  <si>
    <t>U3519481</t>
  </si>
  <si>
    <t>UWMC NW GYN AND GYN ONC</t>
  </si>
  <si>
    <t>BOLIVAR, KARIME NAZARETH</t>
  </si>
  <si>
    <t>knboliva@uw.edu</t>
  </si>
  <si>
    <t>U2473138</t>
  </si>
  <si>
    <t>U2488471</t>
  </si>
  <si>
    <t>U2653971</t>
  </si>
  <si>
    <t>U3362418</t>
  </si>
  <si>
    <t>U3843330</t>
  </si>
  <si>
    <t>U4192078</t>
  </si>
  <si>
    <t>U5034834</t>
  </si>
  <si>
    <t>U5834026</t>
  </si>
  <si>
    <t>U5930591</t>
  </si>
  <si>
    <t>BOYD, NICOLE</t>
  </si>
  <si>
    <t>boydni@uw.edu</t>
  </si>
  <si>
    <t>U2095644</t>
  </si>
  <si>
    <t>U3238461</t>
  </si>
  <si>
    <t>U5786025</t>
  </si>
  <si>
    <t>U6020147</t>
  </si>
  <si>
    <t>BOYD, SABRINA M</t>
  </si>
  <si>
    <t>sabboyd@uw.edu</t>
  </si>
  <si>
    <t>U5758358</t>
  </si>
  <si>
    <t>BRADY, HANNAH GRACE</t>
  </si>
  <si>
    <t>hgbrady@uw.edu</t>
  </si>
  <si>
    <t>U2432161</t>
  </si>
  <si>
    <t>UWMC 8SE ONCOLOGY</t>
  </si>
  <si>
    <t>U6053173</t>
  </si>
  <si>
    <t>BRAGANCIA, ERLENE A</t>
  </si>
  <si>
    <t>ebraganc@uw.edu</t>
  </si>
  <si>
    <t>U5782555</t>
  </si>
  <si>
    <t>HMC NJB KIDNEY CLINIC</t>
  </si>
  <si>
    <t>BRANDT, TREVOR BRUCE</t>
  </si>
  <si>
    <t>tbrandt9@uw.edu</t>
  </si>
  <si>
    <t>U3768469</t>
  </si>
  <si>
    <t>U4377061</t>
  </si>
  <si>
    <t>U5183132</t>
  </si>
  <si>
    <t>U5674086</t>
  </si>
  <si>
    <t>BRAY, PHILLIP</t>
  </si>
  <si>
    <t>pbray01@uw.edu</t>
  </si>
  <si>
    <t>U5591640</t>
  </si>
  <si>
    <t>UWPC NORTHGATE BEHAVIORAL HEALTH</t>
  </si>
  <si>
    <t>BREEDLOVE, LONDON ASH</t>
  </si>
  <si>
    <t>bdominik@uw.edu</t>
  </si>
  <si>
    <t>U2716443</t>
  </si>
  <si>
    <t>U3875200</t>
  </si>
  <si>
    <t>U4353863</t>
  </si>
  <si>
    <t>U5254388</t>
  </si>
  <si>
    <t>U6049550</t>
  </si>
  <si>
    <t>BROWN, DANIELE</t>
  </si>
  <si>
    <t>dabrown6@uw.edu</t>
  </si>
  <si>
    <t>U3127444</t>
  </si>
  <si>
    <t>FHCC ONCOLOGY AND WOMEN'S CENTER</t>
  </si>
  <si>
    <t>BROWN, MADYSON IVORY</t>
  </si>
  <si>
    <t>mibrown2@uw.edu</t>
  </si>
  <si>
    <t>U5489678</t>
  </si>
  <si>
    <t>BROWN, TAHJARAE</t>
  </si>
  <si>
    <t>tbrown46@uw.edu</t>
  </si>
  <si>
    <t>U4290605</t>
  </si>
  <si>
    <t>FHCC NWH GENERAL ONCOLOGY / HEMATOLOGY</t>
  </si>
  <si>
    <t>BRYDGES, HILLIARD TYLER THOMAS</t>
  </si>
  <si>
    <t>hillbry@uw.edu</t>
  </si>
  <si>
    <t>U6132382</t>
  </si>
  <si>
    <t>BRYSON-CAHN, CHLOE</t>
  </si>
  <si>
    <t>chloebc@uw.edu</t>
  </si>
  <si>
    <t>U5919434</t>
  </si>
  <si>
    <t>HMC INFECTIOUS DISEASE CLINIC</t>
  </si>
  <si>
    <t>BUCKLEY, ROBERT T</t>
  </si>
  <si>
    <t>robuck@uw.edu</t>
  </si>
  <si>
    <t>U2391294</t>
  </si>
  <si>
    <t>HMC NEUROSURGERY CLINIC</t>
  </si>
  <si>
    <t>U4255891</t>
  </si>
  <si>
    <t>U5396636</t>
  </si>
  <si>
    <t>U6104853</t>
  </si>
  <si>
    <t>U9566720</t>
  </si>
  <si>
    <t>BUI, GABRIELLE ANNE</t>
  </si>
  <si>
    <t>gbui@uw.edu</t>
  </si>
  <si>
    <t>U0320214</t>
  </si>
  <si>
    <t>U2003856</t>
  </si>
  <si>
    <t>U2027337</t>
  </si>
  <si>
    <t>U2498723</t>
  </si>
  <si>
    <t>U3469144</t>
  </si>
  <si>
    <t>U3469295</t>
  </si>
  <si>
    <t>U3692341</t>
  </si>
  <si>
    <t>U3786607</t>
  </si>
  <si>
    <t>U3847724</t>
  </si>
  <si>
    <t>U4145337</t>
  </si>
  <si>
    <t>U4183093</t>
  </si>
  <si>
    <t>U4197365</t>
  </si>
  <si>
    <t>U4366727</t>
  </si>
  <si>
    <t>U4413663</t>
  </si>
  <si>
    <t>U4857366</t>
  </si>
  <si>
    <t>U4872099</t>
  </si>
  <si>
    <t>U5085060</t>
  </si>
  <si>
    <t>U5348863</t>
  </si>
  <si>
    <t>U5364612</t>
  </si>
  <si>
    <t>U5676466</t>
  </si>
  <si>
    <t>U5698788</t>
  </si>
  <si>
    <t>U5724673</t>
  </si>
  <si>
    <t>U5828782</t>
  </si>
  <si>
    <t>U5847175</t>
  </si>
  <si>
    <t>U5859007</t>
  </si>
  <si>
    <t>U5979527</t>
  </si>
  <si>
    <t>U6048835</t>
  </si>
  <si>
    <t>U6060066</t>
  </si>
  <si>
    <t>U6063962</t>
  </si>
  <si>
    <t>U7652945</t>
  </si>
  <si>
    <t>U8097055</t>
  </si>
  <si>
    <t>BULLOCK, JUSTIN</t>
  </si>
  <si>
    <t>justinbu@uw.edu</t>
  </si>
  <si>
    <t>U5968697</t>
  </si>
  <si>
    <t>U6112971</t>
  </si>
  <si>
    <t>U6166537</t>
  </si>
  <si>
    <t>BUNZEL, ELI WALKER</t>
  </si>
  <si>
    <t>ebunzel@uw.edu</t>
  </si>
  <si>
    <t>U2077701</t>
  </si>
  <si>
    <t>UWMC NW JOINT AND HAND CENTER</t>
  </si>
  <si>
    <t>U3446308</t>
  </si>
  <si>
    <t>U3654676</t>
  </si>
  <si>
    <t>U4775113</t>
  </si>
  <si>
    <t>U5898828</t>
  </si>
  <si>
    <t>U5999852</t>
  </si>
  <si>
    <t>U6058351</t>
  </si>
  <si>
    <t>U6067228</t>
  </si>
  <si>
    <t>U6067450</t>
  </si>
  <si>
    <t>U6072119</t>
  </si>
  <si>
    <t>U6072459</t>
  </si>
  <si>
    <t>U6072469</t>
  </si>
  <si>
    <t>U6076363</t>
  </si>
  <si>
    <t>U6076391</t>
  </si>
  <si>
    <t>BURKE, CHRISTOPHER RYAN</t>
  </si>
  <si>
    <t>cburke22@uw.edu</t>
  </si>
  <si>
    <t>U1103069</t>
  </si>
  <si>
    <t>UWMC CARDIAC SURGERY</t>
  </si>
  <si>
    <t>U2495259</t>
  </si>
  <si>
    <t>U4263095</t>
  </si>
  <si>
    <t>U4796206</t>
  </si>
  <si>
    <t>U6152804</t>
  </si>
  <si>
    <t>U6154756</t>
  </si>
  <si>
    <t>U6167719</t>
  </si>
  <si>
    <t>BURLINGAME, ERIC E</t>
  </si>
  <si>
    <t>eburling@uw.edu</t>
  </si>
  <si>
    <t>U6101615</t>
  </si>
  <si>
    <t>U6153582</t>
  </si>
  <si>
    <t>BURNSIDE, ROBYN ELAINE</t>
  </si>
  <si>
    <t>robynb96@uw.edu</t>
  </si>
  <si>
    <t>U5162356</t>
  </si>
  <si>
    <t>UWMC NUTRITION SERV - R</t>
  </si>
  <si>
    <t>BURZAWA, JENNIFER K</t>
  </si>
  <si>
    <t>jburzawa@uw.edu</t>
  </si>
  <si>
    <t>U3675535</t>
  </si>
  <si>
    <t>U3735817</t>
  </si>
  <si>
    <t>U4091482</t>
  </si>
  <si>
    <t>U4620009</t>
  </si>
  <si>
    <t>BUTORAC, KIMBERLY CHRISTINE</t>
  </si>
  <si>
    <t>kbutorac@uw.edu</t>
  </si>
  <si>
    <t>U2153174</t>
  </si>
  <si>
    <t>UWPC BELLTOWN BEHAVIORAL HEALTH</t>
  </si>
  <si>
    <t>U2518477</t>
  </si>
  <si>
    <t>U2692400</t>
  </si>
  <si>
    <t>U3416414</t>
  </si>
  <si>
    <t>U3556335</t>
  </si>
  <si>
    <t>U5481669</t>
  </si>
  <si>
    <t>U6038220</t>
  </si>
  <si>
    <t>BYERS, PETER H</t>
  </si>
  <si>
    <t>pbyers@uw.edu</t>
  </si>
  <si>
    <t>11-LAB MEDICINE &amp; PATHOLOGY</t>
  </si>
  <si>
    <t>U5223160</t>
  </si>
  <si>
    <t>UWMC ADULT GENETICS</t>
  </si>
  <si>
    <t>U5745027</t>
  </si>
  <si>
    <t>U6670266</t>
  </si>
  <si>
    <t>BYRD, CHRYSTAL</t>
  </si>
  <si>
    <t>cbyrd1@uw.edu</t>
  </si>
  <si>
    <t>U2249795</t>
  </si>
  <si>
    <t>U4476205</t>
  </si>
  <si>
    <t>CABRERA, MARIN EDER</t>
  </si>
  <si>
    <t>mec15@uw.edu</t>
  </si>
  <si>
    <t>U3710133</t>
  </si>
  <si>
    <t>U4054225</t>
  </si>
  <si>
    <t>U4451898</t>
  </si>
  <si>
    <t>U4588625</t>
  </si>
  <si>
    <t>U8950119</t>
  </si>
  <si>
    <t>CALLENDER, NATHAN WILLIAM</t>
  </si>
  <si>
    <t>ncallend@uw.edu</t>
  </si>
  <si>
    <t>U2596016</t>
  </si>
  <si>
    <t>CAMACHO, TAYLOR ANN</t>
  </si>
  <si>
    <t>taylorac@uw.edu</t>
  </si>
  <si>
    <t>U4759767</t>
  </si>
  <si>
    <t>FHCC LYMPHOMA CARE NEIGHBORHOOD</t>
  </si>
  <si>
    <t>CAMPION, MARK</t>
  </si>
  <si>
    <t>sphyrna@uw.edu</t>
  </si>
  <si>
    <t>U4908250</t>
  </si>
  <si>
    <t>CANNON, CHASE ANDREW</t>
  </si>
  <si>
    <t>ccannon5@uw.edu</t>
  </si>
  <si>
    <t>U3427877</t>
  </si>
  <si>
    <t>HMC MADISON CLINIC</t>
  </si>
  <si>
    <t>U5413268</t>
  </si>
  <si>
    <t>U5645675</t>
  </si>
  <si>
    <t>U5849136</t>
  </si>
  <si>
    <t>CAREY, TIMOTHY PATRICK</t>
  </si>
  <si>
    <t>timcarey@uw.edu</t>
  </si>
  <si>
    <t>U2536067</t>
  </si>
  <si>
    <t>UWMC NW OR</t>
  </si>
  <si>
    <t>U3878406</t>
  </si>
  <si>
    <t>U4354767</t>
  </si>
  <si>
    <t>U NW ICU</t>
  </si>
  <si>
    <t>U4475981</t>
  </si>
  <si>
    <t>U5439211</t>
  </si>
  <si>
    <t>U5441848</t>
  </si>
  <si>
    <t>U5773695</t>
  </si>
  <si>
    <t>U6113161</t>
  </si>
  <si>
    <t>CARLSON, WHITNEY LYNN</t>
  </si>
  <si>
    <t>cwhitney@uw.edu</t>
  </si>
  <si>
    <t>U1535087</t>
  </si>
  <si>
    <t>HMC HMHS GPS CLINIC ON-SITE</t>
  </si>
  <si>
    <t>U2418235</t>
  </si>
  <si>
    <t>U2744871</t>
  </si>
  <si>
    <t>U3469253</t>
  </si>
  <si>
    <t>U4566018</t>
  </si>
  <si>
    <t>HMC SENIOR CARE CLINIC</t>
  </si>
  <si>
    <t>U5541063</t>
  </si>
  <si>
    <t>U5812791</t>
  </si>
  <si>
    <t>U7865367</t>
  </si>
  <si>
    <t>U8343928</t>
  </si>
  <si>
    <t>CARNES, AMANDA MICHELLE</t>
  </si>
  <si>
    <t>amcarnes@uw.edu</t>
  </si>
  <si>
    <t>U6024629</t>
  </si>
  <si>
    <t>CARNEY, SUSANNE M</t>
  </si>
  <si>
    <t>hershaws@uw.edu</t>
  </si>
  <si>
    <t>80-HMC ONLY Clinicians/Providers</t>
  </si>
  <si>
    <t>U2107262</t>
  </si>
  <si>
    <t>U3462588</t>
  </si>
  <si>
    <t>CARR, BEVERLY G</t>
  </si>
  <si>
    <t>bevcarr@uw.edu</t>
  </si>
  <si>
    <t>U4549451</t>
  </si>
  <si>
    <t>U6101092</t>
  </si>
  <si>
    <t>U6127757</t>
  </si>
  <si>
    <t>FHCC MULTI SVC CLINIC</t>
  </si>
  <si>
    <t>CARR, ROTONYA M</t>
  </si>
  <si>
    <t>rmcarr@uw.edu</t>
  </si>
  <si>
    <t>U5258392</t>
  </si>
  <si>
    <t>UWMC HEPATOLOGY</t>
  </si>
  <si>
    <t>CARRILLO, GRECIA</t>
  </si>
  <si>
    <t>greciac@uw.edu</t>
  </si>
  <si>
    <t>U2129420</t>
  </si>
  <si>
    <t>UWPC BALLARD FAMILY MEDICINE</t>
  </si>
  <si>
    <t>U2393481</t>
  </si>
  <si>
    <t>U2587336</t>
  </si>
  <si>
    <t>U3107244</t>
  </si>
  <si>
    <t>U3323422</t>
  </si>
  <si>
    <t>U3432097</t>
  </si>
  <si>
    <t>U4283476</t>
  </si>
  <si>
    <t>U4353653</t>
  </si>
  <si>
    <t>U4512801</t>
  </si>
  <si>
    <t>U4513766</t>
  </si>
  <si>
    <t>U4576470</t>
  </si>
  <si>
    <t>U4622889</t>
  </si>
  <si>
    <t>U4837295</t>
  </si>
  <si>
    <t>U4984051</t>
  </si>
  <si>
    <t>U5074963</t>
  </si>
  <si>
    <t>U5113303</t>
  </si>
  <si>
    <t>U5291528</t>
  </si>
  <si>
    <t>U5562515</t>
  </si>
  <si>
    <t>U5848923</t>
  </si>
  <si>
    <t>CARSELLO, EMILY ANNE</t>
  </si>
  <si>
    <t>ediehl@uw.edu</t>
  </si>
  <si>
    <t>U4621166</t>
  </si>
  <si>
    <t>UWPC KDM PEDIATRIC MEDICINE</t>
  </si>
  <si>
    <t>U5197045</t>
  </si>
  <si>
    <t>U6002779</t>
  </si>
  <si>
    <t>CARTER, ERIN</t>
  </si>
  <si>
    <t>emmec129@uw.edu</t>
  </si>
  <si>
    <t>U2190927</t>
  </si>
  <si>
    <t>HMC HMHS MENTAL HEALTH RECOVERY SVCS</t>
  </si>
  <si>
    <t>CASTILLO, BRENDA</t>
  </si>
  <si>
    <t>brencast@uw.edu</t>
  </si>
  <si>
    <t>U6153725</t>
  </si>
  <si>
    <t>HMC NJB HEMATOLOGY-ONCOLOGY CLINIC</t>
  </si>
  <si>
    <t>CASTINE, LINDA F. F</t>
  </si>
  <si>
    <t>lfc@uw.edu</t>
  </si>
  <si>
    <t>U3196544</t>
  </si>
  <si>
    <t>CELUM, CONNIE L</t>
  </si>
  <si>
    <t>ccelum@uw.edu</t>
  </si>
  <si>
    <t>U4959759</t>
  </si>
  <si>
    <t>CHACON, GUILLERMO ENRIQUE</t>
  </si>
  <si>
    <t>gchacon@uw.edu</t>
  </si>
  <si>
    <t>U6115112</t>
  </si>
  <si>
    <t>H PAC BDB</t>
  </si>
  <si>
    <t>U6164600</t>
  </si>
  <si>
    <t>CHAMBERLAIN, KEVIN</t>
  </si>
  <si>
    <t>kevinch@uw.edu</t>
  </si>
  <si>
    <t>U3599303</t>
  </si>
  <si>
    <t>U4358535</t>
  </si>
  <si>
    <t>CHAMBERLAIN, MELISSA</t>
  </si>
  <si>
    <t>melcham@uw.edu</t>
  </si>
  <si>
    <t>U5904619</t>
  </si>
  <si>
    <t>CHANPRASERT, SIRISAK</t>
  </si>
  <si>
    <t>sirisc@uw.edu</t>
  </si>
  <si>
    <t>U5909503</t>
  </si>
  <si>
    <t>CHARLES, BRITTANY</t>
  </si>
  <si>
    <t>bc85@uw.edu</t>
  </si>
  <si>
    <t>U0867949</t>
  </si>
  <si>
    <t>FHCC GENERAL ONCOLOGY</t>
  </si>
  <si>
    <t>CHAVEZ-GAMEZ, JULIAN JAMES</t>
  </si>
  <si>
    <t>jchave2@uw.edu</t>
  </si>
  <si>
    <t>U2332611</t>
  </si>
  <si>
    <t>U3616570</t>
  </si>
  <si>
    <t>CHAY, RINA</t>
  </si>
  <si>
    <t>rinac@uw.edu</t>
  </si>
  <si>
    <t>U6043472</t>
  </si>
  <si>
    <t>FHCC ORAL MEDICINE</t>
  </si>
  <si>
    <t>CHEA, ZEYNEP</t>
  </si>
  <si>
    <t>zchea@uw.edu</t>
  </si>
  <si>
    <t>U5590723</t>
  </si>
  <si>
    <t>UWMC LIVING KIDNEY DONOR</t>
  </si>
  <si>
    <t>CHEN, TIFFANY</t>
  </si>
  <si>
    <t>tiffache@uw.edu</t>
  </si>
  <si>
    <t>U2459765</t>
  </si>
  <si>
    <t>UWMC HEART INSTITUTE</t>
  </si>
  <si>
    <t>U3126140</t>
  </si>
  <si>
    <t>U3509520</t>
  </si>
  <si>
    <t>U4334190</t>
  </si>
  <si>
    <t>U4871641</t>
  </si>
  <si>
    <t>CHIANG, JOEY CHUN YIN</t>
  </si>
  <si>
    <t>jchiang0@uw.edu</t>
  </si>
  <si>
    <t>U3537671</t>
  </si>
  <si>
    <t>U6091415</t>
  </si>
  <si>
    <t>CHIAO, CASSANDRA</t>
  </si>
  <si>
    <t>cnchiao@uw.edu</t>
  </si>
  <si>
    <t>U2503248</t>
  </si>
  <si>
    <t>UWMC NEPHROLOGY</t>
  </si>
  <si>
    <t>U5508275</t>
  </si>
  <si>
    <t>CHU, AMANDA R</t>
  </si>
  <si>
    <t>archu87@uw.edu</t>
  </si>
  <si>
    <t>U2254774</t>
  </si>
  <si>
    <t>UWMPC KIRKLAND FAMILY MEDICINE</t>
  </si>
  <si>
    <t>U3449355</t>
  </si>
  <si>
    <t>U3662509</t>
  </si>
  <si>
    <t>U5119991</t>
  </si>
  <si>
    <t>U5211301</t>
  </si>
  <si>
    <t>U5481911</t>
  </si>
  <si>
    <t>CHU, JENNY LAN</t>
  </si>
  <si>
    <t>jlchu1@uw.edu</t>
  </si>
  <si>
    <t>U2030549</t>
  </si>
  <si>
    <t>FHCC NUTRITIONAL SVCS</t>
  </si>
  <si>
    <t>U2413869</t>
  </si>
  <si>
    <t>U3303919</t>
  </si>
  <si>
    <t>CHU, MELODY FAITH</t>
  </si>
  <si>
    <t>mchu2@uw.edu</t>
  </si>
  <si>
    <t>U5975432</t>
  </si>
  <si>
    <t>U6009684</t>
  </si>
  <si>
    <t>CHUA, BEE K</t>
  </si>
  <si>
    <t>bchua@uw.edu</t>
  </si>
  <si>
    <t>U5914631</t>
  </si>
  <si>
    <t>CIRCELLI, JASON</t>
  </si>
  <si>
    <t>circej@uw.edu</t>
  </si>
  <si>
    <t>U2725806</t>
  </si>
  <si>
    <t>UWPC BALLARD BEHAVIORAL HEALTH</t>
  </si>
  <si>
    <t>U2744724</t>
  </si>
  <si>
    <t>U2985838</t>
  </si>
  <si>
    <t>U3023337</t>
  </si>
  <si>
    <t>U3073927</t>
  </si>
  <si>
    <t>U3121646</t>
  </si>
  <si>
    <t>U3196928</t>
  </si>
  <si>
    <t>U3319135</t>
  </si>
  <si>
    <t>U3407946</t>
  </si>
  <si>
    <t>U3456919</t>
  </si>
  <si>
    <t>U3839030</t>
  </si>
  <si>
    <t>U3954315</t>
  </si>
  <si>
    <t>U3976647</t>
  </si>
  <si>
    <t>U3993749</t>
  </si>
  <si>
    <t>U4013980</t>
  </si>
  <si>
    <t>U4274926</t>
  </si>
  <si>
    <t>U4287226</t>
  </si>
  <si>
    <t>U4440120</t>
  </si>
  <si>
    <t>U4495281</t>
  </si>
  <si>
    <t>U4516723</t>
  </si>
  <si>
    <t>U4571563</t>
  </si>
  <si>
    <t>U4814550</t>
  </si>
  <si>
    <t>U4945501</t>
  </si>
  <si>
    <t>U4975028</t>
  </si>
  <si>
    <t>U5052752</t>
  </si>
  <si>
    <t>U5066259</t>
  </si>
  <si>
    <t>U5071371</t>
  </si>
  <si>
    <t>U5138688</t>
  </si>
  <si>
    <t>U5535063</t>
  </si>
  <si>
    <t>U5549439</t>
  </si>
  <si>
    <t>U5589580</t>
  </si>
  <si>
    <t>U5625441</t>
  </si>
  <si>
    <t>U5625466</t>
  </si>
  <si>
    <t>U5639372</t>
  </si>
  <si>
    <t>U5641749</t>
  </si>
  <si>
    <t>U5813246</t>
  </si>
  <si>
    <t>U5819825</t>
  </si>
  <si>
    <t>U5848875</t>
  </si>
  <si>
    <t>U5985015</t>
  </si>
  <si>
    <t>U6005569</t>
  </si>
  <si>
    <t>U6345103</t>
  </si>
  <si>
    <t>U6721299</t>
  </si>
  <si>
    <t>U7891371</t>
  </si>
  <si>
    <t>U9701978</t>
  </si>
  <si>
    <t>CLAROS-ORTIZ, YOEL</t>
  </si>
  <si>
    <t>yoortiz@uw.edu</t>
  </si>
  <si>
    <t>U6129375</t>
  </si>
  <si>
    <t>FHCC CLINICAL PATIENT NAVIGATION</t>
  </si>
  <si>
    <t>CLAY, REBECCA ANNE</t>
  </si>
  <si>
    <t>rbclay@uw.edu</t>
  </si>
  <si>
    <t>U2396086</t>
  </si>
  <si>
    <t>HMC VITAL COMMUNITY</t>
  </si>
  <si>
    <t>U3337730</t>
  </si>
  <si>
    <t>U3542971</t>
  </si>
  <si>
    <t>CLEMENS, EVAN CASEY</t>
  </si>
  <si>
    <t>eclemens@uw.edu</t>
  </si>
  <si>
    <t>U5171790</t>
  </si>
  <si>
    <t>COLAS, KELLY</t>
  </si>
  <si>
    <t>kcolas@uw.edu</t>
  </si>
  <si>
    <t>U3586777</t>
  </si>
  <si>
    <t>COLEGROVE, CELESTE</t>
  </si>
  <si>
    <t>ccoleg@uw.edu</t>
  </si>
  <si>
    <t>U5523669</t>
  </si>
  <si>
    <t>U6168412</t>
  </si>
  <si>
    <t>COLEMAN, KEVIN LEE</t>
  </si>
  <si>
    <t>klc0715@uw.edu</t>
  </si>
  <si>
    <t>U5959440</t>
  </si>
  <si>
    <t>FHCC MONTLAKE ACUTE CLINICAL EVALUATION CLINIC 8NE</t>
  </si>
  <si>
    <t>COLLINS, ANDREW PETER</t>
  </si>
  <si>
    <t>andrewpc@uw.edu</t>
  </si>
  <si>
    <t>U2600278</t>
  </si>
  <si>
    <t>U3499811</t>
  </si>
  <si>
    <t>U3548515</t>
  </si>
  <si>
    <t>U4013299</t>
  </si>
  <si>
    <t>U4126968</t>
  </si>
  <si>
    <t>U5006155</t>
  </si>
  <si>
    <t>U5192782</t>
  </si>
  <si>
    <t>U5503836</t>
  </si>
  <si>
    <t>U6061044</t>
  </si>
  <si>
    <t>U6104121</t>
  </si>
  <si>
    <t>COMSTOCK, BROGAN</t>
  </si>
  <si>
    <t>brogccom@uw.edu</t>
  </si>
  <si>
    <t>U4025139</t>
  </si>
  <si>
    <t>HMC PROSTHETIC AND ORTHOTIC SERVICE</t>
  </si>
  <si>
    <t>U5146831</t>
  </si>
  <si>
    <t>U8370276</t>
  </si>
  <si>
    <t>CONE, JESSE PHILIP</t>
  </si>
  <si>
    <t>jecone@uw.edu</t>
  </si>
  <si>
    <t>U3234882</t>
  </si>
  <si>
    <t>UWMC MLT HEART INSTITUTE</t>
  </si>
  <si>
    <t>COOK, DONNETA L</t>
  </si>
  <si>
    <t>donnetac@uw.edu</t>
  </si>
  <si>
    <t>U4268819</t>
  </si>
  <si>
    <t>UWMC MEN'S HEALTH CENTER</t>
  </si>
  <si>
    <t>COONEY, NATALIE ANN HONAN</t>
  </si>
  <si>
    <t>nhonan@uw.edu</t>
  </si>
  <si>
    <t>U2185448</t>
  </si>
  <si>
    <t>U2443675</t>
  </si>
  <si>
    <t>U2618279</t>
  </si>
  <si>
    <t>U3005548</t>
  </si>
  <si>
    <t>U3537810</t>
  </si>
  <si>
    <t>U4586240</t>
  </si>
  <si>
    <t>U5504035</t>
  </si>
  <si>
    <t>U5898530</t>
  </si>
  <si>
    <t>U5899892</t>
  </si>
  <si>
    <t>U6164459</t>
  </si>
  <si>
    <t>U6536838</t>
  </si>
  <si>
    <t>U9258774</t>
  </si>
  <si>
    <t>COPELAND, JILL</t>
  </si>
  <si>
    <t>jcopela1@uw.edu</t>
  </si>
  <si>
    <t>U5933324</t>
  </si>
  <si>
    <t>CORDERO, DANIELLA MARIE</t>
  </si>
  <si>
    <t>dcordero@uw.edu</t>
  </si>
  <si>
    <t>U6094950</t>
  </si>
  <si>
    <t>U6102306</t>
  </si>
  <si>
    <t>U6111002</t>
  </si>
  <si>
    <t>CORTINA, LUIS E</t>
  </si>
  <si>
    <t>lec76@uw.edu</t>
  </si>
  <si>
    <t>U6121112</t>
  </si>
  <si>
    <t>HMC OTO-HEAD-NECK CLINIC</t>
  </si>
  <si>
    <t>COSTON, MARGARET</t>
  </si>
  <si>
    <t>mcoston@uw.edu</t>
  </si>
  <si>
    <t>U6157825</t>
  </si>
  <si>
    <t>FHCC ARN WOMENS WELLNESS</t>
  </si>
  <si>
    <t>COURTNEY, THOMAS</t>
  </si>
  <si>
    <t>tcourtmd@uw.edu</t>
  </si>
  <si>
    <t>U5009850</t>
  </si>
  <si>
    <t>COUSINS, LILIANA DEL CARMEN R</t>
  </si>
  <si>
    <t>elarsea@uw.edu</t>
  </si>
  <si>
    <t>U2063528</t>
  </si>
  <si>
    <t>UWPC FREMONT BEHAVIORAL HEALTH</t>
  </si>
  <si>
    <t>U2212862</t>
  </si>
  <si>
    <t>U2462141</t>
  </si>
  <si>
    <t>U2650202</t>
  </si>
  <si>
    <t>U3153337</t>
  </si>
  <si>
    <t>UWPC SHORELINE BEHAVIORAL HEALTH</t>
  </si>
  <si>
    <t>U3370400</t>
  </si>
  <si>
    <t>U3557329</t>
  </si>
  <si>
    <t>U3858775</t>
  </si>
  <si>
    <t>U4053805</t>
  </si>
  <si>
    <t>U4200450</t>
  </si>
  <si>
    <t>U4220140</t>
  </si>
  <si>
    <t>U4257888</t>
  </si>
  <si>
    <t>U4378890</t>
  </si>
  <si>
    <t>U4528995</t>
  </si>
  <si>
    <t>U4815639</t>
  </si>
  <si>
    <t>U4893264</t>
  </si>
  <si>
    <t>U5211764</t>
  </si>
  <si>
    <t>U5402907</t>
  </si>
  <si>
    <t>U5977646</t>
  </si>
  <si>
    <t>COX-NORTH, PAULA P</t>
  </si>
  <si>
    <t>paulac@uw.edu</t>
  </si>
  <si>
    <t>U0748635</t>
  </si>
  <si>
    <t>HMC NJB LIVER CLINIC</t>
  </si>
  <si>
    <t>U2183860</t>
  </si>
  <si>
    <t>U2245120</t>
  </si>
  <si>
    <t>U2609562</t>
  </si>
  <si>
    <t>U2625494</t>
  </si>
  <si>
    <t>U2682646</t>
  </si>
  <si>
    <t>U2729454</t>
  </si>
  <si>
    <t>U3234907</t>
  </si>
  <si>
    <t>U3305362</t>
  </si>
  <si>
    <t>U3387988</t>
  </si>
  <si>
    <t>U3407873</t>
  </si>
  <si>
    <t>U3485276</t>
  </si>
  <si>
    <t>U3651162</t>
  </si>
  <si>
    <t>U3751898</t>
  </si>
  <si>
    <t>U3771739</t>
  </si>
  <si>
    <t>U3847495</t>
  </si>
  <si>
    <t>U4004504</t>
  </si>
  <si>
    <t>U4175868</t>
  </si>
  <si>
    <t>U4845331</t>
  </si>
  <si>
    <t>U4863879</t>
  </si>
  <si>
    <t>U4896329</t>
  </si>
  <si>
    <t>U4988261</t>
  </si>
  <si>
    <t>U5144739</t>
  </si>
  <si>
    <t>U5554513</t>
  </si>
  <si>
    <t>U5676911</t>
  </si>
  <si>
    <t>U5948438</t>
  </si>
  <si>
    <t>U5959344</t>
  </si>
  <si>
    <t>U9600390</t>
  </si>
  <si>
    <t>CRANE, HEIDI MCLAUGHLIN</t>
  </si>
  <si>
    <t>hcrane@uw.edu</t>
  </si>
  <si>
    <t>U2555227</t>
  </si>
  <si>
    <t>U6163663</t>
  </si>
  <si>
    <t>CREUTZFELDT, CLAIRE JOHANNA</t>
  </si>
  <si>
    <t>clairejc@uw.edu</t>
  </si>
  <si>
    <t>02-NEUROLOGY</t>
  </si>
  <si>
    <t>U2356576</t>
  </si>
  <si>
    <t>HMC STROKE CLINIC</t>
  </si>
  <si>
    <t>CREVI, ALISON</t>
  </si>
  <si>
    <t>alcrevi@uw.edu</t>
  </si>
  <si>
    <t>U0421883</t>
  </si>
  <si>
    <t>UWMC POST LIVER</t>
  </si>
  <si>
    <t>U2318387</t>
  </si>
  <si>
    <t>U2550534</t>
  </si>
  <si>
    <t>U5276452</t>
  </si>
  <si>
    <t>U5918221</t>
  </si>
  <si>
    <t>CRISOSTOMO-WYNNE, THEODORE</t>
  </si>
  <si>
    <t>tedcw@uw.edu</t>
  </si>
  <si>
    <t>18-UROLOGY</t>
  </si>
  <si>
    <t>U5808592</t>
  </si>
  <si>
    <t>CROSSE, MADALYN</t>
  </si>
  <si>
    <t>mcrosse@uw.edu</t>
  </si>
  <si>
    <t>U6111927</t>
  </si>
  <si>
    <t>FHCC APHERESIS</t>
  </si>
  <si>
    <t>CRUZ VELAZQUEZ, SANDRA</t>
  </si>
  <si>
    <t>scruzvel@uw.edu</t>
  </si>
  <si>
    <t>U4224673</t>
  </si>
  <si>
    <t>U9109784</t>
  </si>
  <si>
    <t>CUMMINGS, ALLISON G</t>
  </si>
  <si>
    <t>agc11@uw.edu</t>
  </si>
  <si>
    <t>U5056998</t>
  </si>
  <si>
    <t>CURRY, CHRISTINE ERIN</t>
  </si>
  <si>
    <t>cecurry@uw.edu</t>
  </si>
  <si>
    <t>U2511886</t>
  </si>
  <si>
    <t>U5170710</t>
  </si>
  <si>
    <t>U6130872</t>
  </si>
  <si>
    <t>HFF HMC BEHAVIORAL HEALTH INSTITUTE</t>
  </si>
  <si>
    <t>U6134753</t>
  </si>
  <si>
    <t>U6157239</t>
  </si>
  <si>
    <t>CVRKEL, TILDA</t>
  </si>
  <si>
    <t>cvrkel@uw.edu</t>
  </si>
  <si>
    <t>U5630552</t>
  </si>
  <si>
    <t>HMC NJB REHAB CORP PSYCHOLOGY</t>
  </si>
  <si>
    <t>DANSO, LADY NJEMEH</t>
  </si>
  <si>
    <t>ldanso@uw.edu</t>
  </si>
  <si>
    <t>U2831681</t>
  </si>
  <si>
    <t>UWMPC KIRKLAND INTERNAL MEDICINE</t>
  </si>
  <si>
    <t>U3888749</t>
  </si>
  <si>
    <t>U4857714</t>
  </si>
  <si>
    <t>U5021716</t>
  </si>
  <si>
    <t>U5193636</t>
  </si>
  <si>
    <t>U5571186</t>
  </si>
  <si>
    <t>U5838253</t>
  </si>
  <si>
    <t>U5921055</t>
  </si>
  <si>
    <t>U8921834</t>
  </si>
  <si>
    <t>DARDAS, TODD F</t>
  </si>
  <si>
    <t>tdardas@uw.edu</t>
  </si>
  <si>
    <t>U6010958</t>
  </si>
  <si>
    <t>DARNTON, JAMES BYRON</t>
  </si>
  <si>
    <t>jdarnton@uw.edu</t>
  </si>
  <si>
    <t>U4295629</t>
  </si>
  <si>
    <t>HFF HMC ADULT MED-ETS AIRPORT WAY</t>
  </si>
  <si>
    <t>DARRAGH, MELISSA A</t>
  </si>
  <si>
    <t>mdarragh@uw.edu</t>
  </si>
  <si>
    <t>U3457521</t>
  </si>
  <si>
    <t>UWMC NW WOUND CARE</t>
  </si>
  <si>
    <t>DAS, GITANJALI</t>
  </si>
  <si>
    <t>gdas2@uw.edu</t>
  </si>
  <si>
    <t>U5969676</t>
  </si>
  <si>
    <t>DASARI, SUHAS P</t>
  </si>
  <si>
    <t>spdasari@uw.edu</t>
  </si>
  <si>
    <t>U2391150</t>
  </si>
  <si>
    <t>U3105364</t>
  </si>
  <si>
    <t>U3395872</t>
  </si>
  <si>
    <t>U3538332</t>
  </si>
  <si>
    <t>U3720781</t>
  </si>
  <si>
    <t>U4008057</t>
  </si>
  <si>
    <t>U4488342</t>
  </si>
  <si>
    <t>U4823870</t>
  </si>
  <si>
    <t>U5195950</t>
  </si>
  <si>
    <t>U5564443</t>
  </si>
  <si>
    <t>U5723335</t>
  </si>
  <si>
    <t>U5837670</t>
  </si>
  <si>
    <t>U5937529</t>
  </si>
  <si>
    <t>U5994411</t>
  </si>
  <si>
    <t>U5997063</t>
  </si>
  <si>
    <t>DAVIS, MARIE Y</t>
  </si>
  <si>
    <t>myd@uw.edu</t>
  </si>
  <si>
    <t>U4164607</t>
  </si>
  <si>
    <t>DEEN, JASON F</t>
  </si>
  <si>
    <t>jdeen@uw.edu</t>
  </si>
  <si>
    <t>U3368924</t>
  </si>
  <si>
    <t>U3566631</t>
  </si>
  <si>
    <t>U3981124</t>
  </si>
  <si>
    <t>U4800192</t>
  </si>
  <si>
    <t>U5258670</t>
  </si>
  <si>
    <t>U5312357</t>
  </si>
  <si>
    <t>U5828689</t>
  </si>
  <si>
    <t>DEJNEKA, RACHEL L</t>
  </si>
  <si>
    <t>rdejneka@uw.edu</t>
  </si>
  <si>
    <t>U2329125</t>
  </si>
  <si>
    <t>U2616151</t>
  </si>
  <si>
    <t>U3426694</t>
  </si>
  <si>
    <t>DEKEYSER, PAMELA J</t>
  </si>
  <si>
    <t>pdekeyse@uw.edu</t>
  </si>
  <si>
    <t>U2486608</t>
  </si>
  <si>
    <t>U4297534</t>
  </si>
  <si>
    <t>DELUCCHI, VITALO RENZO</t>
  </si>
  <si>
    <t>delucvit@uw.edu</t>
  </si>
  <si>
    <t>U4816491</t>
  </si>
  <si>
    <t>U5089384</t>
  </si>
  <si>
    <t>U9108529</t>
  </si>
  <si>
    <t>DEMARAKOS, IOANNIS J</t>
  </si>
  <si>
    <t>ijd22@uw.edu</t>
  </si>
  <si>
    <t>U3675028</t>
  </si>
  <si>
    <t>DENADEL, MICHELLE ANTELO</t>
  </si>
  <si>
    <t>mdenadel@uw.edu</t>
  </si>
  <si>
    <t>U5653714</t>
  </si>
  <si>
    <t>UWMC ROOSEVELT OB/GYN</t>
  </si>
  <si>
    <t>DENNIS, STEPHANIE BERNADET</t>
  </si>
  <si>
    <t>sbdennis@uw.edu</t>
  </si>
  <si>
    <t>U6066993</t>
  </si>
  <si>
    <t>HMC HAND CLINIC</t>
  </si>
  <si>
    <t>DENNO, DONNA MARIE</t>
  </si>
  <si>
    <t>ddenno@uw.edu</t>
  </si>
  <si>
    <t>U5666942</t>
  </si>
  <si>
    <t>DEOL, SARBJIT</t>
  </si>
  <si>
    <t>sdeol@uw.edu</t>
  </si>
  <si>
    <t>U3180688</t>
  </si>
  <si>
    <t>U5035410</t>
  </si>
  <si>
    <t>U5857006</t>
  </si>
  <si>
    <t>DEROO, SCOTT C</t>
  </si>
  <si>
    <t>sderoo@uw.edu</t>
  </si>
  <si>
    <t>U0898045</t>
  </si>
  <si>
    <t>U2186062</t>
  </si>
  <si>
    <t>U2624583</t>
  </si>
  <si>
    <t>U2661698</t>
  </si>
  <si>
    <t>U2667704</t>
  </si>
  <si>
    <t>U3076789</t>
  </si>
  <si>
    <t>U3112012</t>
  </si>
  <si>
    <t>U3364137</t>
  </si>
  <si>
    <t>U3480024</t>
  </si>
  <si>
    <t>U3654111</t>
  </si>
  <si>
    <t>U3948284</t>
  </si>
  <si>
    <t>U4106167</t>
  </si>
  <si>
    <t>U4236524</t>
  </si>
  <si>
    <t>U4256898</t>
  </si>
  <si>
    <t>U4348403</t>
  </si>
  <si>
    <t>U4411672</t>
  </si>
  <si>
    <t>U5398103</t>
  </si>
  <si>
    <t>U5411276</t>
  </si>
  <si>
    <t>U5683258</t>
  </si>
  <si>
    <t>U5778965</t>
  </si>
  <si>
    <t>U5871933</t>
  </si>
  <si>
    <t>U5877168</t>
  </si>
  <si>
    <t>U5897092</t>
  </si>
  <si>
    <t>U5899851</t>
  </si>
  <si>
    <t>U5909129</t>
  </si>
  <si>
    <t>U5922961</t>
  </si>
  <si>
    <t>U6010829</t>
  </si>
  <si>
    <t>U6023288</t>
  </si>
  <si>
    <t>U6042153</t>
  </si>
  <si>
    <t>U6090209</t>
  </si>
  <si>
    <t>U6137667</t>
  </si>
  <si>
    <t>U6148693</t>
  </si>
  <si>
    <t>U8582773</t>
  </si>
  <si>
    <t>DEVINE, ANNE E</t>
  </si>
  <si>
    <t>adevine9@uw.edu</t>
  </si>
  <si>
    <t>U5228453</t>
  </si>
  <si>
    <t>U9122747</t>
  </si>
  <si>
    <t>DHALIWAL, HARDEEP SINGH</t>
  </si>
  <si>
    <t>hdhaliw@uw.edu</t>
  </si>
  <si>
    <t>U6024882</t>
  </si>
  <si>
    <t>H 6EH</t>
  </si>
  <si>
    <t>DIBBLE, JOHANNA N</t>
  </si>
  <si>
    <t>jodibble@uw.edu</t>
  </si>
  <si>
    <t>U4741491</t>
  </si>
  <si>
    <t>UWMC NUTRITION - MED SPECS TRANSPLANT</t>
  </si>
  <si>
    <t>DILLWORTH, TIARA M</t>
  </si>
  <si>
    <t>tiara@uw.edu</t>
  </si>
  <si>
    <t>U5924324</t>
  </si>
  <si>
    <t>HMC PERIPHERAL NERVE CLINIC</t>
  </si>
  <si>
    <t>U6649468</t>
  </si>
  <si>
    <t>DINH, VY</t>
  </si>
  <si>
    <t>vdinh1@uw.edu</t>
  </si>
  <si>
    <t>U3129348</t>
  </si>
  <si>
    <t>U4944155</t>
  </si>
  <si>
    <t>U5184819</t>
  </si>
  <si>
    <t>U5628111</t>
  </si>
  <si>
    <t>U6005256</t>
  </si>
  <si>
    <t>DOBROSKI, ANDREA C</t>
  </si>
  <si>
    <t>dobroski@uw.edu</t>
  </si>
  <si>
    <t>U2211951</t>
  </si>
  <si>
    <t>FHCC NWH SOCIAL WORK</t>
  </si>
  <si>
    <t>DODD, NAILAH C</t>
  </si>
  <si>
    <t>doddn2@uw.edu</t>
  </si>
  <si>
    <t>U2754044</t>
  </si>
  <si>
    <t>DOERR, SAMANTHA ANN MCMANUS</t>
  </si>
  <si>
    <t>samm@uw.edu</t>
  </si>
  <si>
    <t>U5947961</t>
  </si>
  <si>
    <t>DONEGAN, CHLOE DIGIULIO</t>
  </si>
  <si>
    <t>cdonegan@uw.edu</t>
  </si>
  <si>
    <t>U2505640</t>
  </si>
  <si>
    <t>U4441727</t>
  </si>
  <si>
    <t>U4622664</t>
  </si>
  <si>
    <t>U5885141</t>
  </si>
  <si>
    <t>U6140046</t>
  </si>
  <si>
    <t>DRANGSHOLT, MARK T</t>
  </si>
  <si>
    <t>drangs@uw.edu</t>
  </si>
  <si>
    <t>U4165572</t>
  </si>
  <si>
    <t>UWMC PAIN CLINIC</t>
  </si>
  <si>
    <t>U4801332</t>
  </si>
  <si>
    <t>DRECHSLER, JAMES ALLEN</t>
  </si>
  <si>
    <t>drechj@uw.edu</t>
  </si>
  <si>
    <t>U2361575</t>
  </si>
  <si>
    <t>FHCC GI ONCOLOGY CARE NEIGHBORHOOD</t>
  </si>
  <si>
    <t>U3485543</t>
  </si>
  <si>
    <t>U4364272</t>
  </si>
  <si>
    <t>U4478838</t>
  </si>
  <si>
    <t>U4603188</t>
  </si>
  <si>
    <t>U4805124</t>
  </si>
  <si>
    <t>U4859783</t>
  </si>
  <si>
    <t>U4895622</t>
  </si>
  <si>
    <t>U5096101</t>
  </si>
  <si>
    <t>U5484785</t>
  </si>
  <si>
    <t>U5665018</t>
  </si>
  <si>
    <t>U5686788</t>
  </si>
  <si>
    <t>U5695371</t>
  </si>
  <si>
    <t>U5761266</t>
  </si>
  <si>
    <t>U5797277</t>
  </si>
  <si>
    <t>U5807021</t>
  </si>
  <si>
    <t>U5826925</t>
  </si>
  <si>
    <t>U5897841</t>
  </si>
  <si>
    <t>U5958903</t>
  </si>
  <si>
    <t>U5979294</t>
  </si>
  <si>
    <t>U6051046</t>
  </si>
  <si>
    <t>U6086142</t>
  </si>
  <si>
    <t>U6125696</t>
  </si>
  <si>
    <t>DROLET, ANNE MARIE</t>
  </si>
  <si>
    <t>adrolet@uw.edu</t>
  </si>
  <si>
    <t>U3846619</t>
  </si>
  <si>
    <t>U3954523</t>
  </si>
  <si>
    <t>U6073042</t>
  </si>
  <si>
    <t>DUNBAR JR, ROBERT PAUL</t>
  </si>
  <si>
    <t>dunbar@uw.edu</t>
  </si>
  <si>
    <t>U2733340</t>
  </si>
  <si>
    <t>U3311600</t>
  </si>
  <si>
    <t>U5685548</t>
  </si>
  <si>
    <t>U5703137</t>
  </si>
  <si>
    <t>U5943487</t>
  </si>
  <si>
    <t>U6050197</t>
  </si>
  <si>
    <t>U6058849</t>
  </si>
  <si>
    <t>DUQUE ESTRADA DE BARROS, LIA MARIE</t>
  </si>
  <si>
    <t>lbarros@uw.edu</t>
  </si>
  <si>
    <t>U5609319</t>
  </si>
  <si>
    <t>UWMC PULMONARY VASCULAR DISEASE</t>
  </si>
  <si>
    <t>U5840370</t>
  </si>
  <si>
    <t>DUTT, AADESH</t>
  </si>
  <si>
    <t>aadutt@uw.edu</t>
  </si>
  <si>
    <t>U0672701</t>
  </si>
  <si>
    <t>DUTTON, JULIE E</t>
  </si>
  <si>
    <t>jedutton@uw.edu</t>
  </si>
  <si>
    <t>U1626285</t>
  </si>
  <si>
    <t>U2371114</t>
  </si>
  <si>
    <t>U2475154</t>
  </si>
  <si>
    <t>U2580307</t>
  </si>
  <si>
    <t>U3157152</t>
  </si>
  <si>
    <t>U3290599</t>
  </si>
  <si>
    <t>U3840947</t>
  </si>
  <si>
    <t>U3845468</t>
  </si>
  <si>
    <t>U4421095</t>
  </si>
  <si>
    <t>U4483606</t>
  </si>
  <si>
    <t>U4780320</t>
  </si>
  <si>
    <t>U4894591</t>
  </si>
  <si>
    <t>U5334995</t>
  </si>
  <si>
    <t>U5651600</t>
  </si>
  <si>
    <t>U5728025</t>
  </si>
  <si>
    <t>U5855817</t>
  </si>
  <si>
    <t>U5901307</t>
  </si>
  <si>
    <t>U6138323</t>
  </si>
  <si>
    <t>EARL, WESLEY JOSHUA</t>
  </si>
  <si>
    <t>wearl@uw.edu</t>
  </si>
  <si>
    <t>U2207440</t>
  </si>
  <si>
    <t>U4702428</t>
  </si>
  <si>
    <t>EBEL, BETH E</t>
  </si>
  <si>
    <t>bebel@uw.edu</t>
  </si>
  <si>
    <t>U6152512</t>
  </si>
  <si>
    <t>HMC PEDIATRIC CLINICS</t>
  </si>
  <si>
    <t>EBY, NOAH</t>
  </si>
  <si>
    <t>noaheby@uw.edu</t>
  </si>
  <si>
    <t>U4547689</t>
  </si>
  <si>
    <t>HMC EPILEPSY PROGRAM CLINIC</t>
  </si>
  <si>
    <t>U5558903</t>
  </si>
  <si>
    <t>ECHEVERRIA, EDWARD L</t>
  </si>
  <si>
    <t>eechever@uw.edu</t>
  </si>
  <si>
    <t>U3390640</t>
  </si>
  <si>
    <t>EDWINS, CLAIRE</t>
  </si>
  <si>
    <t>caedwins@uw.edu</t>
  </si>
  <si>
    <t>U3243402</t>
  </si>
  <si>
    <t>HMC SLEEP MEDICINE CLINIC</t>
  </si>
  <si>
    <t>EICHENBAUM, JUDITH</t>
  </si>
  <si>
    <t>judithe@uw.edu</t>
  </si>
  <si>
    <t>U2020105</t>
  </si>
  <si>
    <t>U2020651</t>
  </si>
  <si>
    <t>U2591738</t>
  </si>
  <si>
    <t>U2769354</t>
  </si>
  <si>
    <t>HMC HMHS MEDICATION CLINIC</t>
  </si>
  <si>
    <t>U2921988</t>
  </si>
  <si>
    <t>U3110930</t>
  </si>
  <si>
    <t>U3238069</t>
  </si>
  <si>
    <t>U3264613</t>
  </si>
  <si>
    <t>U3280298</t>
  </si>
  <si>
    <t>U3310457</t>
  </si>
  <si>
    <t>U3310945</t>
  </si>
  <si>
    <t>U3657390</t>
  </si>
  <si>
    <t>U3735422</t>
  </si>
  <si>
    <t>U3788962</t>
  </si>
  <si>
    <t>U3976384</t>
  </si>
  <si>
    <t>U4031588</t>
  </si>
  <si>
    <t>U4184507</t>
  </si>
  <si>
    <t>U4417524</t>
  </si>
  <si>
    <t>U4546377</t>
  </si>
  <si>
    <t>U4595949</t>
  </si>
  <si>
    <t>U4943626</t>
  </si>
  <si>
    <t>U4980631</t>
  </si>
  <si>
    <t>U4986268</t>
  </si>
  <si>
    <t>U5783686</t>
  </si>
  <si>
    <t>U9855843</t>
  </si>
  <si>
    <t>ELDORE, THEO JAMES</t>
  </si>
  <si>
    <t>teldore@uw.edu</t>
  </si>
  <si>
    <t>U3106314</t>
  </si>
  <si>
    <t>ELENZANO, RUBY JEAN J</t>
  </si>
  <si>
    <t>elenzano@uw.edu</t>
  </si>
  <si>
    <t>U3229223</t>
  </si>
  <si>
    <t>U5119620</t>
  </si>
  <si>
    <t>ELLIS, MELISSA E</t>
  </si>
  <si>
    <t>mellis@uw.edu</t>
  </si>
  <si>
    <t>U2454602</t>
  </si>
  <si>
    <t>U2542937</t>
  </si>
  <si>
    <t>U3052849</t>
  </si>
  <si>
    <t>U3361685</t>
  </si>
  <si>
    <t>U3649165</t>
  </si>
  <si>
    <t>U4172758</t>
  </si>
  <si>
    <t>U4372226</t>
  </si>
  <si>
    <t>U4825018</t>
  </si>
  <si>
    <t>U9411771</t>
  </si>
  <si>
    <t>ELWOOD, LYNN M</t>
  </si>
  <si>
    <t>lelwood@uw.edu</t>
  </si>
  <si>
    <t>U5816714</t>
  </si>
  <si>
    <t>HMC DIALECTICAL BEHAVIORAL THERAPY</t>
  </si>
  <si>
    <t>EMBRY, ELIZABETH</t>
  </si>
  <si>
    <t>eembry@uw.edu</t>
  </si>
  <si>
    <t>U5944626</t>
  </si>
  <si>
    <t>FHCC INFUSION SVCS</t>
  </si>
  <si>
    <t>ENGLISH, ANNETTE D</t>
  </si>
  <si>
    <t>aenglish@uw.edu</t>
  </si>
  <si>
    <t>U5694465</t>
  </si>
  <si>
    <t>ENSIGN, MANDY L</t>
  </si>
  <si>
    <t>mensign@uw.edu</t>
  </si>
  <si>
    <t>U3385868</t>
  </si>
  <si>
    <t>U5638804</t>
  </si>
  <si>
    <t>ESMAEILI, BEHNAZ</t>
  </si>
  <si>
    <t>be25@uw.edu</t>
  </si>
  <si>
    <t>U6067119</t>
  </si>
  <si>
    <t>ETTINGER, RUSSELL E</t>
  </si>
  <si>
    <t>retting@uw.edu</t>
  </si>
  <si>
    <t>U4188197</t>
  </si>
  <si>
    <t>U4372556</t>
  </si>
  <si>
    <t>U4526178</t>
  </si>
  <si>
    <t>U5387273</t>
  </si>
  <si>
    <t>U5775043</t>
  </si>
  <si>
    <t>EUGENIO, MARGARET D</t>
  </si>
  <si>
    <t>meugenio@uw.edu</t>
  </si>
  <si>
    <t>U2243009</t>
  </si>
  <si>
    <t>UWMC DIGESTIVE HEALTH CENTER</t>
  </si>
  <si>
    <t>EUSTERBROCK, AARON</t>
  </si>
  <si>
    <t>eusterbr@uw.edu</t>
  </si>
  <si>
    <t>U3068746</t>
  </si>
  <si>
    <t>U3391478</t>
  </si>
  <si>
    <t>U4526806</t>
  </si>
  <si>
    <t>EVANS, KYLA MARIE</t>
  </si>
  <si>
    <t>kevans13@uw.edu</t>
  </si>
  <si>
    <t>U3721286</t>
  </si>
  <si>
    <t>U4306470</t>
  </si>
  <si>
    <t>U4586967</t>
  </si>
  <si>
    <t>U9854344</t>
  </si>
  <si>
    <t>FANANAS LANAU, IRMA CRISTINA</t>
  </si>
  <si>
    <t>irmacfl@uw.edu</t>
  </si>
  <si>
    <t>U4459454</t>
  </si>
  <si>
    <t>U4495290</t>
  </si>
  <si>
    <t>FANG, ANNIE</t>
  </si>
  <si>
    <t>afang8@uw.edu</t>
  </si>
  <si>
    <t>U3452207</t>
  </si>
  <si>
    <t>UWPC RAVENNA INTERNAL MEDICINE</t>
  </si>
  <si>
    <t>U4440978</t>
  </si>
  <si>
    <t>U5949652</t>
  </si>
  <si>
    <t>FELDMAN, JESSICA</t>
  </si>
  <si>
    <t>jfeld87@uw.edu</t>
  </si>
  <si>
    <t>U3757053</t>
  </si>
  <si>
    <t>U5204350</t>
  </si>
  <si>
    <t>U5639140</t>
  </si>
  <si>
    <t>U6166188</t>
  </si>
  <si>
    <t>FIHN, STEPHAN D</t>
  </si>
  <si>
    <t>sfihn@uw.edu</t>
  </si>
  <si>
    <t>U3164611</t>
  </si>
  <si>
    <t>FIORITO, JOSEPH L</t>
  </si>
  <si>
    <t>jfiorito@uw.edu</t>
  </si>
  <si>
    <t>U2338753</t>
  </si>
  <si>
    <t>UWPC FACTORIA PODIATRY</t>
  </si>
  <si>
    <t>U3020998</t>
  </si>
  <si>
    <t>HMC PODIATRY CLINIC</t>
  </si>
  <si>
    <t>U3066488</t>
  </si>
  <si>
    <t>U3077994</t>
  </si>
  <si>
    <t>U3134468</t>
  </si>
  <si>
    <t>U3210169</t>
  </si>
  <si>
    <t>U3317504</t>
  </si>
  <si>
    <t>U3663149</t>
  </si>
  <si>
    <t>U3671626</t>
  </si>
  <si>
    <t>U3883877</t>
  </si>
  <si>
    <t>U4270258</t>
  </si>
  <si>
    <t>U4322228</t>
  </si>
  <si>
    <t>U4348377</t>
  </si>
  <si>
    <t>U4969964</t>
  </si>
  <si>
    <t>U5144677</t>
  </si>
  <si>
    <t>U5575171</t>
  </si>
  <si>
    <t>U5689696</t>
  </si>
  <si>
    <t>U5724804</t>
  </si>
  <si>
    <t>U5769881</t>
  </si>
  <si>
    <t>U5847080</t>
  </si>
  <si>
    <t>U6051348</t>
  </si>
  <si>
    <t>U6071002</t>
  </si>
  <si>
    <t>U6080717</t>
  </si>
  <si>
    <t>U6121540</t>
  </si>
  <si>
    <t>U6674655</t>
  </si>
  <si>
    <t>FIROOZABADI, REZA</t>
  </si>
  <si>
    <t>rezaf2@uw.edu</t>
  </si>
  <si>
    <t>U5689169</t>
  </si>
  <si>
    <t>U5896434</t>
  </si>
  <si>
    <t>FISHBEIN, DANIEL P</t>
  </si>
  <si>
    <t>dfish@uw.edu</t>
  </si>
  <si>
    <t>U3796193</t>
  </si>
  <si>
    <t>U4039669</t>
  </si>
  <si>
    <t>FLESHMAN, BRENDA KAY</t>
  </si>
  <si>
    <t>bkf3@uw.edu</t>
  </si>
  <si>
    <t>U1213275</t>
  </si>
  <si>
    <t>U3574885</t>
  </si>
  <si>
    <t>U6062937</t>
  </si>
  <si>
    <t>FONSECA BADILLO, GIUISEPPE ALLAN</t>
  </si>
  <si>
    <t>fonseca1@uw.edu</t>
  </si>
  <si>
    <t>U7647100</t>
  </si>
  <si>
    <t>FORE, JESSI ALYSSA</t>
  </si>
  <si>
    <t>jfore1@uw.edu</t>
  </si>
  <si>
    <t>U3352399</t>
  </si>
  <si>
    <t>FORMO, SAMUEL</t>
  </si>
  <si>
    <t>sbformo@uw.edu</t>
  </si>
  <si>
    <t>U2676421</t>
  </si>
  <si>
    <t>UWPC BELLTOWN INTERNAL MEDICINE</t>
  </si>
  <si>
    <t>U3091510</t>
  </si>
  <si>
    <t>FRIANEZA-GARIN, PREICY</t>
  </si>
  <si>
    <t>pvfg@uw.edu</t>
  </si>
  <si>
    <t>U0080290</t>
  </si>
  <si>
    <t>UWPC LOPEZ ISLAND FAMILY MEDICINE</t>
  </si>
  <si>
    <t>FUTRAN, NEAL D</t>
  </si>
  <si>
    <t>nfutran@uw.edu</t>
  </si>
  <si>
    <t>U3210099</t>
  </si>
  <si>
    <t>U 8MS</t>
  </si>
  <si>
    <t>U3785172</t>
  </si>
  <si>
    <t>U5141140</t>
  </si>
  <si>
    <t>GACUSAN, RUTH C</t>
  </si>
  <si>
    <t>ruthgacu@uw.edu</t>
  </si>
  <si>
    <t>U4701358</t>
  </si>
  <si>
    <t>GAETZ, GEOFFREY</t>
  </si>
  <si>
    <t>ggaetz@uw.edu</t>
  </si>
  <si>
    <t>U5194653</t>
  </si>
  <si>
    <t>GALLAGHER, AARON</t>
  </si>
  <si>
    <t>gallagap@uw.edu</t>
  </si>
  <si>
    <t>U4522757</t>
  </si>
  <si>
    <t>UWMC NEUROLOGY CLINIC</t>
  </si>
  <si>
    <t>GALLEGOS, JANET</t>
  </si>
  <si>
    <t>janet123@uw.edu</t>
  </si>
  <si>
    <t>U5784589</t>
  </si>
  <si>
    <t>GALLEON, JEAN</t>
  </si>
  <si>
    <t>jeanfre@uw.edu</t>
  </si>
  <si>
    <t>U6030327</t>
  </si>
  <si>
    <t>GATTO, JONATHAN</t>
  </si>
  <si>
    <t>jdgatto@uw.edu</t>
  </si>
  <si>
    <t>U0517296</t>
  </si>
  <si>
    <t>U2145138</t>
  </si>
  <si>
    <t>U2274462</t>
  </si>
  <si>
    <t>U2305619</t>
  </si>
  <si>
    <t>U2527219</t>
  </si>
  <si>
    <t>U2547365</t>
  </si>
  <si>
    <t>U2581134</t>
  </si>
  <si>
    <t>U2940741</t>
  </si>
  <si>
    <t>U3526723</t>
  </si>
  <si>
    <t>U3655709</t>
  </si>
  <si>
    <t>U3871404</t>
  </si>
  <si>
    <t>U4253632</t>
  </si>
  <si>
    <t>U4281235</t>
  </si>
  <si>
    <t>U4856420</t>
  </si>
  <si>
    <t>U4872941</t>
  </si>
  <si>
    <t>U4982031</t>
  </si>
  <si>
    <t>U5022470</t>
  </si>
  <si>
    <t>U5070069</t>
  </si>
  <si>
    <t>U5135990</t>
  </si>
  <si>
    <t>U5227837</t>
  </si>
  <si>
    <t>U5676961</t>
  </si>
  <si>
    <t>U5820042</t>
  </si>
  <si>
    <t>U5849741</t>
  </si>
  <si>
    <t>U5891464</t>
  </si>
  <si>
    <t>U5974593</t>
  </si>
  <si>
    <t>U5996759</t>
  </si>
  <si>
    <t>U6008457</t>
  </si>
  <si>
    <t>U6041890</t>
  </si>
  <si>
    <t>U7330120</t>
  </si>
  <si>
    <t>U7865089</t>
  </si>
  <si>
    <t>GAUCHER, STEPHEN E</t>
  </si>
  <si>
    <t>sgaucher@uw.edu</t>
  </si>
  <si>
    <t>U8426867</t>
  </si>
  <si>
    <t>UWMC BONE AND JOINT CTR</t>
  </si>
  <si>
    <t>GEE, ALBERT OOGUEN</t>
  </si>
  <si>
    <t>ag112@uw.edu</t>
  </si>
  <si>
    <t>U5733723</t>
  </si>
  <si>
    <t>GEMZA, RUBY C</t>
  </si>
  <si>
    <t>rubycs@uw.edu</t>
  </si>
  <si>
    <t>U5296518</t>
  </si>
  <si>
    <t>GHODKE, BASAVARAJ VISHNU</t>
  </si>
  <si>
    <t>bghodke@uw.edu</t>
  </si>
  <si>
    <t>17-RADIOLOGY</t>
  </si>
  <si>
    <t>U4188396</t>
  </si>
  <si>
    <t>U4368128</t>
  </si>
  <si>
    <t>U4399584</t>
  </si>
  <si>
    <t>U5057100</t>
  </si>
  <si>
    <t>U5129551</t>
  </si>
  <si>
    <t>U6467948</t>
  </si>
  <si>
    <t>GIBEAULT, ALLISON LEE</t>
  </si>
  <si>
    <t>allmerr@uw.edu</t>
  </si>
  <si>
    <t>U2588764</t>
  </si>
  <si>
    <t>GITHENS, MICHAEL F</t>
  </si>
  <si>
    <t>mfg28@uw.edu</t>
  </si>
  <si>
    <t>U0613759</t>
  </si>
  <si>
    <t>U3617315</t>
  </si>
  <si>
    <t>U4008036</t>
  </si>
  <si>
    <t>U4164212</t>
  </si>
  <si>
    <t>U5159321</t>
  </si>
  <si>
    <t>HMC MAIN OR</t>
  </si>
  <si>
    <t>U5803726</t>
  </si>
  <si>
    <t>U6059677</t>
  </si>
  <si>
    <t>U6100617</t>
  </si>
  <si>
    <t>H 5EH</t>
  </si>
  <si>
    <t>U6120926</t>
  </si>
  <si>
    <t>U6165264</t>
  </si>
  <si>
    <t>U8621227</t>
  </si>
  <si>
    <t>U9498910</t>
  </si>
  <si>
    <t>GLASS, KATHERINE</t>
  </si>
  <si>
    <t>kglass@uw.edu</t>
  </si>
  <si>
    <t>U2731278</t>
  </si>
  <si>
    <t>UWPC KDM BEHAVIORAL HEALTH</t>
  </si>
  <si>
    <t>GOHALWAR, INDERBIR SINGH</t>
  </si>
  <si>
    <t>inderbir@uw.edu</t>
  </si>
  <si>
    <t>U0110305</t>
  </si>
  <si>
    <t>U0368687</t>
  </si>
  <si>
    <t>U2090570</t>
  </si>
  <si>
    <t>U2134883</t>
  </si>
  <si>
    <t>U2373069</t>
  </si>
  <si>
    <t>HMC PSQ HEALTHCARE AND HOUSING PROGRAMS 20</t>
  </si>
  <si>
    <t>U2593335</t>
  </si>
  <si>
    <t>U3078706</t>
  </si>
  <si>
    <t>U3424147</t>
  </si>
  <si>
    <t>U3703861</t>
  </si>
  <si>
    <t>U3797137</t>
  </si>
  <si>
    <t>U4138096</t>
  </si>
  <si>
    <t>U4263934</t>
  </si>
  <si>
    <t>U4471874</t>
  </si>
  <si>
    <t>U4799254</t>
  </si>
  <si>
    <t>U5651041</t>
  </si>
  <si>
    <t>U5724886</t>
  </si>
  <si>
    <t>U5954318</t>
  </si>
  <si>
    <t>U5973369</t>
  </si>
  <si>
    <t>U6060777</t>
  </si>
  <si>
    <t>U8969133</t>
  </si>
  <si>
    <t>U9151711</t>
  </si>
  <si>
    <t>GOLDBERG, ELLEN MIRIAM</t>
  </si>
  <si>
    <t>emgold2@uw.edu</t>
  </si>
  <si>
    <t>U2045703</t>
  </si>
  <si>
    <t>U2127936</t>
  </si>
  <si>
    <t>U2142958</t>
  </si>
  <si>
    <t>U2290937</t>
  </si>
  <si>
    <t>U2626584</t>
  </si>
  <si>
    <t>U2644220</t>
  </si>
  <si>
    <t>U2787942</t>
  </si>
  <si>
    <t>U3040604</t>
  </si>
  <si>
    <t>U3124027</t>
  </si>
  <si>
    <t>U3124684</t>
  </si>
  <si>
    <t>U3152144</t>
  </si>
  <si>
    <t>U3353353</t>
  </si>
  <si>
    <t>U3561457</t>
  </si>
  <si>
    <t>U4519269</t>
  </si>
  <si>
    <t>U5500527</t>
  </si>
  <si>
    <t>U5881275</t>
  </si>
  <si>
    <t>U6004250</t>
  </si>
  <si>
    <t>U6029690</t>
  </si>
  <si>
    <t>U6071958</t>
  </si>
  <si>
    <t>U6080247</t>
  </si>
  <si>
    <t>U6094217</t>
  </si>
  <si>
    <t>U7819455</t>
  </si>
  <si>
    <t>U8836647</t>
  </si>
  <si>
    <t>GOLDEN, MATTHEW ROBERT</t>
  </si>
  <si>
    <t>golden@uw.edu</t>
  </si>
  <si>
    <t>U2211521</t>
  </si>
  <si>
    <t>U2672572</t>
  </si>
  <si>
    <t>HMC MADISON MAX CLINIC</t>
  </si>
  <si>
    <t>U3719283</t>
  </si>
  <si>
    <t>U3838504</t>
  </si>
  <si>
    <t>U4195302</t>
  </si>
  <si>
    <t>U9093014</t>
  </si>
  <si>
    <t>GOLDSTEIN, BRITTANY</t>
  </si>
  <si>
    <t>bngold@uw.edu</t>
  </si>
  <si>
    <t>U1682040</t>
  </si>
  <si>
    <t>U2431776</t>
  </si>
  <si>
    <t>U3253777</t>
  </si>
  <si>
    <t>U3487543</t>
  </si>
  <si>
    <t>U3523865</t>
  </si>
  <si>
    <t>U4885457</t>
  </si>
  <si>
    <t>U4896675</t>
  </si>
  <si>
    <t>U5083630</t>
  </si>
  <si>
    <t>GOLLAPUDI, DIVYA</t>
  </si>
  <si>
    <t>gollapud@uw.edu</t>
  </si>
  <si>
    <t>U4264370</t>
  </si>
  <si>
    <t>HMC NJB MEDICAL OPERATIVE CONSULT</t>
  </si>
  <si>
    <t>U6077840</t>
  </si>
  <si>
    <t>U7191685</t>
  </si>
  <si>
    <t>U7568621</t>
  </si>
  <si>
    <t>GONZALES, SOPHIA GUIYAB</t>
  </si>
  <si>
    <t>sguiyab@uw.edu</t>
  </si>
  <si>
    <t>U5558226</t>
  </si>
  <si>
    <t>GOODMAN, JOHN SPENCER</t>
  </si>
  <si>
    <t>goodman4@uw.edu</t>
  </si>
  <si>
    <t>U3020374</t>
  </si>
  <si>
    <t>U5954892</t>
  </si>
  <si>
    <t>U6171621</t>
  </si>
  <si>
    <t>GORE, JOHN LAWRENCE</t>
  </si>
  <si>
    <t>jlgore@uw.edu</t>
  </si>
  <si>
    <t>U4982874</t>
  </si>
  <si>
    <t>UWMC UROLOGY CLINIC</t>
  </si>
  <si>
    <t>U6152399</t>
  </si>
  <si>
    <t>U6168479</t>
  </si>
  <si>
    <t>GRABOWSKI JR, THOMAS J</t>
  </si>
  <si>
    <t>tgrabow@uw.edu</t>
  </si>
  <si>
    <t>U2207413</t>
  </si>
  <si>
    <t>HMC MEMORY AND BRAIN WELLNESS CENTER</t>
  </si>
  <si>
    <t>U4420364</t>
  </si>
  <si>
    <t>U4551086</t>
  </si>
  <si>
    <t>U4800883</t>
  </si>
  <si>
    <t>U5471604</t>
  </si>
  <si>
    <t>U5680397</t>
  </si>
  <si>
    <t>U5758507</t>
  </si>
  <si>
    <t>U5801246</t>
  </si>
  <si>
    <t>U5881717</t>
  </si>
  <si>
    <t>GREEN, KYLEE A</t>
  </si>
  <si>
    <t>green13@uw.edu</t>
  </si>
  <si>
    <t>U2306025</t>
  </si>
  <si>
    <t>GRIFFIN, MEGAN</t>
  </si>
  <si>
    <t>mmg514@uw.edu</t>
  </si>
  <si>
    <t>U3394367</t>
  </si>
  <si>
    <t>GRIFFIN, YVONNE L</t>
  </si>
  <si>
    <t>von@uw.edu</t>
  </si>
  <si>
    <t>U6095138</t>
  </si>
  <si>
    <t>GRIVAS, PETROS</t>
  </si>
  <si>
    <t>pgrivas@uw.edu</t>
  </si>
  <si>
    <t>U0645802</t>
  </si>
  <si>
    <t>FHCC GENITOURINARY ONCOLOGY CARE NEIGHBORHOOD</t>
  </si>
  <si>
    <t>U2284614</t>
  </si>
  <si>
    <t>U3884095</t>
  </si>
  <si>
    <t>U4824136</t>
  </si>
  <si>
    <t>GROSS, JASMINE CRYSTAL</t>
  </si>
  <si>
    <t>jasrodri@uw.edu</t>
  </si>
  <si>
    <t>U2285095</t>
  </si>
  <si>
    <t>UWPC RAVENNA FAMILY MEDICINE</t>
  </si>
  <si>
    <t>U4824305</t>
  </si>
  <si>
    <t>GUHARAJAN, DEEPAN</t>
  </si>
  <si>
    <t>dguharaj@uw.edu</t>
  </si>
  <si>
    <t>U2056946</t>
  </si>
  <si>
    <t>U6033273</t>
  </si>
  <si>
    <t>GUIDRY, ELIZABETH</t>
  </si>
  <si>
    <t>eguidry@uw.edu</t>
  </si>
  <si>
    <t>U8190633</t>
  </si>
  <si>
    <t>FHCC PAIN MANAGEMENT</t>
  </si>
  <si>
    <t>GUPTA, NISHA DINESH</t>
  </si>
  <si>
    <t>ngupta18@uw.edu</t>
  </si>
  <si>
    <t>U4096990</t>
  </si>
  <si>
    <t>GUTIERREZ TORRES, MIGUEL</t>
  </si>
  <si>
    <t>mgt228@uw.edu</t>
  </si>
  <si>
    <t>U5802364</t>
  </si>
  <si>
    <t>GUTIERREZ, MAIRA</t>
  </si>
  <si>
    <t>maira8@uw.edu</t>
  </si>
  <si>
    <t>U0974218</t>
  </si>
  <si>
    <t>U2167668</t>
  </si>
  <si>
    <t>U2451110</t>
  </si>
  <si>
    <t>U2569964</t>
  </si>
  <si>
    <t>U3487936</t>
  </si>
  <si>
    <t>U3984442</t>
  </si>
  <si>
    <t>U4236114</t>
  </si>
  <si>
    <t>U5191025</t>
  </si>
  <si>
    <t>HA, HUE H</t>
  </si>
  <si>
    <t>hueha@uw.edu</t>
  </si>
  <si>
    <t>U5400127</t>
  </si>
  <si>
    <t>HABTEMICHAEL, RAHEL G</t>
  </si>
  <si>
    <t>rahelh@uw.edu</t>
  </si>
  <si>
    <t>U2449908</t>
  </si>
  <si>
    <t>HAKIMIAN, SHAHIN</t>
  </si>
  <si>
    <t>shahink@uw.edu</t>
  </si>
  <si>
    <t>U1140651</t>
  </si>
  <si>
    <t>U2277004</t>
  </si>
  <si>
    <t>U2326639</t>
  </si>
  <si>
    <t>U2411485</t>
  </si>
  <si>
    <t>U2489642</t>
  </si>
  <si>
    <t>U2699535</t>
  </si>
  <si>
    <t>U2746037</t>
  </si>
  <si>
    <t>U3193604</t>
  </si>
  <si>
    <t>U3215888</t>
  </si>
  <si>
    <t>U3217069</t>
  </si>
  <si>
    <t>U3472584</t>
  </si>
  <si>
    <t>U3510808</t>
  </si>
  <si>
    <t>U3580616</t>
  </si>
  <si>
    <t>U3621930</t>
  </si>
  <si>
    <t>U3834685</t>
  </si>
  <si>
    <t>U3942792</t>
  </si>
  <si>
    <t>U4270206</t>
  </si>
  <si>
    <t>U4868982</t>
  </si>
  <si>
    <t>U4870207</t>
  </si>
  <si>
    <t>U4871432</t>
  </si>
  <si>
    <t>U5334151</t>
  </si>
  <si>
    <t>U5906172</t>
  </si>
  <si>
    <t>U6013036</t>
  </si>
  <si>
    <t>U6138104</t>
  </si>
  <si>
    <t>U8584668</t>
  </si>
  <si>
    <t>HALEY, MATTHEW W</t>
  </si>
  <si>
    <t>mhaley12@uw.edu</t>
  </si>
  <si>
    <t>U2629054</t>
  </si>
  <si>
    <t>HALL, EVAN THOMAS</t>
  </si>
  <si>
    <t>evanh@uw.edu</t>
  </si>
  <si>
    <t>U2290926</t>
  </si>
  <si>
    <t>FHCC MELANOMA RENAL CELL ONCOLOGY</t>
  </si>
  <si>
    <t>U2510192</t>
  </si>
  <si>
    <t>U2648080</t>
  </si>
  <si>
    <t>U2747137</t>
  </si>
  <si>
    <t>U3357812</t>
  </si>
  <si>
    <t>U3445908</t>
  </si>
  <si>
    <t>U3448038</t>
  </si>
  <si>
    <t>U3504473</t>
  </si>
  <si>
    <t>U4278074</t>
  </si>
  <si>
    <t>U4285308</t>
  </si>
  <si>
    <t>U4953642</t>
  </si>
  <si>
    <t>U4980404</t>
  </si>
  <si>
    <t>U5043227</t>
  </si>
  <si>
    <t>U5102301</t>
  </si>
  <si>
    <t>U5360298</t>
  </si>
  <si>
    <t>U5707220</t>
  </si>
  <si>
    <t>U5722797</t>
  </si>
  <si>
    <t>FHCC PHASE ONE</t>
  </si>
  <si>
    <t>U5737321</t>
  </si>
  <si>
    <t>U6027273</t>
  </si>
  <si>
    <t>U6121010</t>
  </si>
  <si>
    <t>U7583513</t>
  </si>
  <si>
    <t>HALL, HEATHER</t>
  </si>
  <si>
    <t>hhall6@uw.edu</t>
  </si>
  <si>
    <t>U9927232</t>
  </si>
  <si>
    <t>HALL, ROBERT W</t>
  </si>
  <si>
    <t>rhall9@uw.edu</t>
  </si>
  <si>
    <t>U2270405</t>
  </si>
  <si>
    <t>U2272562</t>
  </si>
  <si>
    <t>U3189455</t>
  </si>
  <si>
    <t>U3822145</t>
  </si>
  <si>
    <t>U4113979</t>
  </si>
  <si>
    <t>U4186741</t>
  </si>
  <si>
    <t>U4411665</t>
  </si>
  <si>
    <t>U4778407</t>
  </si>
  <si>
    <t>U5082136</t>
  </si>
  <si>
    <t>U5210609</t>
  </si>
  <si>
    <t>U5604875</t>
  </si>
  <si>
    <t>U5870376</t>
  </si>
  <si>
    <t>U5872537</t>
  </si>
  <si>
    <t>HAMILL, GEOFFREY W</t>
  </si>
  <si>
    <t>geoff@uw.edu</t>
  </si>
  <si>
    <t>U6119994</t>
  </si>
  <si>
    <t>HAMILTON, LESLIE COVERT</t>
  </si>
  <si>
    <t>lch25@uw.edu</t>
  </si>
  <si>
    <t>U5066086</t>
  </si>
  <si>
    <t>UWMC IHDD IDFC</t>
  </si>
  <si>
    <t>U5994964</t>
  </si>
  <si>
    <t>HAMMAN, LAUREN DAVIS</t>
  </si>
  <si>
    <t>lhamman@uw.edu</t>
  </si>
  <si>
    <t>U3081884</t>
  </si>
  <si>
    <t>HAMMER, JENNY A</t>
  </si>
  <si>
    <t>jham@uw.edu</t>
  </si>
  <si>
    <t>U3550900</t>
  </si>
  <si>
    <t>UWMC CYSTIC FIBROSIS</t>
  </si>
  <si>
    <t>U3724319</t>
  </si>
  <si>
    <t>U3801387</t>
  </si>
  <si>
    <t>U3837122</t>
  </si>
  <si>
    <t>U5408418</t>
  </si>
  <si>
    <t>HANSEN, AMY</t>
  </si>
  <si>
    <t>amy01@uw.edu</t>
  </si>
  <si>
    <t>U3221631</t>
  </si>
  <si>
    <t>U5200832</t>
  </si>
  <si>
    <t>HANSON, ROMNEY BERKE</t>
  </si>
  <si>
    <t>rhanso10@uw.edu</t>
  </si>
  <si>
    <t>U5553599</t>
  </si>
  <si>
    <t>U6010808</t>
  </si>
  <si>
    <t>HARPER, JASON</t>
  </si>
  <si>
    <t>jasonh6@uw.edu</t>
  </si>
  <si>
    <t>U5999142</t>
  </si>
  <si>
    <t>HMC NJB GASTROENTEROLOGY CLINIC</t>
  </si>
  <si>
    <t>HARRINGTON, ELIZABETH K</t>
  </si>
  <si>
    <t>harri@uw.edu</t>
  </si>
  <si>
    <t>U3955109</t>
  </si>
  <si>
    <t>U5960091</t>
  </si>
  <si>
    <t>U8880961</t>
  </si>
  <si>
    <t>HARRIS, EMILY</t>
  </si>
  <si>
    <t>emilyh26@uw.edu</t>
  </si>
  <si>
    <t>U3969495</t>
  </si>
  <si>
    <t>U4952432</t>
  </si>
  <si>
    <t>HARRISON, LUKE DALEN</t>
  </si>
  <si>
    <t>lukeh7@uw.edu</t>
  </si>
  <si>
    <t>U7460569</t>
  </si>
  <si>
    <t>HARUTA, ALISON YUKIKO</t>
  </si>
  <si>
    <t>aharuta@uw.edu</t>
  </si>
  <si>
    <t>U3493382</t>
  </si>
  <si>
    <t>UWMC NW SURGICAL SERVICES AND HERNIA CENTER</t>
  </si>
  <si>
    <t>HAVENS, DEBORAH JANE</t>
  </si>
  <si>
    <t>havensde@uw.edu</t>
  </si>
  <si>
    <t>U0413492</t>
  </si>
  <si>
    <t>HMC OCCUPATIONAL MEDICINE CLINIC</t>
  </si>
  <si>
    <t>U2490296</t>
  </si>
  <si>
    <t>U3410877</t>
  </si>
  <si>
    <t>U4471723</t>
  </si>
  <si>
    <t>U5330667</t>
  </si>
  <si>
    <t>U5776389</t>
  </si>
  <si>
    <t>U5986804</t>
  </si>
  <si>
    <t>U6089343</t>
  </si>
  <si>
    <t>U6148382</t>
  </si>
  <si>
    <t>U7670812</t>
  </si>
  <si>
    <t>U9702299</t>
  </si>
  <si>
    <t>HAWLEY, JESSICA E</t>
  </si>
  <si>
    <t>jehawley@uw.edu</t>
  </si>
  <si>
    <t>U3600432</t>
  </si>
  <si>
    <t>HAZLEHURST, MEGAN L</t>
  </si>
  <si>
    <t>mhazle@uw.edu</t>
  </si>
  <si>
    <t>U3224238</t>
  </si>
  <si>
    <t>HELLYER, WHITNEY ANNE</t>
  </si>
  <si>
    <t>cinder@uw.edu</t>
  </si>
  <si>
    <t>U6123292</t>
  </si>
  <si>
    <t>HMC HATC COUNSELING</t>
  </si>
  <si>
    <t>HENDRIE, PAUL CURTIS</t>
  </si>
  <si>
    <t>phendrie@uw.edu</t>
  </si>
  <si>
    <t>U4378495</t>
  </si>
  <si>
    <t>U6088944</t>
  </si>
  <si>
    <t>U6169672</t>
  </si>
  <si>
    <t>HENGTGEN, JESSICA S</t>
  </si>
  <si>
    <t>jhengtge@uw.edu</t>
  </si>
  <si>
    <t>U5474214</t>
  </si>
  <si>
    <t>HERAS, GABRIELA RUIZ</t>
  </si>
  <si>
    <t>ghuix@uw.edu</t>
  </si>
  <si>
    <t>U3543719</t>
  </si>
  <si>
    <t>HISAMATSU, REIKO</t>
  </si>
  <si>
    <t>reikhi@uw.edu</t>
  </si>
  <si>
    <t>U5594219</t>
  </si>
  <si>
    <t>HJALMARSSON, ANETTE E</t>
  </si>
  <si>
    <t>agrabski@uw.edu</t>
  </si>
  <si>
    <t>U6083647</t>
  </si>
  <si>
    <t>HOCH, KATRINA</t>
  </si>
  <si>
    <t>kathoch@uw.edu</t>
  </si>
  <si>
    <t>U5889205</t>
  </si>
  <si>
    <t>UWMC SLU AYA DIABETES CLINIC</t>
  </si>
  <si>
    <t>HOFSTETTER, CHRISTOPH PAUL</t>
  </si>
  <si>
    <t>chh9045@uw.edu</t>
  </si>
  <si>
    <t>U0183085</t>
  </si>
  <si>
    <t>U0473551</t>
  </si>
  <si>
    <t>U0602440</t>
  </si>
  <si>
    <t>U1702458</t>
  </si>
  <si>
    <t>U1734888</t>
  </si>
  <si>
    <t>U2210015</t>
  </si>
  <si>
    <t>U2598283</t>
  </si>
  <si>
    <t>U2675186</t>
  </si>
  <si>
    <t>U3025892</t>
  </si>
  <si>
    <t>U3033944</t>
  </si>
  <si>
    <t>U3148899</t>
  </si>
  <si>
    <t>U3198658</t>
  </si>
  <si>
    <t>U3354948</t>
  </si>
  <si>
    <t>U3510711</t>
  </si>
  <si>
    <t>U3817326</t>
  </si>
  <si>
    <t>U3891269</t>
  </si>
  <si>
    <t>U4094606</t>
  </si>
  <si>
    <t>U4112306</t>
  </si>
  <si>
    <t>U4152126</t>
  </si>
  <si>
    <t>U4192332</t>
  </si>
  <si>
    <t>U4238265</t>
  </si>
  <si>
    <t>U4277157</t>
  </si>
  <si>
    <t>U4309051</t>
  </si>
  <si>
    <t>U4338698</t>
  </si>
  <si>
    <t>U4453258</t>
  </si>
  <si>
    <t>U4850237</t>
  </si>
  <si>
    <t>U4939360</t>
  </si>
  <si>
    <t>U4943107</t>
  </si>
  <si>
    <t>U5045711</t>
  </si>
  <si>
    <t>U5398562</t>
  </si>
  <si>
    <t>U5452117</t>
  </si>
  <si>
    <t>U5748388</t>
  </si>
  <si>
    <t>U5802852</t>
  </si>
  <si>
    <t>U5848690</t>
  </si>
  <si>
    <t>U5849684</t>
  </si>
  <si>
    <t>U5870765</t>
  </si>
  <si>
    <t>U5889269</t>
  </si>
  <si>
    <t>U5919463</t>
  </si>
  <si>
    <t>U5963596</t>
  </si>
  <si>
    <t>U6007901</t>
  </si>
  <si>
    <t>U6030499</t>
  </si>
  <si>
    <t>U6049202</t>
  </si>
  <si>
    <t>U6085545</t>
  </si>
  <si>
    <t>U6109540</t>
  </si>
  <si>
    <t>U6115682</t>
  </si>
  <si>
    <t>U6276840</t>
  </si>
  <si>
    <t>U6856453</t>
  </si>
  <si>
    <t>U9300056</t>
  </si>
  <si>
    <t>U9502257</t>
  </si>
  <si>
    <t>HOLMES, MARK DAVID</t>
  </si>
  <si>
    <t>mdholmes@uw.edu</t>
  </si>
  <si>
    <t>U2293816</t>
  </si>
  <si>
    <t>U2491847</t>
  </si>
  <si>
    <t>U3497044</t>
  </si>
  <si>
    <t>UWMC ESC NEUROLOGY</t>
  </si>
  <si>
    <t>U3507843</t>
  </si>
  <si>
    <t>U4268906</t>
  </si>
  <si>
    <t>U5056352</t>
  </si>
  <si>
    <t>U5793044</t>
  </si>
  <si>
    <t>U6009968</t>
  </si>
  <si>
    <t>U7738751</t>
  </si>
  <si>
    <t>HOLT, BYRON H</t>
  </si>
  <si>
    <t>byron2@uw.edu</t>
  </si>
  <si>
    <t>U3039234</t>
  </si>
  <si>
    <t>U3054404</t>
  </si>
  <si>
    <t>U3892646</t>
  </si>
  <si>
    <t>U3972953</t>
  </si>
  <si>
    <t>U4981260</t>
  </si>
  <si>
    <t>U5978467</t>
  </si>
  <si>
    <t>HORNE, DAVID JOHN</t>
  </si>
  <si>
    <t>dhorne@uw.edu</t>
  </si>
  <si>
    <t>U4025091</t>
  </si>
  <si>
    <t>U5099337</t>
  </si>
  <si>
    <t>HU, JENNIFER</t>
  </si>
  <si>
    <t>hujen@uw.edu</t>
  </si>
  <si>
    <t>U3458326</t>
  </si>
  <si>
    <t>UWMC VIROLOGY</t>
  </si>
  <si>
    <t>HU, WINNIE</t>
  </si>
  <si>
    <t>winniehu@uw.edu</t>
  </si>
  <si>
    <t>U5888037</t>
  </si>
  <si>
    <t>UWMC LIVING LIVER DONOR</t>
  </si>
  <si>
    <t>HUA, ETHAN W</t>
  </si>
  <si>
    <t>ethanhua@uw.edu</t>
  </si>
  <si>
    <t>U5591315</t>
  </si>
  <si>
    <t>U8956687</t>
  </si>
  <si>
    <t>HUANG, CHUNG CHEN</t>
  </si>
  <si>
    <t>huangc85@uw.edu</t>
  </si>
  <si>
    <t>U3177578</t>
  </si>
  <si>
    <t>U5814316</t>
  </si>
  <si>
    <t>U6066916</t>
  </si>
  <si>
    <t>U6090423</t>
  </si>
  <si>
    <t>HUANG, GAOYUAN</t>
  </si>
  <si>
    <t>huangg23@uw.edu</t>
  </si>
  <si>
    <t>U3686435</t>
  </si>
  <si>
    <t>HUANG, JERRY IMING</t>
  </si>
  <si>
    <t>jihuang@uw.edu</t>
  </si>
  <si>
    <t>U3570340</t>
  </si>
  <si>
    <t>UWMC ROOSEVELT HAND, WRIST, AND ELBOW</t>
  </si>
  <si>
    <t>HUANTE VALENCIA, GUADALUPE</t>
  </si>
  <si>
    <t>gvalen@uw.edu</t>
  </si>
  <si>
    <t>U2655805</t>
  </si>
  <si>
    <t>U2669320</t>
  </si>
  <si>
    <t>U4019223</t>
  </si>
  <si>
    <t>U5715890</t>
  </si>
  <si>
    <t>U7953383</t>
  </si>
  <si>
    <t>HUDSON, DEMONTRAIL D</t>
  </si>
  <si>
    <t>dhudson9@uw.edu</t>
  </si>
  <si>
    <t>U1457796</t>
  </si>
  <si>
    <t>U4936013</t>
  </si>
  <si>
    <t>HUDSON, LISA M</t>
  </si>
  <si>
    <t>lmaki@uw.edu</t>
  </si>
  <si>
    <t>U3988955</t>
  </si>
  <si>
    <t>HMC NJB POST COVID REHAB AND RECOVERY CLINIC</t>
  </si>
  <si>
    <t>U6098324</t>
  </si>
  <si>
    <t>HUFFORD, JOSEPH CROWLEY</t>
  </si>
  <si>
    <t>jhufford@uw.edu</t>
  </si>
  <si>
    <t>U2739525</t>
  </si>
  <si>
    <t>HMC PSQ HOMELESS PALLIATIVE CARE</t>
  </si>
  <si>
    <t>HUMPHREYS, IAN M</t>
  </si>
  <si>
    <t>ihumphre@uw.edu</t>
  </si>
  <si>
    <t>U4300125</t>
  </si>
  <si>
    <t>HURTADO, RICHARD</t>
  </si>
  <si>
    <t>rhurtado@uw.edu</t>
  </si>
  <si>
    <t>U5474108</t>
  </si>
  <si>
    <t>U5736849</t>
  </si>
  <si>
    <t>U5885215</t>
  </si>
  <si>
    <t>HUYNH, THAN CHI</t>
  </si>
  <si>
    <t>tchuynh@uw.edu</t>
  </si>
  <si>
    <t>U4620346</t>
  </si>
  <si>
    <t>U5754858</t>
  </si>
  <si>
    <t>HYATT, JASON RICHARD</t>
  </si>
  <si>
    <t>jrhyatt@uw.edu</t>
  </si>
  <si>
    <t>U6016806</t>
  </si>
  <si>
    <t>IM, DEBORAH HY</t>
  </si>
  <si>
    <t>deborahi@uw.edu</t>
  </si>
  <si>
    <t>U2257420</t>
  </si>
  <si>
    <t>U2483344</t>
  </si>
  <si>
    <t>U3098622</t>
  </si>
  <si>
    <t>U4029326</t>
  </si>
  <si>
    <t>U4117488</t>
  </si>
  <si>
    <t>U4722431</t>
  </si>
  <si>
    <t>U4833186</t>
  </si>
  <si>
    <t>U5718087</t>
  </si>
  <si>
    <t>U6130289</t>
  </si>
  <si>
    <t>ISAACS, KELLI C</t>
  </si>
  <si>
    <t>kellics@uw.edu</t>
  </si>
  <si>
    <t>U5938071</t>
  </si>
  <si>
    <t>ISMACH, THERESA L</t>
  </si>
  <si>
    <t>tismach@uw.edu</t>
  </si>
  <si>
    <t>U4036852</t>
  </si>
  <si>
    <t>UW MEDICINE MFM CLINIC ARLINGTON</t>
  </si>
  <si>
    <t>IYER, AISHWARYA</t>
  </si>
  <si>
    <t>aiyer8@uw.edu</t>
  </si>
  <si>
    <t>U3192975</t>
  </si>
  <si>
    <t>U3437711</t>
  </si>
  <si>
    <t>U4251870</t>
  </si>
  <si>
    <t>U4836150</t>
  </si>
  <si>
    <t>U4935460</t>
  </si>
  <si>
    <t>U5725541</t>
  </si>
  <si>
    <t>U5986316</t>
  </si>
  <si>
    <t>U6034428</t>
  </si>
  <si>
    <t>U6156601</t>
  </si>
  <si>
    <t>U8550989</t>
  </si>
  <si>
    <t>U9123346</t>
  </si>
  <si>
    <t>JACKSON, SAMUEL RICHARD ANDREW</t>
  </si>
  <si>
    <t>srjack85@uw.edu</t>
  </si>
  <si>
    <t>U1851844</t>
  </si>
  <si>
    <t>U2337110</t>
  </si>
  <si>
    <t>U2664070</t>
  </si>
  <si>
    <t>U3266830</t>
  </si>
  <si>
    <t>U3310312</t>
  </si>
  <si>
    <t>U3569935</t>
  </si>
  <si>
    <t>U3683718</t>
  </si>
  <si>
    <t>U4108442</t>
  </si>
  <si>
    <t>U4241137</t>
  </si>
  <si>
    <t>U4839008</t>
  </si>
  <si>
    <t>U4852546</t>
  </si>
  <si>
    <t>U4999272</t>
  </si>
  <si>
    <t>U5636781</t>
  </si>
  <si>
    <t>U9103517</t>
  </si>
  <si>
    <t>JAMES, JOCELYN R</t>
  </si>
  <si>
    <t>jorose@uw.edu</t>
  </si>
  <si>
    <t>U8255653</t>
  </si>
  <si>
    <t>JAMES, NEHA</t>
  </si>
  <si>
    <t>jamesn9@uw.edu</t>
  </si>
  <si>
    <t>U5833116</t>
  </si>
  <si>
    <t>JAYADEV, SUMAN</t>
  </si>
  <si>
    <t>sumie@uw.edu</t>
  </si>
  <si>
    <t>U1218348</t>
  </si>
  <si>
    <t>U2504939</t>
  </si>
  <si>
    <t>U3530345</t>
  </si>
  <si>
    <t>U4068060</t>
  </si>
  <si>
    <t>U4812659</t>
  </si>
  <si>
    <t>JENSEN, RAY SPALDING</t>
  </si>
  <si>
    <t>rsjensen@uw.edu</t>
  </si>
  <si>
    <t>U5821639</t>
  </si>
  <si>
    <t>UWMC NW VASCULAR CENTER</t>
  </si>
  <si>
    <t>JERNBERG, ELIZABETH TORREY</t>
  </si>
  <si>
    <t>ejernber@uw.edu</t>
  </si>
  <si>
    <t>U3549399</t>
  </si>
  <si>
    <t>HMC RHEUMATOLOGY CLINIC</t>
  </si>
  <si>
    <t>U4623227</t>
  </si>
  <si>
    <t>U5658190</t>
  </si>
  <si>
    <t>U6068927</t>
  </si>
  <si>
    <t>JETER, KEESHA</t>
  </si>
  <si>
    <t>keesha@uw.edu</t>
  </si>
  <si>
    <t>U2275042</t>
  </si>
  <si>
    <t>HMC DERMATOLOGY CLINIC</t>
  </si>
  <si>
    <t>JIMENEZ, MABEL</t>
  </si>
  <si>
    <t>mabe2408@uw.edu</t>
  </si>
  <si>
    <t>U3162948</t>
  </si>
  <si>
    <t>U5954436</t>
  </si>
  <si>
    <t>JOHNSON, FRANISA R</t>
  </si>
  <si>
    <t>fj5@uw.edu</t>
  </si>
  <si>
    <t>U5887126</t>
  </si>
  <si>
    <t>JOHNSON, KEITH THOMAS</t>
  </si>
  <si>
    <t>keithtj@uw.edu</t>
  </si>
  <si>
    <t>U2122069</t>
  </si>
  <si>
    <t>JOHNSON, SUZETTE M</t>
  </si>
  <si>
    <t>suzettej@uw.edu</t>
  </si>
  <si>
    <t>U5933172</t>
  </si>
  <si>
    <t>JOHNSON, TARAH D</t>
  </si>
  <si>
    <t>tarahjo@uw.edu</t>
  </si>
  <si>
    <t>U5944077</t>
  </si>
  <si>
    <t>JOHNSON, VICTORIA</t>
  </si>
  <si>
    <t>U3361991</t>
  </si>
  <si>
    <t>UWPC MOUNTLAKE TERRACE URGENT CARE</t>
  </si>
  <si>
    <t>U3409903</t>
  </si>
  <si>
    <t>U4372141</t>
  </si>
  <si>
    <t>U5760458</t>
  </si>
  <si>
    <t>UWPC MOUNTLAKE TERRACE FAMILY MEDICINE</t>
  </si>
  <si>
    <t>U5792120</t>
  </si>
  <si>
    <t>JOHNSON, VICTORIA A</t>
  </si>
  <si>
    <t>vjohnso1@uw.edu</t>
  </si>
  <si>
    <t>U3165913</t>
  </si>
  <si>
    <t>JONES, CHARLES</t>
  </si>
  <si>
    <t>cgod@uw.edu</t>
  </si>
  <si>
    <t>U2474168</t>
  </si>
  <si>
    <t>U3114150</t>
  </si>
  <si>
    <t>U3198088</t>
  </si>
  <si>
    <t>U3522876</t>
  </si>
  <si>
    <t>U3612745</t>
  </si>
  <si>
    <t>U3627039</t>
  </si>
  <si>
    <t>U5600655</t>
  </si>
  <si>
    <t>U5668357</t>
  </si>
  <si>
    <t>U5715589</t>
  </si>
  <si>
    <t>U5732430</t>
  </si>
  <si>
    <t>U5884194</t>
  </si>
  <si>
    <t>JONES, SYDNEY CLAIRE</t>
  </si>
  <si>
    <t>jonessy@uw.edu</t>
  </si>
  <si>
    <t>U3443861</t>
  </si>
  <si>
    <t>U3966409</t>
  </si>
  <si>
    <t>U4181415</t>
  </si>
  <si>
    <t>U4632625</t>
  </si>
  <si>
    <t>KAHSAI, ERMYAS ASFHA</t>
  </si>
  <si>
    <t>ermyask@uw.edu</t>
  </si>
  <si>
    <t>U2063607</t>
  </si>
  <si>
    <t>U2117338</t>
  </si>
  <si>
    <t>U2183891</t>
  </si>
  <si>
    <t>U2206367</t>
  </si>
  <si>
    <t>U4043877</t>
  </si>
  <si>
    <t>U4077487</t>
  </si>
  <si>
    <t>U4503994</t>
  </si>
  <si>
    <t>U4796092</t>
  </si>
  <si>
    <t>U5036877</t>
  </si>
  <si>
    <t>U6018003</t>
  </si>
  <si>
    <t>U6048929</t>
  </si>
  <si>
    <t>U6088596</t>
  </si>
  <si>
    <t>U6125566</t>
  </si>
  <si>
    <t>U8175246</t>
  </si>
  <si>
    <t>U8671986</t>
  </si>
  <si>
    <t>U8788788</t>
  </si>
  <si>
    <t>U9676479</t>
  </si>
  <si>
    <t>KALUNA, GLORI N</t>
  </si>
  <si>
    <t>kalunag@uw.edu</t>
  </si>
  <si>
    <t>U2284110</t>
  </si>
  <si>
    <t>U2565341</t>
  </si>
  <si>
    <t>U3208828</t>
  </si>
  <si>
    <t>U3486429</t>
  </si>
  <si>
    <t>U3786356</t>
  </si>
  <si>
    <t>U3868109</t>
  </si>
  <si>
    <t>U5625836</t>
  </si>
  <si>
    <t>U5868602</t>
  </si>
  <si>
    <t>KALUS, ANDREA ANITA</t>
  </si>
  <si>
    <t>akalus@uw.edu</t>
  </si>
  <si>
    <t>22-DERMATOLOGY</t>
  </si>
  <si>
    <t>U0741144</t>
  </si>
  <si>
    <t>UWMC DERMATOLOGY RSVLT</t>
  </si>
  <si>
    <t>U2071797</t>
  </si>
  <si>
    <t>U2245694</t>
  </si>
  <si>
    <t>U2313369</t>
  </si>
  <si>
    <t>U2364196</t>
  </si>
  <si>
    <t>U2641881</t>
  </si>
  <si>
    <t>U3711104</t>
  </si>
  <si>
    <t>U3754321</t>
  </si>
  <si>
    <t>U4532312</t>
  </si>
  <si>
    <t>U4588190</t>
  </si>
  <si>
    <t>U4964731</t>
  </si>
  <si>
    <t>U5195872</t>
  </si>
  <si>
    <t>U5330411</t>
  </si>
  <si>
    <t>U5917313</t>
  </si>
  <si>
    <t>U5997014</t>
  </si>
  <si>
    <t>U6933871</t>
  </si>
  <si>
    <t>U6975776</t>
  </si>
  <si>
    <t>U9884044</t>
  </si>
  <si>
    <t>KANAOKA, TSUZUMI</t>
  </si>
  <si>
    <t>kanaoka@uw.edu</t>
  </si>
  <si>
    <t>U4197057</t>
  </si>
  <si>
    <t>U6112465</t>
  </si>
  <si>
    <t>KAPILA, NAVEEN</t>
  </si>
  <si>
    <t>nkapila@uw.edu</t>
  </si>
  <si>
    <t>U2749616</t>
  </si>
  <si>
    <t>U5140468</t>
  </si>
  <si>
    <t>KAPOOR, RUCHI</t>
  </si>
  <si>
    <t>ruchik@uw.edu</t>
  </si>
  <si>
    <t>U1941798</t>
  </si>
  <si>
    <t>UWMC ESC HEART INSTITUTE</t>
  </si>
  <si>
    <t>U2368130</t>
  </si>
  <si>
    <t>U3941047</t>
  </si>
  <si>
    <t>U7899211</t>
  </si>
  <si>
    <t>KARDASHEVA, YORDANKA</t>
  </si>
  <si>
    <t>yordanka@uw.edu</t>
  </si>
  <si>
    <t>U3197604</t>
  </si>
  <si>
    <t>U6969412</t>
  </si>
  <si>
    <t>KASSER, LINDA E</t>
  </si>
  <si>
    <t>lkasser1@uw.edu</t>
  </si>
  <si>
    <t>U6109894</t>
  </si>
  <si>
    <t>KATERS, LAURA ANN</t>
  </si>
  <si>
    <t>katers8@uw.edu</t>
  </si>
  <si>
    <t>U9823423</t>
  </si>
  <si>
    <t>UWMC ADDICTION MEDICINE</t>
  </si>
  <si>
    <t>KAUR, NAVNEET</t>
  </si>
  <si>
    <t>nkaur4@uw.edu</t>
  </si>
  <si>
    <t>U5766327</t>
  </si>
  <si>
    <t>U6075697</t>
  </si>
  <si>
    <t>KAUR, RUPINDER</t>
  </si>
  <si>
    <t>rupy@uw.edu</t>
  </si>
  <si>
    <t>U5598693</t>
  </si>
  <si>
    <t>KAUSHAL, MAMTA DEVI</t>
  </si>
  <si>
    <t>mamtadk@uw.edu</t>
  </si>
  <si>
    <t>U6104487</t>
  </si>
  <si>
    <t>KELLEY, MARTHA JEAN</t>
  </si>
  <si>
    <t>mkelley4@uw.edu</t>
  </si>
  <si>
    <t>U4524583</t>
  </si>
  <si>
    <t>KELLY, EMILY</t>
  </si>
  <si>
    <t>ekelly@uw.edu</t>
  </si>
  <si>
    <t>U3124322</t>
  </si>
  <si>
    <t>UWMC REHAB PSYCHOLOGY</t>
  </si>
  <si>
    <t>U3585316</t>
  </si>
  <si>
    <t>KENNEDY, JASPER</t>
  </si>
  <si>
    <t>jtkenned@uw.edu</t>
  </si>
  <si>
    <t>U2696748</t>
  </si>
  <si>
    <t>U4229061</t>
  </si>
  <si>
    <t>U5627852</t>
  </si>
  <si>
    <t>U5844306</t>
  </si>
  <si>
    <t>U8641225</t>
  </si>
  <si>
    <t>KERSTEIN, MEGAN KATHLEEN</t>
  </si>
  <si>
    <t>mkerst94@uw.edu</t>
  </si>
  <si>
    <t>U3769554</t>
  </si>
  <si>
    <t>U3899510</t>
  </si>
  <si>
    <t>U4892366</t>
  </si>
  <si>
    <t>U6132222</t>
  </si>
  <si>
    <t>KHAN, FARRAH</t>
  </si>
  <si>
    <t>farrahk@uw.edu</t>
  </si>
  <si>
    <t>U5461258</t>
  </si>
  <si>
    <t>KHAN, HUMZA M</t>
  </si>
  <si>
    <t>hkhan25@uw.edu</t>
  </si>
  <si>
    <t>U3849080</t>
  </si>
  <si>
    <t>KHAN, OMAR ASAD</t>
  </si>
  <si>
    <t>khanom@uw.edu</t>
  </si>
  <si>
    <t>U2712550</t>
  </si>
  <si>
    <t>U2742837</t>
  </si>
  <si>
    <t>U3690192</t>
  </si>
  <si>
    <t>U5147157</t>
  </si>
  <si>
    <t>U5431544</t>
  </si>
  <si>
    <t>U9439402</t>
  </si>
  <si>
    <t>KHANDELWAL, SAURABH</t>
  </si>
  <si>
    <t>skhandel@uw.edu</t>
  </si>
  <si>
    <t>U2714255</t>
  </si>
  <si>
    <t>UWMC NW CENTER FOR WEIGHT LOSS</t>
  </si>
  <si>
    <t>U3129661</t>
  </si>
  <si>
    <t>U3269517</t>
  </si>
  <si>
    <t>U4949714</t>
  </si>
  <si>
    <t>U6087645</t>
  </si>
  <si>
    <t>KHOLODNAYA, NADEZHDA</t>
  </si>
  <si>
    <t>nkholodn@uw.edu</t>
  </si>
  <si>
    <t>U6157688</t>
  </si>
  <si>
    <t>U6162095</t>
  </si>
  <si>
    <t>KHORSANDI, MAZIAR</t>
  </si>
  <si>
    <t>mkhors@uw.edu</t>
  </si>
  <si>
    <t>U2438031</t>
  </si>
  <si>
    <t>KIDA, KYLIE-JENNA</t>
  </si>
  <si>
    <t>kkida@uw.edu</t>
  </si>
  <si>
    <t>U7411908</t>
  </si>
  <si>
    <t>KIKER, WHITNEY ALLYN</t>
  </si>
  <si>
    <t>wkiker@uw.edu</t>
  </si>
  <si>
    <t>U2178345</t>
  </si>
  <si>
    <t>U4476251</t>
  </si>
  <si>
    <t>U4918336</t>
  </si>
  <si>
    <t>KIM, JAE</t>
  </si>
  <si>
    <t>jkidney@uw.edu</t>
  </si>
  <si>
    <t>U3219707</t>
  </si>
  <si>
    <t>KIM, SHANNON J</t>
  </si>
  <si>
    <t>sjkim25@uw.edu</t>
  </si>
  <si>
    <t>U6163835</t>
  </si>
  <si>
    <t>HMC NJB PROSTHETIC AND ORTHOTIC</t>
  </si>
  <si>
    <t>KING, ERIC V</t>
  </si>
  <si>
    <t>evking@uw.edu</t>
  </si>
  <si>
    <t>U4561807</t>
  </si>
  <si>
    <t>KING, KIAIRA</t>
  </si>
  <si>
    <t>kiairak@uw.edu</t>
  </si>
  <si>
    <t>U3745736</t>
  </si>
  <si>
    <t>U5404429</t>
  </si>
  <si>
    <t>U5482442</t>
  </si>
  <si>
    <t>KING, SAMANTHA JO</t>
  </si>
  <si>
    <t>samking@uw.edu</t>
  </si>
  <si>
    <t>U2361004</t>
  </si>
  <si>
    <t>KISS, EVA DOREEN</t>
  </si>
  <si>
    <t>dkiss@uw.edu</t>
  </si>
  <si>
    <t>U4016661</t>
  </si>
  <si>
    <t>U5379505</t>
  </si>
  <si>
    <t>U5677833</t>
  </si>
  <si>
    <t>U5738440</t>
  </si>
  <si>
    <t>U5912501</t>
  </si>
  <si>
    <t>KO, ANDREW LIN</t>
  </si>
  <si>
    <t>alko00@uw.edu</t>
  </si>
  <si>
    <t>U0543224</t>
  </si>
  <si>
    <t>U1254355</t>
  </si>
  <si>
    <t>U2296639</t>
  </si>
  <si>
    <t>U2494671</t>
  </si>
  <si>
    <t>U2581611</t>
  </si>
  <si>
    <t>U3138387</t>
  </si>
  <si>
    <t>U3367262</t>
  </si>
  <si>
    <t>U3421683</t>
  </si>
  <si>
    <t>U3486208</t>
  </si>
  <si>
    <t>U3522349</t>
  </si>
  <si>
    <t>U3602491</t>
  </si>
  <si>
    <t>U3879557</t>
  </si>
  <si>
    <t>U4286614</t>
  </si>
  <si>
    <t>U4811335</t>
  </si>
  <si>
    <t>U5074310</t>
  </si>
  <si>
    <t>U5800703</t>
  </si>
  <si>
    <t>U5882664</t>
  </si>
  <si>
    <t>U5983914</t>
  </si>
  <si>
    <t>U6116327</t>
  </si>
  <si>
    <t>U6124889</t>
  </si>
  <si>
    <t>U6138285</t>
  </si>
  <si>
    <t>U6146564</t>
  </si>
  <si>
    <t>U6152621</t>
  </si>
  <si>
    <t>U6422988</t>
  </si>
  <si>
    <t>KOPMAR, NOAM EDWARD</t>
  </si>
  <si>
    <t>noamek@uw.edu</t>
  </si>
  <si>
    <t>U3008902</t>
  </si>
  <si>
    <t>KORNIOTES, KATHERINE</t>
  </si>
  <si>
    <t>kath9@uw.edu</t>
  </si>
  <si>
    <t>U3875443</t>
  </si>
  <si>
    <t>KOURN, ASHLEY</t>
  </si>
  <si>
    <t>akourn@uw.edu</t>
  </si>
  <si>
    <t>U1169866</t>
  </si>
  <si>
    <t>KOURY, NEYSA MARIE</t>
  </si>
  <si>
    <t>neysak@uw.edu</t>
  </si>
  <si>
    <t>U4408347</t>
  </si>
  <si>
    <t>KRAMER, MARISSA</t>
  </si>
  <si>
    <t>mkramer6@uw.edu</t>
  </si>
  <si>
    <t>U2048054</t>
  </si>
  <si>
    <t>U2254304</t>
  </si>
  <si>
    <t>U3087842</t>
  </si>
  <si>
    <t>U5991311</t>
  </si>
  <si>
    <t>U6019324</t>
  </si>
  <si>
    <t>U6081230</t>
  </si>
  <si>
    <t>U6135915</t>
  </si>
  <si>
    <t>U6136219</t>
  </si>
  <si>
    <t>KRAMER, PRESTON</t>
  </si>
  <si>
    <t>kramerp@uw.edu</t>
  </si>
  <si>
    <t>KRANT, NICHOLAS WOLFGANG</t>
  </si>
  <si>
    <t>nkrant@uw.edu</t>
  </si>
  <si>
    <t>U5752435</t>
  </si>
  <si>
    <t>KRATOCHVIL, KRISTINE MAXUM</t>
  </si>
  <si>
    <t>kristik@uw.edu</t>
  </si>
  <si>
    <t>U6155588</t>
  </si>
  <si>
    <t>UWMC GENERAL OTO/HNS SVC</t>
  </si>
  <si>
    <t>KRUMPE, ANNA J</t>
  </si>
  <si>
    <t>krumpea@uw.edu</t>
  </si>
  <si>
    <t>U4861462</t>
  </si>
  <si>
    <t>HMC NJB NEUROLOGY CLINIC</t>
  </si>
  <si>
    <t>KUMAR, KUNAL</t>
  </si>
  <si>
    <t>kkumar2@uw.edu</t>
  </si>
  <si>
    <t>U3455768</t>
  </si>
  <si>
    <t>KURTZ, ALEC</t>
  </si>
  <si>
    <t>akurtz@uw.edu</t>
  </si>
  <si>
    <t>U1184490</t>
  </si>
  <si>
    <t>U2427196</t>
  </si>
  <si>
    <t>U2506337</t>
  </si>
  <si>
    <t>U3386429</t>
  </si>
  <si>
    <t>U3476614</t>
  </si>
  <si>
    <t>U3607155</t>
  </si>
  <si>
    <t>U4650420</t>
  </si>
  <si>
    <t>U5155367</t>
  </si>
  <si>
    <t>U5691422</t>
  </si>
  <si>
    <t>KUSZTOS, AMANDA E</t>
  </si>
  <si>
    <t>akusztos@uw.edu</t>
  </si>
  <si>
    <t>U2101254</t>
  </si>
  <si>
    <t>UWMC GENERAL IM</t>
  </si>
  <si>
    <t>U3230169</t>
  </si>
  <si>
    <t>U3713754</t>
  </si>
  <si>
    <t>KWAK, VIOLET R</t>
  </si>
  <si>
    <t>vkwak@uw.edu</t>
  </si>
  <si>
    <t>U3413783</t>
  </si>
  <si>
    <t>U3711409</t>
  </si>
  <si>
    <t>U4572638</t>
  </si>
  <si>
    <t>U5155383</t>
  </si>
  <si>
    <t>U5715538</t>
  </si>
  <si>
    <t>U5718119</t>
  </si>
  <si>
    <t>U6146146</t>
  </si>
  <si>
    <t>U7192067</t>
  </si>
  <si>
    <t>KWENDAKWEMA, CHIPO NATASHA</t>
  </si>
  <si>
    <t>chipokwe@uw.edu</t>
  </si>
  <si>
    <t>U5423661</t>
  </si>
  <si>
    <t>LACOURSE, SYLVIA M</t>
  </si>
  <si>
    <t>sylvial2@uw.edu</t>
  </si>
  <si>
    <t>U5300804</t>
  </si>
  <si>
    <t>LAKE, EVE MORGAN</t>
  </si>
  <si>
    <t>evelake@uw.edu</t>
  </si>
  <si>
    <t>U3170606</t>
  </si>
  <si>
    <t>U3529742</t>
  </si>
  <si>
    <t>U3572772</t>
  </si>
  <si>
    <t>U3699334</t>
  </si>
  <si>
    <t>LAKIN, KIMBERLY</t>
  </si>
  <si>
    <t>klakin1@uw.edu</t>
  </si>
  <si>
    <t>U1214128</t>
  </si>
  <si>
    <t>U4026000</t>
  </si>
  <si>
    <t>LALRAMLIAN, GENIZIM</t>
  </si>
  <si>
    <t>genizl@uw.edu</t>
  </si>
  <si>
    <t>U4209406</t>
  </si>
  <si>
    <t>LAMBA, COLLIN</t>
  </si>
  <si>
    <t>clamba@uw.edu</t>
  </si>
  <si>
    <t>U2557700</t>
  </si>
  <si>
    <t>U4871474</t>
  </si>
  <si>
    <t>U5080914</t>
  </si>
  <si>
    <t>U6152320</t>
  </si>
  <si>
    <t>U6158966</t>
  </si>
  <si>
    <t>U6159691</t>
  </si>
  <si>
    <t>U6160421</t>
  </si>
  <si>
    <t>U6161360</t>
  </si>
  <si>
    <t>LAMBERT, JESSICA LYNNE</t>
  </si>
  <si>
    <t>jlamb4@uw.edu</t>
  </si>
  <si>
    <t>U2602359</t>
  </si>
  <si>
    <t>U3203744</t>
  </si>
  <si>
    <t>U6035485</t>
  </si>
  <si>
    <t>LAND, MICHAEL A</t>
  </si>
  <si>
    <t>maland@uw.edu</t>
  </si>
  <si>
    <t>U3730861</t>
  </si>
  <si>
    <t>LANDAVERDE-ZECENA, DANIELA A</t>
  </si>
  <si>
    <t>dlanda@uw.edu</t>
  </si>
  <si>
    <t>U4893952</t>
  </si>
  <si>
    <t>LANDEROS, ROBERT A</t>
  </si>
  <si>
    <t>landero2@uw.edu</t>
  </si>
  <si>
    <t>U3881960</t>
  </si>
  <si>
    <t>LANDRETH, ERYKAH K</t>
  </si>
  <si>
    <t>ekl8@uw.edu</t>
  </si>
  <si>
    <t>U4071763</t>
  </si>
  <si>
    <t>U4831425</t>
  </si>
  <si>
    <t>U4888418</t>
  </si>
  <si>
    <t>U5188703</t>
  </si>
  <si>
    <t>LASH, ELLEN L</t>
  </si>
  <si>
    <t>elash@uw.edu</t>
  </si>
  <si>
    <t>U4436021</t>
  </si>
  <si>
    <t>LAUBE, LAYNEE LAFFOON</t>
  </si>
  <si>
    <t>layneel@uw.edu</t>
  </si>
  <si>
    <t>U2586993</t>
  </si>
  <si>
    <t>U3490682</t>
  </si>
  <si>
    <t>U3575904</t>
  </si>
  <si>
    <t>U3791181</t>
  </si>
  <si>
    <t>U3812040</t>
  </si>
  <si>
    <t>U4022139</t>
  </si>
  <si>
    <t>U4026758</t>
  </si>
  <si>
    <t>U4232709</t>
  </si>
  <si>
    <t>U5117638</t>
  </si>
  <si>
    <t>U6114380</t>
  </si>
  <si>
    <t>U6142046</t>
  </si>
  <si>
    <t>U6175654</t>
  </si>
  <si>
    <t>U6564176</t>
  </si>
  <si>
    <t>LAVALLEE, MURIEL</t>
  </si>
  <si>
    <t>mlaval@uw.edu</t>
  </si>
  <si>
    <t>U2556918</t>
  </si>
  <si>
    <t>U3593850</t>
  </si>
  <si>
    <t>U3704150</t>
  </si>
  <si>
    <t>U4354189</t>
  </si>
  <si>
    <t>LAVIN, COURTNEY NICOLE</t>
  </si>
  <si>
    <t>lavinc@uw.edu</t>
  </si>
  <si>
    <t>U5370818</t>
  </si>
  <si>
    <t>U5987156</t>
  </si>
  <si>
    <t>U6024817</t>
  </si>
  <si>
    <t>U6072424</t>
  </si>
  <si>
    <t>U6078203</t>
  </si>
  <si>
    <t>LAW, LENA LEEMEI</t>
  </si>
  <si>
    <t>lllaw@uw.edu</t>
  </si>
  <si>
    <t>U0469078</t>
  </si>
  <si>
    <t>U2398254</t>
  </si>
  <si>
    <t>U3222266</t>
  </si>
  <si>
    <t>U3995799</t>
  </si>
  <si>
    <t>U5267793</t>
  </si>
  <si>
    <t>LAWSON, JONATHAN JAMES PAUL</t>
  </si>
  <si>
    <t>jjpl21@uw.edu</t>
  </si>
  <si>
    <t>U3110274</t>
  </si>
  <si>
    <t>LAZAR, DANIEL ANTHONY</t>
  </si>
  <si>
    <t>dlazar@uw.edu</t>
  </si>
  <si>
    <t>U2376702</t>
  </si>
  <si>
    <t>U NW 4A</t>
  </si>
  <si>
    <t>U2481360</t>
  </si>
  <si>
    <t>U3576676</t>
  </si>
  <si>
    <t>U4375687</t>
  </si>
  <si>
    <t>U5018826</t>
  </si>
  <si>
    <t>U6071736</t>
  </si>
  <si>
    <t>U6095937</t>
  </si>
  <si>
    <t>LE, JONATHAN</t>
  </si>
  <si>
    <t>jle01@uw.edu</t>
  </si>
  <si>
    <t>U2334171</t>
  </si>
  <si>
    <t>U2605756</t>
  </si>
  <si>
    <t>U4565114</t>
  </si>
  <si>
    <t>LECA, NICOLAE</t>
  </si>
  <si>
    <t>nleca@uw.edu</t>
  </si>
  <si>
    <t>U5625614</t>
  </si>
  <si>
    <t>UWMC 7 SA MEDICAL SURGERY (220705)</t>
  </si>
  <si>
    <t>LEE, CHUI-MIIN</t>
  </si>
  <si>
    <t>chuilee@uw.edu</t>
  </si>
  <si>
    <t>U2081661</t>
  </si>
  <si>
    <t>LEE, DANNY</t>
  </si>
  <si>
    <t>dlee1980@uw.edu</t>
  </si>
  <si>
    <t>U2655347</t>
  </si>
  <si>
    <t>LEE, JI EUN</t>
  </si>
  <si>
    <t>jilee2@uw.edu</t>
  </si>
  <si>
    <t>U2128225</t>
  </si>
  <si>
    <t>U2410077</t>
  </si>
  <si>
    <t>U2428992</t>
  </si>
  <si>
    <t>U2689844</t>
  </si>
  <si>
    <t>U3014107</t>
  </si>
  <si>
    <t>U3044304</t>
  </si>
  <si>
    <t>U3165719</t>
  </si>
  <si>
    <t>U3233285</t>
  </si>
  <si>
    <t>U3298849</t>
  </si>
  <si>
    <t>U3427221</t>
  </si>
  <si>
    <t>U4331552</t>
  </si>
  <si>
    <t>U4995247</t>
  </si>
  <si>
    <t>U5157902</t>
  </si>
  <si>
    <t>U5637943</t>
  </si>
  <si>
    <t>LEE, SAMANTHA JIN MI</t>
  </si>
  <si>
    <t>leesammy@uw.edu</t>
  </si>
  <si>
    <t>U6125202</t>
  </si>
  <si>
    <t>LEE, SYLVIA MINA</t>
  </si>
  <si>
    <t>leesm@uw.edu</t>
  </si>
  <si>
    <t>U2629465</t>
  </si>
  <si>
    <t>FHCC THORACIC HEAD AND NECK CARE NEIGHBORHOOD</t>
  </si>
  <si>
    <t>U3266288</t>
  </si>
  <si>
    <t>U3930625</t>
  </si>
  <si>
    <t>U4030254</t>
  </si>
  <si>
    <t>U4867548</t>
  </si>
  <si>
    <t>U5531217</t>
  </si>
  <si>
    <t>U6682783</t>
  </si>
  <si>
    <t>LENTZ, RACHEL B</t>
  </si>
  <si>
    <t>rblentz@uw.edu</t>
  </si>
  <si>
    <t>U4455781</t>
  </si>
  <si>
    <t>UWMC PLAST/RECON SURG</t>
  </si>
  <si>
    <t>LEONG, KENNETH</t>
  </si>
  <si>
    <t>kenleong@uw.edu</t>
  </si>
  <si>
    <t>U2505034</t>
  </si>
  <si>
    <t>LESH, ARI</t>
  </si>
  <si>
    <t>aleshri@uw.edu</t>
  </si>
  <si>
    <t>U4182675</t>
  </si>
  <si>
    <t>LEUNG, HOI YEE</t>
  </si>
  <si>
    <t>hyleung@uw.edu</t>
  </si>
  <si>
    <t>U5505366</t>
  </si>
  <si>
    <t>U5614826</t>
  </si>
  <si>
    <t>UWPC RAVENNA OPTOMETRY</t>
  </si>
  <si>
    <t>LEVITAN, DIANE ELAINE</t>
  </si>
  <si>
    <t>dlevitan@uw.edu</t>
  </si>
  <si>
    <t>U1637627</t>
  </si>
  <si>
    <t>UWPC FEDERAL WAY INTERNAL MEDICINE</t>
  </si>
  <si>
    <t>U2144734</t>
  </si>
  <si>
    <t>U2660048</t>
  </si>
  <si>
    <t>U2721983</t>
  </si>
  <si>
    <t>U3048100</t>
  </si>
  <si>
    <t>U3531024</t>
  </si>
  <si>
    <t>U4002759</t>
  </si>
  <si>
    <t>U4004324</t>
  </si>
  <si>
    <t>U4008906</t>
  </si>
  <si>
    <t>U4036272</t>
  </si>
  <si>
    <t>U4300037</t>
  </si>
  <si>
    <t>U4564961</t>
  </si>
  <si>
    <t>U5033841</t>
  </si>
  <si>
    <t>LEYBAG, LIZA</t>
  </si>
  <si>
    <t>lleybag@uw.edu</t>
  </si>
  <si>
    <t>U2096095</t>
  </si>
  <si>
    <t>HMC MADISON SATELLITE-KITSAP CHI</t>
  </si>
  <si>
    <t>U2284330</t>
  </si>
  <si>
    <t>U2719529</t>
  </si>
  <si>
    <t>U3084834</t>
  </si>
  <si>
    <t>U3121841</t>
  </si>
  <si>
    <t>U3123446</t>
  </si>
  <si>
    <t>U3173931</t>
  </si>
  <si>
    <t>U3313203</t>
  </si>
  <si>
    <t>U3363284</t>
  </si>
  <si>
    <t>U3472241</t>
  </si>
  <si>
    <t>U3520467</t>
  </si>
  <si>
    <t>U3657588</t>
  </si>
  <si>
    <t>U3665857</t>
  </si>
  <si>
    <t>U3700088</t>
  </si>
  <si>
    <t>U3846312</t>
  </si>
  <si>
    <t>U4230130</t>
  </si>
  <si>
    <t>U4325580</t>
  </si>
  <si>
    <t>U4385667</t>
  </si>
  <si>
    <t>U4865839</t>
  </si>
  <si>
    <t>U5007212</t>
  </si>
  <si>
    <t>U5688156</t>
  </si>
  <si>
    <t>U5928037</t>
  </si>
  <si>
    <t>U8909455</t>
  </si>
  <si>
    <t>LIAO, JOANNA YI SHIUAN</t>
  </si>
  <si>
    <t>jyliao@uw.edu</t>
  </si>
  <si>
    <t>U4123875</t>
  </si>
  <si>
    <t>HMC HEALTH SCIENCE MOBILE VAN</t>
  </si>
  <si>
    <t>U6108460</t>
  </si>
  <si>
    <t>LIAO, JOHN BEN</t>
  </si>
  <si>
    <t>johnliao@uw.edu</t>
  </si>
  <si>
    <t>U4780122</t>
  </si>
  <si>
    <t>U6013362</t>
  </si>
  <si>
    <t>LIBERTY, RYAN</t>
  </si>
  <si>
    <t>rliberty@uw.edu</t>
  </si>
  <si>
    <t>U6142491</t>
  </si>
  <si>
    <t>HMC NJB GENERAL SURGERY CLINIC</t>
  </si>
  <si>
    <t>LIEBERT, STEPHANIE STAMNES</t>
  </si>
  <si>
    <t>stamnes@uw.edu</t>
  </si>
  <si>
    <t>U6053337</t>
  </si>
  <si>
    <t>LIEM, BRIAN C</t>
  </si>
  <si>
    <t>bliem@uw.edu</t>
  </si>
  <si>
    <t>U6031740</t>
  </si>
  <si>
    <t>UWMC STADIUM SPORTS MED</t>
  </si>
  <si>
    <t>LIGHT, CATHERINE A</t>
  </si>
  <si>
    <t>lightc@uw.edu</t>
  </si>
  <si>
    <t>U2178150</t>
  </si>
  <si>
    <t>LIN, DANIEL WEI</t>
  </si>
  <si>
    <t>dlin@uw.edu</t>
  </si>
  <si>
    <t>U3230692</t>
  </si>
  <si>
    <t>LINDBERG, ASHLEY KATE</t>
  </si>
  <si>
    <t>ashkl@uw.edu</t>
  </si>
  <si>
    <t>U3629609</t>
  </si>
  <si>
    <t>LINDNER, MARTHA H</t>
  </si>
  <si>
    <t>mhl2@uw.edu</t>
  </si>
  <si>
    <t>U3349149</t>
  </si>
  <si>
    <t>HMC HMHS INTAKE AND BRIEF INTERVENTION</t>
  </si>
  <si>
    <t>U3699849</t>
  </si>
  <si>
    <t>U5626741</t>
  </si>
  <si>
    <t>LINKER, DAVID T</t>
  </si>
  <si>
    <t>dtlinker@uw.edu</t>
  </si>
  <si>
    <t>U3108475</t>
  </si>
  <si>
    <t>LIOU, IRIS WANYUN</t>
  </si>
  <si>
    <t>iliou@uw.edu</t>
  </si>
  <si>
    <t>U0744915</t>
  </si>
  <si>
    <t>U2087228</t>
  </si>
  <si>
    <t>U2266163</t>
  </si>
  <si>
    <t>U2308965</t>
  </si>
  <si>
    <t>U3220435</t>
  </si>
  <si>
    <t>U3277131</t>
  </si>
  <si>
    <t>UWMC PRE LIVER</t>
  </si>
  <si>
    <t>U3337166</t>
  </si>
  <si>
    <t>U3344499</t>
  </si>
  <si>
    <t>U3470228</t>
  </si>
  <si>
    <t>U3718930</t>
  </si>
  <si>
    <t>U3864830</t>
  </si>
  <si>
    <t>U4083212</t>
  </si>
  <si>
    <t>U4088945</t>
  </si>
  <si>
    <t>U4266450</t>
  </si>
  <si>
    <t>U4456124</t>
  </si>
  <si>
    <t>U4474267</t>
  </si>
  <si>
    <t>U4478169</t>
  </si>
  <si>
    <t>U4589465</t>
  </si>
  <si>
    <t>U4630034</t>
  </si>
  <si>
    <t>U4673523</t>
  </si>
  <si>
    <t>U4779022</t>
  </si>
  <si>
    <t>U4893791</t>
  </si>
  <si>
    <t>U4964480</t>
  </si>
  <si>
    <t>U5005436</t>
  </si>
  <si>
    <t>U5058431</t>
  </si>
  <si>
    <t>U5164063</t>
  </si>
  <si>
    <t>U5180326</t>
  </si>
  <si>
    <t>U5431095</t>
  </si>
  <si>
    <t>U5463843</t>
  </si>
  <si>
    <t>U5551482</t>
  </si>
  <si>
    <t>U5594790</t>
  </si>
  <si>
    <t>U5602259</t>
  </si>
  <si>
    <t>U5646522</t>
  </si>
  <si>
    <t>U5675209</t>
  </si>
  <si>
    <t>U5851005</t>
  </si>
  <si>
    <t>U5876321</t>
  </si>
  <si>
    <t>U5899898</t>
  </si>
  <si>
    <t>U5910202</t>
  </si>
  <si>
    <t>U5928822</t>
  </si>
  <si>
    <t>U5938669</t>
  </si>
  <si>
    <t>U5956319</t>
  </si>
  <si>
    <t>U5968888</t>
  </si>
  <si>
    <t>U5969541</t>
  </si>
  <si>
    <t>U5990898</t>
  </si>
  <si>
    <t>U6028840</t>
  </si>
  <si>
    <t>U6048968</t>
  </si>
  <si>
    <t>U6087617</t>
  </si>
  <si>
    <t>U6112369</t>
  </si>
  <si>
    <t>U6132344</t>
  </si>
  <si>
    <t>U6144522</t>
  </si>
  <si>
    <t>U6150019</t>
  </si>
  <si>
    <t>U6775273</t>
  </si>
  <si>
    <t>U6951233</t>
  </si>
  <si>
    <t>LISS, HILLARY KAREN</t>
  </si>
  <si>
    <t>hliss@uw.edu</t>
  </si>
  <si>
    <t>U0319574</t>
  </si>
  <si>
    <t>U2065239</t>
  </si>
  <si>
    <t>U2235406</t>
  </si>
  <si>
    <t>U2319171</t>
  </si>
  <si>
    <t>U2393802</t>
  </si>
  <si>
    <t>U2493573</t>
  </si>
  <si>
    <t>U2500335</t>
  </si>
  <si>
    <t>U2562823</t>
  </si>
  <si>
    <t>U2646045</t>
  </si>
  <si>
    <t>U3013205</t>
  </si>
  <si>
    <t>U3046009</t>
  </si>
  <si>
    <t>U3066375</t>
  </si>
  <si>
    <t>U3141936</t>
  </si>
  <si>
    <t>U3149899</t>
  </si>
  <si>
    <t>U3158055</t>
  </si>
  <si>
    <t>U3270439</t>
  </si>
  <si>
    <t>U3277755</t>
  </si>
  <si>
    <t>U3293044</t>
  </si>
  <si>
    <t>U3296204</t>
  </si>
  <si>
    <t>U3357368</t>
  </si>
  <si>
    <t>U3473218</t>
  </si>
  <si>
    <t>U3509789</t>
  </si>
  <si>
    <t>U3529515</t>
  </si>
  <si>
    <t>U4027735</t>
  </si>
  <si>
    <t>U4247526</t>
  </si>
  <si>
    <t>U4947884</t>
  </si>
  <si>
    <t>U5427001</t>
  </si>
  <si>
    <t>U5641493</t>
  </si>
  <si>
    <t>U5751996</t>
  </si>
  <si>
    <t>U6289121</t>
  </si>
  <si>
    <t>U9233788</t>
  </si>
  <si>
    <t>LIU, MORGAN</t>
  </si>
  <si>
    <t>morgansl@uw.edu</t>
  </si>
  <si>
    <t>U3517816</t>
  </si>
  <si>
    <t>U3624739</t>
  </si>
  <si>
    <t>U4600363</t>
  </si>
  <si>
    <t>U5648844</t>
  </si>
  <si>
    <t>LOEFFELBEIN, ROBERT D</t>
  </si>
  <si>
    <t>bloeffel@uw.edu</t>
  </si>
  <si>
    <t>U2484580</t>
  </si>
  <si>
    <t>U3771869</t>
  </si>
  <si>
    <t>U5910298</t>
  </si>
  <si>
    <t>LOPER, LISA C</t>
  </si>
  <si>
    <t>lloper@uw.edu</t>
  </si>
  <si>
    <t>U5183867</t>
  </si>
  <si>
    <t>LORENTZ, ANNE-LOUISE N</t>
  </si>
  <si>
    <t>alorent1@uw.edu</t>
  </si>
  <si>
    <t>U1813480</t>
  </si>
  <si>
    <t>UWPC SLU FAMILY MEDICINE</t>
  </si>
  <si>
    <t>U2649783</t>
  </si>
  <si>
    <t>U3364564</t>
  </si>
  <si>
    <t>U3516569</t>
  </si>
  <si>
    <t>U3794291</t>
  </si>
  <si>
    <t>U4040465</t>
  </si>
  <si>
    <t>U4051494</t>
  </si>
  <si>
    <t>U4156536</t>
  </si>
  <si>
    <t>U5018836</t>
  </si>
  <si>
    <t>U5419268</t>
  </si>
  <si>
    <t>U5527749</t>
  </si>
  <si>
    <t>U5700752</t>
  </si>
  <si>
    <t>LOW, HWEE N</t>
  </si>
  <si>
    <t>hweelow@uw.edu</t>
  </si>
  <si>
    <t>U4799452</t>
  </si>
  <si>
    <t>U5962688</t>
  </si>
  <si>
    <t>FHCC PANCREATIC CANCER SPECIALTY CLINIC</t>
  </si>
  <si>
    <t>U5974313</t>
  </si>
  <si>
    <t>LOY, KELSEY A</t>
  </si>
  <si>
    <t>kloy@uw.edu</t>
  </si>
  <si>
    <t>U2522118</t>
  </si>
  <si>
    <t>U5230610</t>
  </si>
  <si>
    <t>U6138651</t>
  </si>
  <si>
    <t>LU, KIMBERLY</t>
  </si>
  <si>
    <t>klu8@uw.edu</t>
  </si>
  <si>
    <t>U4101724</t>
  </si>
  <si>
    <t>U4990208</t>
  </si>
  <si>
    <t>U5111927</t>
  </si>
  <si>
    <t>U5122897</t>
  </si>
  <si>
    <t>U5434798</t>
  </si>
  <si>
    <t>U5605553</t>
  </si>
  <si>
    <t>U5700556</t>
  </si>
  <si>
    <t>U5872194</t>
  </si>
  <si>
    <t>LUCAS-LARES, JENNIFER KARINA</t>
  </si>
  <si>
    <t>jennil25@uw.edu</t>
  </si>
  <si>
    <t>U2124711</t>
  </si>
  <si>
    <t>U2257528</t>
  </si>
  <si>
    <t>U5131017</t>
  </si>
  <si>
    <t>LUKAS, JASON JEROME</t>
  </si>
  <si>
    <t>jlukas@uw.edu</t>
  </si>
  <si>
    <t>U2224580</t>
  </si>
  <si>
    <t>FHCC ISQ GENERAL ONCOLOGY HEMATOLOGY</t>
  </si>
  <si>
    <t>U4868434</t>
  </si>
  <si>
    <t>U5547969</t>
  </si>
  <si>
    <t>U6017574</t>
  </si>
  <si>
    <t>U6095061</t>
  </si>
  <si>
    <t>U6164026</t>
  </si>
  <si>
    <t>LUNN-FISHER, CHLOE E</t>
  </si>
  <si>
    <t>clunnfis@uw.edu</t>
  </si>
  <si>
    <t>U2027331</t>
  </si>
  <si>
    <t>U2087626</t>
  </si>
  <si>
    <t>U2559136</t>
  </si>
  <si>
    <t>U3565193</t>
  </si>
  <si>
    <t>U4008170</t>
  </si>
  <si>
    <t>U4227554</t>
  </si>
  <si>
    <t>U4341341</t>
  </si>
  <si>
    <t>U4507233</t>
  </si>
  <si>
    <t>U4583375</t>
  </si>
  <si>
    <t>U4919448</t>
  </si>
  <si>
    <t>U4992082</t>
  </si>
  <si>
    <t>U5590977</t>
  </si>
  <si>
    <t>U5656484</t>
  </si>
  <si>
    <t>U5929535</t>
  </si>
  <si>
    <t>U6044569</t>
  </si>
  <si>
    <t>U6063852</t>
  </si>
  <si>
    <t>U6096104</t>
  </si>
  <si>
    <t>U6121537</t>
  </si>
  <si>
    <t>U9920513</t>
  </si>
  <si>
    <t>LY, AMY BONNIE</t>
  </si>
  <si>
    <t>lya94@uw.edu</t>
  </si>
  <si>
    <t>U4866732</t>
  </si>
  <si>
    <t>MACABEO, MYLENE E</t>
  </si>
  <si>
    <t>mmacabeo@uw.edu</t>
  </si>
  <si>
    <t>U5056705</t>
  </si>
  <si>
    <t>U6057166</t>
  </si>
  <si>
    <t>MACGREGOR, HILARY T</t>
  </si>
  <si>
    <t>htm3@uw.edu</t>
  </si>
  <si>
    <t>U3541334</t>
  </si>
  <si>
    <t>MADDOX, ERINN E</t>
  </si>
  <si>
    <t>eemaddox@uw.edu</t>
  </si>
  <si>
    <t>U2223586</t>
  </si>
  <si>
    <t>U2285103</t>
  </si>
  <si>
    <t>U5649417</t>
  </si>
  <si>
    <t>U5872950</t>
  </si>
  <si>
    <t>U5950228</t>
  </si>
  <si>
    <t>U5961827</t>
  </si>
  <si>
    <t>MALKIEL, MARY B</t>
  </si>
  <si>
    <t>marybm@uw.edu</t>
  </si>
  <si>
    <t>U5926035</t>
  </si>
  <si>
    <t>MALLARI-RAMOS, PAMELA M</t>
  </si>
  <si>
    <t>pamelamr@uw.edu</t>
  </si>
  <si>
    <t>U5982917</t>
  </si>
  <si>
    <t>MARCIEL, ALEXANDRA M</t>
  </si>
  <si>
    <t>amarciel@uw.edu</t>
  </si>
  <si>
    <t>U5423651</t>
  </si>
  <si>
    <t>MARIA, HAYTHAM</t>
  </si>
  <si>
    <t>hm65@uw.edu</t>
  </si>
  <si>
    <t>U3848706</t>
  </si>
  <si>
    <t>MARIANO, REGINA</t>
  </si>
  <si>
    <t>maregina@uw.edu</t>
  </si>
  <si>
    <t>MARINER GONZALEZ, ALBA</t>
  </si>
  <si>
    <t>albam2@uw.edu</t>
  </si>
  <si>
    <t>U2328564</t>
  </si>
  <si>
    <t>U2574767</t>
  </si>
  <si>
    <t>U3124753</t>
  </si>
  <si>
    <t>U4501877</t>
  </si>
  <si>
    <t>U6050239</t>
  </si>
  <si>
    <t>U6050276</t>
  </si>
  <si>
    <t>U6072472</t>
  </si>
  <si>
    <t>U6078247</t>
  </si>
  <si>
    <t>MARION, COLLEEN MICHELLE</t>
  </si>
  <si>
    <t>marioncm@uw.edu</t>
  </si>
  <si>
    <t>U2758012</t>
  </si>
  <si>
    <t>U3461290</t>
  </si>
  <si>
    <t>U3513808</t>
  </si>
  <si>
    <t>U4029572</t>
  </si>
  <si>
    <t>U4103748</t>
  </si>
  <si>
    <t>U5141741</t>
  </si>
  <si>
    <t>U5316857</t>
  </si>
  <si>
    <t>U2070409</t>
  </si>
  <si>
    <t>U3758615</t>
  </si>
  <si>
    <t>U5141263</t>
  </si>
  <si>
    <t>MARTINEZ, SHAY M</t>
  </si>
  <si>
    <t>shaymart@uw.edu</t>
  </si>
  <si>
    <t>U2436156</t>
  </si>
  <si>
    <t>U3289327</t>
  </si>
  <si>
    <t>U3382767</t>
  </si>
  <si>
    <t>U3866002</t>
  </si>
  <si>
    <t>U4178571</t>
  </si>
  <si>
    <t>U4907326</t>
  </si>
  <si>
    <t>U5862796</t>
  </si>
  <si>
    <t>U6493264</t>
  </si>
  <si>
    <t>MARTINO, CHRISTEN HEYE</t>
  </si>
  <si>
    <t>heyec@uw.edu</t>
  </si>
  <si>
    <t>U5746821</t>
  </si>
  <si>
    <t>MARVEL, BEAU</t>
  </si>
  <si>
    <t>wmarvel@uw.edu</t>
  </si>
  <si>
    <t>U3099196</t>
  </si>
  <si>
    <t>U4353407</t>
  </si>
  <si>
    <t>U5967233</t>
  </si>
  <si>
    <t>U6067576</t>
  </si>
  <si>
    <t>MASHEEB, ZAHRAH</t>
  </si>
  <si>
    <t>zmasheeb@uw.edu</t>
  </si>
  <si>
    <t>U2669993</t>
  </si>
  <si>
    <t>U3595023</t>
  </si>
  <si>
    <t>U3657953</t>
  </si>
  <si>
    <t>U4103605</t>
  </si>
  <si>
    <t>U4561305</t>
  </si>
  <si>
    <t>U5964875</t>
  </si>
  <si>
    <t>U6089540</t>
  </si>
  <si>
    <t>U6169311</t>
  </si>
  <si>
    <t>MATHEWS, LAUREN ENG</t>
  </si>
  <si>
    <t>laurmath@uw.edu</t>
  </si>
  <si>
    <t>U2588791</t>
  </si>
  <si>
    <t>MATTSON, NICOLE RENEE</t>
  </si>
  <si>
    <t>nmattson@uw.edu</t>
  </si>
  <si>
    <t>U2503987</t>
  </si>
  <si>
    <t>U2730081</t>
  </si>
  <si>
    <t>U3142561</t>
  </si>
  <si>
    <t>U3213768</t>
  </si>
  <si>
    <t>U3315820</t>
  </si>
  <si>
    <t>U3497672</t>
  </si>
  <si>
    <t>U3544702</t>
  </si>
  <si>
    <t>U3583055</t>
  </si>
  <si>
    <t>U3598312</t>
  </si>
  <si>
    <t>U3736244</t>
  </si>
  <si>
    <t>U3770853</t>
  </si>
  <si>
    <t>U3778245</t>
  </si>
  <si>
    <t>U4025109</t>
  </si>
  <si>
    <t>U4029667</t>
  </si>
  <si>
    <t>U4172019</t>
  </si>
  <si>
    <t>U4376270</t>
  </si>
  <si>
    <t>U5329353</t>
  </si>
  <si>
    <t>U5547709</t>
  </si>
  <si>
    <t>U5625358</t>
  </si>
  <si>
    <t>U5678676</t>
  </si>
  <si>
    <t>U5856333</t>
  </si>
  <si>
    <t>U5884722</t>
  </si>
  <si>
    <t>U5911132</t>
  </si>
  <si>
    <t>U5940885</t>
  </si>
  <si>
    <t>U5945753</t>
  </si>
  <si>
    <t>U5963174</t>
  </si>
  <si>
    <t>U6013051</t>
  </si>
  <si>
    <t>U6046410</t>
  </si>
  <si>
    <t>U6060931</t>
  </si>
  <si>
    <t>U6080648</t>
  </si>
  <si>
    <t>U6148759</t>
  </si>
  <si>
    <t>U6162464</t>
  </si>
  <si>
    <t>MAWAD, RAYA</t>
  </si>
  <si>
    <t>rmawad@uw.edu</t>
  </si>
  <si>
    <t>MAYEDA, LAURA ANN</t>
  </si>
  <si>
    <t>lamayeda@uw.edu</t>
  </si>
  <si>
    <t>U3955473</t>
  </si>
  <si>
    <t>U4898494</t>
  </si>
  <si>
    <t>HMC NJB HYPERTENSION CLINIC</t>
  </si>
  <si>
    <t>MCCARTNEY, STEPHEN A</t>
  </si>
  <si>
    <t>smccart@uw.edu</t>
  </si>
  <si>
    <t>U4578175</t>
  </si>
  <si>
    <t>U5769958</t>
  </si>
  <si>
    <t>MCCAWLEY, KEVIN</t>
  </si>
  <si>
    <t>kmccawle@uw.edu</t>
  </si>
  <si>
    <t>U3790839</t>
  </si>
  <si>
    <t>U3976107</t>
  </si>
  <si>
    <t>U4054767</t>
  </si>
  <si>
    <t>U5967380</t>
  </si>
  <si>
    <t>MCDONNELL, PATRICIA F</t>
  </si>
  <si>
    <t>pmcdonne@uw.edu</t>
  </si>
  <si>
    <t>U6046470</t>
  </si>
  <si>
    <t>MCDOWELL, ARTHUR RANDALL</t>
  </si>
  <si>
    <t>amcdow@uw.edu</t>
  </si>
  <si>
    <t>U2072329</t>
  </si>
  <si>
    <t>U2213908</t>
  </si>
  <si>
    <t>U2636619</t>
  </si>
  <si>
    <t>U2654303</t>
  </si>
  <si>
    <t>U3111744</t>
  </si>
  <si>
    <t>U3762191</t>
  </si>
  <si>
    <t>U3970436</t>
  </si>
  <si>
    <t>U4208655</t>
  </si>
  <si>
    <t>U5109883</t>
  </si>
  <si>
    <t>U5157018</t>
  </si>
  <si>
    <t>U5346432</t>
  </si>
  <si>
    <t>U5784672</t>
  </si>
  <si>
    <t>U5863108</t>
  </si>
  <si>
    <t>U5865452</t>
  </si>
  <si>
    <t>U5889863</t>
  </si>
  <si>
    <t>U6049031</t>
  </si>
  <si>
    <t>U6132775</t>
  </si>
  <si>
    <t>U7698397</t>
  </si>
  <si>
    <t>MCKENNA, HANNAH</t>
  </si>
  <si>
    <t>mckenh@uw.edu</t>
  </si>
  <si>
    <t>U3076598</t>
  </si>
  <si>
    <t>U3550810</t>
  </si>
  <si>
    <t>U4184630</t>
  </si>
  <si>
    <t>U4285537</t>
  </si>
  <si>
    <t>U5592491</t>
  </si>
  <si>
    <t>U5633134</t>
  </si>
  <si>
    <t>U6089467</t>
  </si>
  <si>
    <t>MCLANE-ENGLAND, KENDRA</t>
  </si>
  <si>
    <t>kendrame@uw.edu</t>
  </si>
  <si>
    <t>U3219145</t>
  </si>
  <si>
    <t>U3299511</t>
  </si>
  <si>
    <t>MCLAUGHLIN, STEPHANIE</t>
  </si>
  <si>
    <t>mclaus02@uw.edu</t>
  </si>
  <si>
    <t>U1542549</t>
  </si>
  <si>
    <t>MCMILLAN, ERICA FRAHM</t>
  </si>
  <si>
    <t>efrahm@uw.edu</t>
  </si>
  <si>
    <t>U2153371</t>
  </si>
  <si>
    <t>UWPC WOODINVILLE FAMILY MEDICINE</t>
  </si>
  <si>
    <t>U2420779</t>
  </si>
  <si>
    <t>U2477767</t>
  </si>
  <si>
    <t>U2497443</t>
  </si>
  <si>
    <t>U2554563</t>
  </si>
  <si>
    <t>U2566031</t>
  </si>
  <si>
    <t>U2575357</t>
  </si>
  <si>
    <t>U2586028</t>
  </si>
  <si>
    <t>U2655933</t>
  </si>
  <si>
    <t>U2741292</t>
  </si>
  <si>
    <t>U3374668</t>
  </si>
  <si>
    <t>U3441821</t>
  </si>
  <si>
    <t>U3789695</t>
  </si>
  <si>
    <t>U4006432</t>
  </si>
  <si>
    <t>U4099552</t>
  </si>
  <si>
    <t>U4119242</t>
  </si>
  <si>
    <t>U4233590</t>
  </si>
  <si>
    <t>U4317042</t>
  </si>
  <si>
    <t>U4575257</t>
  </si>
  <si>
    <t>U5172203</t>
  </si>
  <si>
    <t>U5312959</t>
  </si>
  <si>
    <t>U5424967</t>
  </si>
  <si>
    <t>U5512504</t>
  </si>
  <si>
    <t>U5677893</t>
  </si>
  <si>
    <t>U5866649</t>
  </si>
  <si>
    <t>U6001032</t>
  </si>
  <si>
    <t>U6096604</t>
  </si>
  <si>
    <t>U6129064</t>
  </si>
  <si>
    <t>U6135420</t>
  </si>
  <si>
    <t>U6135433</t>
  </si>
  <si>
    <t>U6164530</t>
  </si>
  <si>
    <t>U9748914</t>
  </si>
  <si>
    <t>MEDINA-LOPEZ, SANDY A</t>
  </si>
  <si>
    <t>sandyml@uw.edu</t>
  </si>
  <si>
    <t>MELCHOR, RAUDEL</t>
  </si>
  <si>
    <t>raudel@uw.edu</t>
  </si>
  <si>
    <t>01-ANES &amp; PAIN MEDICINE</t>
  </si>
  <si>
    <t>U4539491</t>
  </si>
  <si>
    <t>UWMC PRE-ANESTHESIA CLINIC</t>
  </si>
  <si>
    <t>MELLET, CARLOS A</t>
  </si>
  <si>
    <t>cmellet@uw.edu</t>
  </si>
  <si>
    <t>U5792215</t>
  </si>
  <si>
    <t>MEMAR, KIMIA</t>
  </si>
  <si>
    <t>kmemar@uw.edu</t>
  </si>
  <si>
    <t>U6059073</t>
  </si>
  <si>
    <t>MENON, MANOJ PURUSHOTHAMAN</t>
  </si>
  <si>
    <t>manoj@uw.edu</t>
  </si>
  <si>
    <t>U5805736</t>
  </si>
  <si>
    <t>FHCC ARN CLINIC</t>
  </si>
  <si>
    <t>MERATI, ALBERT LINCOLN</t>
  </si>
  <si>
    <t>amerati@uw.edu</t>
  </si>
  <si>
    <t>U0642403</t>
  </si>
  <si>
    <t>UWMC LARYNGOLOGY</t>
  </si>
  <si>
    <t>U1731776</t>
  </si>
  <si>
    <t>U2230460</t>
  </si>
  <si>
    <t>U2417728</t>
  </si>
  <si>
    <t>U2698819</t>
  </si>
  <si>
    <t>U2749635</t>
  </si>
  <si>
    <t>U3537369</t>
  </si>
  <si>
    <t>U3708986</t>
  </si>
  <si>
    <t>U4351168</t>
  </si>
  <si>
    <t>U4536996</t>
  </si>
  <si>
    <t>U4966040</t>
  </si>
  <si>
    <t>U5388779</t>
  </si>
  <si>
    <t>U5905638</t>
  </si>
  <si>
    <t>U6061778</t>
  </si>
  <si>
    <t>U6125414</t>
  </si>
  <si>
    <t>U6143354</t>
  </si>
  <si>
    <t>MEYER, MORGAN ELIZABETH</t>
  </si>
  <si>
    <t>meyermor@uw.edu</t>
  </si>
  <si>
    <t>U5715256</t>
  </si>
  <si>
    <t>MIELCAREK, MARCO BERND</t>
  </si>
  <si>
    <t>mielcar@uw.edu</t>
  </si>
  <si>
    <t>U5893325</t>
  </si>
  <si>
    <t>MIHALOV, LINDA S</t>
  </si>
  <si>
    <t>lsm25@uw.edu</t>
  </si>
  <si>
    <t>U5809927</t>
  </si>
  <si>
    <t>MIKESKA, ANDREW N</t>
  </si>
  <si>
    <t>mikandr@uw.edu</t>
  </si>
  <si>
    <t>U6033913</t>
  </si>
  <si>
    <t>MILAM, RACHEL JEAN</t>
  </si>
  <si>
    <t>rjmilam@uw.edu</t>
  </si>
  <si>
    <t>U5967575</t>
  </si>
  <si>
    <t>MILLER, ANGELE</t>
  </si>
  <si>
    <t>aaw24@uw.edu</t>
  </si>
  <si>
    <t>U2079246</t>
  </si>
  <si>
    <t>U2143368</t>
  </si>
  <si>
    <t>U2260471</t>
  </si>
  <si>
    <t>U2396082</t>
  </si>
  <si>
    <t>U2546834</t>
  </si>
  <si>
    <t>U2608678</t>
  </si>
  <si>
    <t>U2672689</t>
  </si>
  <si>
    <t>U3048135</t>
  </si>
  <si>
    <t>U3087306</t>
  </si>
  <si>
    <t>U3154914</t>
  </si>
  <si>
    <t>U3178148</t>
  </si>
  <si>
    <t>U3207758</t>
  </si>
  <si>
    <t>U3413931</t>
  </si>
  <si>
    <t>U3528894</t>
  </si>
  <si>
    <t>U3583159</t>
  </si>
  <si>
    <t>U3600099</t>
  </si>
  <si>
    <t>U3630552</t>
  </si>
  <si>
    <t>U3772941</t>
  </si>
  <si>
    <t>U3786865</t>
  </si>
  <si>
    <t>U4113496</t>
  </si>
  <si>
    <t>U4134912</t>
  </si>
  <si>
    <t>U4247032</t>
  </si>
  <si>
    <t>U4411330</t>
  </si>
  <si>
    <t>U4833254</t>
  </si>
  <si>
    <t>U4839337</t>
  </si>
  <si>
    <t>U4917666</t>
  </si>
  <si>
    <t>U5159775</t>
  </si>
  <si>
    <t>U5173009</t>
  </si>
  <si>
    <t>U6075261</t>
  </si>
  <si>
    <t>U6110923</t>
  </si>
  <si>
    <t>MILLER, JANE LOUISE</t>
  </si>
  <si>
    <t>jlm@uw.edu</t>
  </si>
  <si>
    <t>U4618684</t>
  </si>
  <si>
    <t>UWMC NW PELVIC HEALTH CENTER</t>
  </si>
  <si>
    <t>MILLS, ZACHARY DOUGLAS</t>
  </si>
  <si>
    <t>zmills1@uw.edu</t>
  </si>
  <si>
    <t>U2123823</t>
  </si>
  <si>
    <t>U3827247</t>
  </si>
  <si>
    <t>U3851400</t>
  </si>
  <si>
    <t>U3862857</t>
  </si>
  <si>
    <t>U4009495</t>
  </si>
  <si>
    <t>U4943565</t>
  </si>
  <si>
    <t>U6048467</t>
  </si>
  <si>
    <t>U6048471</t>
  </si>
  <si>
    <t>U6077391</t>
  </si>
  <si>
    <t>U6100873</t>
  </si>
  <si>
    <t>U6102447</t>
  </si>
  <si>
    <t>U6104130</t>
  </si>
  <si>
    <t>U6104419</t>
  </si>
  <si>
    <t>U6123321</t>
  </si>
  <si>
    <t>U6132613</t>
  </si>
  <si>
    <t>MINAMI, ELINA</t>
  </si>
  <si>
    <t>minamie@uw.edu</t>
  </si>
  <si>
    <t>U4158115</t>
  </si>
  <si>
    <t>MINIKEN, JOSHUA A</t>
  </si>
  <si>
    <t>jminiken@uw.edu</t>
  </si>
  <si>
    <t>U5871593</t>
  </si>
  <si>
    <t>MOELLER, OLIVIA</t>
  </si>
  <si>
    <t>moello@uw.edu</t>
  </si>
  <si>
    <t>U3677393</t>
  </si>
  <si>
    <t>U5558844</t>
  </si>
  <si>
    <t>MOEN, LAURIE A</t>
  </si>
  <si>
    <t>lmoen@uw.edu</t>
  </si>
  <si>
    <t>U4874116</t>
  </si>
  <si>
    <t>MOLTON, IVAN ROBERT</t>
  </si>
  <si>
    <t>imolton@uw.edu</t>
  </si>
  <si>
    <t>U4628572</t>
  </si>
  <si>
    <t>U4706534</t>
  </si>
  <si>
    <t>MONROY, VERONICA G</t>
  </si>
  <si>
    <t>monrov@uw.edu</t>
  </si>
  <si>
    <t>U2211937</t>
  </si>
  <si>
    <t>U2314158</t>
  </si>
  <si>
    <t>U2625911</t>
  </si>
  <si>
    <t>U3015313</t>
  </si>
  <si>
    <t>U4016522</t>
  </si>
  <si>
    <t>U4022299</t>
  </si>
  <si>
    <t>U4061247</t>
  </si>
  <si>
    <t>U4356095</t>
  </si>
  <si>
    <t>MOODY, ELISSA JANELLE</t>
  </si>
  <si>
    <t>ejmoody@uw.edu</t>
  </si>
  <si>
    <t>U5951873</t>
  </si>
  <si>
    <t>MOON, JUNIPER</t>
  </si>
  <si>
    <t>jmoon9@uw.edu</t>
  </si>
  <si>
    <t>U3468385</t>
  </si>
  <si>
    <t>U5283882</t>
  </si>
  <si>
    <t>U5893151</t>
  </si>
  <si>
    <t>U6098062</t>
  </si>
  <si>
    <t>MOORE, DANIEL J</t>
  </si>
  <si>
    <t>mooredj@uw.edu</t>
  </si>
  <si>
    <t>U0334386</t>
  </si>
  <si>
    <t>U2018051</t>
  </si>
  <si>
    <t>U2079155</t>
  </si>
  <si>
    <t>U2428577</t>
  </si>
  <si>
    <t>U2440282</t>
  </si>
  <si>
    <t>U2510524</t>
  </si>
  <si>
    <t>U2514610</t>
  </si>
  <si>
    <t>U2541251</t>
  </si>
  <si>
    <t>U3247343</t>
  </si>
  <si>
    <t>U3458087</t>
  </si>
  <si>
    <t>U3657811</t>
  </si>
  <si>
    <t>U3908831</t>
  </si>
  <si>
    <t>U4173374</t>
  </si>
  <si>
    <t>U4342494</t>
  </si>
  <si>
    <t>U4945008</t>
  </si>
  <si>
    <t>U5017248</t>
  </si>
  <si>
    <t>U5229358</t>
  </si>
  <si>
    <t>U5364887</t>
  </si>
  <si>
    <t>U5385653</t>
  </si>
  <si>
    <t>U5411083</t>
  </si>
  <si>
    <t>U5770235</t>
  </si>
  <si>
    <t>U5780062</t>
  </si>
  <si>
    <t>U5891540</t>
  </si>
  <si>
    <t>U5944480</t>
  </si>
  <si>
    <t>U6068121</t>
  </si>
  <si>
    <t>U6148935</t>
  </si>
  <si>
    <t>U8668192</t>
  </si>
  <si>
    <t>MORGAN, AMY JO</t>
  </si>
  <si>
    <t>amym123@uw.edu</t>
  </si>
  <si>
    <t>U5933114</t>
  </si>
  <si>
    <t>MORRIS, CRAIG CHARLES</t>
  </si>
  <si>
    <t>morriscc@uw.edu</t>
  </si>
  <si>
    <t>U2063427</t>
  </si>
  <si>
    <t>U2267921</t>
  </si>
  <si>
    <t>U2497367</t>
  </si>
  <si>
    <t>U2512720</t>
  </si>
  <si>
    <t>U2701185</t>
  </si>
  <si>
    <t>U3761769</t>
  </si>
  <si>
    <t>U3811016</t>
  </si>
  <si>
    <t>U3949727</t>
  </si>
  <si>
    <t>U4128386</t>
  </si>
  <si>
    <t>U4390385</t>
  </si>
  <si>
    <t>U4452860</t>
  </si>
  <si>
    <t>U4468069</t>
  </si>
  <si>
    <t>U5201416</t>
  </si>
  <si>
    <t>U5399980</t>
  </si>
  <si>
    <t>U5867881</t>
  </si>
  <si>
    <t>U6073774</t>
  </si>
  <si>
    <t>U9676525</t>
  </si>
  <si>
    <t>MOSS, ASHLEY C</t>
  </si>
  <si>
    <t>acm7@uw.edu</t>
  </si>
  <si>
    <t>U2500892</t>
  </si>
  <si>
    <t>U2720171</t>
  </si>
  <si>
    <t>U4452241</t>
  </si>
  <si>
    <t>U4834279</t>
  </si>
  <si>
    <t>U5490183</t>
  </si>
  <si>
    <t>U6088054</t>
  </si>
  <si>
    <t>U6089593</t>
  </si>
  <si>
    <t>MUCZYNSKI, KIMBERLY ANN</t>
  </si>
  <si>
    <t>kzynski@uw.edu</t>
  </si>
  <si>
    <t>U3830168</t>
  </si>
  <si>
    <t>U4698469</t>
  </si>
  <si>
    <t>MUDUMBAI, RAGHU</t>
  </si>
  <si>
    <t>raghum@uw.edu</t>
  </si>
  <si>
    <t>U0913625</t>
  </si>
  <si>
    <t>U2097129</t>
  </si>
  <si>
    <t>U2241383</t>
  </si>
  <si>
    <t>U2369711</t>
  </si>
  <si>
    <t>U2376307</t>
  </si>
  <si>
    <t>U2541595</t>
  </si>
  <si>
    <t>U2541702</t>
  </si>
  <si>
    <t>U2689617</t>
  </si>
  <si>
    <t>U2709301</t>
  </si>
  <si>
    <t>U2714506</t>
  </si>
  <si>
    <t>U3005108</t>
  </si>
  <si>
    <t>U3365528</t>
  </si>
  <si>
    <t>U3431130</t>
  </si>
  <si>
    <t>U3729711</t>
  </si>
  <si>
    <t>U4508650</t>
  </si>
  <si>
    <t>U4720765</t>
  </si>
  <si>
    <t>U5118031</t>
  </si>
  <si>
    <t>U5210962</t>
  </si>
  <si>
    <t>U5635531</t>
  </si>
  <si>
    <t>U5646100</t>
  </si>
  <si>
    <t>U5704582</t>
  </si>
  <si>
    <t>U5726009</t>
  </si>
  <si>
    <t>U5794015</t>
  </si>
  <si>
    <t>U5794025</t>
  </si>
  <si>
    <t>U5794028</t>
  </si>
  <si>
    <t>U5794073</t>
  </si>
  <si>
    <t>U5797897</t>
  </si>
  <si>
    <t>U5828300</t>
  </si>
  <si>
    <t>U5847721</t>
  </si>
  <si>
    <t>U5849402</t>
  </si>
  <si>
    <t>U5858593</t>
  </si>
  <si>
    <t>U5863844</t>
  </si>
  <si>
    <t>U5867078</t>
  </si>
  <si>
    <t>U5886347</t>
  </si>
  <si>
    <t>U5920813</t>
  </si>
  <si>
    <t>U5935209</t>
  </si>
  <si>
    <t>U5980644</t>
  </si>
  <si>
    <t>U6042596</t>
  </si>
  <si>
    <t>U6124653</t>
  </si>
  <si>
    <t>U6126535</t>
  </si>
  <si>
    <t>U7491636</t>
  </si>
  <si>
    <t>MUELLER, ALICIA ANETTE</t>
  </si>
  <si>
    <t>amuelle1@uw.edu</t>
  </si>
  <si>
    <t>U4213792</t>
  </si>
  <si>
    <t>MUHAMAD, JESSICA IRENE</t>
  </si>
  <si>
    <t>muha@uw.edu</t>
  </si>
  <si>
    <t>U2699142</t>
  </si>
  <si>
    <t>UWMC INFECTIOUS DISEASE</t>
  </si>
  <si>
    <t>MULLIGAN, MICHAEL SCOTT</t>
  </si>
  <si>
    <t>msmmd@uw.edu</t>
  </si>
  <si>
    <t>U2390563</t>
  </si>
  <si>
    <t>UWMC THORACIC SURGERY</t>
  </si>
  <si>
    <t>U4934530</t>
  </si>
  <si>
    <t>U5799136</t>
  </si>
  <si>
    <t>U6071512</t>
  </si>
  <si>
    <t>U6197145</t>
  </si>
  <si>
    <t>MURPHY, ANDREW J</t>
  </si>
  <si>
    <t>ajmurphy@uw.edu</t>
  </si>
  <si>
    <t>U3472562</t>
  </si>
  <si>
    <t>MURPHY, BRENNON DAVID</t>
  </si>
  <si>
    <t>brennm86@uw.edu</t>
  </si>
  <si>
    <t>U3664000</t>
  </si>
  <si>
    <t>MUSTAFI, DEBARSHI</t>
  </si>
  <si>
    <t>debarshi@uw.edu</t>
  </si>
  <si>
    <t>U6114870</t>
  </si>
  <si>
    <t>H 1WH</t>
  </si>
  <si>
    <t>U6115252</t>
  </si>
  <si>
    <t>U6115580</t>
  </si>
  <si>
    <t>H 3WC</t>
  </si>
  <si>
    <t>MUTTON, MATTHEW ROB</t>
  </si>
  <si>
    <t>mmutton@uw.edu</t>
  </si>
  <si>
    <t>U2582087</t>
  </si>
  <si>
    <t>U4232465</t>
  </si>
  <si>
    <t>U5280421</t>
  </si>
  <si>
    <t>MYERS, EMILY F</t>
  </si>
  <si>
    <t>efm@uw.edu</t>
  </si>
  <si>
    <t>U6071525</t>
  </si>
  <si>
    <t>MYERS, JURIDY C</t>
  </si>
  <si>
    <t>jmyers83@uw.edu</t>
  </si>
  <si>
    <t>U2179274</t>
  </si>
  <si>
    <t>U3012489</t>
  </si>
  <si>
    <t>U3598642</t>
  </si>
  <si>
    <t>U3883206</t>
  </si>
  <si>
    <t>U4501986</t>
  </si>
  <si>
    <t>U5988075</t>
  </si>
  <si>
    <t>NA, JENNIFER YIJUN</t>
  </si>
  <si>
    <t>jyna@uw.edu</t>
  </si>
  <si>
    <t>U4061148</t>
  </si>
  <si>
    <t>NAIDOO, NEHA</t>
  </si>
  <si>
    <t>naidoon@uw.edu</t>
  </si>
  <si>
    <t>U2103578</t>
  </si>
  <si>
    <t>NAIDOO, PRAGNA</t>
  </si>
  <si>
    <t>pnaidoo@uw.edu</t>
  </si>
  <si>
    <t>U3725690</t>
  </si>
  <si>
    <t>U5634221</t>
  </si>
  <si>
    <t>U6033206</t>
  </si>
  <si>
    <t>NEHRA, DEEPIKA</t>
  </si>
  <si>
    <t>deepikan@uw.edu</t>
  </si>
  <si>
    <t>U3996304</t>
  </si>
  <si>
    <t>U4033058</t>
  </si>
  <si>
    <t>NEIMEYER, KATHERINE S</t>
  </si>
  <si>
    <t>neimeyer@uw.edu</t>
  </si>
  <si>
    <t>U2434789</t>
  </si>
  <si>
    <t>FHCC ARN GENETICS COUNSELING</t>
  </si>
  <si>
    <t>U6083572</t>
  </si>
  <si>
    <t>FHCC ARN BREAST OVARIAN CANCER PREVENTION</t>
  </si>
  <si>
    <t>NELSON, KELLY ANN</t>
  </si>
  <si>
    <t>kellyan@uw.edu</t>
  </si>
  <si>
    <t>U2340163</t>
  </si>
  <si>
    <t>FHCC BREAST ONCOLOGY</t>
  </si>
  <si>
    <t>U2351450</t>
  </si>
  <si>
    <t>U4201915</t>
  </si>
  <si>
    <t>U5564595</t>
  </si>
  <si>
    <t>NELSON, RANDALL SCOTT</t>
  </si>
  <si>
    <t>nelsor3@uw.edu</t>
  </si>
  <si>
    <t>U0651586</t>
  </si>
  <si>
    <t>U2105900</t>
  </si>
  <si>
    <t>U2111272</t>
  </si>
  <si>
    <t>U2385079</t>
  </si>
  <si>
    <t>U2980534</t>
  </si>
  <si>
    <t>U3333026</t>
  </si>
  <si>
    <t>U4089242</t>
  </si>
  <si>
    <t>U4301503</t>
  </si>
  <si>
    <t>U4566021</t>
  </si>
  <si>
    <t>U4573817</t>
  </si>
  <si>
    <t>U5542930</t>
  </si>
  <si>
    <t>NGET, ANTHONY</t>
  </si>
  <si>
    <t>ngeta@uw.edu</t>
  </si>
  <si>
    <t>U3268582</t>
  </si>
  <si>
    <t>U5050794</t>
  </si>
  <si>
    <t>U5368129</t>
  </si>
  <si>
    <t>U5637411</t>
  </si>
  <si>
    <t>U5685104</t>
  </si>
  <si>
    <t>U5943859</t>
  </si>
  <si>
    <t>U5980757</t>
  </si>
  <si>
    <t>NGUYEN, ANDREW TAN</t>
  </si>
  <si>
    <t>nguyea19@uw.edu</t>
  </si>
  <si>
    <t>U2076357</t>
  </si>
  <si>
    <t>U2100867</t>
  </si>
  <si>
    <t>U2189502</t>
  </si>
  <si>
    <t>U2231176</t>
  </si>
  <si>
    <t>U2249549</t>
  </si>
  <si>
    <t>U2390180</t>
  </si>
  <si>
    <t>U2698966</t>
  </si>
  <si>
    <t>U3258984</t>
  </si>
  <si>
    <t>U3397067</t>
  </si>
  <si>
    <t>U3469098</t>
  </si>
  <si>
    <t>U3897166</t>
  </si>
  <si>
    <t>U4934198</t>
  </si>
  <si>
    <t>U5103315</t>
  </si>
  <si>
    <t>U5131936</t>
  </si>
  <si>
    <t>U5571461</t>
  </si>
  <si>
    <t>U5682072</t>
  </si>
  <si>
    <t>U5724082</t>
  </si>
  <si>
    <t>U5767715</t>
  </si>
  <si>
    <t>U5826530</t>
  </si>
  <si>
    <t>U5826542</t>
  </si>
  <si>
    <t>U5862474</t>
  </si>
  <si>
    <t>U5926430</t>
  </si>
  <si>
    <t>U5948293</t>
  </si>
  <si>
    <t>U5952448</t>
  </si>
  <si>
    <t>U5985703</t>
  </si>
  <si>
    <t>NGUYEN, DALINA</t>
  </si>
  <si>
    <t>dalinang@uw.edu</t>
  </si>
  <si>
    <t>U0153093</t>
  </si>
  <si>
    <t>U2023552</t>
  </si>
  <si>
    <t>U2104039</t>
  </si>
  <si>
    <t>U2379356</t>
  </si>
  <si>
    <t>U2613097</t>
  </si>
  <si>
    <t>U3364925</t>
  </si>
  <si>
    <t>U3376896</t>
  </si>
  <si>
    <t>U3635249</t>
  </si>
  <si>
    <t>U4013961</t>
  </si>
  <si>
    <t>U4489397</t>
  </si>
  <si>
    <t>U4921639</t>
  </si>
  <si>
    <t>U5140718</t>
  </si>
  <si>
    <t>U5268345</t>
  </si>
  <si>
    <t>U5292406</t>
  </si>
  <si>
    <t>U5735553</t>
  </si>
  <si>
    <t>U5855761</t>
  </si>
  <si>
    <t>U5899569</t>
  </si>
  <si>
    <t>U5916572</t>
  </si>
  <si>
    <t>U5954651</t>
  </si>
  <si>
    <t>U5986422</t>
  </si>
  <si>
    <t>U6008807</t>
  </si>
  <si>
    <t>NGUYEN, HA THI</t>
  </si>
  <si>
    <t>hathingu@uw.edu</t>
  </si>
  <si>
    <t>U3466906</t>
  </si>
  <si>
    <t>U4796514</t>
  </si>
  <si>
    <t>NGUYEN, JIMMY</t>
  </si>
  <si>
    <t>nguyejim@uw.edu</t>
  </si>
  <si>
    <t>U3615417</t>
  </si>
  <si>
    <t>U4206465</t>
  </si>
  <si>
    <t>NGUYEN, LIEM HIEU</t>
  </si>
  <si>
    <t>liem89@uw.edu</t>
  </si>
  <si>
    <t>NGUYEN, MARIE</t>
  </si>
  <si>
    <t>mnguye11@uw.edu</t>
  </si>
  <si>
    <t>U4091674</t>
  </si>
  <si>
    <t>U5875073</t>
  </si>
  <si>
    <t>NONAST, GABRIELLE MAYA</t>
  </si>
  <si>
    <t>gabsw@uw.edu</t>
  </si>
  <si>
    <t>U5081814</t>
  </si>
  <si>
    <t>UWPC MOUNTLAKE TERRACE BEHAVIORAL HEALTH</t>
  </si>
  <si>
    <t>U5548723</t>
  </si>
  <si>
    <t>U5884846</t>
  </si>
  <si>
    <t>U5958654</t>
  </si>
  <si>
    <t>U6032056</t>
  </si>
  <si>
    <t>U9411219</t>
  </si>
  <si>
    <t>NORK, SEAN EDWARD</t>
  </si>
  <si>
    <t>nork@uw.edu</t>
  </si>
  <si>
    <t>U2171636</t>
  </si>
  <si>
    <t>U3150967</t>
  </si>
  <si>
    <t>U3709522</t>
  </si>
  <si>
    <t>U5153400</t>
  </si>
  <si>
    <t>U5295996</t>
  </si>
  <si>
    <t>U5387895</t>
  </si>
  <si>
    <t>U5864967</t>
  </si>
  <si>
    <t>U5988023</t>
  </si>
  <si>
    <t>U6004520</t>
  </si>
  <si>
    <t>U6156058</t>
  </si>
  <si>
    <t>U6165602</t>
  </si>
  <si>
    <t>NORMAN, JULIE C</t>
  </si>
  <si>
    <t>jcn40@uw.edu</t>
  </si>
  <si>
    <t>U2379002</t>
  </si>
  <si>
    <t>NORMAN, KURT A</t>
  </si>
  <si>
    <t>kurtnmd@uw.edu</t>
  </si>
  <si>
    <t>U6101370</t>
  </si>
  <si>
    <t>NURU, MESSERET</t>
  </si>
  <si>
    <t>mnuru@uw.edu</t>
  </si>
  <si>
    <t>U5757015</t>
  </si>
  <si>
    <t>UWPC KDM FAMILY MEDICINE</t>
  </si>
  <si>
    <t>O'BRIEN, CLARA E</t>
  </si>
  <si>
    <t>claraeo@uw.edu</t>
  </si>
  <si>
    <t>U3356577</t>
  </si>
  <si>
    <t>O'CONNOR, BAILEY ANN</t>
  </si>
  <si>
    <t>baileyo@uw.edu</t>
  </si>
  <si>
    <t>U2552862</t>
  </si>
  <si>
    <t>U3895970</t>
  </si>
  <si>
    <t>U3994843</t>
  </si>
  <si>
    <t>U5794042</t>
  </si>
  <si>
    <t>U6031196</t>
  </si>
  <si>
    <t>U6076417</t>
  </si>
  <si>
    <t>O'KEEFE, GRANT EDWARD</t>
  </si>
  <si>
    <t>gokeefe@uw.edu</t>
  </si>
  <si>
    <t>U2134356</t>
  </si>
  <si>
    <t>U2479278</t>
  </si>
  <si>
    <t>U3023648</t>
  </si>
  <si>
    <t>U3198803</t>
  </si>
  <si>
    <t>U3252253</t>
  </si>
  <si>
    <t>U4935482</t>
  </si>
  <si>
    <t>U5693721</t>
  </si>
  <si>
    <t>U5890498</t>
  </si>
  <si>
    <t>U6018680</t>
  </si>
  <si>
    <t>U6084052</t>
  </si>
  <si>
    <t>U6086610</t>
  </si>
  <si>
    <t>U9659564</t>
  </si>
  <si>
    <t>O'LOUGHLIN, KRISTEN MARIE</t>
  </si>
  <si>
    <t>krisolo@uw.edu</t>
  </si>
  <si>
    <t>U3269871</t>
  </si>
  <si>
    <t>OBILOR, IKENNA MAXIMILLIUS</t>
  </si>
  <si>
    <t>ikennao@uw.edu</t>
  </si>
  <si>
    <t>U2431950</t>
  </si>
  <si>
    <t>U2516269</t>
  </si>
  <si>
    <t>U3235557</t>
  </si>
  <si>
    <t>U3721138</t>
  </si>
  <si>
    <t>U5028428</t>
  </si>
  <si>
    <t>U5112961</t>
  </si>
  <si>
    <t>U5321949</t>
  </si>
  <si>
    <t>U5611653</t>
  </si>
  <si>
    <t>U5649956</t>
  </si>
  <si>
    <t>U5722776</t>
  </si>
  <si>
    <t>U5797169</t>
  </si>
  <si>
    <t>U5917052</t>
  </si>
  <si>
    <t>U5932928</t>
  </si>
  <si>
    <t>U8819290</t>
  </si>
  <si>
    <t>U8820929</t>
  </si>
  <si>
    <t>OEHLER, ERIN S</t>
  </si>
  <si>
    <t>eoehler@uw.edu</t>
  </si>
  <si>
    <t>U3376868</t>
  </si>
  <si>
    <t>U3604967</t>
  </si>
  <si>
    <t>U3718500</t>
  </si>
  <si>
    <t>U4080828</t>
  </si>
  <si>
    <t>U4159778</t>
  </si>
  <si>
    <t>U5201394</t>
  </si>
  <si>
    <t>U5541391</t>
  </si>
  <si>
    <t>U5646243</t>
  </si>
  <si>
    <t>U5930021</t>
  </si>
  <si>
    <t>U5969265</t>
  </si>
  <si>
    <t>U5974714</t>
  </si>
  <si>
    <t>U6063426</t>
  </si>
  <si>
    <t>U6085908</t>
  </si>
  <si>
    <t>U6118622</t>
  </si>
  <si>
    <t>OGUNLEYE, DAVID TEMI</t>
  </si>
  <si>
    <t>ogunleye@uw.edu</t>
  </si>
  <si>
    <t>U6049302</t>
  </si>
  <si>
    <t>U6369405</t>
  </si>
  <si>
    <t>OHLSEN, SUZANNA MARIE HEE-JIN</t>
  </si>
  <si>
    <t>ohlsens@uw.edu</t>
  </si>
  <si>
    <t>U3233180</t>
  </si>
  <si>
    <t>U3418677</t>
  </si>
  <si>
    <t>U3671715</t>
  </si>
  <si>
    <t>U4379794</t>
  </si>
  <si>
    <t>U4485797</t>
  </si>
  <si>
    <t>U4555401</t>
  </si>
  <si>
    <t>U4606351</t>
  </si>
  <si>
    <t>U4788471</t>
  </si>
  <si>
    <t>U5372343</t>
  </si>
  <si>
    <t>U5616968</t>
  </si>
  <si>
    <t>U5887937</t>
  </si>
  <si>
    <t>U5913397</t>
  </si>
  <si>
    <t>U5924785</t>
  </si>
  <si>
    <t>U5929571</t>
  </si>
  <si>
    <t>U8167232</t>
  </si>
  <si>
    <t>OKEN, ELEANOR</t>
  </si>
  <si>
    <t>eoken@uw.edu</t>
  </si>
  <si>
    <t>U3831242</t>
  </si>
  <si>
    <t>OLIVIERI, DANIEL JOHN</t>
  </si>
  <si>
    <t>doliv@uw.edu</t>
  </si>
  <si>
    <t>U3251981</t>
  </si>
  <si>
    <t>OLULORO, ANN</t>
  </si>
  <si>
    <t>aoluloro@uw.edu</t>
  </si>
  <si>
    <t>U2345466</t>
  </si>
  <si>
    <t>U3946867</t>
  </si>
  <si>
    <t>OPARA, HOPE NKECHINYELU</t>
  </si>
  <si>
    <t>hukatu@uw.edu</t>
  </si>
  <si>
    <t>U0617234</t>
  </si>
  <si>
    <t>UWMC NW NEUROLOGY</t>
  </si>
  <si>
    <t>U1261898</t>
  </si>
  <si>
    <t>U2006832</t>
  </si>
  <si>
    <t>U2230709</t>
  </si>
  <si>
    <t>U2742247</t>
  </si>
  <si>
    <t>U2795353</t>
  </si>
  <si>
    <t>U3060459</t>
  </si>
  <si>
    <t>U3633689</t>
  </si>
  <si>
    <t>H 3E</t>
  </si>
  <si>
    <t>U4322964</t>
  </si>
  <si>
    <t>U4562929</t>
  </si>
  <si>
    <t>U5187406</t>
  </si>
  <si>
    <t>U5683926</t>
  </si>
  <si>
    <t>U5784757</t>
  </si>
  <si>
    <t>U5943379</t>
  </si>
  <si>
    <t>U6010590</t>
  </si>
  <si>
    <t>U6084184</t>
  </si>
  <si>
    <t>U6398144</t>
  </si>
  <si>
    <t>ORT, YIRAE</t>
  </si>
  <si>
    <t>yort2@uw.edu</t>
  </si>
  <si>
    <t>U6076224</t>
  </si>
  <si>
    <t>OWENS, DAVID S</t>
  </si>
  <si>
    <t>dsowens@uw.edu</t>
  </si>
  <si>
    <t>U1317027</t>
  </si>
  <si>
    <t>U2235667</t>
  </si>
  <si>
    <t>U2243595</t>
  </si>
  <si>
    <t>U2270949</t>
  </si>
  <si>
    <t>U2272015</t>
  </si>
  <si>
    <t>U2380109</t>
  </si>
  <si>
    <t>U2388353</t>
  </si>
  <si>
    <t>U2425040</t>
  </si>
  <si>
    <t>U2545913</t>
  </si>
  <si>
    <t>U2555886</t>
  </si>
  <si>
    <t>U2588483</t>
  </si>
  <si>
    <t>U2891552</t>
  </si>
  <si>
    <t>U3006439</t>
  </si>
  <si>
    <t>U3125201</t>
  </si>
  <si>
    <t>U3141474</t>
  </si>
  <si>
    <t>U3326568</t>
  </si>
  <si>
    <t>U3571906</t>
  </si>
  <si>
    <t>U3600338</t>
  </si>
  <si>
    <t>U3788370</t>
  </si>
  <si>
    <t>U3938063</t>
  </si>
  <si>
    <t>U3995922</t>
  </si>
  <si>
    <t>U4049589</t>
  </si>
  <si>
    <t>U4122871</t>
  </si>
  <si>
    <t>U4484366</t>
  </si>
  <si>
    <t>U4543530</t>
  </si>
  <si>
    <t>U4597666</t>
  </si>
  <si>
    <t>U4848893</t>
  </si>
  <si>
    <t>U4991733</t>
  </si>
  <si>
    <t>U5055225</t>
  </si>
  <si>
    <t>U5096916</t>
  </si>
  <si>
    <t>U5121128</t>
  </si>
  <si>
    <t>U5310192</t>
  </si>
  <si>
    <t>U5337601</t>
  </si>
  <si>
    <t>U5524098</t>
  </si>
  <si>
    <t>U5633712</t>
  </si>
  <si>
    <t>U5683247</t>
  </si>
  <si>
    <t>U5751222</t>
  </si>
  <si>
    <t>U5760284</t>
  </si>
  <si>
    <t>U5776029</t>
  </si>
  <si>
    <t>U5801568</t>
  </si>
  <si>
    <t>U5830470</t>
  </si>
  <si>
    <t>U5925424</t>
  </si>
  <si>
    <t>U5970364</t>
  </si>
  <si>
    <t>U5990170</t>
  </si>
  <si>
    <t>U6033532</t>
  </si>
  <si>
    <t>U6073566</t>
  </si>
  <si>
    <t>U6075296</t>
  </si>
  <si>
    <t>U6083687</t>
  </si>
  <si>
    <t>U6095705</t>
  </si>
  <si>
    <t>U6100934</t>
  </si>
  <si>
    <t>U6116252</t>
  </si>
  <si>
    <t>U6130651</t>
  </si>
  <si>
    <t>U6134721</t>
  </si>
  <si>
    <t>U7185316</t>
  </si>
  <si>
    <t>U9527125</t>
  </si>
  <si>
    <t>PADILLA, DAWN JANEEN</t>
  </si>
  <si>
    <t>dawnt93@uw.edu</t>
  </si>
  <si>
    <t>U3560480</t>
  </si>
  <si>
    <t>U4480200</t>
  </si>
  <si>
    <t>PALALAY, KAREN CLAIRE</t>
  </si>
  <si>
    <t>palalk@uw.edu</t>
  </si>
  <si>
    <t>U3113340</t>
  </si>
  <si>
    <t>PALALAY, MARIA E</t>
  </si>
  <si>
    <t>mariaep@uw.edu</t>
  </si>
  <si>
    <t>U9793039</t>
  </si>
  <si>
    <t>PAMINTUAN, MARIA LIZA P</t>
  </si>
  <si>
    <t>lpamintu@uw.edu</t>
  </si>
  <si>
    <t>U4022269</t>
  </si>
  <si>
    <t>PAN, CASSIE</t>
  </si>
  <si>
    <t>cpan1@uw.edu</t>
  </si>
  <si>
    <t>U2183440</t>
  </si>
  <si>
    <t>U2600579</t>
  </si>
  <si>
    <t>U4356345</t>
  </si>
  <si>
    <t>U5770587</t>
  </si>
  <si>
    <t>U6006138</t>
  </si>
  <si>
    <t>U6027162</t>
  </si>
  <si>
    <t>U6037565</t>
  </si>
  <si>
    <t>U6132755</t>
  </si>
  <si>
    <t>PAN, ZHUN JAMES</t>
  </si>
  <si>
    <t>jamespan@uw.edu</t>
  </si>
  <si>
    <t>U2210949</t>
  </si>
  <si>
    <t>U2525561</t>
  </si>
  <si>
    <t>U3188347</t>
  </si>
  <si>
    <t>U3442528</t>
  </si>
  <si>
    <t>PARAS-TALLADA, MARINELL AUGIRRE</t>
  </si>
  <si>
    <t>mparas@uw.edu</t>
  </si>
  <si>
    <t>U4551701</t>
  </si>
  <si>
    <t>U5298538</t>
  </si>
  <si>
    <t>U6022563</t>
  </si>
  <si>
    <t>PARK, JAMES OH</t>
  </si>
  <si>
    <t>jopark@uw.edu</t>
  </si>
  <si>
    <t>U5958097</t>
  </si>
  <si>
    <t>PATT, MICHAEL WILLARD</t>
  </si>
  <si>
    <t>micpatt@uw.edu</t>
  </si>
  <si>
    <t>U4560383</t>
  </si>
  <si>
    <t>U5645845</t>
  </si>
  <si>
    <t>PAUL, SHARMILA</t>
  </si>
  <si>
    <t>spaul36@uw.edu</t>
  </si>
  <si>
    <t>U5133389</t>
  </si>
  <si>
    <t>PENHA, ANDERSON DA PAZ</t>
  </si>
  <si>
    <t>apenha@uw.edu</t>
  </si>
  <si>
    <t>U2466044</t>
  </si>
  <si>
    <t>U4786200</t>
  </si>
  <si>
    <t>U6006583</t>
  </si>
  <si>
    <t>U6121429</t>
  </si>
  <si>
    <t>PENTIN, PAMELA LINDA</t>
  </si>
  <si>
    <t>pentip@uw.edu</t>
  </si>
  <si>
    <t>U1403077</t>
  </si>
  <si>
    <t>U2344608</t>
  </si>
  <si>
    <t>U2415258</t>
  </si>
  <si>
    <t>U3080335</t>
  </si>
  <si>
    <t>U3105254</t>
  </si>
  <si>
    <t>U3147519</t>
  </si>
  <si>
    <t>U3356833</t>
  </si>
  <si>
    <t>U3435449</t>
  </si>
  <si>
    <t>U3783039</t>
  </si>
  <si>
    <t>U3920073</t>
  </si>
  <si>
    <t>U5086354</t>
  </si>
  <si>
    <t>U5983902</t>
  </si>
  <si>
    <t>PERLOV, MIKHAIL</t>
  </si>
  <si>
    <t>mgp213@uw.edu</t>
  </si>
  <si>
    <t>U5434754</t>
  </si>
  <si>
    <t>FHCC OVL GENERAL ONCOLOGY</t>
  </si>
  <si>
    <t>PICHLER, RAIMUND HEINZ</t>
  </si>
  <si>
    <t>rpichler@uw.edu</t>
  </si>
  <si>
    <t>U2659207</t>
  </si>
  <si>
    <t>PILLARISETTY, VENU G</t>
  </si>
  <si>
    <t>vgp@uw.edu</t>
  </si>
  <si>
    <t>U7353833</t>
  </si>
  <si>
    <t>PIRLAMARLA, PREETHI RADHA</t>
  </si>
  <si>
    <t>ppirlama@uw.edu</t>
  </si>
  <si>
    <t>U1264180</t>
  </si>
  <si>
    <t>U2686106</t>
  </si>
  <si>
    <t>U3106604</t>
  </si>
  <si>
    <t>U3353610</t>
  </si>
  <si>
    <t>U3785300</t>
  </si>
  <si>
    <t>U5557772</t>
  </si>
  <si>
    <t>U5770552</t>
  </si>
  <si>
    <t>U5908800</t>
  </si>
  <si>
    <t>U5912201</t>
  </si>
  <si>
    <t>U6114072</t>
  </si>
  <si>
    <t>PITNEY, CAROLINE L</t>
  </si>
  <si>
    <t>carollp@uw.edu</t>
  </si>
  <si>
    <t>U5563801</t>
  </si>
  <si>
    <t>POGUE, APRIL R</t>
  </si>
  <si>
    <t>apogue2@uw.edu</t>
  </si>
  <si>
    <t>U2535464</t>
  </si>
  <si>
    <t>UWMC NW SPORTS MEDICINE CLINIC BALLARD</t>
  </si>
  <si>
    <t>U2543097</t>
  </si>
  <si>
    <t>U2552311</t>
  </si>
  <si>
    <t>U3605780</t>
  </si>
  <si>
    <t>U4040717</t>
  </si>
  <si>
    <t>U4583285</t>
  </si>
  <si>
    <t>U4590979</t>
  </si>
  <si>
    <t>U6818908</t>
  </si>
  <si>
    <t>U8359127</t>
  </si>
  <si>
    <t>PONCE, INDIRA M</t>
  </si>
  <si>
    <t>iponce@uw.edu</t>
  </si>
  <si>
    <t>U2014752</t>
  </si>
  <si>
    <t>U2560306</t>
  </si>
  <si>
    <t>U3840594</t>
  </si>
  <si>
    <t>U5033111</t>
  </si>
  <si>
    <t>U5228430</t>
  </si>
  <si>
    <t>U5477557</t>
  </si>
  <si>
    <t>U5741520</t>
  </si>
  <si>
    <t>U5835210</t>
  </si>
  <si>
    <t>U5864901</t>
  </si>
  <si>
    <t>U5996937</t>
  </si>
  <si>
    <t>PORTER, ELIZABETH</t>
  </si>
  <si>
    <t>elizap26@uw.edu</t>
  </si>
  <si>
    <t>U6034435</t>
  </si>
  <si>
    <t>POWELSON, ELISABETH B</t>
  </si>
  <si>
    <t>powelson@uw.edu</t>
  </si>
  <si>
    <t>U4038825</t>
  </si>
  <si>
    <t>U5613173</t>
  </si>
  <si>
    <t>PRABHAKAR, POOJA</t>
  </si>
  <si>
    <t>prabhaka@uw.edu</t>
  </si>
  <si>
    <t>U4802256</t>
  </si>
  <si>
    <t>PRAKASH, VINAI ADUGAL</t>
  </si>
  <si>
    <t>vinster@uw.edu</t>
  </si>
  <si>
    <t>U2633008</t>
  </si>
  <si>
    <t>U3183644</t>
  </si>
  <si>
    <t>U3389836</t>
  </si>
  <si>
    <t>U3751849</t>
  </si>
  <si>
    <t>U3960997</t>
  </si>
  <si>
    <t>U5059326</t>
  </si>
  <si>
    <t>PRIETO JR, FERMIN</t>
  </si>
  <si>
    <t>feprieto@uw.edu</t>
  </si>
  <si>
    <t>U0718134</t>
  </si>
  <si>
    <t>U2444736</t>
  </si>
  <si>
    <t>U3090199</t>
  </si>
  <si>
    <t>U3457466</t>
  </si>
  <si>
    <t>U3510908</t>
  </si>
  <si>
    <t>U3533887</t>
  </si>
  <si>
    <t>U3750809</t>
  </si>
  <si>
    <t>U3831656</t>
  </si>
  <si>
    <t>U4109139</t>
  </si>
  <si>
    <t>U4437116</t>
  </si>
  <si>
    <t>U4606470</t>
  </si>
  <si>
    <t>U4671068</t>
  </si>
  <si>
    <t>U4867508</t>
  </si>
  <si>
    <t>U5118329</t>
  </si>
  <si>
    <t>U5129721</t>
  </si>
  <si>
    <t>U5364980</t>
  </si>
  <si>
    <t>U5760177</t>
  </si>
  <si>
    <t>U5822765</t>
  </si>
  <si>
    <t>U6022572</t>
  </si>
  <si>
    <t>U6035682</t>
  </si>
  <si>
    <t>U6069683</t>
  </si>
  <si>
    <t>U6110228</t>
  </si>
  <si>
    <t>U6110978</t>
  </si>
  <si>
    <t>U6123274</t>
  </si>
  <si>
    <t>U6137126</t>
  </si>
  <si>
    <t>U7716669</t>
  </si>
  <si>
    <t>U8701380</t>
  </si>
  <si>
    <t>PROAL, JOSHUA DAVID</t>
  </si>
  <si>
    <t>jproal@uw.edu</t>
  </si>
  <si>
    <t>U0508701</t>
  </si>
  <si>
    <t>U2348619</t>
  </si>
  <si>
    <t>U3665282</t>
  </si>
  <si>
    <t>U3701076</t>
  </si>
  <si>
    <t>U3954167</t>
  </si>
  <si>
    <t>U3992147</t>
  </si>
  <si>
    <t>U5763066</t>
  </si>
  <si>
    <t>U5885160</t>
  </si>
  <si>
    <t>U5966380</t>
  </si>
  <si>
    <t>U5980604</t>
  </si>
  <si>
    <t>U6116718</t>
  </si>
  <si>
    <t>PURCELL, WILLIAM THOMAS</t>
  </si>
  <si>
    <t>wtpurcel@uw.edu</t>
  </si>
  <si>
    <t>U6126495</t>
  </si>
  <si>
    <t>QUEZADA, KAREN M</t>
  </si>
  <si>
    <t>kquezada@uw.edu</t>
  </si>
  <si>
    <t>U1365339</t>
  </si>
  <si>
    <t>U2248049</t>
  </si>
  <si>
    <t>U3402736</t>
  </si>
  <si>
    <t>U3580513</t>
  </si>
  <si>
    <t>U3780239</t>
  </si>
  <si>
    <t>U4328384</t>
  </si>
  <si>
    <t>U4489762</t>
  </si>
  <si>
    <t>U5360638</t>
  </si>
  <si>
    <t>U5538097</t>
  </si>
  <si>
    <t>U5600950</t>
  </si>
  <si>
    <t>U7925210</t>
  </si>
  <si>
    <t>QUINN, JOANNE</t>
  </si>
  <si>
    <t>jquinn2@uw.edu</t>
  </si>
  <si>
    <t>U3594902</t>
  </si>
  <si>
    <t>U6064958</t>
  </si>
  <si>
    <t>QURESHI, BADEEA</t>
  </si>
  <si>
    <t>baqu@uw.edu</t>
  </si>
  <si>
    <t>U5066372</t>
  </si>
  <si>
    <t>FHCC PSYCHIATRY AND PSYCHOLOGY</t>
  </si>
  <si>
    <t>RABIDEAU, LATEEFAH JAMEELAH</t>
  </si>
  <si>
    <t>teffahr@uw.edu</t>
  </si>
  <si>
    <t>U2243434</t>
  </si>
  <si>
    <t>U2493580</t>
  </si>
  <si>
    <t>U2709240</t>
  </si>
  <si>
    <t>U2716315</t>
  </si>
  <si>
    <t>U3182853</t>
  </si>
  <si>
    <t>U3289344</t>
  </si>
  <si>
    <t>U3443235</t>
  </si>
  <si>
    <t>U3554505</t>
  </si>
  <si>
    <t>U3562703</t>
  </si>
  <si>
    <t>U4470888</t>
  </si>
  <si>
    <t>U4834946</t>
  </si>
  <si>
    <t>U4905934</t>
  </si>
  <si>
    <t>U5088068</t>
  </si>
  <si>
    <t>U5324571</t>
  </si>
  <si>
    <t>U5380725</t>
  </si>
  <si>
    <t>U5393541</t>
  </si>
  <si>
    <t>U5491978</t>
  </si>
  <si>
    <t>U5954103</t>
  </si>
  <si>
    <t>RADFORD, MARGARET M</t>
  </si>
  <si>
    <t>prad@uw.edu</t>
  </si>
  <si>
    <t>U6075169</t>
  </si>
  <si>
    <t>RAETZ, JAQUELINE GM</t>
  </si>
  <si>
    <t>jraetz@uw.edu</t>
  </si>
  <si>
    <t>U2211494</t>
  </si>
  <si>
    <t>RAGHAVAN, ARUN M</t>
  </si>
  <si>
    <t>amraghav@uw.edu</t>
  </si>
  <si>
    <t>U6075486</t>
  </si>
  <si>
    <t>RAGUCCI, MARIO J</t>
  </si>
  <si>
    <t>mariojr@uw.edu</t>
  </si>
  <si>
    <t>U6093873</t>
  </si>
  <si>
    <t>RAMANATHAN, APARNA</t>
  </si>
  <si>
    <t>arama1@uw.edu</t>
  </si>
  <si>
    <t>U6169392</t>
  </si>
  <si>
    <t>RANDALL, NICOLE CHRISTINE</t>
  </si>
  <si>
    <t>nicoler8@uw.edu</t>
  </si>
  <si>
    <t>U5916946</t>
  </si>
  <si>
    <t>RAO, RASIKA</t>
  </si>
  <si>
    <t>rasikara@uw.edu</t>
  </si>
  <si>
    <t>U4812715</t>
  </si>
  <si>
    <t>U6050565</t>
  </si>
  <si>
    <t>RAVENNA URGENT CARE PROVIDER</t>
  </si>
  <si>
    <t>U4527356</t>
  </si>
  <si>
    <t>UWPC RAVENNA URGENT CARE</t>
  </si>
  <si>
    <t>U5336075</t>
  </si>
  <si>
    <t>U6011877</t>
  </si>
  <si>
    <t>U6084294</t>
  </si>
  <si>
    <t>U6093200</t>
  </si>
  <si>
    <t>RAYHILL, STEPHEN C</t>
  </si>
  <si>
    <t>rayhills@uw.edu</t>
  </si>
  <si>
    <t>U3228523</t>
  </si>
  <si>
    <t>U4940704</t>
  </si>
  <si>
    <t>U 7SA</t>
  </si>
  <si>
    <t>U5049951</t>
  </si>
  <si>
    <t>U5171230</t>
  </si>
  <si>
    <t>U 7N MED SURG</t>
  </si>
  <si>
    <t>REA, THOMAS D</t>
  </si>
  <si>
    <t>rea123@uw.edu</t>
  </si>
  <si>
    <t>U3176687</t>
  </si>
  <si>
    <t>REECE, LINDA A</t>
  </si>
  <si>
    <t>lindar1@uw.edu</t>
  </si>
  <si>
    <t>U2418070</t>
  </si>
  <si>
    <t>REID, DUNCAN TAKERU ANDREW</t>
  </si>
  <si>
    <t>reidd@uw.edu</t>
  </si>
  <si>
    <t>U4375239</t>
  </si>
  <si>
    <t>U5593816</t>
  </si>
  <si>
    <t>HMC NW REFUGE AND CARE ALLIANCE</t>
  </si>
  <si>
    <t>U5930344</t>
  </si>
  <si>
    <t>HMC REFUGEE IMMIGRANT HLTH PROMO</t>
  </si>
  <si>
    <t>U6054292</t>
  </si>
  <si>
    <t>REUSSER, STEVEN</t>
  </si>
  <si>
    <t>skr9@uw.edu</t>
  </si>
  <si>
    <t>U6010288</t>
  </si>
  <si>
    <t>REVANUR, ANJALI</t>
  </si>
  <si>
    <t>arevanu1@uw.edu</t>
  </si>
  <si>
    <t>U5903527</t>
  </si>
  <si>
    <t>REYES, DEBORAH LEE</t>
  </si>
  <si>
    <t>reyesd@uw.edu</t>
  </si>
  <si>
    <t>U3577185</t>
  </si>
  <si>
    <t>RICHEY, KATHRYN</t>
  </si>
  <si>
    <t>krichey@uw.edu</t>
  </si>
  <si>
    <t>U5906217</t>
  </si>
  <si>
    <t>RICHMOND, JESSICA N</t>
  </si>
  <si>
    <t>jnv@uw.edu</t>
  </si>
  <si>
    <t>U4521453</t>
  </si>
  <si>
    <t>FHCC ACUTE CLINICAL EVALUATION CLINIC</t>
  </si>
  <si>
    <t>RIOS-DORIA, ERIC</t>
  </si>
  <si>
    <t>riosdore@uw.edu</t>
  </si>
  <si>
    <t>U3591058</t>
  </si>
  <si>
    <t>U4519926</t>
  </si>
  <si>
    <t>U5408535</t>
  </si>
  <si>
    <t>RITCHIE, ALEXANDER CHARLES</t>
  </si>
  <si>
    <t>aritche@uw.edu</t>
  </si>
  <si>
    <t>U3814484</t>
  </si>
  <si>
    <t>ROBERTS, JESSE L</t>
  </si>
  <si>
    <t>jesserob@uw.edu</t>
  </si>
  <si>
    <t>U1948200</t>
  </si>
  <si>
    <t>U3857169</t>
  </si>
  <si>
    <t>U4021240</t>
  </si>
  <si>
    <t>U4808408</t>
  </si>
  <si>
    <t>U4939047</t>
  </si>
  <si>
    <t>U5157226</t>
  </si>
  <si>
    <t>U5423563</t>
  </si>
  <si>
    <t>U5655147</t>
  </si>
  <si>
    <t>U5980070</t>
  </si>
  <si>
    <t>U6087852</t>
  </si>
  <si>
    <t>U6090194</t>
  </si>
  <si>
    <t>U6095417</t>
  </si>
  <si>
    <t>U6097831</t>
  </si>
  <si>
    <t>U6112496</t>
  </si>
  <si>
    <t>U6127050</t>
  </si>
  <si>
    <t>U6135457</t>
  </si>
  <si>
    <t>U6139360</t>
  </si>
  <si>
    <t>U6149122</t>
  </si>
  <si>
    <t>U6151775</t>
  </si>
  <si>
    <t>U6156843</t>
  </si>
  <si>
    <t>U6157204</t>
  </si>
  <si>
    <t>U6157850</t>
  </si>
  <si>
    <t>U6167080</t>
  </si>
  <si>
    <t>ROCCOGRANDI, LAURA</t>
  </si>
  <si>
    <t>lrocco@uw.edu</t>
  </si>
  <si>
    <t>U3495412</t>
  </si>
  <si>
    <t>FHCC ORAL CHEMOTHERAPY CLINIC</t>
  </si>
  <si>
    <t>ROCHON, EDWARD</t>
  </si>
  <si>
    <t>edwardr@uw.edu</t>
  </si>
  <si>
    <t>U5610379</t>
  </si>
  <si>
    <t>RODDY, ERIKA A</t>
  </si>
  <si>
    <t>eriroddy@uw.edu</t>
  </si>
  <si>
    <t>U5924583</t>
  </si>
  <si>
    <t>ROMAN-QUILES, JOHN MARK</t>
  </si>
  <si>
    <t>johnmark@uw.edu</t>
  </si>
  <si>
    <t>U2088245</t>
  </si>
  <si>
    <t>ROMAN, EVELYN J</t>
  </si>
  <si>
    <t>evelynr3@uw.edu</t>
  </si>
  <si>
    <t>U3441749</t>
  </si>
  <si>
    <t>ROMERO, ANGELICA M</t>
  </si>
  <si>
    <t>apaula@uw.edu</t>
  </si>
  <si>
    <t>U2923237</t>
  </si>
  <si>
    <t>ROSADO, ZULMA D</t>
  </si>
  <si>
    <t>zrosado@uw.edu</t>
  </si>
  <si>
    <t>U3693592</t>
  </si>
  <si>
    <t>U5979799</t>
  </si>
  <si>
    <t>ROSEN, SHELDON NEIL</t>
  </si>
  <si>
    <t>srosen@uw.edu</t>
  </si>
  <si>
    <t>U5030005</t>
  </si>
  <si>
    <t>ROSENBLOOM, MICHAEL H</t>
  </si>
  <si>
    <t>mrosenbl@uw.edu</t>
  </si>
  <si>
    <t>U2497113</t>
  </si>
  <si>
    <t>U3131322</t>
  </si>
  <si>
    <t>U4167875</t>
  </si>
  <si>
    <t>U4894051</t>
  </si>
  <si>
    <t>U5622628</t>
  </si>
  <si>
    <t>U5867235</t>
  </si>
  <si>
    <t>ROSZMAN, ALEXANDER</t>
  </si>
  <si>
    <t>aroszman@uw.edu</t>
  </si>
  <si>
    <t>U6144125</t>
  </si>
  <si>
    <t>ROVIRA GONZALEZ, MANUEL JOSE</t>
  </si>
  <si>
    <t>mrovira1@uw.edu</t>
  </si>
  <si>
    <t>U2180856</t>
  </si>
  <si>
    <t>U3803125</t>
  </si>
  <si>
    <t>U6166144</t>
  </si>
  <si>
    <t>RUBASHENKOVA, KRISTINA</t>
  </si>
  <si>
    <t>krisruba@uw.edu</t>
  </si>
  <si>
    <t>U3505887</t>
  </si>
  <si>
    <t>U5999984</t>
  </si>
  <si>
    <t>RUNQUIST, JUSTIN M</t>
  </si>
  <si>
    <t>jrun16@uw.edu</t>
  </si>
  <si>
    <t>U3166060</t>
  </si>
  <si>
    <t>RUSSELL, NATHANAEL JOHN</t>
  </si>
  <si>
    <t>njr3@uw.edu</t>
  </si>
  <si>
    <t>U2277869</t>
  </si>
  <si>
    <t>U2473267</t>
  </si>
  <si>
    <t>U3333420</t>
  </si>
  <si>
    <t>U3431291</t>
  </si>
  <si>
    <t>U5944800</t>
  </si>
  <si>
    <t>U8841050</t>
  </si>
  <si>
    <t>SABET, SOMAYYEH SADAT</t>
  </si>
  <si>
    <t>sabets@uw.edu</t>
  </si>
  <si>
    <t>U6063658</t>
  </si>
  <si>
    <t>SACKSEN, INGEBORG A</t>
  </si>
  <si>
    <t>sackseni@uw.edu</t>
  </si>
  <si>
    <t>U2068684</t>
  </si>
  <si>
    <t>U2391518</t>
  </si>
  <si>
    <t>U2398713</t>
  </si>
  <si>
    <t>U2408795</t>
  </si>
  <si>
    <t>U2410123</t>
  </si>
  <si>
    <t>U3423288</t>
  </si>
  <si>
    <t>U3567315</t>
  </si>
  <si>
    <t>U4310247</t>
  </si>
  <si>
    <t>U4574935</t>
  </si>
  <si>
    <t>U4768141</t>
  </si>
  <si>
    <t>U5931073</t>
  </si>
  <si>
    <t>SAECHAO, CHIOW</t>
  </si>
  <si>
    <t>deenas@uw.edu</t>
  </si>
  <si>
    <t>U4255633</t>
  </si>
  <si>
    <t>SAIDYBAH, ANGELA UNIQUE</t>
  </si>
  <si>
    <t>unique22@uw.edu</t>
  </si>
  <si>
    <t>U5994502</t>
  </si>
  <si>
    <t>SALIMI, SANAM</t>
  </si>
  <si>
    <t>ssalimi3@uw.edu</t>
  </si>
  <si>
    <t>U1263576</t>
  </si>
  <si>
    <t>U1548853</t>
  </si>
  <si>
    <t>U1911697</t>
  </si>
  <si>
    <t>U2079057</t>
  </si>
  <si>
    <t>U2134185</t>
  </si>
  <si>
    <t>U2261968</t>
  </si>
  <si>
    <t>U2262366</t>
  </si>
  <si>
    <t>U2312089</t>
  </si>
  <si>
    <t>U2326718</t>
  </si>
  <si>
    <t>U2357426</t>
  </si>
  <si>
    <t>U2380409</t>
  </si>
  <si>
    <t>U2547622</t>
  </si>
  <si>
    <t>U2701005</t>
  </si>
  <si>
    <t>U3037412</t>
  </si>
  <si>
    <t>U3143096</t>
  </si>
  <si>
    <t>U3165221</t>
  </si>
  <si>
    <t>U3272520</t>
  </si>
  <si>
    <t>U3371604</t>
  </si>
  <si>
    <t>U3376240</t>
  </si>
  <si>
    <t>U3376317</t>
  </si>
  <si>
    <t>U3376678</t>
  </si>
  <si>
    <t>U3376703</t>
  </si>
  <si>
    <t>U3439244</t>
  </si>
  <si>
    <t>U3489195</t>
  </si>
  <si>
    <t>U3563652</t>
  </si>
  <si>
    <t>U3574598</t>
  </si>
  <si>
    <t>U3581167</t>
  </si>
  <si>
    <t>U3634646</t>
  </si>
  <si>
    <t>U3664187</t>
  </si>
  <si>
    <t>U3700741</t>
  </si>
  <si>
    <t>U3771338</t>
  </si>
  <si>
    <t>U3787578</t>
  </si>
  <si>
    <t>U3836392</t>
  </si>
  <si>
    <t>U3866405</t>
  </si>
  <si>
    <t>U3928648</t>
  </si>
  <si>
    <t>U3998505</t>
  </si>
  <si>
    <t>U4004074</t>
  </si>
  <si>
    <t>U4052348</t>
  </si>
  <si>
    <t>U4128136</t>
  </si>
  <si>
    <t>U4238737</t>
  </si>
  <si>
    <t>U4293008</t>
  </si>
  <si>
    <t>U4335462</t>
  </si>
  <si>
    <t>U4340584</t>
  </si>
  <si>
    <t>U4427257</t>
  </si>
  <si>
    <t>U4540544</t>
  </si>
  <si>
    <t>U4609884</t>
  </si>
  <si>
    <t>U4635057</t>
  </si>
  <si>
    <t>U4777017</t>
  </si>
  <si>
    <t>U5119023</t>
  </si>
  <si>
    <t>U5128205</t>
  </si>
  <si>
    <t>U5151950</t>
  </si>
  <si>
    <t>U5204818</t>
  </si>
  <si>
    <t>U5212193</t>
  </si>
  <si>
    <t>U5364383</t>
  </si>
  <si>
    <t>U5542736</t>
  </si>
  <si>
    <t>U5581029</t>
  </si>
  <si>
    <t>U5604593</t>
  </si>
  <si>
    <t>U5617342</t>
  </si>
  <si>
    <t>U5753454</t>
  </si>
  <si>
    <t>U5790654</t>
  </si>
  <si>
    <t>U5834406</t>
  </si>
  <si>
    <t>U5929195</t>
  </si>
  <si>
    <t>U6005829</t>
  </si>
  <si>
    <t>U6051279</t>
  </si>
  <si>
    <t>U6099609</t>
  </si>
  <si>
    <t>U6155942</t>
  </si>
  <si>
    <t>U6832396</t>
  </si>
  <si>
    <t>U8292170</t>
  </si>
  <si>
    <t>SALMELA, KIRSTEN</t>
  </si>
  <si>
    <t>salmelak@uw.edu</t>
  </si>
  <si>
    <t>U4238526</t>
  </si>
  <si>
    <t>UWPC RAVENNA BEHAVIORAL HEALTH</t>
  </si>
  <si>
    <t>SAMPLE, RACHAEL</t>
  </si>
  <si>
    <t>rsample2@uw.edu</t>
  </si>
  <si>
    <t>U2651959</t>
  </si>
  <si>
    <t>U3159590</t>
  </si>
  <si>
    <t>U3305468</t>
  </si>
  <si>
    <t>U4936477</t>
  </si>
  <si>
    <t>U5475527</t>
  </si>
  <si>
    <t>SANDQUIST, IVY</t>
  </si>
  <si>
    <t>ivysand@uw.edu</t>
  </si>
  <si>
    <t>U2581800</t>
  </si>
  <si>
    <t>U4982256</t>
  </si>
  <si>
    <t>U5267636</t>
  </si>
  <si>
    <t>U5588605</t>
  </si>
  <si>
    <t>U5680980</t>
  </si>
  <si>
    <t>U5807803</t>
  </si>
  <si>
    <t>SANGEORZAN, BRUCE JOSEPH</t>
  </si>
  <si>
    <t>bsangeor@uw.edu</t>
  </si>
  <si>
    <t>U3166770</t>
  </si>
  <si>
    <t>SCHEER, DENISE</t>
  </si>
  <si>
    <t>dscheer1@uw.edu</t>
  </si>
  <si>
    <t>U6053485</t>
  </si>
  <si>
    <t>U6065539</t>
  </si>
  <si>
    <t>U6079030</t>
  </si>
  <si>
    <t>SCHERER, BELLETTE</t>
  </si>
  <si>
    <t>yet@uw.edu</t>
  </si>
  <si>
    <t>U2532539</t>
  </si>
  <si>
    <t>SCHUMAKER, SUSAN L</t>
  </si>
  <si>
    <t>sschumak@uw.edu</t>
  </si>
  <si>
    <t>U5818936</t>
  </si>
  <si>
    <t>SCHURHAMMER, KELSEY</t>
  </si>
  <si>
    <t>kelseys2@uw.edu</t>
  </si>
  <si>
    <t>U2170199</t>
  </si>
  <si>
    <t>SCHUTZENHOFER, EMILY MARGARET</t>
  </si>
  <si>
    <t>eschutze@uw.edu</t>
  </si>
  <si>
    <t>U6035895</t>
  </si>
  <si>
    <t>SCHWAB, PETER</t>
  </si>
  <si>
    <t>pjs25@uw.edu</t>
  </si>
  <si>
    <t>U6016028</t>
  </si>
  <si>
    <t>SCHWARTZ, ALLISON NICOLE</t>
  </si>
  <si>
    <t>allis5@uw.edu</t>
  </si>
  <si>
    <t>SCHWEIZER, MICHAEL THOMAS</t>
  </si>
  <si>
    <t>schweize@uw.edu</t>
  </si>
  <si>
    <t>U4672350</t>
  </si>
  <si>
    <t>SCOTT, BART LEE</t>
  </si>
  <si>
    <t>bscott2@uw.edu</t>
  </si>
  <si>
    <t>U2047087</t>
  </si>
  <si>
    <t>U2675690</t>
  </si>
  <si>
    <t>U2762569</t>
  </si>
  <si>
    <t>U3665207</t>
  </si>
  <si>
    <t>U3955715</t>
  </si>
  <si>
    <t>U5335215</t>
  </si>
  <si>
    <t>U5428283</t>
  </si>
  <si>
    <t>U6199366</t>
  </si>
  <si>
    <t>SEARS, ANNE ELIZABETH</t>
  </si>
  <si>
    <t>searsa@uw.edu</t>
  </si>
  <si>
    <t>U4939678</t>
  </si>
  <si>
    <t>SEKHAR, LALIGAM NATARAJAN</t>
  </si>
  <si>
    <t>lsekhar@uw.edu</t>
  </si>
  <si>
    <t>U5954836</t>
  </si>
  <si>
    <t>SEVERSON, KATHLEEN B</t>
  </si>
  <si>
    <t>kseverso@uw.edu</t>
  </si>
  <si>
    <t>U4576780</t>
  </si>
  <si>
    <t>SEVERSON, SCOTT CLEGG</t>
  </si>
  <si>
    <t>scottsev@uw.edu</t>
  </si>
  <si>
    <t>U2203377</t>
  </si>
  <si>
    <t>SEWELL, JENNA</t>
  </si>
  <si>
    <t>jennas27@uw.edu</t>
  </si>
  <si>
    <t>U2043711</t>
  </si>
  <si>
    <t>SHADMAN, MAZYAR</t>
  </si>
  <si>
    <t>mshadman@uw.edu</t>
  </si>
  <si>
    <t>U3381786</t>
  </si>
  <si>
    <t>U5947955</t>
  </si>
  <si>
    <t>SHAFFER, REBECCA</t>
  </si>
  <si>
    <t>bshaffer@uw.edu</t>
  </si>
  <si>
    <t>U6156750</t>
  </si>
  <si>
    <t>SHANKAR, DHRUV SUNDAR</t>
  </si>
  <si>
    <t>shankd02@uw.edu</t>
  </si>
  <si>
    <t>U3507346</t>
  </si>
  <si>
    <t>U5365134</t>
  </si>
  <si>
    <t>U6067652</t>
  </si>
  <si>
    <t>SHANKARAN, VEENA</t>
  </si>
  <si>
    <t>vshank@uw.edu</t>
  </si>
  <si>
    <t>U6066122</t>
  </si>
  <si>
    <t>UWMC ESO-GASTRIC SURGERY</t>
  </si>
  <si>
    <t>SHANNON, MICHAEL BRENDAN</t>
  </si>
  <si>
    <t>mbs23@uw.edu</t>
  </si>
  <si>
    <t>U3054347</t>
  </si>
  <si>
    <t>U3141058</t>
  </si>
  <si>
    <t>U3484936</t>
  </si>
  <si>
    <t>U3598929</t>
  </si>
  <si>
    <t>U4034578</t>
  </si>
  <si>
    <t>U4177973</t>
  </si>
  <si>
    <t>U4788175</t>
  </si>
  <si>
    <t>U4948922</t>
  </si>
  <si>
    <t>U4957470</t>
  </si>
  <si>
    <t>U4957531</t>
  </si>
  <si>
    <t>U5145201</t>
  </si>
  <si>
    <t>U5262677</t>
  </si>
  <si>
    <t>U5409019</t>
  </si>
  <si>
    <t>U5410644</t>
  </si>
  <si>
    <t>U5598689</t>
  </si>
  <si>
    <t>U5726178</t>
  </si>
  <si>
    <t>U5729374</t>
  </si>
  <si>
    <t>U5742662</t>
  </si>
  <si>
    <t>SHARMA, AKASH</t>
  </si>
  <si>
    <t>asharm10@uw.edu</t>
  </si>
  <si>
    <t>U2415773</t>
  </si>
  <si>
    <t>SHARMA, TARA LANI</t>
  </si>
  <si>
    <t>tlsharma@uw.edu</t>
  </si>
  <si>
    <t>U4423744</t>
  </si>
  <si>
    <t>SHEEDY, MEREDITH PIERCE</t>
  </si>
  <si>
    <t>mpsheedy@uw.edu</t>
  </si>
  <si>
    <t>U2038809</t>
  </si>
  <si>
    <t>U2344648</t>
  </si>
  <si>
    <t>U2483469</t>
  </si>
  <si>
    <t>U2760920</t>
  </si>
  <si>
    <t>U3592867</t>
  </si>
  <si>
    <t>U3617311</t>
  </si>
  <si>
    <t>U3663005</t>
  </si>
  <si>
    <t>U3694057</t>
  </si>
  <si>
    <t>U3857983</t>
  </si>
  <si>
    <t>U4033575</t>
  </si>
  <si>
    <t>U4034563</t>
  </si>
  <si>
    <t>U4147320</t>
  </si>
  <si>
    <t>U4148332</t>
  </si>
  <si>
    <t>U4241731</t>
  </si>
  <si>
    <t>U4516529</t>
  </si>
  <si>
    <t>U4791640</t>
  </si>
  <si>
    <t>U5167588</t>
  </si>
  <si>
    <t>U5197680</t>
  </si>
  <si>
    <t>U5925119</t>
  </si>
  <si>
    <t>U5929652</t>
  </si>
  <si>
    <t>U5999971</t>
  </si>
  <si>
    <t>SHEFELBINE, LARA ELIZABETH</t>
  </si>
  <si>
    <t>shefel@uw.edu</t>
  </si>
  <si>
    <t>U2255403</t>
  </si>
  <si>
    <t>U2350202</t>
  </si>
  <si>
    <t>U2411820</t>
  </si>
  <si>
    <t>U2431980</t>
  </si>
  <si>
    <t>U2455223</t>
  </si>
  <si>
    <t>U3082448</t>
  </si>
  <si>
    <t>U3582465</t>
  </si>
  <si>
    <t>U3812102</t>
  </si>
  <si>
    <t>U3993360</t>
  </si>
  <si>
    <t>U4084198</t>
  </si>
  <si>
    <t>U4163945</t>
  </si>
  <si>
    <t>U4248122</t>
  </si>
  <si>
    <t>U4566998</t>
  </si>
  <si>
    <t>U5034612</t>
  </si>
  <si>
    <t>U5542528</t>
  </si>
  <si>
    <t>U5961052</t>
  </si>
  <si>
    <t>U6075338</t>
  </si>
  <si>
    <t>U6077248</t>
  </si>
  <si>
    <t>U6078979</t>
  </si>
  <si>
    <t>SHEN, EDIE P</t>
  </si>
  <si>
    <t>edieshen@uw.edu</t>
  </si>
  <si>
    <t>U3092947</t>
  </si>
  <si>
    <t>U3887754</t>
  </si>
  <si>
    <t>U4170889</t>
  </si>
  <si>
    <t>U4560362</t>
  </si>
  <si>
    <t>U4818272</t>
  </si>
  <si>
    <t>U5323610</t>
  </si>
  <si>
    <t>U5935324</t>
  </si>
  <si>
    <t>U5944650</t>
  </si>
  <si>
    <t>U5998358</t>
  </si>
  <si>
    <t>U6159106</t>
  </si>
  <si>
    <t>SHEN, TUENG T</t>
  </si>
  <si>
    <t>ttshen@uw.edu</t>
  </si>
  <si>
    <t>U0466334</t>
  </si>
  <si>
    <t>U2040693</t>
  </si>
  <si>
    <t>U2130876</t>
  </si>
  <si>
    <t>U2299172</t>
  </si>
  <si>
    <t>U2331842</t>
  </si>
  <si>
    <t>U2509760</t>
  </si>
  <si>
    <t>U2728683</t>
  </si>
  <si>
    <t>U3036028</t>
  </si>
  <si>
    <t>U3041113</t>
  </si>
  <si>
    <t>U3199672</t>
  </si>
  <si>
    <t>U3206168</t>
  </si>
  <si>
    <t>U3635427</t>
  </si>
  <si>
    <t>U3657828</t>
  </si>
  <si>
    <t>U4486172</t>
  </si>
  <si>
    <t>U4593951</t>
  </si>
  <si>
    <t>U4957320</t>
  </si>
  <si>
    <t>U5343198</t>
  </si>
  <si>
    <t>U5687005</t>
  </si>
  <si>
    <t>U5914981</t>
  </si>
  <si>
    <t>U5943181</t>
  </si>
  <si>
    <t>U6175164</t>
  </si>
  <si>
    <t>U6375699</t>
  </si>
  <si>
    <t>U7327165</t>
  </si>
  <si>
    <t>U8608952</t>
  </si>
  <si>
    <t>U9587336</t>
  </si>
  <si>
    <t>SHIGLEY, CHRISTIAN MICHAEL</t>
  </si>
  <si>
    <t>cshig95@uw.edu</t>
  </si>
  <si>
    <t>U1221586</t>
  </si>
  <si>
    <t>U2351367</t>
  </si>
  <si>
    <t>U2638484</t>
  </si>
  <si>
    <t>U3032883</t>
  </si>
  <si>
    <t>U3047612</t>
  </si>
  <si>
    <t>U3151160</t>
  </si>
  <si>
    <t>U3209493</t>
  </si>
  <si>
    <t>U3573628</t>
  </si>
  <si>
    <t>U3762778</t>
  </si>
  <si>
    <t>U3888035</t>
  </si>
  <si>
    <t>U5911899</t>
  </si>
  <si>
    <t>U5987801</t>
  </si>
  <si>
    <t>U5992735</t>
  </si>
  <si>
    <t>U8341203</t>
  </si>
  <si>
    <t>U8815659</t>
  </si>
  <si>
    <t>SHIH, LAUREN CHRISTINE</t>
  </si>
  <si>
    <t>laurensh@uw.edu</t>
  </si>
  <si>
    <t>U2158284</t>
  </si>
  <si>
    <t>U4032757</t>
  </si>
  <si>
    <t>SIBULESKY, LENA</t>
  </si>
  <si>
    <t>lenasi@uw.edu</t>
  </si>
  <si>
    <t>U3159185</t>
  </si>
  <si>
    <t>U3633639</t>
  </si>
  <si>
    <t>U4522618</t>
  </si>
  <si>
    <t>U4814650</t>
  </si>
  <si>
    <t>U5579804</t>
  </si>
  <si>
    <t>U5875845</t>
  </si>
  <si>
    <t>U5966676</t>
  </si>
  <si>
    <t>U5986283</t>
  </si>
  <si>
    <t>U6976158</t>
  </si>
  <si>
    <t>SIEGART, NICOLLE</t>
  </si>
  <si>
    <t>nsiegart@uw.edu</t>
  </si>
  <si>
    <t>U0965073</t>
  </si>
  <si>
    <t>U1547575</t>
  </si>
  <si>
    <t>U2268567</t>
  </si>
  <si>
    <t>U2309052</t>
  </si>
  <si>
    <t>U2363917</t>
  </si>
  <si>
    <t>U2373572</t>
  </si>
  <si>
    <t>U2386955</t>
  </si>
  <si>
    <t>U2440919</t>
  </si>
  <si>
    <t>U2520032</t>
  </si>
  <si>
    <t>U2588812</t>
  </si>
  <si>
    <t>U2732128</t>
  </si>
  <si>
    <t>U2751873</t>
  </si>
  <si>
    <t>U3000933</t>
  </si>
  <si>
    <t>U3001205</t>
  </si>
  <si>
    <t>U3015393</t>
  </si>
  <si>
    <t>U3180612</t>
  </si>
  <si>
    <t>U3216545</t>
  </si>
  <si>
    <t>U3351533</t>
  </si>
  <si>
    <t>U3410051</t>
  </si>
  <si>
    <t>U3423779</t>
  </si>
  <si>
    <t>U3449271</t>
  </si>
  <si>
    <t>U3536923</t>
  </si>
  <si>
    <t>U3633590</t>
  </si>
  <si>
    <t>U3641422</t>
  </si>
  <si>
    <t>U3668703</t>
  </si>
  <si>
    <t>U3722478</t>
  </si>
  <si>
    <t>U3761008</t>
  </si>
  <si>
    <t>U3869789</t>
  </si>
  <si>
    <t>U4020019</t>
  </si>
  <si>
    <t>U4036371</t>
  </si>
  <si>
    <t>U4075867</t>
  </si>
  <si>
    <t>U4086056</t>
  </si>
  <si>
    <t>U4122494</t>
  </si>
  <si>
    <t>U4125700</t>
  </si>
  <si>
    <t>U4147705</t>
  </si>
  <si>
    <t>U4149863</t>
  </si>
  <si>
    <t>U4158543</t>
  </si>
  <si>
    <t>U4237078</t>
  </si>
  <si>
    <t>U4238300</t>
  </si>
  <si>
    <t>U4252097</t>
  </si>
  <si>
    <t>U4299987</t>
  </si>
  <si>
    <t>U4312229</t>
  </si>
  <si>
    <t>U4502417</t>
  </si>
  <si>
    <t>U4519714</t>
  </si>
  <si>
    <t>U4572421</t>
  </si>
  <si>
    <t>U4573706</t>
  </si>
  <si>
    <t>U4695407</t>
  </si>
  <si>
    <t>U4710037</t>
  </si>
  <si>
    <t>U4788896</t>
  </si>
  <si>
    <t>U4953470</t>
  </si>
  <si>
    <t>U4987797</t>
  </si>
  <si>
    <t>U5048867</t>
  </si>
  <si>
    <t>U5128675</t>
  </si>
  <si>
    <t>U5132731</t>
  </si>
  <si>
    <t>U5149462</t>
  </si>
  <si>
    <t>U5239788</t>
  </si>
  <si>
    <t>U5262839</t>
  </si>
  <si>
    <t>U5298340</t>
  </si>
  <si>
    <t>U5360091</t>
  </si>
  <si>
    <t>U5367908</t>
  </si>
  <si>
    <t>U5435655</t>
  </si>
  <si>
    <t>U5542380</t>
  </si>
  <si>
    <t>U5588306</t>
  </si>
  <si>
    <t>U5632400</t>
  </si>
  <si>
    <t>U5639551</t>
  </si>
  <si>
    <t>U5692308</t>
  </si>
  <si>
    <t>U5756876</t>
  </si>
  <si>
    <t>U5796185</t>
  </si>
  <si>
    <t>U5798940</t>
  </si>
  <si>
    <t>U5844462</t>
  </si>
  <si>
    <t>U5853842</t>
  </si>
  <si>
    <t>U5876663</t>
  </si>
  <si>
    <t>U5912048</t>
  </si>
  <si>
    <t>U5919586</t>
  </si>
  <si>
    <t>U5928183</t>
  </si>
  <si>
    <t>U5964685</t>
  </si>
  <si>
    <t>U5968101</t>
  </si>
  <si>
    <t>U5992465</t>
  </si>
  <si>
    <t>U5996583</t>
  </si>
  <si>
    <t>U6006560</t>
  </si>
  <si>
    <t>U6006748</t>
  </si>
  <si>
    <t>U6008306</t>
  </si>
  <si>
    <t>U6027468</t>
  </si>
  <si>
    <t>U6725358</t>
  </si>
  <si>
    <t>U8864107</t>
  </si>
  <si>
    <t>U9109312</t>
  </si>
  <si>
    <t>U9784643</t>
  </si>
  <si>
    <t>SIEGEL, JASON IAN</t>
  </si>
  <si>
    <t>jisiegel@uw.edu</t>
  </si>
  <si>
    <t>U5921602</t>
  </si>
  <si>
    <t>HMC BEHAVIORAL HEALTH INTEGRATION</t>
  </si>
  <si>
    <t>SIERRA-CERVANTES, DANIELA GUADALUPE</t>
  </si>
  <si>
    <t>dsierrac@uw.edu</t>
  </si>
  <si>
    <t>U3910472</t>
  </si>
  <si>
    <t>SILVA, SARA ASSEFA</t>
  </si>
  <si>
    <t>ssilva9@uw.edu</t>
  </si>
  <si>
    <t>U2594924</t>
  </si>
  <si>
    <t>U3455377</t>
  </si>
  <si>
    <t>U3764370</t>
  </si>
  <si>
    <t>SIMON, JEPHTHE</t>
  </si>
  <si>
    <t>jephthe@uw.edu</t>
  </si>
  <si>
    <t>U2748575</t>
  </si>
  <si>
    <t>UWPC FACTORIA FAMILY MEDICINE</t>
  </si>
  <si>
    <t>SINGH, NAMRATA</t>
  </si>
  <si>
    <t>nasingh@uw.edu</t>
  </si>
  <si>
    <t>U2542103</t>
  </si>
  <si>
    <t>U3718195</t>
  </si>
  <si>
    <t>U4852702</t>
  </si>
  <si>
    <t>U5023982</t>
  </si>
  <si>
    <t>U5198915</t>
  </si>
  <si>
    <t>U5884105</t>
  </si>
  <si>
    <t>U6081462</t>
  </si>
  <si>
    <t>SINGH, NITEN</t>
  </si>
  <si>
    <t>singhn2@uw.edu</t>
  </si>
  <si>
    <t>U3304254</t>
  </si>
  <si>
    <t>HMC NJB VASCULAR CLINIC</t>
  </si>
  <si>
    <t>U3528798</t>
  </si>
  <si>
    <t>U4417087</t>
  </si>
  <si>
    <t>SIPAVICIUS, EDVINAS</t>
  </si>
  <si>
    <t>edsipav@uw.edu</t>
  </si>
  <si>
    <t>U1577874</t>
  </si>
  <si>
    <t>U2248294</t>
  </si>
  <si>
    <t>U2611492</t>
  </si>
  <si>
    <t>U3016514</t>
  </si>
  <si>
    <t>U3154671</t>
  </si>
  <si>
    <t>U3595896</t>
  </si>
  <si>
    <t>U4237691</t>
  </si>
  <si>
    <t>U4541079</t>
  </si>
  <si>
    <t>U5046295</t>
  </si>
  <si>
    <t>U5855382</t>
  </si>
  <si>
    <t>U5929408</t>
  </si>
  <si>
    <t>U5954001</t>
  </si>
  <si>
    <t>U5978457</t>
  </si>
  <si>
    <t>U6045754</t>
  </si>
  <si>
    <t>U6149667</t>
  </si>
  <si>
    <t>SISSON, NATHANIEL BERGERON</t>
  </si>
  <si>
    <t>nbsisson@uw.edu</t>
  </si>
  <si>
    <t>U3110588</t>
  </si>
  <si>
    <t>SIVA, ADELITA G</t>
  </si>
  <si>
    <t>adelitas@uw.edu</t>
  </si>
  <si>
    <t>U3224625</t>
  </si>
  <si>
    <t>U9581952</t>
  </si>
  <si>
    <t>SKOKAN, ALEXANDER JOSEUF</t>
  </si>
  <si>
    <t>ajskokan@uw.edu</t>
  </si>
  <si>
    <t>U3618329</t>
  </si>
  <si>
    <t>HMC NJB UROLOGY CLINIC</t>
  </si>
  <si>
    <t>SLAUGHTER, TERANCE</t>
  </si>
  <si>
    <t>U7318788</t>
  </si>
  <si>
    <t>SLIEPKA, JOSEPH MICHAEL</t>
  </si>
  <si>
    <t>jsliepka@uw.edu</t>
  </si>
  <si>
    <t>U1098138</t>
  </si>
  <si>
    <t>U2589933</t>
  </si>
  <si>
    <t>U2726318</t>
  </si>
  <si>
    <t>U3116749</t>
  </si>
  <si>
    <t>U3206771</t>
  </si>
  <si>
    <t>U3681309</t>
  </si>
  <si>
    <t>U4064143</t>
  </si>
  <si>
    <t>U4130360</t>
  </si>
  <si>
    <t>U4321356</t>
  </si>
  <si>
    <t>U5190652</t>
  </si>
  <si>
    <t>U5227357</t>
  </si>
  <si>
    <t>U5603109</t>
  </si>
  <si>
    <t>U5746369</t>
  </si>
  <si>
    <t>U5779980</t>
  </si>
  <si>
    <t>U5811322</t>
  </si>
  <si>
    <t>U5981162</t>
  </si>
  <si>
    <t>U6084179</t>
  </si>
  <si>
    <t>U7630369</t>
  </si>
  <si>
    <t>U9730283</t>
  </si>
  <si>
    <t>SMART, ANDREW WILLIAM</t>
  </si>
  <si>
    <t>awsmart@uw.edu</t>
  </si>
  <si>
    <t>U4812928</t>
  </si>
  <si>
    <t>U4960728</t>
  </si>
  <si>
    <t>SMIT, TANYA</t>
  </si>
  <si>
    <t>tsmit@uw.edu</t>
  </si>
  <si>
    <t>U2268749</t>
  </si>
  <si>
    <t>U3126267</t>
  </si>
  <si>
    <t>U3295599</t>
  </si>
  <si>
    <t>U5626218</t>
  </si>
  <si>
    <t>U6076408</t>
  </si>
  <si>
    <t>U6311042</t>
  </si>
  <si>
    <t>SMITH, COLIN E</t>
  </si>
  <si>
    <t>colsmith@uw.edu</t>
  </si>
  <si>
    <t>SNOWDEN, MARK B</t>
  </si>
  <si>
    <t>snowden@uw.edu</t>
  </si>
  <si>
    <t>U3276327</t>
  </si>
  <si>
    <t>SONI, MONICA LYNN</t>
  </si>
  <si>
    <t>msoni12@uw.edu</t>
  </si>
  <si>
    <t>U3363523</t>
  </si>
  <si>
    <t>U3552476</t>
  </si>
  <si>
    <t>U3609354</t>
  </si>
  <si>
    <t>U4176324</t>
  </si>
  <si>
    <t>U9559885</t>
  </si>
  <si>
    <t>SPACCARELLI, MARA KATHLEEN</t>
  </si>
  <si>
    <t>maras@uw.edu</t>
  </si>
  <si>
    <t>U6114920</t>
  </si>
  <si>
    <t>FHCC 4TH FLOOR INFUSIONS</t>
  </si>
  <si>
    <t>SPACH, DAVID H</t>
  </si>
  <si>
    <t>spach@uw.edu</t>
  </si>
  <si>
    <t>U3071860</t>
  </si>
  <si>
    <t>SRAGOVICZ, HANNAH MIRIAM</t>
  </si>
  <si>
    <t>hsragov@uw.edu</t>
  </si>
  <si>
    <t>U4851528</t>
  </si>
  <si>
    <t>SSEMPIJJA-KRAPFL, YVETTE JANE</t>
  </si>
  <si>
    <t>yssempi@uw.edu</t>
  </si>
  <si>
    <t>U2647033</t>
  </si>
  <si>
    <t>STACY, STEVEN R</t>
  </si>
  <si>
    <t>sstacy@uw.edu</t>
  </si>
  <si>
    <t>U5793588</t>
  </si>
  <si>
    <t>STALEY, AMANDA LO SEROMA</t>
  </si>
  <si>
    <t>aseroma@uw.edu</t>
  </si>
  <si>
    <t>U4411690</t>
  </si>
  <si>
    <t>STARR, LENORA</t>
  </si>
  <si>
    <t>lstarr64@uw.edu</t>
  </si>
  <si>
    <t>U2363715</t>
  </si>
  <si>
    <t>U3079309</t>
  </si>
  <si>
    <t>U6100899</t>
  </si>
  <si>
    <t>STAVINS, MAKENNA ANN</t>
  </si>
  <si>
    <t>msiebena@uw.edu</t>
  </si>
  <si>
    <t>U2140713</t>
  </si>
  <si>
    <t>STEIN, SUZANNE</t>
  </si>
  <si>
    <t>sstein1@uw.edu</t>
  </si>
  <si>
    <t>U2195282</t>
  </si>
  <si>
    <t>U3765339</t>
  </si>
  <si>
    <t>STEMPIEN-OTERO, APRIL</t>
  </si>
  <si>
    <t>april@uw.edu</t>
  </si>
  <si>
    <t>U2171663</t>
  </si>
  <si>
    <t>U2559764</t>
  </si>
  <si>
    <t>U3084617</t>
  </si>
  <si>
    <t>U3851737</t>
  </si>
  <si>
    <t>U4228649</t>
  </si>
  <si>
    <t>U5581067</t>
  </si>
  <si>
    <t>STEMPSKI, PATRICK HENRY</t>
  </si>
  <si>
    <t>stempski@uw.edu</t>
  </si>
  <si>
    <t>U2117326</t>
  </si>
  <si>
    <t>U2295640</t>
  </si>
  <si>
    <t>U2659994</t>
  </si>
  <si>
    <t>U2726820</t>
  </si>
  <si>
    <t>U3035010</t>
  </si>
  <si>
    <t>U3308851</t>
  </si>
  <si>
    <t>U3800076</t>
  </si>
  <si>
    <t>U4091363</t>
  </si>
  <si>
    <t>U5385541</t>
  </si>
  <si>
    <t>U6005861</t>
  </si>
  <si>
    <t>U6092003</t>
  </si>
  <si>
    <t>U6096890</t>
  </si>
  <si>
    <t>U6109194</t>
  </si>
  <si>
    <t>U6129037</t>
  </si>
  <si>
    <t>U6131770</t>
  </si>
  <si>
    <t>U6132623</t>
  </si>
  <si>
    <t>U6513709</t>
  </si>
  <si>
    <t>STEWART, BERTRAND FENDLEY</t>
  </si>
  <si>
    <t>fstewart@uw.edu</t>
  </si>
  <si>
    <t>U4978725</t>
  </si>
  <si>
    <t>STIVERS, MARK W</t>
  </si>
  <si>
    <t>mstivers@uw.edu</t>
  </si>
  <si>
    <t>U4510010</t>
  </si>
  <si>
    <t>STORB, RAINER FRIEDRICH</t>
  </si>
  <si>
    <t>rstorb@uw.edu</t>
  </si>
  <si>
    <t>U6113902</t>
  </si>
  <si>
    <t>STRAUGHN, RACHEL YOUNG</t>
  </si>
  <si>
    <t>rys22@uw.edu</t>
  </si>
  <si>
    <t>STRIEBINGER, CHARLEE</t>
  </si>
  <si>
    <t>cstriebi@uw.edu</t>
  </si>
  <si>
    <t>U2330004</t>
  </si>
  <si>
    <t>U3499039</t>
  </si>
  <si>
    <t>U4655443</t>
  </si>
  <si>
    <t>U5497598</t>
  </si>
  <si>
    <t>U5786669</t>
  </si>
  <si>
    <t>U5868923</t>
  </si>
  <si>
    <t>U6138101</t>
  </si>
  <si>
    <t>STURDEVANT, MARK L</t>
  </si>
  <si>
    <t>sturde@uw.edu</t>
  </si>
  <si>
    <t>U3854899</t>
  </si>
  <si>
    <t>U6048784</t>
  </si>
  <si>
    <t>STURGES, DAYTHEON D</t>
  </si>
  <si>
    <t>dsturges@uw.edu</t>
  </si>
  <si>
    <t>U2039511</t>
  </si>
  <si>
    <t>U2233366</t>
  </si>
  <si>
    <t>U3989601</t>
  </si>
  <si>
    <t>U4968298</t>
  </si>
  <si>
    <t>U5247063</t>
  </si>
  <si>
    <t>SUBEDI, MAHIMA</t>
  </si>
  <si>
    <t>msubedi@uw.edu</t>
  </si>
  <si>
    <t>U1538279</t>
  </si>
  <si>
    <t>U4281257</t>
  </si>
  <si>
    <t>U7195320</t>
  </si>
  <si>
    <t>SUMMERS, CATHY B</t>
  </si>
  <si>
    <t>asummers@uw.edu</t>
  </si>
  <si>
    <t>U5983299</t>
  </si>
  <si>
    <t>SUNDARARAJAN, MIEL</t>
  </si>
  <si>
    <t>mielsun@uw.edu</t>
  </si>
  <si>
    <t>U2091373</t>
  </si>
  <si>
    <t>U2182167</t>
  </si>
  <si>
    <t>U2600519</t>
  </si>
  <si>
    <t>U3237709</t>
  </si>
  <si>
    <t>U3275965</t>
  </si>
  <si>
    <t>U3825450</t>
  </si>
  <si>
    <t>U4153503</t>
  </si>
  <si>
    <t>U4267498</t>
  </si>
  <si>
    <t>U4831430</t>
  </si>
  <si>
    <t>U5021296</t>
  </si>
  <si>
    <t>U5240956</t>
  </si>
  <si>
    <t>U5947013</t>
  </si>
  <si>
    <t>SUZUKI, ANDREA L</t>
  </si>
  <si>
    <t>martinal@uw.edu</t>
  </si>
  <si>
    <t>U2069711</t>
  </si>
  <si>
    <t>U2469438</t>
  </si>
  <si>
    <t>U2500693</t>
  </si>
  <si>
    <t>U2503281</t>
  </si>
  <si>
    <t>U2551757</t>
  </si>
  <si>
    <t>U2598731</t>
  </si>
  <si>
    <t>U2731704</t>
  </si>
  <si>
    <t>U2749367</t>
  </si>
  <si>
    <t>U2887753</t>
  </si>
  <si>
    <t>U3058611</t>
  </si>
  <si>
    <t>U3120658</t>
  </si>
  <si>
    <t>U3129051</t>
  </si>
  <si>
    <t>U3204063</t>
  </si>
  <si>
    <t>U3357452</t>
  </si>
  <si>
    <t>U3377484</t>
  </si>
  <si>
    <t>U3460437</t>
  </si>
  <si>
    <t>U3643996</t>
  </si>
  <si>
    <t>U3658238</t>
  </si>
  <si>
    <t>U3766271</t>
  </si>
  <si>
    <t>U3777147</t>
  </si>
  <si>
    <t>U3803665</t>
  </si>
  <si>
    <t>U3863021</t>
  </si>
  <si>
    <t>U3876955</t>
  </si>
  <si>
    <t>U4176937</t>
  </si>
  <si>
    <t>U4251583</t>
  </si>
  <si>
    <t>U4353092</t>
  </si>
  <si>
    <t>U4387687</t>
  </si>
  <si>
    <t>U4423693</t>
  </si>
  <si>
    <t>U4475549</t>
  </si>
  <si>
    <t>U4536069</t>
  </si>
  <si>
    <t>U4540406</t>
  </si>
  <si>
    <t>U4777659</t>
  </si>
  <si>
    <t>U4778133</t>
  </si>
  <si>
    <t>U4816305</t>
  </si>
  <si>
    <t>U4832228</t>
  </si>
  <si>
    <t>U4909668</t>
  </si>
  <si>
    <t>U4925703</t>
  </si>
  <si>
    <t>U4931532</t>
  </si>
  <si>
    <t>U5120249</t>
  </si>
  <si>
    <t>U5148976</t>
  </si>
  <si>
    <t>U5151854</t>
  </si>
  <si>
    <t>U5193552</t>
  </si>
  <si>
    <t>U5236401</t>
  </si>
  <si>
    <t>U5247100</t>
  </si>
  <si>
    <t>U5247829</t>
  </si>
  <si>
    <t>U5381764</t>
  </si>
  <si>
    <t>U5414082</t>
  </si>
  <si>
    <t>U5419146</t>
  </si>
  <si>
    <t>U5548619</t>
  </si>
  <si>
    <t>U5563122</t>
  </si>
  <si>
    <t>U5568372</t>
  </si>
  <si>
    <t>U5623730</t>
  </si>
  <si>
    <t>U5692036</t>
  </si>
  <si>
    <t>U5700692</t>
  </si>
  <si>
    <t>U5740046</t>
  </si>
  <si>
    <t>U5782159</t>
  </si>
  <si>
    <t>U5814059</t>
  </si>
  <si>
    <t>U5818799</t>
  </si>
  <si>
    <t>U5860376</t>
  </si>
  <si>
    <t>U5903259</t>
  </si>
  <si>
    <t>U5913960</t>
  </si>
  <si>
    <t>U5920904</t>
  </si>
  <si>
    <t>U5923012</t>
  </si>
  <si>
    <t>U5928075</t>
  </si>
  <si>
    <t>U5928253</t>
  </si>
  <si>
    <t>U5928934</t>
  </si>
  <si>
    <t>U5929041</t>
  </si>
  <si>
    <t>U5930326</t>
  </si>
  <si>
    <t>U5942129</t>
  </si>
  <si>
    <t>U5951352</t>
  </si>
  <si>
    <t>U5967777</t>
  </si>
  <si>
    <t>U5969053</t>
  </si>
  <si>
    <t>U5970753</t>
  </si>
  <si>
    <t>U5973742</t>
  </si>
  <si>
    <t>U5978694</t>
  </si>
  <si>
    <t>U5981095</t>
  </si>
  <si>
    <t>U5986538</t>
  </si>
  <si>
    <t>U5989450</t>
  </si>
  <si>
    <t>U5991791</t>
  </si>
  <si>
    <t>U5992397</t>
  </si>
  <si>
    <t>U5998506</t>
  </si>
  <si>
    <t>U6006427</t>
  </si>
  <si>
    <t>U6012376</t>
  </si>
  <si>
    <t>U6016918</t>
  </si>
  <si>
    <t>U6018617</t>
  </si>
  <si>
    <t>U6025136</t>
  </si>
  <si>
    <t>U6052499</t>
  </si>
  <si>
    <t>U6057603</t>
  </si>
  <si>
    <t>U6060137</t>
  </si>
  <si>
    <t>U6078974</t>
  </si>
  <si>
    <t>U6088202</t>
  </si>
  <si>
    <t>U6095067</t>
  </si>
  <si>
    <t>U6096068</t>
  </si>
  <si>
    <t>U6135257</t>
  </si>
  <si>
    <t>U6156811</t>
  </si>
  <si>
    <t>U6160240</t>
  </si>
  <si>
    <t>U6248932</t>
  </si>
  <si>
    <t>U6849165</t>
  </si>
  <si>
    <t>SYMONDS, LYNN KATHERINE</t>
  </si>
  <si>
    <t>lynnsym@uw.edu</t>
  </si>
  <si>
    <t>U6017299</t>
  </si>
  <si>
    <t>FHCC BREAST CANCER SPECIALTY CLINIC</t>
  </si>
  <si>
    <t>TAING, LILLY</t>
  </si>
  <si>
    <t>ltaing01@uw.edu</t>
  </si>
  <si>
    <t>U5556002</t>
  </si>
  <si>
    <t>U5819229</t>
  </si>
  <si>
    <t>TAKAGI, KYLE S</t>
  </si>
  <si>
    <t>takagi93@uw.edu</t>
  </si>
  <si>
    <t>U2561083</t>
  </si>
  <si>
    <t>U3889325</t>
  </si>
  <si>
    <t>U4405838</t>
  </si>
  <si>
    <t>U4963532</t>
  </si>
  <si>
    <t>U5081643</t>
  </si>
  <si>
    <t>U5174266</t>
  </si>
  <si>
    <t>U5231717</t>
  </si>
  <si>
    <t>U5726158</t>
  </si>
  <si>
    <t>U6060018</t>
  </si>
  <si>
    <t>TANIGUCHI, EVAN M</t>
  </si>
  <si>
    <t>evant808@uw.edu</t>
  </si>
  <si>
    <t>U3753237</t>
  </si>
  <si>
    <t>U5184649</t>
  </si>
  <si>
    <t>U6005433</t>
  </si>
  <si>
    <t>TAPIA, DOMINIC GEORGE</t>
  </si>
  <si>
    <t>dtapia@uw.edu</t>
  </si>
  <si>
    <t>U3643448</t>
  </si>
  <si>
    <t>U4502767</t>
  </si>
  <si>
    <t>U4659820</t>
  </si>
  <si>
    <t>U5927502</t>
  </si>
  <si>
    <t>U6125209</t>
  </si>
  <si>
    <t>U6145022</t>
  </si>
  <si>
    <t>U6727060</t>
  </si>
  <si>
    <t>U9532080</t>
  </si>
  <si>
    <t>TAYE, YESHI</t>
  </si>
  <si>
    <t>yeshita@uw.edu</t>
  </si>
  <si>
    <t>U5890307</t>
  </si>
  <si>
    <t>TAYLOR, RENATA</t>
  </si>
  <si>
    <t>rmt2@uw.edu</t>
  </si>
  <si>
    <t>U0606202</t>
  </si>
  <si>
    <t>U1414815</t>
  </si>
  <si>
    <t>U2243692</t>
  </si>
  <si>
    <t>U2526293</t>
  </si>
  <si>
    <t>U2652335</t>
  </si>
  <si>
    <t>U2671120</t>
  </si>
  <si>
    <t>U2757659</t>
  </si>
  <si>
    <t>U3021145</t>
  </si>
  <si>
    <t>U3035403</t>
  </si>
  <si>
    <t>U3246437</t>
  </si>
  <si>
    <t>U3281124</t>
  </si>
  <si>
    <t>U3313813</t>
  </si>
  <si>
    <t>U3417730</t>
  </si>
  <si>
    <t>U3463690</t>
  </si>
  <si>
    <t>U3467275</t>
  </si>
  <si>
    <t>U3474825</t>
  </si>
  <si>
    <t>U3536679</t>
  </si>
  <si>
    <t>U3541227</t>
  </si>
  <si>
    <t>U3554829</t>
  </si>
  <si>
    <t>U3560972</t>
  </si>
  <si>
    <t>U3574709</t>
  </si>
  <si>
    <t>U3812964</t>
  </si>
  <si>
    <t>U3841782</t>
  </si>
  <si>
    <t>U3892645</t>
  </si>
  <si>
    <t>U3965057</t>
  </si>
  <si>
    <t>U4171519</t>
  </si>
  <si>
    <t>U4487748</t>
  </si>
  <si>
    <t>U4712486</t>
  </si>
  <si>
    <t>U4776627</t>
  </si>
  <si>
    <t>U5074759</t>
  </si>
  <si>
    <t>U5108084</t>
  </si>
  <si>
    <t>U5390440</t>
  </si>
  <si>
    <t>U5614680</t>
  </si>
  <si>
    <t>U5675020</t>
  </si>
  <si>
    <t>U5679616</t>
  </si>
  <si>
    <t>U5774880</t>
  </si>
  <si>
    <t>U5908055</t>
  </si>
  <si>
    <t>U5988906</t>
  </si>
  <si>
    <t>U5998860</t>
  </si>
  <si>
    <t>U6006496</t>
  </si>
  <si>
    <t>U6052750</t>
  </si>
  <si>
    <t>U6054341</t>
  </si>
  <si>
    <t>U6057214</t>
  </si>
  <si>
    <t>U6059731</t>
  </si>
  <si>
    <t>U6084269</t>
  </si>
  <si>
    <t>U6097347</t>
  </si>
  <si>
    <t>U6098312</t>
  </si>
  <si>
    <t>U6099487</t>
  </si>
  <si>
    <t>U6101991</t>
  </si>
  <si>
    <t>U6108010</t>
  </si>
  <si>
    <t>U6113175</t>
  </si>
  <si>
    <t>U6123417</t>
  </si>
  <si>
    <t>U6123443</t>
  </si>
  <si>
    <t>U6123897</t>
  </si>
  <si>
    <t>U6127234</t>
  </si>
  <si>
    <t>U6127980</t>
  </si>
  <si>
    <t>U6128084</t>
  </si>
  <si>
    <t>U6130592</t>
  </si>
  <si>
    <t>U6132226</t>
  </si>
  <si>
    <t>U6135161</t>
  </si>
  <si>
    <t>U6137536</t>
  </si>
  <si>
    <t>U6139091</t>
  </si>
  <si>
    <t>U6140831</t>
  </si>
  <si>
    <t>U6141712</t>
  </si>
  <si>
    <t>U6144075</t>
  </si>
  <si>
    <t>U6144529</t>
  </si>
  <si>
    <t>U6144811</t>
  </si>
  <si>
    <t>U6147165</t>
  </si>
  <si>
    <t>U6150266</t>
  </si>
  <si>
    <t>U6151050</t>
  </si>
  <si>
    <t>U6155448</t>
  </si>
  <si>
    <t>U7463577</t>
  </si>
  <si>
    <t>U8986774</t>
  </si>
  <si>
    <t>TERASAKI, GENJI</t>
  </si>
  <si>
    <t>terasaki@uw.edu</t>
  </si>
  <si>
    <t>U3009824</t>
  </si>
  <si>
    <t>TERUYA, ANN</t>
  </si>
  <si>
    <t>ateruya@uw.edu</t>
  </si>
  <si>
    <t>U5748249</t>
  </si>
  <si>
    <t>THAI, HANG</t>
  </si>
  <si>
    <t>hangthai@uw.edu</t>
  </si>
  <si>
    <t>U2099766</t>
  </si>
  <si>
    <t>U RESPIRATORY THERAPY MED SPEC (220466)</t>
  </si>
  <si>
    <t>THALER, JOSHUA P</t>
  </si>
  <si>
    <t>jpthaler@uw.edu</t>
  </si>
  <si>
    <t>U3812328</t>
  </si>
  <si>
    <t>HMC NJB DIABETES ENDOCRINOLOGY CLINIC</t>
  </si>
  <si>
    <t>U4358245</t>
  </si>
  <si>
    <t>U5600003</t>
  </si>
  <si>
    <t>U6980853</t>
  </si>
  <si>
    <t>THAN, JULIANNA</t>
  </si>
  <si>
    <t>julithan@uw.edu</t>
  </si>
  <si>
    <t>U2319788</t>
  </si>
  <si>
    <t>UWPC SLU BEHAVIORAL HEALTH</t>
  </si>
  <si>
    <t>U2376294</t>
  </si>
  <si>
    <t>U4834948</t>
  </si>
  <si>
    <t>THEKDI, PRACHI J</t>
  </si>
  <si>
    <t>pthekdi@uw.edu</t>
  </si>
  <si>
    <t>U1425809</t>
  </si>
  <si>
    <t>U3247421</t>
  </si>
  <si>
    <t>THOMAS-TRAN, EMILY PHU</t>
  </si>
  <si>
    <t>ettran@uw.edu</t>
  </si>
  <si>
    <t>U5511237</t>
  </si>
  <si>
    <t>THON, MARINA</t>
  </si>
  <si>
    <t>mlee23@uw.edu</t>
  </si>
  <si>
    <t>U2030092</t>
  </si>
  <si>
    <t>U3902183</t>
  </si>
  <si>
    <t>U3903221</t>
  </si>
  <si>
    <t>U5806477</t>
  </si>
  <si>
    <t>U5868765</t>
  </si>
  <si>
    <t>U6220344</t>
  </si>
  <si>
    <t>TICESON, LADONYA S</t>
  </si>
  <si>
    <t>ladonyat@uw.edu</t>
  </si>
  <si>
    <t>U2045668</t>
  </si>
  <si>
    <t>HMC ADDICTIONS CLINIC</t>
  </si>
  <si>
    <t>U2456405</t>
  </si>
  <si>
    <t>U3112377</t>
  </si>
  <si>
    <t>U3421847</t>
  </si>
  <si>
    <t>U3896045</t>
  </si>
  <si>
    <t>U4129074</t>
  </si>
  <si>
    <t>U4619469</t>
  </si>
  <si>
    <t>U5161117</t>
  </si>
  <si>
    <t>U5753079</t>
  </si>
  <si>
    <t>TILLERY, ADRIANE R</t>
  </si>
  <si>
    <t>atillery@uw.edu</t>
  </si>
  <si>
    <t>U2084335</t>
  </si>
  <si>
    <t>U2704800</t>
  </si>
  <si>
    <t>TIRSCHWELL, DAVID L</t>
  </si>
  <si>
    <t>tirsch@uw.edu</t>
  </si>
  <si>
    <t>U0275933</t>
  </si>
  <si>
    <t>U3406914</t>
  </si>
  <si>
    <t>U3866676</t>
  </si>
  <si>
    <t>U6026692</t>
  </si>
  <si>
    <t>TISKUS, JENNIFER</t>
  </si>
  <si>
    <t>jtiskus@uw.edu</t>
  </si>
  <si>
    <t>U3558824</t>
  </si>
  <si>
    <t>U4460945</t>
  </si>
  <si>
    <t>U4852421</t>
  </si>
  <si>
    <t>U5633196</t>
  </si>
  <si>
    <t>TIWARI, ANITA</t>
  </si>
  <si>
    <t>tiwari@uw.edu</t>
  </si>
  <si>
    <t>U5885880</t>
  </si>
  <si>
    <t>UWPC SLU OB/GYN</t>
  </si>
  <si>
    <t>U5988620</t>
  </si>
  <si>
    <t>TOLBERT, GERALD LEE</t>
  </si>
  <si>
    <t>gtolbert@uw.edu</t>
  </si>
  <si>
    <t>21-EMERGENCY MEDICINE</t>
  </si>
  <si>
    <t>U5741170</t>
  </si>
  <si>
    <t>U5995097</t>
  </si>
  <si>
    <t>TOOLAN, KEVIN JULIAN</t>
  </si>
  <si>
    <t>ktoolan@uw.edu</t>
  </si>
  <si>
    <t>U5740299</t>
  </si>
  <si>
    <t>U5947320</t>
  </si>
  <si>
    <t>U6173394</t>
  </si>
  <si>
    <t>TORAL, MARCUS</t>
  </si>
  <si>
    <t>mtoral@uw.edu</t>
  </si>
  <si>
    <t>U5764586</t>
  </si>
  <si>
    <t>U5944925</t>
  </si>
  <si>
    <t>TRAN, JASON HOANG</t>
  </si>
  <si>
    <t>jht6@uw.edu</t>
  </si>
  <si>
    <t>U2351796</t>
  </si>
  <si>
    <t>U6125833</t>
  </si>
  <si>
    <t>TRAN, NAM THANH</t>
  </si>
  <si>
    <t>nam@uw.edu</t>
  </si>
  <si>
    <t>U4357092</t>
  </si>
  <si>
    <t>U4811227</t>
  </si>
  <si>
    <t>U5225014</t>
  </si>
  <si>
    <t>U6168480</t>
  </si>
  <si>
    <t>H 9MA</t>
  </si>
  <si>
    <t>TREIT, KATHRYN L</t>
  </si>
  <si>
    <t>ktreit@uw.edu</t>
  </si>
  <si>
    <t>TRINH, THAO LE PHUONG</t>
  </si>
  <si>
    <t>ttrinh3@uw.edu</t>
  </si>
  <si>
    <t>U2583418</t>
  </si>
  <si>
    <t>U4230387</t>
  </si>
  <si>
    <t>U4237288</t>
  </si>
  <si>
    <t>U5657378</t>
  </si>
  <si>
    <t>U5665256</t>
  </si>
  <si>
    <t>U5665837</t>
  </si>
  <si>
    <t>U5772525</t>
  </si>
  <si>
    <t>U5882799</t>
  </si>
  <si>
    <t>U5996803</t>
  </si>
  <si>
    <t>U6112277</t>
  </si>
  <si>
    <t>U6126801</t>
  </si>
  <si>
    <t>TUMMALA, GAYATHRI C</t>
  </si>
  <si>
    <t>gtummala@uw.edu</t>
  </si>
  <si>
    <t>U3076457</t>
  </si>
  <si>
    <t>U4020783</t>
  </si>
  <si>
    <t>TUPU, ANDRA C</t>
  </si>
  <si>
    <t>atupu@uw.edu</t>
  </si>
  <si>
    <t>U5428963</t>
  </si>
  <si>
    <t>TURNER, MARCUS LAWRENCE</t>
  </si>
  <si>
    <t>mlturner@uw.edu</t>
  </si>
  <si>
    <t>TYKODI, SCOTT SIMON</t>
  </si>
  <si>
    <t>sstykodi@uw.edu</t>
  </si>
  <si>
    <t>U5942811</t>
  </si>
  <si>
    <t>U GI CLINIC</t>
  </si>
  <si>
    <t>U4121441</t>
  </si>
  <si>
    <t>U5953753</t>
  </si>
  <si>
    <t>U5977481</t>
  </si>
  <si>
    <t>ULUDAG KIRIMLI, GUNAY</t>
  </si>
  <si>
    <t>gunayk@uw.edu</t>
  </si>
  <si>
    <t>U2161680</t>
  </si>
  <si>
    <t>U2577877</t>
  </si>
  <si>
    <t>U4024442</t>
  </si>
  <si>
    <t>U6103596</t>
  </si>
  <si>
    <t>U6110763</t>
  </si>
  <si>
    <t>UMMAT, SUNIL KUMAR</t>
  </si>
  <si>
    <t>skummat@uw.edu</t>
  </si>
  <si>
    <t>U4111866</t>
  </si>
  <si>
    <t>U5734276</t>
  </si>
  <si>
    <t>UNANGST, JARYD CHARLES</t>
  </si>
  <si>
    <t>junangst@uw.edu</t>
  </si>
  <si>
    <t>U4912957</t>
  </si>
  <si>
    <t>UNDERWOOD, PORSHIA G</t>
  </si>
  <si>
    <t>porshiau@uw.edu</t>
  </si>
  <si>
    <t>U2059201</t>
  </si>
  <si>
    <t>U2375334</t>
  </si>
  <si>
    <t>U2482240</t>
  </si>
  <si>
    <t>U2580975</t>
  </si>
  <si>
    <t>U3050024</t>
  </si>
  <si>
    <t>U3104543</t>
  </si>
  <si>
    <t>U3147241</t>
  </si>
  <si>
    <t>U3187228</t>
  </si>
  <si>
    <t>U3222806</t>
  </si>
  <si>
    <t>U3646646</t>
  </si>
  <si>
    <t>U3677939</t>
  </si>
  <si>
    <t>U3868512</t>
  </si>
  <si>
    <t>U4260583</t>
  </si>
  <si>
    <t>U4268851</t>
  </si>
  <si>
    <t>U4281761</t>
  </si>
  <si>
    <t>U4371916</t>
  </si>
  <si>
    <t>U4628692</t>
  </si>
  <si>
    <t>U4797396</t>
  </si>
  <si>
    <t>U4860994</t>
  </si>
  <si>
    <t>U4884730</t>
  </si>
  <si>
    <t>U4963024</t>
  </si>
  <si>
    <t>U5289897</t>
  </si>
  <si>
    <t>U5315674</t>
  </si>
  <si>
    <t>U5337767</t>
  </si>
  <si>
    <t>U5376252</t>
  </si>
  <si>
    <t>U5473156</t>
  </si>
  <si>
    <t>U5587266</t>
  </si>
  <si>
    <t>U5609924</t>
  </si>
  <si>
    <t>U5659989</t>
  </si>
  <si>
    <t>U5712994</t>
  </si>
  <si>
    <t>U5742525</t>
  </si>
  <si>
    <t>U5789325</t>
  </si>
  <si>
    <t>U5795551</t>
  </si>
  <si>
    <t>U5804493</t>
  </si>
  <si>
    <t>U5846235</t>
  </si>
  <si>
    <t>U5846649</t>
  </si>
  <si>
    <t>U5912213</t>
  </si>
  <si>
    <t>U5923247</t>
  </si>
  <si>
    <t>U5937578</t>
  </si>
  <si>
    <t>U5941510</t>
  </si>
  <si>
    <t>U6148216</t>
  </si>
  <si>
    <t>U6155601</t>
  </si>
  <si>
    <t>U9918973</t>
  </si>
  <si>
    <t>UNNO, FLORENCE</t>
  </si>
  <si>
    <t>unno@uw.edu</t>
  </si>
  <si>
    <t>U2582432</t>
  </si>
  <si>
    <t>UWMC NW ORTHO FRACTURE CLINIC</t>
  </si>
  <si>
    <t>U3709314</t>
  </si>
  <si>
    <t>U6099377</t>
  </si>
  <si>
    <t>URBAN, RENATA R</t>
  </si>
  <si>
    <t>urbanr@uw.edu</t>
  </si>
  <si>
    <t>U2328957</t>
  </si>
  <si>
    <t>U3687386</t>
  </si>
  <si>
    <t>UW TEST, BRYCE R</t>
  </si>
  <si>
    <t>U4006766</t>
  </si>
  <si>
    <t>U5124735</t>
  </si>
  <si>
    <t>U5124780</t>
  </si>
  <si>
    <t>FHCC OVL GENETICS COUNSELING</t>
  </si>
  <si>
    <t>VAN GELDER, RUSSELL NEIL</t>
  </si>
  <si>
    <t>russvg@uw.edu</t>
  </si>
  <si>
    <t>U4024421</t>
  </si>
  <si>
    <t>HMC RETINA CENTER - SLU</t>
  </si>
  <si>
    <t>U4475518</t>
  </si>
  <si>
    <t>VAN SWEARINGEN, INGRID E</t>
  </si>
  <si>
    <t>vanswi@uw.edu</t>
  </si>
  <si>
    <t>U0651355</t>
  </si>
  <si>
    <t>U2178073</t>
  </si>
  <si>
    <t>U2549023</t>
  </si>
  <si>
    <t>U2551670</t>
  </si>
  <si>
    <t>U2695074</t>
  </si>
  <si>
    <t>U2731789</t>
  </si>
  <si>
    <t>U2816586</t>
  </si>
  <si>
    <t>U3017778</t>
  </si>
  <si>
    <t>U3346618</t>
  </si>
  <si>
    <t>U3366924</t>
  </si>
  <si>
    <t>U3368280</t>
  </si>
  <si>
    <t>U3368341</t>
  </si>
  <si>
    <t>U3368867</t>
  </si>
  <si>
    <t>U3441210</t>
  </si>
  <si>
    <t>U3509461</t>
  </si>
  <si>
    <t>U3786333</t>
  </si>
  <si>
    <t>U3838418</t>
  </si>
  <si>
    <t>U3875632</t>
  </si>
  <si>
    <t>U4093482</t>
  </si>
  <si>
    <t>U4130855</t>
  </si>
  <si>
    <t>U4176848</t>
  </si>
  <si>
    <t>U4505769</t>
  </si>
  <si>
    <t>U4598122</t>
  </si>
  <si>
    <t>U4662347</t>
  </si>
  <si>
    <t>U4925314</t>
  </si>
  <si>
    <t>U4927707</t>
  </si>
  <si>
    <t>U5020035</t>
  </si>
  <si>
    <t>U5396828</t>
  </si>
  <si>
    <t>U5749324</t>
  </si>
  <si>
    <t>U5897696</t>
  </si>
  <si>
    <t>U5969836</t>
  </si>
  <si>
    <t>U5975235</t>
  </si>
  <si>
    <t>U6254602</t>
  </si>
  <si>
    <t>U7856886</t>
  </si>
  <si>
    <t>U7881895</t>
  </si>
  <si>
    <t>VANGUARDIA, GEROME KARLO C</t>
  </si>
  <si>
    <t>gkvang15@uw.edu</t>
  </si>
  <si>
    <t>U2760829</t>
  </si>
  <si>
    <t>VASWANI-BYE, AKANSHA</t>
  </si>
  <si>
    <t>avb9@uw.edu</t>
  </si>
  <si>
    <t>U2693104</t>
  </si>
  <si>
    <t>VASYLIV, IRYNA</t>
  </si>
  <si>
    <t>imarchen@uw.edu</t>
  </si>
  <si>
    <t>U5866750</t>
  </si>
  <si>
    <t>VEALS JR, ELTON</t>
  </si>
  <si>
    <t>eveals@uw.edu</t>
  </si>
  <si>
    <t>U6143717</t>
  </si>
  <si>
    <t>VEGA ENRIQUEZ, PAULINA</t>
  </si>
  <si>
    <t>pvegaenr@uw.edu</t>
  </si>
  <si>
    <t>U5925196</t>
  </si>
  <si>
    <t>VELOZ, MARIA</t>
  </si>
  <si>
    <t>mvleoz@uw.edu</t>
  </si>
  <si>
    <t>U3157621</t>
  </si>
  <si>
    <t>U3559618</t>
  </si>
  <si>
    <t>VILLA, LESLIE</t>
  </si>
  <si>
    <t>leslievv@uw.edu</t>
  </si>
  <si>
    <t>U5339762</t>
  </si>
  <si>
    <t>VINCENT, MATTHEW JOHN</t>
  </si>
  <si>
    <t>mvince51@uw.edu</t>
  </si>
  <si>
    <t>U2235981</t>
  </si>
  <si>
    <t>VISITACION, JENNIE</t>
  </si>
  <si>
    <t>vjennie@uw.edu</t>
  </si>
  <si>
    <t>U5867148</t>
  </si>
  <si>
    <t>FHCC LONG TERM FOLLOW UP</t>
  </si>
  <si>
    <t>VOLANTE, KRISTINE ANNE I</t>
  </si>
  <si>
    <t>krisvol@uw.edu</t>
  </si>
  <si>
    <t>U3342240</t>
  </si>
  <si>
    <t>HMC COHE</t>
  </si>
  <si>
    <t>U6119908</t>
  </si>
  <si>
    <t>U6150915</t>
  </si>
  <si>
    <t>WAGNER, ANGELA K</t>
  </si>
  <si>
    <t>wagnera@uw.edu</t>
  </si>
  <si>
    <t>U5893319</t>
  </si>
  <si>
    <t>UWMC PRE LUNG</t>
  </si>
  <si>
    <t>WAINWRIGHT, KATHERINE FRAILE</t>
  </si>
  <si>
    <t>kwain@uw.edu</t>
  </si>
  <si>
    <t>U4899124</t>
  </si>
  <si>
    <t>U6559877</t>
  </si>
  <si>
    <t>WALDRON, JODY ALAN</t>
  </si>
  <si>
    <t>jodyaw@uw.edu</t>
  </si>
  <si>
    <t>U3165554</t>
  </si>
  <si>
    <t>HMC NJB PALLIATIVE CARE CLINIC</t>
  </si>
  <si>
    <t>U3669157</t>
  </si>
  <si>
    <t>WALKER, MORGAN</t>
  </si>
  <si>
    <t>mwalker9@uw.edu</t>
  </si>
  <si>
    <t>U4724316</t>
  </si>
  <si>
    <t>U5918796</t>
  </si>
  <si>
    <t>WALLINGFORD, ALLISON NOELLE</t>
  </si>
  <si>
    <t>awall5@uw.edu</t>
  </si>
  <si>
    <t>U2028015</t>
  </si>
  <si>
    <t>HMC NJB REHAB MEDICINE CLINIC</t>
  </si>
  <si>
    <t>U2319560</t>
  </si>
  <si>
    <t>U4528582</t>
  </si>
  <si>
    <t>U6072280</t>
  </si>
  <si>
    <t>U6094074</t>
  </si>
  <si>
    <t>WANG, FEI</t>
  </si>
  <si>
    <t>wangfei4@uw.edu</t>
  </si>
  <si>
    <t>U3787443</t>
  </si>
  <si>
    <t>U4260908</t>
  </si>
  <si>
    <t>U4380937</t>
  </si>
  <si>
    <t>U5966052</t>
  </si>
  <si>
    <t>U5967436</t>
  </si>
  <si>
    <t>WANZEL, ERIC WALTER</t>
  </si>
  <si>
    <t>ewanzel@uw.edu</t>
  </si>
  <si>
    <t>U5039171</t>
  </si>
  <si>
    <t>U5792497</t>
  </si>
  <si>
    <t>WARD, CAMERON DAKOTA</t>
  </si>
  <si>
    <t>camward@uw.edu</t>
  </si>
  <si>
    <t>U5227298</t>
  </si>
  <si>
    <t>U5913748</t>
  </si>
  <si>
    <t>WARNER, ERIKA M</t>
  </si>
  <si>
    <t>erhanson@uw.edu</t>
  </si>
  <si>
    <t>U3394676</t>
  </si>
  <si>
    <t>WARNER, LINDSEY WILLIAM</t>
  </si>
  <si>
    <t>lwwarner@uw.edu</t>
  </si>
  <si>
    <t>WARTH, DAVID CHARLES</t>
  </si>
  <si>
    <t>dwarthmd@uw.edu</t>
  </si>
  <si>
    <t>U3887959</t>
  </si>
  <si>
    <t>WATANABE, JILL MIDORI</t>
  </si>
  <si>
    <t>watanabe@uw.edu</t>
  </si>
  <si>
    <t>U2457734</t>
  </si>
  <si>
    <t>U4020814</t>
  </si>
  <si>
    <t>U5165465</t>
  </si>
  <si>
    <t>WEAVER, EDWARD M</t>
  </si>
  <si>
    <t>eweaver@uw.edu</t>
  </si>
  <si>
    <t>U4469935</t>
  </si>
  <si>
    <t>U5034660</t>
  </si>
  <si>
    <t>U5105750</t>
  </si>
  <si>
    <t>U5120114</t>
  </si>
  <si>
    <t>U6057787</t>
  </si>
  <si>
    <t>U6082150</t>
  </si>
  <si>
    <t>U6121583</t>
  </si>
  <si>
    <t>WEISHAAR, MEGAN M</t>
  </si>
  <si>
    <t>mweish@uw.edu</t>
  </si>
  <si>
    <t>U5877217</t>
  </si>
  <si>
    <t>WENER, MARK HOWARD</t>
  </si>
  <si>
    <t>wener@uw.edu</t>
  </si>
  <si>
    <t>U2056517</t>
  </si>
  <si>
    <t>U5748184</t>
  </si>
  <si>
    <t>UWMC INTERSTITIAL LUNG DISEASE</t>
  </si>
  <si>
    <t>WETSTONE, SUSAN CATHERINE</t>
  </si>
  <si>
    <t>wetstone@uw.edu</t>
  </si>
  <si>
    <t>U2494534</t>
  </si>
  <si>
    <t>U5771496</t>
  </si>
  <si>
    <t>WHYTE, SHARON</t>
  </si>
  <si>
    <t>swhyte2@uw.edu</t>
  </si>
  <si>
    <t>U6145167</t>
  </si>
  <si>
    <t>UWMC HEART INSTITUTE PALLIATIVE CARE</t>
  </si>
  <si>
    <t>WIDMER, ASHLEY</t>
  </si>
  <si>
    <t>awidmer@uw.edu</t>
  </si>
  <si>
    <t>U3221047</t>
  </si>
  <si>
    <t>WIESTER, REBECCA T</t>
  </si>
  <si>
    <t>rwiester@uw.edu</t>
  </si>
  <si>
    <t>U6172504</t>
  </si>
  <si>
    <t>HMC HATC CHILDREN MEDICAL CLINIC</t>
  </si>
  <si>
    <t>WILKINSON, ROBYN</t>
  </si>
  <si>
    <t>rw95@uw.edu</t>
  </si>
  <si>
    <t>U6168820</t>
  </si>
  <si>
    <t>HMC BURN CLINIC</t>
  </si>
  <si>
    <t>WILLIAMS, JOSEPH I</t>
  </si>
  <si>
    <t>joseph15@uw.edu</t>
  </si>
  <si>
    <t>U3993920</t>
  </si>
  <si>
    <t>U6081555</t>
  </si>
  <si>
    <t>WILLIAMS, MATTHEW R</t>
  </si>
  <si>
    <t>mrw808@uw.edu</t>
  </si>
  <si>
    <t>U3691384</t>
  </si>
  <si>
    <t>HMC MADISON ENGAGE HEALTH KENT</t>
  </si>
  <si>
    <t>WILLIAMSON, CHRISTOPHER ZAL</t>
  </si>
  <si>
    <t>czwillia@uw.edu</t>
  </si>
  <si>
    <t>U4415319</t>
  </si>
  <si>
    <t>WILSON, HAILEY KAY</t>
  </si>
  <si>
    <t>hkwilson@uw.edu</t>
  </si>
  <si>
    <t>U3014469</t>
  </si>
  <si>
    <t>U4788046</t>
  </si>
  <si>
    <t>U5863085</t>
  </si>
  <si>
    <t>U6111491</t>
  </si>
  <si>
    <t>WILSON, LAUREN</t>
  </si>
  <si>
    <t>lwilson5@uw.edu</t>
  </si>
  <si>
    <t>U3072882</t>
  </si>
  <si>
    <t>WILSON, MEGAN LOHR</t>
  </si>
  <si>
    <t>mlwilson@uw.edu</t>
  </si>
  <si>
    <t>U2235830</t>
  </si>
  <si>
    <t>U2688231</t>
  </si>
  <si>
    <t>U3480888</t>
  </si>
  <si>
    <t>U3537262</t>
  </si>
  <si>
    <t>U5984474</t>
  </si>
  <si>
    <t>U6153692</t>
  </si>
  <si>
    <t>WINGATE, JONATHAN THOMAS</t>
  </si>
  <si>
    <t>jwingate@uw.edu</t>
  </si>
  <si>
    <t>U6095015</t>
  </si>
  <si>
    <t>WOODS, MEGAN ELIZABETH</t>
  </si>
  <si>
    <t>mwoods32@uw.edu</t>
  </si>
  <si>
    <t>U5797476</t>
  </si>
  <si>
    <t>WOODY, ANTHONY</t>
  </si>
  <si>
    <t>awoody1@uw.edu</t>
  </si>
  <si>
    <t>U3455644</t>
  </si>
  <si>
    <t>FHCC ARN TOBACCO CESSATION</t>
  </si>
  <si>
    <t>U3509639</t>
  </si>
  <si>
    <t>U4000689</t>
  </si>
  <si>
    <t>U5248767</t>
  </si>
  <si>
    <t>U5905549</t>
  </si>
  <si>
    <t>U5922227</t>
  </si>
  <si>
    <t>U9615382</t>
  </si>
  <si>
    <t>WORKMAN, OCEAN LEE</t>
  </si>
  <si>
    <t>oworkman@uw.edu</t>
  </si>
  <si>
    <t>U4513128</t>
  </si>
  <si>
    <t>UWMC OP PSYCH</t>
  </si>
  <si>
    <t>WRIGHT, JACQULYN</t>
  </si>
  <si>
    <t>jacqulyn@uw.edu</t>
  </si>
  <si>
    <t>U2307238</t>
  </si>
  <si>
    <t>U5892601</t>
  </si>
  <si>
    <t>WRIGHT, KATHERINE STREETER</t>
  </si>
  <si>
    <t>wright6@uw.edu</t>
  </si>
  <si>
    <t>U3092562</t>
  </si>
  <si>
    <t>U4537310</t>
  </si>
  <si>
    <t>U4598466</t>
  </si>
  <si>
    <t>U5056599</t>
  </si>
  <si>
    <t>U5362622</t>
  </si>
  <si>
    <t>U5677773</t>
  </si>
  <si>
    <t>U5991557</t>
  </si>
  <si>
    <t>U6774650</t>
  </si>
  <si>
    <t>U8750790</t>
  </si>
  <si>
    <t>WU, MICHAEL TSUNG HAN</t>
  </si>
  <si>
    <t>wut5@uw.edu</t>
  </si>
  <si>
    <t>U2726902</t>
  </si>
  <si>
    <t>U4938388</t>
  </si>
  <si>
    <t>WULF, KYLER</t>
  </si>
  <si>
    <t>kwulf7@uw.edu</t>
  </si>
  <si>
    <t>U3048614</t>
  </si>
  <si>
    <t>WUNDES, ANNETTE</t>
  </si>
  <si>
    <t>awundes@uw.edu</t>
  </si>
  <si>
    <t>U3955990</t>
  </si>
  <si>
    <t>WYNN, ANEMARIE WHITNEY</t>
  </si>
  <si>
    <t>wynna1@uw.edu</t>
  </si>
  <si>
    <t>U9649315</t>
  </si>
  <si>
    <t>XU, LORI</t>
  </si>
  <si>
    <t>lorixu@uw.edu</t>
  </si>
  <si>
    <t>U9136443</t>
  </si>
  <si>
    <t>YAMADA, TAKAYUKI</t>
  </si>
  <si>
    <t>tyamada1@uw.edu</t>
  </si>
  <si>
    <t>U6019138</t>
  </si>
  <si>
    <t>YANAGIHARA, RYAN TATSUO</t>
  </si>
  <si>
    <t>ryyan5@uw.edu</t>
  </si>
  <si>
    <t>U6030581</t>
  </si>
  <si>
    <t>YANG, JAEWON FREDERICK</t>
  </si>
  <si>
    <t>jyang92@uw.edu</t>
  </si>
  <si>
    <t>U2149001</t>
  </si>
  <si>
    <t>U2656264</t>
  </si>
  <si>
    <t>U3218961</t>
  </si>
  <si>
    <t>U3595761</t>
  </si>
  <si>
    <t>U4133421</t>
  </si>
  <si>
    <t>U4427865</t>
  </si>
  <si>
    <t>U4481923</t>
  </si>
  <si>
    <t>U4521611</t>
  </si>
  <si>
    <t>U4999545</t>
  </si>
  <si>
    <t>U5144252</t>
  </si>
  <si>
    <t>U6030983</t>
  </si>
  <si>
    <t>U6077935</t>
  </si>
  <si>
    <t>U6105803</t>
  </si>
  <si>
    <t>U6128083</t>
  </si>
  <si>
    <t>U6160631</t>
  </si>
  <si>
    <t>YAP, MARK ANTHONY C</t>
  </si>
  <si>
    <t>myap7@uw.edu</t>
  </si>
  <si>
    <t>U4492682</t>
  </si>
  <si>
    <t>YATES, ROBERT BRUCE</t>
  </si>
  <si>
    <t>rby2@uw.edu</t>
  </si>
  <si>
    <t>U3654315</t>
  </si>
  <si>
    <t>U4010098</t>
  </si>
  <si>
    <t>U5798857</t>
  </si>
  <si>
    <t>YINGLING, SHAVON</t>
  </si>
  <si>
    <t>syinglin@uw.edu</t>
  </si>
  <si>
    <t>U2191182</t>
  </si>
  <si>
    <t>U3131461</t>
  </si>
  <si>
    <t>U3690148</t>
  </si>
  <si>
    <t>U3818907</t>
  </si>
  <si>
    <t>U4198087</t>
  </si>
  <si>
    <t>U5259586</t>
  </si>
  <si>
    <t>U5670796</t>
  </si>
  <si>
    <t>U5730964</t>
  </si>
  <si>
    <t>U5774760</t>
  </si>
  <si>
    <t>U5871665</t>
  </si>
  <si>
    <t>U6017109</t>
  </si>
  <si>
    <t>U6018979</t>
  </si>
  <si>
    <t>U6025281</t>
  </si>
  <si>
    <t>U6048469</t>
  </si>
  <si>
    <t>U6058908</t>
  </si>
  <si>
    <t>U6104064</t>
  </si>
  <si>
    <t>U6120074</t>
  </si>
  <si>
    <t>U8854858</t>
  </si>
  <si>
    <t>YLESCUPIDEZ, CHARMAINE Z</t>
  </si>
  <si>
    <t>ylescc@uw.edu</t>
  </si>
  <si>
    <t>U5384835</t>
  </si>
  <si>
    <t>U6122374</t>
  </si>
  <si>
    <t>YODER, JAMES</t>
  </si>
  <si>
    <t>jsyoder@uw.edu</t>
  </si>
  <si>
    <t>U3546409</t>
  </si>
  <si>
    <t>U3673799</t>
  </si>
  <si>
    <t>U3753448</t>
  </si>
  <si>
    <t>U4176917</t>
  </si>
  <si>
    <t>U5977270</t>
  </si>
  <si>
    <t>U6153422</t>
  </si>
  <si>
    <t>YONAS, AMEN</t>
  </si>
  <si>
    <t>ameny@uw.edu</t>
  </si>
  <si>
    <t>U3651530</t>
  </si>
  <si>
    <t>U5360484</t>
  </si>
  <si>
    <t>U5612353</t>
  </si>
  <si>
    <t>U5805185</t>
  </si>
  <si>
    <t>U6034547</t>
  </si>
  <si>
    <t>U6043048</t>
  </si>
  <si>
    <t>U6061476</t>
  </si>
  <si>
    <t>U8814551</t>
  </si>
  <si>
    <t>YOTSUMOTO FERTRIN, KLEBER</t>
  </si>
  <si>
    <t>kleber@uw.edu</t>
  </si>
  <si>
    <t>U0432513</t>
  </si>
  <si>
    <t>U3111476</t>
  </si>
  <si>
    <t>U4365593</t>
  </si>
  <si>
    <t>U5404015</t>
  </si>
  <si>
    <t>U5696829</t>
  </si>
  <si>
    <t>U5800246</t>
  </si>
  <si>
    <t>U5905546</t>
  </si>
  <si>
    <t>U6069122</t>
  </si>
  <si>
    <t>YOUNG, BESSIE ANN</t>
  </si>
  <si>
    <t>youngb@uw.edu</t>
  </si>
  <si>
    <t>U3897132</t>
  </si>
  <si>
    <t>U8404605</t>
  </si>
  <si>
    <t>YUNG, PAMELA MEI</t>
  </si>
  <si>
    <t>pamyung@uw.edu</t>
  </si>
  <si>
    <t>U1344667</t>
  </si>
  <si>
    <t>U4543275</t>
  </si>
  <si>
    <t>ZAMORANO, ALLIAH M</t>
  </si>
  <si>
    <t>azamoran@uw.edu</t>
  </si>
  <si>
    <t>U6052361</t>
  </si>
  <si>
    <t>ZENNER, CORY JOSEPH</t>
  </si>
  <si>
    <t>cjzenner@uw.edu</t>
  </si>
  <si>
    <t>U5413013</t>
  </si>
  <si>
    <t>ZHAI, KEVIN LUYAO</t>
  </si>
  <si>
    <t>kzhai@uw.edu</t>
  </si>
  <si>
    <t>U3542072</t>
  </si>
  <si>
    <t>U3902073</t>
  </si>
  <si>
    <t>U5495255</t>
  </si>
  <si>
    <t>U6040793</t>
  </si>
  <si>
    <t>U6141284</t>
  </si>
  <si>
    <t>U8112503</t>
  </si>
  <si>
    <t>ZHANG, FANGYI</t>
  </si>
  <si>
    <t>fzhang@uw.edu</t>
  </si>
  <si>
    <t>U1040915</t>
  </si>
  <si>
    <t>U1204153</t>
  </si>
  <si>
    <t>U1305637</t>
  </si>
  <si>
    <t>U1668591</t>
  </si>
  <si>
    <t>U2053170</t>
  </si>
  <si>
    <t>U2053599</t>
  </si>
  <si>
    <t>U2083604</t>
  </si>
  <si>
    <t>U2182747</t>
  </si>
  <si>
    <t>H 9EA</t>
  </si>
  <si>
    <t>U2224588</t>
  </si>
  <si>
    <t>U2256756</t>
  </si>
  <si>
    <t>U2453999</t>
  </si>
  <si>
    <t>U2456029</t>
  </si>
  <si>
    <t>U2508408</t>
  </si>
  <si>
    <t>U2519212</t>
  </si>
  <si>
    <t>U2549504</t>
  </si>
  <si>
    <t>U2564697</t>
  </si>
  <si>
    <t>U2649533</t>
  </si>
  <si>
    <t>U2685243</t>
  </si>
  <si>
    <t>U2712137</t>
  </si>
  <si>
    <t>U2756757</t>
  </si>
  <si>
    <t>U3036803</t>
  </si>
  <si>
    <t>U3099914</t>
  </si>
  <si>
    <t>U3125475</t>
  </si>
  <si>
    <t>U3129578</t>
  </si>
  <si>
    <t>U3151119</t>
  </si>
  <si>
    <t>U3166164</t>
  </si>
  <si>
    <t>U3191428</t>
  </si>
  <si>
    <t>U3204331</t>
  </si>
  <si>
    <t>U3228912</t>
  </si>
  <si>
    <t>U3316619</t>
  </si>
  <si>
    <t>U3335074</t>
  </si>
  <si>
    <t>U3345463</t>
  </si>
  <si>
    <t>U3405581</t>
  </si>
  <si>
    <t>U3426021</t>
  </si>
  <si>
    <t>U3441780</t>
  </si>
  <si>
    <t>U3442983</t>
  </si>
  <si>
    <t>U3588586</t>
  </si>
  <si>
    <t>U3611012</t>
  </si>
  <si>
    <t>U3662363</t>
  </si>
  <si>
    <t>U3740964</t>
  </si>
  <si>
    <t>U3782188</t>
  </si>
  <si>
    <t>U3827248</t>
  </si>
  <si>
    <t>U3873849</t>
  </si>
  <si>
    <t>U3876786</t>
  </si>
  <si>
    <t>U3905095</t>
  </si>
  <si>
    <t>U3917798</t>
  </si>
  <si>
    <t>U3982603</t>
  </si>
  <si>
    <t>U4006393</t>
  </si>
  <si>
    <t>U4023639</t>
  </si>
  <si>
    <t>U4042284</t>
  </si>
  <si>
    <t>U4044546</t>
  </si>
  <si>
    <t>U4167508</t>
  </si>
  <si>
    <t>U4221215</t>
  </si>
  <si>
    <t>U4272496</t>
  </si>
  <si>
    <t>U4297175</t>
  </si>
  <si>
    <t>U4367869</t>
  </si>
  <si>
    <t>U4389448</t>
  </si>
  <si>
    <t>U4394216</t>
  </si>
  <si>
    <t>U4402172</t>
  </si>
  <si>
    <t>U4455665</t>
  </si>
  <si>
    <t>U4475348</t>
  </si>
  <si>
    <t>U4480356</t>
  </si>
  <si>
    <t>U4515427</t>
  </si>
  <si>
    <t>U4546863</t>
  </si>
  <si>
    <t>U4604643</t>
  </si>
  <si>
    <t>U4618113</t>
  </si>
  <si>
    <t>U4621441</t>
  </si>
  <si>
    <t>U4679180</t>
  </si>
  <si>
    <t>U4796167</t>
  </si>
  <si>
    <t>U4841428</t>
  </si>
  <si>
    <t>U4851183</t>
  </si>
  <si>
    <t>U4859554</t>
  </si>
  <si>
    <t>U4902373</t>
  </si>
  <si>
    <t>U4911175</t>
  </si>
  <si>
    <t>U4942928</t>
  </si>
  <si>
    <t>U5026127</t>
  </si>
  <si>
    <t>U5046299</t>
  </si>
  <si>
    <t>U5088856</t>
  </si>
  <si>
    <t>U5164794</t>
  </si>
  <si>
    <t>U5191646</t>
  </si>
  <si>
    <t>U5217815</t>
  </si>
  <si>
    <t>U5435437</t>
  </si>
  <si>
    <t>U5502847</t>
  </si>
  <si>
    <t>U5576318</t>
  </si>
  <si>
    <t>U5627178</t>
  </si>
  <si>
    <t>U5645730</t>
  </si>
  <si>
    <t>U5745660</t>
  </si>
  <si>
    <t>U5810258</t>
  </si>
  <si>
    <t>U5857779</t>
  </si>
  <si>
    <t>U5872796</t>
  </si>
  <si>
    <t>U5913154</t>
  </si>
  <si>
    <t>U5931143</t>
  </si>
  <si>
    <t>U5967072</t>
  </si>
  <si>
    <t>U5968568</t>
  </si>
  <si>
    <t>U5979208</t>
  </si>
  <si>
    <t>U5979704</t>
  </si>
  <si>
    <t>U5983500</t>
  </si>
  <si>
    <t>U5993742</t>
  </si>
  <si>
    <t>U5993939</t>
  </si>
  <si>
    <t>U5998124</t>
  </si>
  <si>
    <t>U6008720</t>
  </si>
  <si>
    <t>U6010811</t>
  </si>
  <si>
    <t>U6032539</t>
  </si>
  <si>
    <t>U6032597</t>
  </si>
  <si>
    <t>U6044491</t>
  </si>
  <si>
    <t>U6047297</t>
  </si>
  <si>
    <t>U6049228</t>
  </si>
  <si>
    <t>U6052588</t>
  </si>
  <si>
    <t>U6063855</t>
  </si>
  <si>
    <t>U6072550</t>
  </si>
  <si>
    <t>U6081781</t>
  </si>
  <si>
    <t>U6083652</t>
  </si>
  <si>
    <t>U6083761</t>
  </si>
  <si>
    <t>U6094346</t>
  </si>
  <si>
    <t>U6291280</t>
  </si>
  <si>
    <t>U6391878</t>
  </si>
  <si>
    <t>U7298224</t>
  </si>
  <si>
    <t>U7574373</t>
  </si>
  <si>
    <t>U8624155</t>
  </si>
  <si>
    <t>U8637233</t>
  </si>
  <si>
    <t>U8900394</t>
  </si>
  <si>
    <t>U9665777</t>
  </si>
  <si>
    <t>U9985378</t>
  </si>
  <si>
    <t>ZHANG, ZUMEI</t>
  </si>
  <si>
    <t>zumei@uw.edu</t>
  </si>
  <si>
    <t>U3191798</t>
  </si>
  <si>
    <t>ZHEN, DAVID BING</t>
  </si>
  <si>
    <t>dbzhen@uw.edu</t>
  </si>
  <si>
    <t>U2045538</t>
  </si>
  <si>
    <t>U5212136</t>
  </si>
  <si>
    <t>U5349930</t>
  </si>
  <si>
    <t>U6042141</t>
  </si>
  <si>
    <t>U8873668</t>
  </si>
  <si>
    <t>ZHOU, HAITAO</t>
  </si>
  <si>
    <t>hzhou71@uw.edu</t>
  </si>
  <si>
    <t>U2514698</t>
  </si>
  <si>
    <t>U3246304</t>
  </si>
  <si>
    <t>U3996057</t>
  </si>
  <si>
    <t>ZHU, JENNIFER</t>
  </si>
  <si>
    <t>zhujen1@uw.edu</t>
  </si>
  <si>
    <t>U4152334</t>
  </si>
  <si>
    <t>U5436937</t>
  </si>
  <si>
    <t>U6042604</t>
  </si>
  <si>
    <t>U6091662</t>
  </si>
  <si>
    <t>ZIRKLE, JULIE ANN</t>
  </si>
  <si>
    <t>jzirkle2@uw.edu</t>
  </si>
  <si>
    <t>U5051335</t>
  </si>
  <si>
    <t>ZONIES, DAVID H</t>
  </si>
  <si>
    <t>dzonies@uw.edu</t>
  </si>
  <si>
    <t>U6089667</t>
  </si>
  <si>
    <t>ZORNES, BETHANY J</t>
  </si>
  <si>
    <t>zorneb@uw.edu</t>
  </si>
  <si>
    <t>U3521983</t>
  </si>
  <si>
    <t>U4471486</t>
  </si>
  <si>
    <t>akost@uw.edu</t>
  </si>
  <si>
    <t>bhjung@medicine.washington.edu</t>
  </si>
  <si>
    <t>mebillin@uw.edu</t>
  </si>
  <si>
    <t>gbaird@uw.edu</t>
  </si>
  <si>
    <t>apist@uw.edu</t>
  </si>
  <si>
    <t>russell.ettinger@seattle.childrens.org</t>
  </si>
  <si>
    <t>chansky@uw.edu</t>
  </si>
  <si>
    <t>sylvie@uw.edu</t>
  </si>
  <si>
    <t>shurvitz@fredhutch.org</t>
  </si>
  <si>
    <t>tsubbu@uw.edu</t>
  </si>
  <si>
    <t>pchen@uw.edu</t>
  </si>
  <si>
    <t>laho@uw.edu</t>
  </si>
  <si>
    <t>dewood@uw.edu</t>
  </si>
  <si>
    <t>usoltsev@uw.edu</t>
  </si>
  <si>
    <t>unutzer@uw.edu</t>
  </si>
  <si>
    <t>jaredwk@uw.edu</t>
  </si>
  <si>
    <t>friedlyj@uw.edu</t>
  </si>
  <si>
    <t xml:space="preserve">
wiechman@uw.edu</t>
  </si>
  <si>
    <t>bgoff@uw.edu</t>
  </si>
  <si>
    <t>elisej@uw.edu</t>
  </si>
  <si>
    <t>lhase@uw.edu</t>
  </si>
  <si>
    <t>jamespa@uw.edu</t>
  </si>
  <si>
    <t>chiun@uw.edu</t>
  </si>
  <si>
    <t>chrismp@uw.edu;rothmier@uw.edu</t>
  </si>
  <si>
    <t>rge@u.washington.edu</t>
  </si>
  <si>
    <t>ljkim1@uw.edu</t>
  </si>
  <si>
    <t>wdlack@uw.edu</t>
  </si>
  <si>
    <t>jbledsoe@uw.edu</t>
  </si>
  <si>
    <t>urbanr@uwedu</t>
  </si>
  <si>
    <t>vfang@uw.edu</t>
  </si>
  <si>
    <t>elizapae@uw.edu</t>
  </si>
  <si>
    <t>fmh2@uw.edu</t>
  </si>
  <si>
    <t>misaac@uw.edu</t>
  </si>
  <si>
    <t>gyskim@uw.edu</t>
  </si>
  <si>
    <t>orbach@uw.edu</t>
  </si>
  <si>
    <t>brenerc@uw.edu</t>
  </si>
  <si>
    <t>sdhanir@uw.edu</t>
  </si>
  <si>
    <t>tpurcell@fredhutch.org</t>
  </si>
  <si>
    <t>ecleve@uw.edu</t>
  </si>
  <si>
    <t>tml01@uw.edu </t>
  </si>
  <si>
    <t>walsht@uw.edu</t>
  </si>
  <si>
    <t>shenj2@uw.edu</t>
  </si>
  <si>
    <t>brennerc@uw.edu</t>
  </si>
  <si>
    <t>adewunmi@uw.edu</t>
  </si>
  <si>
    <t>Sajk@uw.edu</t>
  </si>
  <si>
    <t>cathliu@uw.edu</t>
  </si>
  <si>
    <t>ksankary@uw.edu</t>
  </si>
  <si>
    <t>pmcad@uw.edu</t>
  </si>
  <si>
    <t>efay@uw.edu</t>
  </si>
  <si>
    <t>dougan@uw.edu</t>
  </si>
  <si>
    <t>npoolos@uw.edu</t>
  </si>
  <si>
    <t>jehsu@uw.edu</t>
  </si>
  <si>
    <t>dsahani@uw.edu</t>
  </si>
  <si>
    <t>krismoe@uw.edu</t>
  </si>
  <si>
    <t>aynsleyd@uw.edu</t>
  </si>
  <si>
    <t>meenasr@uw.edu</t>
  </si>
  <si>
    <t>mazzoni@uw.edu</t>
  </si>
  <si>
    <t>jdlang@uw.edu</t>
  </si>
  <si>
    <t>Terasaki@uw.edu</t>
  </si>
  <si>
    <t>nwatson@uw.edu</t>
  </si>
  <si>
    <t>bronish@uw.edu</t>
  </si>
  <si>
    <t>westella@uw.edu</t>
  </si>
  <si>
    <t>NO Longer a Department</t>
  </si>
  <si>
    <t>eyang01@uw.edu</t>
  </si>
  <si>
    <t>nasrad@uw.edu</t>
  </si>
  <si>
    <t>manuelf3@uw.edu</t>
  </si>
  <si>
    <t>scolohan@uw.edu</t>
  </si>
  <si>
    <t>francis3@uw.edu</t>
  </si>
  <si>
    <t>coppeans@uw.edu</t>
  </si>
  <si>
    <t>sjamd@uw.edu</t>
  </si>
  <si>
    <t>mcpsmith@uw.edu</t>
  </si>
  <si>
    <t>michen@uw.edu</t>
  </si>
  <si>
    <t>bergand@uw.edu</t>
  </si>
  <si>
    <t>gbmac@uw.edu</t>
  </si>
  <si>
    <t>claessen@uw.edu</t>
  </si>
  <si>
    <t>gretchen@uw.edu</t>
  </si>
  <si>
    <t>mkrane@uw.edu</t>
  </si>
  <si>
    <t>esnapinn@uw.edu</t>
  </si>
  <si>
    <t>rcolven@uw.edu</t>
  </si>
  <si>
    <t>katmo@uw.edu</t>
  </si>
  <si>
    <t>jshira@uw.edu</t>
  </si>
  <si>
    <t>JPrutkin@uw.edu</t>
  </si>
  <si>
    <t>chanmj@uw.edu</t>
  </si>
  <si>
    <t>peperzak@uw.edu</t>
  </si>
  <si>
    <t>rjkimmel@uw.edu</t>
  </si>
  <si>
    <t>schiang@uw.edu</t>
  </si>
  <si>
    <t>atempleton@medicine.washington.edu</t>
  </si>
  <si>
    <t>emilyp99@uw.edu</t>
  </si>
  <si>
    <t>pnghiem@uw.edu</t>
  </si>
  <si>
    <t>cyang@uw.edu</t>
  </si>
  <si>
    <t>arthidoc@uw.edu</t>
  </si>
  <si>
    <t>sstern@uw.edu</t>
  </si>
  <si>
    <t>edlease@uw.edu</t>
  </si>
  <si>
    <t>awundes@uw.edu;ghou1@uw.edu</t>
  </si>
  <si>
    <t>mjkk@uw.edu</t>
  </si>
  <si>
    <t>chengam@uw.edu</t>
  </si>
  <si>
    <t>dkhokhar@uw.edu</t>
  </si>
  <si>
    <t>menoj@uw.edu</t>
  </si>
  <si>
    <t>mlgreen@uw.edu</t>
  </si>
  <si>
    <t>anisai@uw.edu</t>
  </si>
  <si>
    <t>ekraus@uw.edu</t>
  </si>
  <si>
    <t>jlwright@uw.edu</t>
  </si>
  <si>
    <t>bbalm@uw.edu</t>
  </si>
  <si>
    <t>nbwhite@uw.edu</t>
  </si>
  <si>
    <t>trangmvu@uw.edu</t>
  </si>
  <si>
    <t>hughesg@uw.edu</t>
  </si>
  <si>
    <t>kendragb@uw.edu</t>
  </si>
  <si>
    <t>skhandel@uw.edu;laura88@uw.edu</t>
  </si>
  <si>
    <t>wl@uw.edu</t>
  </si>
  <si>
    <t>corcom@uw.edu</t>
  </si>
  <si>
    <t>mharrast@uw.edu</t>
  </si>
  <si>
    <t xml:space="preserve"> russvg@uw.edu</t>
  </si>
  <si>
    <t>cherryd@uw.edu</t>
  </si>
  <si>
    <t>dlam34@uw.edu</t>
  </si>
  <si>
    <t>tuesdayb@uw.edu</t>
  </si>
  <si>
    <t>Adam Claessens</t>
  </si>
  <si>
    <t>sneme@uw.edu</t>
  </si>
  <si>
    <t>wessells@uw.edu</t>
  </si>
  <si>
    <t>Adam Templeton</t>
  </si>
  <si>
    <t>thei@uw.edu</t>
  </si>
  <si>
    <t>Adewunmi Nuga</t>
  </si>
  <si>
    <t>lpolito@uw.edu</t>
  </si>
  <si>
    <t>Andy Pistner</t>
  </si>
  <si>
    <t>Annette Wundes Gloria Hou</t>
  </si>
  <si>
    <t>Carolyn Brenner</t>
  </si>
  <si>
    <t>sljack@uw.edu</t>
  </si>
  <si>
    <t>Catie Liu</t>
  </si>
  <si>
    <t>Chris Coppeans</t>
  </si>
  <si>
    <t>Christian M Peterson Justin Rothmier</t>
  </si>
  <si>
    <t>rothmier@uw.edu</t>
  </si>
  <si>
    <t xml:space="preserve">Danielle Debelak </t>
  </si>
  <si>
    <t>Deborah Blue</t>
  </si>
  <si>
    <t>Elise Simons</t>
  </si>
  <si>
    <t>Elizabeth Paesch</t>
  </si>
  <si>
    <t>Emily Fay</t>
  </si>
  <si>
    <t>Emily Myers</t>
  </si>
  <si>
    <t>Estella C Williamson</t>
  </si>
  <si>
    <t>Eugene Yang</t>
  </si>
  <si>
    <t>Fuki Hisama</t>
  </si>
  <si>
    <t>Genji Terasaki</t>
  </si>
  <si>
    <t>Helena Orbach</t>
  </si>
  <si>
    <t>Ingeborg Sacksen</t>
  </si>
  <si>
    <t xml:space="preserve">Janna L. Friedly </t>
  </si>
  <si>
    <t>Jason Hsu</t>
  </si>
  <si>
    <t xml:space="preserve">Jennifer Shen </t>
  </si>
  <si>
    <t>Jordan Prutkin</t>
  </si>
  <si>
    <t>Julia Bledsoe</t>
  </si>
  <si>
    <t>Katherine Peperzak</t>
  </si>
  <si>
    <t>Kendl Sankary</t>
  </si>
  <si>
    <t>Kim Dougan</t>
  </si>
  <si>
    <t>Lawrence Ho</t>
  </si>
  <si>
    <t>Manuel Ferreira</t>
  </si>
  <si>
    <t>Margaret Green</t>
  </si>
  <si>
    <t>Margaret Isaac</t>
  </si>
  <si>
    <t>Margaux Chan</t>
  </si>
  <si>
    <t>Mary Kauffman</t>
  </si>
  <si>
    <t>jws143@uw.edu</t>
  </si>
  <si>
    <t>Matthew Smith</t>
  </si>
  <si>
    <t>Mukta Krane</t>
  </si>
  <si>
    <t xml:space="preserve">Natalia Usoltseva </t>
  </si>
  <si>
    <t xml:space="preserve">Nelson Chiu </t>
  </si>
  <si>
    <t>Nicole White</t>
  </si>
  <si>
    <t>NOT A CLINIC</t>
  </si>
  <si>
    <t>mdo@fredhutch.org</t>
  </si>
  <si>
    <t>NOT FOUND</t>
  </si>
  <si>
    <t>Pam Yung</t>
  </si>
  <si>
    <t>Patrick McAdams</t>
  </si>
  <si>
    <t>Renata Urban</t>
  </si>
  <si>
    <t>Sandi Anderson</t>
  </si>
  <si>
    <t>Seine Chiang</t>
  </si>
  <si>
    <t>Shelley Wiechman</t>
  </si>
  <si>
    <t>Subbulaxmi Trikudanathan</t>
  </si>
  <si>
    <t>Sunil Ummat</t>
  </si>
  <si>
    <t>Thomas Walsh</t>
  </si>
  <si>
    <t>William Lack</t>
  </si>
  <si>
    <t>Sara Mazzoni</t>
  </si>
  <si>
    <t xml:space="preserve">Amanda Kost </t>
  </si>
  <si>
    <t>Molly Billings</t>
  </si>
  <si>
    <t>Geoffrey S. Baird</t>
  </si>
  <si>
    <t>Sara A Hurvitz</t>
  </si>
  <si>
    <t xml:space="preserve">Shireesha Dhanireddy  </t>
  </si>
  <si>
    <t>Courtney E. Francis</t>
  </si>
  <si>
    <t xml:space="preserve">Russell Ettinger </t>
  </si>
  <si>
    <t>Sylvia Mollerstrom</t>
  </si>
  <si>
    <t xml:space="preserve">Phillip Chen </t>
  </si>
  <si>
    <t>Aaron Cheng</t>
  </si>
  <si>
    <t xml:space="preserve">Jared Klein </t>
  </si>
  <si>
    <t xml:space="preserve">Carlo Bellabarba </t>
  </si>
  <si>
    <t>Stephen Benirschke</t>
  </si>
  <si>
    <t>Leah Haseley</t>
  </si>
  <si>
    <t>Louis Kim</t>
  </si>
  <si>
    <t>Gina Kim</t>
  </si>
  <si>
    <t>Manoj Menon</t>
  </si>
  <si>
    <t xml:space="preserve">Kris Moe </t>
  </si>
  <si>
    <t>Liz Snapinn</t>
  </si>
  <si>
    <t>Erin Cleveland</t>
  </si>
  <si>
    <t>David Tirschwell</t>
  </si>
  <si>
    <t>Stephen Kennedy</t>
  </si>
  <si>
    <t xml:space="preserve">Anisa Ibrahim </t>
  </si>
  <si>
    <t>Nicholas Poolos</t>
  </si>
  <si>
    <t xml:space="preserve">Nathaniel Watson </t>
  </si>
  <si>
    <t xml:space="preserve">Sara A Hurvitz </t>
  </si>
  <si>
    <t>Meena Ramchandani</t>
  </si>
  <si>
    <t>Divya Gollapudi</t>
  </si>
  <si>
    <t>Thomas Grabowski</t>
  </si>
  <si>
    <t>John D. Lang</t>
  </si>
  <si>
    <t>Bonnie Ronish</t>
  </si>
  <si>
    <t>Trang Vu</t>
  </si>
  <si>
    <t xml:space="preserve">Grant Hughes </t>
  </si>
  <si>
    <t xml:space="preserve">Roy Colven </t>
  </si>
  <si>
    <t>Emily Easley</t>
  </si>
  <si>
    <t>Kendra Bergstrom</t>
  </si>
  <si>
    <t>Will Longstreth</t>
  </si>
  <si>
    <t>Maria Corcorran</t>
  </si>
  <si>
    <t>Kathleen O'Connell</t>
  </si>
  <si>
    <t>Mark Harrast</t>
  </si>
  <si>
    <t>Michael Chen</t>
  </si>
  <si>
    <t>Jai Hira</t>
  </si>
  <si>
    <t>Ryan J. Kimmell</t>
  </si>
  <si>
    <t>Niten Singh</t>
  </si>
  <si>
    <t xml:space="preserve">Claire Yang </t>
  </si>
  <si>
    <t>Arthi Thirumalai</t>
  </si>
  <si>
    <t xml:space="preserve">Carolyn Brenner </t>
  </si>
  <si>
    <t>Dan Lam</t>
  </si>
  <si>
    <t>Shireesha Dhanireddy</t>
  </si>
  <si>
    <t>OTOLARYNGOLOGY/HNS1083-OTOLARYNGOLOGY/HNSUWMC ML</t>
  </si>
  <si>
    <t>ORTHOPAEDIC SURGERY &amp; SPORTS MEDICINE980-ORTHOPAEDIC SURGERYHMC</t>
  </si>
  <si>
    <t>*UnspecifiedUWMC NW</t>
  </si>
  <si>
    <t>*UnspecifiedHMC</t>
  </si>
  <si>
    <t>OPHTHALMOLOGY782-OPHTHALMOLOGYHMC</t>
  </si>
  <si>
    <t>NEUROLOGY226-NEUROLOGYHMC</t>
  </si>
  <si>
    <t>Ian Humphreys</t>
  </si>
  <si>
    <t>PENDING</t>
  </si>
  <si>
    <t>Carlo Bellabarba</t>
  </si>
  <si>
    <t>Phil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</si>
</sst>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0" borderId="0" xfId="0" applyFont="1" applyAlignment="1">
      <alignment vertical="top" wrapText="1"/>
    </xf>
    <xf numFmtId="0" fontId="16" fillId="33" borderId="0" xfId="0" applyFont="1" applyFill="1" applyAlignment="1">
      <alignment vertical="top" wrapText="1"/>
    </xf>
    <xf numFmtId="0" fontId="16" fillId="34" borderId="0" xfId="0" applyFont="1" applyFill="1" applyAlignment="1">
      <alignment vertical="top" wrapText="1"/>
    </xf>
    <xf numFmtId="0" fontId="0" fillId="0" borderId="0" xfId="0" pivotButton="1"/>
    <xf numFmtId="0" fontId="0" fillId="0" borderId="0" xfId="0" pivotButton="1" applyAlignment="1">
      <alignment vertical="top" wrapText="1"/>
    </xf>
    <xf numFmtId="0" fontId="0" fillId="33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B059F9FE-206A-4BCC-8321-75426F27D0F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C2A485E-4C4B-49E3-B5A5-F09D516852C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Shared\00_FPPS%20Automations\TIOS_DTOE%20Project%20Extract\02_Development%20Builds\Ambulatory%20Crosswalk%20-%20Epic%20to%20CC%20with%20Leader%20Hierarchy-MASTER-V2.xlsx" TargetMode="External"/><Relationship Id="rId1" Type="http://schemas.openxmlformats.org/officeDocument/2006/relationships/externalLinkPath" Target="/Shared/00_FPPS%20Automations/TIOS_DTOE%20Project%20Extract/02_Development%20Builds/Ambulatory%20Crosswalk%20-%20Epic%20to%20CC%20with%20Leader%20Hierarchy-MASTER-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SSWALK-DTOE-MASTER"/>
      <sheetName val="Crosswalk-SOM-Chair"/>
      <sheetName val="Op Notes"/>
      <sheetName val="Fo-ups"/>
      <sheetName val="Tableau Report+PE+MD"/>
      <sheetName val="AMB+IP-HMCMLNWESCUWPCPH"/>
      <sheetName val="CROSSWALK-DTOE-HMC"/>
      <sheetName val="Merged and No Duplicates"/>
      <sheetName val="LIST-All-243Depts"/>
      <sheetName val="MissingClinicMedicalDirector"/>
      <sheetName val="Leader Xwalk"/>
      <sheetName val="Medical Staff"/>
      <sheetName val="Merge Attempt"/>
      <sheetName val="Original Merge"/>
    </sheetNames>
    <sheetDataSet>
      <sheetData sheetId="0">
        <row r="1">
          <cell r="B1" t="str">
            <v>Dept ID</v>
          </cell>
          <cell r="C1" t="str">
            <v>Department Name</v>
          </cell>
          <cell r="D1" t="str">
            <v>Type</v>
          </cell>
          <cell r="E1" t="str">
            <v xml:space="preserve">Clinic manager (for OP) </v>
          </cell>
          <cell r="F1" t="str">
            <v>Clinic manager (for OP) EMAIL</v>
          </cell>
          <cell r="G1" t="str">
            <v xml:space="preserve">Clinic Medical Directors/ Service Chief </v>
          </cell>
          <cell r="H1" t="str">
            <v>Clinic Medical Directors/ Service Chief EMAIL</v>
          </cell>
          <cell r="I1" t="str">
            <v>Chief Medical Officer</v>
          </cell>
          <cell r="J1" t="str">
            <v>Chief Medical Officer EMAIL</v>
          </cell>
          <cell r="K1" t="str">
            <v>AMD Associate Medical Director</v>
          </cell>
          <cell r="L1" t="str">
            <v>AMD Associate Medical Director EMAIL</v>
          </cell>
          <cell r="M1" t="str">
            <v>UWP President</v>
          </cell>
          <cell r="N1" t="str">
            <v>UWP President EMAIL</v>
          </cell>
        </row>
        <row r="2">
          <cell r="B2">
            <v>2450068</v>
          </cell>
          <cell r="C2" t="str">
            <v>FHCC ACUTE CLINICAL EVALUATION CLINIC</v>
          </cell>
          <cell r="D2" t="str">
            <v>Encounter Dept</v>
          </cell>
          <cell r="E2" t="str">
            <v>A. McGarry Houghton, MD II</v>
          </cell>
          <cell r="F2" t="str">
            <v xml:space="preserve">houghton@fredhutch.org </v>
          </cell>
          <cell r="G2" t="str">
            <v>Sara A Hurvitz</v>
          </cell>
          <cell r="H2" t="str">
            <v>shurvitz@fredhutch.org</v>
          </cell>
          <cell r="I2" t="str">
            <v>W. Thomas Purcell, MD, MBA</v>
          </cell>
          <cell r="J2" t="str">
            <v>mdo@fredhutch.org</v>
          </cell>
          <cell r="M2" t="str">
            <v>Hunter Wessells</v>
          </cell>
          <cell r="N2" t="str">
            <v>wessells@uw.edu</v>
          </cell>
        </row>
        <row r="3">
          <cell r="B3">
            <v>2450004</v>
          </cell>
          <cell r="C3" t="str">
            <v xml:space="preserve">FHCC APHERESIS </v>
          </cell>
          <cell r="D3" t="str">
            <v>Encounter Dept</v>
          </cell>
          <cell r="E3" t="str">
            <v>Laura S. Connelly-Smith MBBCh, DM</v>
          </cell>
          <cell r="F3" t="str">
            <v>lsconnel@fredhutch.org</v>
          </cell>
          <cell r="G3" t="str">
            <v>Sara A Hurvitz</v>
          </cell>
          <cell r="H3" t="str">
            <v>shurvitz@fredhutch.org</v>
          </cell>
          <cell r="I3" t="str">
            <v>W. Thomas Purcell, MD, MBA</v>
          </cell>
          <cell r="J3" t="str">
            <v>mdo@fredhutch.org</v>
          </cell>
          <cell r="M3" t="str">
            <v>Hunter Wessells</v>
          </cell>
          <cell r="N3" t="str">
            <v>wessells@uw.edu</v>
          </cell>
        </row>
        <row r="4">
          <cell r="B4">
            <v>24581000</v>
          </cell>
          <cell r="C4" t="str">
            <v xml:space="preserve">FHCC ARN BREAST OVARIAN CANCER PREVENTION </v>
          </cell>
          <cell r="D4" t="str">
            <v>Encounter Dept</v>
          </cell>
          <cell r="E4" t="str">
            <v>Andrea M. Perdue, PA-C</v>
          </cell>
          <cell r="F4" t="str">
            <v>anoordew@fredhutch.org</v>
          </cell>
          <cell r="G4" t="str">
            <v>Sara A Hurvitz</v>
          </cell>
          <cell r="H4" t="str">
            <v>shurvitz@fredhutch.org</v>
          </cell>
          <cell r="I4" t="str">
            <v>W. Thomas Purcell, MD, MBA</v>
          </cell>
          <cell r="J4" t="str">
            <v>mdo@fredhutch.org</v>
          </cell>
          <cell r="M4" t="str">
            <v>Hunter Wessells</v>
          </cell>
          <cell r="N4" t="str">
            <v>wessells@uw.edu</v>
          </cell>
        </row>
        <row r="5">
          <cell r="B5">
            <v>24581001</v>
          </cell>
          <cell r="C5" t="str">
            <v>FHCC ARN CLINIC</v>
          </cell>
          <cell r="D5" t="str">
            <v>Encounter Dept</v>
          </cell>
          <cell r="E5" t="str">
            <v>Edie Brucker, ARNP</v>
          </cell>
          <cell r="F5" t="str">
            <v>mbrucker@fredhutch.org</v>
          </cell>
          <cell r="G5" t="str">
            <v>Sara A Hurvitz</v>
          </cell>
          <cell r="H5" t="str">
            <v>shurvitz@fredhutch.org</v>
          </cell>
          <cell r="I5" t="str">
            <v>W. Thomas Purcell, MD, MBA</v>
          </cell>
          <cell r="J5" t="str">
            <v>mdo@fredhutch.org</v>
          </cell>
          <cell r="M5" t="str">
            <v>Hunter Wessells</v>
          </cell>
          <cell r="N5" t="str">
            <v>wessells@uw.edu</v>
          </cell>
        </row>
        <row r="6">
          <cell r="B6">
            <v>2450056</v>
          </cell>
          <cell r="C6" t="str">
            <v xml:space="preserve">FHCC ARN GASTROINTESTINAL CANCER PREVENTION </v>
          </cell>
          <cell r="D6" t="str">
            <v>Encounter Dept</v>
          </cell>
          <cell r="E6" t="str">
            <v>Andrea M. Perdue, PA-C</v>
          </cell>
          <cell r="F6" t="str">
            <v>anoordew@fredhutch.org</v>
          </cell>
          <cell r="G6" t="str">
            <v>Sara A Hurvitz</v>
          </cell>
          <cell r="H6" t="str">
            <v>shurvitz@fredhutch.org</v>
          </cell>
          <cell r="I6" t="str">
            <v>W. Thomas Purcell, MD, MBA</v>
          </cell>
          <cell r="J6" t="str">
            <v>mdo@fredhutch.org</v>
          </cell>
          <cell r="M6" t="str">
            <v>Hunter Wessells</v>
          </cell>
          <cell r="N6" t="str">
            <v>wessells@uw.edu</v>
          </cell>
        </row>
        <row r="7">
          <cell r="B7">
            <v>24581500</v>
          </cell>
          <cell r="C7" t="str">
            <v xml:space="preserve">FHCC ARN GENETICS COUNSELING </v>
          </cell>
          <cell r="D7" t="str">
            <v>Encounter Dept</v>
          </cell>
          <cell r="E7" t="str">
            <v>Andrea M. Perdue, PA-C</v>
          </cell>
          <cell r="F7" t="str">
            <v>anoordew@fredhutch.org</v>
          </cell>
          <cell r="G7" t="str">
            <v>Sara A Hurvitz</v>
          </cell>
          <cell r="H7" t="str">
            <v>shurvitz@fredhutch.org</v>
          </cell>
          <cell r="I7" t="str">
            <v>W. Thomas Purcell, MD, MBA</v>
          </cell>
          <cell r="J7" t="str">
            <v>mdo@fredhutch.org</v>
          </cell>
          <cell r="M7" t="str">
            <v>Hunter Wessells</v>
          </cell>
          <cell r="N7" t="str">
            <v>wessells@uw.edu</v>
          </cell>
        </row>
        <row r="8">
          <cell r="B8">
            <v>2450104</v>
          </cell>
          <cell r="C8" t="str">
            <v xml:space="preserve">FHCC ARN HIGH RISK SURVEILLANCE CLINIC </v>
          </cell>
          <cell r="D8" t="str">
            <v>Encounter Dept</v>
          </cell>
          <cell r="E8" t="str">
            <v>Andrea M. Perdue, PA-C</v>
          </cell>
          <cell r="F8" t="str">
            <v>anoordew@fredhutch.org</v>
          </cell>
          <cell r="G8" t="str">
            <v>Sara A Hurvitz</v>
          </cell>
          <cell r="H8" t="str">
            <v>shurvitz@fredhutch.org</v>
          </cell>
          <cell r="I8" t="str">
            <v>W. Thomas Purcell, MD, MBA</v>
          </cell>
          <cell r="J8" t="str">
            <v>mdo@fredhutch.org</v>
          </cell>
          <cell r="M8" t="str">
            <v>Hunter Wessells</v>
          </cell>
          <cell r="N8" t="str">
            <v>wessells@uw.edu</v>
          </cell>
        </row>
        <row r="9">
          <cell r="B9">
            <v>24581300</v>
          </cell>
          <cell r="C9" t="str">
            <v>FHCC ARN LUNG CANCER PREVENTION</v>
          </cell>
          <cell r="D9" t="str">
            <v>Encounter Dept</v>
          </cell>
          <cell r="E9" t="str">
            <v>Edie Brucker, ARNP</v>
          </cell>
          <cell r="F9" t="str">
            <v>mbrucker@fredhutch.org</v>
          </cell>
          <cell r="G9" t="str">
            <v>Sara A Hurvitz</v>
          </cell>
          <cell r="H9" t="str">
            <v>shurvitz@fredhutch.org</v>
          </cell>
          <cell r="I9" t="str">
            <v>W. Thomas Purcell, MD, MBA</v>
          </cell>
          <cell r="J9" t="str">
            <v>mdo@fredhutch.org</v>
          </cell>
          <cell r="M9" t="str">
            <v>Hunter Wessells</v>
          </cell>
          <cell r="N9" t="str">
            <v>wessells@uw.edu</v>
          </cell>
        </row>
        <row r="10">
          <cell r="B10">
            <v>2450120</v>
          </cell>
          <cell r="C10" t="str">
            <v xml:space="preserve">FHCC ARN SKIN ONCOLOGY </v>
          </cell>
          <cell r="D10" t="str">
            <v>Encounter Dept</v>
          </cell>
          <cell r="E10" t="str">
            <v>Andrea M. Perdue, PA-C</v>
          </cell>
          <cell r="F10" t="str">
            <v>anoordew@fredhutch.org</v>
          </cell>
          <cell r="G10" t="str">
            <v>Sara A Hurvitz</v>
          </cell>
          <cell r="H10" t="str">
            <v>shurvitz@fredhutch.org</v>
          </cell>
          <cell r="I10" t="str">
            <v>W. Thomas Purcell, MD, MBA</v>
          </cell>
          <cell r="J10" t="str">
            <v>mdo@fredhutch.org</v>
          </cell>
          <cell r="M10" t="str">
            <v>Hunter Wessells</v>
          </cell>
          <cell r="N10" t="str">
            <v>wessells@uw.edu</v>
          </cell>
        </row>
        <row r="11">
          <cell r="B11">
            <v>24581600</v>
          </cell>
          <cell r="C11" t="str">
            <v xml:space="preserve">FHCC ARN SURVIVORSHIP </v>
          </cell>
          <cell r="D11" t="str">
            <v>Encounter Dept</v>
          </cell>
          <cell r="E11" t="str">
            <v>Molly B. Arnold, ARNP</v>
          </cell>
          <cell r="F11" t="str">
            <v>mbumpus@fredhutch.org</v>
          </cell>
          <cell r="G11" t="str">
            <v>Sara A Hurvitz</v>
          </cell>
          <cell r="H11" t="str">
            <v>shurvitz@fredhutch.org</v>
          </cell>
          <cell r="I11" t="str">
            <v>W. Thomas Purcell, MD, MBA</v>
          </cell>
          <cell r="J11" t="str">
            <v>mdo@fredhutch.org</v>
          </cell>
          <cell r="M11" t="str">
            <v>Hunter Wessells</v>
          </cell>
          <cell r="N11" t="str">
            <v>wessells@uw.edu</v>
          </cell>
        </row>
        <row r="12">
          <cell r="B12">
            <v>2450055</v>
          </cell>
          <cell r="C12" t="str">
            <v>FHCC ARN WOMENS WELLNESS</v>
          </cell>
          <cell r="D12" t="str">
            <v>Encounter Dept</v>
          </cell>
          <cell r="E12" t="str">
            <v>Edie Brucker, ARNP</v>
          </cell>
          <cell r="F12" t="str">
            <v>mbrucker@fredhutch.org</v>
          </cell>
          <cell r="G12" t="str">
            <v>Sara A Hurvitz</v>
          </cell>
          <cell r="H12" t="str">
            <v>shurvitz@fredhutch.org</v>
          </cell>
          <cell r="I12" t="str">
            <v>W. Thomas Purcell, MD, MBA</v>
          </cell>
          <cell r="J12" t="str">
            <v>mdo@fredhutch.org</v>
          </cell>
          <cell r="M12" t="str">
            <v>Hunter Wessells</v>
          </cell>
          <cell r="N12" t="str">
            <v>wessells@uw.edu</v>
          </cell>
        </row>
        <row r="13">
          <cell r="B13">
            <v>2450005</v>
          </cell>
          <cell r="C13" t="str">
            <v>FHCC BREAST CANCER SPECIALTY CLINIC</v>
          </cell>
          <cell r="D13" t="str">
            <v>Encounter Dept</v>
          </cell>
          <cell r="E13" t="str">
            <v>Hannah M. Linden, MD</v>
          </cell>
          <cell r="F13" t="str">
            <v>hmlinden@uw.edu</v>
          </cell>
          <cell r="G13" t="str">
            <v>Sara A Hurvitz</v>
          </cell>
          <cell r="H13" t="str">
            <v>shurvitz@fredhutch.org</v>
          </cell>
          <cell r="I13" t="str">
            <v>W. Thomas Purcell, MD, MBA</v>
          </cell>
          <cell r="J13" t="str">
            <v>mdo@fredhutch.org</v>
          </cell>
          <cell r="M13" t="str">
            <v>Hunter Wessells</v>
          </cell>
          <cell r="N13" t="str">
            <v>wessells@uw.edu</v>
          </cell>
        </row>
        <row r="14">
          <cell r="B14">
            <v>2450006</v>
          </cell>
          <cell r="C14" t="str">
            <v xml:space="preserve">FHCC BREAST HEALTH </v>
          </cell>
          <cell r="D14" t="str">
            <v>Encounter Dept</v>
          </cell>
          <cell r="E14" t="str">
            <v>Andrea M. Perdue, PA-C</v>
          </cell>
          <cell r="F14" t="str">
            <v>anoordew@fredhutch.org</v>
          </cell>
          <cell r="G14" t="str">
            <v>Sara A Hurvitz</v>
          </cell>
          <cell r="H14" t="str">
            <v>shurvitz@fredhutch.org</v>
          </cell>
          <cell r="I14" t="str">
            <v>W. Thomas Purcell, MD, MBA</v>
          </cell>
          <cell r="J14" t="str">
            <v>mdo@fredhutch.org</v>
          </cell>
          <cell r="M14" t="str">
            <v>Hunter Wessells</v>
          </cell>
          <cell r="N14" t="str">
            <v>wessells@uw.edu</v>
          </cell>
        </row>
        <row r="15">
          <cell r="B15">
            <v>2450007</v>
          </cell>
          <cell r="C15" t="str">
            <v>FHCC BREAST ONCOLOGY</v>
          </cell>
          <cell r="D15" t="str">
            <v>Encounter Dept</v>
          </cell>
          <cell r="E15" t="str">
            <v>Hannah M. Linden, MD</v>
          </cell>
          <cell r="F15" t="str">
            <v>hmlinden@uw.edu</v>
          </cell>
          <cell r="G15" t="str">
            <v>Sara A Hurvitz</v>
          </cell>
          <cell r="H15" t="str">
            <v>shurvitz@fredhutch.org</v>
          </cell>
          <cell r="I15" t="str">
            <v>W. Thomas Purcell, MD, MBA</v>
          </cell>
          <cell r="J15" t="str">
            <v>mdo@fredhutch.org</v>
          </cell>
          <cell r="M15" t="str">
            <v>Hunter Wessells</v>
          </cell>
          <cell r="N15" t="str">
            <v>wessells@uw.edu</v>
          </cell>
        </row>
        <row r="16">
          <cell r="B16">
            <v>2450016</v>
          </cell>
          <cell r="C16" t="str">
            <v xml:space="preserve">FHCC CANCER AND ORGAN TRANSPLANT CLINIC </v>
          </cell>
          <cell r="D16" t="str">
            <v>Encounter Dept</v>
          </cell>
          <cell r="E16" t="str">
            <v>Elena Gabriela Chiorean, MD</v>
          </cell>
          <cell r="F16" t="str">
            <v>echiorea@fredhutch.org</v>
          </cell>
          <cell r="G16" t="str">
            <v>Sara A Hurvitz</v>
          </cell>
          <cell r="H16" t="str">
            <v>shurvitz@fredhutch.org</v>
          </cell>
          <cell r="I16" t="str">
            <v>W. Thomas Purcell, MD, MBA</v>
          </cell>
          <cell r="J16" t="str">
            <v>mdo@fredhutch.org</v>
          </cell>
          <cell r="M16" t="str">
            <v>Hunter Wessells</v>
          </cell>
          <cell r="N16" t="str">
            <v>wessells@uw.edu</v>
          </cell>
        </row>
        <row r="17">
          <cell r="B17">
            <v>2450102</v>
          </cell>
          <cell r="C17" t="str">
            <v>FHCC CANCER REHABILITATION MEDICINE</v>
          </cell>
          <cell r="D17" t="str">
            <v>Encounter Dept</v>
          </cell>
          <cell r="E17" t="str">
            <v>Hanna Hunter, MD</v>
          </cell>
          <cell r="F17" t="str">
            <v>hannaoh@uw.edu</v>
          </cell>
          <cell r="G17" t="str">
            <v>Ny-Ying Lam</v>
          </cell>
          <cell r="H17" t="str">
            <v>nlam2@uw.edu</v>
          </cell>
          <cell r="I17" t="str">
            <v>W. Thomas Purcell, MD, MBA</v>
          </cell>
          <cell r="J17" t="str">
            <v>mdo@fredhutch.org</v>
          </cell>
          <cell r="M17" t="str">
            <v>Hunter Wessells</v>
          </cell>
          <cell r="N17" t="str">
            <v>wessells@uw.edu</v>
          </cell>
        </row>
        <row r="18">
          <cell r="B18">
            <v>2450106</v>
          </cell>
          <cell r="C18" t="str">
            <v>FHCC CLINICAL PATIENT NAVIGATION</v>
          </cell>
          <cell r="D18" t="str">
            <v>Encounter Dept</v>
          </cell>
          <cell r="E18" t="str">
            <v>NOT A CLINIC</v>
          </cell>
          <cell r="G18" t="str">
            <v>NOT A CLINIC</v>
          </cell>
          <cell r="I18" t="str">
            <v>W. Thomas Purcell, MD, MBA</v>
          </cell>
          <cell r="J18" t="str">
            <v>mdo@fredhutch.org</v>
          </cell>
          <cell r="M18" t="str">
            <v>Hunter Wessells</v>
          </cell>
          <cell r="N18" t="str">
            <v>wessells@uw.edu</v>
          </cell>
        </row>
        <row r="19">
          <cell r="B19">
            <v>2450050</v>
          </cell>
          <cell r="C19" t="str">
            <v>FHCC COLON CANCER SPECIALTY CLINIC</v>
          </cell>
          <cell r="D19" t="str">
            <v>Encounter Dept</v>
          </cell>
          <cell r="E19" t="str">
            <v>Petros Grivas, MD, PhD</v>
          </cell>
          <cell r="F19" t="str">
            <v>pgrivas@uw.edu</v>
          </cell>
          <cell r="G19" t="str">
            <v>Thomas J. Walsh</v>
          </cell>
          <cell r="H19" t="str">
            <v>walsht@uw.edu</v>
          </cell>
          <cell r="I19" t="str">
            <v>W. Thomas Purcell, MD, MBA</v>
          </cell>
          <cell r="J19" t="str">
            <v>mdo@fredhutch.org</v>
          </cell>
          <cell r="M19" t="str">
            <v>Hunter Wessells</v>
          </cell>
          <cell r="N19" t="str">
            <v>wessells@uw.edu</v>
          </cell>
        </row>
        <row r="20">
          <cell r="B20">
            <v>2450001</v>
          </cell>
          <cell r="C20" t="str">
            <v>FHCC EH GENERAL ONCOLOGY / HEMATOLOGY</v>
          </cell>
          <cell r="D20" t="str">
            <v>Encounter Dept</v>
          </cell>
          <cell r="E20" t="str">
            <v>Edmond A. Marzbani, MD</v>
          </cell>
          <cell r="F20" t="str">
            <v>marzbani@fredhutch.org</v>
          </cell>
          <cell r="G20" t="str">
            <v>Sara A Hurvitz</v>
          </cell>
          <cell r="H20" t="str">
            <v>shurvitz@fredhutch.org</v>
          </cell>
          <cell r="I20" t="str">
            <v>W. Thomas Purcell, MD, MBA</v>
          </cell>
          <cell r="J20" t="str">
            <v>mdo@fredhutch.org</v>
          </cell>
          <cell r="M20" t="str">
            <v>Hunter Wessells</v>
          </cell>
          <cell r="N20" t="str">
            <v>wessells@uw.edu</v>
          </cell>
        </row>
        <row r="21">
          <cell r="B21">
            <v>24576161</v>
          </cell>
          <cell r="C21" t="str">
            <v>FHCC EH INFUSION</v>
          </cell>
          <cell r="D21" t="str">
            <v>Encounter Dept</v>
          </cell>
          <cell r="E21" t="str">
            <v>Edmond A. Marzbani, MD</v>
          </cell>
          <cell r="F21" t="str">
            <v>marzbani@fredhutch.org</v>
          </cell>
          <cell r="G21" t="str">
            <v>Sara A Hurvitz</v>
          </cell>
          <cell r="H21" t="str">
            <v>shurvitz@fredhutch.org</v>
          </cell>
          <cell r="I21" t="str">
            <v>W. Thomas Purcell, MD, MBA</v>
          </cell>
          <cell r="J21" t="str">
            <v>mdo@fredhutch.org</v>
          </cell>
          <cell r="M21" t="str">
            <v>Hunter Wessells</v>
          </cell>
          <cell r="N21" t="str">
            <v>wessells@uw.edu</v>
          </cell>
        </row>
        <row r="22">
          <cell r="B22">
            <v>24598760</v>
          </cell>
          <cell r="C22" t="str">
            <v xml:space="preserve">FHCC EH LAB </v>
          </cell>
          <cell r="D22" t="str">
            <v>Encounter Dept</v>
          </cell>
          <cell r="E22" t="str">
            <v>Edmond A. Marzbani, MD</v>
          </cell>
          <cell r="F22" t="str">
            <v>marzbani@fredhutch.org</v>
          </cell>
          <cell r="G22" t="str">
            <v>Sara A Hurvitz</v>
          </cell>
          <cell r="H22" t="str">
            <v>shurvitz@fredhutch.org</v>
          </cell>
          <cell r="I22" t="str">
            <v>W. Thomas Purcell, MD, MBA</v>
          </cell>
          <cell r="J22" t="str">
            <v>mdo@fredhutch.org</v>
          </cell>
          <cell r="M22" t="str">
            <v>Hunter Wessells</v>
          </cell>
          <cell r="N22" t="str">
            <v>wessells@uw.edu</v>
          </cell>
        </row>
        <row r="23">
          <cell r="B23">
            <v>2450011</v>
          </cell>
          <cell r="C23" t="str">
            <v xml:space="preserve">FHCC ENDOCRINOLOGY  </v>
          </cell>
          <cell r="D23" t="str">
            <v>Encounter Dept</v>
          </cell>
          <cell r="E23" t="str">
            <v>Mayumi Endo, MD</v>
          </cell>
          <cell r="F23" t="str">
            <v>mayendo@uw.edu</v>
          </cell>
          <cell r="G23" t="str">
            <v>Stephanie T. Page</v>
          </cell>
          <cell r="H23" t="str">
            <v>page@uw.edu</v>
          </cell>
          <cell r="I23" t="str">
            <v>W. Thomas Purcell, MD, MBA</v>
          </cell>
          <cell r="J23" t="str">
            <v>mdo@fredhutch.org</v>
          </cell>
          <cell r="M23" t="str">
            <v>Hunter Wessells</v>
          </cell>
          <cell r="N23" t="str">
            <v>wessells@uw.edu</v>
          </cell>
        </row>
        <row r="24">
          <cell r="B24">
            <v>2450111</v>
          </cell>
          <cell r="C24" t="str">
            <v xml:space="preserve">FHCC GASTROENTEROLOGY AND HEPATOLOGY </v>
          </cell>
          <cell r="D24" t="str">
            <v>Encounter Dept</v>
          </cell>
          <cell r="E24" t="str">
            <v>David M. Hockenbery, MD</v>
          </cell>
          <cell r="F24" t="str">
            <v>dhockenb@fredhutch.org</v>
          </cell>
          <cell r="G24" t="str">
            <v>Adam W. Templeton</v>
          </cell>
          <cell r="H24" t="str">
            <v>templeaw@uw.edu</v>
          </cell>
          <cell r="I24" t="str">
            <v>W. Thomas Purcell, MD, MBA</v>
          </cell>
          <cell r="J24" t="str">
            <v>mdo@fredhutch.org</v>
          </cell>
          <cell r="M24" t="str">
            <v>Hunter Wessells</v>
          </cell>
          <cell r="N24" t="str">
            <v>wessells@uw.edu</v>
          </cell>
        </row>
        <row r="25">
          <cell r="B25">
            <v>2450014</v>
          </cell>
          <cell r="C25" t="str">
            <v>FHCC GENERAL ONCOLOGY</v>
          </cell>
          <cell r="D25" t="str">
            <v>Encounter Dept</v>
          </cell>
          <cell r="E25" t="str">
            <v>Edmond A. Marzbani, MD</v>
          </cell>
          <cell r="F25" t="str">
            <v>marzbani@fredhutch.org</v>
          </cell>
          <cell r="G25" t="str">
            <v>Sara A Hurvitz</v>
          </cell>
          <cell r="H25" t="str">
            <v>shurvitz@fredhutch.org</v>
          </cell>
          <cell r="I25" t="str">
            <v>W. Thomas Purcell, MD, MBA</v>
          </cell>
          <cell r="J25" t="str">
            <v>mdo@fredhutch.org</v>
          </cell>
          <cell r="M25" t="str">
            <v>Hunter Wessells</v>
          </cell>
          <cell r="N25" t="str">
            <v>wessells@uw.edu</v>
          </cell>
        </row>
        <row r="26">
          <cell r="B26">
            <v>2450017</v>
          </cell>
          <cell r="C26" t="str">
            <v>FHCC GENITOURINARY ONCOLOGY CARE NEIGHBORHOOD</v>
          </cell>
          <cell r="D26" t="str">
            <v>Encounter Dept</v>
          </cell>
          <cell r="E26" t="str">
            <v>Petros Grivas, MD, PhD</v>
          </cell>
          <cell r="F26" t="str">
            <v>pgrivas@uw.edu</v>
          </cell>
          <cell r="G26" t="str">
            <v>Sara A Hurvitz</v>
          </cell>
          <cell r="H26" t="str">
            <v>shurvitz@fredhutch.org</v>
          </cell>
          <cell r="I26" t="str">
            <v>W. Thomas Purcell, MD, MBA</v>
          </cell>
          <cell r="J26" t="str">
            <v>mdo@fredhutch.org</v>
          </cell>
          <cell r="M26" t="str">
            <v>Hunter Wessells</v>
          </cell>
          <cell r="N26" t="str">
            <v>wessells@uw.edu</v>
          </cell>
        </row>
        <row r="27">
          <cell r="B27">
            <v>2450064</v>
          </cell>
          <cell r="C27" t="str">
            <v>FHCC GI ONCOLOGY CARE NEIGHBORHOOD</v>
          </cell>
          <cell r="D27" t="str">
            <v>Encounter Dept</v>
          </cell>
          <cell r="E27" t="str">
            <v>Elena Gabriela Chiorean, MD</v>
          </cell>
          <cell r="F27" t="str">
            <v>echiorea@fredhutch.org</v>
          </cell>
          <cell r="G27" t="str">
            <v>Sara A Hurvitz</v>
          </cell>
          <cell r="H27" t="str">
            <v>shurvitz@fredhutch.org</v>
          </cell>
          <cell r="I27" t="str">
            <v>W. Thomas Purcell, MD, MBA</v>
          </cell>
          <cell r="J27" t="str">
            <v>mdo@fredhutch.org</v>
          </cell>
          <cell r="M27" t="str">
            <v>Hunter Wessells</v>
          </cell>
          <cell r="N27" t="str">
            <v>wessells@uw.edu</v>
          </cell>
        </row>
        <row r="28">
          <cell r="B28">
            <v>2450018</v>
          </cell>
          <cell r="C28" t="str">
            <v xml:space="preserve">FHCC GYNECOLOGY ONCOLOGY </v>
          </cell>
          <cell r="D28" t="str">
            <v>Encounter Dept</v>
          </cell>
          <cell r="E28" t="str">
            <v>Heidi J. Gray, MD</v>
          </cell>
          <cell r="F28" t="str">
            <v>hgray@uw.edu</v>
          </cell>
          <cell r="G28" t="str">
            <v>Heidi J. Gray</v>
          </cell>
          <cell r="H28" t="str">
            <v>hgray@uw.edu</v>
          </cell>
          <cell r="I28" t="str">
            <v>W. Thomas Purcell, MD, MBA</v>
          </cell>
          <cell r="J28" t="str">
            <v>mdo@fredhutch.org</v>
          </cell>
          <cell r="M28" t="str">
            <v>Hunter Wessells</v>
          </cell>
          <cell r="N28" t="str">
            <v>wessells@uw.edu</v>
          </cell>
        </row>
        <row r="29">
          <cell r="B29">
            <v>2450053</v>
          </cell>
          <cell r="C29" t="str">
            <v>FHCC HEMATOLOGY / HEMATOLOGY ONCOLOGY</v>
          </cell>
          <cell r="D29" t="str">
            <v>Encounter Dept</v>
          </cell>
          <cell r="E29" t="str">
            <v>Ajay Gopal, MD</v>
          </cell>
          <cell r="F29" t="str">
            <v>agopal@uw.edu</v>
          </cell>
          <cell r="G29" t="str">
            <v>Sara A Hurvitz</v>
          </cell>
          <cell r="H29" t="str">
            <v>shurvitz@fredhutch.org</v>
          </cell>
          <cell r="I29" t="str">
            <v>W. Thomas Purcell, MD, MBA</v>
          </cell>
          <cell r="J29" t="str">
            <v>mdo@fredhutch.org</v>
          </cell>
          <cell r="M29" t="str">
            <v>Hunter Wessells</v>
          </cell>
          <cell r="N29" t="str">
            <v>wessells@uw.edu</v>
          </cell>
        </row>
        <row r="30">
          <cell r="B30">
            <v>24575404</v>
          </cell>
          <cell r="C30" t="str">
            <v xml:space="preserve">FHCC HEME MALIGNANCY GENETICS </v>
          </cell>
          <cell r="D30" t="str">
            <v>Encounter Dept</v>
          </cell>
          <cell r="E30" t="str">
            <v>Ajay Gopal, MD</v>
          </cell>
          <cell r="F30" t="str">
            <v>agopal@uw.edu</v>
          </cell>
          <cell r="G30" t="str">
            <v>Sara A Hurvitz</v>
          </cell>
          <cell r="H30" t="str">
            <v>shurvitz@fredhutch.org</v>
          </cell>
          <cell r="I30" t="str">
            <v>W. Thomas Purcell, MD, MBA</v>
          </cell>
          <cell r="J30" t="str">
            <v>mdo@fredhutch.org</v>
          </cell>
          <cell r="M30" t="str">
            <v>Hunter Wessells</v>
          </cell>
          <cell r="N30" t="str">
            <v>wessells@uw.edu</v>
          </cell>
        </row>
        <row r="31">
          <cell r="B31">
            <v>24593000</v>
          </cell>
          <cell r="C31" t="str">
            <v>FHCC IMMUNOTHERAPY</v>
          </cell>
          <cell r="D31" t="str">
            <v>Encounter Dept</v>
          </cell>
          <cell r="E31" t="str">
            <v>Mazyar Shadman, MD, MPH</v>
          </cell>
          <cell r="F31" t="str">
            <v>mshadman@fredhutch.org</v>
          </cell>
          <cell r="G31" t="str">
            <v>Sara A Hurvitz</v>
          </cell>
          <cell r="H31" t="str">
            <v>shurvitz@fredhutch.org</v>
          </cell>
          <cell r="I31" t="str">
            <v>W. Thomas Purcell, MD, MBA</v>
          </cell>
          <cell r="J31" t="str">
            <v>mdo@fredhutch.org</v>
          </cell>
          <cell r="M31" t="str">
            <v>Hunter Wessells</v>
          </cell>
          <cell r="N31" t="str">
            <v>wessells@uw.edu</v>
          </cell>
        </row>
        <row r="32">
          <cell r="B32">
            <v>2450019</v>
          </cell>
          <cell r="C32" t="str">
            <v xml:space="preserve">FHCC INFECTIOUS DISEASE </v>
          </cell>
          <cell r="D32" t="str">
            <v>Encounter Dept</v>
          </cell>
          <cell r="E32" t="str">
            <v>Steven A. Pergam, MD</v>
          </cell>
          <cell r="F32" t="str">
            <v>spergam@fredhutch.org</v>
          </cell>
          <cell r="G32" t="str">
            <v>Anna Wald</v>
          </cell>
          <cell r="H32" t="str">
            <v>annawald@uw.edu</v>
          </cell>
          <cell r="I32" t="str">
            <v>W. Thomas Purcell, MD, MBA</v>
          </cell>
          <cell r="J32" t="str">
            <v>mdo@fredhutch.org</v>
          </cell>
          <cell r="M32" t="str">
            <v>Hunter Wessells</v>
          </cell>
          <cell r="N32" t="str">
            <v>wessells@uw.edu</v>
          </cell>
        </row>
        <row r="33">
          <cell r="B33">
            <v>2450020</v>
          </cell>
          <cell r="C33" t="str">
            <v>FHCC INFUSION SVCS</v>
          </cell>
          <cell r="D33" t="str">
            <v>Encounter Dept</v>
          </cell>
          <cell r="E33" t="str">
            <v>A. McGarry Houghton, MD II</v>
          </cell>
          <cell r="F33" t="str">
            <v xml:space="preserve">houghton@fredhutch.org </v>
          </cell>
          <cell r="G33" t="str">
            <v xml:space="preserve">Sara A Hurvitz </v>
          </cell>
          <cell r="H33" t="str">
            <v>shurvitz@fredhutch.org</v>
          </cell>
          <cell r="I33" t="str">
            <v>W. Thomas Purcell, MD, MBA</v>
          </cell>
          <cell r="J33" t="str">
            <v>mdo@fredhutch.org</v>
          </cell>
          <cell r="M33" t="str">
            <v>Hunter Wessells</v>
          </cell>
          <cell r="N33" t="str">
            <v>wessells@uw.edu</v>
          </cell>
        </row>
        <row r="34">
          <cell r="B34">
            <v>24572100</v>
          </cell>
          <cell r="C34" t="str">
            <v xml:space="preserve">FHCC INTEGRATIVE MED </v>
          </cell>
          <cell r="D34" t="str">
            <v>Encounter Dept</v>
          </cell>
          <cell r="E34" t="str">
            <v>Heather Greenlee, ND, PhD, MPH</v>
          </cell>
          <cell r="F34" t="str">
            <v>hgreenlee@fredhutch.org</v>
          </cell>
          <cell r="G34" t="str">
            <v xml:space="preserve">Sara A Hurvitz </v>
          </cell>
          <cell r="H34" t="str">
            <v>shurvitz@fredhutch.org</v>
          </cell>
          <cell r="I34" t="str">
            <v>W. Thomas Purcell, MD, MBA</v>
          </cell>
          <cell r="J34" t="str">
            <v>mdo@fredhutch.org</v>
          </cell>
          <cell r="M34" t="str">
            <v>Hunter Wessells</v>
          </cell>
          <cell r="N34" t="str">
            <v>wessells@uw.edu</v>
          </cell>
        </row>
        <row r="35">
          <cell r="B35">
            <v>24575571</v>
          </cell>
          <cell r="C35" t="str">
            <v xml:space="preserve">FHCC ISQ GENERAL ONCOLOGY HEMATOLOGY </v>
          </cell>
          <cell r="D35" t="str">
            <v>Encounter Dept</v>
          </cell>
          <cell r="E35" t="str">
            <v>Edmond A. Marzbani, MD</v>
          </cell>
          <cell r="F35" t="str">
            <v>marzbani@fredhutch.org</v>
          </cell>
          <cell r="G35" t="str">
            <v xml:space="preserve">Sara A Hurvitz </v>
          </cell>
          <cell r="H35" t="str">
            <v>shurvitz@fredhutch.org</v>
          </cell>
          <cell r="I35" t="str">
            <v>W. Thomas Purcell, MD, MBA</v>
          </cell>
          <cell r="J35" t="str">
            <v>mdo@fredhutch.org</v>
          </cell>
          <cell r="M35" t="str">
            <v>Hunter Wessells</v>
          </cell>
          <cell r="N35" t="str">
            <v>wessells@uw.edu</v>
          </cell>
        </row>
        <row r="36">
          <cell r="B36">
            <v>2450054</v>
          </cell>
          <cell r="C36" t="str">
            <v xml:space="preserve">FHCC KIDNEY CANCER MULTISPECIALTY CLINIC </v>
          </cell>
          <cell r="D36" t="str">
            <v>Encounter Dept</v>
          </cell>
          <cell r="E36" t="str">
            <v>Shailender Bhatia, MD</v>
          </cell>
          <cell r="F36" t="str">
            <v>sbhatia2@fredhutch.org</v>
          </cell>
          <cell r="G36" t="str">
            <v xml:space="preserve">Sara A Hurvitz </v>
          </cell>
          <cell r="H36" t="str">
            <v>shurvitz@fredhutch.org</v>
          </cell>
          <cell r="I36" t="str">
            <v>W. Thomas Purcell, MD, MBA</v>
          </cell>
          <cell r="J36" t="str">
            <v>mdo@fredhutch.org</v>
          </cell>
          <cell r="M36" t="str">
            <v>Hunter Wessells</v>
          </cell>
          <cell r="N36" t="str">
            <v>wessells@uw.edu</v>
          </cell>
        </row>
        <row r="37">
          <cell r="B37">
            <v>2450021</v>
          </cell>
          <cell r="C37" t="str">
            <v>FHCC LAB</v>
          </cell>
          <cell r="D37" t="str">
            <v>Encounter Dept</v>
          </cell>
          <cell r="E37" t="str">
            <v>Xueyan Chen, MD, MBA</v>
          </cell>
          <cell r="F37" t="str">
            <v>xchen1@uw.edu</v>
          </cell>
          <cell r="G37" t="str">
            <v>Geoffrey S. Baird</v>
          </cell>
          <cell r="H37" t="str">
            <v>gbaird@uw.edu</v>
          </cell>
          <cell r="I37" t="str">
            <v>W. Thomas Purcell, MD, MBA</v>
          </cell>
          <cell r="J37" t="str">
            <v>mdo@fredhutch.org</v>
          </cell>
          <cell r="M37" t="str">
            <v>Hunter Wessells</v>
          </cell>
          <cell r="N37" t="str">
            <v>wessells@uw.edu</v>
          </cell>
        </row>
        <row r="38">
          <cell r="B38">
            <v>2450022</v>
          </cell>
          <cell r="C38" t="str">
            <v>FHCC LONG TERM FOLLOW UP</v>
          </cell>
          <cell r="D38" t="str">
            <v>Encounter Dept</v>
          </cell>
          <cell r="E38" t="str">
            <v>Paul A. Carpenter, MD</v>
          </cell>
          <cell r="F38" t="str">
            <v>pcarpent@fredhutch.org</v>
          </cell>
          <cell r="G38" t="str">
            <v>Sara A Hurvitz</v>
          </cell>
          <cell r="H38" t="str">
            <v>shurvitz@fredhutch.org</v>
          </cell>
          <cell r="I38" t="str">
            <v>W. Thomas Purcell, MD, MBA</v>
          </cell>
          <cell r="J38" t="str">
            <v>mdo@fredhutch.org</v>
          </cell>
          <cell r="M38" t="str">
            <v>Hunter Wessells</v>
          </cell>
          <cell r="N38" t="str">
            <v>wessells@uw.edu</v>
          </cell>
        </row>
        <row r="39">
          <cell r="B39">
            <v>2450109</v>
          </cell>
          <cell r="C39" t="str">
            <v>FHCC LYMPHOMA CARE NEIGHBORHOOD</v>
          </cell>
          <cell r="D39" t="str">
            <v>Encounter Dept</v>
          </cell>
          <cell r="E39" t="str">
            <v>Ajay Gopal, MD</v>
          </cell>
          <cell r="F39" t="str">
            <v>agopal@uw.edu</v>
          </cell>
          <cell r="G39" t="str">
            <v>Sara A Hurvitz</v>
          </cell>
          <cell r="H39" t="str">
            <v>shurvitz@fredhutch.org</v>
          </cell>
          <cell r="I39" t="str">
            <v>W. Thomas Purcell, MD, MBA</v>
          </cell>
          <cell r="J39" t="str">
            <v>mdo@fredhutch.org</v>
          </cell>
          <cell r="M39" t="str">
            <v>Hunter Wessells</v>
          </cell>
          <cell r="N39" t="str">
            <v>wessells@uw.edu</v>
          </cell>
        </row>
        <row r="40">
          <cell r="B40">
            <v>2450024</v>
          </cell>
          <cell r="C40" t="str">
            <v>FHCC MELANOMA RENAL CELL ONCOLOGY</v>
          </cell>
          <cell r="D40" t="str">
            <v>Encounter Dept</v>
          </cell>
          <cell r="E40" t="str">
            <v>Shailender Bhatia, MD</v>
          </cell>
          <cell r="F40" t="str">
            <v>sbhatia2@fredhutch.org</v>
          </cell>
          <cell r="G40" t="str">
            <v>Sara A Hurvitz</v>
          </cell>
          <cell r="H40" t="str">
            <v>shurvitz@fredhutch.org</v>
          </cell>
          <cell r="I40" t="str">
            <v>W. Thomas Purcell, MD, MBA</v>
          </cell>
          <cell r="J40" t="str">
            <v>mdo@fredhutch.org</v>
          </cell>
          <cell r="M40" t="str">
            <v>Hunter Wessells</v>
          </cell>
          <cell r="N40" t="str">
            <v>wessells@uw.edu</v>
          </cell>
        </row>
        <row r="41">
          <cell r="B41">
            <v>2207581</v>
          </cell>
          <cell r="C41" t="str">
            <v>FHCC MONTLAKE ACUTE CLINICAL EVALUATION CLINIC 8NE</v>
          </cell>
          <cell r="D41" t="str">
            <v>Encounter Dept</v>
          </cell>
          <cell r="E41" t="str">
            <v>NOT A CLINIC</v>
          </cell>
          <cell r="G41" t="str">
            <v>NOT A CLINIC</v>
          </cell>
          <cell r="I41" t="str">
            <v>Santiago Neme</v>
          </cell>
          <cell r="J41" t="str">
            <v>sneme@uw.edu</v>
          </cell>
          <cell r="K41" t="str">
            <v>Thomas Hei</v>
          </cell>
          <cell r="L41" t="str">
            <v>thei@uw.edu</v>
          </cell>
          <cell r="M41" t="str">
            <v>Hunter Wessells</v>
          </cell>
          <cell r="N41" t="str">
            <v>wessells@uw.edu</v>
          </cell>
        </row>
        <row r="42">
          <cell r="B42">
            <v>2450069</v>
          </cell>
          <cell r="C42" t="str">
            <v>FHCC MYELOMA CLINIC</v>
          </cell>
          <cell r="D42" t="str">
            <v>Encounter Dept</v>
          </cell>
          <cell r="E42" t="str">
            <v>Ajay Gopal, MD</v>
          </cell>
          <cell r="F42" t="str">
            <v>agopal@uw.edu</v>
          </cell>
          <cell r="G42" t="str">
            <v>Sara A Hurvitz</v>
          </cell>
          <cell r="H42" t="str">
            <v>shurvitz@fredhutch.org</v>
          </cell>
          <cell r="I42" t="str">
            <v>Thomas Purcell</v>
          </cell>
          <cell r="J42" t="str">
            <v>mdo@fredhutch.org</v>
          </cell>
          <cell r="M42" t="str">
            <v>Hunter Wessells</v>
          </cell>
          <cell r="N42" t="str">
            <v>wessells@uw.edu</v>
          </cell>
        </row>
        <row r="43">
          <cell r="B43">
            <v>2450025</v>
          </cell>
          <cell r="C43" t="str">
            <v>FHCC NEUROLOGY ONCOLOGY CARE NEIGHBORHOOD</v>
          </cell>
          <cell r="D43" t="str">
            <v>Encounter Dept</v>
          </cell>
          <cell r="E43" t="str">
            <v>Vyshak Alva Venur, MBBS</v>
          </cell>
          <cell r="F43" t="str">
            <v>valvaven@fredhutch.org</v>
          </cell>
          <cell r="G43" t="str">
            <v>Sara A Hurvitz</v>
          </cell>
          <cell r="H43" t="str">
            <v>shurvitz@fredhutch.org</v>
          </cell>
          <cell r="I43" t="str">
            <v>Thomas Purcell</v>
          </cell>
          <cell r="J43" t="str">
            <v>mdo@fredhutch.org</v>
          </cell>
          <cell r="M43" t="str">
            <v>Hunter Wessells</v>
          </cell>
          <cell r="N43" t="str">
            <v>wessells@uw.edu</v>
          </cell>
        </row>
        <row r="44">
          <cell r="B44">
            <v>24597800</v>
          </cell>
          <cell r="C44" t="str">
            <v>FHCC NUTRITIONAL SVCS</v>
          </cell>
          <cell r="D44" t="str">
            <v>Encounter Dept</v>
          </cell>
          <cell r="E44" t="str">
            <v>NOT A CLINIC</v>
          </cell>
          <cell r="G44" t="str">
            <v>NOT A CLINIC</v>
          </cell>
          <cell r="I44" t="str">
            <v>Thomas Purcell</v>
          </cell>
          <cell r="J44" t="str">
            <v>mdo@fredhutch.org</v>
          </cell>
          <cell r="M44" t="str">
            <v>Hunter Wessells</v>
          </cell>
          <cell r="N44" t="str">
            <v>wessells@uw.edu</v>
          </cell>
        </row>
        <row r="45">
          <cell r="B45">
            <v>2450002</v>
          </cell>
          <cell r="C45" t="str">
            <v>FHCC NWH GENERAL ONCOLOGY / HEMATOLOGY</v>
          </cell>
          <cell r="D45" t="str">
            <v>Encounter Dept</v>
          </cell>
          <cell r="E45" t="str">
            <v>Edmond A. Marzbani, MD</v>
          </cell>
          <cell r="F45" t="str">
            <v>marzbani@fredhutch.org</v>
          </cell>
          <cell r="G45" t="str">
            <v>Sara A Hurvitz</v>
          </cell>
          <cell r="H45" t="str">
            <v>shurvitz@fredhutch.org</v>
          </cell>
          <cell r="I45" t="str">
            <v>Thomas Purcell</v>
          </cell>
          <cell r="J45" t="str">
            <v>mdo@fredhutch.org</v>
          </cell>
          <cell r="M45" t="str">
            <v>Hunter Wessells</v>
          </cell>
          <cell r="N45" t="str">
            <v>wessells@uw.edu</v>
          </cell>
        </row>
        <row r="46">
          <cell r="B46">
            <v>2450088</v>
          </cell>
          <cell r="C46" t="str">
            <v>FHCC NWH PROTON THERAPY CLINIC</v>
          </cell>
          <cell r="D46" t="str">
            <v>Encounter Dept</v>
          </cell>
          <cell r="G46" t="str">
            <v>Edward Kim</v>
          </cell>
          <cell r="H46" t="str">
            <v>edykim@uw.edu</v>
          </cell>
          <cell r="I46" t="str">
            <v>Thomas Purcell</v>
          </cell>
          <cell r="J46" t="str">
            <v>mdo@fredhutch.org</v>
          </cell>
          <cell r="K46" t="str">
            <v xml:space="preserve">Annemarie Shepherd </v>
          </cell>
          <cell r="L46" t="str">
            <v>ashepher@fredhutch.org</v>
          </cell>
        </row>
        <row r="47">
          <cell r="B47">
            <v>2450003</v>
          </cell>
          <cell r="C47" t="str">
            <v>FHCC NWH RADIATION THERAPY</v>
          </cell>
          <cell r="D47" t="str">
            <v>Encounter Dept</v>
          </cell>
          <cell r="G47" t="str">
            <v>Edward Kim</v>
          </cell>
          <cell r="H47" t="str">
            <v>edykim@uw.edu</v>
          </cell>
          <cell r="I47" t="str">
            <v>Thomas Purcell</v>
          </cell>
          <cell r="J47" t="str">
            <v>mdo@fredhutch.org</v>
          </cell>
          <cell r="K47" t="str">
            <v xml:space="preserve">Annemarie Shepherd </v>
          </cell>
          <cell r="L47" t="str">
            <v>ashepher@fredhutch.org</v>
          </cell>
        </row>
        <row r="48">
          <cell r="B48">
            <v>2450026</v>
          </cell>
          <cell r="C48" t="str">
            <v>FHCC ONCOLOGY AND WOMEN'S CENTER</v>
          </cell>
          <cell r="D48" t="str">
            <v>Encounter Dept</v>
          </cell>
          <cell r="E48" t="str">
            <v>Edmond A. Marzbani, MD</v>
          </cell>
          <cell r="F48" t="str">
            <v>marzbani@fredhutch.org</v>
          </cell>
          <cell r="G48" t="str">
            <v>Sara A Hurvitz</v>
          </cell>
          <cell r="H48" t="str">
            <v>shurvitz@fredhutch.org</v>
          </cell>
          <cell r="I48" t="str">
            <v>Thomas Purcell</v>
          </cell>
          <cell r="J48" t="str">
            <v>mdo@fredhutch.org</v>
          </cell>
          <cell r="M48" t="str">
            <v>Hunter Wessells</v>
          </cell>
          <cell r="N48" t="str">
            <v>wessells@uw.edu</v>
          </cell>
        </row>
        <row r="49">
          <cell r="B49">
            <v>24572400</v>
          </cell>
          <cell r="C49" t="str">
            <v>FHCC ONCOLOGY REPRODUCTIVE SVCS</v>
          </cell>
          <cell r="D49" t="str">
            <v>Encounter Dept</v>
          </cell>
          <cell r="E49" t="str">
            <v>Heidi J. Gray, MD</v>
          </cell>
          <cell r="F49" t="str">
            <v>hgray@uw.edu</v>
          </cell>
          <cell r="G49" t="str">
            <v>Heidi J. Gray</v>
          </cell>
          <cell r="H49" t="str">
            <v>hgray@uw.edu</v>
          </cell>
          <cell r="I49" t="str">
            <v>Thomas Purcell</v>
          </cell>
          <cell r="J49" t="str">
            <v>mdo@fredhutch.org</v>
          </cell>
          <cell r="M49" t="str">
            <v>Hunter Wessells</v>
          </cell>
          <cell r="N49" t="str">
            <v>wessells@uw.edu</v>
          </cell>
        </row>
        <row r="50">
          <cell r="B50">
            <v>2450061</v>
          </cell>
          <cell r="C50" t="str">
            <v>FHCC OVL GENERAL ONCOLOGY</v>
          </cell>
          <cell r="D50" t="str">
            <v>Encounter Dept</v>
          </cell>
          <cell r="E50" t="str">
            <v>Edmond A. Marzbani, MD</v>
          </cell>
          <cell r="F50" t="str">
            <v>marzbani@fredhutch.org</v>
          </cell>
          <cell r="G50" t="str">
            <v>Sara A Hurvitz</v>
          </cell>
          <cell r="H50" t="str">
            <v>shurvitz@fredhutch.org</v>
          </cell>
          <cell r="I50" t="str">
            <v>Thomas Purcell</v>
          </cell>
          <cell r="J50" t="str">
            <v>mdo@fredhutch.org</v>
          </cell>
          <cell r="M50" t="str">
            <v>Hunter Wessells</v>
          </cell>
          <cell r="N50" t="str">
            <v>wessells@uw.edu</v>
          </cell>
        </row>
        <row r="51">
          <cell r="B51">
            <v>2450028</v>
          </cell>
          <cell r="C51" t="str">
            <v xml:space="preserve">FHCC PAIN MANAGEMENT </v>
          </cell>
          <cell r="D51" t="str">
            <v>Encounter Dept</v>
          </cell>
          <cell r="E51" t="str">
            <v>Dermot R. Fitzgibbon, MBBCh, BAO</v>
          </cell>
          <cell r="F51" t="str">
            <v>dermot@uw.edu</v>
          </cell>
          <cell r="G51" t="str">
            <v>John D. Lang</v>
          </cell>
          <cell r="H51" t="str">
            <v>jdlang@uw.edu</v>
          </cell>
          <cell r="I51" t="str">
            <v>Thomas Purcell</v>
          </cell>
          <cell r="J51" t="str">
            <v>mdo@fredhutch.org</v>
          </cell>
          <cell r="M51" t="str">
            <v>Hunter Wessells</v>
          </cell>
          <cell r="N51" t="str">
            <v>wessells@uw.edu</v>
          </cell>
        </row>
        <row r="52">
          <cell r="B52">
            <v>2450029</v>
          </cell>
          <cell r="C52" t="str">
            <v xml:space="preserve">FHCC PALLIATIVE CARE </v>
          </cell>
          <cell r="D52" t="str">
            <v>Encounter Dept</v>
          </cell>
          <cell r="E52" t="str">
            <v>Elizabeth T. Loggers, MD, PhD</v>
          </cell>
          <cell r="F52" t="str">
            <v>eloggers@fredhutch.org</v>
          </cell>
          <cell r="G52" t="str">
            <v>Sara A Hurvitz</v>
          </cell>
          <cell r="H52" t="str">
            <v>shurvitz@fredhutch.org</v>
          </cell>
          <cell r="I52" t="str">
            <v>Thomas Purcell</v>
          </cell>
          <cell r="J52" t="str">
            <v>mdo@fredhutch.org</v>
          </cell>
          <cell r="M52" t="str">
            <v>Hunter Wessells</v>
          </cell>
          <cell r="N52" t="str">
            <v>wessells@uw.edu</v>
          </cell>
        </row>
        <row r="53">
          <cell r="B53">
            <v>2450051</v>
          </cell>
          <cell r="C53" t="str">
            <v xml:space="preserve">FHCC PANCREATIC CANCER SPECIALTY CLINIC </v>
          </cell>
          <cell r="D53" t="str">
            <v>Encounter Dept</v>
          </cell>
          <cell r="E53" t="str">
            <v>Elena Gabriela Chiorean, MD</v>
          </cell>
          <cell r="F53" t="str">
            <v>echiorea@fredhutch.org</v>
          </cell>
          <cell r="G53" t="str">
            <v>Sara A Hurvitz</v>
          </cell>
          <cell r="H53" t="str">
            <v>shurvitz@fredhutch.org</v>
          </cell>
          <cell r="I53" t="str">
            <v>Thomas Purcell</v>
          </cell>
          <cell r="J53" t="str">
            <v>mdo@fredhutch.org</v>
          </cell>
          <cell r="M53" t="str">
            <v>Hunter Wessells</v>
          </cell>
          <cell r="N53" t="str">
            <v>wessells@uw.edu</v>
          </cell>
        </row>
        <row r="54">
          <cell r="B54">
            <v>2450060</v>
          </cell>
          <cell r="C54" t="str">
            <v>FHCC PEN GENERAL ONCOLOGY HEMATOLOGY</v>
          </cell>
          <cell r="D54" t="str">
            <v>Encounter Dept</v>
          </cell>
          <cell r="E54" t="str">
            <v>Edmond A. Marzbani, MD</v>
          </cell>
          <cell r="F54" t="str">
            <v>marzbani@fredhutch.org</v>
          </cell>
          <cell r="G54" t="str">
            <v>Sara A Hurvitz</v>
          </cell>
          <cell r="H54" t="str">
            <v>shurvitz@fredhutch.org</v>
          </cell>
          <cell r="I54" t="str">
            <v>Thomas Purcell</v>
          </cell>
          <cell r="J54" t="str">
            <v>mdo@fredhutch.org</v>
          </cell>
          <cell r="M54" t="str">
            <v>Hunter Wessells</v>
          </cell>
          <cell r="N54" t="str">
            <v>wessells@uw.edu</v>
          </cell>
        </row>
        <row r="55">
          <cell r="B55">
            <v>24592600</v>
          </cell>
          <cell r="C55" t="str">
            <v xml:space="preserve">FHCC PHASE ONE </v>
          </cell>
          <cell r="D55" t="str">
            <v>Encounter Dept</v>
          </cell>
          <cell r="E55" t="str">
            <v>John A. Thompson, MD</v>
          </cell>
          <cell r="F55" t="str">
            <v>jat@uw.edu</v>
          </cell>
          <cell r="G55" t="str">
            <v>Sara A Hurvitz</v>
          </cell>
          <cell r="H55" t="str">
            <v>shurvitz@fredhutch.org</v>
          </cell>
          <cell r="I55" t="str">
            <v>Thomas Purcell</v>
          </cell>
          <cell r="J55" t="str">
            <v>mdo@fredhutch.org</v>
          </cell>
          <cell r="M55" t="str">
            <v>Hunter Wessells</v>
          </cell>
          <cell r="N55" t="str">
            <v>wessells@uw.edu</v>
          </cell>
        </row>
        <row r="56">
          <cell r="B56">
            <v>24573603</v>
          </cell>
          <cell r="C56" t="str">
            <v xml:space="preserve">FHCC PROSTATE CANCER GENETICS </v>
          </cell>
          <cell r="D56" t="str">
            <v>Encounter Dept</v>
          </cell>
          <cell r="E56" t="str">
            <v>Petros Grivas, MD, PhD</v>
          </cell>
          <cell r="F56" t="str">
            <v>pgrivas@uw.edu</v>
          </cell>
          <cell r="G56" t="str">
            <v>Sara A Hurvitz</v>
          </cell>
          <cell r="H56" t="str">
            <v>shurvitz@fredhutch.org</v>
          </cell>
          <cell r="I56" t="str">
            <v>Thomas Purcell</v>
          </cell>
          <cell r="J56" t="str">
            <v>mdo@fredhutch.org</v>
          </cell>
          <cell r="M56" t="str">
            <v>Hunter Wessells</v>
          </cell>
          <cell r="N56" t="str">
            <v>wessells@uw.edu</v>
          </cell>
        </row>
        <row r="57">
          <cell r="B57">
            <v>2450034</v>
          </cell>
          <cell r="C57" t="str">
            <v>FHCC PSYCHIATRY</v>
          </cell>
          <cell r="D57" t="str">
            <v>Encounter Dept</v>
          </cell>
          <cell r="E57" t="str">
            <v>Jesse R. Fann, MD, MPH</v>
          </cell>
          <cell r="F57" t="str">
            <v>fann@uw.edu</v>
          </cell>
          <cell r="G57" t="str">
            <v>Ryan J. Kimmell</v>
          </cell>
          <cell r="H57" t="str">
            <v>rjkimmel@uw.edu</v>
          </cell>
          <cell r="I57" t="str">
            <v>Thomas Purcell</v>
          </cell>
          <cell r="J57" t="str">
            <v>mdo@fredhutch.org</v>
          </cell>
          <cell r="M57" t="str">
            <v>Hunter Wessells</v>
          </cell>
          <cell r="N57" t="str">
            <v>wessells@uw.edu</v>
          </cell>
        </row>
        <row r="58">
          <cell r="B58">
            <v>2450035</v>
          </cell>
          <cell r="C58" t="str">
            <v xml:space="preserve">FHCC PULMONARY </v>
          </cell>
          <cell r="D58" t="str">
            <v>Encounter Dept</v>
          </cell>
          <cell r="E58" t="str">
            <v>A. McGarry Houghton, MD II</v>
          </cell>
          <cell r="F58" t="str">
            <v xml:space="preserve">houghton@fredhutch.org </v>
          </cell>
          <cell r="G58" t="str">
            <v>Sara A Hurvitz</v>
          </cell>
          <cell r="H58" t="str">
            <v>shurvitz@fredhutch.org</v>
          </cell>
          <cell r="I58" t="str">
            <v>Thomas Purcell</v>
          </cell>
          <cell r="J58" t="str">
            <v>mdo@fredhutch.org</v>
          </cell>
          <cell r="M58" t="str">
            <v>Hunter Wessells</v>
          </cell>
          <cell r="N58" t="str">
            <v>wessells@uw.edu</v>
          </cell>
        </row>
        <row r="59">
          <cell r="B59">
            <v>2450036</v>
          </cell>
          <cell r="C59" t="str">
            <v xml:space="preserve">FHCC RADIATION THERAPY </v>
          </cell>
          <cell r="D59" t="str">
            <v>Encounter Dept</v>
          </cell>
          <cell r="I59" t="str">
            <v>Thomas Purcell</v>
          </cell>
          <cell r="J59" t="str">
            <v>mdo@fredhutch.org</v>
          </cell>
          <cell r="K59" t="str">
            <v>Jing Zeng</v>
          </cell>
          <cell r="L59" t="str">
            <v xml:space="preserve">jzeng13@uw.edu </v>
          </cell>
        </row>
        <row r="60">
          <cell r="B60">
            <v>2450039</v>
          </cell>
          <cell r="C60" t="str">
            <v>FHCC SARCOMA CARE NEIGHBORHOOD</v>
          </cell>
          <cell r="D60" t="str">
            <v>Encounter Dept</v>
          </cell>
          <cell r="E60" t="str">
            <v>Lee D. Cranmer, MD, PhD</v>
          </cell>
          <cell r="F60" t="str">
            <v>ldcranme@fredhutch.org</v>
          </cell>
          <cell r="G60" t="str">
            <v>Sara A Hurvitz</v>
          </cell>
          <cell r="H60" t="str">
            <v>shurvitz@fredhutch.org</v>
          </cell>
          <cell r="I60" t="str">
            <v>Thomas Purcell</v>
          </cell>
          <cell r="J60" t="str">
            <v>mdo@fredhutch.org</v>
          </cell>
          <cell r="M60" t="str">
            <v>Hunter Wessells</v>
          </cell>
          <cell r="N60" t="str">
            <v>wessells@uw.edu</v>
          </cell>
        </row>
        <row r="61">
          <cell r="B61">
            <v>2450040</v>
          </cell>
          <cell r="C61" t="str">
            <v>FHCC SKIN ONCOLOGY</v>
          </cell>
          <cell r="D61" t="str">
            <v>Encounter Dept</v>
          </cell>
          <cell r="E61" t="str">
            <v>Paul T. Nghiem, MD, MBA</v>
          </cell>
          <cell r="F61" t="str">
            <v>pnghiem@uw.edu</v>
          </cell>
          <cell r="G61" t="str">
            <v>Paul T. Nghiem</v>
          </cell>
          <cell r="H61" t="str">
            <v>pnghiem@uw.edu</v>
          </cell>
          <cell r="I61" t="str">
            <v>Thomas Purcell</v>
          </cell>
          <cell r="J61" t="str">
            <v>mdo@fredhutch.org</v>
          </cell>
          <cell r="M61" t="str">
            <v>Hunter Wessells</v>
          </cell>
          <cell r="N61" t="str">
            <v>wessells@uw.edu</v>
          </cell>
        </row>
        <row r="62">
          <cell r="B62">
            <v>24577006</v>
          </cell>
          <cell r="C62" t="str">
            <v>FHCC SPIRITUAL HEALTH</v>
          </cell>
          <cell r="D62" t="str">
            <v>Encounter Dept</v>
          </cell>
          <cell r="E62" t="str">
            <v>NOT A CLINIC</v>
          </cell>
          <cell r="G62" t="str">
            <v>NOT A CLINIC</v>
          </cell>
          <cell r="I62" t="str">
            <v>Thomas Purcell</v>
          </cell>
          <cell r="J62" t="str">
            <v>mdo@fredhutch.org</v>
          </cell>
          <cell r="M62" t="str">
            <v>Hunter Wessells</v>
          </cell>
          <cell r="N62" t="str">
            <v>wessells@uw.edu</v>
          </cell>
        </row>
        <row r="63">
          <cell r="B63">
            <v>2450044</v>
          </cell>
          <cell r="C63" t="str">
            <v>FHCC SURGICAL ONCOLOGY</v>
          </cell>
          <cell r="D63" t="str">
            <v>Encounter Dept</v>
          </cell>
          <cell r="E63" t="str">
            <v>Venu G. Pillarisetty, MD</v>
          </cell>
          <cell r="F63" t="str">
            <v>vgp@uw.edu</v>
          </cell>
          <cell r="G63" t="str">
            <v>Brant K. Oelschlager</v>
          </cell>
          <cell r="H63" t="str">
            <v>brant@uw.edu</v>
          </cell>
          <cell r="I63" t="str">
            <v>Thomas Purcell</v>
          </cell>
          <cell r="J63" t="str">
            <v>mdo@fredhutch.org</v>
          </cell>
          <cell r="M63" t="str">
            <v>Hunter Wessells</v>
          </cell>
          <cell r="N63" t="str">
            <v>wessells@uw.edu</v>
          </cell>
        </row>
        <row r="64">
          <cell r="B64">
            <v>2450045</v>
          </cell>
          <cell r="C64" t="str">
            <v>FHCC SURGICAL ONCOLOGY 3</v>
          </cell>
          <cell r="D64" t="str">
            <v>Encounter Dept</v>
          </cell>
          <cell r="E64" t="str">
            <v>Venu G. Pillarisetty, MD</v>
          </cell>
          <cell r="F64" t="str">
            <v>vgp@uw.edu</v>
          </cell>
          <cell r="G64" t="str">
            <v>Brant K. Oelschlager</v>
          </cell>
          <cell r="H64" t="str">
            <v>brant@uw.edu</v>
          </cell>
          <cell r="I64" t="str">
            <v>Thomas Purcell</v>
          </cell>
          <cell r="J64" t="str">
            <v>mdo@fredhutch.org</v>
          </cell>
          <cell r="M64" t="str">
            <v>Hunter Wessells</v>
          </cell>
          <cell r="N64" t="str">
            <v>wessells@uw.edu</v>
          </cell>
        </row>
        <row r="65">
          <cell r="B65">
            <v>2450048</v>
          </cell>
          <cell r="C65" t="str">
            <v>FHCC THORACIC HEAD AND NECK CARE NEIGHBORHOOD</v>
          </cell>
          <cell r="D65" t="str">
            <v>Encounter Dept</v>
          </cell>
          <cell r="E65" t="str">
            <v>Keith D. Eaton, MD, PhD</v>
          </cell>
          <cell r="F65" t="str">
            <v>kdeaton@uw.edu</v>
          </cell>
          <cell r="G65" t="str">
            <v>Sara A Hurvitz</v>
          </cell>
          <cell r="H65" t="str">
            <v>shurvitz@fredhutch.org</v>
          </cell>
          <cell r="I65" t="str">
            <v>Thomas Purcell</v>
          </cell>
          <cell r="J65" t="str">
            <v>mdo@fredhutch.org</v>
          </cell>
          <cell r="M65" t="str">
            <v>Hunter Wessells</v>
          </cell>
          <cell r="N65" t="str">
            <v>wessells@uw.edu</v>
          </cell>
        </row>
        <row r="66">
          <cell r="B66">
            <v>2450052</v>
          </cell>
          <cell r="C66" t="str">
            <v>FHCC THORACIC HEAD AND NECK EAR NOSE AND THROAT</v>
          </cell>
          <cell r="D66" t="str">
            <v>Encounter Dept</v>
          </cell>
          <cell r="E66" t="str">
            <v>Keith D. Eaton, MD, PhD</v>
          </cell>
          <cell r="F66" t="str">
            <v>kdeaton@uw.edu</v>
          </cell>
          <cell r="G66" t="str">
            <v>Sara A Hurvitz</v>
          </cell>
          <cell r="H66" t="str">
            <v>shurvitz@fredhutch.org</v>
          </cell>
          <cell r="I66" t="str">
            <v>Thomas Purcell</v>
          </cell>
          <cell r="J66" t="str">
            <v>mdo@fredhutch.org</v>
          </cell>
          <cell r="M66" t="str">
            <v>Hunter Wessells</v>
          </cell>
          <cell r="N66" t="str">
            <v>wessells@uw.edu</v>
          </cell>
        </row>
        <row r="67">
          <cell r="B67">
            <v>2450046</v>
          </cell>
          <cell r="C67" t="str">
            <v>FHCC TRANSITIONAL TRANSPLANT</v>
          </cell>
          <cell r="D67" t="str">
            <v>Encounter Dept</v>
          </cell>
          <cell r="E67" t="str">
            <v>Marco Mielcarek, MD, PhD</v>
          </cell>
          <cell r="F67" t="str">
            <v>mmielcar@fredhutch.org</v>
          </cell>
          <cell r="G67" t="str">
            <v>Sara A Hurvitz</v>
          </cell>
          <cell r="H67" t="str">
            <v>shurvitz@fredhutch.org</v>
          </cell>
          <cell r="I67" t="str">
            <v>Thomas Purcell</v>
          </cell>
          <cell r="J67" t="str">
            <v>mdo@fredhutch.org</v>
          </cell>
          <cell r="M67" t="str">
            <v>Hunter Wessells</v>
          </cell>
          <cell r="N67" t="str">
            <v>wessells@uw.edu</v>
          </cell>
        </row>
        <row r="68">
          <cell r="B68">
            <v>2450047</v>
          </cell>
          <cell r="C68" t="str">
            <v>FHCC TRANSPLANT</v>
          </cell>
          <cell r="D68" t="str">
            <v>Encounter Dept</v>
          </cell>
          <cell r="E68" t="str">
            <v>Marco Mielcarek, MD, PhD</v>
          </cell>
          <cell r="F68" t="str">
            <v>mmielcar@fredhutch.org</v>
          </cell>
          <cell r="G68" t="str">
            <v>Sara A Hurvitz</v>
          </cell>
          <cell r="H68" t="str">
            <v>shurvitz@fredhutch.org</v>
          </cell>
          <cell r="I68" t="str">
            <v>Thomas Purcell</v>
          </cell>
          <cell r="J68" t="str">
            <v>mdo@fredhutch.org</v>
          </cell>
          <cell r="M68" t="str">
            <v>Hunter Wessells</v>
          </cell>
          <cell r="N68" t="str">
            <v>wessells@uw.edu</v>
          </cell>
        </row>
        <row r="69">
          <cell r="B69">
            <v>24575504</v>
          </cell>
          <cell r="C69" t="str">
            <v>FHCC UNDIAGNOSED MASS</v>
          </cell>
          <cell r="D69" t="str">
            <v>Encounter Dept</v>
          </cell>
          <cell r="E69" t="str">
            <v>NOT A CLINIC</v>
          </cell>
          <cell r="G69" t="str">
            <v>NOT A CLINIC</v>
          </cell>
          <cell r="I69" t="str">
            <v>Thomas Purcell</v>
          </cell>
          <cell r="J69" t="str">
            <v>mdo@fredhutch.org</v>
          </cell>
          <cell r="M69" t="str">
            <v>Hunter Wessells</v>
          </cell>
          <cell r="N69" t="str">
            <v>wessells@uw.edu</v>
          </cell>
        </row>
        <row r="70">
          <cell r="B70">
            <v>221286</v>
          </cell>
          <cell r="C70" t="str">
            <v xml:space="preserve">HFF HMC ADULT MED-ETS AIRPORT WAY </v>
          </cell>
          <cell r="D70" t="str">
            <v>Encounter Dept</v>
          </cell>
          <cell r="E70" t="str">
            <v>Pending Margaret answer</v>
          </cell>
          <cell r="G70" t="str">
            <v>Margaret Isaac</v>
          </cell>
          <cell r="H70" t="str">
            <v>misaac@uw.edu</v>
          </cell>
          <cell r="I70" t="str">
            <v>David Zonies</v>
          </cell>
          <cell r="J70" t="str">
            <v>dzonies@uw.edu</v>
          </cell>
          <cell r="K70" t="str">
            <v>Sarah Jackson</v>
          </cell>
          <cell r="L70" t="str">
            <v>sljack@uw.edu</v>
          </cell>
          <cell r="M70" t="str">
            <v>Hunter Wessells</v>
          </cell>
          <cell r="N70" t="str">
            <v>wessells@uw.edu</v>
          </cell>
        </row>
        <row r="71">
          <cell r="B71">
            <v>221283</v>
          </cell>
          <cell r="C71" t="str">
            <v>HFF HMC BEHAVIORAL HEALTH INSTITUTE</v>
          </cell>
          <cell r="D71" t="str">
            <v>Encounter Dept</v>
          </cell>
          <cell r="E71" t="str">
            <v>Corey Theis</v>
          </cell>
          <cell r="F71" t="str">
            <v>cfthies@uw.edu</v>
          </cell>
          <cell r="G71" t="str">
            <v>Carolyn Brenner</v>
          </cell>
          <cell r="H71" t="str">
            <v>brennerc@uw.edu</v>
          </cell>
          <cell r="I71" t="str">
            <v>David Zonies</v>
          </cell>
          <cell r="J71" t="str">
            <v>dzonies@uw.edu</v>
          </cell>
          <cell r="K71" t="str">
            <v>Sarah Jackson</v>
          </cell>
          <cell r="L71" t="str">
            <v>sljack@uw.edu</v>
          </cell>
          <cell r="M71" t="str">
            <v>Hunter Wessells</v>
          </cell>
          <cell r="N71" t="str">
            <v>wessells@uw.edu</v>
          </cell>
        </row>
        <row r="72">
          <cell r="B72">
            <v>221285</v>
          </cell>
          <cell r="C72" t="str">
            <v>HFF HMC MODERATE NEEDS SERVICES</v>
          </cell>
          <cell r="D72" t="str">
            <v>Encounter Dept</v>
          </cell>
          <cell r="E72" t="str">
            <v>Eric Mose</v>
          </cell>
          <cell r="F72" t="str">
            <v>mosee@uw.edu</v>
          </cell>
          <cell r="G72" t="str">
            <v>Raaka Kumbhaka</v>
          </cell>
          <cell r="H72" t="str">
            <v>raaka@uw.edu</v>
          </cell>
          <cell r="I72" t="str">
            <v>David Zonies</v>
          </cell>
          <cell r="J72" t="str">
            <v>dzonies@uw.edu</v>
          </cell>
          <cell r="K72" t="str">
            <v>Sarah Jackson</v>
          </cell>
          <cell r="L72" t="str">
            <v>sljack@uw.edu</v>
          </cell>
          <cell r="M72" t="str">
            <v>Hunter Wessells</v>
          </cell>
          <cell r="N72" t="str">
            <v>wessells@uw.edu</v>
          </cell>
        </row>
        <row r="73">
          <cell r="B73">
            <v>221282</v>
          </cell>
          <cell r="C73" t="str">
            <v xml:space="preserve">HFF HMC SHE CLINIC </v>
          </cell>
          <cell r="D73" t="str">
            <v>Encounter Dept</v>
          </cell>
          <cell r="E73" t="str">
            <v>Eric Mose</v>
          </cell>
          <cell r="F73" t="str">
            <v>mosee@uw.edu</v>
          </cell>
          <cell r="G73" t="str">
            <v>Maria Corcorran</v>
          </cell>
          <cell r="H73" t="str">
            <v>corcom@uw.edu</v>
          </cell>
          <cell r="I73" t="str">
            <v>David Zonies</v>
          </cell>
          <cell r="J73" t="str">
            <v>dzonies@uw.edu</v>
          </cell>
          <cell r="K73" t="str">
            <v>Sarah Jackson</v>
          </cell>
          <cell r="L73" t="str">
            <v>sljack@uw.edu</v>
          </cell>
          <cell r="M73" t="str">
            <v>Hunter Wessells</v>
          </cell>
          <cell r="N73" t="str">
            <v>wessells@uw.edu</v>
          </cell>
        </row>
        <row r="74">
          <cell r="B74">
            <v>221082</v>
          </cell>
          <cell r="C74" t="str">
            <v>HMC ADDICTIONS CLINIC</v>
          </cell>
          <cell r="D74" t="str">
            <v>Encounter Dept</v>
          </cell>
          <cell r="E74" t="str">
            <v xml:space="preserve">Sunny Lovin </v>
          </cell>
          <cell r="F74" t="str">
            <v>slovin@uw.edu</v>
          </cell>
          <cell r="G74" t="str">
            <v xml:space="preserve">Carolyn Brenner </v>
          </cell>
          <cell r="H74" t="str">
            <v>brennerc@uw.edu</v>
          </cell>
          <cell r="I74" t="str">
            <v>David Zonies</v>
          </cell>
          <cell r="J74" t="str">
            <v>dzonies@uw.edu</v>
          </cell>
          <cell r="K74" t="str">
            <v>Sarah Jackson</v>
          </cell>
          <cell r="L74" t="str">
            <v>sljack@uw.edu</v>
          </cell>
          <cell r="M74" t="str">
            <v>Hunter Wessells</v>
          </cell>
          <cell r="N74" t="str">
            <v>wessells@uw.edu</v>
          </cell>
        </row>
        <row r="75">
          <cell r="B75">
            <v>221084</v>
          </cell>
          <cell r="C75" t="str">
            <v>HMC ADULT MEDICINE CLINIC 20</v>
          </cell>
          <cell r="D75" t="str">
            <v>Encounter Dept</v>
          </cell>
          <cell r="E75" t="str">
            <v>Susana Orozco</v>
          </cell>
          <cell r="F75" t="str">
            <v>sorozco@uw.edu</v>
          </cell>
          <cell r="G75" t="str">
            <v>Margaret Isaac</v>
          </cell>
          <cell r="H75" t="str">
            <v>misaac@uw.edu</v>
          </cell>
          <cell r="I75" t="str">
            <v>David Zonies</v>
          </cell>
          <cell r="J75" t="str">
            <v>dzonies@uw.edu</v>
          </cell>
          <cell r="K75" t="str">
            <v>Sarah Jackson</v>
          </cell>
          <cell r="L75" t="str">
            <v>sljack@uw.edu</v>
          </cell>
          <cell r="M75" t="str">
            <v>Hunter Wessells</v>
          </cell>
          <cell r="N75" t="str">
            <v>wessells@uw.edu</v>
          </cell>
        </row>
        <row r="76">
          <cell r="B76">
            <v>221085</v>
          </cell>
          <cell r="C76" t="str">
            <v>HMC AFTERCARE CLINIC</v>
          </cell>
          <cell r="D76" t="str">
            <v>Encounter Dept</v>
          </cell>
          <cell r="E76" t="str">
            <v>Orasa Richards</v>
          </cell>
          <cell r="F76" t="str">
            <v>orasa@uw.edu</v>
          </cell>
          <cell r="G76" t="str">
            <v>Sylvia Mollerstrom</v>
          </cell>
          <cell r="H76" t="str">
            <v>sylvie@uw.edu</v>
          </cell>
          <cell r="I76" t="str">
            <v>David Zonies</v>
          </cell>
          <cell r="J76" t="str">
            <v>dzonies@uw.edu</v>
          </cell>
          <cell r="K76" t="str">
            <v>Sarah Jackson</v>
          </cell>
          <cell r="L76" t="str">
            <v>sljack@uw.edu</v>
          </cell>
          <cell r="M76" t="str">
            <v>Hunter Wessells</v>
          </cell>
          <cell r="N76" t="str">
            <v>wessells@uw.edu</v>
          </cell>
        </row>
        <row r="77">
          <cell r="B77">
            <v>221086</v>
          </cell>
          <cell r="C77" t="str">
            <v>HMC ALLERGY</v>
          </cell>
          <cell r="D77" t="str">
            <v>Encounter Dept</v>
          </cell>
          <cell r="E77" t="str">
            <v>Eric Mose</v>
          </cell>
          <cell r="F77" t="str">
            <v>mosee@uw.edu</v>
          </cell>
          <cell r="G77" t="str">
            <v xml:space="preserve">Shireesha Dhanireddy  </v>
          </cell>
          <cell r="H77" t="str">
            <v>sdhanir@uw.edu</v>
          </cell>
          <cell r="I77" t="str">
            <v>David Zonies</v>
          </cell>
          <cell r="J77" t="str">
            <v>dzonies@uw.edu</v>
          </cell>
          <cell r="K77" t="str">
            <v>Sarah Jackson</v>
          </cell>
          <cell r="L77" t="str">
            <v>sljack@uw.edu</v>
          </cell>
          <cell r="M77" t="str">
            <v>Hunter Wessells</v>
          </cell>
          <cell r="N77" t="str">
            <v>wessells@uw.edu</v>
          </cell>
        </row>
        <row r="78">
          <cell r="B78">
            <v>221095</v>
          </cell>
          <cell r="C78" t="str">
            <v>HMC BEHAVIORAL HEALTH INTEGRATION</v>
          </cell>
          <cell r="D78" t="str">
            <v>Encounter Dept</v>
          </cell>
          <cell r="E78" t="str">
            <v>Not Found</v>
          </cell>
          <cell r="G78" t="str">
            <v>NOT FOUND</v>
          </cell>
          <cell r="I78" t="str">
            <v>David Zonies</v>
          </cell>
          <cell r="J78" t="str">
            <v>dzonies@uw.edu</v>
          </cell>
          <cell r="K78" t="str">
            <v>Sarah Jackson</v>
          </cell>
          <cell r="L78" t="str">
            <v>sljack@uw.edu</v>
          </cell>
          <cell r="M78" t="str">
            <v>Hunter Wessells</v>
          </cell>
          <cell r="N78" t="str">
            <v>wessells@uw.edu</v>
          </cell>
        </row>
        <row r="79">
          <cell r="B79">
            <v>221097</v>
          </cell>
          <cell r="C79" t="str">
            <v>HMC BURN CLINIC</v>
          </cell>
          <cell r="D79" t="str">
            <v>Encounter Dept</v>
          </cell>
          <cell r="E79" t="str">
            <v>Mona Chambers</v>
          </cell>
          <cell r="F79" t="str">
            <v>monac@uw.edu</v>
          </cell>
          <cell r="G79" t="str">
            <v xml:space="preserve">Russell Ettinger </v>
          </cell>
          <cell r="H79" t="str">
            <v>russell.ettinger@seattle.childrens.org</v>
          </cell>
          <cell r="I79" t="str">
            <v>David Zonies</v>
          </cell>
          <cell r="J79" t="str">
            <v>dzonies@uw.edu</v>
          </cell>
          <cell r="K79" t="str">
            <v>Sarah Jackson</v>
          </cell>
          <cell r="L79" t="str">
            <v>sljack@uw.edu</v>
          </cell>
          <cell r="M79" t="str">
            <v>Hunter Wessells</v>
          </cell>
          <cell r="N79" t="str">
            <v>wessells@uw.edu</v>
          </cell>
        </row>
        <row r="80">
          <cell r="B80">
            <v>221241</v>
          </cell>
          <cell r="C80" t="str">
            <v>HMC BURN REHAB PSYCHOLOGY</v>
          </cell>
          <cell r="D80" t="str">
            <v>Encounter Dept</v>
          </cell>
          <cell r="E80" t="str">
            <v>Mona Chambers</v>
          </cell>
          <cell r="F80" t="str">
            <v>monac@uw.edu</v>
          </cell>
          <cell r="G80" t="str">
            <v>Shelley Wiechman</v>
          </cell>
          <cell r="H80" t="str">
            <v xml:space="preserve">
wiechman@uw.edu</v>
          </cell>
          <cell r="I80" t="str">
            <v>David Zonies</v>
          </cell>
          <cell r="J80" t="str">
            <v>dzonies@uw.edu</v>
          </cell>
          <cell r="K80" t="str">
            <v>Sarah Jackson</v>
          </cell>
          <cell r="L80" t="str">
            <v>sljack@uw.edu</v>
          </cell>
          <cell r="M80" t="str">
            <v>Hunter Wessells</v>
          </cell>
          <cell r="N80" t="str">
            <v>wessells@uw.edu</v>
          </cell>
        </row>
        <row r="81">
          <cell r="B81">
            <v>221103</v>
          </cell>
          <cell r="C81" t="str">
            <v>HMC COHE</v>
          </cell>
          <cell r="D81" t="str">
            <v>Encounter Dept</v>
          </cell>
          <cell r="E81" t="str">
            <v>Sheryl Divina</v>
          </cell>
          <cell r="F81" t="str">
            <v>raquenos@uw.edu</v>
          </cell>
          <cell r="G81" t="str">
            <v>Debbie Cherry</v>
          </cell>
          <cell r="H81" t="str">
            <v>cherryd@uw.edu</v>
          </cell>
          <cell r="I81" t="str">
            <v>David Zonies</v>
          </cell>
          <cell r="J81" t="str">
            <v>dzonies@uw.edu</v>
          </cell>
          <cell r="K81" t="str">
            <v>Sarah Jackson</v>
          </cell>
          <cell r="L81" t="str">
            <v>sljack@uw.edu</v>
          </cell>
          <cell r="M81" t="str">
            <v>Hunter Wessells</v>
          </cell>
          <cell r="N81" t="str">
            <v>wessells@uw.edu</v>
          </cell>
        </row>
        <row r="82">
          <cell r="B82">
            <v>221106</v>
          </cell>
          <cell r="C82" t="str">
            <v>HMC DERMATOLOGY CLINIC</v>
          </cell>
          <cell r="D82" t="str">
            <v>Encounter Dept</v>
          </cell>
          <cell r="E82" t="str">
            <v>Carrie Barbee</v>
          </cell>
          <cell r="F82" t="str">
            <v>ccarrie@uw.edu</v>
          </cell>
          <cell r="G82" t="str">
            <v xml:space="preserve">Roy Colven </v>
          </cell>
          <cell r="H82" t="str">
            <v>rcolven@uw.edu</v>
          </cell>
          <cell r="I82" t="str">
            <v>David Zonies</v>
          </cell>
          <cell r="J82" t="str">
            <v>dzonies@uw.edu</v>
          </cell>
          <cell r="K82" t="str">
            <v>Sarah Jackson</v>
          </cell>
          <cell r="L82" t="str">
            <v>sljack@uw.edu</v>
          </cell>
          <cell r="M82" t="str">
            <v>Hunter Wessells</v>
          </cell>
          <cell r="N82" t="str">
            <v>wessells@uw.edu</v>
          </cell>
        </row>
        <row r="83">
          <cell r="B83">
            <v>221222</v>
          </cell>
          <cell r="C83" t="str">
            <v xml:space="preserve">HMC DIALECTICAL BEHAVIORAL THERAPY </v>
          </cell>
          <cell r="D83" t="str">
            <v>Encounter Dept</v>
          </cell>
          <cell r="E83" t="str">
            <v>Carson Robinson</v>
          </cell>
          <cell r="F83" t="str">
            <v>carsonwr@uw.edu</v>
          </cell>
          <cell r="G83" t="str">
            <v>Carolyn Brenner</v>
          </cell>
          <cell r="H83" t="str">
            <v>brenerc@uw.edu</v>
          </cell>
          <cell r="I83" t="str">
            <v>David Zonies</v>
          </cell>
          <cell r="J83" t="str">
            <v>dzonies@uw.edu</v>
          </cell>
          <cell r="K83" t="str">
            <v>Sarah Jackson</v>
          </cell>
          <cell r="L83" t="str">
            <v>sljack@uw.edu</v>
          </cell>
          <cell r="M83" t="str">
            <v>Hunter Wessells</v>
          </cell>
          <cell r="N83" t="str">
            <v>wessells@uw.edu</v>
          </cell>
        </row>
        <row r="84">
          <cell r="B84">
            <v>221112</v>
          </cell>
          <cell r="C84" t="str">
            <v>HMC EPILEPSY PROGRAM CLINIC</v>
          </cell>
          <cell r="D84" t="str">
            <v>Encounter Dept</v>
          </cell>
          <cell r="E84" t="str">
            <v>Carrie Barbee</v>
          </cell>
          <cell r="F84" t="str">
            <v>ccarrie@uw.edu</v>
          </cell>
          <cell r="G84" t="str">
            <v>Nicholas Poolos</v>
          </cell>
          <cell r="H84" t="str">
            <v>npoolos@uw.edu</v>
          </cell>
          <cell r="I84" t="str">
            <v>David Zonies</v>
          </cell>
          <cell r="J84" t="str">
            <v>dzonies@uw.edu</v>
          </cell>
          <cell r="K84" t="str">
            <v>Sarah Jackson</v>
          </cell>
          <cell r="L84" t="str">
            <v>sljack@uw.edu</v>
          </cell>
          <cell r="M84" t="str">
            <v>Hunter Wessells</v>
          </cell>
          <cell r="N84" t="str">
            <v>wessells@uw.edu</v>
          </cell>
        </row>
        <row r="85">
          <cell r="B85">
            <v>221114</v>
          </cell>
          <cell r="C85" t="str">
            <v>HMC EYE INSTITUTE</v>
          </cell>
          <cell r="D85" t="str">
            <v>Encounter Dept</v>
          </cell>
          <cell r="E85" t="str">
            <v xml:space="preserve">Sue Rath </v>
          </cell>
          <cell r="F85" t="str">
            <v>raths@uw.edu</v>
          </cell>
          <cell r="G85" t="str">
            <v>Courtney E. Francis</v>
          </cell>
          <cell r="H85" t="str">
            <v>francis3@uw.edu</v>
          </cell>
          <cell r="I85" t="str">
            <v>David Zonies</v>
          </cell>
          <cell r="J85" t="str">
            <v>dzonies@uw.edu</v>
          </cell>
          <cell r="K85" t="str">
            <v>Sarah Jackson</v>
          </cell>
          <cell r="L85" t="str">
            <v>sljack@uw.edu</v>
          </cell>
          <cell r="M85" t="str">
            <v>Hunter Wessells</v>
          </cell>
          <cell r="N85" t="str">
            <v>wessells@uw.edu</v>
          </cell>
        </row>
        <row r="86">
          <cell r="B86">
            <v>221116</v>
          </cell>
          <cell r="C86" t="str">
            <v xml:space="preserve">HMC EYES ON JAMES </v>
          </cell>
          <cell r="D86" t="str">
            <v>Encounter Dept</v>
          </cell>
          <cell r="E86" t="str">
            <v>NOT A CLINIC</v>
          </cell>
          <cell r="G86" t="str">
            <v>NOT A CLINIC</v>
          </cell>
          <cell r="I86" t="str">
            <v>David Zonies</v>
          </cell>
          <cell r="J86" t="str">
            <v>dzonies@uw.edu</v>
          </cell>
          <cell r="K86" t="str">
            <v>Sarah Jackson</v>
          </cell>
          <cell r="L86" t="str">
            <v>sljack@uw.edu</v>
          </cell>
          <cell r="M86" t="str">
            <v>Hunter Wessells</v>
          </cell>
          <cell r="N86" t="str">
            <v>wessells@uw.edu</v>
          </cell>
        </row>
        <row r="87">
          <cell r="B87">
            <v>221117</v>
          </cell>
          <cell r="C87" t="str">
            <v>HMC FALLS CLINIC</v>
          </cell>
          <cell r="D87" t="str">
            <v>Encounter Dept</v>
          </cell>
          <cell r="E87" t="str">
            <v>Carrie Barbee</v>
          </cell>
          <cell r="F87" t="str">
            <v>ccarrie@uw.edu</v>
          </cell>
          <cell r="G87" t="str">
            <v>Elizabeth Phelan</v>
          </cell>
          <cell r="H87" t="str">
            <v>phelan@uw.edu</v>
          </cell>
          <cell r="I87" t="str">
            <v>David Zonies</v>
          </cell>
          <cell r="J87" t="str">
            <v>dzonies@uw.edu</v>
          </cell>
          <cell r="K87" t="str">
            <v>Sarah Jackson</v>
          </cell>
          <cell r="L87" t="str">
            <v>sljack@uw.edu</v>
          </cell>
          <cell r="M87" t="str">
            <v>Hunter Wessells</v>
          </cell>
          <cell r="N87" t="str">
            <v>wessells@uw.edu</v>
          </cell>
        </row>
        <row r="88">
          <cell r="B88">
            <v>221118</v>
          </cell>
          <cell r="C88" t="str">
            <v>HMC FAMILY MEDICINE CLINIC</v>
          </cell>
          <cell r="D88" t="str">
            <v>Encounter Dept</v>
          </cell>
          <cell r="E88" t="str">
            <v xml:space="preserve">Kate Friedenbach </v>
          </cell>
          <cell r="F88" t="str">
            <v>kfbach@uw.edu</v>
          </cell>
          <cell r="G88" t="str">
            <v xml:space="preserve">Amanda Kost </v>
          </cell>
          <cell r="H88" t="str">
            <v>akost@uw.edu</v>
          </cell>
          <cell r="I88" t="str">
            <v>David Zonies</v>
          </cell>
          <cell r="J88" t="str">
            <v>dzonies@uw.edu</v>
          </cell>
          <cell r="K88" t="str">
            <v>Sarah Jackson</v>
          </cell>
          <cell r="L88" t="str">
            <v>sljack@uw.edu</v>
          </cell>
          <cell r="M88" t="str">
            <v>Hunter Wessells</v>
          </cell>
          <cell r="N88" t="str">
            <v>wessells@uw.edu</v>
          </cell>
        </row>
        <row r="89">
          <cell r="B89">
            <v>221122</v>
          </cell>
          <cell r="C89" t="str">
            <v>HMC FOOT AND ANKLE INSTITUTE</v>
          </cell>
          <cell r="D89" t="str">
            <v>Encounter Dept</v>
          </cell>
          <cell r="E89" t="str">
            <v>Chanrith Moengkhom</v>
          </cell>
          <cell r="F89" t="str">
            <v>sinec@uw.edu</v>
          </cell>
          <cell r="G89" t="str">
            <v>Stephen Benirschke</v>
          </cell>
          <cell r="H89" t="str">
            <v>beniskb@uw.edu</v>
          </cell>
          <cell r="I89" t="str">
            <v>David Zonies</v>
          </cell>
          <cell r="J89" t="str">
            <v>dzonies@uw.edu</v>
          </cell>
          <cell r="K89" t="str">
            <v>Sarah Jackson</v>
          </cell>
          <cell r="L89" t="str">
            <v>sljack@uw.edu</v>
          </cell>
          <cell r="M89" t="str">
            <v>Hunter Wessells</v>
          </cell>
          <cell r="N89" t="str">
            <v>wessells@uw.edu</v>
          </cell>
        </row>
        <row r="90">
          <cell r="B90">
            <v>221128</v>
          </cell>
          <cell r="C90" t="str">
            <v>HMC HAND CLINIC</v>
          </cell>
          <cell r="D90" t="str">
            <v>Encounter Dept</v>
          </cell>
          <cell r="E90" t="str">
            <v>Chanrith Moengkhom</v>
          </cell>
          <cell r="F90" t="str">
            <v>sinec@uw.edu</v>
          </cell>
          <cell r="G90" t="str">
            <v>Stephen Kennedy</v>
          </cell>
          <cell r="H90" t="str">
            <v>Sajk@uw.edu</v>
          </cell>
          <cell r="I90" t="str">
            <v>David Zonies</v>
          </cell>
          <cell r="J90" t="str">
            <v>dzonies@uw.edu</v>
          </cell>
          <cell r="K90" t="str">
            <v>Sarah Jackson</v>
          </cell>
          <cell r="L90" t="str">
            <v>sljack@uw.edu</v>
          </cell>
          <cell r="M90" t="str">
            <v>Hunter Wessells</v>
          </cell>
          <cell r="N90" t="str">
            <v>wessells@uw.edu</v>
          </cell>
        </row>
        <row r="91">
          <cell r="B91">
            <v>221129</v>
          </cell>
          <cell r="C91" t="str">
            <v>HMC HANSEN DISEASE CLINIC</v>
          </cell>
          <cell r="D91" t="str">
            <v>Encounter Dept</v>
          </cell>
          <cell r="E91" t="str">
            <v>Eric Mose</v>
          </cell>
          <cell r="F91" t="str">
            <v>mosee@uw.edu</v>
          </cell>
          <cell r="G91" t="str">
            <v>James Harnisch</v>
          </cell>
          <cell r="H91" t="str">
            <v>harnisch@uw.edu</v>
          </cell>
          <cell r="I91" t="str">
            <v>David Zonies</v>
          </cell>
          <cell r="J91" t="str">
            <v>dzonies@uw.edu</v>
          </cell>
          <cell r="K91" t="str">
            <v>Sarah Jackson</v>
          </cell>
          <cell r="L91" t="str">
            <v>sljack@uw.edu</v>
          </cell>
          <cell r="M91" t="str">
            <v>Hunter Wessells</v>
          </cell>
          <cell r="N91" t="str">
            <v>wessells@uw.edu</v>
          </cell>
        </row>
        <row r="92">
          <cell r="B92">
            <v>221130</v>
          </cell>
          <cell r="C92" t="str">
            <v>HMC HATC CHILDREN MEDICAL CLINIC</v>
          </cell>
          <cell r="D92" t="str">
            <v>Encounter Dept</v>
          </cell>
          <cell r="E92" t="str">
            <v>Jacqueline Kim</v>
          </cell>
          <cell r="F92" t="str">
            <v>jeckie@uw.edu</v>
          </cell>
          <cell r="G92" t="str">
            <v>Estella C Williamson</v>
          </cell>
          <cell r="H92" t="str">
            <v>westella@uw.edu</v>
          </cell>
          <cell r="I92" t="str">
            <v>David Zonies</v>
          </cell>
          <cell r="J92" t="str">
            <v>dzonies@uw.edu</v>
          </cell>
          <cell r="K92" t="str">
            <v>Sarah Jackson</v>
          </cell>
          <cell r="L92" t="str">
            <v>sljack@uw.edu</v>
          </cell>
          <cell r="M92" t="str">
            <v>Hunter Wessells</v>
          </cell>
          <cell r="N92" t="str">
            <v>wessells@uw.edu</v>
          </cell>
        </row>
        <row r="93">
          <cell r="B93">
            <v>221131</v>
          </cell>
          <cell r="C93" t="str">
            <v>HMC HATC COUNSELING</v>
          </cell>
          <cell r="D93" t="str">
            <v>Encounter Dept</v>
          </cell>
          <cell r="E93" t="str">
            <v>Jacqueline Kim</v>
          </cell>
          <cell r="F93" t="str">
            <v>jeckie@uw.edu</v>
          </cell>
          <cell r="G93" t="str">
            <v>Estella C Williamson</v>
          </cell>
          <cell r="H93" t="str">
            <v>westella@uw.edu</v>
          </cell>
          <cell r="I93" t="str">
            <v>David Zonies</v>
          </cell>
          <cell r="J93" t="str">
            <v>dzonies@uw.edu</v>
          </cell>
          <cell r="K93" t="str">
            <v>Sarah Jackson</v>
          </cell>
          <cell r="L93" t="str">
            <v>sljack@uw.edu</v>
          </cell>
          <cell r="M93" t="str">
            <v>Hunter Wessells</v>
          </cell>
          <cell r="N93" t="str">
            <v>wessells@uw.edu</v>
          </cell>
        </row>
        <row r="94">
          <cell r="B94">
            <v>221375</v>
          </cell>
          <cell r="C94" t="str">
            <v>HMC HEALTH SCIENCE MOBILE VAN</v>
          </cell>
          <cell r="D94" t="str">
            <v>Encounter Dept</v>
          </cell>
          <cell r="E94" t="str">
            <v>NOT A CLINIC</v>
          </cell>
          <cell r="G94" t="str">
            <v>NOT A CLINIC</v>
          </cell>
          <cell r="I94" t="str">
            <v>David Zonies</v>
          </cell>
          <cell r="J94" t="str">
            <v>dzonies@uw.edu</v>
          </cell>
          <cell r="K94" t="str">
            <v>Sarah Jackson</v>
          </cell>
          <cell r="L94" t="str">
            <v>sljack@uw.edu</v>
          </cell>
          <cell r="M94" t="str">
            <v>Hunter Wessells</v>
          </cell>
          <cell r="N94" t="str">
            <v>wessells@uw.edu</v>
          </cell>
        </row>
        <row r="95">
          <cell r="B95">
            <v>221372</v>
          </cell>
          <cell r="C95" t="str">
            <v xml:space="preserve">HMC HIGH RESOLUTION ANOSCOPY CLINIC </v>
          </cell>
          <cell r="D95" t="str">
            <v>Encounter Dept</v>
          </cell>
          <cell r="E95" t="str">
            <v>Eric Mose</v>
          </cell>
          <cell r="F95" t="str">
            <v>mosee@uw.edu</v>
          </cell>
          <cell r="G95" t="str">
            <v>Shireesha Dhanireddy</v>
          </cell>
          <cell r="H95" t="str">
            <v>sdhanir@uw.edu</v>
          </cell>
          <cell r="I95" t="str">
            <v>David Zonies</v>
          </cell>
          <cell r="J95" t="str">
            <v>dzonies@uw.edu</v>
          </cell>
          <cell r="K95" t="str">
            <v>Sarah Jackson</v>
          </cell>
          <cell r="L95" t="str">
            <v>sljack@uw.edu</v>
          </cell>
          <cell r="M95" t="str">
            <v>Hunter Wessells</v>
          </cell>
          <cell r="N95" t="str">
            <v>wessells@uw.edu</v>
          </cell>
        </row>
        <row r="96">
          <cell r="B96">
            <v>221137</v>
          </cell>
          <cell r="C96" t="str">
            <v>HMC HIGH RISK FOOT CLINIC 20</v>
          </cell>
          <cell r="D96" t="str">
            <v>Encounter Dept</v>
          </cell>
          <cell r="E96" t="str">
            <v>Susana Orozco</v>
          </cell>
          <cell r="F96" t="str">
            <v>sorozco@uw.edu</v>
          </cell>
          <cell r="G96" t="str">
            <v>Margaret Issac</v>
          </cell>
          <cell r="H96" t="str">
            <v>misaac@uw.edu</v>
          </cell>
          <cell r="I96" t="str">
            <v>David Zonies</v>
          </cell>
          <cell r="J96" t="str">
            <v>dzonies@uw.edu</v>
          </cell>
          <cell r="K96" t="str">
            <v>Sarah Jackson</v>
          </cell>
          <cell r="L96" t="str">
            <v>sljack@uw.edu</v>
          </cell>
          <cell r="M96" t="str">
            <v>Hunter Wessells</v>
          </cell>
          <cell r="N96" t="str">
            <v>wessells@uw.edu</v>
          </cell>
        </row>
        <row r="97">
          <cell r="B97">
            <v>221138</v>
          </cell>
          <cell r="C97" t="str">
            <v>HMC HMHS GPS CLINIC ON-SITE</v>
          </cell>
          <cell r="D97" t="str">
            <v>Encounter Dept</v>
          </cell>
          <cell r="E97" t="str">
            <v>Not Found</v>
          </cell>
          <cell r="G97" t="str">
            <v>NOT FOUND</v>
          </cell>
          <cell r="I97" t="str">
            <v>David Zonies</v>
          </cell>
          <cell r="J97" t="str">
            <v>dzonies@uw.edu</v>
          </cell>
          <cell r="K97" t="str">
            <v>Sarah Jackson</v>
          </cell>
          <cell r="L97" t="str">
            <v>sljack@uw.edu</v>
          </cell>
          <cell r="M97" t="str">
            <v>Hunter Wessells</v>
          </cell>
          <cell r="N97" t="str">
            <v>wessells@uw.edu</v>
          </cell>
        </row>
        <row r="98">
          <cell r="B98">
            <v>221139</v>
          </cell>
          <cell r="C98" t="str">
            <v>HMC HMHS INTAKE AND BRIEF INTERVENTION</v>
          </cell>
          <cell r="D98" t="str">
            <v>Encounter Dept</v>
          </cell>
          <cell r="E98" t="str">
            <v xml:space="preserve">Sunny Lovin </v>
          </cell>
          <cell r="F98" t="str">
            <v>slovin@uw.edu</v>
          </cell>
          <cell r="G98" t="str">
            <v>Carolyn Brenner</v>
          </cell>
          <cell r="H98" t="str">
            <v>brenerc@uw.edu</v>
          </cell>
          <cell r="I98" t="str">
            <v>David Zonies</v>
          </cell>
          <cell r="J98" t="str">
            <v>dzonies@uw.edu</v>
          </cell>
          <cell r="K98" t="str">
            <v>Sarah Jackson</v>
          </cell>
          <cell r="L98" t="str">
            <v>sljack@uw.edu</v>
          </cell>
          <cell r="M98" t="str">
            <v>Hunter Wessells</v>
          </cell>
          <cell r="N98" t="str">
            <v>wessells@uw.edu</v>
          </cell>
        </row>
        <row r="99">
          <cell r="B99">
            <v>221141</v>
          </cell>
          <cell r="C99" t="str">
            <v>HMC HMHS MEDICATION CLINIC</v>
          </cell>
          <cell r="D99" t="str">
            <v>Encounter Dept</v>
          </cell>
          <cell r="E99" t="str">
            <v>Not Found</v>
          </cell>
          <cell r="G99" t="str">
            <v>NOT FOUND</v>
          </cell>
          <cell r="I99" t="str">
            <v>David Zonies</v>
          </cell>
          <cell r="J99" t="str">
            <v>dzonies@uw.edu</v>
          </cell>
          <cell r="K99" t="str">
            <v>Sarah Jackson</v>
          </cell>
          <cell r="L99" t="str">
            <v>sljack@uw.edu</v>
          </cell>
          <cell r="M99" t="str">
            <v>Hunter Wessells</v>
          </cell>
          <cell r="N99" t="str">
            <v>wessells@uw.edu</v>
          </cell>
        </row>
        <row r="100">
          <cell r="B100">
            <v>221142</v>
          </cell>
          <cell r="C100" t="str">
            <v>HMC HMHS MENTAL HEALTH RECOVERY SVCS</v>
          </cell>
          <cell r="D100" t="str">
            <v>Encounter Dept</v>
          </cell>
          <cell r="E100" t="str">
            <v xml:space="preserve">Sunny Lovin </v>
          </cell>
          <cell r="F100" t="str">
            <v>slovin@uw.edu</v>
          </cell>
          <cell r="G100" t="str">
            <v>Carolyn Brenner</v>
          </cell>
          <cell r="H100" t="str">
            <v>brenerc@uw.edu</v>
          </cell>
          <cell r="I100" t="str">
            <v>David Zonies</v>
          </cell>
          <cell r="J100" t="str">
            <v>dzonies@uw.edu</v>
          </cell>
          <cell r="K100" t="str">
            <v>Sarah Jackson</v>
          </cell>
          <cell r="L100" t="str">
            <v>sljack@uw.edu</v>
          </cell>
          <cell r="M100" t="str">
            <v>Hunter Wessells</v>
          </cell>
          <cell r="N100" t="str">
            <v>wessells@uw.edu</v>
          </cell>
        </row>
        <row r="101">
          <cell r="B101">
            <v>221362</v>
          </cell>
          <cell r="C101" t="str">
            <v>HMC HMHS VITAL</v>
          </cell>
          <cell r="D101" t="str">
            <v>Encounter Dept</v>
          </cell>
          <cell r="E101" t="str">
            <v>Not Found</v>
          </cell>
          <cell r="G101" t="str">
            <v>NOT FOUND</v>
          </cell>
          <cell r="I101" t="str">
            <v>David Zonies</v>
          </cell>
          <cell r="J101" t="str">
            <v>dzonies@uw.edu</v>
          </cell>
          <cell r="K101" t="str">
            <v>Sarah Jackson</v>
          </cell>
          <cell r="L101" t="str">
            <v>sljack@uw.edu</v>
          </cell>
          <cell r="M101" t="str">
            <v>Hunter Wessells</v>
          </cell>
          <cell r="N101" t="str">
            <v>wessells@uw.edu</v>
          </cell>
        </row>
        <row r="102">
          <cell r="B102">
            <v>221146</v>
          </cell>
          <cell r="C102" t="str">
            <v>HMC INFECTIOUS DISEASE CLINIC</v>
          </cell>
          <cell r="D102" t="str">
            <v>Encounter Dept</v>
          </cell>
          <cell r="E102" t="str">
            <v>Eric Mose</v>
          </cell>
          <cell r="F102" t="str">
            <v>mosee@uw.edu</v>
          </cell>
          <cell r="G102" t="str">
            <v xml:space="preserve">Shireesha Dhanireddy  </v>
          </cell>
          <cell r="H102" t="str">
            <v>sdhanir@uw.edu</v>
          </cell>
          <cell r="I102" t="str">
            <v>David Zonies</v>
          </cell>
          <cell r="J102" t="str">
            <v>dzonies@uw.edu</v>
          </cell>
          <cell r="K102" t="str">
            <v>Sarah Jackson</v>
          </cell>
          <cell r="L102" t="str">
            <v>sljack@uw.edu</v>
          </cell>
          <cell r="M102" t="str">
            <v>Hunter Wessells</v>
          </cell>
          <cell r="N102" t="str">
            <v>wessells@uw.edu</v>
          </cell>
        </row>
        <row r="103">
          <cell r="B103">
            <v>221147</v>
          </cell>
          <cell r="C103" t="str">
            <v xml:space="preserve">HMC INTERNATIONAL MEDICINE CLINIC </v>
          </cell>
          <cell r="D103" t="str">
            <v>Encounter Dept</v>
          </cell>
          <cell r="E103" t="str">
            <v>Tanesha Robinson</v>
          </cell>
          <cell r="F103" t="str">
            <v>trob8@uw.edu</v>
          </cell>
          <cell r="G103" t="str">
            <v>Genji Terasaki</v>
          </cell>
          <cell r="H103" t="str">
            <v>Terasaki@uw.edu</v>
          </cell>
          <cell r="I103" t="str">
            <v>David Zonies</v>
          </cell>
          <cell r="J103" t="str">
            <v>dzonies@uw.edu</v>
          </cell>
          <cell r="K103" t="str">
            <v>Sarah Jackson</v>
          </cell>
          <cell r="L103" t="str">
            <v>sljack@uw.edu</v>
          </cell>
          <cell r="M103" t="str">
            <v>Hunter Wessells</v>
          </cell>
          <cell r="N103" t="str">
            <v>wessells@uw.edu</v>
          </cell>
        </row>
        <row r="104">
          <cell r="B104">
            <v>221154</v>
          </cell>
          <cell r="C104" t="str">
            <v>HMC MADISON CLINIC</v>
          </cell>
          <cell r="D104" t="str">
            <v>Encounter Dept</v>
          </cell>
          <cell r="E104" t="str">
            <v>Eric Mose</v>
          </cell>
          <cell r="F104" t="str">
            <v>mosee@uw.edu</v>
          </cell>
          <cell r="G104" t="str">
            <v xml:space="preserve">Shireesha Dhanireddy  </v>
          </cell>
          <cell r="H104" t="str">
            <v>sdhanir@uw.edu</v>
          </cell>
          <cell r="I104" t="str">
            <v>David Zonies</v>
          </cell>
          <cell r="J104" t="str">
            <v>dzonies@uw.edu</v>
          </cell>
          <cell r="K104" t="str">
            <v>Sarah Jackson</v>
          </cell>
          <cell r="L104" t="str">
            <v>sljack@uw.edu</v>
          </cell>
          <cell r="M104" t="str">
            <v>Hunter Wessells</v>
          </cell>
          <cell r="N104" t="str">
            <v>wessells@uw.edu</v>
          </cell>
        </row>
        <row r="105">
          <cell r="B105">
            <v>221155</v>
          </cell>
          <cell r="C105" t="str">
            <v xml:space="preserve">HMC MADISON DERMATOLOGY CLINIC </v>
          </cell>
          <cell r="D105" t="str">
            <v>Encounter Dept</v>
          </cell>
          <cell r="E105" t="str">
            <v>Eric Mose</v>
          </cell>
          <cell r="F105" t="str">
            <v>mosee@uw.edu</v>
          </cell>
          <cell r="G105" t="str">
            <v xml:space="preserve">Shireesha Dhanireddy  </v>
          </cell>
          <cell r="H105" t="str">
            <v>sdhanir@uw.edu</v>
          </cell>
          <cell r="I105" t="str">
            <v>David Zonies</v>
          </cell>
          <cell r="J105" t="str">
            <v>dzonies@uw.edu</v>
          </cell>
          <cell r="K105" t="str">
            <v>Sarah Jackson</v>
          </cell>
          <cell r="L105" t="str">
            <v>sljack@uw.edu</v>
          </cell>
          <cell r="M105" t="str">
            <v>Hunter Wessells</v>
          </cell>
          <cell r="N105" t="str">
            <v>wessells@uw.edu</v>
          </cell>
        </row>
        <row r="106">
          <cell r="B106">
            <v>221377</v>
          </cell>
          <cell r="C106" t="str">
            <v xml:space="preserve">HMC MADISON ENGAGE HEALTH FEDERAL WAY </v>
          </cell>
          <cell r="D106" t="str">
            <v>Encounter Dept</v>
          </cell>
          <cell r="E106" t="str">
            <v>Eric Mose</v>
          </cell>
          <cell r="F106" t="str">
            <v>mosee@uw.edu</v>
          </cell>
          <cell r="G106" t="str">
            <v>Shireesha Dhanireddy</v>
          </cell>
          <cell r="H106" t="str">
            <v>sdhanir@uw.edu</v>
          </cell>
          <cell r="I106" t="str">
            <v>David Zonies</v>
          </cell>
          <cell r="J106" t="str">
            <v>dzonies@uw.edu</v>
          </cell>
          <cell r="K106" t="str">
            <v>Sarah Jackson</v>
          </cell>
          <cell r="L106" t="str">
            <v>sljack@uw.edu</v>
          </cell>
          <cell r="M106" t="str">
            <v>Hunter Wessells</v>
          </cell>
          <cell r="N106" t="str">
            <v>wessells@uw.edu</v>
          </cell>
        </row>
        <row r="107">
          <cell r="B107">
            <v>221376</v>
          </cell>
          <cell r="C107" t="str">
            <v xml:space="preserve">HMC MADISON ENGAGE HEALTH KENT </v>
          </cell>
          <cell r="D107" t="str">
            <v>Encounter Dept</v>
          </cell>
          <cell r="E107" t="str">
            <v>Eric Mose</v>
          </cell>
          <cell r="F107" t="str">
            <v>mosee@uw.edu</v>
          </cell>
          <cell r="G107" t="str">
            <v>Shireesha Dhanireddy</v>
          </cell>
          <cell r="H107" t="str">
            <v>sdhanir@uw.edu</v>
          </cell>
          <cell r="I107" t="str">
            <v>David Zonies</v>
          </cell>
          <cell r="J107" t="str">
            <v>dzonies@uw.edu</v>
          </cell>
          <cell r="K107" t="str">
            <v>Sarah Jackson</v>
          </cell>
          <cell r="L107" t="str">
            <v>sljack@uw.edu</v>
          </cell>
          <cell r="M107" t="str">
            <v>Hunter Wessells</v>
          </cell>
          <cell r="N107" t="str">
            <v>wessells@uw.edu</v>
          </cell>
        </row>
        <row r="108">
          <cell r="B108">
            <v>221156</v>
          </cell>
          <cell r="C108" t="str">
            <v xml:space="preserve">HMC MADISON HEMATOLOGY-ONCOLOGY CLINIC </v>
          </cell>
          <cell r="D108" t="str">
            <v>Encounter Dept</v>
          </cell>
          <cell r="E108" t="str">
            <v>Eric Mose</v>
          </cell>
          <cell r="F108" t="str">
            <v>mosee@uw.edu</v>
          </cell>
          <cell r="G108" t="str">
            <v>Maria Corcorran</v>
          </cell>
          <cell r="H108" t="str">
            <v>corcom@uw.edu</v>
          </cell>
          <cell r="I108" t="str">
            <v>David Zonies</v>
          </cell>
          <cell r="J108" t="str">
            <v>dzonies@uw.edu</v>
          </cell>
          <cell r="K108" t="str">
            <v>Sarah Jackson</v>
          </cell>
          <cell r="L108" t="str">
            <v>sljack@uw.edu</v>
          </cell>
          <cell r="M108" t="str">
            <v>Hunter Wessells</v>
          </cell>
          <cell r="N108" t="str">
            <v>wessells@uw.edu</v>
          </cell>
        </row>
        <row r="109">
          <cell r="B109">
            <v>221344</v>
          </cell>
          <cell r="C109" t="str">
            <v>HMC MADISON MAX CLINIC</v>
          </cell>
          <cell r="D109" t="str">
            <v>Encounter Dept</v>
          </cell>
          <cell r="E109" t="str">
            <v>Elizabeth Barash</v>
          </cell>
          <cell r="F109" t="str">
            <v>elizabeth.Barash@kingcounty.gov</v>
          </cell>
          <cell r="G109" t="str">
            <v>Meena Ramchandani</v>
          </cell>
          <cell r="H109" t="str">
            <v>meenasr@uw.edu</v>
          </cell>
          <cell r="I109" t="str">
            <v>David Zonies</v>
          </cell>
          <cell r="J109" t="str">
            <v>dzonies@uw.edu</v>
          </cell>
          <cell r="K109" t="str">
            <v>Sarah Jackson</v>
          </cell>
          <cell r="L109" t="str">
            <v>sljack@uw.edu</v>
          </cell>
          <cell r="M109" t="str">
            <v>Hunter Wessells</v>
          </cell>
          <cell r="N109" t="str">
            <v>wessells@uw.edu</v>
          </cell>
        </row>
        <row r="110">
          <cell r="B110">
            <v>221158</v>
          </cell>
          <cell r="C110" t="str">
            <v>HMC MADISON PSYCHIATRY CLINIC</v>
          </cell>
          <cell r="D110" t="str">
            <v>Encounter Dept</v>
          </cell>
          <cell r="E110" t="str">
            <v>Eric Mose</v>
          </cell>
          <cell r="F110" t="str">
            <v>mosee@uw.edu</v>
          </cell>
          <cell r="G110" t="str">
            <v xml:space="preserve">Shireesha Dhanireddy  </v>
          </cell>
          <cell r="H110" t="str">
            <v>sdhanir@uw.edu</v>
          </cell>
          <cell r="I110" t="str">
            <v>David Zonies</v>
          </cell>
          <cell r="J110" t="str">
            <v>dzonies@uw.edu</v>
          </cell>
          <cell r="K110" t="str">
            <v>Sarah Jackson</v>
          </cell>
          <cell r="L110" t="str">
            <v>sljack@uw.edu</v>
          </cell>
          <cell r="M110" t="str">
            <v>Hunter Wessells</v>
          </cell>
          <cell r="N110" t="str">
            <v>wessells@uw.edu</v>
          </cell>
        </row>
        <row r="111">
          <cell r="B111">
            <v>221361</v>
          </cell>
          <cell r="C111" t="str">
            <v xml:space="preserve">HMC MADISON SATELLITE-KITSAP CHI </v>
          </cell>
          <cell r="D111" t="str">
            <v>Encounter Dept</v>
          </cell>
          <cell r="E111" t="str">
            <v>Eric Mose</v>
          </cell>
          <cell r="F111" t="str">
            <v>mosee@uw.edu</v>
          </cell>
          <cell r="G111" t="str">
            <v>Maria Corcorran</v>
          </cell>
          <cell r="H111" t="str">
            <v>corcom@uw.edu</v>
          </cell>
          <cell r="I111" t="str">
            <v>David Zonies</v>
          </cell>
          <cell r="J111" t="str">
            <v>dzonies@uw.edu</v>
          </cell>
          <cell r="K111" t="str">
            <v>Sarah Jackson</v>
          </cell>
          <cell r="L111" t="str">
            <v>sljack@uw.edu</v>
          </cell>
          <cell r="M111" t="str">
            <v>Hunter Wessells</v>
          </cell>
          <cell r="N111" t="str">
            <v>wessells@uw.edu</v>
          </cell>
        </row>
        <row r="112">
          <cell r="B112">
            <v>221381</v>
          </cell>
          <cell r="C112" t="str">
            <v xml:space="preserve">HMC MADISON SATELLITE-OLYMPIA SEAMAR </v>
          </cell>
          <cell r="D112" t="str">
            <v>Encounter Dept</v>
          </cell>
          <cell r="E112" t="str">
            <v>Eric Mose</v>
          </cell>
          <cell r="F112" t="str">
            <v>mosee@uw.edu</v>
          </cell>
          <cell r="G112" t="str">
            <v>Maria Corcorran</v>
          </cell>
          <cell r="H112" t="str">
            <v>corcom@uw.edu</v>
          </cell>
          <cell r="I112" t="str">
            <v>David Zonies</v>
          </cell>
          <cell r="J112" t="str">
            <v>dzonies@uw.edu</v>
          </cell>
          <cell r="K112" t="str">
            <v>Sarah Jackson</v>
          </cell>
          <cell r="L112" t="str">
            <v>sljack@uw.edu</v>
          </cell>
          <cell r="M112" t="str">
            <v>Hunter Wessells</v>
          </cell>
          <cell r="N112" t="str">
            <v>wessells@uw.edu</v>
          </cell>
        </row>
        <row r="113">
          <cell r="B113">
            <v>221160</v>
          </cell>
          <cell r="C113" t="str">
            <v xml:space="preserve">HMC MADISON SNOHOMISH SATELLITE CLINIC </v>
          </cell>
          <cell r="D113" t="str">
            <v>Encounter Dept</v>
          </cell>
          <cell r="E113" t="str">
            <v>Eric Mose</v>
          </cell>
          <cell r="F113" t="str">
            <v>mosee@uw.edu</v>
          </cell>
          <cell r="G113" t="str">
            <v>Maria Corcorran</v>
          </cell>
          <cell r="H113" t="str">
            <v>corcom@uw.edu</v>
          </cell>
          <cell r="I113" t="str">
            <v>David Zonies</v>
          </cell>
          <cell r="J113" t="str">
            <v>dzonies@uw.edu</v>
          </cell>
          <cell r="K113" t="str">
            <v>Sarah Jackson</v>
          </cell>
          <cell r="L113" t="str">
            <v>sljack@uw.edu</v>
          </cell>
          <cell r="M113" t="str">
            <v>Hunter Wessells</v>
          </cell>
          <cell r="N113" t="str">
            <v>wessells@uw.edu</v>
          </cell>
        </row>
        <row r="114">
          <cell r="B114">
            <v>221081</v>
          </cell>
          <cell r="C114" t="str">
            <v xml:space="preserve">HMC MB GI CLINIC </v>
          </cell>
          <cell r="D114" t="str">
            <v>Encounter Dept</v>
          </cell>
          <cell r="E114" t="str">
            <v>Jessica Lowery</v>
          </cell>
          <cell r="F114" t="str">
            <v>rohlenaj@uw.edu</v>
          </cell>
          <cell r="G114" t="str">
            <v>Bryan Balmadrid</v>
          </cell>
          <cell r="H114" t="str">
            <v>bbalm@uw.edu</v>
          </cell>
          <cell r="I114" t="str">
            <v>David Zonies</v>
          </cell>
          <cell r="J114" t="str">
            <v>dzonies@uw.edu</v>
          </cell>
          <cell r="K114" t="str">
            <v>Sarah Jackson</v>
          </cell>
          <cell r="L114" t="str">
            <v>sljack@uw.edu</v>
          </cell>
          <cell r="M114" t="str">
            <v>Hunter Wessells</v>
          </cell>
          <cell r="N114" t="str">
            <v>wessells@uw.edu</v>
          </cell>
        </row>
        <row r="115">
          <cell r="B115">
            <v>221163</v>
          </cell>
          <cell r="C115" t="str">
            <v>HMC MEMORY AND BRAIN WELLNESS CENTER</v>
          </cell>
          <cell r="D115" t="str">
            <v>Encounter Dept</v>
          </cell>
          <cell r="E115" t="str">
            <v>Navneet Gill</v>
          </cell>
          <cell r="F115" t="str">
            <v>ngill@uw.edu</v>
          </cell>
          <cell r="G115" t="str">
            <v>Thomas Grabowski</v>
          </cell>
          <cell r="H115" t="str">
            <v>tgrabow@uw.edu</v>
          </cell>
          <cell r="I115" t="str">
            <v>David Zonies</v>
          </cell>
          <cell r="J115" t="str">
            <v>dzonies@uw.edu</v>
          </cell>
          <cell r="K115" t="str">
            <v>Sarah Jackson</v>
          </cell>
          <cell r="L115" t="str">
            <v>sljack@uw.edu</v>
          </cell>
          <cell r="M115" t="str">
            <v>Hunter Wessells</v>
          </cell>
          <cell r="N115" t="str">
            <v>wessells@uw.edu</v>
          </cell>
        </row>
        <row r="116">
          <cell r="B116">
            <v>221172</v>
          </cell>
          <cell r="C116" t="str">
            <v>HMC NEUROSURGERY CLINIC</v>
          </cell>
          <cell r="D116" t="str">
            <v>Encounter Dept</v>
          </cell>
          <cell r="E116" t="str">
            <v>Sanggay Tsogni</v>
          </cell>
          <cell r="F116" t="str">
            <v>sanggay@uw.edu</v>
          </cell>
          <cell r="G116" t="str">
            <v>Louis Kim</v>
          </cell>
          <cell r="H116" t="str">
            <v>ljkim1@uw.edu</v>
          </cell>
          <cell r="I116" t="str">
            <v>David Zonies</v>
          </cell>
          <cell r="J116" t="str">
            <v>dzonies@uw.edu</v>
          </cell>
          <cell r="K116" t="str">
            <v>Sarah Jackson</v>
          </cell>
          <cell r="L116" t="str">
            <v>sljack@uw.edu</v>
          </cell>
          <cell r="M116" t="str">
            <v>Hunter Wessells</v>
          </cell>
          <cell r="N116" t="str">
            <v>wessells@uw.edu</v>
          </cell>
        </row>
        <row r="117">
          <cell r="B117">
            <v>221101</v>
          </cell>
          <cell r="C117" t="str">
            <v>HMC NJB CHEST CLINIC</v>
          </cell>
          <cell r="D117" t="str">
            <v>Encounter Dept</v>
          </cell>
          <cell r="E117" t="str">
            <v>Angela Watson</v>
          </cell>
          <cell r="F117" t="str">
            <v>watsona@uw.edu</v>
          </cell>
          <cell r="G117" t="str">
            <v>Molly Billings</v>
          </cell>
          <cell r="H117" t="str">
            <v>mebillin@uw.edu</v>
          </cell>
          <cell r="I117" t="str">
            <v>David Zonies</v>
          </cell>
          <cell r="J117" t="str">
            <v>dzonies@uw.edu</v>
          </cell>
          <cell r="K117" t="str">
            <v>Sarah Jackson</v>
          </cell>
          <cell r="L117" t="str">
            <v>sljack@uw.edu</v>
          </cell>
          <cell r="M117" t="str">
            <v>Hunter Wessells</v>
          </cell>
          <cell r="N117" t="str">
            <v>wessells@uw.edu</v>
          </cell>
        </row>
        <row r="118">
          <cell r="B118">
            <v>221370</v>
          </cell>
          <cell r="C118" t="str">
            <v>HMC NJB CORP REHABILITATION NEUROPSYCHOLOGY</v>
          </cell>
          <cell r="D118" t="str">
            <v>Encounter Dept</v>
          </cell>
          <cell r="E118" t="str">
            <v>Victor Moses/Gina Formea</v>
          </cell>
          <cell r="F118" t="str">
            <v xml:space="preserve">
gmf@uw.edu;vmmoses@uw.edu</v>
          </cell>
          <cell r="G118" t="str">
            <v>Kendl Sankary</v>
          </cell>
          <cell r="H118" t="str">
            <v>ksankary@uw.edu</v>
          </cell>
          <cell r="I118" t="str">
            <v>David Zonies</v>
          </cell>
          <cell r="J118" t="str">
            <v>dzonies@uw.edu</v>
          </cell>
          <cell r="K118" t="str">
            <v>Sarah Jackson</v>
          </cell>
          <cell r="L118" t="str">
            <v>sljack@uw.edu</v>
          </cell>
          <cell r="M118" t="str">
            <v>Hunter Wessells</v>
          </cell>
          <cell r="N118" t="str">
            <v>wessells@uw.edu</v>
          </cell>
        </row>
        <row r="119">
          <cell r="B119">
            <v>221107</v>
          </cell>
          <cell r="C119" t="str">
            <v>HMC NJB DIABETES ENDOCRINOLOGY CLINIC</v>
          </cell>
          <cell r="D119" t="str">
            <v>Encounter Dept</v>
          </cell>
          <cell r="E119" t="str">
            <v>Jessica Lowery</v>
          </cell>
          <cell r="F119" t="str">
            <v>rohlenaj@uw.edu</v>
          </cell>
          <cell r="G119" t="str">
            <v>Arthi Thirumalai</v>
          </cell>
          <cell r="H119" t="str">
            <v>arthidoc@uw.edu</v>
          </cell>
          <cell r="I119" t="str">
            <v>David Zonies</v>
          </cell>
          <cell r="J119" t="str">
            <v>dzonies@uw.edu</v>
          </cell>
          <cell r="K119" t="str">
            <v>Sarah Jackson</v>
          </cell>
          <cell r="L119" t="str">
            <v>sljack@uw.edu</v>
          </cell>
          <cell r="M119" t="str">
            <v>Hunter Wessells</v>
          </cell>
          <cell r="N119" t="str">
            <v>wessells@uw.edu</v>
          </cell>
        </row>
        <row r="120">
          <cell r="B120">
            <v>221207</v>
          </cell>
          <cell r="C120" t="str">
            <v xml:space="preserve">HMC NJB EMG CLINIC </v>
          </cell>
          <cell r="D120" t="str">
            <v>Encounter Dept</v>
          </cell>
          <cell r="E120" t="str">
            <v>Angela Watson</v>
          </cell>
          <cell r="F120" t="str">
            <v>watsona@uw.edu</v>
          </cell>
          <cell r="G120" t="str">
            <v xml:space="preserve">Janna L. Friedly </v>
          </cell>
          <cell r="H120" t="str">
            <v>friedlyj@uw.edu</v>
          </cell>
          <cell r="I120" t="str">
            <v>David Zonies</v>
          </cell>
          <cell r="J120" t="str">
            <v>dzonies@uw.edu</v>
          </cell>
          <cell r="K120" t="str">
            <v>Sarah Jackson</v>
          </cell>
          <cell r="L120" t="str">
            <v>sljack@uw.edu</v>
          </cell>
          <cell r="M120" t="str">
            <v>Hunter Wessells</v>
          </cell>
          <cell r="N120" t="str">
            <v>wessells@uw.edu</v>
          </cell>
        </row>
        <row r="121">
          <cell r="B121">
            <v>221125</v>
          </cell>
          <cell r="C121" t="str">
            <v>HMC NJB GASTROENTEROLOGY CLINIC</v>
          </cell>
          <cell r="D121" t="str">
            <v>Encounter Dept</v>
          </cell>
          <cell r="E121" t="str">
            <v>Jessica Lowery</v>
          </cell>
          <cell r="F121" t="str">
            <v>rohlenaj@uw.edu</v>
          </cell>
          <cell r="G121" t="str">
            <v>Bryan Balmadrid</v>
          </cell>
          <cell r="H121" t="str">
            <v>bbalm@uw.edu</v>
          </cell>
          <cell r="I121" t="str">
            <v>David Zonies</v>
          </cell>
          <cell r="J121" t="str">
            <v>dzonies@uw.edu</v>
          </cell>
          <cell r="K121" t="str">
            <v>Sarah Jackson</v>
          </cell>
          <cell r="L121" t="str">
            <v>sljack@uw.edu</v>
          </cell>
          <cell r="M121" t="str">
            <v>Hunter Wessells</v>
          </cell>
          <cell r="N121" t="str">
            <v>wessells@uw.edu</v>
          </cell>
        </row>
        <row r="122">
          <cell r="B122">
            <v>221126</v>
          </cell>
          <cell r="C122" t="str">
            <v>HMC NJB GENERAL SURGERY CLINIC</v>
          </cell>
          <cell r="D122" t="str">
            <v>Encounter Dept</v>
          </cell>
          <cell r="E122" t="str">
            <v>Angela Watson</v>
          </cell>
          <cell r="F122" t="str">
            <v>watsona@uw.edu</v>
          </cell>
          <cell r="G122" t="str">
            <v>Kathleen O'Connell</v>
          </cell>
          <cell r="H122" t="str">
            <v>katmo@uw.edu</v>
          </cell>
          <cell r="I122" t="str">
            <v>David Zonies</v>
          </cell>
          <cell r="J122" t="str">
            <v>dzonies@uw.edu</v>
          </cell>
          <cell r="K122" t="str">
            <v>Sarah Jackson</v>
          </cell>
          <cell r="L122" t="str">
            <v>sljack@uw.edu</v>
          </cell>
          <cell r="M122" t="str">
            <v>Hunter Wessells</v>
          </cell>
          <cell r="N122" t="str">
            <v>wessells@uw.edu</v>
          </cell>
        </row>
        <row r="123">
          <cell r="B123">
            <v>221134</v>
          </cell>
          <cell r="C123" t="str">
            <v>HMC NJB HEART INSTITUTE</v>
          </cell>
          <cell r="D123" t="str">
            <v>Encounter Dept</v>
          </cell>
          <cell r="E123" t="str">
            <v>Jessica Lowery</v>
          </cell>
          <cell r="F123" t="str">
            <v>rohlenaj@uw.edu</v>
          </cell>
          <cell r="G123" t="str">
            <v>Michael Chen</v>
          </cell>
          <cell r="H123" t="str">
            <v>michen@uw.edu</v>
          </cell>
          <cell r="I123" t="str">
            <v>David Zonies</v>
          </cell>
          <cell r="J123" t="str">
            <v>dzonies@uw.edu</v>
          </cell>
          <cell r="K123" t="str">
            <v>Sarah Jackson</v>
          </cell>
          <cell r="L123" t="str">
            <v>sljack@uw.edu</v>
          </cell>
          <cell r="M123" t="str">
            <v>Hunter Wessells</v>
          </cell>
          <cell r="N123" t="str">
            <v>wessells@uw.edu</v>
          </cell>
        </row>
        <row r="124">
          <cell r="B124">
            <v>221136</v>
          </cell>
          <cell r="C124" t="str">
            <v>HMC NJB HEMATOLOGY-ONCOLOGY CLINIC</v>
          </cell>
          <cell r="D124" t="str">
            <v>Encounter Dept</v>
          </cell>
          <cell r="E124" t="str">
            <v>Angela Watson</v>
          </cell>
          <cell r="F124" t="str">
            <v>watsona@uw.edu</v>
          </cell>
          <cell r="G124" t="str">
            <v>Manoj Menon</v>
          </cell>
          <cell r="H124" t="str">
            <v>menoj@uw.edu</v>
          </cell>
          <cell r="I124" t="str">
            <v>David Zonies</v>
          </cell>
          <cell r="J124" t="str">
            <v>dzonies@uw.edu</v>
          </cell>
          <cell r="K124" t="str">
            <v>Sarah Jackson</v>
          </cell>
          <cell r="L124" t="str">
            <v>sljack@uw.edu</v>
          </cell>
          <cell r="M124" t="str">
            <v>Hunter Wessells</v>
          </cell>
          <cell r="N124" t="str">
            <v>wessells@uw.edu</v>
          </cell>
        </row>
        <row r="125">
          <cell r="B125">
            <v>221143</v>
          </cell>
          <cell r="C125" t="str">
            <v>HMC NJB HYPERTENSION CLINIC</v>
          </cell>
          <cell r="D125" t="str">
            <v>Encounter Dept</v>
          </cell>
          <cell r="E125" t="str">
            <v>Jessica Lowery</v>
          </cell>
          <cell r="F125" t="str">
            <v>rohlenaj@uw.edu</v>
          </cell>
          <cell r="G125" t="str">
            <v>Michael Chen</v>
          </cell>
          <cell r="H125" t="str">
            <v>michen@uw.edu</v>
          </cell>
          <cell r="I125" t="str">
            <v>David Zonies</v>
          </cell>
          <cell r="J125" t="str">
            <v>dzonies@uw.edu</v>
          </cell>
          <cell r="K125" t="str">
            <v>Sarah Jackson</v>
          </cell>
          <cell r="L125" t="str">
            <v>sljack@uw.edu</v>
          </cell>
          <cell r="M125" t="str">
            <v>Hunter Wessells</v>
          </cell>
          <cell r="N125" t="str">
            <v>wessells@uw.edu</v>
          </cell>
        </row>
        <row r="126">
          <cell r="B126">
            <v>221149</v>
          </cell>
          <cell r="C126" t="str">
            <v>HMC NJB KIDNEY CLINIC</v>
          </cell>
          <cell r="D126" t="str">
            <v>Encounter Dept</v>
          </cell>
          <cell r="E126" t="str">
            <v>Jessica Lowery</v>
          </cell>
          <cell r="F126" t="str">
            <v>rohlenaj@uw.edu</v>
          </cell>
          <cell r="G126" t="str">
            <v>Leah Haseley</v>
          </cell>
          <cell r="H126" t="str">
            <v>lhase@uw.edu</v>
          </cell>
          <cell r="I126" t="str">
            <v>David Zonies</v>
          </cell>
          <cell r="J126" t="str">
            <v>dzonies@uw.edu</v>
          </cell>
          <cell r="K126" t="str">
            <v>Sarah Jackson</v>
          </cell>
          <cell r="L126" t="str">
            <v>sljack@uw.edu</v>
          </cell>
          <cell r="M126" t="str">
            <v>Hunter Wessells</v>
          </cell>
          <cell r="N126" t="str">
            <v>wessells@uw.edu</v>
          </cell>
        </row>
        <row r="127">
          <cell r="B127">
            <v>221152</v>
          </cell>
          <cell r="C127" t="str">
            <v>HMC NJB LIVER CLINIC</v>
          </cell>
          <cell r="D127" t="str">
            <v>Encounter Dept</v>
          </cell>
          <cell r="E127" t="str">
            <v>Jessica Lowery</v>
          </cell>
          <cell r="F127" t="str">
            <v>rohlenaj@uw.edu</v>
          </cell>
          <cell r="G127" t="str">
            <v>Erin Cleveland</v>
          </cell>
          <cell r="H127" t="str">
            <v>ecleve@uw.edu</v>
          </cell>
          <cell r="I127" t="str">
            <v>David Zonies</v>
          </cell>
          <cell r="J127" t="str">
            <v>dzonies@uw.edu</v>
          </cell>
          <cell r="K127" t="str">
            <v>Sarah Jackson</v>
          </cell>
          <cell r="L127" t="str">
            <v>sljack@uw.edu</v>
          </cell>
          <cell r="M127" t="str">
            <v>Hunter Wessells</v>
          </cell>
          <cell r="N127" t="str">
            <v>wessells@uw.edu</v>
          </cell>
        </row>
        <row r="128">
          <cell r="B128">
            <v>221162</v>
          </cell>
          <cell r="C128" t="str">
            <v>HMC NJB MEDICAL OPERATIVE CONSULT</v>
          </cell>
          <cell r="D128" t="str">
            <v>Encounter Dept</v>
          </cell>
          <cell r="E128" t="str">
            <v>Angela Watson</v>
          </cell>
          <cell r="F128" t="str">
            <v>watsona@uw.edu</v>
          </cell>
          <cell r="G128" t="str">
            <v>Divya Gollapudi</v>
          </cell>
          <cell r="H128" t="str">
            <v>gollapud@uw.edu</v>
          </cell>
          <cell r="I128" t="str">
            <v>David Zonies</v>
          </cell>
          <cell r="J128" t="str">
            <v>dzonies@uw.edu</v>
          </cell>
          <cell r="K128" t="str">
            <v>Sarah Jackson</v>
          </cell>
          <cell r="L128" t="str">
            <v>sljack@uw.edu</v>
          </cell>
          <cell r="M128" t="str">
            <v>Hunter Wessells</v>
          </cell>
          <cell r="N128" t="str">
            <v>wessells@uw.edu</v>
          </cell>
        </row>
        <row r="129">
          <cell r="B129">
            <v>221170</v>
          </cell>
          <cell r="C129" t="str">
            <v>HMC NJB NEUROLOGY CLINIC</v>
          </cell>
          <cell r="D129" t="str">
            <v>Encounter Dept</v>
          </cell>
          <cell r="E129" t="str">
            <v>Angela Watson</v>
          </cell>
          <cell r="F129" t="str">
            <v>watsona@uw.edu</v>
          </cell>
          <cell r="G129" t="str">
            <v>Will Longstreth</v>
          </cell>
          <cell r="H129" t="str">
            <v>wl@uw.edu</v>
          </cell>
          <cell r="I129" t="str">
            <v>David Zonies</v>
          </cell>
          <cell r="J129" t="str">
            <v>dzonies@uw.edu</v>
          </cell>
          <cell r="K129" t="str">
            <v>Sarah Jackson</v>
          </cell>
          <cell r="L129" t="str">
            <v>sljack@uw.edu</v>
          </cell>
          <cell r="M129" t="str">
            <v>Hunter Wessells</v>
          </cell>
          <cell r="N129" t="str">
            <v>wessells@uw.edu</v>
          </cell>
        </row>
        <row r="130">
          <cell r="B130">
            <v>221198</v>
          </cell>
          <cell r="C130" t="str">
            <v>HMC NJB PALLIATIVE CARE CLINIC</v>
          </cell>
          <cell r="D130" t="str">
            <v>Encounter Dept</v>
          </cell>
          <cell r="E130" t="str">
            <v>Angela Watson</v>
          </cell>
          <cell r="F130" t="str">
            <v>watsona@uw.edu</v>
          </cell>
          <cell r="G130" t="str">
            <v>Dan Lam</v>
          </cell>
          <cell r="H130" t="str">
            <v>dlam34@uw.edu</v>
          </cell>
          <cell r="I130" t="str">
            <v>David Zonies</v>
          </cell>
          <cell r="J130" t="str">
            <v>dzonies@uw.edu</v>
          </cell>
          <cell r="K130" t="str">
            <v>Sarah Jackson</v>
          </cell>
          <cell r="L130" t="str">
            <v>sljack@uw.edu</v>
          </cell>
          <cell r="M130" t="str">
            <v>Hunter Wessells</v>
          </cell>
          <cell r="N130" t="str">
            <v>wessells@uw.edu</v>
          </cell>
        </row>
        <row r="131">
          <cell r="B131">
            <v>221366</v>
          </cell>
          <cell r="C131" t="str">
            <v xml:space="preserve">HMC NJB POST COVID REHAB AND RECOVERY CLINIC </v>
          </cell>
          <cell r="D131" t="str">
            <v>Encounter Dept</v>
          </cell>
          <cell r="E131" t="str">
            <v>Angela Watson</v>
          </cell>
          <cell r="F131" t="str">
            <v>watsona@uw.edu</v>
          </cell>
          <cell r="G131" t="str">
            <v xml:space="preserve">Janna L. Friedly </v>
          </cell>
          <cell r="H131" t="str">
            <v>friedlyj@uw.edu</v>
          </cell>
          <cell r="I131" t="str">
            <v>David Zonies</v>
          </cell>
          <cell r="J131" t="str">
            <v>dzonies@uw.edu</v>
          </cell>
          <cell r="K131" t="str">
            <v>Sarah Jackson</v>
          </cell>
          <cell r="L131" t="str">
            <v>sljack@uw.edu</v>
          </cell>
          <cell r="M131" t="str">
            <v>Hunter Wessells</v>
          </cell>
          <cell r="N131" t="str">
            <v>wessells@uw.edu</v>
          </cell>
        </row>
        <row r="132">
          <cell r="B132">
            <v>221239</v>
          </cell>
          <cell r="C132" t="str">
            <v>HMC NJB REHAB CORP PSYCHOLOGY</v>
          </cell>
          <cell r="D132" t="str">
            <v>Encounter Dept</v>
          </cell>
          <cell r="E132" t="str">
            <v>Victor Moses/Gina Formea</v>
          </cell>
          <cell r="F132" t="str">
            <v xml:space="preserve">
gmf@uw.edu;vmmoses@uw.edu</v>
          </cell>
          <cell r="G132" t="str">
            <v>Kendl Sankary</v>
          </cell>
          <cell r="H132" t="str">
            <v>ksankary@uw.edu</v>
          </cell>
          <cell r="I132" t="str">
            <v>David Zonies</v>
          </cell>
          <cell r="J132" t="str">
            <v>dzonies@uw.edu</v>
          </cell>
          <cell r="K132" t="str">
            <v>Sarah Jackson</v>
          </cell>
          <cell r="L132" t="str">
            <v>sljack@uw.edu</v>
          </cell>
          <cell r="M132" t="str">
            <v>Hunter Wessells</v>
          </cell>
          <cell r="N132" t="str">
            <v>wessells@uw.edu</v>
          </cell>
        </row>
        <row r="133">
          <cell r="B133">
            <v>221240</v>
          </cell>
          <cell r="C133" t="str">
            <v>HMC NJB REHAB MEDICINE CLINIC</v>
          </cell>
          <cell r="D133" t="str">
            <v>Encounter Dept</v>
          </cell>
          <cell r="E133" t="str">
            <v>Angela Watson</v>
          </cell>
          <cell r="F133" t="str">
            <v>watsona@uw.edu</v>
          </cell>
          <cell r="G133" t="str">
            <v>Kendl Sankary</v>
          </cell>
          <cell r="H133" t="str">
            <v>ksankary@uw.edu</v>
          </cell>
          <cell r="I133" t="str">
            <v>David Zonies</v>
          </cell>
          <cell r="J133" t="str">
            <v>dzonies@uw.edu</v>
          </cell>
          <cell r="K133" t="str">
            <v>Sarah Jackson</v>
          </cell>
          <cell r="L133" t="str">
            <v>sljack@uw.edu</v>
          </cell>
          <cell r="M133" t="str">
            <v>Hunter Wessells</v>
          </cell>
          <cell r="N133" t="str">
            <v>wessells@uw.edu</v>
          </cell>
        </row>
        <row r="134">
          <cell r="B134">
            <v>221253</v>
          </cell>
          <cell r="C134" t="str">
            <v>HMC NJB THORACIC CLINIC</v>
          </cell>
          <cell r="D134" t="str">
            <v>Encounter Dept</v>
          </cell>
          <cell r="E134" t="str">
            <v>Angela Watson</v>
          </cell>
          <cell r="F134" t="str">
            <v>watsona@uw.edu</v>
          </cell>
          <cell r="G134" t="str">
            <v>Aaron Cheng</v>
          </cell>
          <cell r="H134" t="str">
            <v>chengam@uw.edu</v>
          </cell>
          <cell r="I134" t="str">
            <v>David Zonies</v>
          </cell>
          <cell r="J134" t="str">
            <v>dzonies@uw.edu</v>
          </cell>
          <cell r="K134" t="str">
            <v>Sarah Jackson</v>
          </cell>
          <cell r="L134" t="str">
            <v>sljack@uw.edu</v>
          </cell>
          <cell r="M134" t="str">
            <v>Hunter Wessells</v>
          </cell>
          <cell r="N134" t="str">
            <v>wessells@uw.edu</v>
          </cell>
        </row>
        <row r="135">
          <cell r="B135">
            <v>221257</v>
          </cell>
          <cell r="C135" t="str">
            <v>HMC NJB UROLOGY CLINIC</v>
          </cell>
          <cell r="D135" t="str">
            <v>Encounter Dept</v>
          </cell>
          <cell r="E135" t="str">
            <v>Angela Watson</v>
          </cell>
          <cell r="F135" t="str">
            <v>watsona@uw.edu</v>
          </cell>
          <cell r="G135" t="str">
            <v xml:space="preserve">Claire Yang </v>
          </cell>
          <cell r="H135" t="str">
            <v>cyang@uw.edu</v>
          </cell>
          <cell r="I135" t="str">
            <v>David Zonies</v>
          </cell>
          <cell r="J135" t="str">
            <v>dzonies@uw.edu</v>
          </cell>
          <cell r="K135" t="str">
            <v>Sarah Jackson</v>
          </cell>
          <cell r="L135" t="str">
            <v>sljack@uw.edu</v>
          </cell>
          <cell r="M135" t="str">
            <v>Hunter Wessells</v>
          </cell>
          <cell r="N135" t="str">
            <v>wessells@uw.edu</v>
          </cell>
        </row>
        <row r="136">
          <cell r="B136">
            <v>221258</v>
          </cell>
          <cell r="C136" t="str">
            <v>HMC NJB VASCULAR CLINIC</v>
          </cell>
          <cell r="D136" t="str">
            <v>Encounter Dept</v>
          </cell>
          <cell r="E136" t="str">
            <v>Jessica Lowery</v>
          </cell>
          <cell r="F136" t="str">
            <v>rohlenaj@uw.edu</v>
          </cell>
          <cell r="G136" t="str">
            <v>Niten Singh</v>
          </cell>
          <cell r="H136" t="str">
            <v>singhn2@uw.edu</v>
          </cell>
          <cell r="I136" t="str">
            <v>David Zonies</v>
          </cell>
          <cell r="J136" t="str">
            <v>dzonies@uw.edu</v>
          </cell>
          <cell r="K136" t="str">
            <v>Sarah Jackson</v>
          </cell>
          <cell r="L136" t="str">
            <v>sljack@uw.edu</v>
          </cell>
          <cell r="M136" t="str">
            <v>Hunter Wessells</v>
          </cell>
          <cell r="N136" t="str">
            <v>wessells@uw.edu</v>
          </cell>
        </row>
        <row r="137">
          <cell r="B137">
            <v>221180</v>
          </cell>
          <cell r="C137" t="str">
            <v>HMC NW HEALTH/HUMAN RIGHTS</v>
          </cell>
          <cell r="D137" t="str">
            <v>Encounter Dept</v>
          </cell>
          <cell r="E137" t="str">
            <v>NOT A CLINIC</v>
          </cell>
          <cell r="G137" t="str">
            <v>NOT A CLINIC</v>
          </cell>
          <cell r="I137" t="str">
            <v>David Zonies</v>
          </cell>
          <cell r="J137" t="str">
            <v>dzonies@uw.edu</v>
          </cell>
          <cell r="K137" t="str">
            <v>Sarah Jackson</v>
          </cell>
          <cell r="L137" t="str">
            <v>sljack@uw.edu</v>
          </cell>
          <cell r="M137" t="str">
            <v>Hunter Wessells</v>
          </cell>
          <cell r="N137" t="str">
            <v>wessells@uw.edu</v>
          </cell>
        </row>
        <row r="138">
          <cell r="B138">
            <v>221261</v>
          </cell>
          <cell r="C138" t="str">
            <v>HMC OBGYN CLINIC</v>
          </cell>
          <cell r="D138" t="str">
            <v>Encounter Dept</v>
          </cell>
          <cell r="E138" t="str">
            <v>Navneet Gill</v>
          </cell>
          <cell r="F138" t="str">
            <v>ngill@uw.edu</v>
          </cell>
          <cell r="G138" t="str">
            <v>Sara Mazzoni</v>
          </cell>
          <cell r="H138" t="str">
            <v>mazzoni@uw.edu</v>
          </cell>
          <cell r="I138" t="str">
            <v>David Zonies</v>
          </cell>
          <cell r="J138" t="str">
            <v>dzonies@uw.edu</v>
          </cell>
          <cell r="K138" t="str">
            <v>Sarah Jackson</v>
          </cell>
          <cell r="L138" t="str">
            <v>sljack@uw.edu</v>
          </cell>
          <cell r="M138" t="str">
            <v>Hunter Wessells</v>
          </cell>
          <cell r="N138" t="str">
            <v>wessells@uw.edu</v>
          </cell>
        </row>
        <row r="139">
          <cell r="B139">
            <v>221380</v>
          </cell>
          <cell r="C139" t="str">
            <v xml:space="preserve">HMC OBOT HOBSON CLINIC </v>
          </cell>
          <cell r="D139" t="str">
            <v>Encounter Dept</v>
          </cell>
          <cell r="E139" t="str">
            <v>Elsa Tamru</v>
          </cell>
          <cell r="F139" t="str">
            <v>tamru@uw.edu</v>
          </cell>
          <cell r="G139" t="str">
            <v>Jared Klein</v>
          </cell>
          <cell r="H139" t="str">
            <v>jaredwk@uw.edu</v>
          </cell>
          <cell r="I139" t="str">
            <v>David Zonies</v>
          </cell>
          <cell r="J139" t="str">
            <v>dzonies@uw.edu</v>
          </cell>
          <cell r="K139" t="str">
            <v>Sarah Jackson</v>
          </cell>
          <cell r="L139" t="str">
            <v>sljack@uw.edu</v>
          </cell>
          <cell r="M139" t="str">
            <v>Hunter Wessells</v>
          </cell>
          <cell r="N139" t="str">
            <v>wessells@uw.edu</v>
          </cell>
        </row>
        <row r="140">
          <cell r="B140">
            <v>221182</v>
          </cell>
          <cell r="C140" t="str">
            <v xml:space="preserve">HMC OBOT MENTAL HEALTH RESPONSE CLINIC </v>
          </cell>
          <cell r="D140" t="str">
            <v>Encounter Dept</v>
          </cell>
          <cell r="E140" t="str">
            <v>Elsa Tamru</v>
          </cell>
          <cell r="F140" t="str">
            <v>tamru@uw.edu</v>
          </cell>
          <cell r="G140" t="str">
            <v>Jared Klein</v>
          </cell>
          <cell r="H140" t="str">
            <v>jaredwk@uw.edu</v>
          </cell>
          <cell r="I140" t="str">
            <v>David Zonies</v>
          </cell>
          <cell r="J140" t="str">
            <v>dzonies@uw.edu</v>
          </cell>
          <cell r="K140" t="str">
            <v>Sarah Jackson</v>
          </cell>
          <cell r="L140" t="str">
            <v>sljack@uw.edu</v>
          </cell>
          <cell r="M140" t="str">
            <v>Hunter Wessells</v>
          </cell>
          <cell r="N140" t="str">
            <v>wessells@uw.edu</v>
          </cell>
        </row>
        <row r="141">
          <cell r="B141">
            <v>221186</v>
          </cell>
          <cell r="C141" t="str">
            <v>HMC OCCUPATIONAL MEDICINE CLINIC</v>
          </cell>
          <cell r="D141" t="str">
            <v>Encounter Dept</v>
          </cell>
          <cell r="E141" t="str">
            <v xml:space="preserve">Carrie Barbee </v>
          </cell>
          <cell r="F141" t="str">
            <v>ccarrie@uw.edu</v>
          </cell>
          <cell r="G141" t="str">
            <v>Bonnie Ronish</v>
          </cell>
          <cell r="H141" t="str">
            <v>bronish@uw.edu</v>
          </cell>
          <cell r="I141" t="str">
            <v>David Zonies</v>
          </cell>
          <cell r="J141" t="str">
            <v>dzonies@uw.edu</v>
          </cell>
          <cell r="K141" t="str">
            <v>Sarah Jackson</v>
          </cell>
          <cell r="L141" t="str">
            <v>sljack@uw.edu</v>
          </cell>
          <cell r="M141" t="str">
            <v>Hunter Wessells</v>
          </cell>
          <cell r="N141" t="str">
            <v>wessells@uw.edu</v>
          </cell>
        </row>
        <row r="142">
          <cell r="B142">
            <v>221188</v>
          </cell>
          <cell r="C142" t="str">
            <v>HMC OPHTHALMOLOGY CLINIC</v>
          </cell>
          <cell r="D142" t="str">
            <v>Encounter Dept</v>
          </cell>
          <cell r="E142" t="str">
            <v>Carrie Barbee</v>
          </cell>
          <cell r="F142" t="str">
            <v>ccarrie@uw.edu</v>
          </cell>
          <cell r="G142" t="str">
            <v xml:space="preserve">Phillip Chen </v>
          </cell>
          <cell r="H142" t="str">
            <v>pchen@uw.edu</v>
          </cell>
          <cell r="I142" t="str">
            <v>David Zonies</v>
          </cell>
          <cell r="J142" t="str">
            <v>dzonies@uw.edu</v>
          </cell>
          <cell r="K142" t="str">
            <v>Sarah Jackson</v>
          </cell>
          <cell r="L142" t="str">
            <v>sljack@uw.edu</v>
          </cell>
          <cell r="M142" t="str">
            <v>Hunter Wessells</v>
          </cell>
          <cell r="N142" t="str">
            <v>wessells@uw.edu</v>
          </cell>
        </row>
        <row r="143">
          <cell r="B143">
            <v>221191</v>
          </cell>
          <cell r="C143" t="str">
            <v>HMC ORAL MAXILLOFACIAL SURGERY- SURGERY</v>
          </cell>
          <cell r="D143" t="str">
            <v>Encounter Dept</v>
          </cell>
          <cell r="E143" t="str">
            <v>Carrie Barbee</v>
          </cell>
          <cell r="F143" t="str">
            <v>ccarrie@uw.edu</v>
          </cell>
          <cell r="G143" t="str">
            <v>Jasjit Dillon</v>
          </cell>
          <cell r="H143" t="str">
            <v>dillonj5@uw.edu</v>
          </cell>
          <cell r="I143" t="str">
            <v>David Zonies</v>
          </cell>
          <cell r="J143" t="str">
            <v>dzonies@uw.edu</v>
          </cell>
          <cell r="K143" t="str">
            <v>Sarah Jackson</v>
          </cell>
          <cell r="L143" t="str">
            <v>sljack@uw.edu</v>
          </cell>
          <cell r="M143" t="str">
            <v>Hunter Wessells</v>
          </cell>
          <cell r="N143" t="str">
            <v>wessells@uw.edu</v>
          </cell>
        </row>
        <row r="144">
          <cell r="B144">
            <v>221192</v>
          </cell>
          <cell r="C144" t="str">
            <v>HMC ORTHO TRAUMA AND FRACTURE CLINIC</v>
          </cell>
          <cell r="D144" t="str">
            <v>Encounter Dept</v>
          </cell>
          <cell r="E144" t="str">
            <v>Orasa Richards</v>
          </cell>
          <cell r="F144" t="str">
            <v>orasa@uw.edu</v>
          </cell>
          <cell r="G144" t="str">
            <v>Sylvia Mollerstrom</v>
          </cell>
          <cell r="H144" t="str">
            <v>sylvie@uw.edu</v>
          </cell>
          <cell r="I144" t="str">
            <v>David Zonies</v>
          </cell>
          <cell r="J144" t="str">
            <v>dzonies@uw.edu</v>
          </cell>
          <cell r="K144" t="str">
            <v>Sarah Jackson</v>
          </cell>
          <cell r="L144" t="str">
            <v>sljack@uw.edu</v>
          </cell>
          <cell r="M144" t="str">
            <v>Hunter Wessells</v>
          </cell>
          <cell r="N144" t="str">
            <v>wessells@uw.edu</v>
          </cell>
        </row>
        <row r="145">
          <cell r="B145">
            <v>221195</v>
          </cell>
          <cell r="C145" t="str">
            <v>HMC OT-HAND THERAPY</v>
          </cell>
          <cell r="D145" t="str">
            <v>Encounter Dept</v>
          </cell>
          <cell r="E145" t="str">
            <v>Amy Samora</v>
          </cell>
          <cell r="F145" t="str">
            <v>aicarang@uw.edu</v>
          </cell>
          <cell r="G145" t="str">
            <v>Kendl Sankary</v>
          </cell>
          <cell r="H145" t="str">
            <v>ksankary@uw.edu</v>
          </cell>
          <cell r="I145" t="str">
            <v>David Zonies</v>
          </cell>
          <cell r="J145" t="str">
            <v>dzonies@uw.edu</v>
          </cell>
          <cell r="K145" t="str">
            <v>Sarah Jackson</v>
          </cell>
          <cell r="L145" t="str">
            <v>sljack@uw.edu</v>
          </cell>
          <cell r="M145" t="str">
            <v>Hunter Wessells</v>
          </cell>
          <cell r="N145" t="str">
            <v>wessells@uw.edu</v>
          </cell>
        </row>
        <row r="146">
          <cell r="B146">
            <v>221196</v>
          </cell>
          <cell r="C146" t="str">
            <v>HMC OTO-HEAD-NECK CLINIC</v>
          </cell>
          <cell r="D146" t="str">
            <v>Encounter Dept</v>
          </cell>
          <cell r="E146" t="str">
            <v>Carrie Barbee</v>
          </cell>
          <cell r="F146" t="str">
            <v>ccarrie@uw.edu</v>
          </cell>
          <cell r="G146" t="str">
            <v xml:space="preserve">Kris Moe </v>
          </cell>
          <cell r="H146" t="str">
            <v>krismoe@uw.edu</v>
          </cell>
          <cell r="I146" t="str">
            <v>David Zonies</v>
          </cell>
          <cell r="J146" t="str">
            <v>dzonies@uw.edu</v>
          </cell>
          <cell r="K146" t="str">
            <v>Sarah Jackson</v>
          </cell>
          <cell r="L146" t="str">
            <v>sljack@uw.edu</v>
          </cell>
          <cell r="M146" t="str">
            <v>Hunter Wessells</v>
          </cell>
          <cell r="N146" t="str">
            <v>wessells@uw.edu</v>
          </cell>
        </row>
        <row r="147">
          <cell r="B147">
            <v>221201</v>
          </cell>
          <cell r="C147" t="str">
            <v>HMC PEDIATRIC CLINICS</v>
          </cell>
          <cell r="D147" t="str">
            <v>Encounter Dept</v>
          </cell>
          <cell r="E147" t="str">
            <v>Tanesha Robinson</v>
          </cell>
          <cell r="F147" t="str">
            <v>trob8@uw.edu</v>
          </cell>
          <cell r="G147" t="str">
            <v xml:space="preserve">Anisa Ibrahim </v>
          </cell>
          <cell r="H147" t="str">
            <v>anisai@uw.edu</v>
          </cell>
          <cell r="I147" t="str">
            <v>David Zonies</v>
          </cell>
          <cell r="J147" t="str">
            <v>dzonies@uw.edu</v>
          </cell>
          <cell r="K147" t="str">
            <v>Sarah Jackson</v>
          </cell>
          <cell r="L147" t="str">
            <v>sljack@uw.edu</v>
          </cell>
          <cell r="M147" t="str">
            <v>Hunter Wessells</v>
          </cell>
          <cell r="N147" t="str">
            <v>wessells@uw.edu</v>
          </cell>
        </row>
        <row r="148">
          <cell r="B148">
            <v>221385</v>
          </cell>
          <cell r="C148" t="str">
            <v>HMC PERIPHERAL NERVE CLINIC</v>
          </cell>
          <cell r="D148" t="str">
            <v>Encounter Dept</v>
          </cell>
          <cell r="E148" t="str">
            <v>Chanrith Moengkhom</v>
          </cell>
          <cell r="F148" t="str">
            <v>sinec@uw.edu</v>
          </cell>
          <cell r="G148" t="str">
            <v>Catie Liu</v>
          </cell>
          <cell r="H148" t="str">
            <v>cathliu@uw.edu</v>
          </cell>
          <cell r="I148" t="str">
            <v>David Zonies</v>
          </cell>
          <cell r="J148" t="str">
            <v>dzonies@uw.edu</v>
          </cell>
          <cell r="K148" t="str">
            <v>Sarah Jackson</v>
          </cell>
          <cell r="L148" t="str">
            <v>sljack@uw.edu</v>
          </cell>
          <cell r="M148" t="str">
            <v>Hunter Wessells</v>
          </cell>
          <cell r="N148" t="str">
            <v>wessells@uw.edu</v>
          </cell>
        </row>
        <row r="149">
          <cell r="B149">
            <v>221208</v>
          </cell>
          <cell r="C149" t="str">
            <v>HMC PLASTIC SURGERY CLINIC</v>
          </cell>
          <cell r="D149" t="str">
            <v>Encounter Dept</v>
          </cell>
          <cell r="E149" t="str">
            <v>Mona Chambers</v>
          </cell>
          <cell r="F149" t="str">
            <v>monac@uw.edu</v>
          </cell>
          <cell r="G149" t="str">
            <v xml:space="preserve">Russell Ettinger </v>
          </cell>
          <cell r="H149" t="str">
            <v>russell.ettinger@seattle.childrens.org</v>
          </cell>
          <cell r="I149" t="str">
            <v>David Zonies</v>
          </cell>
          <cell r="J149" t="str">
            <v>dzonies@uw.edu</v>
          </cell>
          <cell r="K149" t="str">
            <v>Sarah Jackson</v>
          </cell>
          <cell r="L149" t="str">
            <v>sljack@uw.edu</v>
          </cell>
          <cell r="M149" t="str">
            <v>Hunter Wessells</v>
          </cell>
          <cell r="N149" t="str">
            <v>wessells@uw.edu</v>
          </cell>
        </row>
        <row r="150">
          <cell r="B150">
            <v>221209</v>
          </cell>
          <cell r="C150" t="str">
            <v>HMC PODIATRY CLINIC</v>
          </cell>
          <cell r="D150" t="str">
            <v>Encounter Dept</v>
          </cell>
          <cell r="E150" t="str">
            <v>Chanrith Moengkhom</v>
          </cell>
          <cell r="F150" t="str">
            <v>sinec@uw.edu</v>
          </cell>
          <cell r="G150" t="str">
            <v>Stephen Benirschke</v>
          </cell>
          <cell r="H150" t="str">
            <v>beniskb@uw.edu</v>
          </cell>
          <cell r="I150" t="str">
            <v>David Zonies</v>
          </cell>
          <cell r="J150" t="str">
            <v>dzonies@uw.edu</v>
          </cell>
          <cell r="K150" t="str">
            <v>Sarah Jackson</v>
          </cell>
          <cell r="L150" t="str">
            <v>sljack@uw.edu</v>
          </cell>
          <cell r="M150" t="str">
            <v>Hunter Wessells</v>
          </cell>
          <cell r="N150" t="str">
            <v>wessells@uw.edu</v>
          </cell>
        </row>
        <row r="151">
          <cell r="B151">
            <v>221216</v>
          </cell>
          <cell r="C151" t="str">
            <v>HMC PSQ - 3RD AVE CENTER</v>
          </cell>
          <cell r="D151" t="str">
            <v>Encounter Dept</v>
          </cell>
          <cell r="E151" t="str">
            <v>Cricket McCleary</v>
          </cell>
          <cell r="F151" t="str">
            <v>cricket1@uw.edu</v>
          </cell>
          <cell r="G151" t="str">
            <v xml:space="preserve">Jared Klein </v>
          </cell>
          <cell r="H151" t="str">
            <v>jaredwk@uw.edu</v>
          </cell>
          <cell r="I151" t="str">
            <v>David Zonies</v>
          </cell>
          <cell r="J151" t="str">
            <v>dzonies@uw.edu</v>
          </cell>
          <cell r="K151" t="str">
            <v>Sarah Jackson</v>
          </cell>
          <cell r="L151" t="str">
            <v>sljack@uw.edu</v>
          </cell>
          <cell r="M151" t="str">
            <v>Hunter Wessells</v>
          </cell>
          <cell r="N151" t="str">
            <v>wessells@uw.edu</v>
          </cell>
        </row>
        <row r="152">
          <cell r="B152">
            <v>221211</v>
          </cell>
          <cell r="C152" t="str">
            <v xml:space="preserve">HMC PSQ FIELD BASED PRIMARY CARE CLINIC </v>
          </cell>
          <cell r="D152" t="str">
            <v>Encounter Dept</v>
          </cell>
          <cell r="E152" t="str">
            <v>Melissa Brown</v>
          </cell>
          <cell r="F152" t="str">
            <v>Melissa Brown &lt;melissab@uw.edu&gt;</v>
          </cell>
          <cell r="G152" t="str">
            <v>Aynsley Duncan</v>
          </cell>
          <cell r="H152" t="str">
            <v>aynsleyd@uw.edu</v>
          </cell>
          <cell r="I152" t="str">
            <v>David Zonies</v>
          </cell>
          <cell r="J152" t="str">
            <v>dzonies@uw.edu</v>
          </cell>
          <cell r="K152" t="str">
            <v>Sarah Jackson</v>
          </cell>
          <cell r="L152" t="str">
            <v>sljack@uw.edu</v>
          </cell>
          <cell r="M152" t="str">
            <v>Hunter Wessells</v>
          </cell>
          <cell r="N152" t="str">
            <v>wessells@uw.edu</v>
          </cell>
        </row>
        <row r="153">
          <cell r="B153">
            <v>221212</v>
          </cell>
          <cell r="C153" t="str">
            <v xml:space="preserve">HMC PSQ HEALTHCARE AND HOUSING PROGRAMS  </v>
          </cell>
          <cell r="D153" t="str">
            <v>Encounter Dept</v>
          </cell>
          <cell r="E153" t="str">
            <v>Melissa Brown</v>
          </cell>
          <cell r="F153" t="str">
            <v>Melissa Brown &lt;melissab@uw.edu&gt;</v>
          </cell>
          <cell r="G153" t="str">
            <v>Aynsley Duncan</v>
          </cell>
          <cell r="H153" t="str">
            <v>aynsleyd@uw.edu</v>
          </cell>
          <cell r="I153" t="str">
            <v>David Zonies</v>
          </cell>
          <cell r="J153" t="str">
            <v>dzonies@uw.edu</v>
          </cell>
          <cell r="K153" t="str">
            <v>Sarah Jackson</v>
          </cell>
          <cell r="L153" t="str">
            <v>sljack@uw.edu</v>
          </cell>
          <cell r="M153" t="str">
            <v>Hunter Wessells</v>
          </cell>
          <cell r="N153" t="str">
            <v>wessells@uw.edu</v>
          </cell>
        </row>
        <row r="154">
          <cell r="B154">
            <v>221213</v>
          </cell>
          <cell r="C154" t="str">
            <v xml:space="preserve">HMC PSQ HEALTHCARE FOR THE HOMELESS  </v>
          </cell>
          <cell r="D154" t="str">
            <v>Encounter Dept</v>
          </cell>
          <cell r="E154" t="str">
            <v>Melissa Brown</v>
          </cell>
          <cell r="F154" t="str">
            <v>Melissa Brown &lt;melissab@uw.edu&gt;</v>
          </cell>
          <cell r="G154" t="str">
            <v>Aynsley Duncan</v>
          </cell>
          <cell r="H154" t="str">
            <v>aynsleyd@uw.edu</v>
          </cell>
          <cell r="I154" t="str">
            <v>David Zonies</v>
          </cell>
          <cell r="J154" t="str">
            <v>dzonies@uw.edu</v>
          </cell>
          <cell r="K154" t="str">
            <v>Sarah Jackson</v>
          </cell>
          <cell r="L154" t="str">
            <v>sljack@uw.edu</v>
          </cell>
          <cell r="M154" t="str">
            <v>Hunter Wessells</v>
          </cell>
          <cell r="N154" t="str">
            <v>wessells@uw.edu</v>
          </cell>
        </row>
        <row r="155">
          <cell r="B155">
            <v>221367</v>
          </cell>
          <cell r="C155" t="str">
            <v>HMC PSQ HOBSON CLINIC</v>
          </cell>
          <cell r="D155" t="str">
            <v>Encounter Dept</v>
          </cell>
          <cell r="E155" t="str">
            <v>Cricket McCleary</v>
          </cell>
          <cell r="F155" t="str">
            <v>cricket1@uw.edu</v>
          </cell>
          <cell r="G155" t="str">
            <v xml:space="preserve">Jared Klein </v>
          </cell>
          <cell r="H155" t="str">
            <v>jaredwk@uw.edu</v>
          </cell>
          <cell r="I155" t="str">
            <v>David Zonies</v>
          </cell>
          <cell r="J155" t="str">
            <v>dzonies@uw.edu</v>
          </cell>
          <cell r="K155" t="str">
            <v>Sarah Jackson</v>
          </cell>
          <cell r="L155" t="str">
            <v>sljack@uw.edu</v>
          </cell>
          <cell r="M155" t="str">
            <v>Hunter Wessells</v>
          </cell>
          <cell r="N155" t="str">
            <v>wessells@uw.edu</v>
          </cell>
        </row>
        <row r="156">
          <cell r="B156">
            <v>221217</v>
          </cell>
          <cell r="C156" t="str">
            <v>HMC PSQ-PIONEER SQUARE CLINIC 20</v>
          </cell>
          <cell r="D156" t="str">
            <v>Encounter Dept</v>
          </cell>
          <cell r="E156" t="str">
            <v>Cricket McCleary</v>
          </cell>
          <cell r="F156" t="str">
            <v>cricket1@uw.edu</v>
          </cell>
          <cell r="G156" t="str">
            <v xml:space="preserve">Jared Klein </v>
          </cell>
          <cell r="H156" t="str">
            <v>jaredwk@uw.edu</v>
          </cell>
          <cell r="I156" t="str">
            <v>David Zonies</v>
          </cell>
          <cell r="J156" t="str">
            <v>dzonies@uw.edu</v>
          </cell>
          <cell r="K156" t="str">
            <v>Sarah Jackson</v>
          </cell>
          <cell r="L156" t="str">
            <v>sljack@uw.edu</v>
          </cell>
          <cell r="M156" t="str">
            <v>Hunter Wessells</v>
          </cell>
          <cell r="N156" t="str">
            <v>wessells@uw.edu</v>
          </cell>
        </row>
        <row r="157">
          <cell r="B157">
            <v>221218</v>
          </cell>
          <cell r="C157" t="str">
            <v>HMC PSYCHIATRY CONSULT</v>
          </cell>
          <cell r="D157" t="str">
            <v>Encounter Dept</v>
          </cell>
          <cell r="E157" t="str">
            <v xml:space="preserve">Sunny Lovin </v>
          </cell>
          <cell r="F157" t="str">
            <v>slovin@uw.edu</v>
          </cell>
          <cell r="G157" t="str">
            <v>Carolyn Brenner</v>
          </cell>
          <cell r="H157" t="str">
            <v>brennerc@uw.edu</v>
          </cell>
          <cell r="I157" t="str">
            <v>David Zonies</v>
          </cell>
          <cell r="J157" t="str">
            <v>dzonies@uw.edu</v>
          </cell>
          <cell r="K157" t="str">
            <v>Sarah Jackson</v>
          </cell>
          <cell r="L157" t="str">
            <v>sljack@uw.edu</v>
          </cell>
          <cell r="M157" t="str">
            <v>Hunter Wessells</v>
          </cell>
          <cell r="N157" t="str">
            <v>wessells@uw.edu</v>
          </cell>
        </row>
        <row r="158">
          <cell r="B158">
            <v>221219</v>
          </cell>
          <cell r="C158" t="str">
            <v xml:space="preserve">HMC PSYCHIATRY PRACTICE </v>
          </cell>
          <cell r="D158" t="str">
            <v>Encounter Dept</v>
          </cell>
          <cell r="E158" t="str">
            <v xml:space="preserve">Sunny Lovin </v>
          </cell>
          <cell r="F158" t="str">
            <v>slovin@uw.edu</v>
          </cell>
          <cell r="G158" t="str">
            <v>Carolyn Brenner</v>
          </cell>
          <cell r="H158" t="str">
            <v>brennerc@uw.edu</v>
          </cell>
          <cell r="I158" t="str">
            <v>David Zonies</v>
          </cell>
          <cell r="J158" t="str">
            <v>dzonies@uw.edu</v>
          </cell>
          <cell r="K158" t="str">
            <v>Sarah Jackson</v>
          </cell>
          <cell r="L158" t="str">
            <v>sljack@uw.edu</v>
          </cell>
          <cell r="M158" t="str">
            <v>Hunter Wessells</v>
          </cell>
          <cell r="N158" t="str">
            <v>wessells@uw.edu</v>
          </cell>
        </row>
        <row r="159">
          <cell r="B159">
            <v>221238</v>
          </cell>
          <cell r="C159" t="str">
            <v>HMC REFUGEE IMMIGRANT HLTH PROMO</v>
          </cell>
          <cell r="D159" t="str">
            <v>Encounter Dept</v>
          </cell>
          <cell r="E159" t="str">
            <v>NOT A CLINIC</v>
          </cell>
          <cell r="G159" t="str">
            <v>NOT A CLINIC</v>
          </cell>
          <cell r="I159" t="str">
            <v>David Zonies</v>
          </cell>
          <cell r="J159" t="str">
            <v>dzonies@uw.edu</v>
          </cell>
          <cell r="K159" t="str">
            <v>Sarah Jackson</v>
          </cell>
          <cell r="L159" t="str">
            <v>sljack@uw.edu</v>
          </cell>
          <cell r="M159" t="str">
            <v>Hunter Wessells</v>
          </cell>
          <cell r="N159" t="str">
            <v>wessells@uw.edu</v>
          </cell>
        </row>
        <row r="160">
          <cell r="B160">
            <v>21480</v>
          </cell>
          <cell r="C160" t="str">
            <v>HMC- RESPITE</v>
          </cell>
          <cell r="D160" t="str">
            <v>Encounter Dept</v>
          </cell>
          <cell r="E160" t="str">
            <v>Hilary King</v>
          </cell>
          <cell r="F160" t="str">
            <v>hilaryk2@uw.edu</v>
          </cell>
          <cell r="G160" t="str">
            <v>Leslie Enzian</v>
          </cell>
          <cell r="H160" t="str">
            <v>enzian@uw.edu</v>
          </cell>
          <cell r="I160" t="str">
            <v>David Zonies</v>
          </cell>
          <cell r="J160" t="str">
            <v>dzonies@uw.edu</v>
          </cell>
          <cell r="K160" t="str">
            <v>Sarah Jackson</v>
          </cell>
          <cell r="L160" t="str">
            <v>sljack@uw.edu</v>
          </cell>
          <cell r="M160" t="str">
            <v>Hunter Wessells</v>
          </cell>
          <cell r="N160" t="str">
            <v>wessells@uw.edu</v>
          </cell>
        </row>
        <row r="161">
          <cell r="B161">
            <v>221243</v>
          </cell>
          <cell r="C161" t="str">
            <v>HMC RETINA CENTER - SLU</v>
          </cell>
          <cell r="D161" t="str">
            <v>Encounter Dept</v>
          </cell>
          <cell r="E161" t="str">
            <v>Ian Luttrell</v>
          </cell>
          <cell r="F161" t="str">
            <v>luttri@uw.edu</v>
          </cell>
          <cell r="G161" t="str">
            <v>Russell Van Gelder</v>
          </cell>
          <cell r="H161" t="str">
            <v xml:space="preserve"> russvg@uw.edu</v>
          </cell>
          <cell r="I161" t="str">
            <v>David Zonies</v>
          </cell>
          <cell r="J161" t="str">
            <v>dzonies@uw.edu</v>
          </cell>
          <cell r="K161" t="str">
            <v>Sarah Jackson</v>
          </cell>
          <cell r="L161" t="str">
            <v>sljack@uw.edu</v>
          </cell>
          <cell r="M161" t="str">
            <v>Hunter Wessells</v>
          </cell>
          <cell r="N161" t="str">
            <v>wessells@uw.edu</v>
          </cell>
        </row>
        <row r="162">
          <cell r="B162">
            <v>221244</v>
          </cell>
          <cell r="C162" t="str">
            <v>HMC RHEUMATOLOGY CLINIC</v>
          </cell>
          <cell r="D162" t="str">
            <v>Encounter Dept</v>
          </cell>
          <cell r="E162" t="str">
            <v xml:space="preserve">Carrie Barbee </v>
          </cell>
          <cell r="F162" t="str">
            <v>ccarrie@uw.edu</v>
          </cell>
          <cell r="G162" t="str">
            <v xml:space="preserve">Grant Hughes </v>
          </cell>
          <cell r="H162" t="str">
            <v>hughesg@uw.edu</v>
          </cell>
          <cell r="I162" t="str">
            <v>David Zonies</v>
          </cell>
          <cell r="J162" t="str">
            <v>dzonies@uw.edu</v>
          </cell>
          <cell r="K162" t="str">
            <v>Sarah Jackson</v>
          </cell>
          <cell r="L162" t="str">
            <v>sljack@uw.edu</v>
          </cell>
          <cell r="M162" t="str">
            <v>Hunter Wessells</v>
          </cell>
          <cell r="N162" t="str">
            <v>wessells@uw.edu</v>
          </cell>
        </row>
        <row r="163">
          <cell r="B163">
            <v>221245</v>
          </cell>
          <cell r="C163" t="str">
            <v>HMC SENIOR CARE CLINIC</v>
          </cell>
          <cell r="D163" t="str">
            <v>Encounter Dept</v>
          </cell>
          <cell r="E163" t="str">
            <v>Susana Orozco</v>
          </cell>
          <cell r="F163" t="str">
            <v>sorozco@uw.edu</v>
          </cell>
          <cell r="G163" t="str">
            <v>Gina Kim</v>
          </cell>
          <cell r="H163" t="str">
            <v>gyskim@uw.edu</v>
          </cell>
          <cell r="I163" t="str">
            <v>David Zonies</v>
          </cell>
          <cell r="J163" t="str">
            <v>dzonies@uw.edu</v>
          </cell>
          <cell r="K163" t="str">
            <v>Sarah Jackson</v>
          </cell>
          <cell r="L163" t="str">
            <v>sljack@uw.edu</v>
          </cell>
          <cell r="M163" t="str">
            <v>Hunter Wessells</v>
          </cell>
          <cell r="N163" t="str">
            <v>wessells@uw.edu</v>
          </cell>
        </row>
        <row r="164">
          <cell r="B164">
            <v>221246</v>
          </cell>
          <cell r="C164" t="str">
            <v xml:space="preserve">HMC SLEEP DISORDERS-PROCEDURES </v>
          </cell>
          <cell r="D164" t="str">
            <v>Encounter Dept</v>
          </cell>
          <cell r="E164" t="str">
            <v xml:space="preserve">Marissa McLaughlin </v>
          </cell>
          <cell r="F164" t="str">
            <v>marisw2@uw.edu</v>
          </cell>
          <cell r="G164" t="str">
            <v>Nathaniel Watson</v>
          </cell>
          <cell r="H164" t="str">
            <v>nwatson@uw.edu</v>
          </cell>
          <cell r="I164" t="str">
            <v>David Zonies</v>
          </cell>
          <cell r="J164" t="str">
            <v>dzonies@uw.edu</v>
          </cell>
          <cell r="K164" t="str">
            <v>Sarah Jackson</v>
          </cell>
          <cell r="L164" t="str">
            <v>sljack@uw.edu</v>
          </cell>
          <cell r="M164" t="str">
            <v>Hunter Wessells</v>
          </cell>
          <cell r="N164" t="str">
            <v>wessells@uw.edu</v>
          </cell>
        </row>
        <row r="165">
          <cell r="B165">
            <v>221247</v>
          </cell>
          <cell r="C165" t="str">
            <v>HMC SLEEP MEDICINE CLINIC</v>
          </cell>
          <cell r="D165" t="str">
            <v>Encounter Dept</v>
          </cell>
          <cell r="E165" t="str">
            <v xml:space="preserve">Marissa McLaughlin </v>
          </cell>
          <cell r="F165" t="str">
            <v>marisw2@uw.edu</v>
          </cell>
          <cell r="G165" t="str">
            <v xml:space="preserve">Nathaniel Watson </v>
          </cell>
          <cell r="H165" t="str">
            <v>nwatson@uw.edu</v>
          </cell>
          <cell r="I165" t="str">
            <v>David Zonies</v>
          </cell>
          <cell r="J165" t="str">
            <v>dzonies@uw.edu</v>
          </cell>
          <cell r="K165" t="str">
            <v>Sarah Jackson</v>
          </cell>
          <cell r="L165" t="str">
            <v>sljack@uw.edu</v>
          </cell>
          <cell r="M165" t="str">
            <v>Hunter Wessells</v>
          </cell>
          <cell r="N165" t="str">
            <v>wessells@uw.edu</v>
          </cell>
        </row>
        <row r="166">
          <cell r="B166">
            <v>221249</v>
          </cell>
          <cell r="C166" t="str">
            <v>HMC SPINE CENTER -SURGICAL</v>
          </cell>
          <cell r="D166" t="str">
            <v>Encounter Dept</v>
          </cell>
          <cell r="E166" t="str">
            <v>Sanggay Tsogni</v>
          </cell>
          <cell r="F166" t="str">
            <v>sanggay@uw.edu</v>
          </cell>
          <cell r="G166" t="str">
            <v xml:space="preserve">Carlo Bellabarba </v>
          </cell>
          <cell r="H166" t="str">
            <v>cbella@uw.edu</v>
          </cell>
          <cell r="I166" t="str">
            <v>David Zonies</v>
          </cell>
          <cell r="J166" t="str">
            <v>dzonies@uw.edu</v>
          </cell>
          <cell r="K166" t="str">
            <v>Sarah Jackson</v>
          </cell>
          <cell r="L166" t="str">
            <v>sljack@uw.edu</v>
          </cell>
          <cell r="M166" t="str">
            <v>Hunter Wessells</v>
          </cell>
          <cell r="N166" t="str">
            <v>wessells@uw.edu</v>
          </cell>
        </row>
        <row r="167">
          <cell r="B167">
            <v>221250</v>
          </cell>
          <cell r="C167" t="str">
            <v>HMC SPORTS MEDICINE CENTER</v>
          </cell>
          <cell r="D167" t="str">
            <v>Encounter Dept</v>
          </cell>
          <cell r="E167" t="str">
            <v>Sanggay Tsogni</v>
          </cell>
          <cell r="F167" t="str">
            <v>sanggay@uw.edu</v>
          </cell>
          <cell r="G167" t="str">
            <v>Stan Herring</v>
          </cell>
          <cell r="H167" t="str">
            <v>sherring@uw.edu</v>
          </cell>
          <cell r="I167" t="str">
            <v>David Zonies</v>
          </cell>
          <cell r="J167" t="str">
            <v>dzonies@uw.edu</v>
          </cell>
          <cell r="K167" t="str">
            <v>Sarah Jackson</v>
          </cell>
          <cell r="L167" t="str">
            <v>sljack@uw.edu</v>
          </cell>
          <cell r="M167" t="str">
            <v>Hunter Wessells</v>
          </cell>
          <cell r="N167" t="str">
            <v>wessells@uw.edu</v>
          </cell>
        </row>
        <row r="168">
          <cell r="B168">
            <v>221252</v>
          </cell>
          <cell r="C168" t="str">
            <v>HMC STROKE CLINIC</v>
          </cell>
          <cell r="D168" t="str">
            <v>Encounter Dept</v>
          </cell>
          <cell r="E168" t="str">
            <v>Sanggay Tsogni</v>
          </cell>
          <cell r="F168" t="str">
            <v>sanggay@uw.edu</v>
          </cell>
          <cell r="G168" t="str">
            <v>David Tirschwell</v>
          </cell>
          <cell r="H168" t="str">
            <v>tirsch@uw.edu</v>
          </cell>
          <cell r="I168" t="str">
            <v>David Zonies</v>
          </cell>
          <cell r="J168" t="str">
            <v>dzonies@uw.edu</v>
          </cell>
          <cell r="K168" t="str">
            <v>Sarah Jackson</v>
          </cell>
          <cell r="L168" t="str">
            <v>sljack@uw.edu</v>
          </cell>
          <cell r="M168" t="str">
            <v>Hunter Wessells</v>
          </cell>
          <cell r="N168" t="str">
            <v>wessells@uw.edu</v>
          </cell>
        </row>
        <row r="169">
          <cell r="C169" t="str">
            <v>King County STD Clinic</v>
          </cell>
          <cell r="D169" t="str">
            <v>Encounter Dept</v>
          </cell>
          <cell r="E169" t="str">
            <v>Elizabeth Barash</v>
          </cell>
          <cell r="F169" t="str">
            <v>elizabeth.Barash@kingcounty.gov</v>
          </cell>
          <cell r="G169" t="str">
            <v>Matthew Golden</v>
          </cell>
          <cell r="H169" t="str">
            <v>golden@uw.edu</v>
          </cell>
          <cell r="I169" t="str">
            <v>Matthew Golden</v>
          </cell>
          <cell r="J169" t="str">
            <v>golden@uw.edu</v>
          </cell>
          <cell r="M169" t="str">
            <v>Hunter Wessells</v>
          </cell>
          <cell r="N169" t="str">
            <v>wessells@uw.edu</v>
          </cell>
        </row>
        <row r="170">
          <cell r="B170">
            <v>220705</v>
          </cell>
          <cell r="C170" t="str">
            <v xml:space="preserve">UWMC  SA MEDICAL SURGERY () </v>
          </cell>
          <cell r="D170" t="str">
            <v>Encounter Dept</v>
          </cell>
          <cell r="E170" t="str">
            <v>Irene Krall</v>
          </cell>
          <cell r="F170" t="str">
            <v>irene1@uw.edu</v>
          </cell>
          <cell r="G170" t="str">
            <v>Lena Sibulesky</v>
          </cell>
          <cell r="H170" t="str">
            <v>lenasi@uw.edu</v>
          </cell>
          <cell r="I170" t="str">
            <v>Santiago Neme</v>
          </cell>
          <cell r="J170" t="str">
            <v>sneme@uw.edu</v>
          </cell>
          <cell r="K170" t="str">
            <v>Thomas Hei</v>
          </cell>
          <cell r="L170" t="str">
            <v>thei@uw.edu</v>
          </cell>
          <cell r="M170" t="str">
            <v>Hunter Wessells</v>
          </cell>
          <cell r="N170" t="str">
            <v>wessells@uw.edu</v>
          </cell>
        </row>
        <row r="171">
          <cell r="B171">
            <v>220702</v>
          </cell>
          <cell r="C171" t="str">
            <v>UWMC 8SE ONCOLOGY</v>
          </cell>
          <cell r="D171" t="str">
            <v>Encounter Dept</v>
          </cell>
          <cell r="E171" t="str">
            <v>Holly Tomashek</v>
          </cell>
          <cell r="F171" t="str">
            <v>tomashek@uw.edu</v>
          </cell>
          <cell r="G171" t="str">
            <v>Renata Urban</v>
          </cell>
          <cell r="H171" t="str">
            <v>urbanr@uwedu</v>
          </cell>
          <cell r="I171" t="str">
            <v>Santiago Neme</v>
          </cell>
          <cell r="J171" t="str">
            <v>sneme@uw.edu</v>
          </cell>
          <cell r="K171" t="str">
            <v>Thomas Hei</v>
          </cell>
          <cell r="L171" t="str">
            <v>thei@uw.edu</v>
          </cell>
          <cell r="M171" t="str">
            <v>Hunter Wessells</v>
          </cell>
          <cell r="N171" t="str">
            <v>wessells@uw.edu</v>
          </cell>
        </row>
        <row r="172">
          <cell r="B172">
            <v>2207578</v>
          </cell>
          <cell r="C172" t="str">
            <v>UWMC ADDICTION MEDICINE</v>
          </cell>
          <cell r="D172" t="str">
            <v>Encounter Dept</v>
          </cell>
          <cell r="E172" t="str">
            <v xml:space="preserve">Steven Lashley </v>
          </cell>
          <cell r="F172" t="str">
            <v>lashls@uw.edu</v>
          </cell>
          <cell r="G172" t="str">
            <v>Nassim Rad</v>
          </cell>
          <cell r="H172" t="str">
            <v>nasrad@uw.edu</v>
          </cell>
          <cell r="I172" t="str">
            <v>Santiago Neme</v>
          </cell>
          <cell r="J172" t="str">
            <v>sneme@uw.edu</v>
          </cell>
          <cell r="K172" t="str">
            <v>Thomas Hei</v>
          </cell>
          <cell r="L172" t="str">
            <v>thei@uw.edu</v>
          </cell>
          <cell r="M172" t="str">
            <v>Hunter Wessells</v>
          </cell>
          <cell r="N172" t="str">
            <v>wessells@uw.edu</v>
          </cell>
        </row>
        <row r="173">
          <cell r="B173">
            <v>2207573</v>
          </cell>
          <cell r="C173" t="str">
            <v xml:space="preserve">UWMC ADULT AUTISM CLINIC </v>
          </cell>
          <cell r="D173" t="str">
            <v>Encounter Dept</v>
          </cell>
          <cell r="E173" t="str">
            <v>Sara C Yoshimura</v>
          </cell>
          <cell r="F173" t="str">
            <v>saray4@uw.edu</v>
          </cell>
          <cell r="G173" t="str">
            <v>Gary Stobbe</v>
          </cell>
          <cell r="H173" t="str">
            <v>gastobbe@uw.edu</v>
          </cell>
          <cell r="I173" t="str">
            <v>Santiago Neme</v>
          </cell>
          <cell r="J173" t="str">
            <v>sneme@uw.edu</v>
          </cell>
          <cell r="M173" t="str">
            <v>Hunter Wessells</v>
          </cell>
          <cell r="N173" t="str">
            <v>wessells@uw.edu</v>
          </cell>
        </row>
        <row r="174">
          <cell r="B174">
            <v>220483</v>
          </cell>
          <cell r="C174" t="str">
            <v xml:space="preserve">UWMC ADULT GENETICS </v>
          </cell>
          <cell r="D174" t="str">
            <v>Encounter Dept</v>
          </cell>
          <cell r="E174" t="str">
            <v>Sara C Yoshimura</v>
          </cell>
          <cell r="F174" t="str">
            <v>saray4@uw.edu</v>
          </cell>
          <cell r="G174" t="str">
            <v>Fuki Hisama</v>
          </cell>
          <cell r="H174" t="str">
            <v>fmh2@uw.edu</v>
          </cell>
          <cell r="I174" t="str">
            <v>Santiago Neme</v>
          </cell>
          <cell r="J174" t="str">
            <v>sneme@uw.edu</v>
          </cell>
          <cell r="M174" t="str">
            <v>Hunter Wessells</v>
          </cell>
          <cell r="N174" t="str">
            <v>wessells@uw.edu</v>
          </cell>
        </row>
        <row r="175">
          <cell r="B175">
            <v>2201002</v>
          </cell>
          <cell r="C175" t="str">
            <v xml:space="preserve">UWMC AK PRE KIDNEY </v>
          </cell>
          <cell r="D175" t="str">
            <v>Encounter Dept</v>
          </cell>
          <cell r="E175" t="str">
            <v>Susanna Hugo</v>
          </cell>
          <cell r="F175" t="str">
            <v>shugo@uw.edu</v>
          </cell>
          <cell r="G175" t="str">
            <v>Erika Lease</v>
          </cell>
          <cell r="H175" t="str">
            <v xml:space="preserve"> edlease@uw.edu</v>
          </cell>
          <cell r="I175" t="str">
            <v>Santiago Neme</v>
          </cell>
          <cell r="J175" t="str">
            <v>sneme@uw.edu</v>
          </cell>
          <cell r="M175" t="str">
            <v>Hunter Wessells</v>
          </cell>
          <cell r="N175" t="str">
            <v>wessells@uw.edu</v>
          </cell>
        </row>
        <row r="176">
          <cell r="B176">
            <v>220925</v>
          </cell>
          <cell r="C176" t="str">
            <v>UWMC ALVORD BRAIN TUMOR CENTER</v>
          </cell>
          <cell r="D176" t="str">
            <v>Encounter Dept</v>
          </cell>
          <cell r="E176" t="str">
            <v>Kelsey Johnson</v>
          </cell>
          <cell r="F176" t="str">
            <v>kelsyj@uw.edu</v>
          </cell>
          <cell r="G176" t="str">
            <v>Lia Halasz Lynn Taylor Manuel Ferreira</v>
          </cell>
          <cell r="H176" t="str">
            <v>lhalasz@uw.edu;ltaylor@uw.edu;manuelf3@uw.edu</v>
          </cell>
          <cell r="I176" t="str">
            <v>Santiago Neme</v>
          </cell>
          <cell r="J176" t="str">
            <v>sneme@uw.edu</v>
          </cell>
          <cell r="K176" t="str">
            <v>Thomas Hei</v>
          </cell>
          <cell r="L176" t="str">
            <v>thei@uw.edu</v>
          </cell>
          <cell r="M176" t="str">
            <v>Hunter Wessells</v>
          </cell>
          <cell r="N176" t="str">
            <v>wessells@uw.edu</v>
          </cell>
        </row>
        <row r="177">
          <cell r="B177">
            <v>220086</v>
          </cell>
          <cell r="C177" t="str">
            <v xml:space="preserve">UWMC BONE AND JOINT CTR </v>
          </cell>
          <cell r="D177" t="str">
            <v>Encounter Dept</v>
          </cell>
          <cell r="E177" t="str">
            <v>Morgan, Portia</v>
          </cell>
          <cell r="F177" t="str">
            <v>morganp9@uw.edu</v>
          </cell>
          <cell r="G177" t="str">
            <v>Jason Hsu</v>
          </cell>
          <cell r="H177" t="str">
            <v>jehsu@uw.edu</v>
          </cell>
          <cell r="I177" t="str">
            <v>Santiago Neme</v>
          </cell>
          <cell r="J177" t="str">
            <v>sneme@uw.edu</v>
          </cell>
          <cell r="M177" t="str">
            <v>Hunter Wessells</v>
          </cell>
          <cell r="N177" t="str">
            <v>wessells@uw.edu</v>
          </cell>
        </row>
        <row r="178">
          <cell r="B178">
            <v>219047</v>
          </cell>
          <cell r="C178" t="str">
            <v>UWMC CARDIAC SURGERY</v>
          </cell>
          <cell r="D178" t="str">
            <v>Encounter Dept</v>
          </cell>
          <cell r="E178" t="str">
            <v>Kyle Stanley</v>
          </cell>
          <cell r="F178" t="str">
            <v>kyles1@uw.edu</v>
          </cell>
          <cell r="G178" t="str">
            <v>Andy Pistner</v>
          </cell>
          <cell r="H178" t="str">
            <v>apist@uw.edu</v>
          </cell>
          <cell r="I178" t="str">
            <v>Santiago Neme</v>
          </cell>
          <cell r="J178" t="str">
            <v>sneme@uw.edu</v>
          </cell>
          <cell r="K178" t="str">
            <v>Thomas Hei</v>
          </cell>
          <cell r="L178" t="str">
            <v>thei@uw.edu</v>
          </cell>
          <cell r="M178" t="str">
            <v>Hunter Wessells</v>
          </cell>
          <cell r="N178" t="str">
            <v>wessells@uw.edu</v>
          </cell>
        </row>
        <row r="179">
          <cell r="B179">
            <v>226205</v>
          </cell>
          <cell r="C179" t="str">
            <v xml:space="preserve">UWMC CC PAIN CLINIC </v>
          </cell>
          <cell r="D179" t="str">
            <v>Encounter Dept</v>
          </cell>
          <cell r="E179" t="str">
            <v>Tina Sullivan</v>
          </cell>
          <cell r="F179" t="str">
            <v>tsulli2@uw.edu</v>
          </cell>
          <cell r="G179" t="str">
            <v>Katherine Peperzak</v>
          </cell>
          <cell r="H179" t="str">
            <v>peperzak@uw.edu</v>
          </cell>
          <cell r="I179" t="str">
            <v>Santiago Neme</v>
          </cell>
          <cell r="J179" t="str">
            <v>sneme@uw.edu</v>
          </cell>
          <cell r="M179" t="str">
            <v>Hunter Wessells</v>
          </cell>
          <cell r="N179" t="str">
            <v>wessells@uw.edu</v>
          </cell>
        </row>
        <row r="180">
          <cell r="B180">
            <v>2207586</v>
          </cell>
          <cell r="C180" t="str">
            <v xml:space="preserve">UWMC COLORECTAL SURGERY </v>
          </cell>
          <cell r="D180" t="str">
            <v>Encounter Dept</v>
          </cell>
          <cell r="E180" t="str">
            <v>Skylar Tucker</v>
          </cell>
          <cell r="F180" t="str">
            <v>skylar3@uw.edu</v>
          </cell>
          <cell r="G180" t="str">
            <v>Mukta Krane</v>
          </cell>
          <cell r="H180" t="str">
            <v>mkrane@uw.edu</v>
          </cell>
          <cell r="I180" t="str">
            <v>Santiago Neme</v>
          </cell>
          <cell r="J180" t="str">
            <v>sneme@uw.edu</v>
          </cell>
          <cell r="M180" t="str">
            <v>Hunter Wessells</v>
          </cell>
          <cell r="N180" t="str">
            <v>wessells@uw.edu</v>
          </cell>
        </row>
        <row r="181">
          <cell r="B181">
            <v>220042</v>
          </cell>
          <cell r="C181" t="str">
            <v>UWMC CYSTIC FIBROSIS</v>
          </cell>
          <cell r="D181" t="str">
            <v>Encounter Dept</v>
          </cell>
          <cell r="E181" t="str">
            <v>Susanna Hugo</v>
          </cell>
          <cell r="F181" t="str">
            <v xml:space="preserve">shugo@uw.edu </v>
          </cell>
          <cell r="G181" t="str">
            <v>Lawrence Ho</v>
          </cell>
          <cell r="H181" t="str">
            <v>laho@uw.edu</v>
          </cell>
          <cell r="I181" t="str">
            <v>Santiago Neme</v>
          </cell>
          <cell r="J181" t="str">
            <v>sneme@uw.edu</v>
          </cell>
          <cell r="K181" t="str">
            <v>Thomas Hei</v>
          </cell>
          <cell r="L181" t="str">
            <v>thei@uw.edu</v>
          </cell>
          <cell r="M181" t="str">
            <v>Hunter Wessells</v>
          </cell>
          <cell r="N181" t="str">
            <v>wessells@uw.edu</v>
          </cell>
        </row>
        <row r="182">
          <cell r="B182">
            <v>219074</v>
          </cell>
          <cell r="C182" t="str">
            <v>UWMC DERMATOLOGY RSVLT</v>
          </cell>
          <cell r="D182" t="str">
            <v>Encounter Dept</v>
          </cell>
          <cell r="E182" t="str">
            <v>Tina Sullivan</v>
          </cell>
          <cell r="F182" t="str">
            <v>tsulli2@uw.edu</v>
          </cell>
          <cell r="G182" t="str">
            <v>Kendra Bergstrom</v>
          </cell>
          <cell r="H182" t="str">
            <v>kendragb@uw.edu</v>
          </cell>
          <cell r="I182" t="str">
            <v>Santiago Neme</v>
          </cell>
          <cell r="J182" t="str">
            <v>sneme@uw.edu</v>
          </cell>
          <cell r="K182" t="str">
            <v>Thomas Hei</v>
          </cell>
          <cell r="L182" t="str">
            <v>thei@uw.edu</v>
          </cell>
          <cell r="M182" t="str">
            <v>Hunter Wessells</v>
          </cell>
          <cell r="N182" t="str">
            <v>wessells@uw.edu</v>
          </cell>
        </row>
        <row r="183">
          <cell r="B183">
            <v>219035</v>
          </cell>
          <cell r="C183" t="str">
            <v xml:space="preserve">UWMC DERMATOLOGY SURGERY RSVLT </v>
          </cell>
          <cell r="D183" t="str">
            <v>Encounter Dept</v>
          </cell>
          <cell r="E183" t="str">
            <v>Sullivan, Tina</v>
          </cell>
          <cell r="F183" t="str">
            <v>tsulli2@uw.edu</v>
          </cell>
          <cell r="G183" t="str">
            <v>Jeremy Kampp</v>
          </cell>
          <cell r="H183" t="str">
            <v>jkampp@uw.edu</v>
          </cell>
          <cell r="I183" t="str">
            <v>Santiago Neme</v>
          </cell>
          <cell r="J183" t="str">
            <v>sneme@uw.edu</v>
          </cell>
          <cell r="M183" t="str">
            <v>Hunter Wessells</v>
          </cell>
          <cell r="N183" t="str">
            <v>wessells@uw.edu</v>
          </cell>
        </row>
        <row r="184">
          <cell r="B184">
            <v>220022</v>
          </cell>
          <cell r="C184" t="str">
            <v>UWMC DIGESTIVE HEALTH CENTER</v>
          </cell>
          <cell r="D184" t="str">
            <v>Encounter Dept</v>
          </cell>
          <cell r="E184" t="str">
            <v>Julie Barnett</v>
          </cell>
          <cell r="F184" t="str">
            <v>jebarn@uw.edu</v>
          </cell>
          <cell r="G184" t="str">
            <v>Adam Templeton</v>
          </cell>
          <cell r="H184" t="str">
            <v>atempleton@medicine.washington.edu</v>
          </cell>
          <cell r="I184" t="str">
            <v>Santiago Neme</v>
          </cell>
          <cell r="J184" t="str">
            <v>sneme@uw.edu</v>
          </cell>
          <cell r="K184" t="str">
            <v>Thomas Hei</v>
          </cell>
          <cell r="L184" t="str">
            <v>thei@uw.edu</v>
          </cell>
          <cell r="M184" t="str">
            <v>Hunter Wessells</v>
          </cell>
          <cell r="N184" t="str">
            <v>wessells@uw.edu</v>
          </cell>
        </row>
        <row r="185">
          <cell r="B185">
            <v>2207376</v>
          </cell>
          <cell r="C185" t="str">
            <v xml:space="preserve">UWMC ESC DERMATOLOGY </v>
          </cell>
          <cell r="D185" t="str">
            <v>Encounter Dept</v>
          </cell>
          <cell r="E185" t="str">
            <v>Esteban Jimenez</v>
          </cell>
          <cell r="F185" t="str">
            <v>jimeneze@uw.edu</v>
          </cell>
          <cell r="G185" t="str">
            <v>Jay Vary</v>
          </cell>
          <cell r="H185" t="str">
            <v>jvary@uw.edu</v>
          </cell>
          <cell r="I185" t="str">
            <v>Santiago Neme</v>
          </cell>
          <cell r="J185" t="str">
            <v>sneme@uw.edu</v>
          </cell>
          <cell r="K185" t="str">
            <v>Thomas Hei</v>
          </cell>
          <cell r="L185" t="str">
            <v>thei@uw.edu</v>
          </cell>
          <cell r="M185" t="str">
            <v>Hunter Wessells</v>
          </cell>
          <cell r="N185" t="str">
            <v>wessells@uw.edu</v>
          </cell>
        </row>
        <row r="186">
          <cell r="B186">
            <v>2207377</v>
          </cell>
          <cell r="C186" t="str">
            <v>UWMC ESC ENT</v>
          </cell>
          <cell r="D186" t="str">
            <v>Encounter Dept</v>
          </cell>
          <cell r="E186" t="str">
            <v>Esteban Jimenez</v>
          </cell>
          <cell r="F186" t="str">
            <v>jimeneze@uw.edu</v>
          </cell>
          <cell r="G186" t="str">
            <v>Sunil Ummat</v>
          </cell>
          <cell r="H186" t="str">
            <v>skummat@uw.edu</v>
          </cell>
          <cell r="I186" t="str">
            <v>Santiago Neme</v>
          </cell>
          <cell r="J186" t="str">
            <v>sneme@uw.edu</v>
          </cell>
          <cell r="K186" t="str">
            <v>Thomas Hei</v>
          </cell>
          <cell r="L186" t="str">
            <v>thei@uw.edu</v>
          </cell>
          <cell r="M186" t="str">
            <v>Hunter Wessells</v>
          </cell>
          <cell r="N186" t="str">
            <v>wessells@uw.edu</v>
          </cell>
        </row>
        <row r="187">
          <cell r="B187">
            <v>2207368</v>
          </cell>
          <cell r="C187" t="str">
            <v xml:space="preserve">UWMC ESC GASTROENTEROLOGY </v>
          </cell>
          <cell r="D187" t="str">
            <v>Encounter Dept</v>
          </cell>
          <cell r="E187" t="str">
            <v>Esteban Jimenez</v>
          </cell>
          <cell r="F187" t="str">
            <v>jimeneze@uw.edu</v>
          </cell>
          <cell r="G187" t="str">
            <v>Arvind Sangwaiya</v>
          </cell>
          <cell r="H187" t="str">
            <v>asangw2@uw.edu</v>
          </cell>
          <cell r="I187" t="str">
            <v>Santiago Neme</v>
          </cell>
          <cell r="J187" t="str">
            <v>sneme@uw.edu</v>
          </cell>
          <cell r="K187" t="str">
            <v>Thomas Hei</v>
          </cell>
          <cell r="L187" t="str">
            <v>thei@uw.edu</v>
          </cell>
          <cell r="M187" t="str">
            <v>Hunter Wessells</v>
          </cell>
          <cell r="N187" t="str">
            <v>wessells@uw.edu</v>
          </cell>
        </row>
        <row r="188">
          <cell r="B188">
            <v>2207489</v>
          </cell>
          <cell r="C188" t="str">
            <v xml:space="preserve">UWMC ESC HAND, WRIST, AND ELBOW </v>
          </cell>
          <cell r="D188" t="str">
            <v>Encounter Dept</v>
          </cell>
          <cell r="E188" t="str">
            <v>Esteban Jimenez</v>
          </cell>
          <cell r="F188" t="str">
            <v>jimeneze@uw.edu</v>
          </cell>
          <cell r="G188" t="str">
            <v>Jerry I. Huang</v>
          </cell>
          <cell r="H188" t="str">
            <v>jihuang@uw.edu</v>
          </cell>
          <cell r="I188" t="str">
            <v>Santiago Neme</v>
          </cell>
          <cell r="J188" t="str">
            <v>sneme@uw.edu</v>
          </cell>
          <cell r="K188" t="str">
            <v>Thomas Hei</v>
          </cell>
          <cell r="L188" t="str">
            <v>thei@uw.edu</v>
          </cell>
          <cell r="M188" t="str">
            <v>Hunter Wessells</v>
          </cell>
          <cell r="N188" t="str">
            <v>wessells@uw.edu</v>
          </cell>
        </row>
        <row r="189">
          <cell r="B189">
            <v>2207367</v>
          </cell>
          <cell r="C189" t="str">
            <v>UWMC ESC HEART INSTITUTE</v>
          </cell>
          <cell r="D189" t="str">
            <v>Encounter Dept</v>
          </cell>
          <cell r="E189" t="str">
            <v>Esteban Jimenez</v>
          </cell>
          <cell r="F189" t="str">
            <v>jimeneze@uw.edu</v>
          </cell>
          <cell r="G189" t="str">
            <v>Eugene Yang</v>
          </cell>
          <cell r="H189" t="str">
            <v>eyang01@uw.edu</v>
          </cell>
          <cell r="I189" t="str">
            <v>Santiago Neme</v>
          </cell>
          <cell r="J189" t="str">
            <v>sneme@uw.edu</v>
          </cell>
          <cell r="K189" t="str">
            <v>Thomas Hei</v>
          </cell>
          <cell r="L189" t="str">
            <v>thei@uw.edu</v>
          </cell>
          <cell r="M189" t="str">
            <v>Hunter Wessells</v>
          </cell>
          <cell r="N189" t="str">
            <v>wessells@uw.edu</v>
          </cell>
        </row>
        <row r="190">
          <cell r="B190">
            <v>2207398</v>
          </cell>
          <cell r="C190" t="str">
            <v>UWMC ESC HEPATOLOGY</v>
          </cell>
          <cell r="D190" t="str">
            <v>Encounter Dept</v>
          </cell>
          <cell r="E190" t="str">
            <v>Esteban Jimenez</v>
          </cell>
          <cell r="F190" t="str">
            <v>jimeneze@uw.edu</v>
          </cell>
          <cell r="G190" t="str">
            <v>NO Longer a Department</v>
          </cell>
          <cell r="H190" t="str">
            <v>NO Longer a Department</v>
          </cell>
          <cell r="I190" t="str">
            <v>NO Longer a Department</v>
          </cell>
          <cell r="K190" t="str">
            <v>NO Longer a Department</v>
          </cell>
          <cell r="L190" t="str">
            <v>NO Longer a Department</v>
          </cell>
          <cell r="M190" t="str">
            <v>Hunter Wessells</v>
          </cell>
          <cell r="N190" t="str">
            <v>wessells@uw.edu</v>
          </cell>
        </row>
        <row r="191">
          <cell r="B191">
            <v>2207378</v>
          </cell>
          <cell r="C191" t="str">
            <v xml:space="preserve">UWMC ESC NEUROLOGY </v>
          </cell>
          <cell r="D191" t="str">
            <v>Encounter Dept</v>
          </cell>
          <cell r="E191" t="str">
            <v>Esteban Jimenez</v>
          </cell>
          <cell r="F191" t="str">
            <v>jimeneze@uw.edu</v>
          </cell>
          <cell r="G191" t="str">
            <v>NO Longer a Department</v>
          </cell>
          <cell r="H191" t="str">
            <v>NO Longer a Department</v>
          </cell>
          <cell r="I191" t="str">
            <v>NO Longer a Department</v>
          </cell>
          <cell r="J191" t="str">
            <v>NO Longer a Department</v>
          </cell>
          <cell r="K191" t="str">
            <v>NO Longer a Department</v>
          </cell>
          <cell r="L191" t="str">
            <v>NO Longer a Department</v>
          </cell>
          <cell r="M191" t="str">
            <v>Hunter Wessells</v>
          </cell>
          <cell r="N191" t="str">
            <v>wessells@uw.edu</v>
          </cell>
        </row>
        <row r="192">
          <cell r="B192">
            <v>2207381</v>
          </cell>
          <cell r="C192" t="str">
            <v>UWMC ESC ORTHOPAEDICS</v>
          </cell>
          <cell r="D192" t="str">
            <v>Encounter Dept</v>
          </cell>
          <cell r="E192" t="str">
            <v>Esteban Jimenez</v>
          </cell>
          <cell r="F192" t="str">
            <v>jimeneze@uw.edu</v>
          </cell>
          <cell r="G192" t="str">
            <v>Jerry Huang</v>
          </cell>
          <cell r="H192" t="str">
            <v>jihuang@uw.edu</v>
          </cell>
          <cell r="I192" t="str">
            <v>Santiago Neme</v>
          </cell>
          <cell r="J192" t="str">
            <v>sneme@uw.edu</v>
          </cell>
          <cell r="K192" t="str">
            <v>Thomas Hei</v>
          </cell>
          <cell r="L192" t="str">
            <v>thei@uw.edu</v>
          </cell>
          <cell r="M192" t="str">
            <v>Hunter Wessells</v>
          </cell>
          <cell r="N192" t="str">
            <v>wessells@uw.edu</v>
          </cell>
        </row>
        <row r="193">
          <cell r="B193">
            <v>2207380</v>
          </cell>
          <cell r="C193" t="str">
            <v xml:space="preserve">UWMC ESC SPORTS MED </v>
          </cell>
          <cell r="D193" t="str">
            <v>Encounter Dept</v>
          </cell>
          <cell r="E193" t="str">
            <v>Esteban Jimenez</v>
          </cell>
          <cell r="F193" t="str">
            <v>jimeneze@uw.edu</v>
          </cell>
          <cell r="G193" t="str">
            <v>Jerry I. Huang</v>
          </cell>
          <cell r="H193" t="str">
            <v>jihuang@uw.edu</v>
          </cell>
          <cell r="I193" t="str">
            <v>Santiago Neme</v>
          </cell>
          <cell r="J193" t="str">
            <v>sneme@uw.edu</v>
          </cell>
          <cell r="K193" t="str">
            <v>Thomas Hei</v>
          </cell>
          <cell r="L193" t="str">
            <v>thei@uw.edu</v>
          </cell>
          <cell r="M193" t="str">
            <v>Hunter Wessells</v>
          </cell>
          <cell r="N193" t="str">
            <v>wessells@uw.edu</v>
          </cell>
        </row>
        <row r="194">
          <cell r="B194">
            <v>2207372</v>
          </cell>
          <cell r="C194" t="str">
            <v>UWMC ESC SURGERY</v>
          </cell>
          <cell r="D194" t="str">
            <v>Encounter Dept</v>
          </cell>
          <cell r="E194" t="str">
            <v>Esteban Jimenez</v>
          </cell>
          <cell r="F194" t="str">
            <v>jimeneze@uw.edu</v>
          </cell>
          <cell r="G194" t="str">
            <v>Eugene Yang</v>
          </cell>
          <cell r="H194" t="str">
            <v>eyang01@uw.edu</v>
          </cell>
          <cell r="I194" t="str">
            <v>Santiago Neme</v>
          </cell>
          <cell r="J194" t="str">
            <v>sneme@uw.edu</v>
          </cell>
          <cell r="K194" t="str">
            <v>Thomas Hei</v>
          </cell>
          <cell r="L194" t="str">
            <v>thei@uw.edu</v>
          </cell>
          <cell r="M194" t="str">
            <v>Hunter Wessells</v>
          </cell>
          <cell r="N194" t="str">
            <v>wessells@uw.edu</v>
          </cell>
        </row>
        <row r="195">
          <cell r="B195">
            <v>2207373</v>
          </cell>
          <cell r="C195" t="str">
            <v>UWMC ESC UROGYNECOLOGY</v>
          </cell>
          <cell r="D195" t="str">
            <v>Encounter Dept</v>
          </cell>
          <cell r="E195" t="str">
            <v>Esteban Jimenez</v>
          </cell>
          <cell r="F195" t="str">
            <v>jimeneze@uw.edu</v>
          </cell>
          <cell r="G195" t="str">
            <v>Eugene Yang</v>
          </cell>
          <cell r="H195" t="str">
            <v>eyang01@uw.edu</v>
          </cell>
          <cell r="I195" t="str">
            <v>Santiago Neme</v>
          </cell>
          <cell r="J195" t="str">
            <v>sneme@uw.edu</v>
          </cell>
          <cell r="K195" t="str">
            <v>Thomas Hei</v>
          </cell>
          <cell r="L195" t="str">
            <v>thei@uw.edu</v>
          </cell>
          <cell r="M195" t="str">
            <v>Hunter Wessells</v>
          </cell>
          <cell r="N195" t="str">
            <v>wessells@uw.edu</v>
          </cell>
        </row>
        <row r="196">
          <cell r="B196">
            <v>2207370</v>
          </cell>
          <cell r="C196" t="str">
            <v xml:space="preserve">UWMC ESC UROLOGY </v>
          </cell>
          <cell r="D196" t="str">
            <v>Encounter Dept</v>
          </cell>
          <cell r="E196" t="str">
            <v>Esteban Jimenez</v>
          </cell>
          <cell r="F196" t="str">
            <v>jimeneze@uw.edu</v>
          </cell>
          <cell r="G196" t="str">
            <v>Tom Walsh</v>
          </cell>
          <cell r="H196" t="str">
            <v>walsht@uw.edu</v>
          </cell>
          <cell r="I196" t="str">
            <v>Santiago Neme</v>
          </cell>
          <cell r="J196" t="str">
            <v>sneme@uw.edu</v>
          </cell>
          <cell r="K196" t="str">
            <v>Thomas Hei</v>
          </cell>
          <cell r="L196" t="str">
            <v>thei@uw.edu</v>
          </cell>
          <cell r="M196" t="str">
            <v>Hunter Wessells</v>
          </cell>
          <cell r="N196" t="str">
            <v>wessells@uw.edu</v>
          </cell>
        </row>
        <row r="197">
          <cell r="B197">
            <v>220098</v>
          </cell>
          <cell r="C197" t="str">
            <v>UWMC ESO-GASTRIC SURGERY</v>
          </cell>
          <cell r="D197" t="str">
            <v>Encounter Dept</v>
          </cell>
          <cell r="E197" t="str">
            <v>Skylar Tucker</v>
          </cell>
          <cell r="F197" t="str">
            <v>skylar3@uw.edu</v>
          </cell>
          <cell r="G197" t="str">
            <v>Mukta Krane</v>
          </cell>
          <cell r="H197" t="str">
            <v>mkrane@uw.edu</v>
          </cell>
          <cell r="I197" t="str">
            <v>Santiago Neme</v>
          </cell>
          <cell r="J197" t="str">
            <v>sneme@uw.edu</v>
          </cell>
          <cell r="K197" t="str">
            <v>Thomas Hei</v>
          </cell>
          <cell r="L197" t="str">
            <v>thei@uw.edu</v>
          </cell>
          <cell r="M197" t="str">
            <v>Hunter Wessells</v>
          </cell>
          <cell r="N197" t="str">
            <v>wessells@uw.edu</v>
          </cell>
        </row>
        <row r="198">
          <cell r="B198">
            <v>220496</v>
          </cell>
          <cell r="C198" t="str">
            <v>UWMC EYE CENTER</v>
          </cell>
          <cell r="D198" t="str">
            <v>Encounter Dept</v>
          </cell>
          <cell r="E198" t="str">
            <v>Andrea Cox</v>
          </cell>
          <cell r="F198" t="str">
            <v xml:space="preserve">andrea17@uw.edu </v>
          </cell>
          <cell r="G198" t="str">
            <v>Parisa Taravati</v>
          </cell>
          <cell r="H198" t="str">
            <v>taravati@uw.edu</v>
          </cell>
          <cell r="I198" t="str">
            <v>Santiago Neme</v>
          </cell>
          <cell r="J198" t="str">
            <v>sneme@uw.edu</v>
          </cell>
          <cell r="K198" t="str">
            <v>Thomas Hei</v>
          </cell>
          <cell r="L198" t="str">
            <v>thei@uw.edu</v>
          </cell>
          <cell r="M198" t="str">
            <v>Hunter Wessells</v>
          </cell>
          <cell r="N198" t="str">
            <v>wessells@uw.edu</v>
          </cell>
        </row>
        <row r="199">
          <cell r="B199">
            <v>220023</v>
          </cell>
          <cell r="C199" t="str">
            <v>UWMC GENERAL IM</v>
          </cell>
          <cell r="D199" t="str">
            <v>Encounter Dept</v>
          </cell>
          <cell r="E199" t="str">
            <v>Candace Vig</v>
          </cell>
          <cell r="F199" t="str">
            <v>cvig@uw.edu</v>
          </cell>
          <cell r="G199" t="str">
            <v>Trang Vu</v>
          </cell>
          <cell r="H199" t="str">
            <v>trangmvu@uw.edu</v>
          </cell>
          <cell r="I199" t="str">
            <v>Santiago Neme</v>
          </cell>
          <cell r="J199" t="str">
            <v>sneme@uw.edu</v>
          </cell>
          <cell r="K199" t="str">
            <v>Thomas Hei</v>
          </cell>
          <cell r="L199" t="str">
            <v>thei@uw.edu</v>
          </cell>
          <cell r="M199" t="str">
            <v>Hunter Wessells</v>
          </cell>
          <cell r="N199" t="str">
            <v>wessells@uw.edu</v>
          </cell>
        </row>
        <row r="200">
          <cell r="B200">
            <v>220019</v>
          </cell>
          <cell r="C200" t="str">
            <v>UWMC GENERAL OTO/HNS SVC</v>
          </cell>
          <cell r="D200" t="str">
            <v>Encounter Dept</v>
          </cell>
          <cell r="E200" t="str">
            <v>Andrea Cox</v>
          </cell>
          <cell r="F200" t="str">
            <v xml:space="preserve">andrea17@uw.edu </v>
          </cell>
          <cell r="G200" t="str">
            <v>Ian Humphreys</v>
          </cell>
          <cell r="H200" t="str">
            <v>ihumphre@uw.edu</v>
          </cell>
          <cell r="I200" t="str">
            <v>Santiago Neme</v>
          </cell>
          <cell r="J200" t="str">
            <v>sneme@uw.edu</v>
          </cell>
          <cell r="K200" t="str">
            <v>Thomas Hei</v>
          </cell>
          <cell r="L200" t="str">
            <v>thei@uw.edu</v>
          </cell>
          <cell r="M200" t="str">
            <v>Hunter Wessells</v>
          </cell>
          <cell r="N200" t="str">
            <v>wessells@uw.edu</v>
          </cell>
        </row>
        <row r="201">
          <cell r="B201">
            <v>220050</v>
          </cell>
          <cell r="C201" t="str">
            <v>UWMC GENERAL SURGERY</v>
          </cell>
          <cell r="D201" t="str">
            <v>Encounter Dept</v>
          </cell>
          <cell r="E201" t="str">
            <v>Skylar Tucker</v>
          </cell>
          <cell r="F201" t="str">
            <v>skylar3@uw.edu</v>
          </cell>
          <cell r="G201" t="str">
            <v>Mukta Krane</v>
          </cell>
          <cell r="H201" t="str">
            <v>mkrane@uw.edu</v>
          </cell>
          <cell r="I201" t="str">
            <v>Santiago Neme</v>
          </cell>
          <cell r="J201" t="str">
            <v>sneme@uw.edu</v>
          </cell>
          <cell r="K201" t="str">
            <v>Thomas Hei</v>
          </cell>
          <cell r="L201" t="str">
            <v>thei@uw.edu</v>
          </cell>
          <cell r="M201" t="str">
            <v>Hunter Wessells</v>
          </cell>
          <cell r="N201" t="str">
            <v>wessells@uw.edu</v>
          </cell>
        </row>
        <row r="202">
          <cell r="B202">
            <v>220457</v>
          </cell>
          <cell r="C202" t="str">
            <v>UWMC GENITOURINARY ONCOLOGY CLINIC</v>
          </cell>
          <cell r="D202" t="str">
            <v>Encounter Dept</v>
          </cell>
          <cell r="E202" t="str">
            <v>Debbie Broyles</v>
          </cell>
          <cell r="F202" t="str">
            <v xml:space="preserve">bdeborah@uw.edu </v>
          </cell>
          <cell r="G202" t="str">
            <v>Jonathan Wright</v>
          </cell>
          <cell r="H202" t="str">
            <v>jlwright@uw.edu</v>
          </cell>
          <cell r="I202" t="str">
            <v>Santiago Neme</v>
          </cell>
          <cell r="J202" t="str">
            <v>sneme@uw.edu</v>
          </cell>
          <cell r="K202" t="str">
            <v>Thomas Hei</v>
          </cell>
          <cell r="L202" t="str">
            <v>thei@uw.edu</v>
          </cell>
          <cell r="M202" t="str">
            <v>Hunter Wessells</v>
          </cell>
          <cell r="N202" t="str">
            <v>wessells@uw.edu</v>
          </cell>
        </row>
        <row r="203">
          <cell r="B203">
            <v>220043</v>
          </cell>
          <cell r="C203" t="str">
            <v xml:space="preserve">UWMC GIM SPEC SRVCS </v>
          </cell>
          <cell r="D203" t="str">
            <v>Encounter Dept</v>
          </cell>
          <cell r="E203" t="str">
            <v>Vig, Candace</v>
          </cell>
          <cell r="F203" t="str">
            <v>cvig@uw.edu</v>
          </cell>
          <cell r="G203" t="str">
            <v>Trang Vu</v>
          </cell>
          <cell r="H203" t="str">
            <v>trangmvu@uw.edu</v>
          </cell>
          <cell r="I203" t="str">
            <v>Santiago Neme</v>
          </cell>
          <cell r="J203" t="str">
            <v>sneme@uw.edu</v>
          </cell>
          <cell r="M203" t="str">
            <v>Hunter Wessells</v>
          </cell>
          <cell r="N203" t="str">
            <v>wessells@uw.edu</v>
          </cell>
        </row>
        <row r="204">
          <cell r="B204">
            <v>220924</v>
          </cell>
          <cell r="C204" t="str">
            <v xml:space="preserve">UWMC HEADACHE CLINIC </v>
          </cell>
          <cell r="D204" t="str">
            <v>Encounter Dept</v>
          </cell>
          <cell r="E204" t="str">
            <v>Broome, Jamella</v>
          </cell>
          <cell r="F204" t="str">
            <v>jmlla06@uw.edu</v>
          </cell>
          <cell r="G204" t="str">
            <v>Natalia Murinova</v>
          </cell>
          <cell r="H204" t="str">
            <v xml:space="preserve"> nataliam@uw.edu</v>
          </cell>
          <cell r="I204" t="str">
            <v>Santiago Neme</v>
          </cell>
          <cell r="J204" t="str">
            <v>sneme@uw.edu</v>
          </cell>
          <cell r="M204" t="str">
            <v>Hunter Wessells</v>
          </cell>
          <cell r="N204" t="str">
            <v>wessells@uw.edu</v>
          </cell>
        </row>
        <row r="205">
          <cell r="B205">
            <v>2207463</v>
          </cell>
          <cell r="C205" t="str">
            <v>UWMC HEART FAILURE</v>
          </cell>
          <cell r="D205" t="str">
            <v>Encounter Dept</v>
          </cell>
          <cell r="E205" t="str">
            <v>Kyle Stanley</v>
          </cell>
          <cell r="F205" t="str">
            <v>kyles1@uw.edu</v>
          </cell>
          <cell r="G205" t="str">
            <v>Andy Pistner</v>
          </cell>
          <cell r="H205" t="str">
            <v>apist@uw.edu</v>
          </cell>
          <cell r="I205" t="str">
            <v>Santiago Neme</v>
          </cell>
          <cell r="J205" t="str">
            <v>sneme@uw.edu</v>
          </cell>
          <cell r="K205" t="str">
            <v>Thomas Hei</v>
          </cell>
          <cell r="L205" t="str">
            <v>thei@uw.edu</v>
          </cell>
          <cell r="M205" t="str">
            <v>Hunter Wessells</v>
          </cell>
          <cell r="N205" t="str">
            <v>wessells@uw.edu</v>
          </cell>
        </row>
        <row r="206">
          <cell r="B206">
            <v>219026</v>
          </cell>
          <cell r="C206" t="str">
            <v>UWMC HEART INSTITUTE</v>
          </cell>
          <cell r="D206" t="str">
            <v>Encounter Dept</v>
          </cell>
          <cell r="E206" t="str">
            <v>Kyle Stanley</v>
          </cell>
          <cell r="F206" t="str">
            <v>kyles1@uw.edu</v>
          </cell>
          <cell r="G206" t="str">
            <v>Andy Pistner</v>
          </cell>
          <cell r="H206" t="str">
            <v>apist@uw.edu</v>
          </cell>
          <cell r="I206" t="str">
            <v>Santiago Neme</v>
          </cell>
          <cell r="J206" t="str">
            <v>sneme@uw.edu</v>
          </cell>
          <cell r="K206" t="str">
            <v>Thomas Hei</v>
          </cell>
          <cell r="L206" t="str">
            <v>thei@uw.edu</v>
          </cell>
          <cell r="M206" t="str">
            <v>Hunter Wessells</v>
          </cell>
          <cell r="N206" t="str">
            <v>wessells@uw.edu</v>
          </cell>
        </row>
        <row r="207">
          <cell r="B207">
            <v>2207580</v>
          </cell>
          <cell r="C207" t="str">
            <v xml:space="preserve">UWMC HEART INSTITUTE PALLIATIVE CARE </v>
          </cell>
          <cell r="D207" t="str">
            <v>Encounter Dept</v>
          </cell>
          <cell r="E207" t="str">
            <v>Stanley, Kyle</v>
          </cell>
          <cell r="F207" t="str">
            <v>kyles1@uw.edu</v>
          </cell>
          <cell r="G207" t="str">
            <v>Andy Pistner</v>
          </cell>
          <cell r="H207" t="str">
            <v>apist@uw.edu</v>
          </cell>
          <cell r="I207" t="str">
            <v>Santiago Neme</v>
          </cell>
          <cell r="J207" t="str">
            <v>sneme@uw.edu</v>
          </cell>
          <cell r="M207" t="str">
            <v>Hunter Wessells</v>
          </cell>
          <cell r="N207" t="str">
            <v>wessells@uw.edu</v>
          </cell>
        </row>
        <row r="208">
          <cell r="B208">
            <v>220053</v>
          </cell>
          <cell r="C208" t="str">
            <v>UWMC HEPATOBILIARY AND LIVER TUMOR SURGICAL ONCOLOGY</v>
          </cell>
          <cell r="D208" t="str">
            <v>Encounter Dept</v>
          </cell>
          <cell r="E208" t="str">
            <v>Skylar Tucker</v>
          </cell>
          <cell r="F208" t="str">
            <v>skylar3@uw.edu</v>
          </cell>
          <cell r="G208" t="str">
            <v>Mukta Krane</v>
          </cell>
          <cell r="H208" t="str">
            <v>mkrane@uw.edu</v>
          </cell>
          <cell r="I208" t="str">
            <v>Santiago Neme</v>
          </cell>
          <cell r="J208" t="str">
            <v>sneme@uw.edu</v>
          </cell>
          <cell r="K208" t="str">
            <v>Thomas Hei</v>
          </cell>
          <cell r="L208" t="str">
            <v>thei@uw.edu</v>
          </cell>
          <cell r="M208" t="str">
            <v>Hunter Wessells</v>
          </cell>
          <cell r="N208" t="str">
            <v>wessells@uw.edu</v>
          </cell>
        </row>
        <row r="209">
          <cell r="B209">
            <v>220032</v>
          </cell>
          <cell r="C209" t="str">
            <v>UWMC HEPATOLOGY</v>
          </cell>
          <cell r="D209" t="str">
            <v>Encounter Dept</v>
          </cell>
          <cell r="E209" t="str">
            <v>Susanna Hugo</v>
          </cell>
          <cell r="F209" t="str">
            <v xml:space="preserve">shugo@uw.edu </v>
          </cell>
          <cell r="G209" t="str">
            <v>Lawrence Ho</v>
          </cell>
          <cell r="H209" t="str">
            <v>laho@uw.edu</v>
          </cell>
          <cell r="I209" t="str">
            <v>Santiago Neme</v>
          </cell>
          <cell r="J209" t="str">
            <v>sneme@uw.edu</v>
          </cell>
          <cell r="K209" t="str">
            <v>Thomas Hei</v>
          </cell>
          <cell r="L209" t="str">
            <v>thei@uw.edu</v>
          </cell>
          <cell r="M209" t="str">
            <v>Hunter Wessells</v>
          </cell>
          <cell r="N209" t="str">
            <v>wessells@uw.edu</v>
          </cell>
        </row>
        <row r="210">
          <cell r="B210">
            <v>220547</v>
          </cell>
          <cell r="C210" t="str">
            <v xml:space="preserve">UWMC IHDD BIOCHEM GEN CL </v>
          </cell>
          <cell r="D210" t="str">
            <v>Encounter Dept</v>
          </cell>
          <cell r="E210" t="str">
            <v>Sara C Yoshimura</v>
          </cell>
          <cell r="F210" t="str">
            <v>saray4@uw.edu</v>
          </cell>
          <cell r="G210" t="str">
            <v>Emily Myers</v>
          </cell>
          <cell r="H210" t="str">
            <v>efm@uw.edu</v>
          </cell>
          <cell r="I210" t="str">
            <v>Santiago Neme</v>
          </cell>
          <cell r="J210" t="str">
            <v>sneme@uw.edu</v>
          </cell>
          <cell r="M210" t="str">
            <v>Hunter Wessells</v>
          </cell>
          <cell r="N210" t="str">
            <v>wessells@uw.edu</v>
          </cell>
        </row>
        <row r="211">
          <cell r="B211">
            <v>220552</v>
          </cell>
          <cell r="C211" t="str">
            <v xml:space="preserve">UWMC IHDD CARDIAC NEURODEVELOPMENT CLIN </v>
          </cell>
          <cell r="D211" t="str">
            <v>Encounter Dept</v>
          </cell>
          <cell r="E211" t="str">
            <v>Sara C Yoshimura</v>
          </cell>
          <cell r="F211" t="str">
            <v>saray4@uw.edu</v>
          </cell>
          <cell r="G211" t="str">
            <v>Emily Myers</v>
          </cell>
          <cell r="H211" t="str">
            <v>efm@uw.edu</v>
          </cell>
          <cell r="I211" t="str">
            <v>Santiago Neme</v>
          </cell>
          <cell r="J211" t="str">
            <v>sneme@uw.edu</v>
          </cell>
          <cell r="M211" t="str">
            <v>Hunter Wessells</v>
          </cell>
          <cell r="N211" t="str">
            <v>wessells@uw.edu</v>
          </cell>
        </row>
        <row r="212">
          <cell r="B212">
            <v>220490</v>
          </cell>
          <cell r="C212" t="str">
            <v xml:space="preserve">UWMC IHDD CHILD DEV CL </v>
          </cell>
          <cell r="D212" t="str">
            <v>Encounter Dept</v>
          </cell>
          <cell r="E212" t="str">
            <v>Sara C Yoshimura</v>
          </cell>
          <cell r="F212" t="str">
            <v>saray4@uw.edu</v>
          </cell>
          <cell r="G212" t="str">
            <v>Emily Myers</v>
          </cell>
          <cell r="H212" t="str">
            <v>efm@uw.edu</v>
          </cell>
          <cell r="I212" t="str">
            <v>Santiago Neme</v>
          </cell>
          <cell r="J212" t="str">
            <v>sneme@uw.edu</v>
          </cell>
          <cell r="M212" t="str">
            <v>Hunter Wessells</v>
          </cell>
          <cell r="N212" t="str">
            <v>wessells@uw.edu</v>
          </cell>
        </row>
        <row r="213">
          <cell r="B213">
            <v>220480</v>
          </cell>
          <cell r="C213" t="str">
            <v>UWMC IHDD IDFC</v>
          </cell>
          <cell r="D213" t="str">
            <v>Encounter Dept</v>
          </cell>
          <cell r="E213" t="str">
            <v>Sara C Yoshimura</v>
          </cell>
          <cell r="F213" t="str">
            <v>saray4@uw.edu</v>
          </cell>
          <cell r="G213" t="str">
            <v>Emily Myers</v>
          </cell>
          <cell r="H213" t="str">
            <v>efm@uw.edu</v>
          </cell>
          <cell r="I213" t="str">
            <v>Santiago Neme</v>
          </cell>
          <cell r="J213" t="str">
            <v>sneme@uw.edu</v>
          </cell>
          <cell r="K213" t="str">
            <v>Thomas Hei</v>
          </cell>
          <cell r="L213" t="str">
            <v>thei@uw.edu</v>
          </cell>
          <cell r="M213" t="str">
            <v>Hunter Wessells</v>
          </cell>
          <cell r="N213" t="str">
            <v>wessells@uw.edu</v>
          </cell>
        </row>
        <row r="214">
          <cell r="B214">
            <v>220500</v>
          </cell>
          <cell r="C214" t="str">
            <v>UWMC IHDD PKU CLINIC</v>
          </cell>
          <cell r="D214" t="str">
            <v>Encounter Dept</v>
          </cell>
          <cell r="E214" t="str">
            <v>Sara C Yoshimura</v>
          </cell>
          <cell r="F214" t="str">
            <v>saray4@uw.edu</v>
          </cell>
          <cell r="G214" t="str">
            <v>Emily Myers</v>
          </cell>
          <cell r="H214" t="str">
            <v>efm@uw.edu</v>
          </cell>
          <cell r="I214" t="str">
            <v>Santiago Neme</v>
          </cell>
          <cell r="J214" t="str">
            <v>sneme@uw.edu</v>
          </cell>
          <cell r="K214" t="str">
            <v>Thomas Hei</v>
          </cell>
          <cell r="L214" t="str">
            <v>thei@uw.edu</v>
          </cell>
          <cell r="M214" t="str">
            <v>Hunter Wessells</v>
          </cell>
          <cell r="N214" t="str">
            <v>wessells@uw.edu</v>
          </cell>
        </row>
        <row r="215">
          <cell r="B215">
            <v>220075</v>
          </cell>
          <cell r="C215" t="str">
            <v>UWMC INFECTIOUS DISEASE</v>
          </cell>
          <cell r="D215" t="str">
            <v>Encounter Dept</v>
          </cell>
          <cell r="E215" t="str">
            <v>Susanna Hugo</v>
          </cell>
          <cell r="F215" t="str">
            <v xml:space="preserve">shugo@uw.edu </v>
          </cell>
          <cell r="G215" t="str">
            <v>Lawrence Ho</v>
          </cell>
          <cell r="H215" t="str">
            <v>laho@uw.edu</v>
          </cell>
          <cell r="I215" t="str">
            <v>Santiago Neme</v>
          </cell>
          <cell r="J215" t="str">
            <v>sneme@uw.edu</v>
          </cell>
          <cell r="K215" t="str">
            <v>Thomas Hei</v>
          </cell>
          <cell r="L215" t="str">
            <v>thei@uw.edu</v>
          </cell>
          <cell r="M215" t="str">
            <v>Hunter Wessells</v>
          </cell>
          <cell r="N215" t="str">
            <v>wessells@uw.edu</v>
          </cell>
        </row>
        <row r="216">
          <cell r="B216">
            <v>220574</v>
          </cell>
          <cell r="C216" t="str">
            <v>UWMC INTERSTITIAL LUNG DISEASE</v>
          </cell>
          <cell r="D216" t="str">
            <v>Encounter Dept</v>
          </cell>
          <cell r="E216" t="str">
            <v>Susanna Hugo</v>
          </cell>
          <cell r="F216" t="str">
            <v xml:space="preserve">shugo@uw.edu </v>
          </cell>
          <cell r="G216" t="str">
            <v>Lawrence Ho</v>
          </cell>
          <cell r="H216" t="str">
            <v>laho@uw.edu</v>
          </cell>
          <cell r="I216" t="str">
            <v>Santiago Neme</v>
          </cell>
          <cell r="J216" t="str">
            <v>sneme@uw.edu</v>
          </cell>
          <cell r="K216" t="str">
            <v>Thomas Hei</v>
          </cell>
          <cell r="L216" t="str">
            <v>thei@uw.edu</v>
          </cell>
          <cell r="M216" t="str">
            <v>Hunter Wessells</v>
          </cell>
          <cell r="N216" t="str">
            <v>wessells@uw.edu</v>
          </cell>
        </row>
        <row r="217">
          <cell r="B217">
            <v>220014</v>
          </cell>
          <cell r="C217" t="str">
            <v xml:space="preserve">UWMC LARYNGOLOGY </v>
          </cell>
          <cell r="D217" t="str">
            <v>Encounter Dept</v>
          </cell>
          <cell r="E217" t="str">
            <v>Cox, Andea</v>
          </cell>
          <cell r="F217" t="str">
            <v>andrea17@uw.edu</v>
          </cell>
          <cell r="G217" t="str">
            <v>Ian Humphreys</v>
          </cell>
          <cell r="H217" t="str">
            <v>ihumphre@uw.edu</v>
          </cell>
          <cell r="I217" t="str">
            <v>Santiago Neme</v>
          </cell>
          <cell r="J217" t="str">
            <v>sneme@uw.edu</v>
          </cell>
          <cell r="M217" t="str">
            <v>Hunter Wessells</v>
          </cell>
          <cell r="N217" t="str">
            <v>wessells@uw.edu</v>
          </cell>
        </row>
        <row r="218">
          <cell r="B218">
            <v>220536</v>
          </cell>
          <cell r="C218" t="str">
            <v>UWMC LIVING KIDNEY DONOR</v>
          </cell>
          <cell r="D218" t="str">
            <v>Encounter Dept</v>
          </cell>
          <cell r="E218" t="str">
            <v>Susanna Hugo</v>
          </cell>
          <cell r="F218" t="str">
            <v xml:space="preserve">shugo@uw.edu </v>
          </cell>
          <cell r="G218" t="str">
            <v>Lawrence Ho</v>
          </cell>
          <cell r="H218" t="str">
            <v>laho@uw.edu</v>
          </cell>
          <cell r="I218" t="str">
            <v>Santiago Neme</v>
          </cell>
          <cell r="J218" t="str">
            <v>sneme@uw.edu</v>
          </cell>
          <cell r="K218" t="str">
            <v>Thomas Hei</v>
          </cell>
          <cell r="L218" t="str">
            <v>thei@uw.edu</v>
          </cell>
          <cell r="M218" t="str">
            <v>Hunter Wessells</v>
          </cell>
          <cell r="N218" t="str">
            <v>wessells@uw.edu</v>
          </cell>
        </row>
        <row r="219">
          <cell r="B219">
            <v>2207394</v>
          </cell>
          <cell r="C219" t="str">
            <v>UWMC LIVING LIVER DONOR</v>
          </cell>
          <cell r="D219" t="str">
            <v>Encounter Dept</v>
          </cell>
          <cell r="E219" t="str">
            <v>Susanna Hugo</v>
          </cell>
          <cell r="F219" t="str">
            <v xml:space="preserve">shugo@uw.edu </v>
          </cell>
          <cell r="G219" t="str">
            <v>Lawrence Ho</v>
          </cell>
          <cell r="H219" t="str">
            <v>laho@uw.edu</v>
          </cell>
          <cell r="I219" t="str">
            <v>Santiago Neme</v>
          </cell>
          <cell r="J219" t="str">
            <v>sneme@uw.edu</v>
          </cell>
          <cell r="K219" t="str">
            <v>Thomas Hei</v>
          </cell>
          <cell r="L219" t="str">
            <v>thei@uw.edu</v>
          </cell>
          <cell r="M219" t="str">
            <v>Hunter Wessells</v>
          </cell>
          <cell r="N219" t="str">
            <v>wessells@uw.edu</v>
          </cell>
        </row>
        <row r="220">
          <cell r="B220">
            <v>220450</v>
          </cell>
          <cell r="C220" t="str">
            <v>UWMC MEN'S HEALTH CENTER</v>
          </cell>
          <cell r="D220" t="str">
            <v>Encounter Dept</v>
          </cell>
          <cell r="E220" t="str">
            <v>Shawn Cristancho</v>
          </cell>
          <cell r="F220" t="str">
            <v>sbcris@uwedu</v>
          </cell>
          <cell r="G220" t="str">
            <v>Thomas Walsh</v>
          </cell>
          <cell r="H220" t="str">
            <v>walsht@uw.edu</v>
          </cell>
          <cell r="I220" t="str">
            <v>Santiago Neme</v>
          </cell>
          <cell r="J220" t="str">
            <v>sneme@uw.edu</v>
          </cell>
          <cell r="K220" t="str">
            <v>Thomas Hei</v>
          </cell>
          <cell r="L220" t="str">
            <v>thei@uw.edu</v>
          </cell>
          <cell r="M220" t="str">
            <v>Hunter Wessells</v>
          </cell>
          <cell r="N220" t="str">
            <v>wessells@uw.edu</v>
          </cell>
        </row>
        <row r="221">
          <cell r="B221">
            <v>220061</v>
          </cell>
          <cell r="C221" t="str">
            <v>UWMC MICC OBSTETRICS</v>
          </cell>
          <cell r="D221" t="str">
            <v>Encounter Dept</v>
          </cell>
          <cell r="E221" t="str">
            <v>Teresa White</v>
          </cell>
          <cell r="F221" t="str">
            <v>twhite9@uw.edu</v>
          </cell>
          <cell r="G221" t="str">
            <v>Emily Fay</v>
          </cell>
          <cell r="H221" t="str">
            <v>efay@uw.edu</v>
          </cell>
          <cell r="I221" t="str">
            <v>Santiago Neme</v>
          </cell>
          <cell r="J221" t="str">
            <v>sneme@uw.edu</v>
          </cell>
          <cell r="K221" t="str">
            <v>Thomas Hei</v>
          </cell>
          <cell r="L221" t="str">
            <v>thei@uw.edu</v>
          </cell>
          <cell r="M221" t="str">
            <v>Hunter Wessells</v>
          </cell>
          <cell r="N221" t="str">
            <v>wessells@uw.edu</v>
          </cell>
        </row>
        <row r="222">
          <cell r="B222">
            <v>2207576</v>
          </cell>
          <cell r="C222" t="str">
            <v>UWMC MLT HEART INSTITUTE</v>
          </cell>
          <cell r="D222" t="str">
            <v>Encounter Dept</v>
          </cell>
          <cell r="E222" t="str">
            <v>Kyle Stanley</v>
          </cell>
          <cell r="F222" t="str">
            <v>kyles1@uw.edu</v>
          </cell>
          <cell r="G222" t="str">
            <v>Andy Pistner</v>
          </cell>
          <cell r="H222" t="str">
            <v>apist@uw.edu</v>
          </cell>
          <cell r="I222" t="str">
            <v>Santiago Neme</v>
          </cell>
          <cell r="J222" t="str">
            <v>sneme@uw.edu</v>
          </cell>
          <cell r="K222" t="str">
            <v>Thomas Hei</v>
          </cell>
          <cell r="L222" t="str">
            <v>thei@uw.edu</v>
          </cell>
          <cell r="M222" t="str">
            <v>Hunter Wessells</v>
          </cell>
          <cell r="N222" t="str">
            <v>wessells@uw.edu</v>
          </cell>
        </row>
        <row r="223">
          <cell r="B223">
            <v>220079</v>
          </cell>
          <cell r="C223" t="str">
            <v>UWMC NEPHROLOGY</v>
          </cell>
          <cell r="D223" t="str">
            <v>Encounter Dept</v>
          </cell>
          <cell r="E223" t="str">
            <v>Susanna Hugo</v>
          </cell>
          <cell r="F223" t="str">
            <v xml:space="preserve">shugo@uw.edu </v>
          </cell>
          <cell r="G223" t="str">
            <v>Lawrence Ho</v>
          </cell>
          <cell r="H223" t="str">
            <v>laho@uw.edu</v>
          </cell>
          <cell r="I223" t="str">
            <v>Santiago Neme</v>
          </cell>
          <cell r="J223" t="str">
            <v>sneme@uw.edu</v>
          </cell>
          <cell r="K223" t="str">
            <v>Thomas Hei</v>
          </cell>
          <cell r="L223" t="str">
            <v>thei@uw.edu</v>
          </cell>
          <cell r="M223" t="str">
            <v>Hunter Wessells</v>
          </cell>
          <cell r="N223" t="str">
            <v>wessells@uw.edu</v>
          </cell>
        </row>
        <row r="224">
          <cell r="B224">
            <v>220076</v>
          </cell>
          <cell r="C224" t="str">
            <v>UWMC NEUROLOGY CLINIC</v>
          </cell>
          <cell r="D224" t="str">
            <v>Encounter Dept</v>
          </cell>
          <cell r="E224" t="str">
            <v>Julie Brunings</v>
          </cell>
          <cell r="F224" t="str">
            <v>jbruning@uw.edu</v>
          </cell>
          <cell r="G224" t="str">
            <v>Eric Kraus</v>
          </cell>
          <cell r="H224" t="str">
            <v>ekraus@uw.edu</v>
          </cell>
          <cell r="I224" t="str">
            <v>Santiago Neme</v>
          </cell>
          <cell r="J224" t="str">
            <v>sneme@uw.edu</v>
          </cell>
          <cell r="K224" t="str">
            <v>Thomas Hei</v>
          </cell>
          <cell r="L224" t="str">
            <v>thei@uw.edu</v>
          </cell>
          <cell r="M224" t="str">
            <v>Hunter Wessells</v>
          </cell>
          <cell r="N224" t="str">
            <v>wessells@uw.edu</v>
          </cell>
        </row>
        <row r="225">
          <cell r="B225">
            <v>220077</v>
          </cell>
          <cell r="C225" t="str">
            <v>UWMC NEUROSURGERY</v>
          </cell>
          <cell r="D225" t="str">
            <v>Encounter Dept</v>
          </cell>
          <cell r="E225" t="str">
            <v>Steven Lashley</v>
          </cell>
          <cell r="F225" t="str">
            <v>lashls@uw.edu</v>
          </cell>
          <cell r="G225" t="str">
            <v>Manuel Ferreira</v>
          </cell>
          <cell r="H225" t="str">
            <v>manuelf3@uw.edu</v>
          </cell>
          <cell r="I225" t="str">
            <v>Santiago Neme</v>
          </cell>
          <cell r="J225" t="str">
            <v>sneme@uw.edu</v>
          </cell>
          <cell r="K225" t="str">
            <v>Thomas Hei</v>
          </cell>
          <cell r="L225" t="str">
            <v>thei@uw.edu</v>
          </cell>
          <cell r="M225" t="str">
            <v>Hunter Wessells</v>
          </cell>
          <cell r="N225" t="str">
            <v>wessells@uw.edu</v>
          </cell>
        </row>
        <row r="226">
          <cell r="B226">
            <v>2207390</v>
          </cell>
          <cell r="C226" t="str">
            <v>UWMC NUTRITION - MED SPECS TRANSPLANT</v>
          </cell>
          <cell r="D226" t="str">
            <v>Encounter Dept</v>
          </cell>
          <cell r="E226" t="str">
            <v>Susanna Hugo</v>
          </cell>
          <cell r="F226" t="str">
            <v xml:space="preserve">shugo@uw.edu </v>
          </cell>
          <cell r="G226" t="str">
            <v>Lawrence Ho</v>
          </cell>
          <cell r="H226" t="str">
            <v>laho@uw.edu</v>
          </cell>
          <cell r="I226" t="str">
            <v>Santiago Neme</v>
          </cell>
          <cell r="J226" t="str">
            <v>sneme@uw.edu</v>
          </cell>
          <cell r="K226" t="str">
            <v>Thomas Hei</v>
          </cell>
          <cell r="L226" t="str">
            <v>thei@uw.edu</v>
          </cell>
          <cell r="M226" t="str">
            <v>Hunter Wessells</v>
          </cell>
          <cell r="N226" t="str">
            <v>wessells@uw.edu</v>
          </cell>
        </row>
        <row r="227">
          <cell r="B227">
            <v>208137</v>
          </cell>
          <cell r="C227" t="str">
            <v>UWMC NW BALLARD OBSTETRICS AND GYNECOLOGY</v>
          </cell>
          <cell r="D227" t="str">
            <v>Encounter Dept</v>
          </cell>
          <cell r="E227" t="str">
            <v>Harry Athwal</v>
          </cell>
          <cell r="F227" t="str">
            <v>hathwal@uw.edu</v>
          </cell>
          <cell r="G227" t="str">
            <v>Carol Salerno</v>
          </cell>
          <cell r="H227" t="str">
            <v>salerno1@uw.edu</v>
          </cell>
          <cell r="I227" t="str">
            <v>Santiago Neme</v>
          </cell>
          <cell r="J227" t="str">
            <v>sneme@uw.edu</v>
          </cell>
          <cell r="K227" t="str">
            <v>Justin Rothmier</v>
          </cell>
          <cell r="L227" t="str">
            <v>rothmier@uw.edu</v>
          </cell>
          <cell r="M227" t="str">
            <v>Hunter Wessells</v>
          </cell>
          <cell r="N227" t="str">
            <v>wessells@uw.edu</v>
          </cell>
        </row>
        <row r="228">
          <cell r="B228">
            <v>208566</v>
          </cell>
          <cell r="C228" t="str">
            <v xml:space="preserve">UWMC NW BREAST SURGERY CLINIC </v>
          </cell>
          <cell r="D228" t="str">
            <v>Encounter Dept</v>
          </cell>
          <cell r="E228" t="str">
            <v>Ligaya, Michelle</v>
          </cell>
          <cell r="F228" t="str">
            <v>mligaya@uw.edu</v>
          </cell>
          <cell r="G228" t="str">
            <v>Meghan Flanagan</v>
          </cell>
          <cell r="H228" t="str">
            <v>mrf22@uw.edu</v>
          </cell>
          <cell r="I228" t="str">
            <v>Santiago Neme</v>
          </cell>
          <cell r="J228" t="str">
            <v>sneme@uw.edu</v>
          </cell>
          <cell r="M228" t="str">
            <v>Hunter Wessells</v>
          </cell>
          <cell r="N228" t="str">
            <v>wessells@uw.edu</v>
          </cell>
        </row>
        <row r="229">
          <cell r="B229">
            <v>208571</v>
          </cell>
          <cell r="C229" t="str">
            <v>UWMC NW CENTER FOR WEIGHT LOSS</v>
          </cell>
          <cell r="D229" t="str">
            <v>Encounter Dept</v>
          </cell>
          <cell r="E229" t="str">
            <v>Michelle Ligaya</v>
          </cell>
          <cell r="F229" t="str">
            <v>mligaya@uw.edu</v>
          </cell>
          <cell r="G229" t="str">
            <v>Saurabh Khandelwal; Laura Montour</v>
          </cell>
          <cell r="H229" t="str">
            <v>skhandel@uw.edu;laura88@uw.edu</v>
          </cell>
          <cell r="I229" t="str">
            <v>Santiago Neme</v>
          </cell>
          <cell r="J229" t="str">
            <v>sneme@uw.edu</v>
          </cell>
          <cell r="K229" t="str">
            <v>Justin Rothmier</v>
          </cell>
          <cell r="L229" t="str">
            <v>rothmier@uw.edu</v>
          </cell>
          <cell r="M229" t="str">
            <v>Hunter Wessells</v>
          </cell>
          <cell r="N229" t="str">
            <v>wessells@uw.edu</v>
          </cell>
        </row>
        <row r="230">
          <cell r="B230">
            <v>208565</v>
          </cell>
          <cell r="C230" t="str">
            <v xml:space="preserve">UWMC NW COLORECTAL SURGERY </v>
          </cell>
          <cell r="D230" t="str">
            <v>Encounter Dept</v>
          </cell>
          <cell r="E230" t="str">
            <v>Valdivia, Megan</v>
          </cell>
          <cell r="F230" t="str">
            <v>mvaldivi@uw.edu</v>
          </cell>
          <cell r="G230" t="str">
            <v>Johannes Koch</v>
          </cell>
          <cell r="H230" t="str">
            <v>drjkoch@uw.edu</v>
          </cell>
          <cell r="I230" t="str">
            <v>Santiago Neme</v>
          </cell>
          <cell r="J230" t="str">
            <v>sneme@uw.edu</v>
          </cell>
          <cell r="M230" t="str">
            <v>Hunter Wessells</v>
          </cell>
          <cell r="N230" t="str">
            <v>wessells@uw.edu</v>
          </cell>
        </row>
        <row r="231">
          <cell r="B231">
            <v>220767</v>
          </cell>
          <cell r="C231" t="str">
            <v xml:space="preserve">UWMC NW DIGESTIVE HEALTH </v>
          </cell>
          <cell r="D231" t="str">
            <v>Encounter Dept</v>
          </cell>
          <cell r="E231" t="str">
            <v>Valdivia, Megan</v>
          </cell>
          <cell r="F231" t="str">
            <v>mvaldivi@uw.edu</v>
          </cell>
          <cell r="G231" t="str">
            <v>Johannes Koch</v>
          </cell>
          <cell r="H231" t="str">
            <v>drjkoch@uw.edu</v>
          </cell>
          <cell r="I231" t="str">
            <v>Santiago Neme</v>
          </cell>
          <cell r="J231" t="str">
            <v>sneme@uw.edu</v>
          </cell>
          <cell r="M231" t="str">
            <v>Hunter Wessells</v>
          </cell>
          <cell r="N231" t="str">
            <v>wessells@uw.edu</v>
          </cell>
        </row>
        <row r="232">
          <cell r="B232">
            <v>208548</v>
          </cell>
          <cell r="C232" t="str">
            <v xml:space="preserve">UWMC NW GYN AND GYN ONC </v>
          </cell>
          <cell r="D232" t="str">
            <v>Encounter Dept</v>
          </cell>
          <cell r="E232" t="str">
            <v>Miniken, Teresa</v>
          </cell>
          <cell r="F232" t="str">
            <v>minikent@uw.edu</v>
          </cell>
          <cell r="G232" t="str">
            <v>Elise Simons</v>
          </cell>
          <cell r="H232" t="str">
            <v>elisej@uw.edu</v>
          </cell>
          <cell r="I232" t="str">
            <v>Santiago Neme</v>
          </cell>
          <cell r="J232" t="str">
            <v>sneme@uw.edu</v>
          </cell>
          <cell r="M232" t="str">
            <v>Hunter Wessells</v>
          </cell>
          <cell r="N232" t="str">
            <v>wessells@uw.edu</v>
          </cell>
        </row>
        <row r="233">
          <cell r="B233">
            <v>208487</v>
          </cell>
          <cell r="C233" t="str">
            <v>UWMC NW HAND, WRIST, AND ELBOW</v>
          </cell>
          <cell r="D233" t="str">
            <v>Encounter Dept</v>
          </cell>
          <cell r="E233" t="str">
            <v>Portia Morgan</v>
          </cell>
          <cell r="F233" t="str">
            <v>morganp9@uw.edu</v>
          </cell>
          <cell r="G233" t="str">
            <v>William Lack</v>
          </cell>
          <cell r="H233" t="str">
            <v>wdlack@uw.edu</v>
          </cell>
          <cell r="I233" t="str">
            <v>Santiago Neme</v>
          </cell>
          <cell r="J233" t="str">
            <v>sneme@uw.edu</v>
          </cell>
          <cell r="K233" t="str">
            <v>Justin Rothmier</v>
          </cell>
          <cell r="L233" t="str">
            <v>rothmier@uw.edu</v>
          </cell>
          <cell r="M233" t="str">
            <v>Hunter Wessells</v>
          </cell>
          <cell r="N233" t="str">
            <v>wessells@uw.edu</v>
          </cell>
        </row>
        <row r="234">
          <cell r="B234">
            <v>208161</v>
          </cell>
          <cell r="C234" t="str">
            <v>UWMC NW HEART INSTITUTE</v>
          </cell>
          <cell r="D234" t="str">
            <v>Encounter Dept</v>
          </cell>
          <cell r="E234" t="str">
            <v>Cindy Clark</v>
          </cell>
          <cell r="F234" t="str">
            <v xml:space="preserve">cclark22@uw.edu </v>
          </cell>
          <cell r="G234" t="str">
            <v>Jordan Prutkin</v>
          </cell>
          <cell r="H234" t="str">
            <v>JPrutkin@uw.edu</v>
          </cell>
          <cell r="I234" t="str">
            <v>Santiago Neme</v>
          </cell>
          <cell r="J234" t="str">
            <v>sneme@uw.edu</v>
          </cell>
          <cell r="K234" t="str">
            <v>Justin Rothmier</v>
          </cell>
          <cell r="L234" t="str">
            <v>rothmier@uw.edu</v>
          </cell>
          <cell r="M234" t="str">
            <v>Hunter Wessells</v>
          </cell>
          <cell r="N234" t="str">
            <v>wessells@uw.edu</v>
          </cell>
        </row>
        <row r="235">
          <cell r="B235">
            <v>208570</v>
          </cell>
          <cell r="C235" t="str">
            <v>UWMC NW HEPATOLOGY</v>
          </cell>
          <cell r="D235" t="str">
            <v>Encounter Dept</v>
          </cell>
          <cell r="E235" t="str">
            <v>Megan Valdivia</v>
          </cell>
          <cell r="F235" t="str">
            <v>mvaldivi@uw.edu</v>
          </cell>
          <cell r="G235" t="str">
            <v>Anne Larson</v>
          </cell>
          <cell r="H235" t="str">
            <v>amlarson@uw.edu</v>
          </cell>
          <cell r="I235" t="str">
            <v>Santiago Neme</v>
          </cell>
          <cell r="J235" t="str">
            <v>sneme@uw.edu</v>
          </cell>
          <cell r="K235" t="str">
            <v>Justin Rothmier</v>
          </cell>
          <cell r="L235" t="str">
            <v>rothmier@uw.edu</v>
          </cell>
          <cell r="M235" t="str">
            <v>Hunter Wessells</v>
          </cell>
          <cell r="N235" t="str">
            <v>wessells@uw.edu</v>
          </cell>
        </row>
        <row r="236">
          <cell r="B236">
            <v>208486</v>
          </cell>
          <cell r="C236" t="str">
            <v>UWMC NW HIP AND KNEE CENTER</v>
          </cell>
          <cell r="D236" t="str">
            <v>Encounter Dept</v>
          </cell>
          <cell r="E236" t="str">
            <v>Portia Morgan</v>
          </cell>
          <cell r="F236" t="str">
            <v>morganp9@uw.edu</v>
          </cell>
          <cell r="G236" t="str">
            <v>William Lack</v>
          </cell>
          <cell r="H236" t="str">
            <v>wdlack@uw.edu</v>
          </cell>
          <cell r="I236" t="str">
            <v>Santiago Neme</v>
          </cell>
          <cell r="J236" t="str">
            <v>sneme@uw.edu</v>
          </cell>
          <cell r="K236" t="str">
            <v>Justin Rothmier</v>
          </cell>
          <cell r="L236" t="str">
            <v>rothmier@uw.edu</v>
          </cell>
          <cell r="M236" t="str">
            <v>Hunter Wessells</v>
          </cell>
          <cell r="N236" t="str">
            <v>wessells@uw.edu</v>
          </cell>
        </row>
        <row r="237">
          <cell r="B237">
            <v>208016</v>
          </cell>
          <cell r="C237" t="str">
            <v xml:space="preserve">UWMC NW HYPERBARIC OXYGEN THERAPY </v>
          </cell>
          <cell r="D237" t="str">
            <v>Encounter Dept</v>
          </cell>
          <cell r="E237" t="str">
            <v>Means Ziemianski, Elizabeth</v>
          </cell>
          <cell r="F237" t="str">
            <v>bethm9@uw.edu</v>
          </cell>
          <cell r="G237" t="str">
            <v>Maggie Green</v>
          </cell>
          <cell r="H237" t="str">
            <v>mlgreen@uw.edu</v>
          </cell>
          <cell r="I237" t="str">
            <v>Santiago Neme</v>
          </cell>
          <cell r="J237" t="str">
            <v>sneme@uw.edu</v>
          </cell>
          <cell r="M237" t="str">
            <v>Hunter Wessells</v>
          </cell>
          <cell r="N237" t="str">
            <v>wessells@uw.edu</v>
          </cell>
        </row>
        <row r="238">
          <cell r="B238">
            <v>208545</v>
          </cell>
          <cell r="C238" t="str">
            <v xml:space="preserve">UWMC NW INFECTIOUS DISEASE AND TRAVEL MEDICINE </v>
          </cell>
          <cell r="D238" t="str">
            <v>Encounter Dept</v>
          </cell>
          <cell r="E238" t="str">
            <v>Doneen, Colleen</v>
          </cell>
          <cell r="F238" t="str">
            <v>cdoneen@uw.edu</v>
          </cell>
          <cell r="G238" t="str">
            <v>Margaret Green</v>
          </cell>
          <cell r="H238" t="str">
            <v>mlgreen@uw.edu</v>
          </cell>
          <cell r="I238" t="str">
            <v>Santiago Neme</v>
          </cell>
          <cell r="J238" t="str">
            <v>sneme@uw.edu</v>
          </cell>
          <cell r="M238" t="str">
            <v>Hunter Wessells</v>
          </cell>
          <cell r="N238" t="str">
            <v>wessells@uw.edu</v>
          </cell>
        </row>
        <row r="239">
          <cell r="B239">
            <v>208011</v>
          </cell>
          <cell r="C239" t="str">
            <v xml:space="preserve">UWMC NW INTENSIVE OP MH PROGRAM </v>
          </cell>
          <cell r="D239" t="str">
            <v>Encounter Dept</v>
          </cell>
          <cell r="E239" t="str">
            <v>JP Simmons</v>
          </cell>
          <cell r="F239" t="str">
            <v>simmonsp@uw.edu</v>
          </cell>
          <cell r="G239" t="str">
            <v>Koriann Cox</v>
          </cell>
          <cell r="H239" t="str">
            <v>broussea@uw.edu</v>
          </cell>
          <cell r="I239" t="str">
            <v>Santiago Neme</v>
          </cell>
          <cell r="J239" t="str">
            <v>sneme@uw.edu</v>
          </cell>
          <cell r="M239" t="str">
            <v>Hunter Wessells</v>
          </cell>
          <cell r="N239" t="str">
            <v>wessells@uw.edu</v>
          </cell>
        </row>
        <row r="240">
          <cell r="B240">
            <v>208149</v>
          </cell>
          <cell r="C240" t="str">
            <v>UWMC NW JOINT AND HAND CENTER</v>
          </cell>
          <cell r="D240" t="str">
            <v>Encounter Dept</v>
          </cell>
          <cell r="E240" t="str">
            <v>Portia Morgan</v>
          </cell>
          <cell r="F240" t="str">
            <v>morganp9@uw.edu</v>
          </cell>
          <cell r="G240" t="str">
            <v>William Lack</v>
          </cell>
          <cell r="H240" t="str">
            <v>wdlack@uw.edu</v>
          </cell>
          <cell r="I240" t="str">
            <v>Santiago Neme</v>
          </cell>
          <cell r="J240" t="str">
            <v>sneme@uw.edu</v>
          </cell>
          <cell r="K240" t="str">
            <v>Justin Rothmier</v>
          </cell>
          <cell r="L240" t="str">
            <v>rothmier@uw.edu</v>
          </cell>
          <cell r="M240" t="str">
            <v>Hunter Wessells</v>
          </cell>
          <cell r="N240" t="str">
            <v>wessells@uw.edu</v>
          </cell>
        </row>
        <row r="241">
          <cell r="B241">
            <v>208549</v>
          </cell>
          <cell r="C241" t="str">
            <v>UWMC NW KIDNEY STONE CENTER</v>
          </cell>
          <cell r="D241" t="str">
            <v>Encounter Dept</v>
          </cell>
          <cell r="E241" t="str">
            <v>Michael Triompo</v>
          </cell>
          <cell r="F241" t="str">
            <v>mtriompo@uw.edu</v>
          </cell>
          <cell r="G241" t="str">
            <v>Lisa Ding Michael Fialkow</v>
          </cell>
          <cell r="H241" t="str">
            <v>lisading@uw.edu;mfialkow@uw.edu</v>
          </cell>
          <cell r="I241" t="str">
            <v>Santiago Neme</v>
          </cell>
          <cell r="J241" t="str">
            <v>sneme@uw.edu</v>
          </cell>
          <cell r="K241" t="str">
            <v>Justin Rothmier</v>
          </cell>
          <cell r="L241" t="str">
            <v>rothmier@uw.edu</v>
          </cell>
          <cell r="M241" t="str">
            <v>Hunter Wessells</v>
          </cell>
          <cell r="N241" t="str">
            <v>wessells@uw.edu</v>
          </cell>
        </row>
        <row r="242">
          <cell r="B242">
            <v>208521</v>
          </cell>
          <cell r="C242" t="str">
            <v xml:space="preserve">UWMC NW MEDICINE CONSULT CLINIC </v>
          </cell>
          <cell r="D242" t="str">
            <v>Encounter Dept</v>
          </cell>
          <cell r="E242" t="str">
            <v>Brittany Hansen</v>
          </cell>
          <cell r="F242" t="str">
            <v>brithans@uw.edu</v>
          </cell>
          <cell r="G242" t="str">
            <v>Kara Mitchell</v>
          </cell>
          <cell r="H242" t="str">
            <v>karajo@uw.edu</v>
          </cell>
          <cell r="I242" t="str">
            <v>Santiago Neme</v>
          </cell>
          <cell r="J242" t="str">
            <v>sneme@uw.edu</v>
          </cell>
          <cell r="M242" t="str">
            <v>Hunter Wessells</v>
          </cell>
          <cell r="N242" t="str">
            <v>wessells@uw.edu</v>
          </cell>
        </row>
        <row r="243">
          <cell r="B243">
            <v>208108</v>
          </cell>
          <cell r="C243" t="str">
            <v xml:space="preserve">UWMC NW MIDWIVES CLINIC </v>
          </cell>
          <cell r="D243" t="str">
            <v>Encounter Dept</v>
          </cell>
          <cell r="E243" t="str">
            <v>Miniken, Teresa</v>
          </cell>
          <cell r="F243" t="str">
            <v>bethm9@uw.edu</v>
          </cell>
          <cell r="G243" t="str">
            <v>Deborah Blue</v>
          </cell>
          <cell r="H243" t="str">
            <v>blued1@uw.edu</v>
          </cell>
          <cell r="I243" t="str">
            <v>Santiago Neme</v>
          </cell>
          <cell r="J243" t="str">
            <v>sneme@uw.edu</v>
          </cell>
          <cell r="M243" t="str">
            <v>Hunter Wessells</v>
          </cell>
          <cell r="N243" t="str">
            <v>wessells@uw.edu</v>
          </cell>
        </row>
        <row r="244">
          <cell r="B244">
            <v>208430</v>
          </cell>
          <cell r="C244" t="str">
            <v xml:space="preserve">UWMC NW MILL CREEK OBSTETRICS AND GYNECOLOGY </v>
          </cell>
          <cell r="D244" t="str">
            <v>Encounter Dept</v>
          </cell>
          <cell r="E244" t="str">
            <v>Lovely, Michelle</v>
          </cell>
          <cell r="F244" t="str">
            <v>mlovely@uw.edu</v>
          </cell>
          <cell r="G244" t="str">
            <v>Carol Salerno</v>
          </cell>
          <cell r="H244" t="str">
            <v>salerno1@uw.edu</v>
          </cell>
          <cell r="I244" t="str">
            <v>Santiago Neme</v>
          </cell>
          <cell r="J244" t="str">
            <v>sneme@uw.edu</v>
          </cell>
          <cell r="M244" t="str">
            <v>Hunter Wessells</v>
          </cell>
          <cell r="N244" t="str">
            <v>wessells@uw.edu</v>
          </cell>
        </row>
        <row r="245">
          <cell r="B245">
            <v>208120</v>
          </cell>
          <cell r="C245" t="str">
            <v xml:space="preserve">UWMC NW MOB OBSTETRICS AND GYNECOLOGY </v>
          </cell>
          <cell r="D245" t="str">
            <v>Encounter Dept</v>
          </cell>
          <cell r="E245" t="str">
            <v>Michelle Lovely</v>
          </cell>
          <cell r="F245" t="str">
            <v>mlovely@uw.edu</v>
          </cell>
          <cell r="G245" t="str">
            <v>Carol Salerno</v>
          </cell>
          <cell r="H245" t="str">
            <v>salerno1@uw.edu</v>
          </cell>
          <cell r="I245" t="str">
            <v>Santiago Neme</v>
          </cell>
          <cell r="J245" t="str">
            <v>sneme@uw.edu</v>
          </cell>
          <cell r="M245" t="str">
            <v>Hunter Wessells</v>
          </cell>
          <cell r="N245" t="str">
            <v>wessells@uw.edu</v>
          </cell>
        </row>
        <row r="246">
          <cell r="B246">
            <v>208531</v>
          </cell>
          <cell r="C246" t="str">
            <v>UWMC NW NEUROLOGY</v>
          </cell>
          <cell r="D246" t="str">
            <v>Encounter Dept</v>
          </cell>
          <cell r="E246" t="str">
            <v>Julie Brunings</v>
          </cell>
          <cell r="F246" t="str">
            <v>jbruning@uw.edu</v>
          </cell>
          <cell r="G246" t="str">
            <v>Jai Hira</v>
          </cell>
          <cell r="H246" t="str">
            <v>jshira@uw.edu</v>
          </cell>
          <cell r="I246" t="str">
            <v>Santiago Neme</v>
          </cell>
          <cell r="J246" t="str">
            <v>sneme@uw.edu</v>
          </cell>
          <cell r="K246" t="str">
            <v>Justin Rothmier</v>
          </cell>
          <cell r="L246" t="str">
            <v>rothmier@uw.edu</v>
          </cell>
          <cell r="M246" t="str">
            <v>Hunter Wessells</v>
          </cell>
          <cell r="N246" t="str">
            <v>wessells@uw.edu</v>
          </cell>
        </row>
        <row r="247">
          <cell r="B247">
            <v>208107</v>
          </cell>
          <cell r="C247" t="str">
            <v>UWMC NW OPMC OBSTETRICS AND GYNECOLOGY</v>
          </cell>
          <cell r="D247" t="str">
            <v>Encounter Dept</v>
          </cell>
          <cell r="E247" t="str">
            <v>Harry Athwal</v>
          </cell>
          <cell r="F247" t="str">
            <v>hathwal@uw.edu</v>
          </cell>
          <cell r="G247" t="str">
            <v>Carol Salerno</v>
          </cell>
          <cell r="H247" t="str">
            <v>salerno1@uw.edu</v>
          </cell>
          <cell r="I247" t="str">
            <v>Santiago Neme</v>
          </cell>
          <cell r="J247" t="str">
            <v>sneme@uw.edu</v>
          </cell>
          <cell r="K247" t="str">
            <v>Justin Rothmier</v>
          </cell>
          <cell r="L247" t="str">
            <v>rothmier@uw.edu</v>
          </cell>
          <cell r="M247" t="str">
            <v>Hunter Wessells</v>
          </cell>
          <cell r="N247" t="str">
            <v>wessells@uw.edu</v>
          </cell>
        </row>
        <row r="248">
          <cell r="B248">
            <v>208568</v>
          </cell>
          <cell r="C248" t="str">
            <v xml:space="preserve">UWMC NW OPMC RHEUMATOLOGY </v>
          </cell>
          <cell r="D248" t="str">
            <v>Encounter Dept</v>
          </cell>
          <cell r="E248" t="str">
            <v>Eric Tirnauer</v>
          </cell>
          <cell r="F248" t="str">
            <v>tirnauer@uw.edu</v>
          </cell>
          <cell r="G248" t="str">
            <v>Phil Moberg</v>
          </cell>
          <cell r="H248" t="str">
            <v>pemoberg@uw.edu</v>
          </cell>
          <cell r="I248" t="str">
            <v>Santiago Neme</v>
          </cell>
          <cell r="J248" t="str">
            <v>sneme@uw.edu</v>
          </cell>
          <cell r="M248" t="str">
            <v>Hunter Wessells</v>
          </cell>
          <cell r="N248" t="str">
            <v>wessells@uw.edu</v>
          </cell>
        </row>
        <row r="249">
          <cell r="B249">
            <v>208485</v>
          </cell>
          <cell r="C249" t="str">
            <v>UWMC NW ORTHO FRACTURE CLINIC</v>
          </cell>
          <cell r="D249" t="str">
            <v>Encounter Dept</v>
          </cell>
          <cell r="E249" t="str">
            <v>Portia Morgan</v>
          </cell>
          <cell r="F249" t="str">
            <v>morganp9@uw.edu</v>
          </cell>
          <cell r="G249" t="str">
            <v>William Lack</v>
          </cell>
          <cell r="H249" t="str">
            <v>wdlack@uw.edu</v>
          </cell>
          <cell r="I249" t="str">
            <v>Santiago Neme</v>
          </cell>
          <cell r="J249" t="str">
            <v>sneme@uw.edu</v>
          </cell>
          <cell r="K249" t="str">
            <v>Justin Rothmier</v>
          </cell>
          <cell r="L249" t="str">
            <v>rothmier@uw.edu</v>
          </cell>
          <cell r="M249" t="str">
            <v>Hunter Wessells</v>
          </cell>
          <cell r="N249" t="str">
            <v>wessells@uw.edu</v>
          </cell>
        </row>
        <row r="250">
          <cell r="B250">
            <v>208111</v>
          </cell>
          <cell r="C250" t="str">
            <v>UWMC NW OTOLARYNGOLOGY</v>
          </cell>
          <cell r="D250" t="str">
            <v>Encounter Dept</v>
          </cell>
          <cell r="E250" t="str">
            <v>Leah Walker</v>
          </cell>
          <cell r="F250" t="str">
            <v>lrooks1@uw.edu</v>
          </cell>
          <cell r="G250" t="str">
            <v>Sunil Ummat</v>
          </cell>
          <cell r="H250" t="str">
            <v>skummat@uw.edu</v>
          </cell>
          <cell r="I250" t="str">
            <v>Santiago Neme</v>
          </cell>
          <cell r="J250" t="str">
            <v>sneme@uw.edu</v>
          </cell>
          <cell r="K250" t="str">
            <v>Justin Rothmier</v>
          </cell>
          <cell r="L250" t="str">
            <v>rothmier@uw.edu</v>
          </cell>
          <cell r="M250" t="str">
            <v>Hunter Wessells</v>
          </cell>
          <cell r="N250" t="str">
            <v>wessells@uw.edu</v>
          </cell>
        </row>
        <row r="251">
          <cell r="B251">
            <v>208551</v>
          </cell>
          <cell r="C251" t="str">
            <v>UWMC NW PELVIC HEALTH CENTER</v>
          </cell>
          <cell r="D251" t="str">
            <v>Encounter Dept</v>
          </cell>
          <cell r="E251" t="str">
            <v>Michael Triompo</v>
          </cell>
          <cell r="F251" t="str">
            <v>mtriompo@uw.edu</v>
          </cell>
          <cell r="G251" t="str">
            <v>Michael Fialkow</v>
          </cell>
          <cell r="H251" t="str">
            <v>gretchen@uw.edu</v>
          </cell>
          <cell r="I251" t="str">
            <v>Santiago Neme</v>
          </cell>
          <cell r="J251" t="str">
            <v>sneme@uw.edu</v>
          </cell>
          <cell r="K251" t="str">
            <v>Justin Rothmier</v>
          </cell>
          <cell r="L251" t="str">
            <v>rothmier@uw.edu</v>
          </cell>
          <cell r="M251" t="str">
            <v>Hunter Wessells</v>
          </cell>
          <cell r="N251" t="str">
            <v>wessells@uw.edu</v>
          </cell>
        </row>
        <row r="252">
          <cell r="B252">
            <v>208539</v>
          </cell>
          <cell r="C252" t="str">
            <v xml:space="preserve">UWMC NW REHAB MEDICINE </v>
          </cell>
          <cell r="D252" t="str">
            <v>Encounter Dept</v>
          </cell>
          <cell r="E252" t="str">
            <v xml:space="preserve">Steven Lashley </v>
          </cell>
          <cell r="F252" t="str">
            <v>lashls@uw.edu</v>
          </cell>
          <cell r="G252" t="str">
            <v>Nassim Rad</v>
          </cell>
          <cell r="H252" t="str">
            <v>nasrad@uw.edu</v>
          </cell>
          <cell r="I252" t="str">
            <v>Santiago Neme</v>
          </cell>
          <cell r="J252" t="str">
            <v>sneme@uw.edu</v>
          </cell>
          <cell r="M252" t="str">
            <v>Hunter Wessells</v>
          </cell>
          <cell r="N252" t="str">
            <v>wessells@uw.edu</v>
          </cell>
        </row>
        <row r="253">
          <cell r="B253">
            <v>208109</v>
          </cell>
          <cell r="C253" t="str">
            <v>UWMC NW RESPIRATORY</v>
          </cell>
          <cell r="D253" t="str">
            <v>Encounter Dept</v>
          </cell>
          <cell r="E253" t="str">
            <v>Megan Valdivia</v>
          </cell>
          <cell r="F253" t="str">
            <v>mvaldivi@uw.edu</v>
          </cell>
          <cell r="G253" t="str">
            <v>Bijan J. Ghassemieh</v>
          </cell>
          <cell r="H253" t="str">
            <v>bijang@uw.edu</v>
          </cell>
          <cell r="I253" t="str">
            <v>Santiago Neme</v>
          </cell>
          <cell r="J253" t="str">
            <v>sneme@uw.edu</v>
          </cell>
          <cell r="K253" t="str">
            <v>Justin Rothmier</v>
          </cell>
          <cell r="L253" t="str">
            <v>rothmier@uw.edu</v>
          </cell>
          <cell r="M253" t="str">
            <v>Hunter Wessells</v>
          </cell>
          <cell r="N253" t="str">
            <v>wessells@uw.edu</v>
          </cell>
        </row>
        <row r="254">
          <cell r="B254">
            <v>208537</v>
          </cell>
          <cell r="C254" t="str">
            <v>UWMC NW SPINE CENTER NEUROSURGERY</v>
          </cell>
          <cell r="D254" t="str">
            <v>Encounter Dept</v>
          </cell>
          <cell r="E254" t="str">
            <v xml:space="preserve">Steven Lashley </v>
          </cell>
          <cell r="F254" t="str">
            <v>lashls@uw.edu</v>
          </cell>
          <cell r="G254" t="str">
            <v>Manny Ferreira</v>
          </cell>
          <cell r="H254" t="str">
            <v>manuelf3@uw.edu</v>
          </cell>
          <cell r="I254" t="str">
            <v>Santiago Neme</v>
          </cell>
          <cell r="J254" t="str">
            <v>sneme@uw.edu</v>
          </cell>
          <cell r="K254" t="str">
            <v>Justin Rothmier</v>
          </cell>
          <cell r="L254" t="str">
            <v>rothmier@uw.edu</v>
          </cell>
          <cell r="M254" t="str">
            <v>Hunter Wessells</v>
          </cell>
          <cell r="N254" t="str">
            <v>wessells@uw.edu</v>
          </cell>
        </row>
        <row r="255">
          <cell r="B255">
            <v>208538</v>
          </cell>
          <cell r="C255" t="str">
            <v>UWMC NW SPINE CENTER ORTHO SPINE</v>
          </cell>
          <cell r="D255" t="str">
            <v>Encounter Dept</v>
          </cell>
          <cell r="E255" t="str">
            <v xml:space="preserve">Steven Lashley </v>
          </cell>
          <cell r="F255" t="str">
            <v>lashls@uw.edu</v>
          </cell>
          <cell r="G255" t="str">
            <v>Manny Ferreira</v>
          </cell>
          <cell r="H255" t="str">
            <v>manuelf3@uw.edu</v>
          </cell>
          <cell r="I255" t="str">
            <v>Santiago Neme</v>
          </cell>
          <cell r="J255" t="str">
            <v>sneme@uw.edu</v>
          </cell>
          <cell r="K255" t="str">
            <v>Justin Rothmier</v>
          </cell>
          <cell r="L255" t="str">
            <v>rothmier@uw.edu</v>
          </cell>
          <cell r="M255" t="str">
            <v>Hunter Wessells</v>
          </cell>
          <cell r="N255" t="str">
            <v>wessells@uw.edu</v>
          </cell>
        </row>
        <row r="256">
          <cell r="B256">
            <v>208559</v>
          </cell>
          <cell r="C256" t="str">
            <v xml:space="preserve">UWMC NW SPINE CENTER REHABILITATION </v>
          </cell>
          <cell r="D256" t="str">
            <v>Encounter Dept</v>
          </cell>
          <cell r="E256" t="str">
            <v>Lashley, Steven</v>
          </cell>
          <cell r="F256" t="str">
            <v>lashls@uw.edu</v>
          </cell>
          <cell r="G256" t="str">
            <v>Stanley Herring</v>
          </cell>
          <cell r="H256" t="str">
            <v>sherring@uw.edu</v>
          </cell>
          <cell r="I256" t="str">
            <v>Santiago Neme</v>
          </cell>
          <cell r="J256" t="str">
            <v>sneme@uw.edu</v>
          </cell>
          <cell r="M256" t="str">
            <v>Hunter Wessells</v>
          </cell>
          <cell r="N256" t="str">
            <v>wessells@uw.edu</v>
          </cell>
        </row>
        <row r="257">
          <cell r="B257">
            <v>208129</v>
          </cell>
          <cell r="C257" t="str">
            <v>UWMC NW SPORTS MEDICINE CLINIC BALLARD</v>
          </cell>
          <cell r="D257" t="str">
            <v>Encounter Dept</v>
          </cell>
          <cell r="E257" t="str">
            <v>Karen Ramaley</v>
          </cell>
          <cell r="F257" t="str">
            <v>karram@uw.edu</v>
          </cell>
          <cell r="G257" t="str">
            <v>Christian M Peterson Justin Rothmier</v>
          </cell>
          <cell r="H257" t="str">
            <v>chrismp@uw.edu;rothmier@uw.edu</v>
          </cell>
          <cell r="I257" t="str">
            <v>Santiago Neme</v>
          </cell>
          <cell r="J257" t="str">
            <v>sneme@uw.edu</v>
          </cell>
          <cell r="K257" t="str">
            <v>Justin Rothmier</v>
          </cell>
          <cell r="L257" t="str">
            <v>rothmier@uw.edu</v>
          </cell>
          <cell r="M257" t="str">
            <v>Hunter Wessells</v>
          </cell>
          <cell r="N257" t="str">
            <v>wessells@uw.edu</v>
          </cell>
        </row>
        <row r="258">
          <cell r="B258">
            <v>208115</v>
          </cell>
          <cell r="C258" t="str">
            <v>UWMC NW SPORTS MEDICINE CLINIC OPMC</v>
          </cell>
          <cell r="D258" t="str">
            <v>Encounter Dept</v>
          </cell>
          <cell r="E258" t="str">
            <v>Karen Ramaley</v>
          </cell>
          <cell r="F258" t="str">
            <v>karram@uw.edu</v>
          </cell>
          <cell r="G258" t="str">
            <v>Christian M Peterson Justin Rothmier</v>
          </cell>
          <cell r="H258" t="str">
            <v>chrismp@uw.edu;rothmier@uw.edu</v>
          </cell>
          <cell r="I258" t="str">
            <v>Santiago Neme</v>
          </cell>
          <cell r="J258" t="str">
            <v>sneme@uw.edu</v>
          </cell>
          <cell r="K258" t="str">
            <v>Justin Rothmier</v>
          </cell>
          <cell r="L258" t="str">
            <v>rothmier@uw.edu</v>
          </cell>
          <cell r="M258" t="str">
            <v>Hunter Wessells</v>
          </cell>
          <cell r="N258" t="str">
            <v>wessells@uw.edu</v>
          </cell>
        </row>
        <row r="259">
          <cell r="B259">
            <v>208564</v>
          </cell>
          <cell r="C259" t="str">
            <v>UWMC NW SURGICAL SERVICES AND HERNIA CENTER</v>
          </cell>
          <cell r="D259" t="str">
            <v>Encounter Dept</v>
          </cell>
          <cell r="E259" t="str">
            <v>Michelle Ligaya</v>
          </cell>
          <cell r="F259" t="str">
            <v>mligaya@uw.edu</v>
          </cell>
          <cell r="G259" t="str">
            <v>Nicole White</v>
          </cell>
          <cell r="H259" t="str">
            <v>nbwhite@uw.edu</v>
          </cell>
          <cell r="I259" t="str">
            <v>Santiago Neme</v>
          </cell>
          <cell r="J259" t="str">
            <v>sneme@uw.edu</v>
          </cell>
          <cell r="K259" t="str">
            <v>Justin Rothmier</v>
          </cell>
          <cell r="L259" t="str">
            <v>rothmier@uw.edu</v>
          </cell>
          <cell r="M259" t="str">
            <v>Hunter Wessells</v>
          </cell>
          <cell r="N259" t="str">
            <v>wessells@uw.edu</v>
          </cell>
        </row>
        <row r="260">
          <cell r="B260">
            <v>208550</v>
          </cell>
          <cell r="C260" t="str">
            <v>UWMC NW UROLOGY CLINIC</v>
          </cell>
          <cell r="D260" t="str">
            <v>Encounter Dept</v>
          </cell>
          <cell r="E260" t="str">
            <v>Triompo, Michael</v>
          </cell>
          <cell r="F260" t="str">
            <v>mtriompo@uw.edu</v>
          </cell>
          <cell r="G260" t="str">
            <v>Lisa Ding;Michael Fialkow</v>
          </cell>
          <cell r="H260" t="str">
            <v>mfialkow@uw.edu; lisading@uw.edu</v>
          </cell>
          <cell r="I260" t="str">
            <v>Santiago Neme</v>
          </cell>
          <cell r="J260" t="str">
            <v>sneme@uw.edu</v>
          </cell>
          <cell r="K260" t="str">
            <v>Justin Rothmier</v>
          </cell>
          <cell r="L260" t="str">
            <v>rothmier@uw.edu</v>
          </cell>
          <cell r="M260" t="str">
            <v>Hunter Wessells</v>
          </cell>
          <cell r="N260" t="str">
            <v>wessells@uw.edu</v>
          </cell>
        </row>
        <row r="261">
          <cell r="B261">
            <v>208462</v>
          </cell>
          <cell r="C261" t="str">
            <v>UWMC NW VASCULAR CENTER</v>
          </cell>
          <cell r="D261" t="str">
            <v>Encounter Dept</v>
          </cell>
          <cell r="E261" t="str">
            <v>Michelle Ligaya</v>
          </cell>
          <cell r="F261" t="str">
            <v>mligaya@uw.edu</v>
          </cell>
          <cell r="G261" t="str">
            <v>Matthew Smith</v>
          </cell>
          <cell r="H261" t="str">
            <v>mcpsmith@uw.edu</v>
          </cell>
          <cell r="I261" t="str">
            <v>Santiago Neme</v>
          </cell>
          <cell r="J261" t="str">
            <v>sneme@uw.edu</v>
          </cell>
          <cell r="K261" t="str">
            <v>Justin Rothmier</v>
          </cell>
          <cell r="L261" t="str">
            <v>rothmier@uw.edu</v>
          </cell>
          <cell r="M261" t="str">
            <v>Hunter Wessells</v>
          </cell>
          <cell r="N261" t="str">
            <v>wessells@uw.edu</v>
          </cell>
        </row>
        <row r="262">
          <cell r="B262">
            <v>208122</v>
          </cell>
          <cell r="C262" t="str">
            <v>UWMC NW WOUND CARE</v>
          </cell>
          <cell r="D262" t="str">
            <v>Encounter Dept</v>
          </cell>
          <cell r="E262" t="str">
            <v>Debbie Southwell</v>
          </cell>
          <cell r="F262" t="str">
            <v xml:space="preserve">sdeborah@uw.edu </v>
          </cell>
          <cell r="G262" t="str">
            <v>Margaret Green</v>
          </cell>
          <cell r="H262" t="str">
            <v>mlgreen@uw.edu</v>
          </cell>
          <cell r="I262" t="str">
            <v>Santiago Neme</v>
          </cell>
          <cell r="J262" t="str">
            <v>sneme@uw.edu</v>
          </cell>
          <cell r="K262" t="str">
            <v>Justin Rothmier</v>
          </cell>
          <cell r="L262" t="str">
            <v>rothmier@uw.edu</v>
          </cell>
          <cell r="M262" t="str">
            <v>Hunter Wessells</v>
          </cell>
          <cell r="N262" t="str">
            <v>wessells@uw.edu</v>
          </cell>
        </row>
        <row r="263">
          <cell r="B263">
            <v>220018</v>
          </cell>
          <cell r="C263" t="str">
            <v>UWMC OP PSYCH</v>
          </cell>
          <cell r="D263" t="str">
            <v>Encounter Dept</v>
          </cell>
          <cell r="E263" t="str">
            <v>Jamella Broome</v>
          </cell>
          <cell r="F263" t="str">
            <v>jmlla06@uw.edu</v>
          </cell>
          <cell r="G263" t="str">
            <v>Tuesday Burns</v>
          </cell>
          <cell r="H263" t="str">
            <v>tuesdayb@uw.edu</v>
          </cell>
          <cell r="I263" t="str">
            <v>Santiago Neme</v>
          </cell>
          <cell r="J263" t="str">
            <v>sneme@uw.edu</v>
          </cell>
          <cell r="K263" t="str">
            <v>Thomas Hei</v>
          </cell>
          <cell r="L263" t="str">
            <v>thei@uw.edu</v>
          </cell>
          <cell r="M263" t="str">
            <v>Hunter Wessells</v>
          </cell>
          <cell r="N263" t="str">
            <v>wessells@uw.edu</v>
          </cell>
        </row>
        <row r="264">
          <cell r="B264">
            <v>220012</v>
          </cell>
          <cell r="C264" t="str">
            <v>UWMC OTOLOGY CLINIC</v>
          </cell>
          <cell r="D264" t="str">
            <v>Encounter Dept</v>
          </cell>
          <cell r="E264" t="str">
            <v>Andrea Cox</v>
          </cell>
          <cell r="F264" t="str">
            <v xml:space="preserve">andrea17@uw.edu </v>
          </cell>
          <cell r="G264" t="str">
            <v>Ian Humphreys</v>
          </cell>
          <cell r="H264" t="str">
            <v>ihumphre@uw.edu</v>
          </cell>
          <cell r="I264" t="str">
            <v>Santiago Neme</v>
          </cell>
          <cell r="J264" t="str">
            <v>sneme@uw.edu</v>
          </cell>
          <cell r="K264" t="str">
            <v>Thomas Hei</v>
          </cell>
          <cell r="L264" t="str">
            <v>thei@uw.edu</v>
          </cell>
          <cell r="M264" t="str">
            <v>Hunter Wessells</v>
          </cell>
          <cell r="N264" t="str">
            <v>wessells@uw.edu</v>
          </cell>
        </row>
        <row r="265">
          <cell r="B265">
            <v>220054</v>
          </cell>
          <cell r="C265" t="str">
            <v>UWMC PAIN CLINIC</v>
          </cell>
          <cell r="D265" t="str">
            <v>Encounter Dept</v>
          </cell>
          <cell r="E265" t="str">
            <v>Susan Collins</v>
          </cell>
          <cell r="F265" t="str">
            <v>collins7@uw.edu</v>
          </cell>
          <cell r="G265" t="str">
            <v>Katherine Peperzak</v>
          </cell>
          <cell r="H265" t="str">
            <v>peperzak@uw.edu</v>
          </cell>
          <cell r="I265" t="str">
            <v>Santiago Neme</v>
          </cell>
          <cell r="J265" t="str">
            <v>sneme@uw.edu</v>
          </cell>
          <cell r="K265" t="str">
            <v>Thomas Hei</v>
          </cell>
          <cell r="L265" t="str">
            <v>thei@uw.edu</v>
          </cell>
          <cell r="M265" t="str">
            <v>Hunter Wessells</v>
          </cell>
          <cell r="N265" t="str">
            <v>wessells@uw.edu</v>
          </cell>
        </row>
        <row r="266">
          <cell r="B266">
            <v>220008</v>
          </cell>
          <cell r="C266" t="str">
            <v>UWMC PEDIATRIC CLINIC</v>
          </cell>
          <cell r="D266" t="str">
            <v>Encounter Dept</v>
          </cell>
          <cell r="E266" t="str">
            <v>Harry Athwal</v>
          </cell>
          <cell r="F266" t="str">
            <v>hathwal@uw.edu</v>
          </cell>
          <cell r="G266" t="str">
            <v>Julia Bledsoe</v>
          </cell>
          <cell r="H266" t="str">
            <v>jbledsoe@uw.edu</v>
          </cell>
          <cell r="I266" t="str">
            <v>Santiago Neme</v>
          </cell>
          <cell r="J266" t="str">
            <v>sneme@uw.edu</v>
          </cell>
          <cell r="K266" t="str">
            <v>Thomas Hei</v>
          </cell>
          <cell r="L266" t="str">
            <v>thei@uw.edu</v>
          </cell>
          <cell r="M266" t="str">
            <v>Hunter Wessells</v>
          </cell>
          <cell r="N266" t="str">
            <v>wessells@uw.edu</v>
          </cell>
        </row>
        <row r="267">
          <cell r="B267">
            <v>220056</v>
          </cell>
          <cell r="C267" t="str">
            <v>UWMC PLAST/RECON SURG</v>
          </cell>
          <cell r="D267" t="str">
            <v>Encounter Dept</v>
          </cell>
          <cell r="E267" t="str">
            <v>Skylar Tucker</v>
          </cell>
          <cell r="F267" t="str">
            <v>skylar3@uw.edu</v>
          </cell>
          <cell r="G267" t="str">
            <v>Shannon Colohan</v>
          </cell>
          <cell r="H267" t="str">
            <v>scolohan@uw.edu</v>
          </cell>
          <cell r="I267" t="str">
            <v>Santiago Neme</v>
          </cell>
          <cell r="J267" t="str">
            <v>sneme@uw.edu</v>
          </cell>
          <cell r="K267" t="str">
            <v>Thomas Hei</v>
          </cell>
          <cell r="L267" t="str">
            <v>thei@uw.edu</v>
          </cell>
          <cell r="M267" t="str">
            <v>Hunter Wessells</v>
          </cell>
          <cell r="N267" t="str">
            <v>wessells@uw.edu</v>
          </cell>
        </row>
        <row r="268">
          <cell r="B268">
            <v>220535</v>
          </cell>
          <cell r="C268" t="str">
            <v>UWMC POST KIDNEY</v>
          </cell>
          <cell r="D268" t="str">
            <v>Encounter Dept</v>
          </cell>
          <cell r="E268" t="str">
            <v>Susanna Hugo</v>
          </cell>
          <cell r="F268" t="str">
            <v xml:space="preserve">shugo@uw.edu </v>
          </cell>
          <cell r="G268" t="str">
            <v>Lawrence Ho</v>
          </cell>
          <cell r="H268" t="str">
            <v>laho@uw.edu</v>
          </cell>
          <cell r="I268" t="str">
            <v>Santiago Neme</v>
          </cell>
          <cell r="J268" t="str">
            <v>sneme@uw.edu</v>
          </cell>
          <cell r="K268" t="str">
            <v>Thomas Hei</v>
          </cell>
          <cell r="L268" t="str">
            <v>thei@uw.edu</v>
          </cell>
          <cell r="M268" t="str">
            <v>Hunter Wessells</v>
          </cell>
          <cell r="N268" t="str">
            <v>wessells@uw.edu</v>
          </cell>
        </row>
        <row r="269">
          <cell r="B269">
            <v>220545</v>
          </cell>
          <cell r="C269" t="str">
            <v>UWMC POST LIVER</v>
          </cell>
          <cell r="D269" t="str">
            <v>Encounter Dept</v>
          </cell>
          <cell r="E269" t="str">
            <v>Susanna Hugo</v>
          </cell>
          <cell r="F269" t="str">
            <v xml:space="preserve">shugo@uw.edu </v>
          </cell>
          <cell r="G269" t="str">
            <v>Lawrence Ho</v>
          </cell>
          <cell r="H269" t="str">
            <v>laho@uw.edu</v>
          </cell>
          <cell r="I269" t="str">
            <v>Santiago Neme</v>
          </cell>
          <cell r="J269" t="str">
            <v>sneme@uw.edu</v>
          </cell>
          <cell r="K269" t="str">
            <v>Thomas Hei</v>
          </cell>
          <cell r="L269" t="str">
            <v>thei@uw.edu</v>
          </cell>
          <cell r="M269" t="str">
            <v>Hunter Wessells</v>
          </cell>
          <cell r="N269" t="str">
            <v>wessells@uw.edu</v>
          </cell>
        </row>
        <row r="270">
          <cell r="B270">
            <v>220555</v>
          </cell>
          <cell r="C270" t="str">
            <v>UWMC POST LUNG</v>
          </cell>
          <cell r="D270" t="str">
            <v>Encounter Dept</v>
          </cell>
          <cell r="E270" t="str">
            <v>Susanna Hugo</v>
          </cell>
          <cell r="F270" t="str">
            <v xml:space="preserve">shugo@uw.edu </v>
          </cell>
          <cell r="G270" t="str">
            <v>Lawrence Ho</v>
          </cell>
          <cell r="H270" t="str">
            <v>laho@uw.edu</v>
          </cell>
          <cell r="I270" t="str">
            <v>Santiago Neme</v>
          </cell>
          <cell r="J270" t="str">
            <v>sneme@uw.edu</v>
          </cell>
          <cell r="K270" t="str">
            <v>Thomas Hei</v>
          </cell>
          <cell r="L270" t="str">
            <v>thei@uw.edu</v>
          </cell>
          <cell r="M270" t="str">
            <v>Hunter Wessells</v>
          </cell>
          <cell r="N270" t="str">
            <v>wessells@uw.edu</v>
          </cell>
        </row>
        <row r="271">
          <cell r="B271">
            <v>220534</v>
          </cell>
          <cell r="C271" t="str">
            <v>UWMC PRE KIDNEY</v>
          </cell>
          <cell r="D271" t="str">
            <v>Encounter Dept</v>
          </cell>
          <cell r="E271" t="str">
            <v>Susanna Hugo</v>
          </cell>
          <cell r="F271" t="str">
            <v xml:space="preserve">shugo@uw.edu </v>
          </cell>
          <cell r="G271" t="str">
            <v>Lawrence Ho</v>
          </cell>
          <cell r="H271" t="str">
            <v>laho@uw.edu</v>
          </cell>
          <cell r="I271" t="str">
            <v>Santiago Neme</v>
          </cell>
          <cell r="J271" t="str">
            <v>sneme@uw.edu</v>
          </cell>
          <cell r="K271" t="str">
            <v>Thomas Hei</v>
          </cell>
          <cell r="L271" t="str">
            <v>thei@uw.edu</v>
          </cell>
          <cell r="M271" t="str">
            <v>Hunter Wessells</v>
          </cell>
          <cell r="N271" t="str">
            <v>wessells@uw.edu</v>
          </cell>
        </row>
        <row r="272">
          <cell r="B272">
            <v>220544</v>
          </cell>
          <cell r="C272" t="str">
            <v>UWMC PRE LIVER</v>
          </cell>
          <cell r="D272" t="str">
            <v>Encounter Dept</v>
          </cell>
          <cell r="E272" t="str">
            <v>Susanna Hugo</v>
          </cell>
          <cell r="F272" t="str">
            <v xml:space="preserve">shugo@uw.edu </v>
          </cell>
          <cell r="G272" t="str">
            <v>Lawrence Ho</v>
          </cell>
          <cell r="H272" t="str">
            <v>laho@uw.edu</v>
          </cell>
          <cell r="I272" t="str">
            <v>Santiago Neme</v>
          </cell>
          <cell r="J272" t="str">
            <v>sneme@uw.edu</v>
          </cell>
          <cell r="K272" t="str">
            <v>Thomas Hei</v>
          </cell>
          <cell r="L272" t="str">
            <v>thei@uw.edu</v>
          </cell>
          <cell r="M272" t="str">
            <v>Hunter Wessells</v>
          </cell>
          <cell r="N272" t="str">
            <v>wessells@uw.edu</v>
          </cell>
        </row>
        <row r="273">
          <cell r="B273">
            <v>220554</v>
          </cell>
          <cell r="C273" t="str">
            <v xml:space="preserve">UWMC PRE LUNG </v>
          </cell>
          <cell r="D273" t="str">
            <v>Encounter Dept</v>
          </cell>
          <cell r="E273" t="str">
            <v>Hugo, Susanna</v>
          </cell>
          <cell r="F273" t="str">
            <v>shugo@uw.edu</v>
          </cell>
          <cell r="G273" t="str">
            <v>Erika Lease</v>
          </cell>
          <cell r="H273" t="str">
            <v>edlease@uw.edu</v>
          </cell>
          <cell r="I273" t="str">
            <v>Santiago Neme</v>
          </cell>
          <cell r="J273" t="str">
            <v>sneme@uw.edu</v>
          </cell>
          <cell r="M273" t="str">
            <v>Hunter Wessells</v>
          </cell>
          <cell r="N273" t="str">
            <v>wessells@uw.edu</v>
          </cell>
        </row>
        <row r="274">
          <cell r="B274">
            <v>220091</v>
          </cell>
          <cell r="C274" t="str">
            <v xml:space="preserve">UWMC PRE-ANESTHESIA CLINIC </v>
          </cell>
          <cell r="D274" t="str">
            <v>Encounter Dept</v>
          </cell>
          <cell r="E274" t="str">
            <v xml:space="preserve">Nadine Mohammed </v>
          </cell>
          <cell r="F274" t="str">
            <v>nmohamme@uw.edu</v>
          </cell>
          <cell r="G274" t="str">
            <v>Adam Claessens</v>
          </cell>
          <cell r="H274" t="str">
            <v>claessen@uw.edu</v>
          </cell>
          <cell r="I274" t="str">
            <v>Santiago Neme</v>
          </cell>
          <cell r="J274" t="str">
            <v>sneme@uw.edu</v>
          </cell>
          <cell r="M274" t="str">
            <v>Hunter Wessells</v>
          </cell>
          <cell r="N274" t="str">
            <v>wessells@uw.edu</v>
          </cell>
        </row>
        <row r="275">
          <cell r="B275">
            <v>220034</v>
          </cell>
          <cell r="C275" t="str">
            <v>UWMC PULMONARY MEDICINE</v>
          </cell>
          <cell r="D275" t="str">
            <v>Encounter Dept</v>
          </cell>
          <cell r="E275" t="str">
            <v>Susanna Hugo</v>
          </cell>
          <cell r="F275" t="str">
            <v xml:space="preserve">shugo@uw.edu </v>
          </cell>
          <cell r="G275" t="str">
            <v>Lawrence Ho</v>
          </cell>
          <cell r="H275" t="str">
            <v>laho@uw.edu</v>
          </cell>
          <cell r="I275" t="str">
            <v>Santiago Neme</v>
          </cell>
          <cell r="J275" t="str">
            <v>sneme@uw.edu</v>
          </cell>
          <cell r="K275" t="str">
            <v>Thomas Hei</v>
          </cell>
          <cell r="L275" t="str">
            <v>thei@uw.edu</v>
          </cell>
          <cell r="M275" t="str">
            <v>Hunter Wessells</v>
          </cell>
          <cell r="N275" t="str">
            <v>wessells@uw.edu</v>
          </cell>
        </row>
        <row r="276">
          <cell r="B276">
            <v>2207582</v>
          </cell>
          <cell r="C276" t="str">
            <v>UWMC PULMONARY VASCULAR DISEASE</v>
          </cell>
          <cell r="D276" t="str">
            <v>Encounter Dept</v>
          </cell>
          <cell r="E276" t="str">
            <v>Susanna Hugo</v>
          </cell>
          <cell r="F276" t="str">
            <v xml:space="preserve">shugo@uw.edu </v>
          </cell>
          <cell r="G276" t="str">
            <v>Lawrence Ho</v>
          </cell>
          <cell r="H276" t="str">
            <v>laho@uw.edu</v>
          </cell>
          <cell r="I276" t="str">
            <v>Santiago Neme</v>
          </cell>
          <cell r="J276" t="str">
            <v>sneme@uw.edu</v>
          </cell>
          <cell r="K276" t="str">
            <v>Thomas Hei</v>
          </cell>
          <cell r="L276" t="str">
            <v>thei@uw.edu</v>
          </cell>
          <cell r="M276" t="str">
            <v>Hunter Wessells</v>
          </cell>
          <cell r="N276" t="str">
            <v>wessells@uw.edu</v>
          </cell>
        </row>
        <row r="277">
          <cell r="B277">
            <v>220069</v>
          </cell>
          <cell r="C277" t="str">
            <v>UWMC REHAB CLINIC</v>
          </cell>
          <cell r="D277" t="str">
            <v>Encounter Dept</v>
          </cell>
          <cell r="E277" t="str">
            <v>Julie Brunings</v>
          </cell>
          <cell r="F277" t="str">
            <v>jbruning@uw.edu</v>
          </cell>
          <cell r="G277" t="str">
            <v>Nassim Rad</v>
          </cell>
          <cell r="H277" t="str">
            <v>nasrad@uw.edu</v>
          </cell>
          <cell r="I277" t="str">
            <v>Santiago Neme</v>
          </cell>
          <cell r="J277" t="str">
            <v>sneme@uw.edu</v>
          </cell>
          <cell r="K277" t="str">
            <v>Thomas Hei</v>
          </cell>
          <cell r="L277" t="str">
            <v>thei@uw.edu</v>
          </cell>
          <cell r="M277" t="str">
            <v>Hunter Wessells</v>
          </cell>
          <cell r="N277" t="str">
            <v>wessells@uw.edu</v>
          </cell>
        </row>
        <row r="278">
          <cell r="B278">
            <v>2207583</v>
          </cell>
          <cell r="C278" t="str">
            <v xml:space="preserve">UWMC REHAB NEUROPSYCHOLOGY </v>
          </cell>
          <cell r="D278" t="str">
            <v>Encounter Dept</v>
          </cell>
          <cell r="E278" t="str">
            <v>Brunings, Julie</v>
          </cell>
          <cell r="F278" t="str">
            <v>jbruning@uw.edu</v>
          </cell>
          <cell r="G278" t="str">
            <v>Nickolas Dasher</v>
          </cell>
          <cell r="H278" t="str">
            <v>ndasher@uw.edu</v>
          </cell>
          <cell r="I278" t="str">
            <v>Santiago Neme</v>
          </cell>
          <cell r="J278" t="str">
            <v>sneme@uw.edu</v>
          </cell>
          <cell r="M278" t="str">
            <v>Hunter Wessells</v>
          </cell>
          <cell r="N278" t="str">
            <v>wessells@uw.edu</v>
          </cell>
        </row>
        <row r="279">
          <cell r="B279">
            <v>2207575</v>
          </cell>
          <cell r="C279" t="str">
            <v>UWMC REHAB PSYCHOLOGY</v>
          </cell>
          <cell r="D279" t="str">
            <v>Encounter Dept</v>
          </cell>
          <cell r="E279" t="str">
            <v>Julie Brunings</v>
          </cell>
          <cell r="F279" t="str">
            <v>jbruning@uw.edu</v>
          </cell>
          <cell r="G279" t="str">
            <v>Ivan Molton</v>
          </cell>
          <cell r="H279" t="str">
            <v>imolton@uw.edu</v>
          </cell>
          <cell r="I279" t="str">
            <v>Santiago Neme</v>
          </cell>
          <cell r="J279" t="str">
            <v>sneme@uw.edu</v>
          </cell>
          <cell r="K279" t="str">
            <v>Thomas Hei</v>
          </cell>
          <cell r="L279" t="str">
            <v>thei@uw.edu</v>
          </cell>
          <cell r="M279" t="str">
            <v>Hunter Wessells</v>
          </cell>
          <cell r="N279" t="str">
            <v>wessells@uw.edu</v>
          </cell>
        </row>
        <row r="280">
          <cell r="B280">
            <v>220060</v>
          </cell>
          <cell r="C280" t="str">
            <v xml:space="preserve">UWMC ROOSEVELT BREAST CLINIC </v>
          </cell>
          <cell r="D280" t="str">
            <v>Encounter Dept</v>
          </cell>
          <cell r="E280" t="str">
            <v>Mooney, Aaron</v>
          </cell>
          <cell r="F280" t="str">
            <v>amooney4@uw.edu</v>
          </cell>
          <cell r="G280" t="str">
            <v>Nancy Simons</v>
          </cell>
          <cell r="H280" t="str">
            <v>nsimon@uw.edu</v>
          </cell>
          <cell r="I280" t="str">
            <v>Santiago Neme</v>
          </cell>
          <cell r="J280" t="str">
            <v>sneme@uw.edu</v>
          </cell>
          <cell r="M280" t="str">
            <v>Hunter Wessells</v>
          </cell>
          <cell r="N280" t="str">
            <v>wessells@uw.edu</v>
          </cell>
        </row>
        <row r="281">
          <cell r="B281">
            <v>2207587</v>
          </cell>
          <cell r="C281" t="str">
            <v>UWMC ROOSEVELT ENDOCRINE</v>
          </cell>
          <cell r="D281" t="str">
            <v>Encounter Dept</v>
          </cell>
          <cell r="E281" t="str">
            <v>Susan Collins</v>
          </cell>
          <cell r="F281" t="str">
            <v>collins7@uw.edu</v>
          </cell>
          <cell r="G281" t="str">
            <v>Anthony DeSantis</v>
          </cell>
          <cell r="H281" t="str">
            <v>ad29@uw.edu</v>
          </cell>
          <cell r="I281" t="str">
            <v>Santiago Neme</v>
          </cell>
          <cell r="J281" t="str">
            <v>sneme@uw.edu</v>
          </cell>
          <cell r="K281" t="str">
            <v>Thomas Hei</v>
          </cell>
          <cell r="L281" t="str">
            <v>thei@uw.edu</v>
          </cell>
          <cell r="M281" t="str">
            <v>Hunter Wessells</v>
          </cell>
          <cell r="N281" t="str">
            <v>wessells@uw.edu</v>
          </cell>
        </row>
        <row r="282">
          <cell r="B282">
            <v>220070</v>
          </cell>
          <cell r="C282" t="str">
            <v xml:space="preserve">UWMC ROOSEVELT GEN INT WOMEN'S </v>
          </cell>
          <cell r="D282" t="str">
            <v>Encounter Dept</v>
          </cell>
          <cell r="E282" t="str">
            <v>Aaron Mooney</v>
          </cell>
          <cell r="F282" t="str">
            <v>amooney4@uw.edu</v>
          </cell>
          <cell r="G282" t="str">
            <v>Seine Chiang; Nancy Simons</v>
          </cell>
          <cell r="H282" t="str">
            <v>schiang@uw.edu;nsimon@uw.edu</v>
          </cell>
          <cell r="I282" t="str">
            <v>Santiago Neme</v>
          </cell>
          <cell r="J282" t="str">
            <v>sneme@uw.edu</v>
          </cell>
          <cell r="M282" t="str">
            <v>Hunter Wessells</v>
          </cell>
          <cell r="N282" t="str">
            <v>wessells@uw.edu</v>
          </cell>
        </row>
        <row r="283">
          <cell r="B283">
            <v>2207490</v>
          </cell>
          <cell r="C283" t="str">
            <v>UWMC ROOSEVELT HAND, WRIST, AND ELBOW</v>
          </cell>
          <cell r="D283" t="str">
            <v>Encounter Dept</v>
          </cell>
          <cell r="E283" t="str">
            <v>Portia Morgan</v>
          </cell>
          <cell r="F283" t="str">
            <v>morganp9@uw.edu</v>
          </cell>
          <cell r="G283" t="str">
            <v>Jason Hsu</v>
          </cell>
          <cell r="H283" t="str">
            <v>jehsu@uw.edu</v>
          </cell>
          <cell r="I283" t="str">
            <v>Santiago Neme</v>
          </cell>
          <cell r="J283" t="str">
            <v>sneme@uw.edu</v>
          </cell>
          <cell r="K283" t="str">
            <v>Thomas Hei</v>
          </cell>
          <cell r="L283" t="str">
            <v>thei@uw.edu</v>
          </cell>
          <cell r="M283" t="str">
            <v>Hunter Wessells</v>
          </cell>
          <cell r="N283" t="str">
            <v>wessells@uw.edu</v>
          </cell>
        </row>
        <row r="284">
          <cell r="B284">
            <v>2207493</v>
          </cell>
          <cell r="C284" t="str">
            <v xml:space="preserve">UWMC ROOSEVELT HIP AND KNEE </v>
          </cell>
          <cell r="D284" t="str">
            <v>Encounter Dept</v>
          </cell>
          <cell r="E284" t="str">
            <v>Morgan, Portia</v>
          </cell>
          <cell r="F284" t="str">
            <v>morganp9@uw.edu</v>
          </cell>
          <cell r="G284" t="str">
            <v>Jason Hsu</v>
          </cell>
          <cell r="H284" t="str">
            <v>jehsu@uw.edu</v>
          </cell>
          <cell r="I284" t="str">
            <v>Santiago Neme</v>
          </cell>
          <cell r="J284" t="str">
            <v>sneme@uw.edu</v>
          </cell>
          <cell r="M284" t="str">
            <v>Hunter Wessells</v>
          </cell>
          <cell r="N284" t="str">
            <v>wessells@uw.edu</v>
          </cell>
        </row>
        <row r="285">
          <cell r="B285">
            <v>220071</v>
          </cell>
          <cell r="C285" t="str">
            <v>UWMC ROOSEVELT OB/GYN</v>
          </cell>
          <cell r="D285" t="str">
            <v>Encounter Dept</v>
          </cell>
          <cell r="E285" t="str">
            <v>Aaron Mooney</v>
          </cell>
          <cell r="F285" t="str">
            <v>amooney4@uw.edu</v>
          </cell>
          <cell r="G285" t="str">
            <v>Seine Chiang</v>
          </cell>
          <cell r="H285" t="str">
            <v>schiang@uw.edu</v>
          </cell>
          <cell r="I285" t="str">
            <v>Santiago Neme</v>
          </cell>
          <cell r="J285" t="str">
            <v>sneme@uw.edu</v>
          </cell>
          <cell r="K285" t="str">
            <v>Thomas Hei</v>
          </cell>
          <cell r="L285" t="str">
            <v>thei@uw.edu</v>
          </cell>
          <cell r="M285" t="str">
            <v>Hunter Wessells</v>
          </cell>
          <cell r="N285" t="str">
            <v>wessells@uw.edu</v>
          </cell>
        </row>
        <row r="286">
          <cell r="B286">
            <v>2207491</v>
          </cell>
          <cell r="C286" t="str">
            <v>UWMC ROOSEVELT ORTHO SPINE</v>
          </cell>
          <cell r="D286" t="str">
            <v>Encounter Dept</v>
          </cell>
          <cell r="E286" t="str">
            <v>Portia Morgan</v>
          </cell>
          <cell r="F286" t="str">
            <v>morganp9@uw.edu</v>
          </cell>
          <cell r="G286" t="str">
            <v>Jason Hsu</v>
          </cell>
          <cell r="H286" t="str">
            <v>jehsu@uw.edu</v>
          </cell>
          <cell r="I286" t="str">
            <v>Santiago Neme</v>
          </cell>
          <cell r="J286" t="str">
            <v>sneme@uw.edu</v>
          </cell>
          <cell r="K286" t="str">
            <v>Thomas Hei</v>
          </cell>
          <cell r="L286" t="str">
            <v>thei@uw.edu</v>
          </cell>
          <cell r="M286" t="str">
            <v>Hunter Wessells</v>
          </cell>
          <cell r="N286" t="str">
            <v>wessells@uw.edu</v>
          </cell>
        </row>
        <row r="287">
          <cell r="B287">
            <v>220078</v>
          </cell>
          <cell r="C287" t="str">
            <v>UWMC ROOSEVELT PODIATRY</v>
          </cell>
          <cell r="D287" t="str">
            <v>Encounter Dept</v>
          </cell>
          <cell r="E287" t="str">
            <v>Portia Morgan</v>
          </cell>
          <cell r="F287" t="str">
            <v>morganp9@uw.edu</v>
          </cell>
          <cell r="G287" t="str">
            <v>Jason Hsu</v>
          </cell>
          <cell r="H287" t="str">
            <v>jehsu@uw.edu</v>
          </cell>
          <cell r="I287" t="str">
            <v>Santiago Neme</v>
          </cell>
          <cell r="J287" t="str">
            <v>sneme@uw.edu</v>
          </cell>
          <cell r="K287" t="str">
            <v>Thomas Hei</v>
          </cell>
          <cell r="L287" t="str">
            <v>thei@uw.edu</v>
          </cell>
          <cell r="M287" t="str">
            <v>Hunter Wessells</v>
          </cell>
          <cell r="N287" t="str">
            <v>wessells@uw.edu</v>
          </cell>
        </row>
        <row r="288">
          <cell r="B288">
            <v>220136</v>
          </cell>
          <cell r="C288" t="str">
            <v>UWMC ROOSEVELT RHEUMATOLOGY</v>
          </cell>
          <cell r="D288" t="str">
            <v>Encounter Dept</v>
          </cell>
          <cell r="E288" t="str">
            <v>Portia Morgan</v>
          </cell>
          <cell r="F288" t="str">
            <v>morganp9@uw.edu</v>
          </cell>
          <cell r="G288" t="str">
            <v>Ingeborg Sacksen</v>
          </cell>
          <cell r="H288" t="str">
            <v>sackseni@uw.edu</v>
          </cell>
          <cell r="I288" t="str">
            <v>Santiago Neme</v>
          </cell>
          <cell r="J288" t="str">
            <v>sneme@uw.edu</v>
          </cell>
          <cell r="K288" t="str">
            <v>Thomas Hei</v>
          </cell>
          <cell r="L288" t="str">
            <v>thei@uw.edu</v>
          </cell>
          <cell r="M288" t="str">
            <v>Hunter Wessells</v>
          </cell>
          <cell r="N288" t="str">
            <v>wessells@uw.edu</v>
          </cell>
        </row>
        <row r="289">
          <cell r="B289">
            <v>2207492</v>
          </cell>
          <cell r="C289" t="str">
            <v xml:space="preserve">UWMC ROOSEVELT SHOULDER AND ELBOW </v>
          </cell>
          <cell r="D289" t="str">
            <v>Encounter Dept</v>
          </cell>
          <cell r="E289" t="str">
            <v>Morgan, Portia</v>
          </cell>
          <cell r="F289" t="str">
            <v>morganp9@uw.edu</v>
          </cell>
          <cell r="G289" t="str">
            <v>Jason Hsu</v>
          </cell>
          <cell r="H289" t="str">
            <v>jehsu@uw.edu</v>
          </cell>
          <cell r="I289" t="str">
            <v>Santiago Neme</v>
          </cell>
          <cell r="J289" t="str">
            <v>sneme@uw.edu</v>
          </cell>
          <cell r="M289" t="str">
            <v>Hunter Wessells</v>
          </cell>
          <cell r="N289" t="str">
            <v>wessells@uw.edu</v>
          </cell>
        </row>
        <row r="290">
          <cell r="B290">
            <v>219020</v>
          </cell>
          <cell r="C290" t="str">
            <v>UWMC SINUS CLINIC</v>
          </cell>
          <cell r="D290" t="str">
            <v>Encounter Dept</v>
          </cell>
          <cell r="E290" t="str">
            <v>Andrea Cox</v>
          </cell>
          <cell r="F290" t="str">
            <v xml:space="preserve">andrea17@uw.edu </v>
          </cell>
          <cell r="G290" t="str">
            <v>Ian Humphreys</v>
          </cell>
          <cell r="H290" t="str">
            <v>ihumphre@uw.edu</v>
          </cell>
          <cell r="I290" t="str">
            <v>Santiago Neme</v>
          </cell>
          <cell r="J290" t="str">
            <v>sneme@uw.edu</v>
          </cell>
          <cell r="K290" t="str">
            <v>Thomas Hei</v>
          </cell>
          <cell r="L290" t="str">
            <v>thei@uw.edu</v>
          </cell>
          <cell r="M290" t="str">
            <v>Hunter Wessells</v>
          </cell>
          <cell r="N290" t="str">
            <v>wessells@uw.edu</v>
          </cell>
        </row>
        <row r="291">
          <cell r="B291">
            <v>220757</v>
          </cell>
          <cell r="C291" t="str">
            <v>UWMC SLU AYA DIABETES CLINIC</v>
          </cell>
          <cell r="D291" t="str">
            <v>Encounter Dept</v>
          </cell>
          <cell r="E291" t="str">
            <v>Matt Thomas</v>
          </cell>
          <cell r="F291" t="str">
            <v>mattt83@uw.edu</v>
          </cell>
          <cell r="G291" t="str">
            <v>Subbulaxmi Trikudanathan</v>
          </cell>
          <cell r="H291" t="str">
            <v>tsubbu@uw.edu</v>
          </cell>
          <cell r="I291" t="str">
            <v>Santiago Neme</v>
          </cell>
          <cell r="J291" t="str">
            <v>sneme@uw.edu</v>
          </cell>
          <cell r="K291" t="str">
            <v>Thomas Hei</v>
          </cell>
          <cell r="L291" t="str">
            <v>thei@uw.edu</v>
          </cell>
          <cell r="M291" t="str">
            <v>Hunter Wessells</v>
          </cell>
          <cell r="N291" t="str">
            <v>wessells@uw.edu</v>
          </cell>
        </row>
        <row r="292">
          <cell r="B292">
            <v>220756</v>
          </cell>
          <cell r="C292" t="str">
            <v>UWMC SLU DIABETES CARE CENTER</v>
          </cell>
          <cell r="D292" t="str">
            <v>Encounter Dept</v>
          </cell>
          <cell r="E292" t="str">
            <v>Matt Thomas</v>
          </cell>
          <cell r="F292" t="str">
            <v>mattt83@uw.edu</v>
          </cell>
          <cell r="G292" t="str">
            <v>Subbulaxmi Trikudanathan</v>
          </cell>
          <cell r="H292" t="str">
            <v>tsubbu@uw.edu</v>
          </cell>
          <cell r="I292" t="str">
            <v>Santiago Neme</v>
          </cell>
          <cell r="J292" t="str">
            <v>sneme@uw.edu</v>
          </cell>
          <cell r="K292" t="str">
            <v>Thomas Hei</v>
          </cell>
          <cell r="L292" t="str">
            <v>thei@uw.edu</v>
          </cell>
          <cell r="M292" t="str">
            <v>Hunter Wessells</v>
          </cell>
          <cell r="N292" t="str">
            <v>wessells@uw.edu</v>
          </cell>
        </row>
        <row r="293">
          <cell r="B293">
            <v>220759</v>
          </cell>
          <cell r="C293" t="str">
            <v>UWMC SLU HEART INSTITUTE</v>
          </cell>
          <cell r="D293" t="str">
            <v>Encounter Dept</v>
          </cell>
          <cell r="E293" t="str">
            <v>Kyle Stanley</v>
          </cell>
          <cell r="F293" t="str">
            <v>kyles1@uw.edu</v>
          </cell>
          <cell r="G293" t="str">
            <v>Andy Pistner</v>
          </cell>
          <cell r="H293" t="str">
            <v>apist@uw.edu</v>
          </cell>
          <cell r="I293" t="str">
            <v>Santiago Neme</v>
          </cell>
          <cell r="J293" t="str">
            <v>sneme@uw.edu</v>
          </cell>
          <cell r="K293" t="str">
            <v>Thomas Hei</v>
          </cell>
          <cell r="L293" t="str">
            <v>thei@uw.edu</v>
          </cell>
          <cell r="M293" t="str">
            <v>Hunter Wessells</v>
          </cell>
          <cell r="N293" t="str">
            <v>wessells@uw.edu</v>
          </cell>
        </row>
        <row r="294">
          <cell r="B294">
            <v>220764</v>
          </cell>
          <cell r="C294" t="str">
            <v xml:space="preserve">UWMC SLU LIPID CLINIC </v>
          </cell>
          <cell r="D294" t="str">
            <v>Encounter Dept</v>
          </cell>
          <cell r="E294" t="str">
            <v>Thomas, Matt</v>
          </cell>
          <cell r="F294" t="str">
            <v>mattt83@uw.edu</v>
          </cell>
          <cell r="G294" t="str">
            <v>Savitha Subramanian</v>
          </cell>
          <cell r="H294" t="str">
            <v>ssubrama@uw.edu</v>
          </cell>
          <cell r="I294" t="str">
            <v>Santiago Neme</v>
          </cell>
          <cell r="J294" t="str">
            <v>sneme@uw.edu</v>
          </cell>
          <cell r="M294" t="str">
            <v>Hunter Wessells</v>
          </cell>
          <cell r="N294" t="str">
            <v>wessells@uw.edu</v>
          </cell>
        </row>
        <row r="295">
          <cell r="B295">
            <v>220765</v>
          </cell>
          <cell r="C295" t="str">
            <v>UWMC SLU NEPHROLOGY CLINIC</v>
          </cell>
          <cell r="D295" t="str">
            <v>Encounter Dept</v>
          </cell>
          <cell r="E295" t="str">
            <v>Matt Thomas</v>
          </cell>
          <cell r="F295" t="str">
            <v>mattt83@uw.edu</v>
          </cell>
          <cell r="G295" t="str">
            <v>Subbulaxmi Trikudanathan</v>
          </cell>
          <cell r="H295" t="str">
            <v>tsubbu@uw.edu</v>
          </cell>
          <cell r="I295" t="str">
            <v>Santiago Neme</v>
          </cell>
          <cell r="J295" t="str">
            <v>sneme@uw.edu</v>
          </cell>
          <cell r="K295" t="str">
            <v>Thomas Hei</v>
          </cell>
          <cell r="L295" t="str">
            <v>thei@uw.edu</v>
          </cell>
          <cell r="M295" t="str">
            <v>Hunter Wessells</v>
          </cell>
          <cell r="N295" t="str">
            <v>wessells@uw.edu</v>
          </cell>
        </row>
        <row r="296">
          <cell r="B296">
            <v>220901</v>
          </cell>
          <cell r="C296" t="str">
            <v>UWMC STADIUM SPORTS MED</v>
          </cell>
          <cell r="D296" t="str">
            <v>Encounter Dept</v>
          </cell>
          <cell r="E296" t="str">
            <v>Amala Joshi</v>
          </cell>
          <cell r="F296" t="str">
            <v>amalaj@uw.edu</v>
          </cell>
          <cell r="G296" t="str">
            <v>Mark Harrast</v>
          </cell>
          <cell r="H296" t="str">
            <v>mharrast@uw.edu</v>
          </cell>
          <cell r="I296" t="str">
            <v>Santiago Neme</v>
          </cell>
          <cell r="J296" t="str">
            <v>sneme@uw.edu</v>
          </cell>
          <cell r="K296" t="str">
            <v>Thomas Hei</v>
          </cell>
          <cell r="L296" t="str">
            <v>thei@uw.edu</v>
          </cell>
          <cell r="M296" t="str">
            <v>Hunter Wessells</v>
          </cell>
          <cell r="N296" t="str">
            <v>wessells@uw.edu</v>
          </cell>
        </row>
        <row r="297">
          <cell r="B297">
            <v>219096</v>
          </cell>
          <cell r="C297" t="str">
            <v xml:space="preserve">UWMC SURG MED CONSULT </v>
          </cell>
          <cell r="D297" t="str">
            <v>Encounter Dept</v>
          </cell>
          <cell r="E297" t="str">
            <v>Nadine Mohamad</v>
          </cell>
          <cell r="F297" t="str">
            <v>nmohamme@uw.edu</v>
          </cell>
          <cell r="G297" t="str">
            <v>Alex Hoy</v>
          </cell>
          <cell r="H297" t="str">
            <v>alexhoy@uw.edu</v>
          </cell>
          <cell r="I297" t="str">
            <v>Santiago Neme</v>
          </cell>
          <cell r="J297" t="str">
            <v>sneme@uw.edu</v>
          </cell>
          <cell r="M297" t="str">
            <v>Hunter Wessells</v>
          </cell>
          <cell r="N297" t="str">
            <v>wessells@uw.edu</v>
          </cell>
        </row>
        <row r="298">
          <cell r="B298">
            <v>220152</v>
          </cell>
          <cell r="C298" t="str">
            <v>UWMC SURGICAL INTERVENTIONAL RADIOLOGY</v>
          </cell>
          <cell r="D298" t="str">
            <v>Encounter Dept</v>
          </cell>
          <cell r="E298" t="str">
            <v>Rekha Matken</v>
          </cell>
          <cell r="F298" t="str">
            <v>rekham2@uw.edu</v>
          </cell>
          <cell r="G298" t="str">
            <v>Hugh McGregor</v>
          </cell>
          <cell r="H298" t="str">
            <v>hughmcg@uw.edu</v>
          </cell>
          <cell r="I298" t="str">
            <v>Santiago Neme</v>
          </cell>
          <cell r="J298" t="str">
            <v>sneme@uw.edu</v>
          </cell>
          <cell r="K298" t="str">
            <v>Thomas Hei</v>
          </cell>
          <cell r="L298" t="str">
            <v>thei@uw.edu</v>
          </cell>
          <cell r="M298" t="str">
            <v>Hunter Wessells</v>
          </cell>
          <cell r="N298" t="str">
            <v>wessells@uw.edu</v>
          </cell>
        </row>
        <row r="299">
          <cell r="B299">
            <v>219051</v>
          </cell>
          <cell r="C299" t="str">
            <v>UWMC THORACIC SURGERY</v>
          </cell>
          <cell r="D299" t="str">
            <v>Encounter Dept</v>
          </cell>
          <cell r="E299" t="str">
            <v>Skylar Tucker</v>
          </cell>
          <cell r="F299" t="str">
            <v>skylar3@uw.edu</v>
          </cell>
          <cell r="G299" t="str">
            <v>Mukta Krane</v>
          </cell>
          <cell r="H299" t="str">
            <v>mkrane@uw.edu</v>
          </cell>
          <cell r="I299" t="str">
            <v>Santiago Neme</v>
          </cell>
          <cell r="J299" t="str">
            <v>sneme@uw.edu</v>
          </cell>
          <cell r="K299" t="str">
            <v>Thomas Hei</v>
          </cell>
          <cell r="L299" t="str">
            <v>thei@uw.edu</v>
          </cell>
          <cell r="M299" t="str">
            <v>Hunter Wessells</v>
          </cell>
          <cell r="N299" t="str">
            <v>wessells@uw.edu</v>
          </cell>
        </row>
        <row r="300">
          <cell r="B300">
            <v>2207395</v>
          </cell>
          <cell r="C300" t="str">
            <v xml:space="preserve">UWMC TRANSITION CARE PROGRAM </v>
          </cell>
          <cell r="D300" t="str">
            <v>Encounter Dept</v>
          </cell>
          <cell r="E300" t="str">
            <v>Brunings, Julie</v>
          </cell>
          <cell r="F300" t="str">
            <v>jbruning@uw.edu</v>
          </cell>
          <cell r="G300" t="str">
            <v>Susan Hunt</v>
          </cell>
          <cell r="H300" t="str">
            <v>hunts1@uw.edu</v>
          </cell>
          <cell r="I300" t="str">
            <v>Santiago Neme</v>
          </cell>
          <cell r="J300" t="str">
            <v>sneme@uw.edu</v>
          </cell>
          <cell r="M300" t="str">
            <v>Hunter Wessells</v>
          </cell>
          <cell r="N300" t="str">
            <v>wessells@uw.edu</v>
          </cell>
        </row>
        <row r="301">
          <cell r="B301">
            <v>2207391</v>
          </cell>
          <cell r="C301" t="str">
            <v xml:space="preserve">UWMC TRANSPLANT PSYCHIATRY </v>
          </cell>
          <cell r="D301" t="str">
            <v>Encounter Dept</v>
          </cell>
          <cell r="E301" t="str">
            <v>Hugo, Susanna</v>
          </cell>
          <cell r="F301" t="str">
            <v>shugo@uw.edu</v>
          </cell>
          <cell r="G301" t="str">
            <v>Erika Lease</v>
          </cell>
          <cell r="H301" t="str">
            <v>edlease@uw.edu</v>
          </cell>
          <cell r="I301" t="str">
            <v>Santiago Neme</v>
          </cell>
          <cell r="J301" t="str">
            <v>sneme@uw.edu</v>
          </cell>
          <cell r="M301" t="str">
            <v>Hunter Wessells</v>
          </cell>
          <cell r="N301" t="str">
            <v>wessells@uw.edu</v>
          </cell>
        </row>
        <row r="302">
          <cell r="B302">
            <v>220067</v>
          </cell>
          <cell r="C302" t="str">
            <v>UWMC UROLOGY CLINIC</v>
          </cell>
          <cell r="D302" t="str">
            <v>Encounter Dept</v>
          </cell>
          <cell r="E302" t="str">
            <v>Debbie Broyles</v>
          </cell>
          <cell r="F302" t="str">
            <v xml:space="preserve">bdeborah@uw.edu </v>
          </cell>
          <cell r="G302" t="str">
            <v>Jonathan Wright</v>
          </cell>
          <cell r="H302" t="str">
            <v>jlwright@uw.edu</v>
          </cell>
          <cell r="I302" t="str">
            <v>Santiago Neme</v>
          </cell>
          <cell r="J302" t="str">
            <v>sneme@uw.edu</v>
          </cell>
          <cell r="K302" t="str">
            <v>Thomas Hei</v>
          </cell>
          <cell r="L302" t="str">
            <v>thei@uw.edu</v>
          </cell>
          <cell r="M302" t="str">
            <v>Hunter Wessells</v>
          </cell>
          <cell r="N302" t="str">
            <v>wessells@uw.edu</v>
          </cell>
        </row>
        <row r="303">
          <cell r="B303">
            <v>220052</v>
          </cell>
          <cell r="C303" t="str">
            <v xml:space="preserve">UWMC VASCULAR SURGERY </v>
          </cell>
          <cell r="D303" t="str">
            <v>Encounter Dept</v>
          </cell>
          <cell r="E303" t="str">
            <v>Tucker, Skylar</v>
          </cell>
          <cell r="F303" t="str">
            <v>skylar3@uw.edu</v>
          </cell>
          <cell r="G303" t="str">
            <v>Mukta Krane</v>
          </cell>
          <cell r="H303" t="str">
            <v>mkrane@uw.edu</v>
          </cell>
          <cell r="I303" t="str">
            <v>Santiago Neme</v>
          </cell>
          <cell r="J303" t="str">
            <v>sneme@uw.edu</v>
          </cell>
          <cell r="M303" t="str">
            <v>Hunter Wessells</v>
          </cell>
          <cell r="N303" t="str">
            <v>wessells@uw.edu</v>
          </cell>
        </row>
        <row r="304">
          <cell r="B304">
            <v>220031</v>
          </cell>
          <cell r="C304" t="str">
            <v>UWMC VIROLOGY</v>
          </cell>
          <cell r="D304" t="str">
            <v>Encounter Dept</v>
          </cell>
          <cell r="E304" t="str">
            <v>Candace Vig</v>
          </cell>
          <cell r="F304" t="str">
            <v>cvig@uw.edu</v>
          </cell>
          <cell r="G304" t="str">
            <v>Trang Vu</v>
          </cell>
          <cell r="H304" t="str">
            <v>trangmvu@uw.edu</v>
          </cell>
          <cell r="I304" t="str">
            <v>Santiago Neme</v>
          </cell>
          <cell r="J304" t="str">
            <v>sneme@uw.edu</v>
          </cell>
          <cell r="K304" t="str">
            <v>Thomas Hei</v>
          </cell>
          <cell r="L304" t="str">
            <v>thei@uw.edu</v>
          </cell>
          <cell r="M304" t="str">
            <v>Hunter Wessells</v>
          </cell>
          <cell r="N304" t="str">
            <v>wessells@uw.edu</v>
          </cell>
        </row>
        <row r="305">
          <cell r="B305">
            <v>220088</v>
          </cell>
          <cell r="C305" t="str">
            <v>ZZUWMC ENDOCRINE</v>
          </cell>
          <cell r="D305" t="str">
            <v>Encounter Dept</v>
          </cell>
          <cell r="E305" t="str">
            <v>Susan Collins</v>
          </cell>
          <cell r="F305" t="str">
            <v>collins7@uw.edu</v>
          </cell>
          <cell r="G305" t="str">
            <v>Anthony DeSantis</v>
          </cell>
          <cell r="H305" t="str">
            <v>ad29@uw.edu</v>
          </cell>
          <cell r="I305" t="str">
            <v>Santiago Neme</v>
          </cell>
          <cell r="J305" t="str">
            <v>sneme@uw.edu</v>
          </cell>
          <cell r="K305" t="str">
            <v>Thomas Hei</v>
          </cell>
          <cell r="L305" t="str">
            <v>thei@uw.edu</v>
          </cell>
          <cell r="M305" t="str">
            <v>Hunter Wessells</v>
          </cell>
          <cell r="N305" t="str">
            <v>wessells@uw.edu</v>
          </cell>
        </row>
        <row r="306">
          <cell r="B306">
            <v>220117</v>
          </cell>
          <cell r="C306" t="str">
            <v>ZZUWMC WEIGHT LOSS MANAGEMENT CENTER</v>
          </cell>
          <cell r="D306" t="str">
            <v>Encounter Dept</v>
          </cell>
          <cell r="E306" t="str">
            <v>NOT A CLINIC</v>
          </cell>
          <cell r="G306" t="str">
            <v>NOT A CLINIC</v>
          </cell>
          <cell r="I306" t="str">
            <v>Santiago Neme</v>
          </cell>
          <cell r="J306" t="str">
            <v>sneme@uw.edu</v>
          </cell>
          <cell r="K306" t="str">
            <v>Thomas Hei</v>
          </cell>
          <cell r="L306" t="str">
            <v>thei@uw.edu</v>
          </cell>
          <cell r="M306" t="str">
            <v>Hunter Wessells</v>
          </cell>
          <cell r="N306" t="str">
            <v>wessells@uw.edu</v>
          </cell>
        </row>
        <row r="307">
          <cell r="B307">
            <v>2207581</v>
          </cell>
          <cell r="C307" t="str">
            <v>FHCC MONTLAKE ACUTE CLINICAL EVALUATION CLINIC 8NE</v>
          </cell>
          <cell r="D307" t="str">
            <v>Encounter Dept</v>
          </cell>
          <cell r="E307" t="str">
            <v>Houghton McGarry</v>
          </cell>
          <cell r="F307" t="str">
            <v>houghton@fredhutch.org</v>
          </cell>
          <cell r="G307" t="str">
            <v>Houghton McGarry</v>
          </cell>
          <cell r="H307" t="str">
            <v>houghton@fredhutch.org</v>
          </cell>
          <cell r="I307" t="str">
            <v>Santiago Neme</v>
          </cell>
          <cell r="J307" t="str">
            <v>sneme@uw.edu</v>
          </cell>
          <cell r="K307" t="str">
            <v>Thomas Hei</v>
          </cell>
          <cell r="L307" t="str">
            <v>thei@uw.edu</v>
          </cell>
          <cell r="M307" t="str">
            <v>Hunter Wessells</v>
          </cell>
          <cell r="N307" t="str">
            <v>wessells@uw.edu</v>
          </cell>
        </row>
        <row r="308">
          <cell r="B308">
            <v>220064</v>
          </cell>
          <cell r="C308" t="str">
            <v>UW MEDICINE MFM CLINIC ARLINGTON</v>
          </cell>
          <cell r="D308" t="str">
            <v>Encounter Dept</v>
          </cell>
          <cell r="E308" t="str">
            <v>Teresa White</v>
          </cell>
          <cell r="F308" t="str">
            <v>twhite9@uw.edu</v>
          </cell>
          <cell r="G308" t="str">
            <v>Emily Fay</v>
          </cell>
          <cell r="H308" t="str">
            <v>efay@uw.edu</v>
          </cell>
          <cell r="I308" t="str">
            <v>Santiago Neme</v>
          </cell>
          <cell r="J308" t="str">
            <v>sneme@uw.edu</v>
          </cell>
          <cell r="K308" t="str">
            <v>Thomas Hei</v>
          </cell>
          <cell r="L308" t="str">
            <v>thei@uw.edu</v>
          </cell>
          <cell r="M308" t="str">
            <v>Hunter Wessells</v>
          </cell>
          <cell r="N308" t="str">
            <v>wessells@uw.edu</v>
          </cell>
        </row>
        <row r="309">
          <cell r="B309">
            <v>220861</v>
          </cell>
          <cell r="C309" t="str">
            <v>UW MEDICINE MS CENTER</v>
          </cell>
          <cell r="D309" t="str">
            <v>Encounter Dept</v>
          </cell>
          <cell r="E309" t="str">
            <v>Jennifer Diego</v>
          </cell>
          <cell r="F309" t="str">
            <v>jenwa101@uw.edu</v>
          </cell>
          <cell r="G309" t="str">
            <v>Annette Wundes Gloria Hou</v>
          </cell>
          <cell r="H309" t="str">
            <v>awundes@uw.edu;ghou1@uw.edu</v>
          </cell>
          <cell r="I309" t="str">
            <v>Santiago Neme</v>
          </cell>
          <cell r="J309" t="str">
            <v>sneme@uw.edu</v>
          </cell>
          <cell r="K309" t="str">
            <v>Thomas Hei</v>
          </cell>
          <cell r="L309" t="str">
            <v>thei@uw.edu</v>
          </cell>
          <cell r="M309" t="str">
            <v>Hunter Wessells</v>
          </cell>
          <cell r="N309" t="str">
            <v>wessells@uw.edu</v>
          </cell>
        </row>
        <row r="310">
          <cell r="B310">
            <v>208556</v>
          </cell>
          <cell r="C310" t="str">
            <v>UWPC FREMONT BEHAVIORAL HEALTH</v>
          </cell>
          <cell r="D310" t="str">
            <v>Encounter Dept</v>
          </cell>
          <cell r="E310" t="str">
            <v>Katie Egan</v>
          </cell>
          <cell r="F310" t="str">
            <v>kthrine3@uw.edu</v>
          </cell>
          <cell r="G310" t="str">
            <v>Liz Snapinn</v>
          </cell>
          <cell r="H310" t="str">
            <v>esnapinn@uw.edu</v>
          </cell>
          <cell r="I310" t="str">
            <v>Santiago Neme</v>
          </cell>
          <cell r="J310" t="str">
            <v>sneme@uw.edu</v>
          </cell>
          <cell r="K310" t="str">
            <v>Justin Rothmier</v>
          </cell>
          <cell r="L310" t="str">
            <v>rothmier@uw.edu</v>
          </cell>
          <cell r="M310" t="str">
            <v>Hunter Wessells</v>
          </cell>
          <cell r="N310" t="str">
            <v>wessells@uw.edu</v>
          </cell>
        </row>
        <row r="311">
          <cell r="B311">
            <v>208142</v>
          </cell>
          <cell r="C311" t="str">
            <v>UWPC FREMONT PRIMARY CARE</v>
          </cell>
          <cell r="D311" t="str">
            <v>Encounter Dept</v>
          </cell>
          <cell r="E311" t="str">
            <v>Katie Egan</v>
          </cell>
          <cell r="F311" t="str">
            <v>kthrine3@uw.edu</v>
          </cell>
          <cell r="G311" t="str">
            <v>Liz Snapinn</v>
          </cell>
          <cell r="H311" t="str">
            <v>esnapinn@uw.edu</v>
          </cell>
          <cell r="I311" t="str">
            <v>Santiago Neme</v>
          </cell>
          <cell r="J311" t="str">
            <v>sneme@uw.edu</v>
          </cell>
          <cell r="K311" t="str">
            <v>Justin Rothmier</v>
          </cell>
          <cell r="L311" t="str">
            <v>rothmier@uw.edu</v>
          </cell>
          <cell r="M311" t="str">
            <v>Hunter Wessells</v>
          </cell>
          <cell r="N311" t="str">
            <v>wessells@uw.edu</v>
          </cell>
        </row>
        <row r="312">
          <cell r="B312">
            <v>208553</v>
          </cell>
          <cell r="C312" t="str">
            <v>UWPC OPMC NUTRITION</v>
          </cell>
          <cell r="D312" t="str">
            <v>Encounter Dept</v>
          </cell>
          <cell r="E312" t="str">
            <v>Paula Basra</v>
          </cell>
          <cell r="F312" t="str">
            <v>pbasra@uw.edu</v>
          </cell>
          <cell r="G312" t="str">
            <v>Daniel Coffin</v>
          </cell>
          <cell r="H312" t="str">
            <v xml:space="preserve">dcoffin@uw.edu  </v>
          </cell>
          <cell r="I312" t="str">
            <v>Santiago Neme</v>
          </cell>
          <cell r="J312" t="str">
            <v>sneme@uw.edu</v>
          </cell>
          <cell r="K312" t="str">
            <v>Justin Rothmier</v>
          </cell>
          <cell r="L312" t="str">
            <v>rothmier@uw.edu</v>
          </cell>
          <cell r="M312" t="str">
            <v>Hunter Wessells</v>
          </cell>
          <cell r="N312" t="str">
            <v>wessells@uw.edu</v>
          </cell>
        </row>
        <row r="313">
          <cell r="B313">
            <v>208102</v>
          </cell>
          <cell r="C313" t="str">
            <v>UWPC OPMC PRIMARY CARE</v>
          </cell>
          <cell r="D313" t="str">
            <v>Encounter Dept</v>
          </cell>
          <cell r="E313" t="str">
            <v>Paula Basra</v>
          </cell>
          <cell r="F313" t="str">
            <v>pbasra@uw.edu</v>
          </cell>
          <cell r="G313" t="str">
            <v>Daniel Coffin</v>
          </cell>
          <cell r="H313" t="str">
            <v xml:space="preserve">dcoffin@uw.edu  </v>
          </cell>
          <cell r="I313" t="str">
            <v>Santiago Neme</v>
          </cell>
          <cell r="J313" t="str">
            <v>sneme@uw.edu</v>
          </cell>
          <cell r="K313" t="str">
            <v>Justin Rothmier</v>
          </cell>
          <cell r="L313" t="str">
            <v>rothmier@uw.edu</v>
          </cell>
          <cell r="M313" t="str">
            <v>Hunter Wessells</v>
          </cell>
          <cell r="N313" t="str">
            <v>wessells@uw.edu</v>
          </cell>
        </row>
        <row r="314">
          <cell r="B314">
            <v>3011002</v>
          </cell>
          <cell r="C314" t="str">
            <v xml:space="preserve">HH IMMUNIZATION </v>
          </cell>
          <cell r="D314" t="str">
            <v>Encounter Dept</v>
          </cell>
          <cell r="E314" t="str">
            <v xml:space="preserve">Ava Mallari </v>
          </cell>
          <cell r="F314" t="str">
            <v>avamal@uw.edu</v>
          </cell>
          <cell r="G314" t="str">
            <v>Mary Kauffman</v>
          </cell>
          <cell r="H314" t="str">
            <v>mjkk@uw.edu</v>
          </cell>
          <cell r="I314" t="str">
            <v>Mary Kauffman</v>
          </cell>
          <cell r="J314" t="str">
            <v>mjkk@uw.edu</v>
          </cell>
          <cell r="K314" t="str">
            <v>Joel Schwartzkopf</v>
          </cell>
          <cell r="L314" t="str">
            <v>jws143@uw.edu</v>
          </cell>
          <cell r="M314" t="str">
            <v>Hunter Wessells</v>
          </cell>
          <cell r="N314" t="str">
            <v>wessells@uw.edu</v>
          </cell>
        </row>
        <row r="315">
          <cell r="B315">
            <v>3011011</v>
          </cell>
          <cell r="C315" t="str">
            <v xml:space="preserve">HH OB GYN CLINIC </v>
          </cell>
          <cell r="D315" t="str">
            <v>Encounter Dept</v>
          </cell>
          <cell r="E315" t="str">
            <v xml:space="preserve">Ava Mallari </v>
          </cell>
          <cell r="F315" t="str">
            <v>avamal@uw.edu</v>
          </cell>
          <cell r="G315" t="str">
            <v>Mary Kauffman</v>
          </cell>
          <cell r="H315" t="str">
            <v>mjkk@uw.edu</v>
          </cell>
          <cell r="I315" t="str">
            <v>Mary Kauffman</v>
          </cell>
          <cell r="J315" t="str">
            <v>mjkk@uw.edu</v>
          </cell>
          <cell r="K315" t="str">
            <v>Joel Schwartzkopf</v>
          </cell>
          <cell r="L315" t="str">
            <v>jws143@uw.edu</v>
          </cell>
          <cell r="M315" t="str">
            <v>Hunter Wessells</v>
          </cell>
          <cell r="N315" t="str">
            <v>wessells@uw.edu</v>
          </cell>
        </row>
        <row r="316">
          <cell r="B316">
            <v>3011004</v>
          </cell>
          <cell r="C316" t="str">
            <v>HH PRIMARY CARE</v>
          </cell>
          <cell r="D316" t="str">
            <v>Encounter Dept</v>
          </cell>
          <cell r="E316" t="str">
            <v xml:space="preserve">Ava Mallari </v>
          </cell>
          <cell r="F316" t="str">
            <v>avamal@uw.edu</v>
          </cell>
          <cell r="G316" t="str">
            <v>Mary Kauffman</v>
          </cell>
          <cell r="H316" t="str">
            <v>mjkk@uw.edu</v>
          </cell>
          <cell r="I316" t="str">
            <v>Mary Kauffman</v>
          </cell>
          <cell r="J316" t="str">
            <v>mjkk@uw.edu</v>
          </cell>
          <cell r="K316" t="str">
            <v>Joel Schwartzkopf</v>
          </cell>
          <cell r="L316" t="str">
            <v>jws143@uw.edu</v>
          </cell>
          <cell r="M316" t="str">
            <v>Hunter Wessells</v>
          </cell>
          <cell r="N316" t="str">
            <v>wessells@uw.edu</v>
          </cell>
        </row>
        <row r="317">
          <cell r="B317">
            <v>3011001</v>
          </cell>
          <cell r="C317" t="str">
            <v>HH SAME DAY</v>
          </cell>
          <cell r="D317" t="str">
            <v>Encounter Dept</v>
          </cell>
          <cell r="E317" t="str">
            <v xml:space="preserve">Ava Mallari </v>
          </cell>
          <cell r="F317" t="str">
            <v>avamal@uw.edu</v>
          </cell>
          <cell r="G317" t="str">
            <v>Mary Kauffman</v>
          </cell>
          <cell r="H317" t="str">
            <v>mjkk@uw.edu</v>
          </cell>
          <cell r="I317" t="str">
            <v>Mary Kauffman</v>
          </cell>
          <cell r="J317" t="str">
            <v>mjkk@uw.edu</v>
          </cell>
          <cell r="K317" t="str">
            <v>Joel Schwartzkopf</v>
          </cell>
          <cell r="L317" t="str">
            <v>jws143@uw.edu</v>
          </cell>
          <cell r="M317" t="str">
            <v>Hunter Wessells</v>
          </cell>
          <cell r="N317" t="str">
            <v>wessells@uw.edu</v>
          </cell>
        </row>
        <row r="318">
          <cell r="B318">
            <v>4011105</v>
          </cell>
          <cell r="C318" t="str">
            <v xml:space="preserve">UWMPC KIRKLAND BEHAVORIAL HEALTH </v>
          </cell>
          <cell r="D318" t="str">
            <v>Encounter Dept</v>
          </cell>
          <cell r="E318" t="str">
            <v>RiQuia Mitchell</v>
          </cell>
          <cell r="F318" t="str">
            <v>riquia@uw.edu</v>
          </cell>
          <cell r="G318" t="str">
            <v>Adewunmi Nuga</v>
          </cell>
          <cell r="H318" t="str">
            <v>adewunmi@uw.edu</v>
          </cell>
          <cell r="I318" t="str">
            <v>Vicky Fang</v>
          </cell>
          <cell r="J318" t="str">
            <v>vfang@uw.edu</v>
          </cell>
          <cell r="K318" t="str">
            <v>Lora Polito</v>
          </cell>
          <cell r="L318" t="str">
            <v>lpolito@uw.edu</v>
          </cell>
          <cell r="M318" t="str">
            <v>Hunter Wessells</v>
          </cell>
          <cell r="N318" t="str">
            <v>wessells@uw.edu</v>
          </cell>
        </row>
        <row r="319">
          <cell r="B319">
            <v>4011100</v>
          </cell>
          <cell r="C319" t="str">
            <v xml:space="preserve">UWMPC KIRKLAND FAMILY MEDICINE </v>
          </cell>
          <cell r="D319" t="str">
            <v>Encounter Dept</v>
          </cell>
          <cell r="E319" t="str">
            <v>RiQuia Mitchell</v>
          </cell>
          <cell r="F319" t="str">
            <v>riquia@uw.edu</v>
          </cell>
          <cell r="G319" t="str">
            <v>Adewunmi Nuga</v>
          </cell>
          <cell r="H319" t="str">
            <v>adewunmi@uw.edu</v>
          </cell>
          <cell r="I319" t="str">
            <v>Vicky Fang</v>
          </cell>
          <cell r="J319" t="str">
            <v>vfang@uw.edu</v>
          </cell>
          <cell r="K319" t="str">
            <v>Lora Polito</v>
          </cell>
          <cell r="L319" t="str">
            <v>lpolito@uw.edu</v>
          </cell>
          <cell r="M319" t="str">
            <v>Hunter Wessells</v>
          </cell>
          <cell r="N319" t="str">
            <v>wessells@uw.edu</v>
          </cell>
        </row>
        <row r="320">
          <cell r="B320">
            <v>4011101</v>
          </cell>
          <cell r="C320" t="str">
            <v>UWMPC KIRKLAND INTERNAL MEDICINE</v>
          </cell>
          <cell r="D320" t="str">
            <v>Encounter Dept</v>
          </cell>
          <cell r="E320" t="str">
            <v>RiQuia Mitchell</v>
          </cell>
          <cell r="F320" t="str">
            <v>riquia@uw.edu</v>
          </cell>
          <cell r="G320" t="str">
            <v>Adewunmi Nuga</v>
          </cell>
          <cell r="H320" t="str">
            <v>adewunmi@uw.edu</v>
          </cell>
          <cell r="I320" t="str">
            <v>Vicky Fang</v>
          </cell>
          <cell r="J320" t="str">
            <v>vfang@uw.edu</v>
          </cell>
          <cell r="K320" t="str">
            <v>Lora Polito</v>
          </cell>
          <cell r="L320" t="str">
            <v>lpolito@uw.edu</v>
          </cell>
          <cell r="M320" t="str">
            <v>Hunter Wessells</v>
          </cell>
          <cell r="N320" t="str">
            <v>wessells@uw.edu</v>
          </cell>
        </row>
        <row r="321">
          <cell r="B321">
            <v>4011103</v>
          </cell>
          <cell r="C321" t="str">
            <v xml:space="preserve">UWMPC KIRKLAND NUTRITION </v>
          </cell>
          <cell r="D321" t="str">
            <v>Encounter Dept</v>
          </cell>
          <cell r="E321" t="str">
            <v>RiQuia Mitchell</v>
          </cell>
          <cell r="F321" t="str">
            <v>riquia@uw.edu</v>
          </cell>
          <cell r="G321" t="str">
            <v>Adewunmi Nuga</v>
          </cell>
          <cell r="H321" t="str">
            <v>adewunmi@uw.edu</v>
          </cell>
          <cell r="I321" t="str">
            <v>Vicky Fang</v>
          </cell>
          <cell r="J321" t="str">
            <v>vfang@uw.edu</v>
          </cell>
          <cell r="K321" t="str">
            <v>Lora Polito</v>
          </cell>
          <cell r="L321" t="str">
            <v>lpolito@uw.edu</v>
          </cell>
          <cell r="M321" t="str">
            <v>Hunter Wessells</v>
          </cell>
          <cell r="N321" t="str">
            <v>wessells@uw.edu</v>
          </cell>
        </row>
        <row r="322">
          <cell r="B322">
            <v>4011099</v>
          </cell>
          <cell r="C322" t="str">
            <v xml:space="preserve">UWMPC VIRTUAL PRIMARY CARE </v>
          </cell>
          <cell r="D322" t="str">
            <v>Encounter Dept</v>
          </cell>
          <cell r="E322" t="str">
            <v>Ashley Stumpf</v>
          </cell>
          <cell r="F322" t="str">
            <v>stumpfa@uw.edu</v>
          </cell>
          <cell r="G322" t="str">
            <v>Natalia Luera</v>
          </cell>
          <cell r="H322" t="str">
            <v>nluera@uw.edu</v>
          </cell>
          <cell r="I322" t="str">
            <v>Vicky Fang</v>
          </cell>
          <cell r="J322" t="str">
            <v>vfang@uw.edu</v>
          </cell>
          <cell r="K322" t="str">
            <v>Lora Polito</v>
          </cell>
          <cell r="L322" t="str">
            <v>lpolito@uw.edu</v>
          </cell>
          <cell r="M322" t="str">
            <v>Hunter Wessells</v>
          </cell>
          <cell r="N322" t="str">
            <v>wessells@uw.edu</v>
          </cell>
        </row>
        <row r="323">
          <cell r="B323">
            <v>4011000</v>
          </cell>
          <cell r="C323" t="str">
            <v>UWPC BALLARD BEHAVIORAL HEALTH</v>
          </cell>
          <cell r="D323" t="str">
            <v>Encounter Dept</v>
          </cell>
          <cell r="E323" t="str">
            <v xml:space="preserve">Jacqueline Perez </v>
          </cell>
          <cell r="F323" t="str">
            <v>jperez2@uw.edu</v>
          </cell>
          <cell r="G323" t="str">
            <v xml:space="preserve">Natalia Usoltseva </v>
          </cell>
          <cell r="H323" t="str">
            <v>usoltsev@uw.edu</v>
          </cell>
          <cell r="I323" t="str">
            <v>Vicky Fang</v>
          </cell>
          <cell r="J323" t="str">
            <v>vfang@uw.edu</v>
          </cell>
          <cell r="K323" t="str">
            <v>Lora Polito</v>
          </cell>
          <cell r="L323" t="str">
            <v>lpolito@uw.edu</v>
          </cell>
          <cell r="M323" t="str">
            <v>Hunter Wessells</v>
          </cell>
          <cell r="N323" t="str">
            <v>wessells@uw.edu</v>
          </cell>
        </row>
        <row r="324">
          <cell r="B324">
            <v>4011001</v>
          </cell>
          <cell r="C324" t="str">
            <v xml:space="preserve">UWPC BALLARD FAMILY MEDICINE </v>
          </cell>
          <cell r="D324" t="str">
            <v>Encounter Dept</v>
          </cell>
          <cell r="E324" t="str">
            <v xml:space="preserve">Jacqueline Perez </v>
          </cell>
          <cell r="F324" t="str">
            <v>jperez2@uw.edu</v>
          </cell>
          <cell r="G324" t="str">
            <v xml:space="preserve">Natalia Usoltseva </v>
          </cell>
          <cell r="H324" t="str">
            <v>usoltsev@uw.edu</v>
          </cell>
          <cell r="I324" t="str">
            <v>Vicky Fang</v>
          </cell>
          <cell r="J324" t="str">
            <v>vfang@uw.edu</v>
          </cell>
          <cell r="K324" t="str">
            <v>Lora Polito</v>
          </cell>
          <cell r="L324" t="str">
            <v>lpolito@uw.edu</v>
          </cell>
          <cell r="M324" t="str">
            <v>Hunter Wessells</v>
          </cell>
          <cell r="N324" t="str">
            <v>wessells@uw.edu</v>
          </cell>
        </row>
        <row r="325">
          <cell r="B325">
            <v>4011002</v>
          </cell>
          <cell r="C325" t="str">
            <v xml:space="preserve">UWPC BALLARD INTERNAL MEDICINE </v>
          </cell>
          <cell r="D325" t="str">
            <v>Encounter Dept</v>
          </cell>
          <cell r="E325" t="str">
            <v xml:space="preserve">Jacqueline Perez </v>
          </cell>
          <cell r="F325" t="str">
            <v>jperez2@uw.edu</v>
          </cell>
          <cell r="G325" t="str">
            <v xml:space="preserve">Natalia Usoltseva </v>
          </cell>
          <cell r="H325" t="str">
            <v>usoltsev@uw.edu</v>
          </cell>
          <cell r="I325" t="str">
            <v>Vicky Fang</v>
          </cell>
          <cell r="J325" t="str">
            <v>vfang@uw.edu</v>
          </cell>
          <cell r="K325" t="str">
            <v>Lora Polito</v>
          </cell>
          <cell r="L325" t="str">
            <v>lpolito@uw.edu</v>
          </cell>
          <cell r="M325" t="str">
            <v>Hunter Wessells</v>
          </cell>
          <cell r="N325" t="str">
            <v>wessells@uw.edu</v>
          </cell>
        </row>
        <row r="326">
          <cell r="B326">
            <v>4011066</v>
          </cell>
          <cell r="C326" t="str">
            <v xml:space="preserve">UWPC BALLARD NUTRITION </v>
          </cell>
          <cell r="D326" t="str">
            <v>Encounter Dept</v>
          </cell>
          <cell r="E326" t="str">
            <v xml:space="preserve">Jacqueline Perez </v>
          </cell>
          <cell r="F326" t="str">
            <v>jperez2@uw.edu</v>
          </cell>
          <cell r="G326" t="str">
            <v xml:space="preserve">Natalia Usoltseva </v>
          </cell>
          <cell r="H326" t="str">
            <v>usoltsev@uw.edu</v>
          </cell>
          <cell r="I326" t="str">
            <v>Vicky Fang</v>
          </cell>
          <cell r="J326" t="str">
            <v>vfang@uw.edu</v>
          </cell>
          <cell r="K326" t="str">
            <v>Lora Polito</v>
          </cell>
          <cell r="L326" t="str">
            <v>lpolito@uw.edu</v>
          </cell>
          <cell r="M326" t="str">
            <v>Hunter Wessells</v>
          </cell>
          <cell r="N326" t="str">
            <v>wessells@uw.edu</v>
          </cell>
        </row>
        <row r="327">
          <cell r="B327">
            <v>4020001</v>
          </cell>
          <cell r="C327" t="str">
            <v xml:space="preserve">UWPC BALLARD URGENT CARE </v>
          </cell>
          <cell r="D327" t="str">
            <v>Encounter Dept</v>
          </cell>
          <cell r="E327" t="str">
            <v xml:space="preserve">Jacqueline Perez </v>
          </cell>
          <cell r="F327" t="str">
            <v>jperez2@uw.edu</v>
          </cell>
          <cell r="G327" t="str">
            <v xml:space="preserve">Natalia Usoltseva </v>
          </cell>
          <cell r="H327" t="str">
            <v>usoltsev@uw.edu</v>
          </cell>
          <cell r="I327" t="str">
            <v>Vicky Fang</v>
          </cell>
          <cell r="J327" t="str">
            <v>vfang@uw.edu</v>
          </cell>
          <cell r="K327" t="str">
            <v>Lora Polito</v>
          </cell>
          <cell r="L327" t="str">
            <v>lpolito@uw.edu</v>
          </cell>
          <cell r="M327" t="str">
            <v>Hunter Wessells</v>
          </cell>
          <cell r="N327" t="str">
            <v>wessells@uw.edu</v>
          </cell>
        </row>
        <row r="328">
          <cell r="B328">
            <v>4011004</v>
          </cell>
          <cell r="C328" t="str">
            <v xml:space="preserve">UWPC BELLTOWN BEHAVIORAL HEALTH </v>
          </cell>
          <cell r="D328" t="str">
            <v>Encounter Dept</v>
          </cell>
          <cell r="E328" t="str">
            <v xml:space="preserve">Carla Harding </v>
          </cell>
          <cell r="F328" t="str">
            <v>carlahar@uw.edu</v>
          </cell>
          <cell r="G328" t="str">
            <v>Elizabeth Paesch</v>
          </cell>
          <cell r="H328" t="str">
            <v>elizapae@uw.edu</v>
          </cell>
          <cell r="I328" t="str">
            <v>Vicky Fang</v>
          </cell>
          <cell r="J328" t="str">
            <v>vfang@uw.edu</v>
          </cell>
          <cell r="K328" t="str">
            <v>Lora Polito</v>
          </cell>
          <cell r="L328" t="str">
            <v>lpolito@uw.edu</v>
          </cell>
          <cell r="M328" t="str">
            <v>Hunter Wessells</v>
          </cell>
          <cell r="N328" t="str">
            <v>wessells@uw.edu</v>
          </cell>
        </row>
        <row r="329">
          <cell r="B329">
            <v>4011005</v>
          </cell>
          <cell r="C329" t="str">
            <v>UWPC BELLTOWN FAMILY MEDICINE</v>
          </cell>
          <cell r="D329" t="str">
            <v>Encounter Dept</v>
          </cell>
          <cell r="E329" t="str">
            <v xml:space="preserve">Carla Harding </v>
          </cell>
          <cell r="F329" t="str">
            <v>carlahar@uw.edu</v>
          </cell>
          <cell r="G329" t="str">
            <v>Elizabeth Paesch</v>
          </cell>
          <cell r="H329" t="str">
            <v>elizapae@uw.edu</v>
          </cell>
          <cell r="I329" t="str">
            <v>Vicky Fang</v>
          </cell>
          <cell r="J329" t="str">
            <v>vfang@uw.edu</v>
          </cell>
          <cell r="K329" t="str">
            <v>Lora Polito</v>
          </cell>
          <cell r="L329" t="str">
            <v>lpolito@uw.edu</v>
          </cell>
          <cell r="M329" t="str">
            <v>Hunter Wessells</v>
          </cell>
          <cell r="N329" t="str">
            <v>wessells@uw.edu</v>
          </cell>
        </row>
        <row r="330">
          <cell r="B330">
            <v>4011006</v>
          </cell>
          <cell r="C330" t="str">
            <v>UWPC BELLTOWN INTERNAL MEDICINE</v>
          </cell>
          <cell r="D330" t="str">
            <v>Encounter Dept</v>
          </cell>
          <cell r="E330" t="str">
            <v xml:space="preserve">Carla Harding </v>
          </cell>
          <cell r="F330" t="str">
            <v>carlahar@uw.edu</v>
          </cell>
          <cell r="G330" t="str">
            <v>Elizabeth Paesch</v>
          </cell>
          <cell r="H330" t="str">
            <v>elizapae@uw.edu</v>
          </cell>
          <cell r="I330" t="str">
            <v>Vicky Fang</v>
          </cell>
          <cell r="J330" t="str">
            <v>vfang@uw.edu</v>
          </cell>
          <cell r="K330" t="str">
            <v>Lora Polito</v>
          </cell>
          <cell r="L330" t="str">
            <v>lpolito@uw.edu</v>
          </cell>
          <cell r="M330" t="str">
            <v>Hunter Wessells</v>
          </cell>
          <cell r="N330" t="str">
            <v>wessells@uw.edu</v>
          </cell>
        </row>
        <row r="331">
          <cell r="B331">
            <v>4011007</v>
          </cell>
          <cell r="C331" t="str">
            <v xml:space="preserve">UWPC BELLTOWN NUTRITION </v>
          </cell>
          <cell r="D331" t="str">
            <v>Encounter Dept</v>
          </cell>
          <cell r="E331" t="str">
            <v xml:space="preserve">Carla Harding </v>
          </cell>
          <cell r="F331" t="str">
            <v>carlahar@uw.edu</v>
          </cell>
          <cell r="G331" t="str">
            <v>Elizabeth Paesch</v>
          </cell>
          <cell r="H331" t="str">
            <v>elizapae@uw.edu</v>
          </cell>
          <cell r="I331" t="str">
            <v>Vicky Fang</v>
          </cell>
          <cell r="J331" t="str">
            <v>vfang@uw.edu</v>
          </cell>
          <cell r="K331" t="str">
            <v>Lora Polito</v>
          </cell>
          <cell r="L331" t="str">
            <v>lpolito@uw.edu</v>
          </cell>
          <cell r="M331" t="str">
            <v>Hunter Wessells</v>
          </cell>
          <cell r="N331" t="str">
            <v>wessells@uw.edu</v>
          </cell>
        </row>
        <row r="332">
          <cell r="B332">
            <v>4011009</v>
          </cell>
          <cell r="C332" t="str">
            <v xml:space="preserve">UWPC Factoria Behavioral Health </v>
          </cell>
          <cell r="D332" t="str">
            <v>Encounter Dept</v>
          </cell>
          <cell r="E332" t="str">
            <v>Jaron Brown</v>
          </cell>
          <cell r="F332" t="str">
            <v>jaronb@uwpn.org</v>
          </cell>
          <cell r="G332" t="str">
            <v>Pam Yung</v>
          </cell>
          <cell r="H332" t="str">
            <v>pamyung@uw.edu</v>
          </cell>
          <cell r="I332" t="str">
            <v>Vicky Fang</v>
          </cell>
          <cell r="J332" t="str">
            <v>vfang@uw.edu</v>
          </cell>
          <cell r="K332" t="str">
            <v>Lora Polito</v>
          </cell>
          <cell r="L332" t="str">
            <v>lpolito@uw.edu</v>
          </cell>
          <cell r="M332" t="str">
            <v>Hunter Wessells</v>
          </cell>
          <cell r="N332" t="str">
            <v>wessells@uw.edu</v>
          </cell>
        </row>
        <row r="333">
          <cell r="B333">
            <v>4011010</v>
          </cell>
          <cell r="C333" t="str">
            <v xml:space="preserve">UWPC Factoria Family Medicine </v>
          </cell>
          <cell r="D333" t="str">
            <v>Encounter Dept</v>
          </cell>
          <cell r="E333" t="str">
            <v>Jaron Brown</v>
          </cell>
          <cell r="F333" t="str">
            <v>jaronb@uwpn.org</v>
          </cell>
          <cell r="G333" t="str">
            <v>Pam Yung</v>
          </cell>
          <cell r="H333" t="str">
            <v>pamyung@uw.edu</v>
          </cell>
          <cell r="I333" t="str">
            <v>Vicky Fang</v>
          </cell>
          <cell r="J333" t="str">
            <v>vfang@uw.edu</v>
          </cell>
          <cell r="K333" t="str">
            <v>Lora Polito</v>
          </cell>
          <cell r="L333" t="str">
            <v>lpolito@uw.edu</v>
          </cell>
          <cell r="M333" t="str">
            <v>Hunter Wessells</v>
          </cell>
          <cell r="N333" t="str">
            <v>wessells@uw.edu</v>
          </cell>
        </row>
        <row r="334">
          <cell r="B334">
            <v>4011011</v>
          </cell>
          <cell r="C334" t="str">
            <v xml:space="preserve">UWPC Factoria Internal Medicine </v>
          </cell>
          <cell r="D334" t="str">
            <v>Encounter Dept</v>
          </cell>
          <cell r="E334" t="str">
            <v>Jaron Brown</v>
          </cell>
          <cell r="F334" t="str">
            <v>jaronb@uwpn.org</v>
          </cell>
          <cell r="G334" t="str">
            <v>Pam Yung</v>
          </cell>
          <cell r="H334" t="str">
            <v>pamyung@uw.edu</v>
          </cell>
          <cell r="I334" t="str">
            <v>Vicky Fang</v>
          </cell>
          <cell r="J334" t="str">
            <v>vfang@uw.edu</v>
          </cell>
          <cell r="K334" t="str">
            <v>Lora Polito</v>
          </cell>
          <cell r="L334" t="str">
            <v>lpolito@uw.edu</v>
          </cell>
          <cell r="M334" t="str">
            <v>Hunter Wessells</v>
          </cell>
          <cell r="N334" t="str">
            <v>wessells@uw.edu</v>
          </cell>
        </row>
        <row r="335">
          <cell r="B335">
            <v>4011012</v>
          </cell>
          <cell r="C335" t="str">
            <v xml:space="preserve">UWPC Factoria Nutrition </v>
          </cell>
          <cell r="D335" t="str">
            <v>Encounter Dept</v>
          </cell>
          <cell r="E335" t="str">
            <v>Jaron Brown</v>
          </cell>
          <cell r="F335" t="str">
            <v>jaronb@uwpn.org</v>
          </cell>
          <cell r="G335" t="str">
            <v>Pam Yung</v>
          </cell>
          <cell r="H335" t="str">
            <v>pamyung@uw.edu</v>
          </cell>
          <cell r="I335" t="str">
            <v>Vicky Fang</v>
          </cell>
          <cell r="J335" t="str">
            <v>vfang@uw.edu</v>
          </cell>
          <cell r="K335" t="str">
            <v>Lora Polito</v>
          </cell>
          <cell r="L335" t="str">
            <v>lpolito@uw.edu</v>
          </cell>
          <cell r="M335" t="str">
            <v>Hunter Wessells</v>
          </cell>
          <cell r="N335" t="str">
            <v>wessells@uw.edu</v>
          </cell>
        </row>
        <row r="336">
          <cell r="B336">
            <v>4011013</v>
          </cell>
          <cell r="C336" t="str">
            <v xml:space="preserve">UWPC Factoria OB/GYN </v>
          </cell>
          <cell r="D336" t="str">
            <v>Encounter Dept</v>
          </cell>
          <cell r="E336" t="str">
            <v>Jaron Brown</v>
          </cell>
          <cell r="F336" t="str">
            <v>jaronb@uwpn.org</v>
          </cell>
          <cell r="G336" t="str">
            <v>Pam Yung</v>
          </cell>
          <cell r="H336" t="str">
            <v>pamyung@uw.edu</v>
          </cell>
          <cell r="I336" t="str">
            <v>Vicky Fang</v>
          </cell>
          <cell r="J336" t="str">
            <v>vfang@uw.edu</v>
          </cell>
          <cell r="K336" t="str">
            <v>Lora Polito</v>
          </cell>
          <cell r="L336" t="str">
            <v>lpolito@uw.edu</v>
          </cell>
          <cell r="M336" t="str">
            <v>Hunter Wessells</v>
          </cell>
          <cell r="N336" t="str">
            <v>wessells@uw.edu</v>
          </cell>
        </row>
        <row r="337">
          <cell r="B337">
            <v>4011014</v>
          </cell>
          <cell r="C337" t="str">
            <v xml:space="preserve">UWPC Factoria Podiatry </v>
          </cell>
          <cell r="D337" t="str">
            <v>Encounter Dept</v>
          </cell>
          <cell r="E337" t="str">
            <v>Jaron Brown</v>
          </cell>
          <cell r="F337" t="str">
            <v>jaronb@uwpn.org</v>
          </cell>
          <cell r="G337" t="str">
            <v>Pam Yung</v>
          </cell>
          <cell r="H337" t="str">
            <v>pamyung@uw.edu</v>
          </cell>
          <cell r="I337" t="str">
            <v>Vicky Fang</v>
          </cell>
          <cell r="J337" t="str">
            <v>vfang@uw.edu</v>
          </cell>
          <cell r="K337" t="str">
            <v>Lora Polito</v>
          </cell>
          <cell r="L337" t="str">
            <v>lpolito@uw.edu</v>
          </cell>
          <cell r="M337" t="str">
            <v>Hunter Wessells</v>
          </cell>
          <cell r="N337" t="str">
            <v>wessells@uw.edu</v>
          </cell>
        </row>
        <row r="338">
          <cell r="B338">
            <v>4011015</v>
          </cell>
          <cell r="C338" t="str">
            <v>UWPC FEDERAL WAY BEHAVIORAL HEALTH</v>
          </cell>
          <cell r="D338" t="str">
            <v>Encounter Dept</v>
          </cell>
          <cell r="E338" t="str">
            <v xml:space="preserve">Karen Figueroa </v>
          </cell>
          <cell r="F338" t="str">
            <v>zambrano@uw.edu</v>
          </cell>
          <cell r="G338" t="str">
            <v>Chris Coppeans</v>
          </cell>
          <cell r="H338" t="str">
            <v>coppeans@uw.edu</v>
          </cell>
          <cell r="I338" t="str">
            <v>Vicky Fang</v>
          </cell>
          <cell r="J338" t="str">
            <v>vfang@uw.edu</v>
          </cell>
          <cell r="K338" t="str">
            <v>Lora Polito</v>
          </cell>
          <cell r="L338" t="str">
            <v>lpolito@uw.edu</v>
          </cell>
          <cell r="M338" t="str">
            <v>Hunter Wessells</v>
          </cell>
          <cell r="N338" t="str">
            <v>wessells@uw.edu</v>
          </cell>
        </row>
        <row r="339">
          <cell r="B339">
            <v>4011017</v>
          </cell>
          <cell r="C339" t="str">
            <v xml:space="preserve">UWPC FEDERAL WAY FAMILY MEDICINE </v>
          </cell>
          <cell r="D339" t="str">
            <v>Encounter Dept</v>
          </cell>
          <cell r="E339" t="str">
            <v xml:space="preserve">Karen Figueroa </v>
          </cell>
          <cell r="F339" t="str">
            <v>zambrano@uw.edu</v>
          </cell>
          <cell r="G339" t="str">
            <v>Chris Coppeans</v>
          </cell>
          <cell r="H339" t="str">
            <v>coppeans@uw.edu</v>
          </cell>
          <cell r="I339" t="str">
            <v>Vicky Fang</v>
          </cell>
          <cell r="J339" t="str">
            <v>vfang@uw.edu</v>
          </cell>
          <cell r="K339" t="str">
            <v>Lora Polito</v>
          </cell>
          <cell r="L339" t="str">
            <v>lpolito@uw.edu</v>
          </cell>
          <cell r="M339" t="str">
            <v>Hunter Wessells</v>
          </cell>
          <cell r="N339" t="str">
            <v>wessells@uw.edu</v>
          </cell>
        </row>
        <row r="340">
          <cell r="B340">
            <v>4011018</v>
          </cell>
          <cell r="C340" t="str">
            <v xml:space="preserve">UWPC FEDERAL WAY INFECTIOUS DISEASE </v>
          </cell>
          <cell r="D340" t="str">
            <v>Encounter Dept</v>
          </cell>
          <cell r="E340" t="str">
            <v xml:space="preserve">Karen Figueroa </v>
          </cell>
          <cell r="F340" t="str">
            <v>zambrano@uw.edu</v>
          </cell>
          <cell r="G340" t="str">
            <v>Chris Coppeans</v>
          </cell>
          <cell r="H340" t="str">
            <v>coppeans@uw.edu</v>
          </cell>
          <cell r="I340" t="str">
            <v>Vicky Fang</v>
          </cell>
          <cell r="J340" t="str">
            <v>vfang@uw.edu</v>
          </cell>
          <cell r="K340" t="str">
            <v>Lora Polito</v>
          </cell>
          <cell r="L340" t="str">
            <v>lpolito@uw.edu</v>
          </cell>
          <cell r="M340" t="str">
            <v>Hunter Wessells</v>
          </cell>
          <cell r="N340" t="str">
            <v>wessells@uw.edu</v>
          </cell>
        </row>
        <row r="341">
          <cell r="B341">
            <v>4011019</v>
          </cell>
          <cell r="C341" t="str">
            <v>UWPC FEDERAL WAY INTERNAL MEDICINE</v>
          </cell>
          <cell r="D341" t="str">
            <v>Encounter Dept</v>
          </cell>
          <cell r="E341" t="str">
            <v xml:space="preserve">Karen Figueroa </v>
          </cell>
          <cell r="F341" t="str">
            <v>zambrano@uw.edu</v>
          </cell>
          <cell r="G341" t="str">
            <v>Chris Coppeans</v>
          </cell>
          <cell r="H341" t="str">
            <v>coppeans@uw.edu</v>
          </cell>
          <cell r="I341" t="str">
            <v>Vicky Fang</v>
          </cell>
          <cell r="J341" t="str">
            <v>vfang@uw.edu</v>
          </cell>
          <cell r="K341" t="str">
            <v>Lora Polito</v>
          </cell>
          <cell r="L341" t="str">
            <v>lpolito@uw.edu</v>
          </cell>
          <cell r="M341" t="str">
            <v>Hunter Wessells</v>
          </cell>
          <cell r="N341" t="str">
            <v>wessells@uw.edu</v>
          </cell>
        </row>
        <row r="342">
          <cell r="B342">
            <v>4011020</v>
          </cell>
          <cell r="C342" t="str">
            <v xml:space="preserve">UWPC FEDERAL WAY NUTRITION </v>
          </cell>
          <cell r="D342" t="str">
            <v>Encounter Dept</v>
          </cell>
          <cell r="E342" t="str">
            <v xml:space="preserve">Karen Figueroa </v>
          </cell>
          <cell r="F342" t="str">
            <v>zambrano@uw.edu</v>
          </cell>
          <cell r="G342" t="str">
            <v>Chris Coppeans</v>
          </cell>
          <cell r="H342" t="str">
            <v>coppeans@uw.edu</v>
          </cell>
          <cell r="I342" t="str">
            <v>Vicky Fang</v>
          </cell>
          <cell r="J342" t="str">
            <v>vfang@uw.edu</v>
          </cell>
          <cell r="K342" t="str">
            <v>Lora Polito</v>
          </cell>
          <cell r="L342" t="str">
            <v>lpolito@uw.edu</v>
          </cell>
          <cell r="M342" t="str">
            <v>Hunter Wessells</v>
          </cell>
          <cell r="N342" t="str">
            <v>wessells@uw.edu</v>
          </cell>
        </row>
        <row r="343">
          <cell r="B343">
            <v>4020003</v>
          </cell>
          <cell r="C343" t="str">
            <v>UWPC FEDERAL WAY URGENT CARE</v>
          </cell>
          <cell r="D343" t="str">
            <v>Encounter Dept</v>
          </cell>
          <cell r="E343" t="str">
            <v xml:space="preserve">Karen Figueroa </v>
          </cell>
          <cell r="F343" t="str">
            <v>zambrano@uw.edu</v>
          </cell>
          <cell r="G343" t="str">
            <v>Chris Coppeans</v>
          </cell>
          <cell r="H343" t="str">
            <v>coppeans@uw.edu</v>
          </cell>
          <cell r="I343" t="str">
            <v>Vicky Fang</v>
          </cell>
          <cell r="J343" t="str">
            <v>vfang@uw.edu</v>
          </cell>
          <cell r="K343" t="str">
            <v>Lora Polito</v>
          </cell>
          <cell r="L343" t="str">
            <v>lpolito@uw.edu</v>
          </cell>
          <cell r="M343" t="str">
            <v>Hunter Wessells</v>
          </cell>
          <cell r="N343" t="str">
            <v>wessells@uw.edu</v>
          </cell>
        </row>
        <row r="344">
          <cell r="B344">
            <v>208556</v>
          </cell>
          <cell r="C344" t="str">
            <v>UWPC FREMONT BEHAVIORAL HEALTH</v>
          </cell>
          <cell r="D344" t="str">
            <v>Encounter Dept</v>
          </cell>
          <cell r="E344" t="str">
            <v>Katie Egan</v>
          </cell>
          <cell r="F344" t="str">
            <v>kthrine3@uw.edu</v>
          </cell>
          <cell r="G344" t="str">
            <v>Liz Snapinn</v>
          </cell>
          <cell r="H344" t="str">
            <v>esnapinn@uw.edu</v>
          </cell>
          <cell r="I344" t="str">
            <v>Vicky Fang</v>
          </cell>
          <cell r="J344" t="str">
            <v>vfang@uw.edu</v>
          </cell>
          <cell r="K344" t="str">
            <v>Lora Polito</v>
          </cell>
          <cell r="L344" t="str">
            <v>lpolito@uw.edu</v>
          </cell>
          <cell r="M344" t="str">
            <v>Hunter Wessells</v>
          </cell>
          <cell r="N344" t="str">
            <v>wessells@uw.edu</v>
          </cell>
        </row>
        <row r="345">
          <cell r="B345">
            <v>208555</v>
          </cell>
          <cell r="C345" t="str">
            <v xml:space="preserve">UWPC FREMONT NUTRITION </v>
          </cell>
          <cell r="D345" t="str">
            <v>Encounter Dept</v>
          </cell>
          <cell r="E345" t="str">
            <v>Katie Egan</v>
          </cell>
          <cell r="F345" t="str">
            <v>kthrine3@uw.edu</v>
          </cell>
          <cell r="G345" t="str">
            <v>Liz Snapinn</v>
          </cell>
          <cell r="H345" t="str">
            <v>esnapinn@uw.edu</v>
          </cell>
          <cell r="I345" t="str">
            <v>Vicky Fang</v>
          </cell>
          <cell r="J345" t="str">
            <v>vfang@uw.edu</v>
          </cell>
          <cell r="K345" t="str">
            <v>Lora Polito</v>
          </cell>
          <cell r="L345" t="str">
            <v>lpolito@uw.edu</v>
          </cell>
          <cell r="M345" t="str">
            <v>Hunter Wessells</v>
          </cell>
          <cell r="N345" t="str">
            <v>wessells@uw.edu</v>
          </cell>
        </row>
        <row r="346">
          <cell r="B346">
            <v>208142</v>
          </cell>
          <cell r="C346" t="str">
            <v>UWPC FREMONT PRIMARY CARE</v>
          </cell>
          <cell r="D346" t="str">
            <v>Encounter Dept</v>
          </cell>
          <cell r="E346" t="str">
            <v>Katie Egan</v>
          </cell>
          <cell r="F346" t="str">
            <v>kthrine3@uw.edu</v>
          </cell>
          <cell r="G346" t="str">
            <v>Liz Snapinn</v>
          </cell>
          <cell r="H346" t="str">
            <v>esnapinn@uw.edu</v>
          </cell>
          <cell r="I346" t="str">
            <v>Vicky Fang</v>
          </cell>
          <cell r="J346" t="str">
            <v>vfang@uw.edu</v>
          </cell>
          <cell r="K346" t="str">
            <v>Lora Polito</v>
          </cell>
          <cell r="L346" t="str">
            <v>lpolito@uw.edu</v>
          </cell>
          <cell r="M346" t="str">
            <v>Hunter Wessells</v>
          </cell>
          <cell r="N346" t="str">
            <v>wessells@uw.edu</v>
          </cell>
        </row>
        <row r="347">
          <cell r="B347">
            <v>4011062</v>
          </cell>
          <cell r="C347" t="str">
            <v xml:space="preserve">UWPC ISSAQUAH BEHAVIORAL HEALTH </v>
          </cell>
          <cell r="D347" t="str">
            <v>Encounter Dept</v>
          </cell>
          <cell r="E347" t="str">
            <v>Bindu Musunumu</v>
          </cell>
          <cell r="F347" t="str">
            <v>bindum@uw.edu</v>
          </cell>
          <cell r="G347" t="str">
            <v>Sandi Anderson</v>
          </cell>
          <cell r="H347" t="str">
            <v>sjamd@uw.edu</v>
          </cell>
          <cell r="I347" t="str">
            <v>Vicky Fang</v>
          </cell>
          <cell r="J347" t="str">
            <v>vfang@uw.edu</v>
          </cell>
          <cell r="K347" t="str">
            <v>Lora Polito</v>
          </cell>
          <cell r="L347" t="str">
            <v>lpolito@uw.edu</v>
          </cell>
          <cell r="M347" t="str">
            <v>Hunter Wessells</v>
          </cell>
          <cell r="N347" t="str">
            <v>wessells@uw.edu</v>
          </cell>
        </row>
        <row r="348">
          <cell r="B348">
            <v>4011063</v>
          </cell>
          <cell r="C348" t="str">
            <v>UWPC ISSAQUAH FAMILY MEDICINE</v>
          </cell>
          <cell r="D348" t="str">
            <v>Encounter Dept</v>
          </cell>
          <cell r="E348" t="str">
            <v>Bindu Musunumu</v>
          </cell>
          <cell r="F348" t="str">
            <v>bindum@uw.edu</v>
          </cell>
          <cell r="G348" t="str">
            <v>Sandi Anderson</v>
          </cell>
          <cell r="H348" t="str">
            <v>sjamd@uw.edu</v>
          </cell>
          <cell r="I348" t="str">
            <v>Vicky Fang</v>
          </cell>
          <cell r="J348" t="str">
            <v>vfang@uw.edu</v>
          </cell>
          <cell r="K348" t="str">
            <v>Lora Polito</v>
          </cell>
          <cell r="L348" t="str">
            <v>lpolito@uw.edu</v>
          </cell>
          <cell r="M348" t="str">
            <v>Hunter Wessells</v>
          </cell>
          <cell r="N348" t="str">
            <v>wessells@uw.edu</v>
          </cell>
        </row>
        <row r="349">
          <cell r="B349">
            <v>4011064</v>
          </cell>
          <cell r="C349" t="str">
            <v>UWPC ISSAQUAH INTERNAL MEDICINE</v>
          </cell>
          <cell r="D349" t="str">
            <v>Encounter Dept</v>
          </cell>
          <cell r="E349" t="str">
            <v>Bindu Musunumu</v>
          </cell>
          <cell r="F349" t="str">
            <v>bindum@uw.edu</v>
          </cell>
          <cell r="G349" t="str">
            <v>Sandi Anderson</v>
          </cell>
          <cell r="H349" t="str">
            <v>sjamd@uw.edu</v>
          </cell>
          <cell r="I349" t="str">
            <v>Vicky Fang</v>
          </cell>
          <cell r="J349" t="str">
            <v>vfang@uw.edu</v>
          </cell>
          <cell r="K349" t="str">
            <v>Lora Polito</v>
          </cell>
          <cell r="L349" t="str">
            <v>lpolito@uw.edu</v>
          </cell>
          <cell r="M349" t="str">
            <v>Hunter Wessells</v>
          </cell>
          <cell r="N349" t="str">
            <v>wessells@uw.edu</v>
          </cell>
        </row>
        <row r="350">
          <cell r="B350">
            <v>4011065</v>
          </cell>
          <cell r="C350" t="str">
            <v>UWPC ISSAQUAH NUTRITION</v>
          </cell>
          <cell r="D350" t="str">
            <v>Encounter Dept</v>
          </cell>
          <cell r="E350" t="str">
            <v>Bindu Musunumu</v>
          </cell>
          <cell r="F350" t="str">
            <v>bindum@uw.edu</v>
          </cell>
          <cell r="G350" t="str">
            <v>Sandi Anderson</v>
          </cell>
          <cell r="H350" t="str">
            <v>sjamd@uw.edu</v>
          </cell>
          <cell r="I350" t="str">
            <v>Vicky Fang</v>
          </cell>
          <cell r="J350" t="str">
            <v>vfang@uw.edu</v>
          </cell>
          <cell r="K350" t="str">
            <v>Lora Polito</v>
          </cell>
          <cell r="L350" t="str">
            <v>lpolito@uw.edu</v>
          </cell>
          <cell r="M350" t="str">
            <v>Hunter Wessells</v>
          </cell>
          <cell r="N350" t="str">
            <v>wessells@uw.edu</v>
          </cell>
        </row>
        <row r="351">
          <cell r="B351">
            <v>4020008</v>
          </cell>
          <cell r="C351" t="str">
            <v>UWPC ISSAQUAH URGENT CARE</v>
          </cell>
          <cell r="D351" t="str">
            <v>Encounter Dept</v>
          </cell>
          <cell r="E351" t="str">
            <v>Bindu Musunumu</v>
          </cell>
          <cell r="F351" t="str">
            <v>bindum@uw.edu</v>
          </cell>
          <cell r="G351" t="str">
            <v>Sandi Anderson</v>
          </cell>
          <cell r="H351" t="str">
            <v>sjamd@uw.edu</v>
          </cell>
          <cell r="I351" t="str">
            <v>Vicky Fang</v>
          </cell>
          <cell r="J351" t="str">
            <v>vfang@uw.edu</v>
          </cell>
          <cell r="K351" t="str">
            <v>Lora Polito</v>
          </cell>
          <cell r="L351" t="str">
            <v>lpolito@uw.edu</v>
          </cell>
          <cell r="M351" t="str">
            <v>Hunter Wessells</v>
          </cell>
          <cell r="N351" t="str">
            <v>wessells@uw.edu</v>
          </cell>
        </row>
        <row r="352">
          <cell r="B352">
            <v>4011025</v>
          </cell>
          <cell r="C352" t="str">
            <v>UWPC KDM BEHAVIORAL HEALTH</v>
          </cell>
          <cell r="D352" t="str">
            <v>Encounter Dept</v>
          </cell>
          <cell r="E352" t="str">
            <v>Courtnee Jenkins</v>
          </cell>
          <cell r="F352" t="str">
            <v>courtj2@uw.edu</v>
          </cell>
          <cell r="G352" t="str">
            <v>Helena Orbach</v>
          </cell>
          <cell r="H352" t="str">
            <v>orbach@uw.edu</v>
          </cell>
          <cell r="I352" t="str">
            <v>Vicky Fang</v>
          </cell>
          <cell r="J352" t="str">
            <v>vfang@uw.edu</v>
          </cell>
          <cell r="K352" t="str">
            <v>Lora Polito</v>
          </cell>
          <cell r="L352" t="str">
            <v>lpolito@uw.edu</v>
          </cell>
          <cell r="M352" t="str">
            <v>Hunter Wessells</v>
          </cell>
          <cell r="N352" t="str">
            <v>wessells@uw.edu</v>
          </cell>
        </row>
        <row r="353">
          <cell r="B353">
            <v>4011026</v>
          </cell>
          <cell r="C353" t="str">
            <v xml:space="preserve">UWPC KDM FAMILY MEDICINE </v>
          </cell>
          <cell r="D353" t="str">
            <v>Encounter Dept</v>
          </cell>
          <cell r="E353" t="str">
            <v>Courtnee Jenkins</v>
          </cell>
          <cell r="F353" t="str">
            <v>courtj2@uw.edu</v>
          </cell>
          <cell r="G353" t="str">
            <v>Helena Orbach</v>
          </cell>
          <cell r="H353" t="str">
            <v>orbach@uw.edu</v>
          </cell>
          <cell r="I353" t="str">
            <v>Vicky Fang</v>
          </cell>
          <cell r="J353" t="str">
            <v>vfang@uw.edu</v>
          </cell>
          <cell r="K353" t="str">
            <v>Lora Polito</v>
          </cell>
          <cell r="L353" t="str">
            <v>lpolito@uw.edu</v>
          </cell>
          <cell r="M353" t="str">
            <v>Hunter Wessells</v>
          </cell>
          <cell r="N353" t="str">
            <v>wessells@uw.edu</v>
          </cell>
        </row>
        <row r="354">
          <cell r="B354">
            <v>4011027</v>
          </cell>
          <cell r="C354" t="str">
            <v xml:space="preserve">UWPC KDM INTERNAL MEDICINE </v>
          </cell>
          <cell r="D354" t="str">
            <v>Encounter Dept</v>
          </cell>
          <cell r="E354" t="str">
            <v>Courtnee Jenkins</v>
          </cell>
          <cell r="F354" t="str">
            <v>courtj2@uw.edu</v>
          </cell>
          <cell r="G354" t="str">
            <v>Helena Orbach</v>
          </cell>
          <cell r="H354" t="str">
            <v>orbach@uw.edu</v>
          </cell>
          <cell r="I354" t="str">
            <v>Vicky Fang</v>
          </cell>
          <cell r="J354" t="str">
            <v>vfang@uw.edu</v>
          </cell>
          <cell r="K354" t="str">
            <v>Lora Polito</v>
          </cell>
          <cell r="L354" t="str">
            <v>lpolito@uw.edu</v>
          </cell>
          <cell r="M354" t="str">
            <v>Hunter Wessells</v>
          </cell>
          <cell r="N354" t="str">
            <v>wessells@uw.edu</v>
          </cell>
        </row>
        <row r="355">
          <cell r="B355">
            <v>4011028</v>
          </cell>
          <cell r="C355" t="str">
            <v xml:space="preserve">UWPC KDM NUTRITION </v>
          </cell>
          <cell r="D355" t="str">
            <v>Encounter Dept</v>
          </cell>
          <cell r="E355" t="str">
            <v>Courtnee Jenkins</v>
          </cell>
          <cell r="F355" t="str">
            <v>courtj2@uw.edu</v>
          </cell>
          <cell r="G355" t="str">
            <v>Helena Orbach</v>
          </cell>
          <cell r="H355" t="str">
            <v>orbach@uw.edu</v>
          </cell>
          <cell r="I355" t="str">
            <v>Vicky Fang</v>
          </cell>
          <cell r="J355" t="str">
            <v>vfang@uw.edu</v>
          </cell>
          <cell r="K355" t="str">
            <v>Lora Polito</v>
          </cell>
          <cell r="L355" t="str">
            <v>lpolito@uw.edu</v>
          </cell>
          <cell r="M355" t="str">
            <v>Hunter Wessells</v>
          </cell>
          <cell r="N355" t="str">
            <v>wessells@uw.edu</v>
          </cell>
        </row>
        <row r="356">
          <cell r="B356">
            <v>4011029</v>
          </cell>
          <cell r="C356" t="str">
            <v>UWPC KDM PEDIATRIC MEDICINE</v>
          </cell>
          <cell r="D356" t="str">
            <v>Encounter Dept</v>
          </cell>
          <cell r="E356" t="str">
            <v>Courtnee Jenkins</v>
          </cell>
          <cell r="F356" t="str">
            <v>courtj2@uw.edu</v>
          </cell>
          <cell r="G356" t="str">
            <v>Helena Orbach</v>
          </cell>
          <cell r="H356" t="str">
            <v>orbach@uw.edu</v>
          </cell>
          <cell r="I356" t="str">
            <v>Vicky Fang</v>
          </cell>
          <cell r="J356" t="str">
            <v>vfang@uw.edu</v>
          </cell>
          <cell r="K356" t="str">
            <v>Lora Polito</v>
          </cell>
          <cell r="L356" t="str">
            <v>lpolito@uw.edu</v>
          </cell>
          <cell r="M356" t="str">
            <v>Hunter Wessells</v>
          </cell>
          <cell r="N356" t="str">
            <v>wessells@uw.edu</v>
          </cell>
        </row>
        <row r="357">
          <cell r="B357">
            <v>4011068</v>
          </cell>
          <cell r="C357" t="str">
            <v>UWPC LOPEZ ISLAND FAMILY MEDICINE</v>
          </cell>
          <cell r="D357" t="str">
            <v>Encounter Dept</v>
          </cell>
          <cell r="E357" t="str">
            <v xml:space="preserve">Crystal Rovente </v>
          </cell>
          <cell r="F357" t="str">
            <v>crovente@uw.edu</v>
          </cell>
          <cell r="G357" t="str">
            <v>Kim Dougan</v>
          </cell>
          <cell r="H357" t="str">
            <v>dougan@uw.edu</v>
          </cell>
          <cell r="I357" t="str">
            <v>Vicky Fang</v>
          </cell>
          <cell r="J357" t="str">
            <v>vfang@uw.edu</v>
          </cell>
          <cell r="K357" t="str">
            <v>Lora Polito</v>
          </cell>
          <cell r="L357" t="str">
            <v>lpolito@uw.edu</v>
          </cell>
          <cell r="M357" t="str">
            <v>Hunter Wessells</v>
          </cell>
          <cell r="N357" t="str">
            <v>wessells@uw.edu</v>
          </cell>
        </row>
        <row r="358">
          <cell r="B358">
            <v>4011094</v>
          </cell>
          <cell r="C358" t="str">
            <v>UWPC MOUNTLAKE TERRACE BEHAVIORAL HEALTH</v>
          </cell>
          <cell r="D358" t="str">
            <v>Encounter Dept</v>
          </cell>
          <cell r="E358" t="str">
            <v>Jen Zimmerman</v>
          </cell>
          <cell r="F358" t="str">
            <v>jlzimmer@uw.edu</v>
          </cell>
          <cell r="G358" t="str">
            <v>Emily Easley</v>
          </cell>
          <cell r="H358" t="str">
            <v>emilyp99@uw.edu</v>
          </cell>
          <cell r="I358" t="str">
            <v>Vicky Fang</v>
          </cell>
          <cell r="J358" t="str">
            <v>vfang@uw.edu</v>
          </cell>
          <cell r="K358" t="str">
            <v>Lora Polito</v>
          </cell>
          <cell r="L358" t="str">
            <v>lpolito@uw.edu</v>
          </cell>
          <cell r="M358" t="str">
            <v>Hunter Wessells</v>
          </cell>
          <cell r="N358" t="str">
            <v>wessells@uw.edu</v>
          </cell>
        </row>
        <row r="359">
          <cell r="B359">
            <v>4011091</v>
          </cell>
          <cell r="C359" t="str">
            <v>UWPC MOUNTLAKE TERRACE FAMILY MEDICINE</v>
          </cell>
          <cell r="D359" t="str">
            <v>Encounter Dept</v>
          </cell>
          <cell r="E359" t="str">
            <v>Jen Zimmerman</v>
          </cell>
          <cell r="F359" t="str">
            <v>jlzimmer@uw.edu</v>
          </cell>
          <cell r="G359" t="str">
            <v>Emily Easley</v>
          </cell>
          <cell r="H359" t="str">
            <v>emilyp99@uw.edu</v>
          </cell>
          <cell r="I359" t="str">
            <v>Vicky Fang</v>
          </cell>
          <cell r="J359" t="str">
            <v>vfang@uw.edu</v>
          </cell>
          <cell r="K359" t="str">
            <v>Lora Polito</v>
          </cell>
          <cell r="L359" t="str">
            <v>lpolito@uw.edu</v>
          </cell>
          <cell r="M359" t="str">
            <v>Hunter Wessells</v>
          </cell>
          <cell r="N359" t="str">
            <v>wessells@uw.edu</v>
          </cell>
        </row>
        <row r="360">
          <cell r="B360">
            <v>4011092</v>
          </cell>
          <cell r="C360" t="str">
            <v xml:space="preserve">UWPC MOUNTLAKE TERRACE INTERNAL MEDICINE </v>
          </cell>
          <cell r="D360" t="str">
            <v>Encounter Dept</v>
          </cell>
          <cell r="E360" t="str">
            <v>Jen Zimmerman</v>
          </cell>
          <cell r="F360" t="str">
            <v>jlzimmer@uw.edu</v>
          </cell>
          <cell r="G360" t="str">
            <v>Emily Easley</v>
          </cell>
          <cell r="H360" t="str">
            <v>emilyp99@uw.edu</v>
          </cell>
          <cell r="I360" t="str">
            <v>Vicky Fang</v>
          </cell>
          <cell r="J360" t="str">
            <v>vfang@uw.edu</v>
          </cell>
          <cell r="K360" t="str">
            <v>Lora Polito</v>
          </cell>
          <cell r="L360" t="str">
            <v>lpolito@uw.edu</v>
          </cell>
          <cell r="M360" t="str">
            <v>Hunter Wessells</v>
          </cell>
          <cell r="N360" t="str">
            <v>wessells@uw.edu</v>
          </cell>
        </row>
        <row r="361">
          <cell r="B361">
            <v>4011095</v>
          </cell>
          <cell r="C361" t="str">
            <v xml:space="preserve">UWPC MOUNTLAKE TERRACE NUTRITION </v>
          </cell>
          <cell r="D361" t="str">
            <v>Encounter Dept</v>
          </cell>
          <cell r="E361" t="str">
            <v>Jen Zimmerman</v>
          </cell>
          <cell r="F361" t="str">
            <v>jlzimmer@uw.edu</v>
          </cell>
          <cell r="G361" t="str">
            <v>Emily Easley</v>
          </cell>
          <cell r="H361" t="str">
            <v>emilyp99@uw.edu</v>
          </cell>
          <cell r="I361" t="str">
            <v>Vicky Fang</v>
          </cell>
          <cell r="J361" t="str">
            <v>vfang@uw.edu</v>
          </cell>
          <cell r="K361" t="str">
            <v>Lora Polito</v>
          </cell>
          <cell r="L361" t="str">
            <v>lpolito@uw.edu</v>
          </cell>
          <cell r="M361" t="str">
            <v>Hunter Wessells</v>
          </cell>
          <cell r="N361" t="str">
            <v>wessells@uw.edu</v>
          </cell>
        </row>
        <row r="362">
          <cell r="B362">
            <v>4011097</v>
          </cell>
          <cell r="C362" t="str">
            <v xml:space="preserve">UWPC MOUNTLAKE TERRACE URGENT CARE </v>
          </cell>
          <cell r="D362" t="str">
            <v>Encounter Dept</v>
          </cell>
          <cell r="E362" t="str">
            <v>Jen Zimmerman</v>
          </cell>
          <cell r="F362" t="str">
            <v>jlzimmer@uw.edu</v>
          </cell>
          <cell r="G362" t="str">
            <v>Emily Easley</v>
          </cell>
          <cell r="H362" t="str">
            <v>emilyp99@uw.edu</v>
          </cell>
          <cell r="I362" t="str">
            <v>Vicky Fang</v>
          </cell>
          <cell r="J362" t="str">
            <v>vfang@uw.edu</v>
          </cell>
          <cell r="K362" t="str">
            <v>Lora Polito</v>
          </cell>
          <cell r="L362" t="str">
            <v>lpolito@uw.edu</v>
          </cell>
          <cell r="M362" t="str">
            <v>Hunter Wessells</v>
          </cell>
          <cell r="N362" t="str">
            <v>wessells@uw.edu</v>
          </cell>
        </row>
        <row r="363">
          <cell r="B363">
            <v>4011030</v>
          </cell>
          <cell r="C363" t="str">
            <v>UWPC NORTHGATE BEHAVIORAL HEALTH</v>
          </cell>
          <cell r="D363" t="str">
            <v>Encounter Dept</v>
          </cell>
          <cell r="E363" t="str">
            <v xml:space="preserve">Julie Anne Black </v>
          </cell>
          <cell r="F363" t="str">
            <v>jblack3@uw.edu</v>
          </cell>
          <cell r="G363" t="str">
            <v xml:space="preserve">Nelson Chiu </v>
          </cell>
          <cell r="H363" t="str">
            <v>chiun@uw.edu</v>
          </cell>
          <cell r="I363" t="str">
            <v>Vicky Fang</v>
          </cell>
          <cell r="J363" t="str">
            <v>vfang@uw.edu</v>
          </cell>
          <cell r="K363" t="str">
            <v>Lora Polito</v>
          </cell>
          <cell r="L363" t="str">
            <v>lpolito@uw.edu</v>
          </cell>
          <cell r="M363" t="str">
            <v>Hunter Wessells</v>
          </cell>
          <cell r="N363" t="str">
            <v>wessells@uw.edu</v>
          </cell>
        </row>
        <row r="364">
          <cell r="B364">
            <v>4011031</v>
          </cell>
          <cell r="C364" t="str">
            <v>UWPC NORTHGATE FAMILY MEDICINE</v>
          </cell>
          <cell r="D364" t="str">
            <v>Encounter Dept</v>
          </cell>
          <cell r="E364" t="str">
            <v xml:space="preserve">Julie Anne Black </v>
          </cell>
          <cell r="F364" t="str">
            <v>jblack3@uw.edu</v>
          </cell>
          <cell r="G364" t="str">
            <v xml:space="preserve">Nelson Chiu </v>
          </cell>
          <cell r="H364" t="str">
            <v>chiun@uw.edu</v>
          </cell>
          <cell r="I364" t="str">
            <v>Vicky Fang</v>
          </cell>
          <cell r="J364" t="str">
            <v>vfang@uw.edu</v>
          </cell>
          <cell r="K364" t="str">
            <v>Lora Polito</v>
          </cell>
          <cell r="L364" t="str">
            <v>lpolito@uw.edu</v>
          </cell>
          <cell r="M364" t="str">
            <v>Hunter Wessells</v>
          </cell>
          <cell r="N364" t="str">
            <v>wessells@uw.edu</v>
          </cell>
        </row>
        <row r="365">
          <cell r="B365">
            <v>4011032</v>
          </cell>
          <cell r="C365" t="str">
            <v xml:space="preserve">UWPC NORTHGATE NUTRITION </v>
          </cell>
          <cell r="D365" t="str">
            <v>Encounter Dept</v>
          </cell>
          <cell r="E365" t="str">
            <v xml:space="preserve">Julie Anne Black </v>
          </cell>
          <cell r="F365" t="str">
            <v>jblack3@uw.edu</v>
          </cell>
          <cell r="G365" t="str">
            <v xml:space="preserve">Nelson Chiu </v>
          </cell>
          <cell r="H365" t="str">
            <v>chiun@uw.edu</v>
          </cell>
          <cell r="I365" t="str">
            <v>Vicky Fang</v>
          </cell>
          <cell r="J365" t="str">
            <v>vfang@uw.edu</v>
          </cell>
          <cell r="K365" t="str">
            <v>Lora Polito</v>
          </cell>
          <cell r="L365" t="str">
            <v>lpolito@uw.edu</v>
          </cell>
          <cell r="M365" t="str">
            <v>Hunter Wessells</v>
          </cell>
          <cell r="N365" t="str">
            <v>wessells@uw.edu</v>
          </cell>
        </row>
        <row r="366">
          <cell r="B366">
            <v>208553</v>
          </cell>
          <cell r="C366" t="str">
            <v>UWPC OPMC NUTRITION</v>
          </cell>
          <cell r="D366" t="str">
            <v>Encounter Dept</v>
          </cell>
          <cell r="E366" t="str">
            <v>Paula Basra</v>
          </cell>
          <cell r="F366" t="str">
            <v>pbasra@uw.edu</v>
          </cell>
          <cell r="G366" t="str">
            <v>Daniel Coffin</v>
          </cell>
          <cell r="H366" t="str">
            <v xml:space="preserve">dcoffin@uw.edu  </v>
          </cell>
          <cell r="I366" t="str">
            <v>Vicky Fang</v>
          </cell>
          <cell r="J366" t="str">
            <v>vfang@uw.edu</v>
          </cell>
          <cell r="K366" t="str">
            <v>Lora Polito</v>
          </cell>
          <cell r="L366" t="str">
            <v>lpolito@uw.edu</v>
          </cell>
          <cell r="M366" t="str">
            <v>Hunter Wessells</v>
          </cell>
          <cell r="N366" t="str">
            <v>wessells@uw.edu</v>
          </cell>
        </row>
        <row r="367">
          <cell r="B367">
            <v>208102</v>
          </cell>
          <cell r="C367" t="str">
            <v>UWPC OPMC PRIMARY CARE</v>
          </cell>
          <cell r="D367" t="str">
            <v>Encounter Dept</v>
          </cell>
          <cell r="E367" t="str">
            <v>Paula Basra</v>
          </cell>
          <cell r="F367" t="str">
            <v>pbasra@uw.edu</v>
          </cell>
          <cell r="G367" t="str">
            <v>Daniel Coffin</v>
          </cell>
          <cell r="H367" t="str">
            <v xml:space="preserve">dcoffin@uw.edu  </v>
          </cell>
          <cell r="I367" t="str">
            <v>Vicky Fang</v>
          </cell>
          <cell r="J367" t="str">
            <v>vfang@uw.edu</v>
          </cell>
          <cell r="K367" t="str">
            <v>Lora Polito</v>
          </cell>
          <cell r="L367" t="str">
            <v>lpolito@uw.edu</v>
          </cell>
          <cell r="M367" t="str">
            <v>Hunter Wessells</v>
          </cell>
          <cell r="N367" t="str">
            <v>wessells@uw.edu</v>
          </cell>
        </row>
        <row r="368">
          <cell r="B368">
            <v>4011040</v>
          </cell>
          <cell r="C368" t="str">
            <v>UWPC RAVENNA BEHAVIORAL HEALTH</v>
          </cell>
          <cell r="D368" t="str">
            <v>Encounter Dept</v>
          </cell>
          <cell r="E368" t="str">
            <v xml:space="preserve">Nga Wimbley-Dinh </v>
          </cell>
          <cell r="F368" t="str">
            <v>ngaxdinh@uw.edu</v>
          </cell>
          <cell r="G368" t="str">
            <v>Patrick McAdams</v>
          </cell>
          <cell r="H368" t="str">
            <v>pmcad@uw.edu</v>
          </cell>
          <cell r="I368" t="str">
            <v>Vicky Fang</v>
          </cell>
          <cell r="J368" t="str">
            <v>vfang@uw.edu</v>
          </cell>
          <cell r="K368" t="str">
            <v>Lora Polito</v>
          </cell>
          <cell r="L368" t="str">
            <v>lpolito@uw.edu</v>
          </cell>
          <cell r="M368" t="str">
            <v>Hunter Wessells</v>
          </cell>
          <cell r="N368" t="str">
            <v>wessells@uw.edu</v>
          </cell>
        </row>
        <row r="369">
          <cell r="B369">
            <v>4011041</v>
          </cell>
          <cell r="C369" t="str">
            <v>UWPC RAVENNA FAMILY MEDICINE</v>
          </cell>
          <cell r="D369" t="str">
            <v>Encounter Dept</v>
          </cell>
          <cell r="E369" t="str">
            <v xml:space="preserve">Nga Wimbley-Dinh </v>
          </cell>
          <cell r="F369" t="str">
            <v>ngaxdinh@uw.edu</v>
          </cell>
          <cell r="G369" t="str">
            <v>Patrick McAdams</v>
          </cell>
          <cell r="H369" t="str">
            <v>pmcad@uw.edu</v>
          </cell>
          <cell r="I369" t="str">
            <v>Vicky Fang</v>
          </cell>
          <cell r="J369" t="str">
            <v>vfang@uw.edu</v>
          </cell>
          <cell r="K369" t="str">
            <v>Lora Polito</v>
          </cell>
          <cell r="L369" t="str">
            <v>lpolito@uw.edu</v>
          </cell>
          <cell r="M369" t="str">
            <v>Hunter Wessells</v>
          </cell>
          <cell r="N369" t="str">
            <v>wessells@uw.edu</v>
          </cell>
        </row>
        <row r="370">
          <cell r="B370">
            <v>4011060</v>
          </cell>
          <cell r="C370" t="str">
            <v>UWPC RAVENNA INTERNAL MEDICINE</v>
          </cell>
          <cell r="D370" t="str">
            <v>Encounter Dept</v>
          </cell>
          <cell r="E370" t="str">
            <v xml:space="preserve">Nga Wimbley-Dinh </v>
          </cell>
          <cell r="F370" t="str">
            <v>ngaxdinh@uw.edu</v>
          </cell>
          <cell r="G370" t="str">
            <v>Patrick McAdams</v>
          </cell>
          <cell r="H370" t="str">
            <v>pmcad@uw.edu</v>
          </cell>
          <cell r="I370" t="str">
            <v>Vicky Fang</v>
          </cell>
          <cell r="J370" t="str">
            <v>vfang@uw.edu</v>
          </cell>
          <cell r="K370" t="str">
            <v>Lora Polito</v>
          </cell>
          <cell r="L370" t="str">
            <v>lpolito@uw.edu</v>
          </cell>
          <cell r="M370" t="str">
            <v>Hunter Wessells</v>
          </cell>
          <cell r="N370" t="str">
            <v>wessells@uw.edu</v>
          </cell>
        </row>
        <row r="371">
          <cell r="B371">
            <v>4011042</v>
          </cell>
          <cell r="C371" t="str">
            <v xml:space="preserve">UWPC RAVENNA NUTRITION </v>
          </cell>
          <cell r="D371" t="str">
            <v>Encounter Dept</v>
          </cell>
          <cell r="E371" t="str">
            <v xml:space="preserve">Nga Wimbley-Dinh </v>
          </cell>
          <cell r="F371" t="str">
            <v>ngaxdinh@uw.edu</v>
          </cell>
          <cell r="G371" t="str">
            <v>Patrick McAdams</v>
          </cell>
          <cell r="H371" t="str">
            <v>pmcad@uw.edu</v>
          </cell>
          <cell r="I371" t="str">
            <v>Vicky Fang</v>
          </cell>
          <cell r="J371" t="str">
            <v>vfang@uw.edu</v>
          </cell>
          <cell r="K371" t="str">
            <v>Lora Polito</v>
          </cell>
          <cell r="L371" t="str">
            <v>lpolito@uw.edu</v>
          </cell>
          <cell r="M371" t="str">
            <v>Hunter Wessells</v>
          </cell>
          <cell r="N371" t="str">
            <v>wessells@uw.edu</v>
          </cell>
        </row>
        <row r="372">
          <cell r="B372">
            <v>4011043</v>
          </cell>
          <cell r="C372" t="str">
            <v xml:space="preserve">UWPC RAVENNA OB/GYN </v>
          </cell>
          <cell r="D372" t="str">
            <v>Encounter Dept</v>
          </cell>
          <cell r="E372" t="str">
            <v xml:space="preserve">Nga Wimbley-Dinh </v>
          </cell>
          <cell r="F372" t="str">
            <v>ngaxdinh@uw.edu</v>
          </cell>
          <cell r="G372" t="str">
            <v>Patrick McAdams</v>
          </cell>
          <cell r="H372" t="str">
            <v>pmcad@uw.edu</v>
          </cell>
          <cell r="I372" t="str">
            <v>Vicky Fang</v>
          </cell>
          <cell r="J372" t="str">
            <v>vfang@uw.edu</v>
          </cell>
          <cell r="K372" t="str">
            <v>Lora Polito</v>
          </cell>
          <cell r="L372" t="str">
            <v>lpolito@uw.edu</v>
          </cell>
          <cell r="M372" t="str">
            <v>Hunter Wessells</v>
          </cell>
          <cell r="N372" t="str">
            <v>wessells@uw.edu</v>
          </cell>
        </row>
        <row r="373">
          <cell r="B373">
            <v>4011058</v>
          </cell>
          <cell r="C373" t="str">
            <v>UWPC RAVENNA OPTOMETRY</v>
          </cell>
          <cell r="D373" t="str">
            <v>Encounter Dept</v>
          </cell>
          <cell r="E373" t="str">
            <v xml:space="preserve">Nga Wimbley-Dinh </v>
          </cell>
          <cell r="F373" t="str">
            <v>ngaxdinh@uw.edu</v>
          </cell>
          <cell r="G373" t="str">
            <v>Patrick McAdams</v>
          </cell>
          <cell r="H373" t="str">
            <v>pmcad@uw.edu</v>
          </cell>
          <cell r="I373" t="str">
            <v>Vicky Fang</v>
          </cell>
          <cell r="J373" t="str">
            <v>vfang@uw.edu</v>
          </cell>
          <cell r="K373" t="str">
            <v>Lora Polito</v>
          </cell>
          <cell r="L373" t="str">
            <v>lpolito@uw.edu</v>
          </cell>
          <cell r="M373" t="str">
            <v>Hunter Wessells</v>
          </cell>
          <cell r="N373" t="str">
            <v>wessells@uw.edu</v>
          </cell>
        </row>
        <row r="374">
          <cell r="B374">
            <v>4020005</v>
          </cell>
          <cell r="C374" t="str">
            <v>UWPC RAVENNA URGENT CARE</v>
          </cell>
          <cell r="D374" t="str">
            <v>Encounter Dept</v>
          </cell>
          <cell r="E374" t="str">
            <v xml:space="preserve">Nga Wimbley-Dinh </v>
          </cell>
          <cell r="F374" t="str">
            <v>ngaxdinh@uw.edu</v>
          </cell>
          <cell r="G374" t="str">
            <v>Patrick McAdams</v>
          </cell>
          <cell r="H374" t="str">
            <v>pmcad@uw.edu</v>
          </cell>
          <cell r="I374" t="str">
            <v>Vicky Fang</v>
          </cell>
          <cell r="J374" t="str">
            <v>vfang@uw.edu</v>
          </cell>
          <cell r="K374" t="str">
            <v>Lora Polito</v>
          </cell>
          <cell r="L374" t="str">
            <v>lpolito@uw.edu</v>
          </cell>
          <cell r="M374" t="str">
            <v>Hunter Wessells</v>
          </cell>
          <cell r="N374" t="str">
            <v>wessells@uw.edu</v>
          </cell>
        </row>
        <row r="375">
          <cell r="B375">
            <v>4011044</v>
          </cell>
          <cell r="C375" t="str">
            <v>UWPC SHORELINE BEHAVIORAL HEALTH</v>
          </cell>
          <cell r="D375" t="str">
            <v>Encounter Dept</v>
          </cell>
          <cell r="E375" t="str">
            <v xml:space="preserve">Duncan Libby </v>
          </cell>
          <cell r="F375" t="str">
            <v>dlibby@uw.edu</v>
          </cell>
          <cell r="G375" t="str">
            <v xml:space="preserve">Jennifer Shen </v>
          </cell>
          <cell r="H375" t="str">
            <v>shenj2@uw.edu</v>
          </cell>
          <cell r="I375" t="str">
            <v>Vicky Fang</v>
          </cell>
          <cell r="J375" t="str">
            <v>vfang@uw.edu</v>
          </cell>
          <cell r="K375" t="str">
            <v>Lora Polito</v>
          </cell>
          <cell r="L375" t="str">
            <v>lpolito@uw.edu</v>
          </cell>
          <cell r="M375" t="str">
            <v>Hunter Wessells</v>
          </cell>
          <cell r="N375" t="str">
            <v>wessells@uw.edu</v>
          </cell>
        </row>
        <row r="376">
          <cell r="B376">
            <v>4011045</v>
          </cell>
          <cell r="C376" t="str">
            <v>UWPC SHORELINE FAMILY MEDICINE</v>
          </cell>
          <cell r="D376" t="str">
            <v>Encounter Dept</v>
          </cell>
          <cell r="E376" t="str">
            <v xml:space="preserve">Duncan Libby </v>
          </cell>
          <cell r="F376" t="str">
            <v>dlibby@uw.edu</v>
          </cell>
          <cell r="G376" t="str">
            <v xml:space="preserve">Jennifer Shen </v>
          </cell>
          <cell r="H376" t="str">
            <v>shenj2@uw.edu</v>
          </cell>
          <cell r="I376" t="str">
            <v>Vicky Fang</v>
          </cell>
          <cell r="J376" t="str">
            <v>vfang@uw.edu</v>
          </cell>
          <cell r="K376" t="str">
            <v>Lora Polito</v>
          </cell>
          <cell r="L376" t="str">
            <v>lpolito@uw.edu</v>
          </cell>
          <cell r="M376" t="str">
            <v>Hunter Wessells</v>
          </cell>
          <cell r="N376" t="str">
            <v>wessells@uw.edu</v>
          </cell>
        </row>
        <row r="377">
          <cell r="B377">
            <v>4011046</v>
          </cell>
          <cell r="C377" t="str">
            <v>UWPC SHORELINE INTERNAL MEDICINE</v>
          </cell>
          <cell r="D377" t="str">
            <v>Encounter Dept</v>
          </cell>
          <cell r="E377" t="str">
            <v xml:space="preserve">Duncan Libby </v>
          </cell>
          <cell r="F377" t="str">
            <v>dlibby@uw.edu</v>
          </cell>
          <cell r="G377" t="str">
            <v xml:space="preserve">Jennifer Shen </v>
          </cell>
          <cell r="H377" t="str">
            <v>shenj2@uw.edu</v>
          </cell>
          <cell r="I377" t="str">
            <v>Vicky Fang</v>
          </cell>
          <cell r="J377" t="str">
            <v>vfang@uw.edu</v>
          </cell>
          <cell r="K377" t="str">
            <v>Lora Polito</v>
          </cell>
          <cell r="L377" t="str">
            <v>lpolito@uw.edu</v>
          </cell>
          <cell r="M377" t="str">
            <v>Hunter Wessells</v>
          </cell>
          <cell r="N377" t="str">
            <v>wessells@uw.edu</v>
          </cell>
        </row>
        <row r="378">
          <cell r="B378">
            <v>4011047</v>
          </cell>
          <cell r="C378" t="str">
            <v xml:space="preserve">UWPC SHORELINE NUTRITION </v>
          </cell>
          <cell r="D378" t="str">
            <v>Encounter Dept</v>
          </cell>
          <cell r="E378" t="str">
            <v xml:space="preserve">Duncan Libby </v>
          </cell>
          <cell r="F378" t="str">
            <v>dlibby@uw.edu</v>
          </cell>
          <cell r="G378" t="str">
            <v xml:space="preserve">Jennifer Shen </v>
          </cell>
          <cell r="H378" t="str">
            <v>shenj2@uw.edu</v>
          </cell>
          <cell r="I378" t="str">
            <v>Vicky Fang</v>
          </cell>
          <cell r="J378" t="str">
            <v>vfang@uw.edu</v>
          </cell>
          <cell r="K378" t="str">
            <v>Lora Polito</v>
          </cell>
          <cell r="L378" t="str">
            <v>lpolito@uw.edu</v>
          </cell>
          <cell r="M378" t="str">
            <v>Hunter Wessells</v>
          </cell>
          <cell r="N378" t="str">
            <v>wessells@uw.edu</v>
          </cell>
        </row>
        <row r="379">
          <cell r="B379">
            <v>4011048</v>
          </cell>
          <cell r="C379" t="str">
            <v xml:space="preserve">UWPC SHORELINE OB/GYN </v>
          </cell>
          <cell r="D379" t="str">
            <v>Encounter Dept</v>
          </cell>
          <cell r="E379" t="str">
            <v xml:space="preserve">Duncan Libby </v>
          </cell>
          <cell r="F379" t="str">
            <v>dlibby@uw.edu</v>
          </cell>
          <cell r="G379" t="str">
            <v xml:space="preserve">Jennifer Shen </v>
          </cell>
          <cell r="H379" t="str">
            <v>shenj2@uw.edu</v>
          </cell>
          <cell r="I379" t="str">
            <v>Vicky Fang</v>
          </cell>
          <cell r="J379" t="str">
            <v>vfang@uw.edu</v>
          </cell>
          <cell r="K379" t="str">
            <v>Lora Polito</v>
          </cell>
          <cell r="L379" t="str">
            <v>lpolito@uw.edu</v>
          </cell>
          <cell r="M379" t="str">
            <v>Hunter Wessells</v>
          </cell>
          <cell r="N379" t="str">
            <v>wessells@uw.edu</v>
          </cell>
        </row>
        <row r="380">
          <cell r="B380">
            <v>4011049</v>
          </cell>
          <cell r="C380" t="str">
            <v xml:space="preserve">UWPC SHORELINE OPTOMETRY </v>
          </cell>
          <cell r="D380" t="str">
            <v>Encounter Dept</v>
          </cell>
          <cell r="E380" t="str">
            <v xml:space="preserve">Duncan Libby </v>
          </cell>
          <cell r="F380" t="str">
            <v>dlibby@uw.edu</v>
          </cell>
          <cell r="G380" t="str">
            <v xml:space="preserve">Jennifer Shen </v>
          </cell>
          <cell r="H380" t="str">
            <v>shenj2@uw.edu</v>
          </cell>
          <cell r="I380" t="str">
            <v>Vicky Fang</v>
          </cell>
          <cell r="J380" t="str">
            <v>vfang@uw.edu</v>
          </cell>
          <cell r="K380" t="str">
            <v>Lora Polito</v>
          </cell>
          <cell r="L380" t="str">
            <v>lpolito@uw.edu</v>
          </cell>
          <cell r="M380" t="str">
            <v>Hunter Wessells</v>
          </cell>
          <cell r="N380" t="str">
            <v>wessells@uw.edu</v>
          </cell>
        </row>
        <row r="381">
          <cell r="B381">
            <v>4011050</v>
          </cell>
          <cell r="C381" t="str">
            <v>UWPC SHORELINE PEDS</v>
          </cell>
          <cell r="D381" t="str">
            <v>Encounter Dept</v>
          </cell>
          <cell r="E381" t="str">
            <v xml:space="preserve">Duncan Libby </v>
          </cell>
          <cell r="F381" t="str">
            <v>dlibby@uw.edu</v>
          </cell>
          <cell r="G381" t="str">
            <v xml:space="preserve">Jennifer Shen </v>
          </cell>
          <cell r="H381" t="str">
            <v>shenj2@uw.edu</v>
          </cell>
          <cell r="I381" t="str">
            <v>Vicky Fang</v>
          </cell>
          <cell r="J381" t="str">
            <v>vfang@uw.edu</v>
          </cell>
          <cell r="K381" t="str">
            <v>Lora Polito</v>
          </cell>
          <cell r="L381" t="str">
            <v>lpolito@uw.edu</v>
          </cell>
          <cell r="M381" t="str">
            <v>Hunter Wessells</v>
          </cell>
          <cell r="N381" t="str">
            <v>wessells@uw.edu</v>
          </cell>
        </row>
        <row r="382">
          <cell r="B382">
            <v>4011086</v>
          </cell>
          <cell r="C382" t="str">
            <v>UWPC SLU BEHAVIORAL HEALTH</v>
          </cell>
          <cell r="D382" t="str">
            <v>Encounter Dept</v>
          </cell>
          <cell r="E382" t="str">
            <v>Cassidy Nave</v>
          </cell>
          <cell r="F382" t="str">
            <v>cassnave@uw.edu</v>
          </cell>
          <cell r="G382" t="str">
            <v>Margaux Chan</v>
          </cell>
          <cell r="H382" t="str">
            <v>chanmj@uw.edu</v>
          </cell>
          <cell r="I382" t="str">
            <v>Vicky Fang</v>
          </cell>
          <cell r="J382" t="str">
            <v>vfang@uw.edu</v>
          </cell>
          <cell r="K382" t="str">
            <v>Lora Polito</v>
          </cell>
          <cell r="L382" t="str">
            <v>lpolito@uw.edu</v>
          </cell>
          <cell r="M382" t="str">
            <v>Hunter Wessells</v>
          </cell>
          <cell r="N382" t="str">
            <v>wessells@uw.edu</v>
          </cell>
        </row>
        <row r="383">
          <cell r="B383">
            <v>4011096</v>
          </cell>
          <cell r="C383" t="str">
            <v xml:space="preserve">UWPC SLU DERMATOLOGY </v>
          </cell>
          <cell r="D383" t="str">
            <v>Encounter Dept</v>
          </cell>
          <cell r="E383" t="str">
            <v>Cassidy Nave</v>
          </cell>
          <cell r="F383" t="str">
            <v>cassnave@uw.edu</v>
          </cell>
          <cell r="G383" t="str">
            <v>Margaux Chan</v>
          </cell>
          <cell r="H383" t="str">
            <v>chanmj@uw.edu</v>
          </cell>
          <cell r="I383" t="str">
            <v>Vicky Fang</v>
          </cell>
          <cell r="J383" t="str">
            <v>vfang@uw.edu</v>
          </cell>
          <cell r="K383" t="str">
            <v>Lora Polito</v>
          </cell>
          <cell r="L383" t="str">
            <v>lpolito@uw.edu</v>
          </cell>
          <cell r="M383" t="str">
            <v>Hunter Wessells</v>
          </cell>
          <cell r="N383" t="str">
            <v>wessells@uw.edu</v>
          </cell>
        </row>
        <row r="384">
          <cell r="B384">
            <v>4011083</v>
          </cell>
          <cell r="C384" t="str">
            <v>UWPC SLU FAMILY MEDICINE</v>
          </cell>
          <cell r="D384" t="str">
            <v>Encounter Dept</v>
          </cell>
          <cell r="E384" t="str">
            <v>Cassidy Nave</v>
          </cell>
          <cell r="F384" t="str">
            <v>cassnave@uw.edu</v>
          </cell>
          <cell r="G384" t="str">
            <v>Margaux Chan</v>
          </cell>
          <cell r="H384" t="str">
            <v>chanmj@uw.edu</v>
          </cell>
          <cell r="I384" t="str">
            <v>Vicky Fang</v>
          </cell>
          <cell r="J384" t="str">
            <v>vfang@uw.edu</v>
          </cell>
          <cell r="K384" t="str">
            <v>Lora Polito</v>
          </cell>
          <cell r="L384" t="str">
            <v>lpolito@uw.edu</v>
          </cell>
          <cell r="M384" t="str">
            <v>Hunter Wessells</v>
          </cell>
          <cell r="N384" t="str">
            <v>wessells@uw.edu</v>
          </cell>
        </row>
        <row r="385">
          <cell r="B385">
            <v>4011088</v>
          </cell>
          <cell r="C385" t="str">
            <v xml:space="preserve">UWPC SLU INTERNAL MEDICINE </v>
          </cell>
          <cell r="D385" t="str">
            <v>Encounter Dept</v>
          </cell>
          <cell r="E385" t="str">
            <v>Cassidy Nave</v>
          </cell>
          <cell r="F385" t="str">
            <v>cassnave@uw.edu</v>
          </cell>
          <cell r="G385" t="str">
            <v>Margaux Chan</v>
          </cell>
          <cell r="H385" t="str">
            <v>chanmj@uw.edu</v>
          </cell>
          <cell r="I385" t="str">
            <v>Vicky Fang</v>
          </cell>
          <cell r="J385" t="str">
            <v>vfang@uw.edu</v>
          </cell>
          <cell r="K385" t="str">
            <v>Lora Polito</v>
          </cell>
          <cell r="L385" t="str">
            <v>lpolito@uw.edu</v>
          </cell>
          <cell r="M385" t="str">
            <v>Hunter Wessells</v>
          </cell>
          <cell r="N385" t="str">
            <v>wessells@uw.edu</v>
          </cell>
        </row>
        <row r="386">
          <cell r="B386">
            <v>4011087</v>
          </cell>
          <cell r="C386" t="str">
            <v xml:space="preserve">UWPC SLU NUTRITION </v>
          </cell>
          <cell r="D386" t="str">
            <v>Encounter Dept</v>
          </cell>
          <cell r="E386" t="str">
            <v>Cassidy Nave</v>
          </cell>
          <cell r="F386" t="str">
            <v>cassnave@uw.edu</v>
          </cell>
          <cell r="G386" t="str">
            <v>Margaux Chan</v>
          </cell>
          <cell r="H386" t="str">
            <v>chanmj@uw.edu</v>
          </cell>
          <cell r="I386" t="str">
            <v>Vicky Fang</v>
          </cell>
          <cell r="J386" t="str">
            <v>vfang@uw.edu</v>
          </cell>
          <cell r="K386" t="str">
            <v>Lora Polito</v>
          </cell>
          <cell r="L386" t="str">
            <v>lpolito@uw.edu</v>
          </cell>
          <cell r="M386" t="str">
            <v>Hunter Wessells</v>
          </cell>
          <cell r="N386" t="str">
            <v>wessells@uw.edu</v>
          </cell>
        </row>
        <row r="387">
          <cell r="B387">
            <v>4011084</v>
          </cell>
          <cell r="C387" t="str">
            <v>UWPC SLU OB/GYN</v>
          </cell>
          <cell r="D387" t="str">
            <v>Encounter Dept</v>
          </cell>
          <cell r="E387" t="str">
            <v>Cassidy Nave</v>
          </cell>
          <cell r="F387" t="str">
            <v>cassnave@uw.edu</v>
          </cell>
          <cell r="G387" t="str">
            <v>Margaux Chan</v>
          </cell>
          <cell r="H387" t="str">
            <v>chanmj@uw.edu</v>
          </cell>
          <cell r="I387" t="str">
            <v>Vicky Fang</v>
          </cell>
          <cell r="J387" t="str">
            <v>vfang@uw.edu</v>
          </cell>
          <cell r="K387" t="str">
            <v>Lora Polito</v>
          </cell>
          <cell r="L387" t="str">
            <v>lpolito@uw.edu</v>
          </cell>
          <cell r="M387" t="str">
            <v>Hunter Wessells</v>
          </cell>
          <cell r="N387" t="str">
            <v>wessells@uw.edu</v>
          </cell>
        </row>
        <row r="388">
          <cell r="B388">
            <v>4011085</v>
          </cell>
          <cell r="C388" t="str">
            <v xml:space="preserve">UWPC SLU SPORTS MEDICINE </v>
          </cell>
          <cell r="D388" t="str">
            <v>Encounter Dept</v>
          </cell>
          <cell r="E388" t="str">
            <v>Cassidy Nave</v>
          </cell>
          <cell r="F388" t="str">
            <v>cassnave@uw.edu</v>
          </cell>
          <cell r="G388" t="str">
            <v>Margaux Chan</v>
          </cell>
          <cell r="H388" t="str">
            <v>chanmj@uw.edu</v>
          </cell>
          <cell r="I388" t="str">
            <v>Vicky Fang</v>
          </cell>
          <cell r="J388" t="str">
            <v>vfang@uw.edu</v>
          </cell>
          <cell r="K388" t="str">
            <v>Lora Polito</v>
          </cell>
          <cell r="L388" t="str">
            <v>lpolito@uw.edu</v>
          </cell>
          <cell r="M388" t="str">
            <v>Hunter Wessells</v>
          </cell>
          <cell r="N388" t="str">
            <v>wessells@uw.edu</v>
          </cell>
        </row>
        <row r="389">
          <cell r="B389">
            <v>4011054</v>
          </cell>
          <cell r="C389" t="str">
            <v>UWPC WOODINVILLE BEHAVIORAL HEALTH</v>
          </cell>
          <cell r="D389" t="str">
            <v>Encounter Dept</v>
          </cell>
          <cell r="E389" t="str">
            <v>Wendy Renneke</v>
          </cell>
          <cell r="F389" t="str">
            <v>varoom@uw.edu</v>
          </cell>
          <cell r="G389" t="str">
            <v xml:space="preserve">Danielle Debelak </v>
          </cell>
          <cell r="H389" t="str">
            <v>bergand@uw.edu</v>
          </cell>
          <cell r="I389" t="str">
            <v>Vicky Fang</v>
          </cell>
          <cell r="J389" t="str">
            <v>vfang@uw.edu</v>
          </cell>
          <cell r="K389" t="str">
            <v>Lora Polito</v>
          </cell>
          <cell r="L389" t="str">
            <v>lpolito@uw.edu</v>
          </cell>
          <cell r="M389" t="str">
            <v>Hunter Wessells</v>
          </cell>
          <cell r="N389" t="str">
            <v>wessells@uw.edu</v>
          </cell>
        </row>
        <row r="390">
          <cell r="B390">
            <v>4011055</v>
          </cell>
          <cell r="C390" t="str">
            <v>UWPC WOODINVILLE FAMILY MEDICINE</v>
          </cell>
          <cell r="D390" t="str">
            <v>Encounter Dept</v>
          </cell>
          <cell r="E390" t="str">
            <v>Wendy Renneke</v>
          </cell>
          <cell r="F390" t="str">
            <v>varoom@uw.edu</v>
          </cell>
          <cell r="G390" t="str">
            <v xml:space="preserve">Danielle Debelak </v>
          </cell>
          <cell r="H390" t="str">
            <v>bergand@uw.edu</v>
          </cell>
          <cell r="I390" t="str">
            <v>Vicky Fang</v>
          </cell>
          <cell r="J390" t="str">
            <v>vfang@uw.edu</v>
          </cell>
          <cell r="K390" t="str">
            <v>Lora Polito</v>
          </cell>
          <cell r="L390" t="str">
            <v>lpolito@uw.edu</v>
          </cell>
          <cell r="M390" t="str">
            <v>Hunter Wessells</v>
          </cell>
          <cell r="N390" t="str">
            <v>wessells@uw.edu</v>
          </cell>
        </row>
        <row r="391">
          <cell r="B391">
            <v>4011056</v>
          </cell>
          <cell r="C391" t="str">
            <v xml:space="preserve">UWPC WOODINVILLE INTERNAL MEDICINE </v>
          </cell>
          <cell r="D391" t="str">
            <v>Encounter Dept</v>
          </cell>
          <cell r="E391" t="str">
            <v>Wendy Renneke</v>
          </cell>
          <cell r="F391" t="str">
            <v>varoom@uw.edu</v>
          </cell>
          <cell r="G391" t="str">
            <v xml:space="preserve">Danielle Debelak </v>
          </cell>
          <cell r="H391" t="str">
            <v>bergand@uw.edu</v>
          </cell>
          <cell r="I391" t="str">
            <v>Vicky Fang</v>
          </cell>
          <cell r="J391" t="str">
            <v>vfang@uw.edu</v>
          </cell>
          <cell r="K391" t="str">
            <v>Lora Polito</v>
          </cell>
          <cell r="L391" t="str">
            <v>lpolito@uw.edu</v>
          </cell>
          <cell r="M391" t="str">
            <v>Hunter Wessells</v>
          </cell>
          <cell r="N391" t="str">
            <v>wessells@uw.edu</v>
          </cell>
        </row>
        <row r="392">
          <cell r="B392">
            <v>4011057</v>
          </cell>
          <cell r="C392" t="str">
            <v>UWPC WOODINVILLE NUTRITION</v>
          </cell>
          <cell r="D392" t="str">
            <v>Encounter Dept</v>
          </cell>
          <cell r="E392" t="str">
            <v>Wendy Renneke</v>
          </cell>
          <cell r="F392" t="str">
            <v>varoom@uw.edu</v>
          </cell>
          <cell r="G392" t="str">
            <v xml:space="preserve">Danielle Debelak </v>
          </cell>
          <cell r="H392" t="str">
            <v>bergand@uw.edu</v>
          </cell>
          <cell r="I392" t="str">
            <v>Vicky Fang</v>
          </cell>
          <cell r="J392" t="str">
            <v>vfang@uw.edu</v>
          </cell>
          <cell r="K392" t="str">
            <v>Lora Polito</v>
          </cell>
          <cell r="L392" t="str">
            <v>lpolito@uw.edu</v>
          </cell>
          <cell r="M392" t="str">
            <v>Hunter Wessells</v>
          </cell>
          <cell r="N392" t="str">
            <v>wessells@uw.edu</v>
          </cell>
        </row>
        <row r="393">
          <cell r="B393">
            <v>2207301</v>
          </cell>
          <cell r="C393" t="str">
            <v>UWMC ESC AUDIOLOGY</v>
          </cell>
          <cell r="D393" t="str">
            <v>Encounter Dept</v>
          </cell>
          <cell r="E393" t="str">
            <v>Esteban Jimenez</v>
          </cell>
          <cell r="F393" t="str">
            <v>jimeneze@uw.edu</v>
          </cell>
          <cell r="G393" t="str">
            <v>Esteban Jimenez</v>
          </cell>
          <cell r="H393" t="str">
            <v>jimeneze@uw.edu</v>
          </cell>
          <cell r="I393" t="str">
            <v>Santiago Neme</v>
          </cell>
          <cell r="J393" t="str">
            <v>sneme@uw.edu</v>
          </cell>
          <cell r="K393" t="str">
            <v>Thomas Hei</v>
          </cell>
          <cell r="L393" t="str">
            <v>thei@uw.edu</v>
          </cell>
          <cell r="M393" t="str">
            <v>Hunter Wessells</v>
          </cell>
          <cell r="N393" t="str">
            <v>wessells@uw.edu</v>
          </cell>
        </row>
        <row r="394">
          <cell r="B394">
            <v>2207322</v>
          </cell>
          <cell r="C394" t="str">
            <v>UWMC ESC ENDOSCOPY/COLONOSCOPY</v>
          </cell>
          <cell r="D394" t="str">
            <v>Encounter Dept</v>
          </cell>
          <cell r="E394" t="str">
            <v>Esteban Jimenez</v>
          </cell>
          <cell r="F394" t="str">
            <v>jimeneze@uw.edu</v>
          </cell>
          <cell r="G394" t="str">
            <v>Arvind Sangwaiya</v>
          </cell>
          <cell r="H394" t="str">
            <v>asangw2@uw.edu</v>
          </cell>
          <cell r="I394" t="str">
            <v>Santiago Neme</v>
          </cell>
          <cell r="J394" t="str">
            <v>sneme@uw.edu</v>
          </cell>
          <cell r="K394" t="str">
            <v>Thomas Hei</v>
          </cell>
          <cell r="L394" t="str">
            <v>thei@uw.edu</v>
          </cell>
          <cell r="M394" t="str">
            <v>Hunter Wessells</v>
          </cell>
          <cell r="N394" t="str">
            <v>wessells@uw.edu</v>
          </cell>
        </row>
        <row r="395">
          <cell r="B395">
            <v>2207178</v>
          </cell>
          <cell r="C395" t="str">
            <v>UWMC ESC  INFUSION (HP)</v>
          </cell>
          <cell r="D395" t="str">
            <v>Encounter Dept</v>
          </cell>
          <cell r="E395" t="str">
            <v>Esteban Jimenez</v>
          </cell>
          <cell r="F395" t="str">
            <v>jimeneze@uw.edu</v>
          </cell>
          <cell r="G395" t="str">
            <v>Esteban Jimenez</v>
          </cell>
          <cell r="H395" t="str">
            <v>jimeneze@uw.edu</v>
          </cell>
          <cell r="I395" t="str">
            <v>Santiago Neme</v>
          </cell>
          <cell r="J395" t="str">
            <v>sneme@uw.edu</v>
          </cell>
          <cell r="K395" t="str">
            <v>Thomas Hei</v>
          </cell>
          <cell r="L395" t="str">
            <v>thei@uw.edu</v>
          </cell>
          <cell r="M395" t="str">
            <v>Hunter Wessells</v>
          </cell>
          <cell r="N395" t="str">
            <v>wessells@uw.edu</v>
          </cell>
        </row>
        <row r="396">
          <cell r="B396">
            <v>2207369</v>
          </cell>
          <cell r="C396" t="str">
            <v>UWMC ESC OCCUPATIONAL THERAPY</v>
          </cell>
          <cell r="D396" t="str">
            <v>Encounter Dept</v>
          </cell>
          <cell r="E396" t="str">
            <v>Esteban Jimenez</v>
          </cell>
          <cell r="F396" t="str">
            <v>jimeneze@uw.edu</v>
          </cell>
          <cell r="G396" t="str">
            <v>Esteban Jimenez</v>
          </cell>
          <cell r="H396" t="str">
            <v>jimeneze@uw.edu</v>
          </cell>
          <cell r="I396" t="str">
            <v>Santiago Neme</v>
          </cell>
          <cell r="J396" t="str">
            <v>sneme@uw.edu</v>
          </cell>
          <cell r="K396" t="str">
            <v>Thomas Hei</v>
          </cell>
          <cell r="L396" t="str">
            <v>thei@uw.edu</v>
          </cell>
          <cell r="M396" t="str">
            <v>Hunter Wessells</v>
          </cell>
          <cell r="N396" t="str">
            <v>wessells@uw.edu</v>
          </cell>
        </row>
        <row r="397">
          <cell r="B397">
            <v>2207396</v>
          </cell>
          <cell r="C397" t="str">
            <v>UWMC ESC INFUSION</v>
          </cell>
          <cell r="D397" t="str">
            <v>Encounter Dept</v>
          </cell>
          <cell r="E397" t="str">
            <v>Esteban Jimenez</v>
          </cell>
          <cell r="F397" t="str">
            <v>jimeneze@uw.edu</v>
          </cell>
          <cell r="G397" t="str">
            <v>Esteban Jimenez</v>
          </cell>
          <cell r="H397" t="str">
            <v>jimeneze@uw.edu</v>
          </cell>
          <cell r="I397" t="str">
            <v>Santiago Neme</v>
          </cell>
          <cell r="J397" t="str">
            <v>sneme@uw.edu</v>
          </cell>
          <cell r="K397" t="str">
            <v>Thomas Hei</v>
          </cell>
          <cell r="L397" t="str">
            <v>thei@uw.edu</v>
          </cell>
          <cell r="M397" t="str">
            <v>Hunter Wessells</v>
          </cell>
          <cell r="N397" t="str">
            <v>wessells@uw.edu</v>
          </cell>
        </row>
        <row r="398">
          <cell r="B398">
            <v>2207409</v>
          </cell>
          <cell r="C398" t="str">
            <v>UWMC ESC CT</v>
          </cell>
          <cell r="D398" t="str">
            <v>Encounter Dept</v>
          </cell>
          <cell r="E398" t="str">
            <v>Esteban Jimenez</v>
          </cell>
          <cell r="F398" t="str">
            <v>jimeneze@uw.edu</v>
          </cell>
          <cell r="G398" t="str">
            <v>Steven Chung</v>
          </cell>
          <cell r="H398" t="str">
            <v>smdchung@uw.edu</v>
          </cell>
          <cell r="I398" t="str">
            <v>Santiago Neme</v>
          </cell>
          <cell r="J398" t="str">
            <v>sneme@uw.edu</v>
          </cell>
          <cell r="K398" t="str">
            <v>Thomas Hei</v>
          </cell>
          <cell r="L398" t="str">
            <v>thei@uw.edu</v>
          </cell>
          <cell r="M398" t="str">
            <v>Hunter Wessells</v>
          </cell>
          <cell r="N398" t="str">
            <v>wessells@uw.edu</v>
          </cell>
        </row>
        <row r="399">
          <cell r="B399">
            <v>2207451</v>
          </cell>
          <cell r="C399" t="str">
            <v>UWMC ESC DEXA</v>
          </cell>
          <cell r="D399" t="str">
            <v>Encounter Dept</v>
          </cell>
          <cell r="E399" t="str">
            <v>Esteban Jimenez</v>
          </cell>
          <cell r="F399" t="str">
            <v>jimeneze@uw.edu</v>
          </cell>
          <cell r="G399" t="str">
            <v>Steven Chung</v>
          </cell>
          <cell r="H399" t="str">
            <v>smdchung@uw.edu</v>
          </cell>
          <cell r="I399" t="str">
            <v>Santiago Neme</v>
          </cell>
          <cell r="J399" t="str">
            <v>sneme@uw.edu</v>
          </cell>
          <cell r="K399" t="str">
            <v>Thomas Hei</v>
          </cell>
          <cell r="L399" t="str">
            <v>thei@uw.edu</v>
          </cell>
          <cell r="M399" t="str">
            <v>Hunter Wessells</v>
          </cell>
          <cell r="N399" t="str">
            <v>wessells@uw.edu</v>
          </cell>
        </row>
        <row r="400">
          <cell r="B400">
            <v>2207119</v>
          </cell>
          <cell r="C400" t="str">
            <v>UWMC ESC ECHO</v>
          </cell>
          <cell r="D400" t="str">
            <v>Encounter Dept</v>
          </cell>
          <cell r="E400" t="str">
            <v>Esteban Jimenez</v>
          </cell>
          <cell r="F400" t="str">
            <v>jimeneze@uw.edu</v>
          </cell>
          <cell r="G400" t="str">
            <v>Steven Chung</v>
          </cell>
          <cell r="H400" t="str">
            <v>smdchung@uw.edu</v>
          </cell>
          <cell r="I400" t="str">
            <v>Santiago Neme</v>
          </cell>
          <cell r="J400" t="str">
            <v>sneme@uw.edu</v>
          </cell>
          <cell r="K400" t="str">
            <v>Thomas Hei</v>
          </cell>
          <cell r="L400" t="str">
            <v>thei@uw.edu</v>
          </cell>
          <cell r="M400" t="str">
            <v>Hunter Wessells</v>
          </cell>
          <cell r="N400" t="str">
            <v>wessells@uw.edu</v>
          </cell>
        </row>
        <row r="401">
          <cell r="B401">
            <v>2207408</v>
          </cell>
          <cell r="C401" t="str">
            <v>UWMC ESC FLUOROSCOPY</v>
          </cell>
          <cell r="D401" t="str">
            <v>Encounter Dept</v>
          </cell>
          <cell r="E401" t="str">
            <v>Esteban Jimenez</v>
          </cell>
          <cell r="F401" t="str">
            <v>jimeneze@uw.edu</v>
          </cell>
          <cell r="G401" t="str">
            <v>Steven Chung</v>
          </cell>
          <cell r="H401" t="str">
            <v>smdchung@uw.edu</v>
          </cell>
          <cell r="I401" t="str">
            <v>Santiago Neme</v>
          </cell>
          <cell r="J401" t="str">
            <v>sneme@uw.edu</v>
          </cell>
          <cell r="K401" t="str">
            <v>Thomas Hei</v>
          </cell>
          <cell r="L401" t="str">
            <v>thei@uw.edu</v>
          </cell>
          <cell r="M401" t="str">
            <v>Hunter Wessells</v>
          </cell>
          <cell r="N401" t="str">
            <v>wessells@uw.edu</v>
          </cell>
        </row>
        <row r="402">
          <cell r="B402">
            <v>2207450</v>
          </cell>
          <cell r="C402" t="str">
            <v>UWMC ESC MAMMOGRAM</v>
          </cell>
          <cell r="D402" t="str">
            <v>Encounter Dept</v>
          </cell>
          <cell r="E402" t="str">
            <v>Esteban Jimenez</v>
          </cell>
          <cell r="F402" t="str">
            <v>jimeneze@uw.edu</v>
          </cell>
          <cell r="G402" t="str">
            <v>Steven Chung</v>
          </cell>
          <cell r="H402" t="str">
            <v>smdchung@uw.edu</v>
          </cell>
          <cell r="I402" t="str">
            <v>Santiago Neme</v>
          </cell>
          <cell r="J402" t="str">
            <v>sneme@uw.edu</v>
          </cell>
          <cell r="K402" t="str">
            <v>Thomas Hei</v>
          </cell>
          <cell r="L402" t="str">
            <v>thei@uw.edu</v>
          </cell>
          <cell r="M402" t="str">
            <v>Hunter Wessells</v>
          </cell>
          <cell r="N402" t="str">
            <v>wessells@uw.edu</v>
          </cell>
        </row>
        <row r="403">
          <cell r="B403">
            <v>2207410</v>
          </cell>
          <cell r="C403" t="str">
            <v>UWMC ESC MRI</v>
          </cell>
          <cell r="D403" t="str">
            <v>Encounter Dept</v>
          </cell>
          <cell r="E403" t="str">
            <v>Esteban Jimenez</v>
          </cell>
          <cell r="F403" t="str">
            <v>jimeneze@uw.edu</v>
          </cell>
          <cell r="G403" t="str">
            <v>Steven Chung</v>
          </cell>
          <cell r="H403" t="str">
            <v>smdchung@uw.edu</v>
          </cell>
          <cell r="I403" t="str">
            <v>Santiago Neme</v>
          </cell>
          <cell r="J403" t="str">
            <v>sneme@uw.edu</v>
          </cell>
          <cell r="K403" t="str">
            <v>Thomas Hei</v>
          </cell>
          <cell r="L403" t="str">
            <v>thei@uw.edu</v>
          </cell>
          <cell r="M403" t="str">
            <v>Hunter Wessells</v>
          </cell>
          <cell r="N403" t="str">
            <v>wessells@uw.edu</v>
          </cell>
        </row>
        <row r="404">
          <cell r="B404">
            <v>2207407</v>
          </cell>
          <cell r="C404" t="str">
            <v>UWMC ESC RADIOLOGY</v>
          </cell>
          <cell r="D404" t="str">
            <v>Encounter Dept</v>
          </cell>
          <cell r="E404" t="str">
            <v>Esteban Jimenez</v>
          </cell>
          <cell r="F404" t="str">
            <v>jimeneze@uw.edu</v>
          </cell>
          <cell r="G404" t="str">
            <v>Steven Chung</v>
          </cell>
          <cell r="H404" t="str">
            <v>smdchung@uw.edu</v>
          </cell>
          <cell r="I404" t="str">
            <v>Santiago Neme</v>
          </cell>
          <cell r="J404" t="str">
            <v>sneme@uw.edu</v>
          </cell>
          <cell r="K404" t="str">
            <v>Thomas Hei</v>
          </cell>
          <cell r="L404" t="str">
            <v>thei@uw.edu</v>
          </cell>
          <cell r="M404" t="str">
            <v>Hunter Wessells</v>
          </cell>
          <cell r="N404" t="str">
            <v>wessells@uw.edu</v>
          </cell>
        </row>
        <row r="405">
          <cell r="B405">
            <v>2207411</v>
          </cell>
          <cell r="C405" t="str">
            <v>UWMC ESC ULTRASOUND</v>
          </cell>
          <cell r="D405" t="str">
            <v>Encounter Dept</v>
          </cell>
          <cell r="E405" t="str">
            <v>Esteban Jimenez</v>
          </cell>
          <cell r="F405" t="str">
            <v>jimeneze@uw.edu</v>
          </cell>
          <cell r="G405" t="str">
            <v>Steven Chung</v>
          </cell>
          <cell r="H405" t="str">
            <v>smdchung@uw.edu</v>
          </cell>
          <cell r="I405" t="str">
            <v>Santiago Neme</v>
          </cell>
          <cell r="J405" t="str">
            <v>sneme@uw.edu</v>
          </cell>
          <cell r="K405" t="str">
            <v>Thomas Hei</v>
          </cell>
          <cell r="L405" t="str">
            <v>thei@uw.edu</v>
          </cell>
          <cell r="M405" t="str">
            <v>Hunter Wessells</v>
          </cell>
          <cell r="N405" t="str">
            <v>wessells@uw.edu</v>
          </cell>
        </row>
        <row r="406">
          <cell r="B406">
            <v>208582</v>
          </cell>
          <cell r="C406" t="str">
            <v>UWMC NW OPMC ALLERGY</v>
          </cell>
          <cell r="D406" t="str">
            <v>Encounter Dept</v>
          </cell>
          <cell r="E406" t="str">
            <v>Eric Tirnauer</v>
          </cell>
          <cell r="F406" t="str">
            <v>tirnauer@uw.edu</v>
          </cell>
          <cell r="G406" t="str">
            <v>Dilawar Khokar</v>
          </cell>
          <cell r="H406" t="str">
            <v>dkhokhar@uw.edu</v>
          </cell>
          <cell r="I406" t="str">
            <v>Santiago Neme</v>
          </cell>
          <cell r="J406" t="str">
            <v>sneme@uw.edu</v>
          </cell>
          <cell r="K406" t="str">
            <v>Justin Rothmier</v>
          </cell>
          <cell r="L406" t="str">
            <v>rothmier@uw.edu</v>
          </cell>
          <cell r="M406" t="str">
            <v>Hunter Wessells</v>
          </cell>
          <cell r="N406" t="str">
            <v>wessells@uw.edu</v>
          </cell>
        </row>
        <row r="407">
          <cell r="B407">
            <v>220406</v>
          </cell>
          <cell r="C407" t="str">
            <v>UWMC LUNG FUNCTION TESTING</v>
          </cell>
          <cell r="D407" t="str">
            <v>Encounter Dept</v>
          </cell>
          <cell r="E407" t="str">
            <v>David Earley</v>
          </cell>
          <cell r="F407" t="str">
            <v>gearle@uw.edu</v>
          </cell>
          <cell r="G407" t="str">
            <v>Teal Hallstrand</v>
          </cell>
          <cell r="H407" t="str">
            <v>tealh@uw.edu</v>
          </cell>
          <cell r="I407" t="str">
            <v>Santiago Neme</v>
          </cell>
          <cell r="J407" t="str">
            <v>sneme@uw.edu</v>
          </cell>
          <cell r="K407" t="str">
            <v>Justin Rothmier</v>
          </cell>
          <cell r="L407" t="str">
            <v>rothmier@uw.edu</v>
          </cell>
          <cell r="M407" t="str">
            <v>Hunter Wessells</v>
          </cell>
          <cell r="N407" t="str">
            <v>wessells@uw.edu</v>
          </cell>
        </row>
        <row r="408">
          <cell r="B408">
            <v>208009</v>
          </cell>
          <cell r="C408" t="str">
            <v>UWMC NW PULMONARY FUNCTION LAB</v>
          </cell>
          <cell r="D408" t="str">
            <v>Encounter Dept</v>
          </cell>
          <cell r="E408" t="str">
            <v>David Earley</v>
          </cell>
          <cell r="F408" t="str">
            <v>gearle@uw.edu</v>
          </cell>
          <cell r="G408" t="str">
            <v>Vikram Padmanavbhan</v>
          </cell>
          <cell r="H408" t="str">
            <v>vikramp@uw.edu</v>
          </cell>
          <cell r="I408" t="str">
            <v>Santiago Neme</v>
          </cell>
          <cell r="J408" t="str">
            <v>sneme@uw.edu</v>
          </cell>
          <cell r="K408" t="str">
            <v>Justin Rothmier</v>
          </cell>
          <cell r="L408" t="str">
            <v>rothmier@uw.edu</v>
          </cell>
          <cell r="M408" t="str">
            <v>Hunter Wessells</v>
          </cell>
          <cell r="N408" t="str">
            <v>wessells@uw.edu</v>
          </cell>
        </row>
        <row r="409">
          <cell r="B409">
            <v>220488</v>
          </cell>
          <cell r="C409" t="str">
            <v>UWMC IHDD FAS CLINIC</v>
          </cell>
          <cell r="D409" t="str">
            <v>Encounter Dept</v>
          </cell>
          <cell r="E409" t="str">
            <v>Sara C Yoshimura</v>
          </cell>
          <cell r="F409" t="str">
            <v>saray4@uw.edu</v>
          </cell>
          <cell r="G409" t="str">
            <v>Emily Myers</v>
          </cell>
          <cell r="H409" t="str">
            <v>efm@uw.edu</v>
          </cell>
          <cell r="I409" t="str">
            <v>Santiago Neme</v>
          </cell>
          <cell r="J409" t="str">
            <v>sneme@uw.edu</v>
          </cell>
          <cell r="K409" t="str">
            <v>Thomas Hei</v>
          </cell>
          <cell r="L409" t="str">
            <v>thei@uw.edu</v>
          </cell>
          <cell r="M409" t="str">
            <v>Hunter Wessells</v>
          </cell>
          <cell r="N409" t="str">
            <v>wessells@uw.edu</v>
          </cell>
        </row>
        <row r="410">
          <cell r="B410">
            <v>220482</v>
          </cell>
          <cell r="C410" t="str">
            <v>UWMC IHDD PED AUDIOLOGY</v>
          </cell>
          <cell r="D410" t="str">
            <v>Encounter Dept</v>
          </cell>
          <cell r="E410" t="str">
            <v>Sara C Yoshimura</v>
          </cell>
          <cell r="F410" t="str">
            <v>saray4@uw.edu</v>
          </cell>
          <cell r="G410" t="str">
            <v>Emily Myers</v>
          </cell>
          <cell r="H410" t="str">
            <v>efm@uw.edu</v>
          </cell>
          <cell r="I410" t="str">
            <v>Santiago Neme</v>
          </cell>
          <cell r="J410" t="str">
            <v>sneme@uw.edu</v>
          </cell>
          <cell r="K410" t="str">
            <v>Thomas Hei</v>
          </cell>
          <cell r="L410" t="str">
            <v>thei@uw.edu</v>
          </cell>
          <cell r="M410" t="str">
            <v>Hunter Wessells</v>
          </cell>
          <cell r="N410" t="str">
            <v>wessells@uw.edu</v>
          </cell>
        </row>
        <row r="411">
          <cell r="B411">
            <v>220553</v>
          </cell>
          <cell r="C411" t="str">
            <v>UWMC IHDD PT</v>
          </cell>
          <cell r="D411" t="str">
            <v>Encounter Dept</v>
          </cell>
          <cell r="E411" t="str">
            <v>Sara C Yoshimura</v>
          </cell>
          <cell r="F411" t="str">
            <v>saray4@uw.edu</v>
          </cell>
          <cell r="G411" t="str">
            <v>Emily Myers</v>
          </cell>
          <cell r="H411" t="str">
            <v>efm@uw.edu</v>
          </cell>
          <cell r="I411" t="str">
            <v>Santiago Neme</v>
          </cell>
          <cell r="J411" t="str">
            <v>sneme@uw.edu</v>
          </cell>
          <cell r="K411" t="str">
            <v>Thomas Hei</v>
          </cell>
          <cell r="L411" t="str">
            <v>thei@uw.edu</v>
          </cell>
          <cell r="M411" t="str">
            <v>Hunter Wessells</v>
          </cell>
          <cell r="N411" t="str">
            <v>wessells@uw.edu</v>
          </cell>
        </row>
        <row r="412">
          <cell r="B412">
            <v>220556</v>
          </cell>
          <cell r="C412" t="str">
            <v>UWMC IHDD OT</v>
          </cell>
          <cell r="D412" t="str">
            <v>Encounter Dept</v>
          </cell>
          <cell r="E412" t="str">
            <v>Sara C Yoshimura</v>
          </cell>
          <cell r="F412" t="str">
            <v>saray4@uw.edu</v>
          </cell>
          <cell r="G412" t="str">
            <v>Emily Myers</v>
          </cell>
          <cell r="H412" t="str">
            <v>efm@uw.edu</v>
          </cell>
          <cell r="I412" t="str">
            <v>Santiago Neme</v>
          </cell>
          <cell r="J412" t="str">
            <v>sneme@uw.edu</v>
          </cell>
          <cell r="K412" t="str">
            <v>Thomas Hei</v>
          </cell>
          <cell r="L412" t="str">
            <v>thei@uw.edu</v>
          </cell>
          <cell r="M412" t="str">
            <v>Hunter Wessells</v>
          </cell>
          <cell r="N412" t="str">
            <v>wessells@uw.edu</v>
          </cell>
        </row>
        <row r="413">
          <cell r="B413">
            <v>220557</v>
          </cell>
          <cell r="C413" t="str">
            <v>UWMC IHDD SPEECH THERAPY</v>
          </cell>
          <cell r="D413" t="str">
            <v>Encounter Dept</v>
          </cell>
          <cell r="E413" t="str">
            <v>Sara C Yoshimura</v>
          </cell>
          <cell r="F413" t="str">
            <v>saray4@uw.edu</v>
          </cell>
          <cell r="G413" t="str">
            <v>Emily Myers</v>
          </cell>
          <cell r="H413" t="str">
            <v>efm@uw.edu</v>
          </cell>
          <cell r="I413" t="str">
            <v>Santiago Neme</v>
          </cell>
          <cell r="J413" t="str">
            <v>sneme@uw.edu</v>
          </cell>
          <cell r="K413" t="str">
            <v>Thomas Hei</v>
          </cell>
          <cell r="L413" t="str">
            <v>thei@uw.edu</v>
          </cell>
          <cell r="M413" t="str">
            <v>Hunter Wessells</v>
          </cell>
          <cell r="N413" t="str">
            <v>wessells@uw.edu</v>
          </cell>
        </row>
        <row r="414">
          <cell r="B414" t="str">
            <v>OPHTHALMOLOGY782-OPHTHALMOLOGYHMC</v>
          </cell>
          <cell r="C414" t="str">
            <v>OPHTHALMOLOGY782-OPHTHALMOLOGY</v>
          </cell>
          <cell r="D414" t="str">
            <v>Op Note</v>
          </cell>
          <cell r="G414" t="str">
            <v>Phil Chen</v>
          </cell>
          <cell r="H414" t="str">
            <v>pchen@uw.edu</v>
          </cell>
          <cell r="M414" t="str">
            <v>Hunter Wessells</v>
          </cell>
          <cell r="N414" t="str">
            <v>wessells@uw.edu</v>
          </cell>
        </row>
        <row r="415">
          <cell r="B415" t="str">
            <v>OPHTHALMOLOGY782-OPHTHALMOLOGYUWMC ML</v>
          </cell>
          <cell r="C415" t="str">
            <v>OPHTHALMOLOGY782-OPHTHALMOLOGY</v>
          </cell>
          <cell r="D415" t="str">
            <v>Op Note</v>
          </cell>
          <cell r="G415" t="str">
            <v>Parisa Taravati</v>
          </cell>
          <cell r="H415" t="str">
            <v>taravati@uw.edu</v>
          </cell>
          <cell r="M415" t="str">
            <v>Hunter Wessells</v>
          </cell>
          <cell r="N415" t="str">
            <v>wessells@uw.edu</v>
          </cell>
        </row>
        <row r="416">
          <cell r="B416" t="str">
            <v>FHCC MEDICINE4346-ONCOLOGYUWMC ML</v>
          </cell>
          <cell r="C416" t="str">
            <v>FHCC MEDICINE4346-ONCOLOGY</v>
          </cell>
          <cell r="D416" t="str">
            <v>Op Note</v>
          </cell>
          <cell r="G416" t="str">
            <v xml:space="preserve">Sara Hurvitz  </v>
          </cell>
          <cell r="H416" t="str">
            <v>shurvitz@uw.edu</v>
          </cell>
          <cell r="M416" t="str">
            <v>Hunter Wessells</v>
          </cell>
          <cell r="N416" t="str">
            <v>wessells@uw.edu</v>
          </cell>
        </row>
        <row r="417">
          <cell r="B417" t="str">
            <v>MEDICINE1423-HEMATOLOGY FHCC DIVISIONUWMC ML</v>
          </cell>
          <cell r="C417" t="str">
            <v>MEDICINE1423-HEMATOLOGY FHCC DIVISION</v>
          </cell>
          <cell r="D417" t="str">
            <v>Op Note</v>
          </cell>
          <cell r="G417" t="str">
            <v xml:space="preserve">Sara Hurvitz  </v>
          </cell>
          <cell r="H417" t="str">
            <v>shurvitz@uw.edu</v>
          </cell>
          <cell r="M417" t="str">
            <v>Hunter Wessells</v>
          </cell>
          <cell r="N417" t="str">
            <v>wessells@uw.edu</v>
          </cell>
        </row>
        <row r="418">
          <cell r="B418" t="str">
            <v>OBSTETRICS &amp; GYNECOLOGY629-GYNECOLOGIC ONCOLOGYUWMC ML</v>
          </cell>
          <cell r="C418" t="str">
            <v>OBSTETRICS &amp; GYNECOLOGY629-GYNECOLOGIC ONCOLOGY</v>
          </cell>
          <cell r="D418" t="str">
            <v>Op Note</v>
          </cell>
          <cell r="G418" t="str">
            <v>Elise Simons</v>
          </cell>
          <cell r="H418" t="str">
            <v>elisej@uw.edu</v>
          </cell>
          <cell r="M418" t="str">
            <v>Hunter Wessells</v>
          </cell>
          <cell r="N418" t="str">
            <v>wessells@uw.edu</v>
          </cell>
        </row>
        <row r="419">
          <cell r="B419" t="str">
            <v>OBSTETRICS &amp; GYNECOLOGY629-GYNECOLOGIC ONCOLOGYUWMC NW</v>
          </cell>
          <cell r="C419" t="str">
            <v>OBSTETRICS &amp; GYNECOLOGY629-GYNECOLOGIC ONCOLOGY</v>
          </cell>
          <cell r="D419" t="str">
            <v>Op Note</v>
          </cell>
          <cell r="G419" t="str">
            <v>Elise Simons</v>
          </cell>
          <cell r="H419" t="str">
            <v>elisej@uw.edu</v>
          </cell>
          <cell r="M419" t="str">
            <v>Hunter Wessells</v>
          </cell>
          <cell r="N419" t="str">
            <v>wessells@uw.edu</v>
          </cell>
        </row>
        <row r="420">
          <cell r="B420" t="str">
            <v>OBSTETRICS &amp; GYNECOLOGY630-PERINATAL MEDICINEUWMC ML</v>
          </cell>
          <cell r="C420" t="str">
            <v>OBSTETRICS &amp; GYNECOLOGY630-PERINATAL MEDICINE</v>
          </cell>
          <cell r="D420" t="str">
            <v>Op Note</v>
          </cell>
          <cell r="G420" t="str">
            <v>Kathryn Gray</v>
          </cell>
          <cell r="H420" t="str">
            <v>kgray5@uw.edu</v>
          </cell>
          <cell r="M420" t="str">
            <v>Hunter Wessells</v>
          </cell>
          <cell r="N420" t="str">
            <v>wessells@uw.edu</v>
          </cell>
        </row>
        <row r="421">
          <cell r="B421" t="str">
            <v>OBSTETRICS &amp; GYNECOLOGY631-WOMEN'S HEALTHHMC</v>
          </cell>
          <cell r="C421" t="str">
            <v>OBSTETRICS &amp; GYNECOLOGY631-WOMEN'S HEALTH</v>
          </cell>
          <cell r="D421" t="str">
            <v>Op Note</v>
          </cell>
          <cell r="G421" t="str">
            <v>Seine Chiang</v>
          </cell>
          <cell r="H421" t="str">
            <v>schiang@uw.edu</v>
          </cell>
          <cell r="M421" t="str">
            <v>Hunter Wessells</v>
          </cell>
          <cell r="N421" t="str">
            <v>wessells@uw.edu</v>
          </cell>
        </row>
        <row r="422">
          <cell r="B422" t="str">
            <v>OBSTETRICS &amp; GYNECOLOGY631-WOMEN'S HEALTHUWMC ML</v>
          </cell>
          <cell r="C422" t="str">
            <v>OBSTETRICS &amp; GYNECOLOGY631-WOMEN'S HEALTH</v>
          </cell>
          <cell r="D422" t="str">
            <v>Op Note</v>
          </cell>
          <cell r="G422" t="str">
            <v>Seine Chiang</v>
          </cell>
          <cell r="H422" t="str">
            <v>schiang@uw.edu</v>
          </cell>
          <cell r="M422" t="str">
            <v>Hunter Wessells</v>
          </cell>
          <cell r="N422" t="str">
            <v>wessells@uw.edu</v>
          </cell>
        </row>
        <row r="423">
          <cell r="B423" t="str">
            <v>OBSTETRICS &amp; GYNECOLOGY632-REPRODUCTIVE ENDOCRINOLOGYUWMC ML</v>
          </cell>
          <cell r="C423" t="str">
            <v>OBSTETRICS &amp; GYNECOLOGY632-REPRODUCTIVE ENDOCRINOLOGY</v>
          </cell>
          <cell r="D423" t="str">
            <v>Op Note</v>
          </cell>
          <cell r="G423" t="str">
            <v>Ginny Ryan</v>
          </cell>
          <cell r="H423" t="str">
            <v>grb18@uw.edu</v>
          </cell>
          <cell r="M423" t="str">
            <v>Hunter Wessells</v>
          </cell>
          <cell r="N423" t="str">
            <v>wessells@uw.edu</v>
          </cell>
        </row>
        <row r="424">
          <cell r="B424" t="str">
            <v>OBSTETRICS &amp; GYNECOLOGY632-REPRODUCTIVE ENDOCRINOLOGYUWMC NW</v>
          </cell>
          <cell r="C424" t="str">
            <v>OBSTETRICS &amp; GYNECOLOGY632-REPRODUCTIVE ENDOCRINOLOGY</v>
          </cell>
          <cell r="D424" t="str">
            <v>Op Note</v>
          </cell>
          <cell r="G424" t="str">
            <v>Ginny Ryan</v>
          </cell>
          <cell r="H424" t="str">
            <v>grb18@uw.edu</v>
          </cell>
          <cell r="M424" t="str">
            <v>Hunter Wessells</v>
          </cell>
          <cell r="N424" t="str">
            <v>wessells@uw.edu</v>
          </cell>
        </row>
        <row r="425">
          <cell r="B425" t="str">
            <v>OBSTETRICS &amp; GYNECOLOGY633-HMC WOMENS HEALTHHMC</v>
          </cell>
          <cell r="C425" t="str">
            <v>OBSTETRICS &amp; GYNECOLOGY633-HMC WOMENS HEALTH</v>
          </cell>
          <cell r="D425" t="str">
            <v>Op Note</v>
          </cell>
          <cell r="G425" t="str">
            <v>Alicia Scribner</v>
          </cell>
          <cell r="H425" t="str">
            <v>scriba@uw.edu</v>
          </cell>
          <cell r="M425" t="str">
            <v>Hunter Wessells</v>
          </cell>
          <cell r="N425" t="str">
            <v>wessells@uw.edu</v>
          </cell>
        </row>
        <row r="426">
          <cell r="B426" t="str">
            <v>OBSTETRICS &amp; GYNECOLOGY633-HMC WOMENS HEALTHUWMC ML</v>
          </cell>
          <cell r="C426" t="str">
            <v>OBSTETRICS &amp; GYNECOLOGY633-HMC WOMENS HEALTH</v>
          </cell>
          <cell r="D426" t="str">
            <v>Op Note</v>
          </cell>
          <cell r="G426" t="str">
            <v>Alicia Scribner</v>
          </cell>
          <cell r="H426" t="str">
            <v>scriba@uw.edu</v>
          </cell>
          <cell r="M426" t="str">
            <v>Hunter Wessells</v>
          </cell>
          <cell r="N426" t="str">
            <v>wessells@uw.edu</v>
          </cell>
        </row>
        <row r="427">
          <cell r="B427" t="str">
            <v>OBSTETRICS &amp; GYNECOLOGY633-HMC WOMENS HEALTHUWMC NW</v>
          </cell>
          <cell r="C427" t="str">
            <v>OBSTETRICS &amp; GYNECOLOGY633-HMC WOMENS HEALTH</v>
          </cell>
          <cell r="D427" t="str">
            <v>Op Note</v>
          </cell>
          <cell r="G427" t="str">
            <v>Alicia Scribner</v>
          </cell>
          <cell r="H427" t="str">
            <v>scriba@uw.edu</v>
          </cell>
          <cell r="M427" t="str">
            <v>Hunter Wessells</v>
          </cell>
          <cell r="N427" t="str">
            <v>wessells@uw.edu</v>
          </cell>
        </row>
        <row r="428">
          <cell r="B428" t="str">
            <v>OBSTETRICS &amp; GYNECOLOGY634-UROGYNECOLOGYHMC</v>
          </cell>
          <cell r="C428" t="str">
            <v>OBSTETRICS &amp; GYNECOLOGY634-UROGYNECOLOGY</v>
          </cell>
          <cell r="D428" t="str">
            <v>Op Note</v>
          </cell>
          <cell r="G428" t="str">
            <v>Michael Fialkow</v>
          </cell>
          <cell r="H428" t="str">
            <v>mfialkow@uw.edu</v>
          </cell>
          <cell r="M428" t="str">
            <v>Hunter Wessells</v>
          </cell>
          <cell r="N428" t="str">
            <v>wessells@uw.edu</v>
          </cell>
        </row>
        <row r="429">
          <cell r="B429" t="str">
            <v>OBSTETRICS &amp; GYNECOLOGY634-UROGYNECOLOGYUWMC ML</v>
          </cell>
          <cell r="C429" t="str">
            <v>OBSTETRICS &amp; GYNECOLOGY634-UROGYNECOLOGY</v>
          </cell>
          <cell r="D429" t="str">
            <v>Op Note</v>
          </cell>
          <cell r="G429" t="str">
            <v>Michael Fialkow</v>
          </cell>
          <cell r="H429" t="str">
            <v>mfialkow@uw.edu</v>
          </cell>
          <cell r="M429" t="str">
            <v>Hunter Wessells</v>
          </cell>
          <cell r="N429" t="str">
            <v>wessells@uw.edu</v>
          </cell>
        </row>
        <row r="430">
          <cell r="B430" t="str">
            <v>OBSTETRICS &amp; GYNECOLOGY634-UROGYNECOLOGYUWMC NW</v>
          </cell>
          <cell r="C430" t="str">
            <v>OBSTETRICS &amp; GYNECOLOGY634-UROGYNECOLOGY</v>
          </cell>
          <cell r="D430" t="str">
            <v>Op Note</v>
          </cell>
          <cell r="G430" t="str">
            <v>Michael Fialkow</v>
          </cell>
          <cell r="H430" t="str">
            <v>mfialkow@uw.edu</v>
          </cell>
          <cell r="M430" t="str">
            <v>Hunter Wessells</v>
          </cell>
          <cell r="N430" t="str">
            <v>wessells@uw.edu</v>
          </cell>
        </row>
        <row r="431">
          <cell r="B431" t="str">
            <v>OBSTETRICS &amp; GYNECOLOGY636-WOMEN'S COMMUNITY BASED GENERALISTSUWMC ML</v>
          </cell>
          <cell r="C431" t="str">
            <v>OBSTETRICS &amp; GYNECOLOGY636-WOMEN'S COMMUNITY BASED GENERALISTS</v>
          </cell>
          <cell r="D431" t="str">
            <v>Op Note</v>
          </cell>
          <cell r="G431" t="str">
            <v>Anna Shope</v>
          </cell>
          <cell r="H431" t="str">
            <v>ashope@uw.edu</v>
          </cell>
          <cell r="M431" t="str">
            <v>Hunter Wessells</v>
          </cell>
          <cell r="N431" t="str">
            <v>wessells@uw.edu</v>
          </cell>
        </row>
        <row r="432">
          <cell r="B432" t="str">
            <v>OBSTETRICS &amp; GYNECOLOGY636-WOMEN'S COMMUNITY BASED GENERALISTSUWMC NW</v>
          </cell>
          <cell r="C432" t="str">
            <v>OBSTETRICS &amp; GYNECOLOGY636-WOMEN'S COMMUNITY BASED GENERALISTS</v>
          </cell>
          <cell r="D432" t="str">
            <v>Op Note</v>
          </cell>
          <cell r="G432" t="str">
            <v>Anna Shope</v>
          </cell>
          <cell r="H432" t="str">
            <v>ashope@uw.edu</v>
          </cell>
          <cell r="M432" t="str">
            <v>Hunter Wessells</v>
          </cell>
          <cell r="N432" t="str">
            <v>wessells@uw.edu</v>
          </cell>
        </row>
        <row r="433">
          <cell r="B433" t="str">
            <v>OBSTETRICS &amp; GYNECOLOGY637-FAMILY PLANNINGHMC</v>
          </cell>
          <cell r="C433" t="str">
            <v>OBSTETRICS &amp; GYNECOLOGY637-FAMILY PLANNING</v>
          </cell>
          <cell r="D433" t="str">
            <v>Op Note</v>
          </cell>
          <cell r="G433" t="str">
            <v>Sarah Prager</v>
          </cell>
          <cell r="H433" t="str">
            <v>pragers@uw.edu</v>
          </cell>
          <cell r="M433" t="str">
            <v>Hunter Wessells</v>
          </cell>
          <cell r="N433" t="str">
            <v>wessells@uw.edu</v>
          </cell>
        </row>
        <row r="434">
          <cell r="B434" t="str">
            <v>OBSTETRICS &amp; GYNECOLOGY637-FAMILY PLANNINGUWMC ML</v>
          </cell>
          <cell r="C434" t="str">
            <v>OBSTETRICS &amp; GYNECOLOGY637-FAMILY PLANNING</v>
          </cell>
          <cell r="D434" t="str">
            <v>Op Note</v>
          </cell>
          <cell r="G434" t="str">
            <v>Sarah Prager</v>
          </cell>
          <cell r="H434" t="str">
            <v>pragers@uw.edu</v>
          </cell>
          <cell r="M434" t="str">
            <v>Hunter Wessells</v>
          </cell>
          <cell r="N434" t="str">
            <v>wessells@uw.edu</v>
          </cell>
        </row>
        <row r="435">
          <cell r="B435" t="str">
            <v>OBSTETRICS &amp; GYNECOLOGY637-FAMILY PLANNINGUWMC NW</v>
          </cell>
          <cell r="C435" t="str">
            <v>OBSTETRICS &amp; GYNECOLOGY637-FAMILY PLANNING</v>
          </cell>
          <cell r="D435" t="str">
            <v>Op Note</v>
          </cell>
          <cell r="G435" t="str">
            <v>Sarah Prager</v>
          </cell>
          <cell r="H435" t="str">
            <v>pragers@uw.edu</v>
          </cell>
          <cell r="M435" t="str">
            <v>Hunter Wessells</v>
          </cell>
          <cell r="N435" t="str">
            <v>wessells@uw.edu</v>
          </cell>
        </row>
        <row r="436">
          <cell r="B436" t="str">
            <v>OBSTETRICS &amp; GYNECOLOGY638-MIDWIVESUWMC ML</v>
          </cell>
          <cell r="C436" t="str">
            <v>OBSTETRICS &amp; GYNECOLOGY638-MIDWIVES</v>
          </cell>
          <cell r="D436" t="str">
            <v>Op Note</v>
          </cell>
          <cell r="G436" t="str">
            <v>Heather Ranney</v>
          </cell>
          <cell r="H436" t="str">
            <v>hranney@uw.edu</v>
          </cell>
          <cell r="M436" t="str">
            <v>Hunter Wessells</v>
          </cell>
          <cell r="N436" t="str">
            <v>wessells@uw.edu</v>
          </cell>
        </row>
        <row r="437">
          <cell r="B437" t="str">
            <v>OBSTETRICS &amp; GYNECOLOGY638-MIDWIVESUWMC NW</v>
          </cell>
          <cell r="C437" t="str">
            <v>OBSTETRICS &amp; GYNECOLOGY638-MIDWIVES</v>
          </cell>
          <cell r="D437" t="str">
            <v>Op Note</v>
          </cell>
          <cell r="G437" t="str">
            <v>Heather Ranney</v>
          </cell>
          <cell r="H437" t="str">
            <v>hranney@uw.edu</v>
          </cell>
          <cell r="M437" t="str">
            <v>Hunter Wessells</v>
          </cell>
          <cell r="N437" t="str">
            <v>wessells@uw.edu</v>
          </cell>
        </row>
        <row r="438">
          <cell r="B438" t="str">
            <v>OBSTETRICS &amp; GYNECOLOGY639-NW OB HOSPITALISTSUWMC ML</v>
          </cell>
          <cell r="C438" t="str">
            <v>OBSTETRICS &amp; GYNECOLOGY639-NW OB HOSPITALISTS</v>
          </cell>
          <cell r="D438" t="str">
            <v>Op Note</v>
          </cell>
          <cell r="G438" t="str">
            <v>Joy Zia</v>
          </cell>
          <cell r="H438" t="str">
            <v>zia@uw.edu</v>
          </cell>
          <cell r="M438" t="str">
            <v>Hunter Wessells</v>
          </cell>
          <cell r="N438" t="str">
            <v>wessells@uw.edu</v>
          </cell>
        </row>
        <row r="439">
          <cell r="B439" t="str">
            <v>OBSTETRICS &amp; GYNECOLOGY639-NW OB HOSPITALISTSUWMC NW</v>
          </cell>
          <cell r="C439" t="str">
            <v>OBSTETRICS &amp; GYNECOLOGY639-NW OB HOSPITALISTS</v>
          </cell>
          <cell r="D439" t="str">
            <v>Op Note</v>
          </cell>
          <cell r="G439" t="str">
            <v>Joy Zia</v>
          </cell>
          <cell r="H439" t="str">
            <v>zia@uw.edu</v>
          </cell>
          <cell r="M439" t="str">
            <v>Hunter Wessells</v>
          </cell>
          <cell r="N439" t="str">
            <v>wessells@uw.edu</v>
          </cell>
        </row>
        <row r="440">
          <cell r="B440" t="str">
            <v>OBSTETRICS &amp; GYNECOLOGY665-COMMUNITY OB GYNUWMC NW</v>
          </cell>
          <cell r="C440" t="str">
            <v>OBSTETRICS &amp; GYNECOLOGY665-COMMUNITY OB GYN</v>
          </cell>
          <cell r="D440" t="str">
            <v>Op Note</v>
          </cell>
          <cell r="G440" t="str">
            <v>Joy Zia</v>
          </cell>
          <cell r="H440" t="str">
            <v>zia@uw.edu</v>
          </cell>
          <cell r="M440" t="str">
            <v>Hunter Wessells</v>
          </cell>
          <cell r="N440" t="str">
            <v>wessells@uw.edu</v>
          </cell>
        </row>
        <row r="441">
          <cell r="B441" t="str">
            <v>NEUROLOGICAL SURGERY565-NEUROSURGERY NWUWMC ML</v>
          </cell>
          <cell r="C441" t="str">
            <v>NEUROLOGICAL SURGERY565-NEUROSURGERY NW</v>
          </cell>
          <cell r="D441" t="str">
            <v>Op Note</v>
          </cell>
          <cell r="G441" t="str">
            <v>Andrew Ko</v>
          </cell>
          <cell r="H441" t="str">
            <v>Alko00@uw.edu</v>
          </cell>
          <cell r="M441" t="str">
            <v>Hunter Wessells</v>
          </cell>
          <cell r="N441" t="str">
            <v>wessells@uw.edu</v>
          </cell>
        </row>
        <row r="442">
          <cell r="B442" t="str">
            <v>NEUROLOGICAL SURGERY565-NEUROSURGERY NWUWMC NW</v>
          </cell>
          <cell r="C442" t="str">
            <v>NEUROLOGICAL SURGERY565-NEUROSURGERY NW</v>
          </cell>
          <cell r="D442" t="str">
            <v>Op Note</v>
          </cell>
          <cell r="G442" t="str">
            <v>Andrew Ko</v>
          </cell>
          <cell r="H442" t="str">
            <v>Alko00@uw.edu</v>
          </cell>
          <cell r="M442" t="str">
            <v>Hunter Wessells</v>
          </cell>
          <cell r="N442" t="str">
            <v>wessells@uw.edu</v>
          </cell>
        </row>
        <row r="443">
          <cell r="B443" t="str">
            <v>NEUROLOGICAL SURGERY585-NEUROLOGICAL SURGERYHMC</v>
          </cell>
          <cell r="C443" t="str">
            <v>NEUROLOGICAL SURGERY585-NEUROLOGICAL SURGERY</v>
          </cell>
          <cell r="D443" t="str">
            <v>Op Note</v>
          </cell>
          <cell r="G443" t="str">
            <v>Louis Kim</v>
          </cell>
          <cell r="H443" t="str">
            <v>ljkim1@uw.edu</v>
          </cell>
          <cell r="M443" t="str">
            <v>Hunter Wessells</v>
          </cell>
          <cell r="N443" t="str">
            <v>wessells@uw.edu</v>
          </cell>
        </row>
        <row r="444">
          <cell r="B444" t="str">
            <v>NEUROLOGICAL SURGERY585-NEUROLOGICAL SURGERYUWMC ML</v>
          </cell>
          <cell r="C444" t="str">
            <v>NEUROLOGICAL SURGERY585-NEUROLOGICAL SURGERY</v>
          </cell>
          <cell r="D444" t="str">
            <v>Op Note</v>
          </cell>
          <cell r="G444" t="str">
            <v>Andrew Ko</v>
          </cell>
          <cell r="H444" t="str">
            <v>Alko00@uw.edu</v>
          </cell>
          <cell r="M444" t="str">
            <v>Hunter Wessells</v>
          </cell>
          <cell r="N444" t="str">
            <v>wessells@uw.edu</v>
          </cell>
        </row>
        <row r="445">
          <cell r="B445" t="str">
            <v>NEUROLOGICAL SURGERY585-NEUROLOGICAL SURGERYUWMC NW</v>
          </cell>
          <cell r="C445" t="str">
            <v>NEUROLOGICAL SURGERY585-NEUROLOGICAL SURGERY</v>
          </cell>
          <cell r="D445" t="str">
            <v>Op Note</v>
          </cell>
          <cell r="G445" t="str">
            <v>Andrew Ko</v>
          </cell>
          <cell r="H445" t="str">
            <v>Alko00@uw.edu</v>
          </cell>
          <cell r="M445" t="str">
            <v>Hunter Wessells</v>
          </cell>
          <cell r="N445" t="str">
            <v>wessells@uw.edu</v>
          </cell>
        </row>
        <row r="446">
          <cell r="B446" t="str">
            <v>RADIOLOGY1785-NEUROLOGICAL SURGERYHMC</v>
          </cell>
          <cell r="C446" t="str">
            <v>RADIOLOGY1785-NEUROLOGICAL SURGERY</v>
          </cell>
          <cell r="D446" t="str">
            <v>Op Note</v>
          </cell>
          <cell r="G446" t="str">
            <v>Louis Kim</v>
          </cell>
          <cell r="H446" t="str">
            <v>ljkim1@uw.edu</v>
          </cell>
          <cell r="M446" t="str">
            <v>Hunter Wessells</v>
          </cell>
          <cell r="N446" t="str">
            <v>wessells@uw.edu</v>
          </cell>
        </row>
        <row r="447">
          <cell r="B447" t="str">
            <v>RADIOLOGY1785-NEUROLOGICAL SURGERYUWMC ML</v>
          </cell>
          <cell r="C447" t="str">
            <v>RADIOLOGY1785-NEUROLOGICAL SURGERY</v>
          </cell>
          <cell r="D447" t="str">
            <v>Op Note</v>
          </cell>
          <cell r="G447" t="str">
            <v>Andrew Ko</v>
          </cell>
          <cell r="H447" t="str">
            <v>Alko00@uw.edu</v>
          </cell>
          <cell r="M447" t="str">
            <v>Hunter Wessells</v>
          </cell>
          <cell r="N447" t="str">
            <v>wessells@uw.edu</v>
          </cell>
        </row>
        <row r="448">
          <cell r="B448" t="str">
            <v>RADIOLOGY1703-NEURORADIOLOGYHMC</v>
          </cell>
          <cell r="C448" t="str">
            <v>RADIOLOGY1703-NEURORADIOLOGY</v>
          </cell>
          <cell r="D448" t="str">
            <v>Op Note</v>
          </cell>
          <cell r="G448" t="str">
            <v>Habib Rahbar</v>
          </cell>
          <cell r="H448" t="str">
            <v>hrahbar@uw.edu</v>
          </cell>
          <cell r="M448" t="str">
            <v>Hunter Wessells</v>
          </cell>
          <cell r="N448" t="str">
            <v>wessells@uw.edu</v>
          </cell>
        </row>
        <row r="449">
          <cell r="B449" t="str">
            <v>RADIOLOGY1703-NEURORADIOLOGYUWMC ML</v>
          </cell>
          <cell r="C449" t="str">
            <v>RADIOLOGY1703-NEURORADIOLOGY</v>
          </cell>
          <cell r="D449" t="str">
            <v>Op Note</v>
          </cell>
          <cell r="G449" t="str">
            <v>Habib Rahbar</v>
          </cell>
          <cell r="H449" t="str">
            <v>hrahbar@uw.edu</v>
          </cell>
          <cell r="M449" t="str">
            <v>Hunter Wessells</v>
          </cell>
          <cell r="N449" t="str">
            <v>wessells@uw.edu</v>
          </cell>
        </row>
        <row r="450">
          <cell r="B450" t="str">
            <v>RADIOLOGY1786-INTERVENTIONAL RADIOLOGYHMC</v>
          </cell>
          <cell r="C450" t="str">
            <v>RADIOLOGY1786-INTERVENTIONAL RADIOLOGY</v>
          </cell>
          <cell r="D450" t="str">
            <v>Op Note</v>
          </cell>
          <cell r="G450" t="str">
            <v>Habib Rahbar</v>
          </cell>
          <cell r="H450" t="str">
            <v>hrahbar@uw.edu</v>
          </cell>
          <cell r="M450" t="str">
            <v>Hunter Wessells</v>
          </cell>
          <cell r="N450" t="str">
            <v>wessells@uw.edu</v>
          </cell>
        </row>
        <row r="451">
          <cell r="B451" t="str">
            <v>ORTHOPAEDIC SURGERY &amp; SPORTS MEDICINE980-ORTHOPAEDIC SURGERYHMC</v>
          </cell>
          <cell r="C451" t="str">
            <v>ORTHOPAEDIC SURGERY &amp; SPORTS MEDICINE980-ORTHOPAEDIC SURGERY</v>
          </cell>
          <cell r="D451" t="str">
            <v>Op Note</v>
          </cell>
          <cell r="G451" t="str">
            <v>Carlo Bellabarba</v>
          </cell>
          <cell r="H451" t="str">
            <v>cbella@uw.edu</v>
          </cell>
          <cell r="M451" t="str">
            <v>Hunter Wessells</v>
          </cell>
          <cell r="N451" t="str">
            <v>wessells@uw.edu</v>
          </cell>
        </row>
        <row r="452">
          <cell r="B452" t="str">
            <v>ORTHOPAEDIC SURGERY &amp; SPORTS MEDICINE980-ORTHOPAEDIC SURGERYUWMC ML</v>
          </cell>
          <cell r="C452" t="str">
            <v>ORTHOPAEDIC SURGERY &amp; SPORTS MEDICINE980-ORTHOPAEDIC SURGERY</v>
          </cell>
          <cell r="D452" t="str">
            <v>Op Note</v>
          </cell>
          <cell r="G452" t="str">
            <v>Albert Gee</v>
          </cell>
          <cell r="H452" t="str">
            <v>Ag112@uw.edu</v>
          </cell>
          <cell r="M452" t="str">
            <v>Hunter Wessells</v>
          </cell>
          <cell r="N452" t="str">
            <v>wessells@uw.edu</v>
          </cell>
        </row>
        <row r="453">
          <cell r="B453" t="str">
            <v>ORTHOPAEDIC SURGERY &amp; SPORTS MEDICINE980-ORTHOPAEDIC SURGERYUWMC NW</v>
          </cell>
          <cell r="C453" t="str">
            <v>ORTHOPAEDIC SURGERY &amp; SPORTS MEDICINE980-ORTHOPAEDIC SURGERY</v>
          </cell>
          <cell r="D453" t="str">
            <v>Op Note</v>
          </cell>
          <cell r="G453" t="str">
            <v>Albert Gee</v>
          </cell>
          <cell r="H453" t="str">
            <v>Ag112@uw.edu</v>
          </cell>
          <cell r="M453" t="str">
            <v>Hunter Wessells</v>
          </cell>
          <cell r="N453" t="str">
            <v>wessells@uw.edu</v>
          </cell>
        </row>
        <row r="454">
          <cell r="B454" t="str">
            <v>FAMILY MEDICINE1666-FAMILY MEDICINEUWMC NW</v>
          </cell>
          <cell r="C454" t="str">
            <v>FAMILY MEDICINE1666-FAMILY MEDICINE</v>
          </cell>
          <cell r="D454" t="str">
            <v>Op Note</v>
          </cell>
          <cell r="G454" t="str">
            <v>Nelson Chau</v>
          </cell>
          <cell r="H454" t="str">
            <v>chaun@uw.edu</v>
          </cell>
          <cell r="M454" t="str">
            <v>Hunter Wessells</v>
          </cell>
          <cell r="N454" t="str">
            <v>wessells@uw.edu</v>
          </cell>
        </row>
        <row r="455">
          <cell r="B455" t="str">
            <v>FAMILY MEDICINE1689-HMCHMC</v>
          </cell>
          <cell r="C455" t="str">
            <v>FAMILY MEDICINE1689-HMC</v>
          </cell>
          <cell r="D455" t="str">
            <v>Op Note</v>
          </cell>
          <cell r="G455" t="str">
            <v>Amanda Kost</v>
          </cell>
          <cell r="H455" t="str">
            <v>AKost@uw.edu</v>
          </cell>
          <cell r="M455" t="str">
            <v>Hunter Wessells</v>
          </cell>
          <cell r="N455" t="str">
            <v>wessells@uw.edu</v>
          </cell>
        </row>
        <row r="456">
          <cell r="B456" t="str">
            <v>RADIATION ONCOLOGY488-RADIATION ONCOLOGYUWMC ML</v>
          </cell>
          <cell r="C456" t="str">
            <v>RADIATION ONCOLOGY488-RADIATION ONCOLOGY</v>
          </cell>
          <cell r="D456" t="str">
            <v>Op Note</v>
          </cell>
          <cell r="G456" t="str">
            <v>Ed Kim</v>
          </cell>
          <cell r="H456" t="str">
            <v>edykim@uw.edu</v>
          </cell>
          <cell r="M456" t="str">
            <v>Hunter Wessells</v>
          </cell>
          <cell r="N456" t="str">
            <v>wessells@uw.edu</v>
          </cell>
        </row>
        <row r="457">
          <cell r="B457" t="str">
            <v>REHABILITATION MEDICINE1365-HMC SPINE AND SPORTS MEDICINEUWMC NW</v>
          </cell>
          <cell r="C457" t="str">
            <v>REHABILITATION MEDICINE1365-HMC SPINE AND SPORTS MEDICINE</v>
          </cell>
          <cell r="D457" t="str">
            <v>Op Note</v>
          </cell>
          <cell r="G457" t="str">
            <v>Stanley Herring</v>
          </cell>
          <cell r="H457" t="str">
            <v>Sherring@uw.edu</v>
          </cell>
          <cell r="M457" t="str">
            <v>Hunter Wessells</v>
          </cell>
          <cell r="N457" t="str">
            <v>wessells@uw.edu</v>
          </cell>
        </row>
        <row r="458">
          <cell r="B458" t="str">
            <v>OTOLARYNGOLOGY/HNS1065-OTOLARYNGOLOGY NWUWMC NW</v>
          </cell>
          <cell r="C458" t="str">
            <v>OTOLARYNGOLOGY/HNS1065-OTOLARYNGOLOGY NW</v>
          </cell>
          <cell r="D458" t="str">
            <v>Op Note</v>
          </cell>
          <cell r="G458" t="str">
            <v>Nilesh Shah Interim</v>
          </cell>
          <cell r="H458" t="str">
            <v>somas@uw.edu</v>
          </cell>
          <cell r="M458" t="str">
            <v>Hunter Wessells</v>
          </cell>
          <cell r="N458" t="str">
            <v>wessells@uw.edu</v>
          </cell>
        </row>
        <row r="459">
          <cell r="B459" t="str">
            <v>OTOLARYNGOLOGY/HNS1083-OTOLARYNGOLOGY/HNSHMC</v>
          </cell>
          <cell r="C459" t="str">
            <v>OTOLARYNGOLOGY/HNS1083-OTOLARYNGOLOGY/HNS</v>
          </cell>
          <cell r="D459" t="str">
            <v>Op Note</v>
          </cell>
          <cell r="G459" t="str">
            <v>Kris Moe</v>
          </cell>
          <cell r="H459" t="str">
            <v>krismoe@uw.edu</v>
          </cell>
          <cell r="M459" t="str">
            <v>Hunter Wessells</v>
          </cell>
          <cell r="N459" t="str">
            <v>wessells@uw.edu</v>
          </cell>
        </row>
        <row r="460">
          <cell r="B460" t="str">
            <v>OTOLARYNGOLOGY/HNS1083-OTOLARYNGOLOGY/HNSUWMC ML</v>
          </cell>
          <cell r="C460" t="str">
            <v>OTOLARYNGOLOGY/HNS1083-OTOLARYNGOLOGY/HNS</v>
          </cell>
          <cell r="D460" t="str">
            <v>Op Note</v>
          </cell>
          <cell r="G460" t="str">
            <v>Ian Humphreys</v>
          </cell>
          <cell r="H460" t="str">
            <v>ihumphre@uw.edu</v>
          </cell>
          <cell r="M460" t="str">
            <v>Hunter Wessells</v>
          </cell>
          <cell r="N460" t="str">
            <v>wessells@uw.edu</v>
          </cell>
        </row>
        <row r="461">
          <cell r="B461" t="str">
            <v>OTOLARYNGOLOGY/HNS1083-OTOLARYNGOLOGY/HNSUWMC NW</v>
          </cell>
          <cell r="C461" t="str">
            <v>OTOLARYNGOLOGY/HNS1083-OTOLARYNGOLOGY/HNS</v>
          </cell>
          <cell r="D461" t="str">
            <v>Op Note</v>
          </cell>
          <cell r="G461" t="str">
            <v>Nilesh Shah Interim</v>
          </cell>
          <cell r="H461" t="str">
            <v>somas@uw.edu</v>
          </cell>
          <cell r="M461" t="str">
            <v>Hunter Wessells</v>
          </cell>
          <cell r="N461" t="str">
            <v>wessells@uw.edu</v>
          </cell>
        </row>
        <row r="462">
          <cell r="B462" t="str">
            <v>SURGERY302-THORACIC SURGERYHMC</v>
          </cell>
          <cell r="C462" t="str">
            <v>SURGERY302-THORACIC SURGERY</v>
          </cell>
          <cell r="D462" t="str">
            <v>Op Note</v>
          </cell>
          <cell r="G462" t="str">
            <v>Aaron Cheng</v>
          </cell>
          <cell r="H462" t="str">
            <v>chengam@uw.edu</v>
          </cell>
          <cell r="M462" t="str">
            <v>Hunter Wessells</v>
          </cell>
          <cell r="N462" t="str">
            <v>wessells@uw.edu</v>
          </cell>
        </row>
        <row r="463">
          <cell r="B463" t="str">
            <v>SURGERY302-THORACIC SURGERYUWMC ML</v>
          </cell>
          <cell r="C463" t="str">
            <v>SURGERY302-THORACIC SURGERY</v>
          </cell>
          <cell r="D463" t="str">
            <v>Op Note</v>
          </cell>
          <cell r="G463" t="str">
            <v>Farhood Farjah</v>
          </cell>
          <cell r="H463" t="str">
            <v>ffarjah@uw.edu</v>
          </cell>
          <cell r="M463" t="str">
            <v>Hunter Wessells</v>
          </cell>
          <cell r="N463" t="str">
            <v>wessells@uw.edu</v>
          </cell>
        </row>
        <row r="464">
          <cell r="B464" t="str">
            <v>SURGERY303-VASCULARHMC</v>
          </cell>
          <cell r="C464" t="str">
            <v>SURGERY303-VASCULAR</v>
          </cell>
          <cell r="D464" t="str">
            <v>Op Note</v>
          </cell>
          <cell r="G464" t="str">
            <v>Nam Tran</v>
          </cell>
          <cell r="H464" t="str">
            <v>nam@uw.edu</v>
          </cell>
          <cell r="M464" t="str">
            <v>Hunter Wessells</v>
          </cell>
          <cell r="N464" t="str">
            <v>wessells@uw.edu</v>
          </cell>
        </row>
        <row r="465">
          <cell r="B465" t="str">
            <v>SURGERY303-VASCULARUWMC ML</v>
          </cell>
          <cell r="C465" t="str">
            <v>SURGERY303-VASCULAR</v>
          </cell>
          <cell r="D465" t="str">
            <v>Op Note</v>
          </cell>
          <cell r="G465" t="str">
            <v>Matt Sweet</v>
          </cell>
          <cell r="H465" t="str">
            <v>mpsweet@uw.edu</v>
          </cell>
          <cell r="M465" t="str">
            <v>Hunter Wessells</v>
          </cell>
          <cell r="N465" t="str">
            <v>wessells@uw.edu</v>
          </cell>
        </row>
        <row r="466">
          <cell r="B466" t="str">
            <v>SURGERY303-VASCULARUWMC NW</v>
          </cell>
          <cell r="C466" t="str">
            <v>SURGERY303-VASCULAR</v>
          </cell>
          <cell r="D466" t="str">
            <v>Op Note</v>
          </cell>
          <cell r="G466" t="str">
            <v>Jake Hemingway</v>
          </cell>
          <cell r="H466" t="str">
            <v>heminj@uw.edu</v>
          </cell>
          <cell r="M466" t="str">
            <v>Hunter Wessells</v>
          </cell>
          <cell r="N466" t="str">
            <v>wessells@uw.edu</v>
          </cell>
        </row>
        <row r="467">
          <cell r="B467" t="str">
            <v>SURGERY304-CARDIAC SURGERYUWMC ML</v>
          </cell>
          <cell r="C467" t="str">
            <v>SURGERY304-CARDIAC SURGERY</v>
          </cell>
          <cell r="D467" t="str">
            <v>Op Note</v>
          </cell>
          <cell r="G467" t="str">
            <v>Jay Pal</v>
          </cell>
          <cell r="H467" t="str">
            <v>jaydpal@uw.edu</v>
          </cell>
          <cell r="M467" t="str">
            <v>Hunter Wessells</v>
          </cell>
          <cell r="N467" t="str">
            <v>wessells@uw.edu</v>
          </cell>
        </row>
        <row r="468">
          <cell r="B468" t="str">
            <v>SURGERY305-TRANSPLANT SURGERYUWMC ML</v>
          </cell>
          <cell r="C468" t="str">
            <v>SURGERY305-TRANSPLANT SURGERY</v>
          </cell>
          <cell r="D468" t="str">
            <v>Op Note</v>
          </cell>
          <cell r="G468" t="str">
            <v>Ryutaro Hirose</v>
          </cell>
          <cell r="H468" t="str">
            <v>rhirose@uw.edu</v>
          </cell>
          <cell r="M468" t="str">
            <v>Hunter Wessells</v>
          </cell>
          <cell r="N468" t="str">
            <v>wessells@uw.edu</v>
          </cell>
        </row>
        <row r="469">
          <cell r="B469" t="str">
            <v>SURGERY334-PLASTIC SURGERY HMCHMC</v>
          </cell>
          <cell r="C469" t="str">
            <v>SURGERY334-PLASTIC SURGERY HMC</v>
          </cell>
          <cell r="D469" t="str">
            <v>Op Note</v>
          </cell>
          <cell r="G469" t="str">
            <v>Nicholas Vedder</v>
          </cell>
          <cell r="H469" t="str">
            <v>vedder@uw.edu</v>
          </cell>
          <cell r="M469" t="str">
            <v>Hunter Wessells</v>
          </cell>
          <cell r="N469" t="str">
            <v>wessells@uw.edu</v>
          </cell>
        </row>
        <row r="470">
          <cell r="B470" t="str">
            <v>SURGERY334-PLASTIC SURGERY HMCUWMC ML</v>
          </cell>
          <cell r="C470" t="str">
            <v>SURGERY334-PLASTIC SURGERY HMC</v>
          </cell>
          <cell r="D470" t="str">
            <v>Op Note</v>
          </cell>
          <cell r="G470" t="str">
            <v>Nicholas Vedder</v>
          </cell>
          <cell r="H470" t="str">
            <v>vedder@uw.edu</v>
          </cell>
          <cell r="M470" t="str">
            <v>Hunter Wessells</v>
          </cell>
          <cell r="N470" t="str">
            <v>wessells@uw.edu</v>
          </cell>
        </row>
        <row r="471">
          <cell r="B471" t="str">
            <v>SURGERY335-PLASTIC SURGERY UWMCHMC</v>
          </cell>
          <cell r="C471" t="str">
            <v>SURGERY335-PLASTIC SURGERY UWMC</v>
          </cell>
          <cell r="D471" t="str">
            <v>Op Note</v>
          </cell>
          <cell r="G471" t="str">
            <v>Otway Louie</v>
          </cell>
          <cell r="H471" t="str">
            <v>olouie@uw.edu</v>
          </cell>
          <cell r="M471" t="str">
            <v>Hunter Wessells</v>
          </cell>
          <cell r="N471" t="str">
            <v>wessells@uw.edu</v>
          </cell>
        </row>
        <row r="472">
          <cell r="B472" t="str">
            <v>SURGERY335-PLASTIC SURGERY UWMCUWMC ML</v>
          </cell>
          <cell r="C472" t="str">
            <v>SURGERY335-PLASTIC SURGERY UWMC</v>
          </cell>
          <cell r="D472" t="str">
            <v>Op Note</v>
          </cell>
          <cell r="G472" t="str">
            <v>Otway Louie</v>
          </cell>
          <cell r="H472" t="str">
            <v>olouie@uw.edu</v>
          </cell>
          <cell r="M472" t="str">
            <v>Hunter Wessells</v>
          </cell>
          <cell r="N472" t="str">
            <v>wessells@uw.edu</v>
          </cell>
        </row>
        <row r="473">
          <cell r="B473" t="str">
            <v>SURGERY335-PLASTIC SURGERY UWMCUWMC NW</v>
          </cell>
          <cell r="C473" t="str">
            <v>SURGERY335-PLASTIC SURGERY UWMC</v>
          </cell>
          <cell r="D473" t="str">
            <v>Op Note</v>
          </cell>
          <cell r="G473" t="str">
            <v>Otway Louie</v>
          </cell>
          <cell r="H473" t="str">
            <v>olouie@uw.edu</v>
          </cell>
          <cell r="M473" t="str">
            <v>Hunter Wessells</v>
          </cell>
          <cell r="N473" t="str">
            <v>wessells@uw.edu</v>
          </cell>
        </row>
        <row r="474">
          <cell r="B474" t="str">
            <v>SURGERY388-HMC BURNHMC</v>
          </cell>
          <cell r="C474" t="str">
            <v>SURGERY388-HMC BURN</v>
          </cell>
          <cell r="D474" t="str">
            <v>Op Note</v>
          </cell>
          <cell r="G474" t="str">
            <v>Tam Pham</v>
          </cell>
          <cell r="H474" t="str">
            <v>tpham94@uw.edu</v>
          </cell>
          <cell r="M474" t="str">
            <v>Hunter Wessells</v>
          </cell>
          <cell r="N474" t="str">
            <v>wessells@uw.edu</v>
          </cell>
        </row>
        <row r="475">
          <cell r="B475" t="str">
            <v>SURGERY389-HMC TRAUMAHMC</v>
          </cell>
          <cell r="C475" t="str">
            <v>SURGERY389-HMC TRAUMA</v>
          </cell>
          <cell r="D475" t="str">
            <v>Op Note</v>
          </cell>
          <cell r="G475" t="str">
            <v>Eileen Bulger</v>
          </cell>
          <cell r="H475" t="str">
            <v>ebulger@uw.edu</v>
          </cell>
          <cell r="M475" t="str">
            <v>Hunter Wessells</v>
          </cell>
          <cell r="N475" t="str">
            <v>wessells@uw.edu</v>
          </cell>
        </row>
        <row r="476">
          <cell r="B476" t="str">
            <v>SURGERY390-GSD GIUWMC ML</v>
          </cell>
          <cell r="C476" t="str">
            <v>SURGERY390-GSD GI</v>
          </cell>
          <cell r="D476" t="str">
            <v>Op Note</v>
          </cell>
          <cell r="G476" t="str">
            <v>Mukta Krane</v>
          </cell>
          <cell r="H476" t="str">
            <v>mkrane@uw.edu</v>
          </cell>
          <cell r="M476" t="str">
            <v>Hunter Wessells</v>
          </cell>
          <cell r="N476" t="str">
            <v>wessells@uw.edu</v>
          </cell>
        </row>
        <row r="477">
          <cell r="B477" t="str">
            <v>SURGERY390-GSD GIUWMC NW</v>
          </cell>
          <cell r="C477" t="str">
            <v>SURGERY390-GSD GI</v>
          </cell>
          <cell r="D477" t="str">
            <v>Op Note</v>
          </cell>
          <cell r="F477" t="str">
            <v> </v>
          </cell>
          <cell r="G477" t="str">
            <v>Nicole White</v>
          </cell>
          <cell r="H477" t="str">
            <v>nbwhite@uw.edu</v>
          </cell>
          <cell r="M477" t="str">
            <v>Hunter Wessells</v>
          </cell>
          <cell r="N477" t="str">
            <v>wessells@uw.edu</v>
          </cell>
        </row>
        <row r="478">
          <cell r="B478" t="str">
            <v>SURGERY393-GSD OncologyUWMC ML</v>
          </cell>
          <cell r="C478" t="str">
            <v>SURGERY393-GSD Oncology</v>
          </cell>
          <cell r="D478" t="str">
            <v>Op Note</v>
          </cell>
          <cell r="F478" t="str">
            <v> </v>
          </cell>
          <cell r="G478" t="str">
            <v>Harveshp Mogal</v>
          </cell>
          <cell r="H478" t="str">
            <v>hmogal@uw.edu</v>
          </cell>
          <cell r="M478" t="str">
            <v>Hunter Wessells</v>
          </cell>
          <cell r="N478" t="str">
            <v>wessells@uw.edu</v>
          </cell>
        </row>
        <row r="479">
          <cell r="B479" t="str">
            <v>SURGERY393-GSD OncologyUWMC NW</v>
          </cell>
          <cell r="C479" t="str">
            <v>SURGERY393-GSD Oncology</v>
          </cell>
          <cell r="D479" t="str">
            <v>Op Note</v>
          </cell>
          <cell r="F479" t="str">
            <v> </v>
          </cell>
          <cell r="G479" t="str">
            <v>Sara Javid</v>
          </cell>
          <cell r="H479" t="str">
            <v>sjavid@uw.edu</v>
          </cell>
          <cell r="M479" t="str">
            <v>Hunter Wessells</v>
          </cell>
          <cell r="N479" t="str">
            <v>wessells@uw.edu</v>
          </cell>
        </row>
        <row r="480">
          <cell r="B480" t="str">
            <v>SURGERY394-GS Emergency General SurgeryUWMC ML</v>
          </cell>
          <cell r="C480" t="str">
            <v>SURGERY394-GS Emergency General Surgery</v>
          </cell>
          <cell r="D480" t="str">
            <v>Op Note</v>
          </cell>
          <cell r="F480" t="str">
            <v> </v>
          </cell>
          <cell r="G480" t="str">
            <v>Giana Davidson</v>
          </cell>
          <cell r="H480" t="str">
            <v>ghd@uw.edu</v>
          </cell>
          <cell r="M480" t="str">
            <v>Hunter Wessells</v>
          </cell>
          <cell r="N480" t="str">
            <v>wessells@uw.edu</v>
          </cell>
        </row>
        <row r="481">
          <cell r="B481" t="str">
            <v>SURGERY399-OTHER DIVISIONUWMC ML</v>
          </cell>
          <cell r="C481" t="str">
            <v>SURGERY399-OTHER DIVISION</v>
          </cell>
          <cell r="D481" t="str">
            <v>Op Note</v>
          </cell>
          <cell r="F481" t="str">
            <v> </v>
          </cell>
          <cell r="G481" t="str">
            <v>Doug Wood</v>
          </cell>
          <cell r="H481" t="str">
            <v>dewood@uw.edu</v>
          </cell>
          <cell r="M481" t="str">
            <v>Hunter Wessells</v>
          </cell>
          <cell r="N481" t="str">
            <v>wessells@uw.edu</v>
          </cell>
        </row>
        <row r="482">
          <cell r="B482" t="str">
            <v>PLASTIC SURGERY7101-PLASTIC SURGERYHMC</v>
          </cell>
          <cell r="C482" t="str">
            <v>PLASTIC SURGERY7101-PLASTIC SURGERY</v>
          </cell>
          <cell r="D482" t="str">
            <v>Op Note</v>
          </cell>
          <cell r="G482" t="str">
            <v>Seenu Susarla</v>
          </cell>
          <cell r="H482" t="str">
            <v>Srinivas.susarla@seattlechildrens.org</v>
          </cell>
          <cell r="M482" t="str">
            <v>Hunter Wessells</v>
          </cell>
          <cell r="N482" t="str">
            <v>wessells@uw.edu</v>
          </cell>
        </row>
        <row r="483">
          <cell r="B483" t="str">
            <v>PLASTIC SURGERY7101-PLASTIC SURGERYUWMC NW</v>
          </cell>
          <cell r="C483" t="str">
            <v>PLASTIC SURGERY7101-PLASTIC SURGERY</v>
          </cell>
          <cell r="D483" t="str">
            <v>Op Note</v>
          </cell>
          <cell r="F483" t="str">
            <v> </v>
          </cell>
          <cell r="G483" t="str">
            <v>Seenu Susarla</v>
          </cell>
          <cell r="H483" t="str">
            <v>Srinivas.susarla@seattlechildrens.org</v>
          </cell>
          <cell r="M483" t="str">
            <v>Hunter Wessells</v>
          </cell>
          <cell r="N483" t="str">
            <v>wessells@uw.edu</v>
          </cell>
        </row>
        <row r="484">
          <cell r="B484" t="str">
            <v>CARDIOVASCULAR SURGERY7001-CARDIOVASCULAR SURGERYUWMC ML</v>
          </cell>
          <cell r="C484" t="str">
            <v>CARDIOVASCULAR SURGERY7001-CARDIOVASCULAR SURGERY</v>
          </cell>
          <cell r="D484" t="str">
            <v>Op Note</v>
          </cell>
          <cell r="F484" t="str">
            <v> </v>
          </cell>
          <cell r="G484" t="str">
            <v>Mike McMullan</v>
          </cell>
          <cell r="H484" t="str">
            <v>michael.mcmullan@seattlechildrens.org</v>
          </cell>
          <cell r="M484" t="str">
            <v>Hunter Wessells</v>
          </cell>
          <cell r="N484" t="str">
            <v>wessells@uw.edu</v>
          </cell>
        </row>
        <row r="485">
          <cell r="B485" t="str">
            <v>TRANSPLANT SURGERY7201-TRANSPLANT SURGERYUWMC ML</v>
          </cell>
          <cell r="C485" t="str">
            <v>TRANSPLANT SURGERY7201-TRANSPLANT SURGERY</v>
          </cell>
          <cell r="D485" t="str">
            <v>Op Note</v>
          </cell>
          <cell r="F485" t="str">
            <v> </v>
          </cell>
          <cell r="G485" t="str">
            <v>Ryutaro Hirose</v>
          </cell>
          <cell r="H485" t="str">
            <v>rhirose@uw.edu</v>
          </cell>
          <cell r="M485" t="str">
            <v>Hunter Wessells</v>
          </cell>
          <cell r="N485" t="str">
            <v>wessells@uw.edu</v>
          </cell>
        </row>
        <row r="486">
          <cell r="B486" t="str">
            <v>UROLOGY1895-UROLOGYHMC</v>
          </cell>
          <cell r="C486" t="str">
            <v>UROLOGY1895-UROLOGY</v>
          </cell>
          <cell r="D486" t="str">
            <v>Op Note</v>
          </cell>
          <cell r="G486" t="str">
            <v>Claire Yang</v>
          </cell>
          <cell r="H486" t="str">
            <v>cyang@uw.edu</v>
          </cell>
          <cell r="M486" t="str">
            <v>Hunter Wessells</v>
          </cell>
          <cell r="N486" t="str">
            <v>wessells@uw.edu</v>
          </cell>
        </row>
        <row r="487">
          <cell r="B487" t="str">
            <v>UROLOGY1895-UROLOGYUWMC ML</v>
          </cell>
          <cell r="C487" t="str">
            <v>UROLOGY1895-UROLOGY</v>
          </cell>
          <cell r="D487" t="str">
            <v>Op Note</v>
          </cell>
          <cell r="G487" t="str">
            <v>Jonathan Wright</v>
          </cell>
          <cell r="H487" t="str">
            <v>jlwright@uw.edu</v>
          </cell>
          <cell r="M487" t="str">
            <v>Hunter Wessells</v>
          </cell>
          <cell r="N487" t="str">
            <v>wessells@uw.edu</v>
          </cell>
        </row>
        <row r="488">
          <cell r="B488" t="str">
            <v>UROLOGY1895-UROLOGYUWMC NW</v>
          </cell>
          <cell r="C488" t="str">
            <v>UROLOGY1895-UROLOGY</v>
          </cell>
          <cell r="D488" t="str">
            <v>Op Note</v>
          </cell>
          <cell r="G488" t="str">
            <v>Thomas Walsh</v>
          </cell>
          <cell r="H488" t="str">
            <v>walsht@uw.edu</v>
          </cell>
          <cell r="M488" t="str">
            <v>Hunter Wessells</v>
          </cell>
          <cell r="N488" t="str">
            <v>wessells@uw.edu</v>
          </cell>
        </row>
        <row r="489">
          <cell r="B489">
            <v>220024</v>
          </cell>
          <cell r="C489" t="str">
            <v>ZZUWMC ALLERGY</v>
          </cell>
          <cell r="D489" t="str">
            <v>Encounter Dept</v>
          </cell>
          <cell r="G489" t="str">
            <v>PENDING</v>
          </cell>
          <cell r="H489" t="str">
            <v>PENDING</v>
          </cell>
          <cell r="I489" t="str">
            <v>PENDING</v>
          </cell>
          <cell r="J489" t="str">
            <v>PENDING</v>
          </cell>
          <cell r="K489" t="str">
            <v>PENDING</v>
          </cell>
          <cell r="L489" t="str">
            <v>PENDING</v>
          </cell>
          <cell r="M489" t="str">
            <v>Hunter Wessells</v>
          </cell>
          <cell r="N489" t="str">
            <v>wessells@uw.edu</v>
          </cell>
        </row>
        <row r="490">
          <cell r="B490">
            <v>24599650</v>
          </cell>
          <cell r="C490" t="str">
            <v>FHCC NWH PHARMACY OUTPATIENT</v>
          </cell>
          <cell r="D490" t="str">
            <v>Encounter Dept</v>
          </cell>
          <cell r="G490" t="str">
            <v>PENDING</v>
          </cell>
          <cell r="H490" t="str">
            <v>PENDING</v>
          </cell>
          <cell r="I490" t="str">
            <v>PENDING</v>
          </cell>
          <cell r="J490" t="str">
            <v>PENDING</v>
          </cell>
          <cell r="K490" t="str">
            <v>PENDING</v>
          </cell>
          <cell r="L490" t="str">
            <v>PENDING</v>
          </cell>
          <cell r="M490" t="str">
            <v>Hunter Wessells</v>
          </cell>
          <cell r="N490" t="str">
            <v>wessells@uw.edu</v>
          </cell>
        </row>
        <row r="491">
          <cell r="B491">
            <v>24577001</v>
          </cell>
          <cell r="C491" t="str">
            <v>FHCC SOCIAL WORK</v>
          </cell>
          <cell r="D491" t="str">
            <v>Encounter Dept</v>
          </cell>
          <cell r="G491" t="str">
            <v>PENDING</v>
          </cell>
          <cell r="H491" t="str">
            <v>PENDING</v>
          </cell>
          <cell r="I491" t="str">
            <v>PENDING</v>
          </cell>
          <cell r="J491" t="str">
            <v>PENDING</v>
          </cell>
          <cell r="K491" t="str">
            <v>PENDING</v>
          </cell>
          <cell r="L491" t="str">
            <v>PENDING</v>
          </cell>
          <cell r="M491" t="str">
            <v>Hunter Wessells</v>
          </cell>
          <cell r="N491" t="str">
            <v>wessells@uw.edu</v>
          </cell>
        </row>
        <row r="492">
          <cell r="B492">
            <v>2450112</v>
          </cell>
          <cell r="C492" t="str">
            <v>FHCC OVL INFUSION</v>
          </cell>
          <cell r="D492" t="str">
            <v>Encounter Dept</v>
          </cell>
          <cell r="G492" t="str">
            <v>PENDING</v>
          </cell>
          <cell r="H492" t="str">
            <v>PENDING</v>
          </cell>
          <cell r="I492" t="str">
            <v>PENDING</v>
          </cell>
          <cell r="J492" t="str">
            <v>PENDING</v>
          </cell>
          <cell r="K492" t="str">
            <v>PENDING</v>
          </cell>
          <cell r="L492" t="str">
            <v>PENDING</v>
          </cell>
          <cell r="M492" t="str">
            <v>Hunter Wessells</v>
          </cell>
          <cell r="N492" t="str">
            <v>wessells@uw.edu</v>
          </cell>
        </row>
        <row r="493">
          <cell r="B493">
            <v>2207375</v>
          </cell>
          <cell r="C493" t="str">
            <v>ZZUWMC ESC ALLERGY</v>
          </cell>
          <cell r="D493" t="str">
            <v>Encounter Dept</v>
          </cell>
          <cell r="G493" t="str">
            <v>PENDING</v>
          </cell>
          <cell r="H493" t="str">
            <v>PENDING</v>
          </cell>
          <cell r="I493" t="str">
            <v>PENDING</v>
          </cell>
          <cell r="J493" t="str">
            <v>PENDING</v>
          </cell>
          <cell r="K493" t="str">
            <v>PENDING</v>
          </cell>
          <cell r="L493" t="str">
            <v>PENDING</v>
          </cell>
          <cell r="M493" t="str">
            <v>Hunter Wessells</v>
          </cell>
          <cell r="N493" t="str">
            <v>wessells@uw.edu</v>
          </cell>
        </row>
        <row r="494">
          <cell r="B494">
            <v>2450076</v>
          </cell>
          <cell r="C494" t="str">
            <v>FHCC PEN NUTRITIONAL SVCS</v>
          </cell>
          <cell r="D494" t="str">
            <v>Encounter Dept</v>
          </cell>
          <cell r="G494" t="str">
            <v>PENDING</v>
          </cell>
          <cell r="H494" t="str">
            <v>PENDING</v>
          </cell>
          <cell r="I494" t="str">
            <v>PENDING</v>
          </cell>
          <cell r="J494" t="str">
            <v>PENDING</v>
          </cell>
          <cell r="K494" t="str">
            <v>PENDING</v>
          </cell>
          <cell r="L494" t="str">
            <v>PENDING</v>
          </cell>
          <cell r="M494" t="str">
            <v>Hunter Wessells</v>
          </cell>
          <cell r="N494" t="str">
            <v>wessells@uw.edu</v>
          </cell>
        </row>
        <row r="495">
          <cell r="B495">
            <v>220094</v>
          </cell>
          <cell r="C495" t="str">
            <v>UWMC NUTRITION SERV - R</v>
          </cell>
          <cell r="D495" t="str">
            <v>Encounter Dept</v>
          </cell>
          <cell r="G495" t="str">
            <v>PENDING</v>
          </cell>
          <cell r="H495" t="str">
            <v>PENDING</v>
          </cell>
          <cell r="I495" t="str">
            <v>PENDING</v>
          </cell>
          <cell r="J495" t="str">
            <v>PENDING</v>
          </cell>
          <cell r="K495" t="str">
            <v>PENDING</v>
          </cell>
          <cell r="L495" t="str">
            <v>PENDING</v>
          </cell>
          <cell r="M495" t="str">
            <v>Hunter Wessells</v>
          </cell>
          <cell r="N495" t="str">
            <v>wessells@uw.edu</v>
          </cell>
        </row>
        <row r="496">
          <cell r="B496">
            <v>24595700</v>
          </cell>
          <cell r="C496" t="str">
            <v>FHCC MULTI SVC CLINIC</v>
          </cell>
          <cell r="D496" t="str">
            <v>Encounter Dept</v>
          </cell>
          <cell r="G496" t="str">
            <v>PENDING</v>
          </cell>
          <cell r="H496" t="str">
            <v>PENDING</v>
          </cell>
          <cell r="I496" t="str">
            <v>PENDING</v>
          </cell>
          <cell r="J496" t="str">
            <v>PENDING</v>
          </cell>
          <cell r="K496" t="str">
            <v>PENDING</v>
          </cell>
          <cell r="L496" t="str">
            <v>PENDING</v>
          </cell>
          <cell r="M496" t="str">
            <v>Hunter Wessells</v>
          </cell>
          <cell r="N496" t="str">
            <v>wessells@uw.edu</v>
          </cell>
        </row>
        <row r="497">
          <cell r="B497">
            <v>24599700</v>
          </cell>
          <cell r="C497" t="str">
            <v>FHCC ORAL MEDICINE</v>
          </cell>
          <cell r="D497" t="str">
            <v>Encounter Dept</v>
          </cell>
          <cell r="G497" t="str">
            <v>PENDING</v>
          </cell>
          <cell r="H497" t="str">
            <v>PENDING</v>
          </cell>
          <cell r="I497" t="str">
            <v>PENDING</v>
          </cell>
          <cell r="J497" t="str">
            <v>PENDING</v>
          </cell>
          <cell r="K497" t="str">
            <v>PENDING</v>
          </cell>
          <cell r="L497" t="str">
            <v>PENDING</v>
          </cell>
          <cell r="M497" t="str">
            <v>Hunter Wessells</v>
          </cell>
          <cell r="N497" t="str">
            <v>wessells@uw.edu</v>
          </cell>
        </row>
        <row r="498">
          <cell r="B498">
            <v>221363</v>
          </cell>
          <cell r="C498" t="str">
            <v>HMC VITAL COMMUNITY</v>
          </cell>
          <cell r="D498" t="str">
            <v>Encounter Dept</v>
          </cell>
          <cell r="G498" t="str">
            <v>PENDING</v>
          </cell>
          <cell r="H498" t="str">
            <v>PENDING</v>
          </cell>
          <cell r="I498" t="str">
            <v>PENDING</v>
          </cell>
          <cell r="J498" t="str">
            <v>PENDING</v>
          </cell>
          <cell r="K498" t="str">
            <v>PENDING</v>
          </cell>
          <cell r="L498" t="str">
            <v>PENDING</v>
          </cell>
          <cell r="M498" t="str">
            <v>Hunter Wessells</v>
          </cell>
          <cell r="N498" t="str">
            <v>wessells@uw.edu</v>
          </cell>
        </row>
        <row r="499">
          <cell r="B499">
            <v>221210</v>
          </cell>
          <cell r="C499" t="str">
            <v>HMC PROSTHETIC AND ORTHOTIC SERVICE</v>
          </cell>
          <cell r="D499" t="str">
            <v>Encounter Dept</v>
          </cell>
          <cell r="G499" t="str">
            <v>PENDING</v>
          </cell>
          <cell r="H499" t="str">
            <v>PENDING</v>
          </cell>
          <cell r="I499" t="str">
            <v>PENDING</v>
          </cell>
          <cell r="J499" t="str">
            <v>PENDING</v>
          </cell>
          <cell r="K499" t="str">
            <v>PENDING</v>
          </cell>
          <cell r="L499" t="str">
            <v>PENDING</v>
          </cell>
          <cell r="M499" t="str">
            <v>Hunter Wessells</v>
          </cell>
          <cell r="N499" t="str">
            <v>wessells@uw.edu</v>
          </cell>
        </row>
        <row r="500">
          <cell r="B500">
            <v>24577051</v>
          </cell>
          <cell r="C500" t="str">
            <v>FHCC NWH SOCIAL WORK</v>
          </cell>
          <cell r="D500" t="str">
            <v>Encounter Dept</v>
          </cell>
          <cell r="G500" t="str">
            <v>PENDING</v>
          </cell>
          <cell r="H500" t="str">
            <v>PENDING</v>
          </cell>
          <cell r="I500" t="str">
            <v>PENDING</v>
          </cell>
          <cell r="J500" t="str">
            <v>PENDING</v>
          </cell>
          <cell r="K500" t="str">
            <v>PENDING</v>
          </cell>
          <cell r="L500" t="str">
            <v>PENDING</v>
          </cell>
          <cell r="M500" t="str">
            <v>Hunter Wessells</v>
          </cell>
          <cell r="N500" t="str">
            <v>wessells@uw.edu</v>
          </cell>
        </row>
        <row r="501">
          <cell r="B501">
            <v>221214</v>
          </cell>
          <cell r="C501" t="str">
            <v>HMC PSQ HOMELESS PALLIATIVE CARE</v>
          </cell>
          <cell r="D501" t="str">
            <v>Encounter Dept</v>
          </cell>
          <cell r="G501" t="str">
            <v>PENDING</v>
          </cell>
          <cell r="H501" t="str">
            <v>PENDING</v>
          </cell>
          <cell r="I501" t="str">
            <v>PENDING</v>
          </cell>
          <cell r="J501" t="str">
            <v>PENDING</v>
          </cell>
          <cell r="K501" t="str">
            <v>PENDING</v>
          </cell>
          <cell r="L501" t="str">
            <v>PENDING</v>
          </cell>
          <cell r="M501" t="str">
            <v>Hunter Wessells</v>
          </cell>
          <cell r="N501" t="str">
            <v>wessells@uw.edu</v>
          </cell>
        </row>
        <row r="502">
          <cell r="B502">
            <v>221161</v>
          </cell>
          <cell r="C502" t="str">
            <v>HMC NJB PROSTHETIC AND ORTHOTIC</v>
          </cell>
          <cell r="D502" t="str">
            <v>Encounter Dept</v>
          </cell>
          <cell r="G502" t="str">
            <v>PENDING</v>
          </cell>
          <cell r="H502" t="str">
            <v>PENDING</v>
          </cell>
          <cell r="I502" t="str">
            <v>PENDING</v>
          </cell>
          <cell r="J502" t="str">
            <v>PENDING</v>
          </cell>
          <cell r="K502" t="str">
            <v>PENDING</v>
          </cell>
          <cell r="L502" t="str">
            <v>PENDING</v>
          </cell>
          <cell r="M502" t="str">
            <v>Hunter Wessells</v>
          </cell>
          <cell r="N502" t="str">
            <v>wessells@uw.edu</v>
          </cell>
        </row>
        <row r="503">
          <cell r="B503">
            <v>2450108</v>
          </cell>
          <cell r="C503" t="str">
            <v>FHCC ORAL CHEMOTHERAPY CLINIC</v>
          </cell>
          <cell r="D503" t="str">
            <v>Encounter Dept</v>
          </cell>
          <cell r="G503" t="str">
            <v>PENDING</v>
          </cell>
          <cell r="H503" t="str">
            <v>PENDING</v>
          </cell>
          <cell r="I503" t="str">
            <v>PENDING</v>
          </cell>
          <cell r="J503" t="str">
            <v>PENDING</v>
          </cell>
          <cell r="K503" t="str">
            <v>PENDING</v>
          </cell>
          <cell r="L503" t="str">
            <v>PENDING</v>
          </cell>
          <cell r="M503" t="str">
            <v>Hunter Wessells</v>
          </cell>
          <cell r="N503" t="str">
            <v>wessells@uw.edu</v>
          </cell>
        </row>
        <row r="504">
          <cell r="B504">
            <v>2450066</v>
          </cell>
          <cell r="C504" t="str">
            <v>FHCC 4TH FLOOR INFUSIONS</v>
          </cell>
          <cell r="D504" t="str">
            <v>Encounter Dept</v>
          </cell>
          <cell r="G504" t="str">
            <v>PENDING</v>
          </cell>
          <cell r="H504" t="str">
            <v>PENDING</v>
          </cell>
          <cell r="I504" t="str">
            <v>PENDING</v>
          </cell>
          <cell r="J504" t="str">
            <v>PENDING</v>
          </cell>
          <cell r="K504" t="str">
            <v>PENDING</v>
          </cell>
          <cell r="L504" t="str">
            <v>PENDING</v>
          </cell>
          <cell r="M504" t="str">
            <v>Hunter Wessells</v>
          </cell>
          <cell r="N504" t="str">
            <v>wessells@uw.edu</v>
          </cell>
        </row>
        <row r="505">
          <cell r="B505">
            <v>220466</v>
          </cell>
          <cell r="C505" t="str">
            <v>U RESPIRATORY THERAPY MED SPEC (220466)</v>
          </cell>
          <cell r="D505" t="str">
            <v>Encounter Dept</v>
          </cell>
          <cell r="G505" t="str">
            <v>PENDING</v>
          </cell>
          <cell r="H505" t="str">
            <v>PENDING</v>
          </cell>
          <cell r="I505" t="str">
            <v>PENDING</v>
          </cell>
          <cell r="J505" t="str">
            <v>PENDING</v>
          </cell>
          <cell r="K505" t="str">
            <v>PENDING</v>
          </cell>
          <cell r="L505" t="str">
            <v>PENDING</v>
          </cell>
          <cell r="M505" t="str">
            <v>Hunter Wessells</v>
          </cell>
          <cell r="N505" t="str">
            <v>wessells@uw.edu</v>
          </cell>
        </row>
        <row r="506">
          <cell r="B506">
            <v>2450115</v>
          </cell>
          <cell r="C506" t="str">
            <v>FHCC OVL GENETICS COUNSELING</v>
          </cell>
          <cell r="D506" t="str">
            <v>Encounter Dept</v>
          </cell>
          <cell r="G506" t="str">
            <v>PENDING</v>
          </cell>
          <cell r="H506" t="str">
            <v>PENDING</v>
          </cell>
          <cell r="I506" t="str">
            <v>PENDING</v>
          </cell>
          <cell r="J506" t="str">
            <v>PENDING</v>
          </cell>
          <cell r="K506" t="str">
            <v>PENDING</v>
          </cell>
          <cell r="L506" t="str">
            <v>PENDING</v>
          </cell>
          <cell r="M506" t="str">
            <v>Hunter Wessells</v>
          </cell>
          <cell r="N506" t="str">
            <v>wessells@uw.edu</v>
          </cell>
        </row>
        <row r="507">
          <cell r="B507">
            <v>24573702</v>
          </cell>
          <cell r="C507" t="str">
            <v>FHCC ARN TOBACCO CESSATION</v>
          </cell>
          <cell r="D507" t="str">
            <v>Encounter Dept</v>
          </cell>
          <cell r="G507" t="str">
            <v>PENDING</v>
          </cell>
          <cell r="H507" t="str">
            <v>PENDING</v>
          </cell>
          <cell r="I507" t="str">
            <v>PENDING</v>
          </cell>
          <cell r="J507" t="str">
            <v>PENDING</v>
          </cell>
          <cell r="K507" t="str">
            <v>PENDING</v>
          </cell>
          <cell r="L507" t="str">
            <v>PENDING</v>
          </cell>
          <cell r="M507" t="str">
            <v>Hunter Wessells</v>
          </cell>
          <cell r="N507" t="str">
            <v>wessells@uw.edu</v>
          </cell>
        </row>
      </sheetData>
      <sheetData sheetId="1">
        <row r="1">
          <cell r="A1" t="str">
            <v>Department</v>
          </cell>
          <cell r="B1" t="str">
            <v>Dept Name for Matching</v>
          </cell>
          <cell r="C1" t="str">
            <v>Clinical Department Chair</v>
          </cell>
          <cell r="D1" t="str">
            <v>Chair Email</v>
          </cell>
        </row>
        <row r="2">
          <cell r="A2" t="str">
            <v>01-ANES &amp; PAIN MEDICINE</v>
          </cell>
          <cell r="B2" t="str">
            <v>ANES &amp; PAIN MEDICINE</v>
          </cell>
          <cell r="C2" t="str">
            <v>G. Burkard Mackensen, MD</v>
          </cell>
          <cell r="D2" t="str">
            <v>gbmac@uw.edu</v>
          </cell>
        </row>
        <row r="3">
          <cell r="A3" t="str">
            <v>16-FAMILY MEDICINE</v>
          </cell>
          <cell r="B3" t="str">
            <v>FAMILY MEDICINE</v>
          </cell>
          <cell r="C3" t="str">
            <v>Paul James MD</v>
          </cell>
          <cell r="D3" t="str">
            <v>jamespa@uw.edu</v>
          </cell>
        </row>
        <row r="4">
          <cell r="A4" t="str">
            <v>11-LAB MEDICINE &amp; PATHOLOGY</v>
          </cell>
          <cell r="B4" t="str">
            <v>LAB MEDICINE &amp; PATHOLOGY</v>
          </cell>
          <cell r="C4" t="str">
            <v>Geoffrey Baird</v>
          </cell>
          <cell r="D4" t="str">
            <v>gbaird@uw.edu</v>
          </cell>
        </row>
        <row r="5">
          <cell r="A5" t="str">
            <v>21-EMERGENCY MEDICINE</v>
          </cell>
          <cell r="B5" t="str">
            <v>EMERGENCY MEDICINE</v>
          </cell>
          <cell r="C5" t="str">
            <v>Susan Stern, MD</v>
          </cell>
          <cell r="D5" t="str">
            <v>sstern@uw.edu</v>
          </cell>
        </row>
        <row r="6">
          <cell r="A6" t="str">
            <v>43-FHCC MEDICINE</v>
          </cell>
          <cell r="B6" t="str">
            <v>FHCC MEDICINE</v>
          </cell>
          <cell r="C6" t="str">
            <v>Tom Purcell, MD (Chief Medical Officer)</v>
          </cell>
          <cell r="D6" t="str">
            <v>tpurcell@fredhutch.org</v>
          </cell>
        </row>
        <row r="7">
          <cell r="A7" t="str">
            <v>05-NEUROLOGICAL SURGERY</v>
          </cell>
          <cell r="B7" t="str">
            <v>NEUROLOGICAL SURGERY</v>
          </cell>
          <cell r="C7" t="str">
            <v>Richard G. Ellenbogen, MD</v>
          </cell>
          <cell r="D7" t="str">
            <v>rge@u.washington.edu</v>
          </cell>
        </row>
        <row r="8">
          <cell r="A8" t="str">
            <v>06-OBSTETRICS &amp; GYNECOLOGY</v>
          </cell>
          <cell r="B8" t="str">
            <v>OBSTETRICS &amp; GYNECOLOGY</v>
          </cell>
          <cell r="C8" t="str">
            <v>Barbara Goff, MD</v>
          </cell>
          <cell r="D8" t="str">
            <v>bgoff@uw.edu</v>
          </cell>
        </row>
        <row r="9">
          <cell r="A9" t="str">
            <v>07-OPHTHALMOLOGY</v>
          </cell>
          <cell r="B9" t="str">
            <v>OPHTHALMOLOGY</v>
          </cell>
          <cell r="C9" t="str">
            <v>Russ Van Gelder, MD</v>
          </cell>
          <cell r="D9" t="str">
            <v>russvg@uw.edu</v>
          </cell>
        </row>
        <row r="10">
          <cell r="A10" t="str">
            <v>09-ORTHOPAEDIC SURGERY &amp; SPORTS MEDICINE</v>
          </cell>
          <cell r="B10" t="str">
            <v>ORTHOPAEDIC SURGERY &amp; SPORTS MEDICINE</v>
          </cell>
          <cell r="C10" t="str">
            <v>Howard Chansky, MD</v>
          </cell>
          <cell r="D10" t="str">
            <v>chansky@uw.edu</v>
          </cell>
        </row>
        <row r="11">
          <cell r="A11" t="str">
            <v>15-PSYCHIATRY</v>
          </cell>
          <cell r="B11" t="str">
            <v>PSYCHIATRY</v>
          </cell>
          <cell r="C11" t="str">
            <v>Jurgen Unutzer MD</v>
          </cell>
          <cell r="D11" t="str">
            <v>unutzer@uw.edu</v>
          </cell>
        </row>
        <row r="12">
          <cell r="A12" t="str">
            <v>04-RADIATION ONCOLOGY</v>
          </cell>
          <cell r="B12" t="str">
            <v>RADIATION ONCOLOGY</v>
          </cell>
          <cell r="C12" t="str">
            <v>Ramesh Rengan, MD</v>
          </cell>
          <cell r="D12" t="str">
            <v>rengan@uw.edu</v>
          </cell>
        </row>
        <row r="13">
          <cell r="A13" t="str">
            <v>17-RADIOLOGY</v>
          </cell>
          <cell r="B13" t="str">
            <v>RADIOLOGY</v>
          </cell>
          <cell r="C13" t="str">
            <v>Dushyant Sahani, MD</v>
          </cell>
          <cell r="D13" t="str">
            <v>dsahani@uw.edu</v>
          </cell>
        </row>
        <row r="14">
          <cell r="A14" t="str">
            <v>13-REHABILITATION MEDICINE</v>
          </cell>
          <cell r="B14" t="str">
            <v>REHABILITATION MEDICINE</v>
          </cell>
          <cell r="C14" t="str">
            <v>Janna Friedly, MD</v>
          </cell>
          <cell r="D14" t="str">
            <v>friedlyj@uw.edu</v>
          </cell>
        </row>
        <row r="15">
          <cell r="A15" t="str">
            <v>18-UROLOGY</v>
          </cell>
          <cell r="B15" t="str">
            <v>UROLOGY</v>
          </cell>
          <cell r="C15" t="str">
            <v>Daniel Lin - Interim</v>
          </cell>
          <cell r="D15" t="str">
            <v>dlin@uw.edu</v>
          </cell>
        </row>
        <row r="16">
          <cell r="A16" t="str">
            <v>14-MEDICINE</v>
          </cell>
          <cell r="B16" t="str">
            <v>MEDICINE</v>
          </cell>
          <cell r="C16" t="str">
            <v>Barbara Jung, MD</v>
          </cell>
          <cell r="D16" t="str">
            <v>bhjung@medicine.washington.edu</v>
          </cell>
        </row>
        <row r="17">
          <cell r="A17" t="str">
            <v>60-UWPN</v>
          </cell>
          <cell r="B17" t="str">
            <v>UWPN</v>
          </cell>
          <cell r="C17" t="str">
            <v>Vicky Fang MD</v>
          </cell>
          <cell r="D17" t="str">
            <v>vfang@uw.edu</v>
          </cell>
        </row>
        <row r="18">
          <cell r="A18" t="str">
            <v>03-SURGERY</v>
          </cell>
          <cell r="B18" t="str">
            <v>SURGERY</v>
          </cell>
          <cell r="C18" t="str">
            <v>Douglas Wood, MD</v>
          </cell>
          <cell r="D18" t="str">
            <v>dewood@uw.edu</v>
          </cell>
        </row>
        <row r="19">
          <cell r="A19" t="str">
            <v>02-NEUROLOGY</v>
          </cell>
          <cell r="B19" t="str">
            <v>NEUROLOGY</v>
          </cell>
          <cell r="C19" t="str">
            <v>Thabele (Bay) Leslie-Mazwi</v>
          </cell>
          <cell r="D19" t="str">
            <v>tml01@uw.edu </v>
          </cell>
        </row>
        <row r="20">
          <cell r="A20" t="str">
            <v>10-OTOLARYNGOLOGY/HNS</v>
          </cell>
          <cell r="B20" t="str">
            <v>OTOLARYNGOLOGY/HNS</v>
          </cell>
          <cell r="C20" t="str">
            <v>Neal Futran, MD</v>
          </cell>
          <cell r="D20" t="str">
            <v>nfutran@uw.edu</v>
          </cell>
        </row>
        <row r="21">
          <cell r="A21" t="str">
            <v>22-DERMATOLOGY</v>
          </cell>
          <cell r="B21" t="str">
            <v>DERMATOLOGY</v>
          </cell>
          <cell r="C21" t="str">
            <v>Paul Nghiem, MD, PhD</v>
          </cell>
          <cell r="D21" t="str">
            <v>pnghiem@uw.edu</v>
          </cell>
        </row>
        <row r="22">
          <cell r="A22" t="str">
            <v>50-HUSKY HEALTH CENTER</v>
          </cell>
          <cell r="B22" t="str">
            <v>HUSKY HEALTH CENTER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eld, Carl B" refreshedDate="45679.40685324074" createdVersion="8" refreshedVersion="8" minRefreshableVersion="3" recordCount="4657" xr:uid="{03CA43EC-1111-46DA-90DA-5C1D7426D85A}">
  <cacheSource type="worksheet">
    <worksheetSource ref="A1:O1048576" sheet="detail report"/>
  </cacheSource>
  <cacheFields count="15">
    <cacheField name="Provider Name" numFmtId="0">
      <sharedItems containsBlank="1" count="1052">
        <s v="ABDILLE, HUSSEIN ABDIKADIR"/>
        <s v="ABRAMSON, RACHEL HAO"/>
        <s v="ABUZEID, AL-WALEED M"/>
        <s v="ACOSTA CASAGRANDE, CAMILA"/>
        <s v="AHLUWALIA, SONIA VIKAS"/>
        <s v="ALAS, SANNA"/>
        <s v="ALBERTY, KATHERINE AMELIA"/>
        <s v="ALCOCER, REINA"/>
        <s v="ALI, NAVEED"/>
        <s v="ALI, ZAHRA I"/>
        <s v="ALI, ZAYNAH K"/>
        <s v="ALIBHAI, FAAIZA AZIM"/>
        <s v="ALTMAN, MATTHEW CHARLES"/>
        <s v="AMAHA, HAREGU D"/>
        <s v="ANDERSON-KLOTH, CARMEN N"/>
        <s v="ANDERSON, ANNALISA"/>
        <s v="ANDERSON, NOLAN"/>
        <s v="ANDRIKOPOULOU, EFSTATHIA"/>
        <s v="ANIBARRO, NANCY ROSS"/>
        <s v="ANSTADT, ERIN E"/>
        <s v="ANTHONY, RYAN T"/>
        <s v="APPELBAUM, JACOB S"/>
        <s v="ARCE, TAMMY"/>
        <s v="ARMSTRONG, ANNE A"/>
        <s v="ARORA, NAYAN"/>
        <s v="ASASY, CHANELLE"/>
        <s v="ATKINSON, TARA LYNN"/>
        <s v="ATULURU, PRANUSHA"/>
        <s v="AYALA, ELISA"/>
        <s v="AYARS, ANDREW GARRISON"/>
        <s v="BABAALINIA KASHTLI, MOJGAN"/>
        <s v="BAFUS, KRISTIN LEE"/>
        <s v="BAILLIE, HANNAH"/>
        <s v="BAINS, ASHANK"/>
        <s v="BAKER, KAMILAH K"/>
        <s v="BAKER, KIEFER W"/>
        <s v="BAKER, SAMANTHA E"/>
        <s v="BAKER, VANESSA L"/>
        <s v="BAKTHAVATSALAM, RAMASAMY"/>
        <s v="BALLARD URGENT CARE PROVIDER"/>
        <s v="BALLSMITH, ERIN N"/>
        <s v="BANDA, PETRA"/>
        <s v="BANDY, EMILY LIANA"/>
        <s v="BANSAL, NISHA"/>
        <s v="BAREI, DAVID PAUL"/>
        <s v="BARTH, KAIA ELIZABETH"/>
        <s v="BASINSKI, JAMES ROBERT"/>
        <s v="BASOW, ELIZABETH KATE"/>
        <s v="BATES, JAIME LEIGH"/>
        <s v="BEDALOV, ANTONIO"/>
        <s v="BEERS, PATRICIA A"/>
        <s v="BELL, MARGARET K"/>
        <s v="BELLABARBA, CARLO"/>
        <s v="BENDER, JOSHUA MAX"/>
        <s v="BENENSON, EMILIA"/>
        <s v="BENIRSCHKE, STEPHEN K"/>
        <s v="BENNER, NATHAN RICHARD"/>
        <s v="BENNETT, IAN MOORE"/>
        <s v="BENSON, LYNDSEY S"/>
        <s v="BENTLEY, JACOB A"/>
        <s v="BERNDT, DANIEL SCOTT"/>
        <s v="BERRY, CASSANDRA"/>
        <s v="BETTENCOURT, ALICE AYA"/>
        <s v="BEVERLY, NYKERIA M"/>
        <s v="BEYER, ERICKA"/>
        <s v="BHAT, NISHA"/>
        <s v="BHATIA-LIN, ANANYA"/>
        <s v="BHATT, NEEL KISHOR"/>
        <s v="BHATT, NEEL S"/>
        <s v="BILLINGSLEY, ANGEL"/>
        <s v="BLACK, TAYLOR MCCALLUM"/>
        <s v="BLANCHETTE, CHRISTINA FRANCES"/>
        <s v="BLUE, DEBORAH DEFOREST"/>
        <s v="BOCHTLER, MACKENZIE KRISTIN"/>
        <s v="BOLIVAR, KARIME NAZARETH"/>
        <s v="BOYD, NICOLE"/>
        <s v="BOYD, SABRINA M"/>
        <s v="BRADY, HANNAH GRACE"/>
        <s v="BRAGANCIA, ERLENE A"/>
        <s v="BRANDT, TREVOR BRUCE"/>
        <s v="BRAY, PHILLIP"/>
        <s v="BREEDLOVE, LONDON ASH"/>
        <s v="BROWN, DANIELE"/>
        <s v="BROWN, MADYSON IVORY"/>
        <s v="BROWN, TAHJARAE"/>
        <s v="BRYDGES, HILLIARD TYLER THOMAS"/>
        <s v="BRYSON-CAHN, CHLOE"/>
        <s v="BUCKLEY, ROBERT T"/>
        <s v="BUI, GABRIELLE ANNE"/>
        <s v="BULLOCK, JUSTIN"/>
        <s v="BUNZEL, ELI WALKER"/>
        <s v="BURKE, CHRISTOPHER RYAN"/>
        <s v="BURLINGAME, ERIC E"/>
        <s v="BURNSIDE, ROBYN ELAINE"/>
        <s v="BURZAWA, JENNIFER K"/>
        <s v="BUTORAC, KIMBERLY CHRISTINE"/>
        <s v="BYERS, PETER H"/>
        <s v="BYRD, CHRYSTAL"/>
        <s v="CABRERA, MARIN EDER"/>
        <s v="CALLENDER, NATHAN WILLIAM"/>
        <s v="CAMACHO, TAYLOR ANN"/>
        <s v="CAMPION, MARK"/>
        <s v="CANNON, CHASE ANDREW"/>
        <s v="CAREY, TIMOTHY PATRICK"/>
        <s v="CARLSON, WHITNEY LYNN"/>
        <s v="CARNES, AMANDA MICHELLE"/>
        <s v="CARNEY, SUSANNE M"/>
        <s v="CARR, BEVERLY G"/>
        <s v="CARR, ROTONYA M"/>
        <s v="CARRILLO, GRECIA"/>
        <s v="CARSELLO, EMILY ANNE"/>
        <s v="CARTER, ERIN"/>
        <s v="CASTILLO, BRENDA"/>
        <s v="CASTINE, LINDA F. F"/>
        <s v="CELUM, CONNIE L"/>
        <s v="CHACON, GUILLERMO ENRIQUE"/>
        <s v="CHAMBERLAIN, KEVIN"/>
        <s v="CHAMBERLAIN, MELISSA"/>
        <s v="CHANPRASERT, SIRISAK"/>
        <s v="CHARLES, BRITTANY"/>
        <s v="CHAVEZ-GAMEZ, JULIAN JAMES"/>
        <s v="CHAY, RINA"/>
        <s v="CHEA, ZEYNEP"/>
        <s v="CHEN, TIFFANY"/>
        <s v="CHIANG, JOEY CHUN YIN"/>
        <s v="CHIAO, CASSANDRA"/>
        <s v="CHU, AMANDA R"/>
        <s v="CHU, JENNY LAN"/>
        <s v="CHU, MELODY FAITH"/>
        <s v="CHUA, BEE K"/>
        <s v="CIRCELLI, JASON"/>
        <s v="CLAROS-ORTIZ, YOEL"/>
        <s v="CLAY, REBECCA ANNE"/>
        <s v="CLEMENS, EVAN CASEY"/>
        <s v="COLAS, KELLY"/>
        <s v="COLEGROVE, CELESTE"/>
        <s v="COLEMAN, KEVIN LEE"/>
        <s v="COLLINS, ANDREW PETER"/>
        <s v="COMSTOCK, BROGAN"/>
        <s v="CONE, JESSE PHILIP"/>
        <s v="COOK, DONNETA L"/>
        <s v="COONEY, NATALIE ANN HONAN"/>
        <s v="COPELAND, JILL"/>
        <s v="CORDERO, DANIELLA MARIE"/>
        <s v="CORTINA, LUIS E"/>
        <s v="COSTON, MARGARET"/>
        <s v="COURTNEY, THOMAS"/>
        <s v="COUSINS, LILIANA DEL CARMEN R"/>
        <s v="COX-NORTH, PAULA P"/>
        <s v="CRANE, HEIDI MCLAUGHLIN"/>
        <s v="CREUTZFELDT, CLAIRE JOHANNA"/>
        <s v="CREVI, ALISON"/>
        <s v="CRISOSTOMO-WYNNE, THEODORE"/>
        <s v="CROSSE, MADALYN"/>
        <s v="CRUZ VELAZQUEZ, SANDRA"/>
        <s v="CUMMINGS, ALLISON G"/>
        <s v="CURRY, CHRISTINE ERIN"/>
        <s v="CVRKEL, TILDA"/>
        <s v="DANSO, LADY NJEMEH"/>
        <s v="DARDAS, TODD F"/>
        <s v="DARNTON, JAMES BYRON"/>
        <s v="DARRAGH, MELISSA A"/>
        <s v="DAS, GITANJALI"/>
        <s v="DASARI, SUHAS P"/>
        <s v="DAVIS, MARIE Y"/>
        <s v="DEEN, JASON F"/>
        <s v="DEJNEKA, RACHEL L"/>
        <s v="DEKEYSER, PAMELA J"/>
        <s v="DELUCCHI, VITALO RENZO"/>
        <s v="DEMARAKOS, IOANNIS J"/>
        <s v="DENADEL, MICHELLE ANTELO"/>
        <s v="DENNIS, STEPHANIE BERNADET"/>
        <s v="DENNO, DONNA MARIE"/>
        <s v="DEOL, SARBJIT"/>
        <s v="DEROO, SCOTT C"/>
        <s v="DEVINE, ANNE E"/>
        <s v="DHALIWAL, HARDEEP SINGH"/>
        <s v="DIBBLE, JOHANNA N"/>
        <s v="DILLWORTH, TIARA M"/>
        <s v="DINH, VY"/>
        <s v="DOBROSKI, ANDREA C"/>
        <s v="DODD, NAILAH C"/>
        <s v="DOERR, SAMANTHA ANN MCMANUS"/>
        <s v="DONEGAN, CHLOE DIGIULIO"/>
        <s v="DRANGSHOLT, MARK T"/>
        <s v="DRECHSLER, JAMES ALLEN"/>
        <s v="DROLET, ANNE MARIE"/>
        <s v="DUNBAR JR, ROBERT PAUL"/>
        <s v="DUQUE ESTRADA DE BARROS, LIA MARIE"/>
        <s v="DUTT, AADESH"/>
        <s v="DUTTON, JULIE E"/>
        <s v="EARL, WESLEY JOSHUA"/>
        <s v="EBEL, BETH E"/>
        <s v="EBY, NOAH"/>
        <s v="ECHEVERRIA, EDWARD L"/>
        <s v="EDWINS, CLAIRE"/>
        <s v="EICHENBAUM, JUDITH"/>
        <s v="ELDORE, THEO JAMES"/>
        <s v="ELENZANO, RUBY JEAN J"/>
        <s v="ELLIS, MELISSA E"/>
        <s v="ELWOOD, LYNN M"/>
        <s v="EMBRY, ELIZABETH"/>
        <s v="ENGLISH, ANNETTE D"/>
        <s v="ENSIGN, MANDY L"/>
        <s v="ESMAEILI, BEHNAZ"/>
        <s v="ETTINGER, RUSSELL E"/>
        <s v="EUGENIO, MARGARET D"/>
        <s v="EUSTERBROCK, AARON"/>
        <s v="EVANS, KYLA MARIE"/>
        <s v="FANANAS LANAU, IRMA CRISTINA"/>
        <s v="FANG, ANNIE"/>
        <s v="FELDMAN, JESSICA"/>
        <s v="FIHN, STEPHAN D"/>
        <s v="FIORITO, JOSEPH L"/>
        <s v="FIROOZABADI, REZA"/>
        <s v="FISHBEIN, DANIEL P"/>
        <s v="FLESHMAN, BRENDA KAY"/>
        <s v="FONSECA BADILLO, GIUISEPPE ALLAN"/>
        <s v="FORE, JESSI ALYSSA"/>
        <s v="FORMO, SAMUEL"/>
        <s v="FRIANEZA-GARIN, PREICY"/>
        <s v="FUTRAN, NEAL D"/>
        <s v="GACUSAN, RUTH C"/>
        <s v="GAETZ, GEOFFREY"/>
        <s v="GALLAGHER, AARON"/>
        <s v="GALLEGOS, JANET"/>
        <s v="GALLEON, JEAN"/>
        <s v="GATTO, JONATHAN"/>
        <s v="GAUCHER, STEPHEN E"/>
        <s v="GEE, ALBERT OOGUEN"/>
        <s v="GEMZA, RUBY C"/>
        <s v="GHODKE, BASAVARAJ VISHNU"/>
        <s v="GIBEAULT, ALLISON LEE"/>
        <s v="GITHENS, MICHAEL F"/>
        <s v="GLASS, KATHERINE"/>
        <s v="GOHALWAR, INDERBIR SINGH"/>
        <s v="GOLDBERG, ELLEN MIRIAM"/>
        <s v="GOLDEN, MATTHEW ROBERT"/>
        <s v="GOLDSTEIN, BRITTANY"/>
        <s v="GOLLAPUDI, DIVYA"/>
        <s v="GONZALES, SOPHIA GUIYAB"/>
        <s v="GOODMAN, JOHN SPENCER"/>
        <s v="GORE, JOHN LAWRENCE"/>
        <s v="GRABOWSKI JR, THOMAS J"/>
        <s v="GREEN, KYLEE A"/>
        <s v="GRIFFIN, MEGAN"/>
        <s v="GRIFFIN, YVONNE L"/>
        <s v="GRIVAS, PETROS"/>
        <s v="GROSS, JASMINE CRYSTAL"/>
        <s v="GUHARAJAN, DEEPAN"/>
        <s v="GUIDRY, ELIZABETH"/>
        <s v="GUPTA, NISHA DINESH"/>
        <s v="GUTIERREZ TORRES, MIGUEL"/>
        <s v="GUTIERREZ, MAIRA"/>
        <s v="HA, HUE H"/>
        <s v="HABTEMICHAEL, RAHEL G"/>
        <s v="HAKIMIAN, SHAHIN"/>
        <s v="HALEY, MATTHEW W"/>
        <s v="HALL, EVAN THOMAS"/>
        <s v="HALL, HEATHER"/>
        <s v="HALL, ROBERT W"/>
        <s v="HAMILL, GEOFFREY W"/>
        <s v="HAMILTON, LESLIE COVERT"/>
        <s v="HAMMAN, LAUREN DAVIS"/>
        <s v="HAMMER, JENNY A"/>
        <s v="HANSEN, AMY"/>
        <s v="HANSON, ROMNEY BERKE"/>
        <s v="HARPER, JASON"/>
        <s v="HARRINGTON, ELIZABETH K"/>
        <s v="HARRIS, EMILY"/>
        <s v="HARRISON, LUKE DALEN"/>
        <s v="HARUTA, ALISON YUKIKO"/>
        <s v="HAVENS, DEBORAH JANE"/>
        <s v="HAWLEY, JESSICA E"/>
        <s v="HAZLEHURST, MEGAN L"/>
        <s v="HELLYER, WHITNEY ANNE"/>
        <s v="HENDRIE, PAUL CURTIS"/>
        <s v="HENGTGEN, JESSICA S"/>
        <s v="HERAS, GABRIELA RUIZ"/>
        <s v="HISAMATSU, REIKO"/>
        <s v="HJALMARSSON, ANETTE E"/>
        <s v="HOCH, KATRINA"/>
        <s v="HOFSTETTER, CHRISTOPH PAUL"/>
        <s v="HOLMES, MARK DAVID"/>
        <s v="HOLT, BYRON H"/>
        <s v="HORNE, DAVID JOHN"/>
        <s v="HU, JENNIFER"/>
        <s v="HU, WINNIE"/>
        <s v="HUA, ETHAN W"/>
        <s v="HUANG, CHUNG CHEN"/>
        <s v="HUANG, GAOYUAN"/>
        <s v="HUANG, JERRY IMING"/>
        <s v="HUANTE VALENCIA, GUADALUPE"/>
        <s v="HUDSON, DEMONTRAIL D"/>
        <s v="HUDSON, LISA M"/>
        <s v="HUFFORD, JOSEPH CROWLEY"/>
        <s v="HUMPHREYS, IAN M"/>
        <s v="HURTADO, RICHARD"/>
        <s v="HUYNH, THAN CHI"/>
        <s v="HYATT, JASON RICHARD"/>
        <s v="IM, DEBORAH HY"/>
        <s v="ISAACS, KELLI C"/>
        <s v="ISMACH, THERESA L"/>
        <s v="IYER, AISHWARYA"/>
        <s v="JACKSON, SAMUEL RICHARD ANDREW"/>
        <s v="JAMES, JOCELYN R"/>
        <s v="JAMES, NEHA"/>
        <s v="JAYADEV, SUMAN"/>
        <s v="JENSEN, RAY SPALDING"/>
        <s v="JERNBERG, ELIZABETH TORREY"/>
        <s v="JETER, KEESHA"/>
        <s v="JIMENEZ, MABEL"/>
        <s v="JOHNSON, FRANISA R"/>
        <s v="JOHNSON, KEITH THOMAS"/>
        <s v="JOHNSON, SUZETTE M"/>
        <s v="JOHNSON, TARAH D"/>
        <s v="JOHNSON, VICTORIA"/>
        <s v="JOHNSON, VICTORIA A"/>
        <s v="JONES, CHARLES"/>
        <s v="JONES, SYDNEY CLAIRE"/>
        <s v="KAHSAI, ERMYAS ASFHA"/>
        <s v="KALUNA, GLORI N"/>
        <s v="KALUS, ANDREA ANITA"/>
        <s v="KANAOKA, TSUZUMI"/>
        <s v="KAPILA, NAVEEN"/>
        <s v="KAPOOR, RUCHI"/>
        <s v="KARDASHEVA, YORDANKA"/>
        <s v="KASSER, LINDA E"/>
        <s v="KATERS, LAURA ANN"/>
        <s v="KAUR, NAVNEET"/>
        <s v="KAUR, RUPINDER"/>
        <s v="KAUSHAL, MAMTA DEVI"/>
        <s v="KELLEY, MARTHA JEAN"/>
        <s v="KELLY, EMILY"/>
        <s v="KENNEDY, JASPER"/>
        <s v="KERSTEIN, MEGAN KATHLEEN"/>
        <s v="KHAN, FARRAH"/>
        <s v="KHAN, HUMZA M"/>
        <s v="KHAN, OMAR ASAD"/>
        <s v="KHANDELWAL, SAURABH"/>
        <s v="KHOLODNAYA, NADEZHDA"/>
        <s v="KHORSANDI, MAZIAR"/>
        <s v="KIDA, KYLIE-JENNA"/>
        <s v="KIKER, WHITNEY ALLYN"/>
        <s v="KIM, JAE"/>
        <s v="KIM, SHANNON J"/>
        <s v="KING, ERIC V"/>
        <s v="KING, KIAIRA"/>
        <s v="KING, SAMANTHA JO"/>
        <s v="KISS, EVA DOREEN"/>
        <s v="KO, ANDREW LIN"/>
        <s v="KOPMAR, NOAM EDWARD"/>
        <s v="KORNIOTES, KATHERINE"/>
        <s v="KOURN, ASHLEY"/>
        <s v="KOURY, NEYSA MARIE"/>
        <s v="KRAMER, MARISSA"/>
        <s v="KRAMER, PRESTON"/>
        <s v="KRANT, NICHOLAS WOLFGANG"/>
        <s v="KRATOCHVIL, KRISTINE MAXUM"/>
        <s v="KRUMPE, ANNA J"/>
        <s v="KUMAR, KUNAL"/>
        <s v="KURTZ, ALEC"/>
        <s v="KUSZTOS, AMANDA E"/>
        <s v="KWAK, VIOLET R"/>
        <s v="KWENDAKWEMA, CHIPO NATASHA"/>
        <s v="LACOURSE, SYLVIA M"/>
        <s v="LAKE, EVE MORGAN"/>
        <s v="LAKIN, KIMBERLY"/>
        <s v="LALRAMLIAN, GENIZIM"/>
        <s v="LAMBA, COLLIN"/>
        <s v="LAMBERT, JESSICA LYNNE"/>
        <s v="LAND, MICHAEL A"/>
        <s v="LANDAVERDE-ZECENA, DANIELA A"/>
        <s v="LANDEROS, ROBERT A"/>
        <s v="LANDRETH, ERYKAH K"/>
        <s v="LASH, ELLEN L"/>
        <s v="LAUBE, LAYNEE LAFFOON"/>
        <s v="LAVALLEE, MURIEL"/>
        <s v="LAVIN, COURTNEY NICOLE"/>
        <s v="LAW, LENA LEEMEI"/>
        <s v="LAWSON, JONATHAN JAMES PAUL"/>
        <s v="LAZAR, DANIEL ANTHONY"/>
        <s v="LE, JONATHAN"/>
        <s v="LECA, NICOLAE"/>
        <s v="LEE, CHUI-MIIN"/>
        <s v="LEE, DANNY"/>
        <s v="LEE, JI EUN"/>
        <s v="LEE, SAMANTHA JIN MI"/>
        <s v="LEE, SYLVIA MINA"/>
        <s v="LENTZ, RACHEL B"/>
        <s v="LEONG, KENNETH"/>
        <s v="LESH, ARI"/>
        <s v="LEUNG, HOI YEE"/>
        <s v="LEVITAN, DIANE ELAINE"/>
        <s v="LEYBAG, LIZA"/>
        <s v="LIAO, JOANNA YI SHIUAN"/>
        <s v="LIAO, JOHN BEN"/>
        <s v="LIBERTY, RYAN"/>
        <s v="LIEBERT, STEPHANIE STAMNES"/>
        <s v="LIEM, BRIAN C"/>
        <s v="LIGHT, CATHERINE A"/>
        <s v="LIN, DANIEL WEI"/>
        <s v="LINDBERG, ASHLEY KATE"/>
        <s v="LINDNER, MARTHA H"/>
        <s v="LINKER, DAVID T"/>
        <s v="LIOU, IRIS WANYUN"/>
        <s v="LISS, HILLARY KAREN"/>
        <s v="LIU, MORGAN"/>
        <s v="LOEFFELBEIN, ROBERT D"/>
        <s v="LOPER, LISA C"/>
        <s v="LORENTZ, ANNE-LOUISE N"/>
        <s v="LOW, HWEE N"/>
        <s v="LOY, KELSEY A"/>
        <s v="LU, KIMBERLY"/>
        <s v="LUCAS-LARES, JENNIFER KARINA"/>
        <s v="LUKAS, JASON JEROME"/>
        <s v="LUNN-FISHER, CHLOE E"/>
        <s v="LY, AMY BONNIE"/>
        <s v="MACABEO, MYLENE E"/>
        <s v="MACGREGOR, HILARY T"/>
        <s v="MADDOX, ERINN E"/>
        <s v="MALKIEL, MARY B"/>
        <s v="MALLARI-RAMOS, PAMELA M"/>
        <s v="MARCIEL, ALEXANDRA M"/>
        <s v="MARIA, HAYTHAM"/>
        <s v="MARIANO, REGINA"/>
        <s v="MARINER GONZALEZ, ALBA"/>
        <s v="MARION, COLLEEN MICHELLE"/>
        <s v="MARTINEZ, SHAY M"/>
        <s v="MARTINO, CHRISTEN HEYE"/>
        <s v="MARVEL, BEAU"/>
        <s v="MASHEEB, ZAHRAH"/>
        <s v="MATHEWS, LAUREN ENG"/>
        <s v="MATTSON, NICOLE RENEE"/>
        <s v="MAWAD, RAYA"/>
        <s v="MAYEDA, LAURA ANN"/>
        <s v="MCCARTNEY, STEPHEN A"/>
        <s v="MCCAWLEY, KEVIN"/>
        <s v="MCDONNELL, PATRICIA F"/>
        <s v="MCDOWELL, ARTHUR RANDALL"/>
        <s v="MCKENNA, HANNAH"/>
        <s v="MCLANE-ENGLAND, KENDRA"/>
        <s v="MCLAUGHLIN, STEPHANIE"/>
        <s v="MCMILLAN, ERICA FRAHM"/>
        <s v="MEDINA-LOPEZ, SANDY A"/>
        <s v="MELCHOR, RAUDEL"/>
        <s v="MELLET, CARLOS A"/>
        <s v="MEMAR, KIMIA"/>
        <s v="MENON, MANOJ PURUSHOTHAMAN"/>
        <s v="MERATI, ALBERT LINCOLN"/>
        <s v="MEYER, MORGAN ELIZABETH"/>
        <s v="MIELCAREK, MARCO BERND"/>
        <s v="MIHALOV, LINDA S"/>
        <s v="MIKESKA, ANDREW N"/>
        <s v="MILAM, RACHEL JEAN"/>
        <s v="MILLER, ANGELE"/>
        <s v="MILLER, JANE LOUISE"/>
        <s v="MILLS, ZACHARY DOUGLAS"/>
        <s v="MINAMI, ELINA"/>
        <s v="MINIKEN, JOSHUA A"/>
        <s v="MOELLER, OLIVIA"/>
        <s v="MOEN, LAURIE A"/>
        <s v="MOLTON, IVAN ROBERT"/>
        <s v="MONROY, VERONICA G"/>
        <s v="MOODY, ELISSA JANELLE"/>
        <s v="MOON, JUNIPER"/>
        <s v="MOORE, DANIEL J"/>
        <s v="MORGAN, AMY JO"/>
        <s v="MORRIS, CRAIG CHARLES"/>
        <s v="MOSS, ASHLEY C"/>
        <s v="MUCZYNSKI, KIMBERLY ANN"/>
        <s v="MUDUMBAI, RAGHU"/>
        <s v="MUELLER, ALICIA ANETTE"/>
        <s v="MUHAMAD, JESSICA IRENE"/>
        <s v="MULLIGAN, MICHAEL SCOTT"/>
        <s v="MURPHY, ANDREW J"/>
        <s v="MURPHY, BRENNON DAVID"/>
        <s v="MUSTAFI, DEBARSHI"/>
        <s v="MUTTON, MATTHEW ROB"/>
        <s v="MYERS, EMILY F"/>
        <s v="MYERS, JURIDY C"/>
        <s v="NA, JENNIFER YIJUN"/>
        <s v="NAIDOO, NEHA"/>
        <s v="NAIDOO, PRAGNA"/>
        <s v="NEHRA, DEEPIKA"/>
        <s v="NEIMEYER, KATHERINE S"/>
        <s v="NELSON, KELLY ANN"/>
        <s v="NELSON, RANDALL SCOTT"/>
        <s v="NGET, ANTHONY"/>
        <s v="NGUYEN, ANDREW TAN"/>
        <s v="NGUYEN, DALINA"/>
        <s v="NGUYEN, HA THI"/>
        <s v="NGUYEN, JIMMY"/>
        <s v="NGUYEN, LIEM HIEU"/>
        <s v="NGUYEN, MARIE"/>
        <s v="NONAST, GABRIELLE MAYA"/>
        <s v="NORK, SEAN EDWARD"/>
        <s v="NORMAN, JULIE C"/>
        <s v="NORMAN, KURT A"/>
        <s v="NURU, MESSERET"/>
        <s v="O'BRIEN, CLARA E"/>
        <s v="O'CONNOR, BAILEY ANN"/>
        <s v="O'KEEFE, GRANT EDWARD"/>
        <s v="O'LOUGHLIN, KRISTEN MARIE"/>
        <s v="OBILOR, IKENNA MAXIMILLIUS"/>
        <s v="OEHLER, ERIN S"/>
        <s v="OGUNLEYE, DAVID TEMI"/>
        <s v="OHLSEN, SUZANNA MARIE HEE-JIN"/>
        <s v="OKEN, ELEANOR"/>
        <s v="OLIVIERI, DANIEL JOHN"/>
        <s v="OLULORO, ANN"/>
        <s v="OPARA, HOPE NKECHINYELU"/>
        <s v="ORT, YIRAE"/>
        <s v="OWENS, DAVID S"/>
        <s v="PADILLA, DAWN JANEEN"/>
        <s v="PALALAY, KAREN CLAIRE"/>
        <s v="PALALAY, MARIA E"/>
        <s v="PAMINTUAN, MARIA LIZA P"/>
        <s v="PAN, CASSIE"/>
        <s v="PAN, ZHUN JAMES"/>
        <s v="PARAS-TALLADA, MARINELL AUGIRRE"/>
        <s v="PARK, JAMES OH"/>
        <s v="PATT, MICHAEL WILLARD"/>
        <s v="PAUL, SHARMILA"/>
        <s v="PENHA, ANDERSON DA PAZ"/>
        <s v="PENTIN, PAMELA LINDA"/>
        <s v="PERLOV, MIKHAIL"/>
        <s v="PICHLER, RAIMUND HEINZ"/>
        <s v="PILLARISETTY, VENU G"/>
        <s v="PIRLAMARLA, PREETHI RADHA"/>
        <s v="PITNEY, CAROLINE L"/>
        <s v="POGUE, APRIL R"/>
        <s v="PONCE, INDIRA M"/>
        <s v="PORTER, ELIZABETH"/>
        <s v="POWELSON, ELISABETH B"/>
        <s v="PRABHAKAR, POOJA"/>
        <s v="PRAKASH, VINAI ADUGAL"/>
        <s v="PRIETO JR, FERMIN"/>
        <s v="PROAL, JOSHUA DAVID"/>
        <s v="PURCELL, WILLIAM THOMAS"/>
        <s v="QUEZADA, KAREN M"/>
        <s v="QUINN, JOANNE"/>
        <s v="QURESHI, BADEEA"/>
        <s v="RABIDEAU, LATEEFAH JAMEELAH"/>
        <s v="RADFORD, MARGARET M"/>
        <s v="RAETZ, JAQUELINE GM"/>
        <s v="RAGHAVAN, ARUN M"/>
        <s v="RAGUCCI, MARIO J"/>
        <s v="RAMANATHAN, APARNA"/>
        <s v="RANDALL, NICOLE CHRISTINE"/>
        <s v="RAO, RASIKA"/>
        <s v="RAVENNA URGENT CARE PROVIDER"/>
        <s v="RAYHILL, STEPHEN C"/>
        <s v="REA, THOMAS D"/>
        <s v="REECE, LINDA A"/>
        <s v="REID, DUNCAN TAKERU ANDREW"/>
        <s v="REUSSER, STEVEN"/>
        <s v="REVANUR, ANJALI"/>
        <s v="REYES, DEBORAH LEE"/>
        <s v="RICHEY, KATHRYN"/>
        <s v="RICHMOND, JESSICA N"/>
        <s v="RIOS-DORIA, ERIC"/>
        <s v="RITCHIE, ALEXANDER CHARLES"/>
        <s v="ROBERTS, JESSE L"/>
        <s v="ROCCOGRANDI, LAURA"/>
        <s v="ROCHON, EDWARD"/>
        <s v="RODDY, ERIKA A"/>
        <s v="ROMAN-QUILES, JOHN MARK"/>
        <s v="ROMAN, EVELYN J"/>
        <s v="ROMERO, ANGELICA M"/>
        <s v="ROSADO, ZULMA D"/>
        <s v="ROSEN, SHELDON NEIL"/>
        <s v="ROSENBLOOM, MICHAEL H"/>
        <s v="ROSZMAN, ALEXANDER"/>
        <s v="ROVIRA GONZALEZ, MANUEL JOSE"/>
        <s v="RUBASHENKOVA, KRISTINA"/>
        <s v="RUNQUIST, JUSTIN M"/>
        <s v="RUSSELL, NATHANAEL JOHN"/>
        <s v="SABET, SOMAYYEH SADAT"/>
        <s v="SACKSEN, INGEBORG A"/>
        <s v="SAECHAO, CHIOW"/>
        <s v="SAIDYBAH, ANGELA UNIQUE"/>
        <s v="SALIMI, SANAM"/>
        <s v="SALMELA, KIRSTEN"/>
        <s v="SAMPLE, RACHAEL"/>
        <s v="SANDQUIST, IVY"/>
        <s v="SANGEORZAN, BRUCE JOSEPH"/>
        <s v="SCHEER, DENISE"/>
        <s v="SCHERER, BELLETTE"/>
        <s v="SCHUMAKER, SUSAN L"/>
        <s v="SCHURHAMMER, KELSEY"/>
        <s v="SCHUTZENHOFER, EMILY MARGARET"/>
        <s v="SCHWAB, PETER"/>
        <s v="SCHWARTZ, ALLISON NICOLE"/>
        <s v="SCHWEIZER, MICHAEL THOMAS"/>
        <s v="SCOTT, BART LEE"/>
        <s v="SEARS, ANNE ELIZABETH"/>
        <s v="SEKHAR, LALIGAM NATARAJAN"/>
        <s v="SEVERSON, KATHLEEN B"/>
        <s v="SEVERSON, SCOTT CLEGG"/>
        <s v="SEWELL, JENNA"/>
        <s v="SHADMAN, MAZYAR"/>
        <s v="SHAFFER, REBECCA"/>
        <s v="SHANKAR, DHRUV SUNDAR"/>
        <s v="SHANKARAN, VEENA"/>
        <s v="SHANNON, MICHAEL BRENDAN"/>
        <s v="SHARMA, AKASH"/>
        <s v="SHARMA, TARA LANI"/>
        <s v="SHEEDY, MEREDITH PIERCE"/>
        <s v="SHEFELBINE, LARA ELIZABETH"/>
        <s v="SHEN, EDIE P"/>
        <s v="SHEN, TUENG T"/>
        <s v="SHIGLEY, CHRISTIAN MICHAEL"/>
        <s v="SHIH, LAUREN CHRISTINE"/>
        <s v="SIBULESKY, LENA"/>
        <s v="SIEGART, NICOLLE"/>
        <s v="SIEGEL, JASON IAN"/>
        <s v="SIERRA-CERVANTES, DANIELA GUADALUPE"/>
        <s v="SILVA, SARA ASSEFA"/>
        <s v="SIMON, JEPHTHE"/>
        <s v="SINGH, NAMRATA"/>
        <s v="SINGH, NITEN"/>
        <s v="SIPAVICIUS, EDVINAS"/>
        <s v="SISSON, NATHANIEL BERGERON"/>
        <s v="SIVA, ADELITA G"/>
        <s v="SKOKAN, ALEXANDER JOSEUF"/>
        <s v="SLAUGHTER, TERANCE"/>
        <s v="SLIEPKA, JOSEPH MICHAEL"/>
        <s v="SMART, ANDREW WILLIAM"/>
        <s v="SMIT, TANYA"/>
        <s v="SMITH, COLIN E"/>
        <s v="SNOWDEN, MARK B"/>
        <s v="SONI, MONICA LYNN"/>
        <s v="SPACCARELLI, MARA KATHLEEN"/>
        <s v="SPACH, DAVID H"/>
        <s v="SRAGOVICZ, HANNAH MIRIAM"/>
        <s v="SSEMPIJJA-KRAPFL, YVETTE JANE"/>
        <s v="STACY, STEVEN R"/>
        <s v="STALEY, AMANDA LO SEROMA"/>
        <s v="STARR, LENORA"/>
        <s v="STAVINS, MAKENNA ANN"/>
        <s v="STEIN, SUZANNE"/>
        <s v="STEMPIEN-OTERO, APRIL"/>
        <s v="STEMPSKI, PATRICK HENRY"/>
        <s v="STEWART, BERTRAND FENDLEY"/>
        <s v="STIVERS, MARK W"/>
        <s v="STORB, RAINER FRIEDRICH"/>
        <s v="STRAUGHN, RACHEL YOUNG"/>
        <s v="STRIEBINGER, CHARLEE"/>
        <s v="STURDEVANT, MARK L"/>
        <s v="STURGES, DAYTHEON D"/>
        <s v="SUBEDI, MAHIMA"/>
        <s v="SUMMERS, CATHY B"/>
        <s v="SUNDARARAJAN, MIEL"/>
        <s v="SUZUKI, ANDREA L"/>
        <s v="SYMONDS, LYNN KATHERINE"/>
        <s v="TAING, LILLY"/>
        <s v="TAKAGI, KYLE S"/>
        <s v="TANIGUCHI, EVAN M"/>
        <s v="TAPIA, DOMINIC GEORGE"/>
        <s v="TAYE, YESHI"/>
        <s v="TAYLOR, RENATA"/>
        <s v="TERASAKI, GENJI"/>
        <s v="TERUYA, ANN"/>
        <s v="THAI, HANG"/>
        <s v="THALER, JOSHUA P"/>
        <s v="THAN, JULIANNA"/>
        <s v="THEKDI, PRACHI J"/>
        <s v="THOMAS-TRAN, EMILY PHU"/>
        <s v="THON, MARINA"/>
        <s v="TICESON, LADONYA S"/>
        <s v="TILLERY, ADRIANE R"/>
        <s v="TIRSCHWELL, DAVID L"/>
        <s v="TISKUS, JENNIFER"/>
        <s v="TIWARI, ANITA"/>
        <s v="TOLBERT, GERALD LEE"/>
        <s v="TOOLAN, KEVIN JULIAN"/>
        <s v="TORAL, MARCUS"/>
        <s v="TRAN, JASON HOANG"/>
        <s v="TRAN, NAM THANH"/>
        <s v="TREIT, KATHRYN L"/>
        <s v="TRINH, THAO LE PHUONG"/>
        <s v="TUMMALA, GAYATHRI C"/>
        <s v="TUPU, ANDRA C"/>
        <s v="TURNER, MARCUS LAWRENCE"/>
        <s v="TYKODI, SCOTT SIMON"/>
        <s v="U GI CLINIC"/>
        <s v="ULUDAG KIRIMLI, GUNAY"/>
        <s v="UMMAT, SUNIL KUMAR"/>
        <s v="UNANGST, JARYD CHARLES"/>
        <s v="UNDERWOOD, PORSHIA G"/>
        <s v="UNNO, FLORENCE"/>
        <s v="URBAN, RENATA R"/>
        <s v="UW TEST, BRYCE R"/>
        <s v="VAN GELDER, RUSSELL NEIL"/>
        <s v="VAN SWEARINGEN, INGRID E"/>
        <s v="VANGUARDIA, GEROME KARLO C"/>
        <s v="VASWANI-BYE, AKANSHA"/>
        <s v="VASYLIV, IRYNA"/>
        <s v="VEALS JR, ELTON"/>
        <s v="VEGA ENRIQUEZ, PAULINA"/>
        <s v="VELOZ, MARIA"/>
        <s v="VILLA, LESLIE"/>
        <s v="VINCENT, MATTHEW JOHN"/>
        <s v="VISITACION, JENNIE"/>
        <s v="VOLANTE, KRISTINE ANNE I"/>
        <s v="WAGNER, ANGELA K"/>
        <s v="WAINWRIGHT, KATHERINE FRAILE"/>
        <s v="WALDRON, JODY ALAN"/>
        <s v="WALKER, MORGAN"/>
        <s v="WALLINGFORD, ALLISON NOELLE"/>
        <s v="WANG, FEI"/>
        <s v="WANZEL, ERIC WALTER"/>
        <s v="WARD, CAMERON DAKOTA"/>
        <s v="WARNER, ERIKA M"/>
        <s v="WARNER, LINDSEY WILLIAM"/>
        <s v="WARTH, DAVID CHARLES"/>
        <s v="WATANABE, JILL MIDORI"/>
        <s v="WEAVER, EDWARD M"/>
        <s v="WEISHAAR, MEGAN M"/>
        <s v="WENER, MARK HOWARD"/>
        <s v="WETSTONE, SUSAN CATHERINE"/>
        <s v="WHYTE, SHARON"/>
        <s v="WIDMER, ASHLEY"/>
        <s v="WIESTER, REBECCA T"/>
        <s v="WILKINSON, ROBYN"/>
        <s v="WILLIAMS, JOSEPH I"/>
        <s v="WILLIAMS, MATTHEW R"/>
        <s v="WILLIAMSON, CHRISTOPHER ZAL"/>
        <s v="WILSON, HAILEY KAY"/>
        <s v="WILSON, LAUREN"/>
        <s v="WILSON, MEGAN LOHR"/>
        <s v="WINGATE, JONATHAN THOMAS"/>
        <s v="WOODS, MEGAN ELIZABETH"/>
        <s v="WOODY, ANTHONY"/>
        <s v="WORKMAN, OCEAN LEE"/>
        <s v="WRIGHT, JACQULYN"/>
        <s v="WRIGHT, KATHERINE STREETER"/>
        <s v="WU, MICHAEL TSUNG HAN"/>
        <s v="WULF, KYLER"/>
        <s v="WUNDES, ANNETTE"/>
        <s v="WYNN, ANEMARIE WHITNEY"/>
        <s v="XU, LORI"/>
        <s v="YAMADA, TAKAYUKI"/>
        <s v="YANAGIHARA, RYAN TATSUO"/>
        <s v="YANG, JAEWON FREDERICK"/>
        <s v="YAP, MARK ANTHONY C"/>
        <s v="YATES, ROBERT BRUCE"/>
        <s v="YINGLING, SHAVON"/>
        <s v="YLESCUPIDEZ, CHARMAINE Z"/>
        <s v="YODER, JAMES"/>
        <s v="YONAS, AMEN"/>
        <s v="YOTSUMOTO FERTRIN, KLEBER"/>
        <s v="YOUNG, BESSIE ANN"/>
        <s v="YUNG, PAMELA MEI"/>
        <s v="ZAMORANO, ALLIAH M"/>
        <s v="ZENNER, CORY JOSEPH"/>
        <s v="ZHAI, KEVIN LUYAO"/>
        <s v="ZHANG, FANGYI"/>
        <s v="ZHANG, ZUMEI"/>
        <s v="ZHEN, DAVID BING"/>
        <s v="ZHOU, HAITAO"/>
        <s v="ZHU, JENNIFER"/>
        <s v="ZIRKLE, JULIE ANN"/>
        <s v="ZONIES, DAVID H"/>
        <s v="ZORNES, BETHANY J"/>
        <m/>
        <s v="ADEN, LAILA ALI" u="1"/>
        <s v="AGARWAL-SINHA, SWATI" u="1"/>
        <s v="AGI, NATHAN YEHUDA BEN" u="1"/>
        <s v="ALEMAN, OLIVIA MIRANDA" u="1"/>
        <s v="ALI, FARHIO O" u="1"/>
        <s v="AL-KHATEEB, MAHA" u="1"/>
        <s v="ALTMAN, LEONARD C" u="1"/>
        <s v="ALVA VENUR, VYSHAK" u="1"/>
        <s v="ATTIKU, YAMINI" u="1"/>
        <s v="AZANA-PAM, MARY ROSE" u="1"/>
        <s v="AZEN, JENNIFER LYNN" u="1"/>
        <s v="AZZALINI, LORENZO" u="1"/>
        <s v="BAILON, OSCAR VITALIANO" u="1"/>
        <s v="BAKER, BARBARA J" u="1"/>
        <s v="BASSI, KULWINDER" u="1"/>
        <s v="BEHRENS, CHRISTOPHER BRIAN" u="1"/>
        <s v="BEINGESSNER, DAPHNE MICHELLE" u="1"/>
        <s v="BENDER, CATHERINE S" u="1"/>
        <s v="BERHANE, YACOB" u="1"/>
        <s v="BERNFELD, LYNSEY MICHELLE EIDER" u="1"/>
        <s v="BERRY, MAUREEN F" u="1"/>
        <s v="BHATIA, SHAILENDER" u="1"/>
        <s v="BIERNACKI, MELINDA ANN" u="1"/>
        <s v="BILLINGS, MARTHA ELIZABETH" u="1"/>
        <s v="BIRGFELD, CRAIG BRENDON" u="1"/>
        <s v="BOE, CHELSEA CHRISTINA" u="1"/>
        <s v="BONNELL, ALYSSA" u="1"/>
        <s v="BOOY, AARON M" u="1"/>
        <s v="BRANCH, KELLEY ROBERT" u="1"/>
        <s v="BRANSFORD, RICHARD JACKSON" u="1"/>
        <s v="BRECHBIEL, JULIA" u="1"/>
        <s v="BROWN, CRYSTAL ELIZABETH" u="1"/>
        <s v="BRUNNER, ALLISON EMBER" u="1"/>
        <s v="BUBER, YONATAN" u="1"/>
        <s v="BUI, ANTHONY C" u="1"/>
        <s v="BURKHALTER, HEATHER M" u="1"/>
        <s v="BUSCH, MARIA ANNE" u="1"/>
        <s v="BYRD, AYISHA" u="1"/>
        <s v="BYRD, DAVID R" u="1"/>
        <s v="CAHN, MARTIN CHARLES" u="1"/>
        <s v="CARLTON, MYRTLE PHYLLIS" u="1"/>
        <s v="CASSERA, MARIA AFFLECK" u="1"/>
        <s v="CASTAGNO, NICOLE LORRAINE" u="1"/>
        <s v="CETRULO, LAWRENCE NICHOLAS" u="1"/>
        <s v="CHAMBERS, CHRISTOPHER B" u="1"/>
        <s v="CHENG, EDITH Y" u="1"/>
        <s v="CHENG, GUANG-SHING" u="1"/>
        <s v="CHIU, NELSON M" u="1"/>
        <s v="CHOE, JOHN HYUK" u="1"/>
        <s v="CHUNG, CHRISTINE JEE-YOUNG" u="1"/>
        <s v="CLANCY, DEBRA L" u="1"/>
        <s v="COALE, MAX AARON" u="1"/>
        <s v="COLLINS, KIMBERLY LAYNE" u="1"/>
        <s v="DAHIR, MUNA W" u="1"/>
        <s v="DALSTROM, DAVID J" u="1"/>
        <s v="DARLINGTON, ELIZABETH" u="1"/>
        <s v="DARNELL, DOYANNE ASPEN" u="1"/>
        <s v="DAVIDSON, LINDSEY" u="1"/>
        <s v="DAWSON, ANGEL" u="1"/>
        <s v="DE CASTRO, IRIS CAMILLE C" u="1"/>
        <s v="DEL ZOPPO, GREGORY JOHN" u="1"/>
        <s v="DICHEK, AK HELEN L" u="1"/>
        <s v="DINH, ANNA LINH" u="1"/>
        <s v="DIRAC, MAEGAN ASHWORTH" u="1"/>
        <s v="DOBSON, KYRIE" u="1"/>
        <s v="DUBER, HERBERT CHAD" u="1"/>
        <s v="DUNBAR, ROBERT" u="1"/>
        <s v="EBY, AMY" u="1"/>
        <s v="EDWARDS, JENNIFER CHRISTINE" u="1"/>
        <s v="EHRHARDT, NICOLE MARIE" u="1"/>
        <s v="EKE, PELIN" u="1"/>
        <s v="EL-AYACHE, NADINE CHAHINE" u="1"/>
        <s v="EMANUEL, KAYLIN" u="1"/>
        <s v="EVANS, DEVAN CARSON" u="1"/>
        <s v="FAIN, DONNIE" u="1"/>
        <s v="FARAH, SAMIRA" u="1"/>
        <s v="FERRELL, SAMANTHA MORGAN" u="1"/>
        <s v="FISCHER, JOSHUA L" u="1"/>
        <s v="FITTERER, BROOKE L" u="1"/>
        <s v="FOX, EMILY A" u="1"/>
        <s v="FRANKLIN, ANNA R" u="1"/>
        <s v="FREEMAN, ROSARIO VELAZQUEZ" u="1"/>
        <s v="GARDNER, GREGORY C" u="1"/>
        <s v="GATEWOOD, MEDLEY O'KEEFE" u="1"/>
        <s v="GIOVANATTI, ALEXA" u="1"/>
        <s v="GOSS, CHRISTOPHER HOOPER" u="1"/>
        <s v="GRABER, JEROME JEFFREY" u="1"/>
        <s v="GRAVELYN, MEGAN ELIZABETH" u="1"/>
        <s v="GRAY, HEIDI JOY" u="1"/>
        <s v="GROTHEER, ANNETTE" u="1"/>
        <s v="HAGEN, RHEA L" u="1"/>
        <s v="HALL, EMILY OSSIAN" u="1"/>
        <s v="HAMILTON, JENNIFER SUE" u="1"/>
        <s v="HASHIMI, HANNAH ROSE" u="1"/>
        <s v="HAZLETT, JESSICA LEA" u="1"/>
        <s v="HEBEL, GARRETT CHRISTIAN" u="1"/>
        <s v="HEBERT-DAVIES, JONAH" u="1"/>
        <s v="HERNANDEZ, KIMBERLY A" u="1"/>
        <s v="HERRICK, HOLLY ROSE" u="1"/>
        <s v="HEYWARD, SIMONE MONIQUE" u="1"/>
        <s v="HIROSE, RYUTARO" u="1"/>
        <s v="HOCKENBERY, DAVID MARK" u="1"/>
        <s v="HONAN, NATALIE ANN" u="1"/>
        <s v="HONG, PORTIA" u="1"/>
        <s v="HORAK, MOLLY M" u="1"/>
        <s v="HORNER, WHITNEY" u="1"/>
        <s v="HOUCK, SARA ELIZABETH" u="1"/>
        <s v="HOUSTON, STEPHEN C" u="1"/>
        <s v="HSU, YU NING" u="1"/>
        <s v="HUANG, JENNIFER Y" u="1"/>
        <s v="HUNTER, HANNA" u="1"/>
        <s v="HUNTER, NATASHA B" u="1"/>
        <s v="ICHIKAWA, DOUGLAS JON" u="1"/>
        <s v="JACKSON, SARAH" u="1"/>
        <s v="JAENICKE, MARY V" u="1"/>
        <s v="JAIN, DIVYA" u="1"/>
        <s v="JAMERSON, SHERRONDA LYNETTE" u="1"/>
        <s v="JAMES, PAUL A" u="1"/>
        <s v="JANGHALA, ABHINAV SINGH" u="1"/>
        <s v="JANSEN, NATHAN THOMAS" u="1"/>
        <s v="JEAN-BAPTISTE, GARCIA F" u="1"/>
        <s v="JEFFERSON, JONATHAN ASHLEY" u="1"/>
        <s v="JOHNSON, NICOLE A" u="1"/>
        <s v="JOHNSON, NICOLE J" u="1"/>
        <s v="KALANI, RIZWAN" u="1"/>
        <s v="KANG, KYLIE H" u="1"/>
        <s v="KEEL, SIOBAN BRIDGET" u="1"/>
        <s v="KHAN, SUMAYYAH MASOOD" u="1"/>
        <s v="KHANDELWAL, NITA" u="1"/>
        <s v="KIM, DANIEL FOONCHUL" u="1"/>
        <s v="KIRCHNER, DAWN C" u="1"/>
        <s v="KO, ANNE" u="1"/>
        <s v="KOH, EILEEN HEEGYUNG" u="1"/>
        <s v="KOLAROVA, TEODORA R" u="1"/>
        <s v="KOTT, HANNA" u="1"/>
        <s v="KRAUS, ERIC EDWARD" u="1"/>
        <s v="KREITER, ALISON J" u="1"/>
        <s v="KREMER, MALLORY E" u="1"/>
        <s v="LAPELLA, ANNA" u="1"/>
        <s v="LAUINGER, JOSEPH MICHAEL" u="1"/>
        <s v="LAWRENCE, CAROL A" u="1"/>
        <s v="LEARY, PETER JOSEPH" u="1"/>
        <s v="LEUNG, AUDREY S" u="1"/>
        <s v="LEVITT, MICHAEL ROBERT" u="1"/>
        <s v="LI, CHENG L" u="1"/>
        <s v="LINDEN, HANNAH M" u="1"/>
        <s v="LITTLE, TIFFANY" u="1"/>
        <s v="LOGERFO, JAMES P" u="1"/>
        <s v="LONTOC, HAZEL JOY" u="1"/>
        <s v="LUNA WONG, LUCIA" u="1"/>
        <s v="MA, GRACE ESUM" u="1"/>
        <s v="MABASA, YVETTE MAY RAMOS" u="1"/>
        <s v="MALHI, KARAMJIT K" u="1"/>
        <s v="MANI, NANDITA SITA" u="1"/>
        <s v="MANNER, PAUL ARTHUR" u="1"/>
        <s v="MANNEY, VICTORIA A" u="1"/>
        <s v="MARION, COLLEEN M" u="1"/>
        <s v="MARTENS, SHARON K" u="1"/>
        <s v="MATSEN III, FREDERICK A" u="1"/>
        <s v="MAZUMDER, CHRISTINA N" u="1"/>
        <s v="MCCABE, JAMES M" u="1"/>
        <s v="MCCLINTOCK, ADELAIDE HEARST" u="1"/>
        <s v="MCDONOUGH, KAREN ANN" u="1"/>
        <s v="MCGIFFIN, JED N" u="1"/>
        <s v="MCGOWAN, HUGH M" u="1"/>
        <s v="MCKINNEY, BETHANY ANNE" u="1"/>
        <s v="MEGILL, SYDNEY" u="1"/>
        <s v="MENDOZA, YOLANDA" u="1"/>
        <s v="MENNELLA, KEILLAN LEIGH" u="1"/>
        <s v="MERCADO, LUVIA" u="1"/>
        <s v="MERRILL, JOSEPH OWEN" u="1"/>
        <s v="MILLER, ERIN ANNE" u="1"/>
        <s v="MOE, KIRSTIN M" u="1"/>
        <s v="MOE, KRISTEN SEAN" u="1"/>
        <s v="MORRIS, ALLISON MAE" u="1"/>
        <s v="MORRISON, SHANE D" u="1"/>
        <s v="MROFCHAK, PATRICK" u="1"/>
        <s v="MULLEN, BRENDAN" u="1"/>
        <s v="MURRAY, ANTHONY W" u="1"/>
        <s v="MURRAY, JODI" u="1"/>
        <s v="NELSON, KHANDEZ" u="1"/>
        <s v="NEOGI, REENA" u="1"/>
        <s v="NGUYEN, TUAN T" u="1"/>
        <s v="NORIEGA, ALFRED" u="1"/>
        <s v="NYATHI, ALLISON" u="1"/>
        <s v="O'BOYLE, ANNA C" u="1"/>
        <s v="O'BRIEN, KEVIN DOUGLAS" u="1"/>
        <s v="O'DELL, MICHAEL T" u="1"/>
        <s v="OLMOS DE KOO, LISA C" u="1"/>
        <s v="OLSON, ALANA" u="1"/>
        <s v="ORBAN, ERIKA M" u="1"/>
        <s v="ORFAO, CANDICE LYNN" u="1"/>
        <s v="ORTIZ SANTANA, ALEJANDRA" u="1"/>
        <s v="PADMANABHAN, VIKRAM ANAND" u="1"/>
        <s v="PAL, JAY DEEP" u="1"/>
        <s v="PALKO, RAYMOND" u="1"/>
        <s v="PANG, ALYSSA ML" u="1"/>
        <s v="PANJWANI, NEIL" u="1"/>
        <s v="PARR, ZOE EDEN" u="1"/>
        <s v="PATEL, VIRAL RAJANIKANT" u="1"/>
        <s v="PECHAN, JAIMIE MARIE" u="1"/>
        <s v="PELLEGRINO, LAUREL DINEEN" u="1"/>
        <s v="PETERSON, ERICA" u="1"/>
        <s v="PHELAN, ELIZABETH ANNE" u="1"/>
        <s v="PIERSON, CARA ANNE" u="1"/>
        <s v="POESCHLA, BRIAN DOERING" u="1"/>
        <s v="POOLE, JEANNE ENGSTROM" u="1"/>
        <s v="POTTER, AIKO AIMEE" u="1"/>
        <s v="POTUZAK, CHRYS T" u="1"/>
        <s v="PRENTISS, REBECCA F" u="1"/>
        <s v="PUMA, EMILY LUCILLE" u="1"/>
        <s v="QUIROGA, ELINA" u="1"/>
        <s v="RAELSON, COLIN ARNOLD" u="1"/>
        <s v="RAGHU, GANESH" u="1"/>
        <s v="RAIN, ELI" u="1"/>
        <s v="RAJAN, ADHITHI" u="1"/>
        <s v="REED, MAY JENNIFER" u="1"/>
        <s v="REHM, ELANA" u="1"/>
        <s v="ROBINSON, JAMES PATRICK" u="1"/>
        <s v="ROGERS, RISTENE" u="1"/>
        <s v="ROMANA, MEHAKPREET KAUR" u="1"/>
        <s v="RORABACK-CARSON, JENNY H" u="1"/>
        <s v="ROSE, KELLY" u="1"/>
        <s v="SACK, CORALYNN SHAYNA" u="1"/>
        <s v="SAHLE, MISRA E" u="1"/>
        <s v="SALIT, RACHEL B" u="1"/>
        <s v="SANDBERG, KAITLIN EVERLY" u="1"/>
        <s v="SANDERSON, JOHN BRADLEY" u="1"/>
        <s v="SARKO, MICHAEL A" u="1"/>
        <s v="SCANLAN, MICHELE" u="1"/>
        <s v="SEITZ, ALISON" u="1"/>
        <s v="SELL, REBECCA ELIZABETH" u="1"/>
        <s v="SHARMA, MALVEEKA" u="1"/>
        <s v="SHIH, GRACE" u="1"/>
        <s v="SIGDEL, POOJA N" u="1"/>
        <s v="SILUE, RUTH ANN" u="1"/>
        <s v="SIMMONS, LAVONE ELIZABETH" u="1"/>
        <s v="SIMONS, ELISE JENSEN" u="1"/>
        <s v="SINISE, KELLY" u="1"/>
        <s v="SKAGGS, JOHN H" u="1"/>
        <s v="SMILEY, KAREN M" u="1"/>
        <s v="SPECHT, JENNIFER MARIE" u="1"/>
        <s v="STAMBAUGH, JENNIFER LINWOOD" u="1"/>
        <s v="STANFIELD, LIZABETH ARANAS" u="1"/>
        <s v="STARNES, BENJAMIN WARE" u="1"/>
        <s v="STEINBERG, KENNETH P" u="1"/>
        <s v="STOUT, KAREN KATHLEEN" u="1"/>
        <s v="SUN, JING G" u="1"/>
        <s v="SUN, LYDIA S" u="1"/>
        <s v="SUNG, CLIFFORD" u="1"/>
        <s v="SUSARLA, SRINIVAS MURTHY" u="1"/>
        <s v="SWEET, MATTHEW P" u="1"/>
        <s v="SY, AMINETA" u="1"/>
        <s v="SYLVESTER, WENDELL" u="1"/>
        <s v="TACHIKI, LISA" u="1"/>
        <s v="TAITSMAN, LISA AUDRIE" u="1"/>
        <s v="TAN, NINA" u="1"/>
        <s v="TAVOLARO-TROMBETTA, CELESTE GEORGINA" u="1"/>
        <s v="TERRY, PATRICIA E" u="1"/>
        <s v="THIES, COREY" u="1"/>
        <s v="THOMAS, MELBIN" u="1"/>
        <s v="THOMAS, SUNU" u="1"/>
        <s v="THOMPSON, MATTHEW JAMES" u="1"/>
        <s v="TRINH, TRAN T" u="1"/>
        <s v="TU, ANN SHINE" u="1"/>
        <s v="VAIDYA, SANDEEP SATYENDRA" u="1"/>
        <s v="VANDER VEER, AMY B" u="1"/>
        <s v="VARGAS-LYON, HEATHER ANNE" u="1"/>
        <s v="VASAVADA, ZUBIN" u="1"/>
        <s v="VITZTHUM VON ECKSTAEDT, HANS" u="1"/>
        <s v="VUTIEN, PHILIP" u="1"/>
        <s v="WACHTERMAN, JARED" u="1"/>
        <s v="WAGNER, THEODORE A" u="1"/>
        <s v="WANG, DUANE" u="1"/>
        <s v="WANG, MENGRU" u="1"/>
        <s v="WENDEL, SUSAN L" u="1"/>
        <s v="WHITMAN, TINA LYNN" u="1"/>
        <s v="WILLIAMS, JESSICA" u="1"/>
        <s v="WILLS, BRYCE BURTON" u="1"/>
        <s v="WINN, ZNG ANN CHIN" u="1"/>
        <s v="WURFEL, MARK MATSUO" u="1"/>
        <s v="YANG, VIVIAN QIAN" u="1"/>
        <s v="YOSHINO, STEPHANIE W" u="1"/>
        <s v="YOUNG, REBECCA M" u="1"/>
        <s v="YU, JENNIFER TONG-YOUNG" u="1"/>
      </sharedItems>
    </cacheField>
    <cacheField name="Provider Email" numFmtId="0">
      <sharedItems containsBlank="1" count="1046">
        <s v="abdille@uw.edu"/>
        <s v="rhabrams@uw.edu"/>
        <s v="wabuzeid@uw.edu"/>
        <s v="cacost88@uw.edu"/>
        <s v="soahluw@uw.edu"/>
        <s v="sannalas@uw.edu"/>
        <s v="kalberty@uw.edu"/>
        <s v="ralcocer@uw.edu"/>
        <s v="nali10@uw.edu"/>
        <s v="zali@uw.edu"/>
        <s v="zkali@uw.edu"/>
        <s v="faaiza@uw.edu"/>
        <s v="maltman@uw.edu"/>
        <s v="haregu@uw.edu"/>
        <s v="cander@uw.edu"/>
        <s v="aander7@uw.edu"/>
        <s v="nolan22@uw.edu"/>
        <s v="eandriko@uw.edu"/>
        <s v="rossn2@uw.edu"/>
        <s v="eanstadt@uw.edu"/>
        <s v="antryan@uw.edu"/>
        <s v="jappelb@uw.edu"/>
        <s v="tarce@uw.edu"/>
        <s v="ailey@uw.edu"/>
        <s v="narora@uw.edu"/>
        <s v="huffmanc@uw.edu"/>
        <s v="tatkinso@uw.edu"/>
        <s v="patuluru@uw.edu"/>
        <s v="eayala@uw.edu"/>
        <s v="dayars@uw.edu"/>
        <s v="mojgan@uw.edu"/>
        <s v="kbafus@uw.edu"/>
        <s v="hbaillie@uw.edu"/>
        <s v="abains6@uw.edu"/>
        <s v="kamilahb@uw.edu"/>
        <s v="kbaker5@uw.edu"/>
        <s v="sbrocbkr@uw.edu"/>
        <s v="vlb@uw.edu"/>
        <s v="baktha@uw.edu"/>
        <s v="*unspecified@uw.edu"/>
        <s v="eballs@uw.edu"/>
        <s v="pbanda@uw.edu"/>
        <s v="bandye@uw.edu"/>
        <s v="nbansal@uw.edu"/>
        <s v="barei@uw.edu"/>
        <s v="kbarth2@uw.edu"/>
        <s v="basinski@uw.edu"/>
        <s v="ebasow@uw.edu"/>
        <s v="jaimemay@uw.edu"/>
        <s v="abedalov@uw.edu"/>
        <s v="pbeers@uw.edu"/>
        <s v="bellm5@uw.edu"/>
        <s v="cbella@uw.edu"/>
        <s v="benderjm@uw.edu"/>
        <s v="emiliabe@uw.edu"/>
        <s v="beniskb@uw.edu"/>
        <s v="nbenner@uw.edu"/>
        <s v="ibennett@uw.edu"/>
        <s v="lsbenson@uw.edu"/>
        <s v="bentlj@uw.edu"/>
        <s v="dansbern@uw.edu"/>
        <s v="cbgre@uw.edu"/>
        <s v="aliceab@uw.edu"/>
        <s v="nmb28@uw.edu"/>
        <s v="ebeyer5@uw.edu"/>
        <s v="nrbhat@uw.edu"/>
        <s v="abhatlin@uw.edu"/>
        <s v="nkbhatt@uw.edu"/>
        <s v="nsbhatt@uw.edu"/>
        <s v="abilli0@uw.edu"/>
        <s v="macblack@uw.edu"/>
        <s v="cblanche@uw.edu"/>
        <s v="blued1@uw.edu"/>
        <s v="bochtler@uw.edu"/>
        <s v="knboliva@uw.edu"/>
        <s v="boydni@uw.edu"/>
        <s v="sabboyd@uw.edu"/>
        <s v="hgbrady@uw.edu"/>
        <s v="ebraganc@uw.edu"/>
        <s v="tbrandt9@uw.edu"/>
        <s v="pbray01@uw.edu"/>
        <s v="bdominik@uw.edu"/>
        <s v="dabrown6@uw.edu"/>
        <s v="mibrown2@uw.edu"/>
        <s v="tbrown46@uw.edu"/>
        <s v="hillbry@uw.edu"/>
        <s v="chloebc@uw.edu"/>
        <s v="robuck@uw.edu"/>
        <s v="gbui@uw.edu"/>
        <s v="justinbu@uw.edu"/>
        <s v="ebunzel@uw.edu"/>
        <s v="cburke22@uw.edu"/>
        <s v="eburling@uw.edu"/>
        <s v="robynb96@uw.edu"/>
        <s v="jburzawa@uw.edu"/>
        <s v="kbutorac@uw.edu"/>
        <s v="pbyers@uw.edu"/>
        <s v="cbyrd1@uw.edu"/>
        <s v="mec15@uw.edu"/>
        <s v="ncallend@uw.edu"/>
        <s v="taylorac@uw.edu"/>
        <s v="sphyrna@uw.edu"/>
        <s v="ccannon5@uw.edu"/>
        <s v="timcarey@uw.edu"/>
        <s v="cwhitney@uw.edu"/>
        <s v="amcarnes@uw.edu"/>
        <s v="hershaws@uw.edu"/>
        <s v="bevcarr@uw.edu"/>
        <s v="rmcarr@uw.edu"/>
        <s v="greciac@uw.edu"/>
        <s v="ediehl@uw.edu"/>
        <s v="emmec129@uw.edu"/>
        <s v="brencast@uw.edu"/>
        <s v="lfc@uw.edu"/>
        <s v="ccelum@uw.edu"/>
        <s v="gchacon@uw.edu"/>
        <s v="kevinch@uw.edu"/>
        <s v="melcham@uw.edu"/>
        <s v="sirisc@uw.edu"/>
        <s v="bc85@uw.edu"/>
        <s v="jchave2@uw.edu"/>
        <s v="rinac@uw.edu"/>
        <s v="zchea@uw.edu"/>
        <s v="tiffache@uw.edu"/>
        <s v="jchiang0@uw.edu"/>
        <s v="cnchiao@uw.edu"/>
        <s v="archu87@uw.edu"/>
        <s v="jlchu1@uw.edu"/>
        <s v="mchu2@uw.edu"/>
        <s v="bchua@uw.edu"/>
        <s v="circej@uw.edu"/>
        <s v="yoortiz@uw.edu"/>
        <s v="rbclay@uw.edu"/>
        <s v="eclemens@uw.edu"/>
        <s v="kcolas@uw.edu"/>
        <s v="ccoleg@uw.edu"/>
        <s v="klc0715@uw.edu"/>
        <s v="andrewpc@uw.edu"/>
        <s v="brogccom@uw.edu"/>
        <s v="jecone@uw.edu"/>
        <s v="donnetac@uw.edu"/>
        <s v="nhonan@uw.edu"/>
        <s v="jcopela1@uw.edu"/>
        <s v="dcordero@uw.edu"/>
        <s v="lec76@uw.edu"/>
        <s v="mcoston@uw.edu"/>
        <s v="tcourtmd@uw.edu"/>
        <s v="elarsea@uw.edu"/>
        <s v="paulac@uw.edu"/>
        <s v="hcrane@uw.edu"/>
        <s v="clairejc@uw.edu"/>
        <s v="alcrevi@uw.edu"/>
        <s v="tedcw@uw.edu"/>
        <s v="mcrosse@uw.edu"/>
        <s v="scruzvel@uw.edu"/>
        <s v="agc11@uw.edu"/>
        <s v="cecurry@uw.edu"/>
        <s v="cvrkel@uw.edu"/>
        <s v="ldanso@uw.edu"/>
        <s v="tdardas@uw.edu"/>
        <s v="jdarnton@uw.edu"/>
        <s v="mdarragh@uw.edu"/>
        <s v="gdas2@uw.edu"/>
        <s v="spdasari@uw.edu"/>
        <s v="myd@uw.edu"/>
        <s v="jdeen@uw.edu"/>
        <s v="rdejneka@uw.edu"/>
        <s v="pdekeyse@uw.edu"/>
        <s v="delucvit@uw.edu"/>
        <s v="ijd22@uw.edu"/>
        <s v="mdenadel@uw.edu"/>
        <s v="sbdennis@uw.edu"/>
        <s v="ddenno@uw.edu"/>
        <s v="sdeol@uw.edu"/>
        <s v="sderoo@uw.edu"/>
        <s v="adevine9@uw.edu"/>
        <s v="hdhaliw@uw.edu"/>
        <s v="jodibble@uw.edu"/>
        <s v="tiara@uw.edu"/>
        <s v="vdinh1@uw.edu"/>
        <s v="dobroski@uw.edu"/>
        <s v="doddn2@uw.edu"/>
        <s v="samm@uw.edu"/>
        <s v="cdonegan@uw.edu"/>
        <s v="drangs@uw.edu"/>
        <s v="drechj@uw.edu"/>
        <s v="adrolet@uw.edu"/>
        <s v="dunbar@uw.edu"/>
        <s v="lbarros@uw.edu"/>
        <s v="aadutt@uw.edu"/>
        <s v="jedutton@uw.edu"/>
        <s v="wearl@uw.edu"/>
        <s v="bebel@uw.edu"/>
        <s v="noaheby@uw.edu"/>
        <s v="eechever@uw.edu"/>
        <s v="caedwins@uw.edu"/>
        <s v="judithe@uw.edu"/>
        <s v="teldore@uw.edu"/>
        <s v="elenzano@uw.edu"/>
        <s v="mellis@uw.edu"/>
        <s v="lelwood@uw.edu"/>
        <s v="eembry@uw.edu"/>
        <s v="aenglish@uw.edu"/>
        <s v="mensign@uw.edu"/>
        <s v="be25@uw.edu"/>
        <s v="retting@uw.edu"/>
        <s v="meugenio@uw.edu"/>
        <s v="eusterbr@uw.edu"/>
        <s v="kevans13@uw.edu"/>
        <s v="irmacfl@uw.edu"/>
        <s v="afang8@uw.edu"/>
        <s v="jfeld87@uw.edu"/>
        <s v="sfihn@uw.edu"/>
        <s v="jfiorito@uw.edu"/>
        <s v="rezaf2@uw.edu"/>
        <s v="dfish@uw.edu"/>
        <s v="bkf3@uw.edu"/>
        <s v="fonseca1@uw.edu"/>
        <s v="jfore1@uw.edu"/>
        <s v="sbformo@uw.edu"/>
        <s v="pvfg@uw.edu"/>
        <s v="nfutran@uw.edu"/>
        <s v="ruthgacu@uw.edu"/>
        <s v="ggaetz@uw.edu"/>
        <s v="gallagap@uw.edu"/>
        <s v="janet123@uw.edu"/>
        <s v="jeanfre@uw.edu"/>
        <s v="jdgatto@uw.edu"/>
        <s v="sgaucher@uw.edu"/>
        <s v="ag112@uw.edu"/>
        <s v="rubycs@uw.edu"/>
        <s v="bghodke@uw.edu"/>
        <s v="allmerr@uw.edu"/>
        <s v="mfg28@uw.edu"/>
        <s v="kglass@uw.edu"/>
        <s v="inderbir@uw.edu"/>
        <s v="emgold2@uw.edu"/>
        <s v="golden@uw.edu"/>
        <s v="bngold@uw.edu"/>
        <s v="gollapud@uw.edu"/>
        <s v="sguiyab@uw.edu"/>
        <s v="goodman4@uw.edu"/>
        <s v="jlgore@uw.edu"/>
        <s v="tgrabow@uw.edu"/>
        <s v="green13@uw.edu"/>
        <s v="mmg514@uw.edu"/>
        <s v="von@uw.edu"/>
        <s v="pgrivas@uw.edu"/>
        <s v="jasrodri@uw.edu"/>
        <s v="dguharaj@uw.edu"/>
        <s v="eguidry@uw.edu"/>
        <s v="ngupta18@uw.edu"/>
        <s v="mgt228@uw.edu"/>
        <s v="maira8@uw.edu"/>
        <s v="hueha@uw.edu"/>
        <s v="rahelh@uw.edu"/>
        <s v="shahink@uw.edu"/>
        <s v="mhaley12@uw.edu"/>
        <s v="evanh@uw.edu"/>
        <s v="hhall6@uw.edu"/>
        <s v="rhall9@uw.edu"/>
        <s v="geoff@uw.edu"/>
        <s v="lch25@uw.edu"/>
        <s v="lhamman@uw.edu"/>
        <s v="jham@uw.edu"/>
        <s v="amy01@uw.edu"/>
        <s v="rhanso10@uw.edu"/>
        <s v="jasonh6@uw.edu"/>
        <s v="harri@uw.edu"/>
        <s v="emilyh26@uw.edu"/>
        <s v="lukeh7@uw.edu"/>
        <s v="aharuta@uw.edu"/>
        <s v="havensde@uw.edu"/>
        <s v="jehawley@uw.edu"/>
        <s v="mhazle@uw.edu"/>
        <s v="cinder@uw.edu"/>
        <s v="phendrie@uw.edu"/>
        <s v="jhengtge@uw.edu"/>
        <s v="ghuix@uw.edu"/>
        <s v="reikhi@uw.edu"/>
        <s v="agrabski@uw.edu"/>
        <s v="kathoch@uw.edu"/>
        <s v="chh9045@uw.edu"/>
        <s v="mdholmes@uw.edu"/>
        <s v="byron2@uw.edu"/>
        <s v="dhorne@uw.edu"/>
        <s v="hujen@uw.edu"/>
        <s v="winniehu@uw.edu"/>
        <s v="ethanhua@uw.edu"/>
        <s v="huangc85@uw.edu"/>
        <s v="huangg23@uw.edu"/>
        <s v="jihuang@uw.edu"/>
        <s v="gvalen@uw.edu"/>
        <s v="dhudson9@uw.edu"/>
        <s v="lmaki@uw.edu"/>
        <s v="jhufford@uw.edu"/>
        <s v="ihumphre@uw.edu"/>
        <s v="rhurtado@uw.edu"/>
        <s v="tchuynh@uw.edu"/>
        <s v="jrhyatt@uw.edu"/>
        <s v="deborahi@uw.edu"/>
        <s v="kellics@uw.edu"/>
        <s v="tismach@uw.edu"/>
        <s v="aiyer8@uw.edu"/>
        <s v="srjack85@uw.edu"/>
        <s v="jorose@uw.edu"/>
        <s v="jamesn9@uw.edu"/>
        <s v="sumie@uw.edu"/>
        <s v="rsjensen@uw.edu"/>
        <s v="ejernber@uw.edu"/>
        <s v="keesha@uw.edu"/>
        <s v="mabe2408@uw.edu"/>
        <s v="fj5@uw.edu"/>
        <s v="keithtj@uw.edu"/>
        <s v="suzettej@uw.edu"/>
        <s v="tarahjo@uw.edu"/>
        <s v="vjohnso1@uw.edu"/>
        <s v="cgod@uw.edu"/>
        <s v="jonessy@uw.edu"/>
        <s v="ermyask@uw.edu"/>
        <s v="kalunag@uw.edu"/>
        <s v="akalus@uw.edu"/>
        <s v="kanaoka@uw.edu"/>
        <s v="nkapila@uw.edu"/>
        <s v="ruchik@uw.edu"/>
        <s v="yordanka@uw.edu"/>
        <s v="lkasser1@uw.edu"/>
        <s v="katers8@uw.edu"/>
        <s v="nkaur4@uw.edu"/>
        <s v="rupy@uw.edu"/>
        <s v="mamtadk@uw.edu"/>
        <s v="mkelley4@uw.edu"/>
        <s v="ekelly@uw.edu"/>
        <s v="jtkenned@uw.edu"/>
        <s v="mkerst94@uw.edu"/>
        <s v="farrahk@uw.edu"/>
        <s v="hkhan25@uw.edu"/>
        <s v="khanom@uw.edu"/>
        <s v="skhandel@uw.edu"/>
        <s v="nkholodn@uw.edu"/>
        <s v="mkhors@uw.edu"/>
        <s v="kkida@uw.edu"/>
        <s v="wkiker@uw.edu"/>
        <s v="jkidney@uw.edu"/>
        <s v="sjkim25@uw.edu"/>
        <s v="evking@uw.edu"/>
        <s v="kiairak@uw.edu"/>
        <s v="samking@uw.edu"/>
        <s v="dkiss@uw.edu"/>
        <s v="alko00@uw.edu"/>
        <s v="noamek@uw.edu"/>
        <s v="kath9@uw.edu"/>
        <s v="akourn@uw.edu"/>
        <s v="neysak@uw.edu"/>
        <s v="mkramer6@uw.edu"/>
        <s v="kramerp@uw.edu"/>
        <s v="nkrant@uw.edu"/>
        <s v="kristik@uw.edu"/>
        <s v="krumpea@uw.edu"/>
        <s v="kkumar2@uw.edu"/>
        <s v="akurtz@uw.edu"/>
        <s v="akusztos@uw.edu"/>
        <s v="vkwak@uw.edu"/>
        <s v="chipokwe@uw.edu"/>
        <s v="sylvial2@uw.edu"/>
        <s v="evelake@uw.edu"/>
        <s v="klakin1@uw.edu"/>
        <s v="genizl@uw.edu"/>
        <s v="clamba@uw.edu"/>
        <s v="jlamb4@uw.edu"/>
        <s v="maland@uw.edu"/>
        <s v="dlanda@uw.edu"/>
        <s v="landero2@uw.edu"/>
        <s v="ekl8@uw.edu"/>
        <s v="elash@uw.edu"/>
        <s v="layneel@uw.edu"/>
        <s v="mlaval@uw.edu"/>
        <s v="lavinc@uw.edu"/>
        <s v="lllaw@uw.edu"/>
        <s v="jjpl21@uw.edu"/>
        <s v="dlazar@uw.edu"/>
        <s v="jle01@uw.edu"/>
        <s v="nleca@uw.edu"/>
        <s v="chuilee@uw.edu"/>
        <s v="dlee1980@uw.edu"/>
        <s v="jilee2@uw.edu"/>
        <s v="leesammy@uw.edu"/>
        <s v="leesm@uw.edu"/>
        <s v="rblentz@uw.edu"/>
        <s v="kenleong@uw.edu"/>
        <s v="aleshri@uw.edu"/>
        <s v="hyleung@uw.edu"/>
        <s v="dlevitan@uw.edu"/>
        <s v="lleybag@uw.edu"/>
        <s v="jyliao@uw.edu"/>
        <s v="johnliao@uw.edu"/>
        <s v="rliberty@uw.edu"/>
        <s v="stamnes@uw.edu"/>
        <s v="bliem@uw.edu"/>
        <s v="lightc@uw.edu"/>
        <s v="dlin@uw.edu"/>
        <s v="ashkl@uw.edu"/>
        <s v="mhl2@uw.edu"/>
        <s v="dtlinker@uw.edu"/>
        <s v="iliou@uw.edu"/>
        <s v="hliss@uw.edu"/>
        <s v="morgansl@uw.edu"/>
        <s v="bloeffel@uw.edu"/>
        <s v="lloper@uw.edu"/>
        <s v="alorent1@uw.edu"/>
        <s v="hweelow@uw.edu"/>
        <s v="kloy@uw.edu"/>
        <s v="klu8@uw.edu"/>
        <s v="jennil25@uw.edu"/>
        <s v="jlukas@uw.edu"/>
        <s v="clunnfis@uw.edu"/>
        <s v="lya94@uw.edu"/>
        <s v="mmacabeo@uw.edu"/>
        <s v="htm3@uw.edu"/>
        <s v="eemaddox@uw.edu"/>
        <s v="marybm@uw.edu"/>
        <s v="pamelamr@uw.edu"/>
        <s v="amarciel@uw.edu"/>
        <s v="hm65@uw.edu"/>
        <s v="maregina@uw.edu"/>
        <s v="albam2@uw.edu"/>
        <s v="marioncm@uw.edu"/>
        <s v="shaymart@uw.edu"/>
        <s v="heyec@uw.edu"/>
        <s v="wmarvel@uw.edu"/>
        <s v="zmasheeb@uw.edu"/>
        <s v="laurmath@uw.edu"/>
        <s v="nmattson@uw.edu"/>
        <s v="rmawad@uw.edu"/>
        <s v="lamayeda@uw.edu"/>
        <s v="smccart@uw.edu"/>
        <s v="kmccawle@uw.edu"/>
        <s v="pmcdonne@uw.edu"/>
        <s v="amcdow@uw.edu"/>
        <s v="mckenh@uw.edu"/>
        <s v="kendrame@uw.edu"/>
        <s v="mclaus02@uw.edu"/>
        <s v="efrahm@uw.edu"/>
        <s v="sandyml@uw.edu"/>
        <s v="raudel@uw.edu"/>
        <s v="cmellet@uw.edu"/>
        <s v="kmemar@uw.edu"/>
        <s v="manoj@uw.edu"/>
        <s v="amerati@uw.edu"/>
        <s v="meyermor@uw.edu"/>
        <s v="mielcar@uw.edu"/>
        <s v="lsm25@uw.edu"/>
        <s v="mikandr@uw.edu"/>
        <s v="rjmilam@uw.edu"/>
        <s v="aaw24@uw.edu"/>
        <s v="jlm@uw.edu"/>
        <s v="zmills1@uw.edu"/>
        <s v="minamie@uw.edu"/>
        <s v="jminiken@uw.edu"/>
        <s v="moello@uw.edu"/>
        <s v="lmoen@uw.edu"/>
        <s v="imolton@uw.edu"/>
        <s v="monrov@uw.edu"/>
        <s v="ejmoody@uw.edu"/>
        <s v="jmoon9@uw.edu"/>
        <s v="mooredj@uw.edu"/>
        <s v="amym123@uw.edu"/>
        <s v="morriscc@uw.edu"/>
        <s v="acm7@uw.edu"/>
        <s v="kzynski@uw.edu"/>
        <s v="raghum@uw.edu"/>
        <s v="amuelle1@uw.edu"/>
        <s v="muha@uw.edu"/>
        <s v="msmmd@uw.edu"/>
        <s v="ajmurphy@uw.edu"/>
        <s v="brennm86@uw.edu"/>
        <s v="debarshi@uw.edu"/>
        <s v="mmutton@uw.edu"/>
        <s v="efm@uw.edu"/>
        <s v="jmyers83@uw.edu"/>
        <s v="jyna@uw.edu"/>
        <s v="naidoon@uw.edu"/>
        <s v="pnaidoo@uw.edu"/>
        <s v="deepikan@uw.edu"/>
        <s v="neimeyer@uw.edu"/>
        <s v="kellyan@uw.edu"/>
        <s v="nelsor3@uw.edu"/>
        <s v="ngeta@uw.edu"/>
        <s v="nguyea19@uw.edu"/>
        <s v="dalinang@uw.edu"/>
        <s v="hathingu@uw.edu"/>
        <s v="nguyejim@uw.edu"/>
        <s v="liem89@uw.edu"/>
        <s v="mnguye11@uw.edu"/>
        <s v="gabsw@uw.edu"/>
        <s v="nork@uw.edu"/>
        <s v="jcn40@uw.edu"/>
        <s v="kurtnmd@uw.edu"/>
        <s v="mnuru@uw.edu"/>
        <s v="claraeo@uw.edu"/>
        <s v="baileyo@uw.edu"/>
        <s v="gokeefe@uw.edu"/>
        <s v="krisolo@uw.edu"/>
        <s v="ikennao@uw.edu"/>
        <s v="eoehler@uw.edu"/>
        <s v="ogunleye@uw.edu"/>
        <s v="ohlsens@uw.edu"/>
        <s v="eoken@uw.edu"/>
        <s v="doliv@uw.edu"/>
        <s v="aoluloro@uw.edu"/>
        <s v="hukatu@uw.edu"/>
        <s v="yort2@uw.edu"/>
        <s v="dsowens@uw.edu"/>
        <s v="dawnt93@uw.edu"/>
        <s v="palalk@uw.edu"/>
        <s v="mariaep@uw.edu"/>
        <s v="lpamintu@uw.edu"/>
        <s v="cpan1@uw.edu"/>
        <s v="jamespan@uw.edu"/>
        <s v="mparas@uw.edu"/>
        <s v="jopark@uw.edu"/>
        <s v="micpatt@uw.edu"/>
        <s v="spaul36@uw.edu"/>
        <s v="apenha@uw.edu"/>
        <s v="pentip@uw.edu"/>
        <s v="mgp213@uw.edu"/>
        <s v="rpichler@uw.edu"/>
        <s v="vgp@uw.edu"/>
        <s v="ppirlama@uw.edu"/>
        <s v="carollp@uw.edu"/>
        <s v="apogue2@uw.edu"/>
        <s v="iponce@uw.edu"/>
        <s v="elizap26@uw.edu"/>
        <s v="powelson@uw.edu"/>
        <s v="prabhaka@uw.edu"/>
        <s v="vinster@uw.edu"/>
        <s v="feprieto@uw.edu"/>
        <s v="jproal@uw.edu"/>
        <s v="wtpurcel@uw.edu"/>
        <s v="kquezada@uw.edu"/>
        <s v="jquinn2@uw.edu"/>
        <s v="baqu@uw.edu"/>
        <s v="teffahr@uw.edu"/>
        <s v="prad@uw.edu"/>
        <s v="jraetz@uw.edu"/>
        <s v="amraghav@uw.edu"/>
        <s v="mariojr@uw.edu"/>
        <s v="arama1@uw.edu"/>
        <s v="nicoler8@uw.edu"/>
        <s v="rasikara@uw.edu"/>
        <s v="rayhills@uw.edu"/>
        <s v="rea123@uw.edu"/>
        <s v="lindar1@uw.edu"/>
        <s v="reidd@uw.edu"/>
        <s v="skr9@uw.edu"/>
        <s v="arevanu1@uw.edu"/>
        <s v="reyesd@uw.edu"/>
        <s v="krichey@uw.edu"/>
        <s v="jnv@uw.edu"/>
        <s v="riosdore@uw.edu"/>
        <s v="aritche@uw.edu"/>
        <s v="jesserob@uw.edu"/>
        <s v="lrocco@uw.edu"/>
        <s v="edwardr@uw.edu"/>
        <s v="eriroddy@uw.edu"/>
        <s v="johnmark@uw.edu"/>
        <s v="evelynr3@uw.edu"/>
        <s v="apaula@uw.edu"/>
        <s v="zrosado@uw.edu"/>
        <s v="srosen@uw.edu"/>
        <s v="mrosenbl@uw.edu"/>
        <s v="aroszman@uw.edu"/>
        <s v="mrovira1@uw.edu"/>
        <s v="krisruba@uw.edu"/>
        <s v="jrun16@uw.edu"/>
        <s v="njr3@uw.edu"/>
        <s v="sabets@uw.edu"/>
        <s v="sackseni@uw.edu"/>
        <s v="deenas@uw.edu"/>
        <s v="unique22@uw.edu"/>
        <s v="ssalimi3@uw.edu"/>
        <s v="salmelak@uw.edu"/>
        <s v="rsample2@uw.edu"/>
        <s v="ivysand@uw.edu"/>
        <s v="bsangeor@uw.edu"/>
        <s v="dscheer1@uw.edu"/>
        <s v="yet@uw.edu"/>
        <s v="sschumak@uw.edu"/>
        <s v="kelseys2@uw.edu"/>
        <s v="eschutze@uw.edu"/>
        <s v="pjs25@uw.edu"/>
        <s v="allis5@uw.edu"/>
        <s v="schweize@uw.edu"/>
        <s v="bscott2@uw.edu"/>
        <s v="searsa@uw.edu"/>
        <s v="lsekhar@uw.edu"/>
        <s v="kseverso@uw.edu"/>
        <s v="scottsev@uw.edu"/>
        <s v="jennas27@uw.edu"/>
        <s v="mshadman@uw.edu"/>
        <s v="bshaffer@uw.edu"/>
        <s v="shankd02@uw.edu"/>
        <s v="vshank@uw.edu"/>
        <s v="mbs23@uw.edu"/>
        <s v="asharm10@uw.edu"/>
        <s v="tlsharma@uw.edu"/>
        <s v="mpsheedy@uw.edu"/>
        <s v="shefel@uw.edu"/>
        <s v="edieshen@uw.edu"/>
        <s v="ttshen@uw.edu"/>
        <s v="cshig95@uw.edu"/>
        <s v="laurensh@uw.edu"/>
        <s v="lenasi@uw.edu"/>
        <s v="nsiegart@uw.edu"/>
        <s v="jisiegel@uw.edu"/>
        <s v="dsierrac@uw.edu"/>
        <s v="ssilva9@uw.edu"/>
        <s v="jephthe@uw.edu"/>
        <s v="nasingh@uw.edu"/>
        <s v="singhn2@uw.edu"/>
        <s v="edsipav@uw.edu"/>
        <s v="nbsisson@uw.edu"/>
        <s v="adelitas@uw.edu"/>
        <s v="ajskokan@uw.edu"/>
        <s v="jsliepka@uw.edu"/>
        <s v="awsmart@uw.edu"/>
        <s v="tsmit@uw.edu"/>
        <s v="colsmith@uw.edu"/>
        <s v="snowden@uw.edu"/>
        <s v="msoni12@uw.edu"/>
        <s v="maras@uw.edu"/>
        <s v="spach@uw.edu"/>
        <s v="hsragov@uw.edu"/>
        <s v="yssempi@uw.edu"/>
        <s v="sstacy@uw.edu"/>
        <s v="aseroma@uw.edu"/>
        <s v="lstarr64@uw.edu"/>
        <s v="msiebena@uw.edu"/>
        <s v="sstein1@uw.edu"/>
        <s v="april@uw.edu"/>
        <s v="stempski@uw.edu"/>
        <s v="fstewart@uw.edu"/>
        <s v="mstivers@uw.edu"/>
        <s v="rstorb@uw.edu"/>
        <s v="rys22@uw.edu"/>
        <s v="cstriebi@uw.edu"/>
        <s v="sturde@uw.edu"/>
        <s v="dsturges@uw.edu"/>
        <s v="msubedi@uw.edu"/>
        <s v="asummers@uw.edu"/>
        <s v="mielsun@uw.edu"/>
        <s v="martinal@uw.edu"/>
        <s v="lynnsym@uw.edu"/>
        <s v="ltaing01@uw.edu"/>
        <s v="takagi93@uw.edu"/>
        <s v="evant808@uw.edu"/>
        <s v="dtapia@uw.edu"/>
        <s v="yeshita@uw.edu"/>
        <s v="rmt2@uw.edu"/>
        <s v="terasaki@uw.edu"/>
        <s v="ateruya@uw.edu"/>
        <s v="hangthai@uw.edu"/>
        <s v="jpthaler@uw.edu"/>
        <s v="julithan@uw.edu"/>
        <s v="pthekdi@uw.edu"/>
        <s v="ettran@uw.edu"/>
        <s v="mlee23@uw.edu"/>
        <s v="ladonyat@uw.edu"/>
        <s v="atillery@uw.edu"/>
        <s v="tirsch@uw.edu"/>
        <s v="jtiskus@uw.edu"/>
        <s v="tiwari@uw.edu"/>
        <s v="gtolbert@uw.edu"/>
        <s v="ktoolan@uw.edu"/>
        <s v="mtoral@uw.edu"/>
        <s v="jht6@uw.edu"/>
        <s v="nam@uw.edu"/>
        <s v="ktreit@uw.edu"/>
        <s v="ttrinh3@uw.edu"/>
        <s v="gtummala@uw.edu"/>
        <s v="atupu@uw.edu"/>
        <s v="mlturner@uw.edu"/>
        <s v="sstykodi@uw.edu"/>
        <s v="gunayk@uw.edu"/>
        <s v="skummat@uw.edu"/>
        <s v="junangst@uw.edu"/>
        <s v="porshiau@uw.edu"/>
        <s v="unno@uw.edu"/>
        <s v="urbanr@uw.edu"/>
        <s v="russvg@uw.edu"/>
        <s v="vanswi@uw.edu"/>
        <s v="gkvang15@uw.edu"/>
        <s v="avb9@uw.edu"/>
        <s v="imarchen@uw.edu"/>
        <s v="eveals@uw.edu"/>
        <s v="pvegaenr@uw.edu"/>
        <s v="mvleoz@uw.edu"/>
        <s v="leslievv@uw.edu"/>
        <s v="mvince51@uw.edu"/>
        <s v="vjennie@uw.edu"/>
        <s v="krisvol@uw.edu"/>
        <s v="wagnera@uw.edu"/>
        <s v="kwain@uw.edu"/>
        <s v="jodyaw@uw.edu"/>
        <s v="mwalker9@uw.edu"/>
        <s v="awall5@uw.edu"/>
        <s v="wangfei4@uw.edu"/>
        <s v="ewanzel@uw.edu"/>
        <s v="camward@uw.edu"/>
        <s v="erhanson@uw.edu"/>
        <s v="lwwarner@uw.edu"/>
        <s v="dwarthmd@uw.edu"/>
        <s v="watanabe@uw.edu"/>
        <s v="eweaver@uw.edu"/>
        <s v="mweish@uw.edu"/>
        <s v="wener@uw.edu"/>
        <s v="wetstone@uw.edu"/>
        <s v="swhyte2@uw.edu"/>
        <s v="awidmer@uw.edu"/>
        <s v="rwiester@uw.edu"/>
        <s v="rw95@uw.edu"/>
        <s v="joseph15@uw.edu"/>
        <s v="mrw808@uw.edu"/>
        <s v="czwillia@uw.edu"/>
        <s v="hkwilson@uw.edu"/>
        <s v="lwilson5@uw.edu"/>
        <s v="mlwilson@uw.edu"/>
        <s v="jwingate@uw.edu"/>
        <s v="mwoods32@uw.edu"/>
        <s v="awoody1@uw.edu"/>
        <s v="oworkman@uw.edu"/>
        <s v="jacqulyn@uw.edu"/>
        <s v="wright6@uw.edu"/>
        <s v="wut5@uw.edu"/>
        <s v="kwulf7@uw.edu"/>
        <s v="awundes@uw.edu"/>
        <s v="wynna1@uw.edu"/>
        <s v="lorixu@uw.edu"/>
        <s v="tyamada1@uw.edu"/>
        <s v="ryyan5@uw.edu"/>
        <s v="jyang92@uw.edu"/>
        <s v="myap7@uw.edu"/>
        <s v="rby2@uw.edu"/>
        <s v="syinglin@uw.edu"/>
        <s v="ylescc@uw.edu"/>
        <s v="jsyoder@uw.edu"/>
        <s v="ameny@uw.edu"/>
        <s v="kleber@uw.edu"/>
        <s v="youngb@uw.edu"/>
        <s v="pamyung@uw.edu"/>
        <s v="azamoran@uw.edu"/>
        <s v="cjzenner@uw.edu"/>
        <s v="kzhai@uw.edu"/>
        <s v="fzhang@uw.edu"/>
        <s v="zumei@uw.edu"/>
        <s v="dbzhen@uw.edu"/>
        <s v="hzhou71@uw.edu"/>
        <s v="zhujen1@uw.edu"/>
        <s v="jzirkle2@uw.edu"/>
        <s v="dzonies@uw.edu"/>
        <s v="zorneb@uw.edu"/>
        <m/>
        <s v="laden@uw.edu" u="1"/>
        <s v="sxa117@uw.edu" u="1"/>
        <s v="nagi1@uw.edu" u="1"/>
        <s v="alemano@uw.edu" u="1"/>
        <s v="alif3@uw.edu" u="1"/>
        <s v="khmaha@uw.edu" u="1"/>
        <s v="laltman@uw.edu" u="1"/>
        <s v="vyshakav@uw.edu" u="1"/>
        <s v="yattiku@uw.edu" u="1"/>
        <s v="maryraz@uw.edu" u="1"/>
        <s v="jazen@uw.edu" u="1"/>
        <s v="azzalini@uw.edu" u="1"/>
        <s v="oscarba@uw.edu" u="1"/>
        <s v="bbbaker@uw.edu" u="1"/>
        <s v="@uw.edu" u="1"/>
        <s v="bassik@uw.edu" u="1"/>
        <s v="behrens@uw.edu" u="1"/>
        <s v="daphneb@uw.edu" u="1"/>
        <s v="csbender@uw.edu" u="1"/>
        <s v="berhane5@uw.edu" u="1"/>
        <s v="lbernfel@uw.edu" u="1"/>
        <s v="mfberry@uw.edu" u="1"/>
        <s v="sbhatia@uw.edu" u="1"/>
        <s v="mbiernac@uw.edu" u="1"/>
        <s v="mebillin@uw.edu" u="1"/>
        <s v="birgfeld@uw.edu" u="1"/>
        <s v="cboe@uw.edu" u="1"/>
        <s v="bonnella@uw.edu" u="1"/>
        <s v="ambooy@uw.edu" u="1"/>
        <s v="kbranch@uw.edu" u="1"/>
        <s v="rbransfo@uw.edu" u="1"/>
        <s v="jbrechbi@uw.edu" u="1"/>
        <s v="crysb@uw.edu" u="1"/>
        <s v="abrunner@uw.edu" u="1"/>
        <s v="bubery@uw.edu" u="1"/>
        <s v="abui5@uw.edu" u="1"/>
        <s v="burthr@uw.edu" u="1"/>
        <s v="mbusch@uw.edu" u="1"/>
        <s v="aybyrd@uw.edu" u="1"/>
        <s v="byrd@uw.edu" u="1"/>
        <s v="mdcahn@uw.edu" u="1"/>
        <s v="mcarlton@uw.edu" u="1"/>
        <s v="cassera@uw.edu" u="1"/>
        <s v="castagno@uw.edu" u="1"/>
        <s v="lcetrulo@uw.edu" u="1"/>
        <s v="cbc108@uw.edu" u="1"/>
        <s v="chengels@uw.edu" u="1"/>
        <s v="cheng3@uw.edu" u="1"/>
        <s v="chiun@uw.edu" u="1"/>
        <s v="johnchoe@uw.edu" u="1"/>
        <s v="cjchung1@uw.edu" u="1"/>
        <s v="clancyd@uw.edu" u="1"/>
        <s v="mcoale@uw.edu" u="1"/>
        <s v="kimbc@uw.edu" u="1"/>
        <s v="mdahir@uw.edu" u="1"/>
        <s v="dalstrom@uw.edu" u="1"/>
        <s v="darlingt@uw.edu" u="1"/>
        <s v="darnelld@uw.edu" u="1"/>
        <s v="hagenl@uw.edu" u="1"/>
        <s v="angel3@uw.edu" u="1"/>
        <s v="icastro@uw.edu" u="1"/>
        <s v="grgdlzop@uw.edu" u="1"/>
        <s v="hdichek@uw.edu" u="1"/>
        <s v="adinh1@uw.edu" u="1"/>
        <s v="madirac@uw.edu" u="1"/>
        <s v="kdobson1@uw.edu" u="1"/>
        <s v="hduber@uw.edu" u="1"/>
        <s v="rdunbar@uw.edu" u="1"/>
        <s v="amyeby@uw.edu" u="1"/>
        <s v="jeneds@uw.edu" u="1"/>
        <s v="nehrhard@uw.edu" u="1"/>
        <s v="peke@uw.edu" u="1"/>
        <s v="nadine3@uw.edu" u="1"/>
        <s v="kayline@uw.edu" u="1"/>
        <s v="dcevans1@uw.edu" u="1"/>
        <s v="dfain@uw.edu" u="1"/>
        <s v="samirf@uw.edu" u="1"/>
        <s v="samant10@uw.edu" u="1"/>
        <s v="fischer6@uw.edu" u="1"/>
        <s v="brooklyn@uw.edu" u="1"/>
        <s v="eaf426@uw.edu" u="1"/>
        <s v="arf9@uw.edu" u="1"/>
        <s v="rosariof@uw.edu" u="1"/>
        <s v="jgalleg1@uw.edu" u="1"/>
        <s v="rheumdoc@uw.edu" u="1"/>
        <s v="medley@uw.edu" u="1"/>
        <s v="agiovan@uw.edu" u="1"/>
        <s v="goss@uw.edu" u="1"/>
        <s v="jgraber@uw.edu" u="1"/>
        <s v="gravelyn@uw.edu" u="1"/>
        <s v="hgray@uw.edu" u="1"/>
        <s v="agrothee@uw.edu" u="1"/>
        <s v="rhea3@uw.edu" u="1"/>
        <s v="eoh@uw.edu" u="1"/>
        <s v="jsb2@uw.edu" u="1"/>
        <s v="hhashimi@uw.edu" u="1"/>
        <s v="jhazlett@uw.edu" u="1"/>
        <s v="ghebel@uw.edu" u="1"/>
        <s v="jdavies2@uw.edu" u="1"/>
        <s v="kah05@uw.edu" u="1"/>
        <s v="hollyh26@uw.edu" u="1"/>
        <s v="sheywa@uw.edu" u="1"/>
        <s v="rhirose@uw.edu" u="1"/>
        <s v="dhockenb@uw.edu" u="1"/>
        <s v="portiah@uw.edu" u="1"/>
        <s v="mhorak@uw.edu" u="1"/>
        <s v="whorner@uw.edu" u="1"/>
        <s v="houckse@uw.edu" u="1"/>
        <s v="schoust@uw.edu" u="1"/>
        <s v="yuningh@uw.edu" u="1"/>
        <s v="jen93@uw.edu" u="1"/>
        <s v="hannaoh@uw.edu" u="1"/>
        <s v="nhunter@uw.edu" u="1"/>
        <s v="djichi@uw.edu" u="1"/>
        <s v="sarajack@uw.edu" u="1"/>
        <s v="jaenicke@uw.edu" u="1"/>
        <s v="divyaj4@uw.edu" u="1"/>
        <s v="sherrond@uw.edu" u="1"/>
        <s v="jamespa@uw.edu" u="1"/>
        <s v="janghala@uw.edu" u="1"/>
        <s v="nathantj@uw.edu" u="1"/>
        <s v="gfjb@uw.edu" u="1"/>
        <s v="jashleyj@uw.edu" u="1"/>
        <s v="njohnson@uw.edu" u="1"/>
        <s v="nicolej8@uw.edu" u="1"/>
        <s v="rkalani@uw.edu" u="1"/>
        <s v="kykang@uw.edu" u="1"/>
        <s v="sioban@uw.edu" u="1"/>
        <s v="myakhan@uw.edu" u="1"/>
        <s v="khandel@uw.edu" u="1"/>
        <s v="danfkim@uw.edu" u="1"/>
        <s v="dawnk21@uw.edu" u="1"/>
        <s v="ako5@uw.edu" u="1"/>
        <s v="eilhee@uw.edu" u="1"/>
        <s v="kolarova@uw.edu" u="1"/>
        <s v="hkott@uw.edu" u="1"/>
        <s v="ekraus@uw.edu" u="1"/>
        <s v="akreiter@uw.edu" u="1"/>
        <s v="mkremer@uw.edu" u="1"/>
        <s v="anna100@uw.edu" u="1"/>
        <s v="lauinger@uw.edu" u="1"/>
        <s v="calaw@uw.edu" u="1"/>
        <s v="learyp@uw.edu" u="1"/>
        <s v="asleung3@uw.edu" u="1"/>
        <s v="mlevitt@uw.edu" u="1"/>
        <s v="cjamesli@uw.edu" u="1"/>
        <s v="hmlinden@uw.edu" u="1"/>
        <s v="telittle@uw.edu" u="1"/>
        <s v="logerfo@uw.edu" u="1"/>
        <s v="hlontoc@uw.edu" u="1"/>
        <s v="llunawo@uw.edu" u="1"/>
        <s v="gma10@uw.edu" u="1"/>
        <s v="yvettem@uw.edu" u="1"/>
        <s v="karamjit@uw.edu" u="1"/>
        <s v="nsmani@uw.edu" u="1"/>
        <s v="pmanner@uw.edu" u="1"/>
        <s v="vmanney@uw.edu" u="1"/>
        <s v="smartens@uw.edu" u="1"/>
        <s v="matsen@uw.edu" u="1"/>
        <s v="tri4rain@uw.edu" u="1"/>
        <s v="jmmccabe@uw.edu" u="1"/>
        <s v="ahearst@uw.edu" u="1"/>
        <s v="kmcdonou@uw.edu" u="1"/>
        <s v="jedm1@uw.edu" u="1"/>
        <s v="hmcgowan@uw.edu" u="1"/>
        <s v="bethany0@uw.edu" u="1"/>
        <s v="beausn1@uw.edu" u="1"/>
        <s v="yolandam@uw.edu" u="1"/>
        <s v="mennella@uw.edu" u="1"/>
        <s v="luvia@uw.edu" u="1"/>
        <s v="joem@uw.edu" u="1"/>
        <s v="erinmill@uw.edu" u="1"/>
        <s v="kmoe@uw.edu" u="1"/>
        <s v="krismoe@uw.edu" u="1"/>
        <s v="ammorris@uw.edu" u="1"/>
        <s v="shanedm@uw.edu" u="1"/>
        <s v="mrofchak@uw.edu" u="1"/>
        <s v="bmullen3@uw.edu" u="1"/>
        <s v="awm0426@uw.edu" u="1"/>
        <s v="jmurra10@uw.edu" u="1"/>
        <s v="knelso90@uw.edu" u="1"/>
        <s v="rneogi@uw.edu" u="1"/>
        <s v="anoriega@uw.edu" u="1"/>
        <s v="anyathi@uw.edu" u="1"/>
        <s v="annao2@uw.edu" u="1"/>
        <s v="cardiac@uw.edu" u="1"/>
        <s v="modell@uw.edu" u="1"/>
        <s v="lolmos@uw.edu" u="1"/>
        <s v="alaolson@uw.edu" u="1"/>
        <s v="eorban@uw.edu" u="1"/>
        <s v="candio@uw.edu" u="1"/>
        <s v="aortiz2@uw.edu" u="1"/>
        <s v="vikramp@uw.edu" u="1"/>
        <s v="jaydpal@uw.edu" u="1"/>
        <s v="rpalko@uw.edu" u="1"/>
        <s v="apang7@uw.edu" u="1"/>
        <s v="npanj@uw.edu" u="1"/>
        <s v="zparr@uw.edu" u="1"/>
        <s v="pviralr@uw.edu" u="1"/>
        <s v="pechaj@uw.edu" u="1"/>
        <s v="lpelleg1@uw.edu" u="1"/>
        <s v="peterica@uw.edu" u="1"/>
        <s v="phelane@uw.edu" u="1"/>
        <s v="piersca@uw.edu" u="1"/>
        <s v="bpoeschl@uw.edu" u="1"/>
        <s v="jpoole@uw.edu" u="1"/>
        <s v="aikop@uw.edu" u="1"/>
        <s v="chrysp@uw.edu" u="1"/>
        <s v="rfletche@uw.edu" u="1"/>
        <s v="epuma@uw.edu" u="1"/>
        <s v="elinaq@uw.edu" u="1"/>
        <s v="craelson@uw.edu" u="1"/>
        <s v="graghu@uw.edu" u="1"/>
        <s v="fernrain@uw.edu" u="1"/>
        <s v="arajan1@uw.edu" u="1"/>
        <s v="mjr@uw.edu" u="1"/>
        <s v="erehm92@uw.edu" u="1"/>
        <s v="jimrob@uw.edu" u="1"/>
        <s v="rrogers2@uw.edu" u="1"/>
        <s v="mkr9@uw.edu" u="1"/>
        <s v="jenny5@uw.edu" u="1"/>
        <s v="krose2@uw.edu" u="1"/>
        <s v="cssack@uw.edu" u="1"/>
        <s v="misras@uw.edu" u="1"/>
        <s v="rsalit@uw.edu" u="1"/>
        <s v="kesand@uw.edu" u="1"/>
        <s v="jbsander@uw.edu" u="1"/>
        <s v="msarko@uw.edu" u="1"/>
        <s v="mscanlan@uw.edu" u="1"/>
        <s v="apseitz@uw.edu" u="1"/>
        <s v="rsell@uw.edu" u="1"/>
        <s v="malveeka@uw.edu" u="1"/>
        <s v="ghshih@uw.edu" u="1"/>
        <s v="pooja123@uw.edu" u="1"/>
        <s v="siluer@uw.edu" u="1"/>
        <s v="vsimmons@uw.edu" u="1"/>
        <s v="elisej@uw.edu" u="1"/>
        <s v="ksinise@uw.edu" u="1"/>
        <s v="jskaggs@uw.edu" u="1"/>
        <s v="kmsmiley@uw.edu" u="1"/>
        <s v="jspecht@uw.edu" u="1"/>
        <s v="stambaug@uw.edu" u="1"/>
        <s v="lizastan@uw.edu" u="1"/>
        <s v="starnes@uw.edu" u="1"/>
        <s v="steinkp@uw.edu" u="1"/>
        <s v="stoutk@uw.edu" u="1"/>
        <s v="graces88@uw.edu" u="1"/>
        <s v="lydsun@uw.edu" u="1"/>
        <s v="csung1@uw.edu" u="1"/>
        <s v="ssusarla@uw.edu" u="1"/>
        <s v="mpsweet@uw.edu" u="1"/>
        <s v="aminetas@uw.edu" u="1"/>
        <s v="ws512@uw.edu" u="1"/>
        <s v="ltachiki@uw.edu" u="1"/>
        <s v="taitsman@uw.edu" u="1"/>
        <s v="ninat@uw.edu" u="1"/>
        <s v="tav0lar0@uw.edu" u="1"/>
        <s v="patrit1@uw.edu" u="1"/>
        <s v="cfthies@uw.edu" u="1"/>
        <s v="melbint@uw.edu" u="1"/>
        <s v="sunut@uw.edu" u="1"/>
        <s v="mjt@uw.edu" u="1"/>
        <s v="trant98@uw.edu" u="1"/>
        <s v="anntu@uw.edu" u="1"/>
        <s v="svaidya@uw.edu" u="1"/>
        <s v="avand@uw.edu" u="1"/>
        <s v="halyon@uw.edu" u="1"/>
        <s v="vzubin@uw.edu" u="1"/>
        <s v="hcvve5@uw.edu" u="1"/>
        <s v="pvutien@uw.edu" u="1"/>
        <s v="jwachter@uw.edu" u="1"/>
        <s v="wagner@uw.edu" u="1"/>
        <s v="dwang6@uw.edu" u="1"/>
        <s v="mrwang@uw.edu" u="1"/>
        <s v="swendel@uw.edu" u="1"/>
        <s v="tinawh@uw.edu" u="1"/>
        <s v="jewillia@uw.edu" u="1"/>
        <s v="bbwill@uw.edu" u="1"/>
        <s v="acwinn@uw.edu" u="1"/>
        <s v="mwurfel@uw.edu" u="1"/>
        <s v="vivianqy@uw.edu" u="1"/>
        <s v="syoshino@uw.edu" u="1"/>
        <s v="aivik@uw.edu" u="1"/>
        <s v="jenyu@uw.edu" u="1"/>
      </sharedItems>
    </cacheField>
    <cacheField name="Visit Provider Type" numFmtId="0">
      <sharedItems containsBlank="1"/>
    </cacheField>
    <cacheField name="SOM Department" numFmtId="0">
      <sharedItems containsBlank="1"/>
    </cacheField>
    <cacheField name="MRN" numFmtId="0">
      <sharedItems containsBlank="1" count="5903">
        <s v="U6147180"/>
        <s v="U2130044"/>
        <s v="U3542284"/>
        <s v="U3549189"/>
        <s v="U3667491"/>
        <s v="U3688091"/>
        <s v="U4823590"/>
        <s v="U5131406"/>
        <s v="U3943785"/>
        <s v="U3186261"/>
        <s v="U2100954"/>
        <s v="U2501394"/>
        <s v="U3957009"/>
        <s v="U4007937"/>
        <s v="U4261647"/>
        <s v="U5076864"/>
        <s v="U6064115"/>
        <s v="U6073862"/>
        <s v="U3609717"/>
        <s v="U3156207"/>
        <s v="U6693786"/>
        <s v="U5640843"/>
        <s v="U5620524"/>
        <s v="U5589316"/>
        <s v="U3236012"/>
        <s v="U4241318"/>
        <s v="U3668279"/>
        <s v="U2473236"/>
        <s v="U9490075"/>
        <s v="U4893429"/>
        <s v="U4993978"/>
        <s v="U5738726"/>
        <s v="U3299696"/>
        <s v="U7613218"/>
        <s v="U3542479"/>
        <s v="U5751781"/>
        <s v="U2425837"/>
        <s v="U3079556"/>
        <s v="U3668187"/>
        <s v="U5426489"/>
        <s v="U5648382"/>
        <s v="U5702409"/>
        <s v="U5906297"/>
        <s v="U5971660"/>
        <s v="U5981866"/>
        <s v="U7960425"/>
        <s v="U9537351"/>
        <s v="U2000065"/>
        <s v="U2055281"/>
        <s v="U2228289"/>
        <s v="U3540420"/>
        <s v="U4152917"/>
        <s v="U5609517"/>
        <s v="U5629576"/>
        <s v="U5795362"/>
        <s v="U5858579"/>
        <s v="U6095243"/>
        <s v="U6104520"/>
        <s v="U6139201"/>
        <s v="U6972358"/>
        <s v="U2283874"/>
        <s v="U2155336"/>
        <s v="U5484923"/>
        <s v="U6078135"/>
        <s v="U2183615"/>
        <s v="U6130322"/>
        <s v="U0919694"/>
        <s v="U4052927"/>
        <s v="U5767085"/>
        <s v="U4222360"/>
        <s v="U4486915"/>
        <s v="U2174850"/>
        <s v="U2455738"/>
        <s v="U9238069"/>
        <s v="U5906855"/>
        <s v="U5948853"/>
        <s v="U2469745"/>
        <s v="U4129150"/>
        <s v="U6036777"/>
        <s v="U6042743"/>
        <s v="U2577885"/>
        <s v="U4131922"/>
        <s v="U2172544"/>
        <s v="U4476819"/>
        <s v="U5498532"/>
        <s v="U5510888"/>
        <s v="U5640483"/>
        <s v="U5678371"/>
        <s v="U5880484"/>
        <s v="U5970664"/>
        <s v="U5974241"/>
        <s v="U6665076"/>
        <s v="U6011438"/>
        <s v="U6017695"/>
        <s v="U6024782"/>
        <s v="U6030559"/>
        <s v="U6059155"/>
        <s v="U3256273"/>
        <s v="U3749966"/>
        <s v="U4945007"/>
        <s v="U5034500"/>
        <s v="U5177191"/>
        <s v="U6030508"/>
        <s v="U6048674"/>
        <s v="U2176700"/>
        <s v="U5736387"/>
        <s v="U5874385"/>
        <s v="U5576519"/>
        <s v="U5140959"/>
        <s v="U3727685"/>
        <s v="U4064340"/>
        <s v="U4721993"/>
        <s v="U6005990"/>
        <s v="U6031887"/>
        <s v="U2536382"/>
        <s v="U3421217"/>
        <s v="U3558169"/>
        <s v="U4787345"/>
        <s v="U4880665"/>
        <s v="U4779599"/>
        <s v="U5886802"/>
        <s v="U3239691"/>
        <s v="U6071681"/>
        <s v="U5922898"/>
        <s v="U4502931"/>
        <s v="U4915566"/>
        <s v="U3988804"/>
        <s v="U2094480"/>
        <s v="U4716087"/>
        <s v="U4856964"/>
        <s v="U5136215"/>
        <s v="U5205081"/>
        <s v="U5401901"/>
        <s v="U6131303"/>
        <s v="U6172744"/>
        <s v="U6170644"/>
        <s v="U3381464"/>
        <s v="U0602058"/>
        <s v="U0637067"/>
        <s v="U1273716"/>
        <s v="U2011480"/>
        <s v="U2071611"/>
        <s v="U2160512"/>
        <s v="U2234805"/>
        <s v="U2237792"/>
        <s v="U2266016"/>
        <s v="U2274237"/>
        <s v="U2309629"/>
        <s v="U2361189"/>
        <s v="U2384552"/>
        <s v="U2393811"/>
        <s v="U2410759"/>
        <s v="U2449442"/>
        <s v="U2474035"/>
        <s v="U2480214"/>
        <s v="U2523898"/>
        <s v="U2570303"/>
        <s v="U2659223"/>
        <s v="U2674546"/>
        <s v="U2889912"/>
        <s v="U3118010"/>
        <s v="U3151521"/>
        <s v="U3347665"/>
        <s v="U3379031"/>
        <s v="U3421335"/>
        <s v="U3609597"/>
        <s v="U3622140"/>
        <s v="U3697078"/>
        <s v="U3739880"/>
        <s v="U3987693"/>
        <s v="U4027151"/>
        <s v="U4047304"/>
        <s v="U4134678"/>
        <s v="U4358836"/>
        <s v="U4393828"/>
        <s v="U4961243"/>
        <s v="U4984106"/>
        <s v="U5174166"/>
        <s v="U5180612"/>
        <s v="U5256018"/>
        <s v="U5274074"/>
        <s v="U5424960"/>
        <s v="U5446642"/>
        <s v="U5489337"/>
        <s v="U5504222"/>
        <s v="U5565847"/>
        <s v="U5721093"/>
        <s v="U5812728"/>
        <s v="U5835936"/>
        <s v="U5911326"/>
        <s v="U5946484"/>
        <s v="U6047333"/>
        <s v="U6081780"/>
        <s v="U6117875"/>
        <s v="U2330980"/>
        <s v="U2371576"/>
        <s v="U2444222"/>
        <s v="U3517170"/>
        <s v="U4094183"/>
        <s v="U4243771"/>
        <s v="U4396763"/>
        <s v="U5115296"/>
        <s v="U5504400"/>
        <s v="U5541229"/>
        <s v="U5676176"/>
        <s v="U5815664"/>
        <s v="U7906645"/>
        <s v="U3877625"/>
        <s v="U4588917"/>
        <s v="U4796306"/>
        <s v="U4874784"/>
        <s v="U5174431"/>
        <s v="U5416392"/>
        <s v="U5503553"/>
        <s v="U5604963"/>
        <s v="U5818815"/>
        <s v="U6130732"/>
        <s v="U5358932"/>
        <s v="U5986592"/>
        <s v="U6099146"/>
        <s v="U6956805"/>
        <s v="U7226760"/>
        <s v="U2277848"/>
        <s v="U4220565"/>
        <s v="U4851914"/>
        <s v="U6109996"/>
        <s v="U5964949"/>
        <s v="U3271710"/>
        <s v="U5662771"/>
        <s v="U2035158"/>
        <s v="U2378745"/>
        <s v="U3085912"/>
        <s v="U5726050"/>
        <s v="U6035530"/>
        <s v="U6087106"/>
        <s v="U6029459"/>
        <s v="U3722456"/>
        <s v="U4631151"/>
        <s v="U5573807"/>
        <s v="U6073342"/>
        <s v="U6088870"/>
        <s v="U4549632"/>
        <s v="U5916678"/>
        <s v="U6974324"/>
        <s v="U4671979"/>
        <s v="U5906604"/>
        <s v="U2135066"/>
        <s v="U2567604"/>
        <s v="U5015585"/>
        <s v="U5055390"/>
        <s v="U5127700"/>
        <s v="U5728663"/>
        <s v="U6162948"/>
        <s v="U5994318"/>
        <s v="U3519481"/>
        <s v="U2473138"/>
        <s v="U2488471"/>
        <s v="U2653971"/>
        <s v="U3362418"/>
        <s v="U3843330"/>
        <s v="U4192078"/>
        <s v="U5034834"/>
        <s v="U5834026"/>
        <s v="U5930591"/>
        <s v="U2095644"/>
        <s v="U3238461"/>
        <s v="U5786025"/>
        <s v="U6020147"/>
        <s v="U5758358"/>
        <s v="U2432161"/>
        <s v="U6053173"/>
        <s v="U5782555"/>
        <s v="U3768469"/>
        <s v="U4377061"/>
        <s v="U5183132"/>
        <s v="U5674086"/>
        <s v="U5591640"/>
        <s v="U2716443"/>
        <s v="U3875200"/>
        <s v="U4353863"/>
        <s v="U5254388"/>
        <s v="U6049550"/>
        <s v="U3127444"/>
        <s v="U5489678"/>
        <s v="U4290605"/>
        <s v="U6132382"/>
        <s v="U5919434"/>
        <s v="U2391294"/>
        <s v="U4255891"/>
        <s v="U5396636"/>
        <s v="U6104853"/>
        <s v="U9566720"/>
        <s v="U0320214"/>
        <s v="U2003856"/>
        <s v="U2027337"/>
        <s v="U2498723"/>
        <s v="U3469144"/>
        <s v="U3469295"/>
        <s v="U3692341"/>
        <s v="U3786607"/>
        <s v="U3847724"/>
        <s v="U4145337"/>
        <s v="U4183093"/>
        <s v="U4197365"/>
        <s v="U4366727"/>
        <s v="U4413663"/>
        <s v="U4857366"/>
        <s v="U4872099"/>
        <s v="U5085060"/>
        <s v="U5348863"/>
        <s v="U5364612"/>
        <s v="U5676466"/>
        <s v="U5698788"/>
        <s v="U5724673"/>
        <s v="U5828782"/>
        <s v="U5847175"/>
        <s v="U5859007"/>
        <s v="U5979527"/>
        <s v="U6048835"/>
        <s v="U6060066"/>
        <s v="U6063962"/>
        <s v="U7652945"/>
        <s v="U8097055"/>
        <s v="U5968697"/>
        <s v="U6112971"/>
        <s v="U6166537"/>
        <s v="U2077701"/>
        <s v="U3446308"/>
        <s v="U3654676"/>
        <s v="U4775113"/>
        <s v="U5898828"/>
        <s v="U5999852"/>
        <s v="U6058351"/>
        <s v="U6067228"/>
        <s v="U6067450"/>
        <s v="U6072119"/>
        <s v="U6072459"/>
        <s v="U6072469"/>
        <s v="U6076363"/>
        <s v="U6076391"/>
        <s v="U1103069"/>
        <s v="U2495259"/>
        <s v="U4263095"/>
        <s v="U4796206"/>
        <s v="U6152804"/>
        <s v="U6154756"/>
        <s v="U6167719"/>
        <s v="U6101615"/>
        <s v="U6153582"/>
        <s v="U5162356"/>
        <s v="U3675535"/>
        <s v="U3735817"/>
        <s v="U4091482"/>
        <s v="U4620009"/>
        <s v="U2153174"/>
        <s v="U2518477"/>
        <s v="U2692400"/>
        <s v="U3416414"/>
        <s v="U3556335"/>
        <s v="U5481669"/>
        <s v="U6038220"/>
        <s v="U5223160"/>
        <s v="U5745027"/>
        <s v="U6670266"/>
        <s v="U2249795"/>
        <s v="U4476205"/>
        <s v="U3710133"/>
        <s v="U4054225"/>
        <s v="U4451898"/>
        <s v="U4588625"/>
        <s v="U8950119"/>
        <s v="U2596016"/>
        <s v="U4759767"/>
        <s v="U4908250"/>
        <s v="U3427877"/>
        <s v="U5413268"/>
        <s v="U5645675"/>
        <s v="U5849136"/>
        <s v="U2536067"/>
        <s v="U3878406"/>
        <s v="U4354767"/>
        <s v="U4475981"/>
        <s v="U5439211"/>
        <s v="U5441848"/>
        <s v="U5773695"/>
        <s v="U6113161"/>
        <s v="U1535087"/>
        <s v="U2418235"/>
        <s v="U2744871"/>
        <s v="U3469253"/>
        <s v="U4566018"/>
        <s v="U5541063"/>
        <s v="U5812791"/>
        <s v="U7865367"/>
        <s v="U8343928"/>
        <s v="U6024629"/>
        <s v="U2107262"/>
        <s v="U3462588"/>
        <s v="U4549451"/>
        <s v="U6101092"/>
        <s v="U6127757"/>
        <s v="U5258392"/>
        <s v="U2129420"/>
        <s v="U2393481"/>
        <s v="U2587336"/>
        <s v="U3107244"/>
        <s v="U3323422"/>
        <s v="U3432097"/>
        <s v="U4283476"/>
        <s v="U4353653"/>
        <s v="U4512801"/>
        <s v="U4513766"/>
        <s v="U4576470"/>
        <s v="U4622889"/>
        <s v="U4837295"/>
        <s v="U4984051"/>
        <s v="U5074963"/>
        <s v="U5113303"/>
        <s v="U5291528"/>
        <s v="U5562515"/>
        <s v="U5848923"/>
        <s v="U4621166"/>
        <s v="U5197045"/>
        <s v="U6002779"/>
        <s v="U2190927"/>
        <s v="U6153725"/>
        <s v="U3196544"/>
        <s v="U4959759"/>
        <s v="U6115112"/>
        <s v="U6164600"/>
        <s v="U3599303"/>
        <s v="U4358535"/>
        <s v="U5904619"/>
        <s v="U5909503"/>
        <s v="U0867949"/>
        <s v="U2332611"/>
        <s v="U3616570"/>
        <s v="U6043472"/>
        <s v="U5590723"/>
        <s v="U2459765"/>
        <s v="U3126140"/>
        <s v="U3509520"/>
        <s v="U4334190"/>
        <s v="U4871641"/>
        <s v="U3537671"/>
        <s v="U6091415"/>
        <s v="U2503248"/>
        <s v="U5508275"/>
        <s v="U2254774"/>
        <s v="U3449355"/>
        <s v="U3662509"/>
        <s v="U5119991"/>
        <s v="U5211301"/>
        <s v="U5481911"/>
        <s v="U2030549"/>
        <s v="U2413869"/>
        <s v="U3303919"/>
        <s v="U5975432"/>
        <s v="U6009684"/>
        <s v="U5914631"/>
        <s v="U2725806"/>
        <s v="U2744724"/>
        <s v="U2985838"/>
        <s v="U3023337"/>
        <s v="U3073927"/>
        <s v="U3121646"/>
        <s v="U3196928"/>
        <s v="U3319135"/>
        <s v="U3407946"/>
        <s v="U3456919"/>
        <s v="U3839030"/>
        <s v="U3954315"/>
        <s v="U3976647"/>
        <s v="U3993749"/>
        <s v="U4013980"/>
        <s v="U4274926"/>
        <s v="U4287226"/>
        <s v="U4440120"/>
        <s v="U4495281"/>
        <s v="U4516723"/>
        <s v="U4571563"/>
        <s v="U4814550"/>
        <s v="U4945501"/>
        <s v="U4975028"/>
        <s v="U5052752"/>
        <s v="U5066259"/>
        <s v="U5071371"/>
        <s v="U5138688"/>
        <s v="U5535063"/>
        <s v="U5549439"/>
        <s v="U5589580"/>
        <s v="U5625441"/>
        <s v="U5625466"/>
        <s v="U5639372"/>
        <s v="U5641749"/>
        <s v="U5813246"/>
        <s v="U5819825"/>
        <s v="U5848875"/>
        <s v="U5985015"/>
        <s v="U6005569"/>
        <s v="U6345103"/>
        <s v="U6721299"/>
        <s v="U7891371"/>
        <s v="U9701978"/>
        <s v="U6129375"/>
        <s v="U2396086"/>
        <s v="U3337730"/>
        <s v="U3542971"/>
        <s v="U5171790"/>
        <s v="U3586777"/>
        <s v="U5523669"/>
        <s v="U6168412"/>
        <s v="U5959440"/>
        <s v="U2600278"/>
        <s v="U3499811"/>
        <s v="U3548515"/>
        <s v="U4013299"/>
        <s v="U4126968"/>
        <s v="U5006155"/>
        <s v="U5192782"/>
        <s v="U5503836"/>
        <s v="U6061044"/>
        <s v="U6104121"/>
        <s v="U4025139"/>
        <s v="U5146831"/>
        <s v="U8370276"/>
        <s v="U3234882"/>
        <s v="U4268819"/>
        <s v="U2185448"/>
        <s v="U2443675"/>
        <s v="U2618279"/>
        <s v="U3005548"/>
        <s v="U3537810"/>
        <s v="U4586240"/>
        <s v="U5504035"/>
        <s v="U5898530"/>
        <s v="U5899892"/>
        <s v="U6164459"/>
        <s v="U6536838"/>
        <s v="U9258774"/>
        <s v="U5933324"/>
        <s v="U6094950"/>
        <s v="U6102306"/>
        <s v="U6111002"/>
        <s v="U6121112"/>
        <s v="U6157825"/>
        <s v="U5009850"/>
        <s v="U2063528"/>
        <s v="U2212862"/>
        <s v="U2462141"/>
        <s v="U2650202"/>
        <s v="U3153337"/>
        <s v="U3370400"/>
        <s v="U3557329"/>
        <s v="U3858775"/>
        <s v="U4053805"/>
        <s v="U4200450"/>
        <s v="U4220140"/>
        <s v="U4257888"/>
        <s v="U4378890"/>
        <s v="U4528995"/>
        <s v="U4815639"/>
        <s v="U4893264"/>
        <s v="U5211764"/>
        <s v="U5402907"/>
        <s v="U5977646"/>
        <s v="U0748635"/>
        <s v="U2183860"/>
        <s v="U2245120"/>
        <s v="U2609562"/>
        <s v="U2625494"/>
        <s v="U2682646"/>
        <s v="U2729454"/>
        <s v="U3234907"/>
        <s v="U3305362"/>
        <s v="U3387988"/>
        <s v="U3407873"/>
        <s v="U3485276"/>
        <s v="U3651162"/>
        <s v="U3751898"/>
        <s v="U3771739"/>
        <s v="U3847495"/>
        <s v="U4004504"/>
        <s v="U4175868"/>
        <s v="U4845331"/>
        <s v="U4863879"/>
        <s v="U4896329"/>
        <s v="U4988261"/>
        <s v="U5144739"/>
        <s v="U5554513"/>
        <s v="U5676911"/>
        <s v="U5948438"/>
        <s v="U5959344"/>
        <s v="U9600390"/>
        <s v="U2555227"/>
        <s v="U6163663"/>
        <s v="U2356576"/>
        <s v="U0421883"/>
        <s v="U2318387"/>
        <s v="U2550534"/>
        <s v="U5276452"/>
        <s v="U5918221"/>
        <s v="U5808592"/>
        <s v="U6111927"/>
        <s v="U4224673"/>
        <s v="U9109784"/>
        <s v="U5056998"/>
        <s v="U2511886"/>
        <s v="U5170710"/>
        <s v="U6130872"/>
        <s v="U6134753"/>
        <s v="U6157239"/>
        <s v="U5630552"/>
        <s v="U2831681"/>
        <s v="U3888749"/>
        <s v="U4857714"/>
        <s v="U5021716"/>
        <s v="U5193636"/>
        <s v="U5571186"/>
        <s v="U5838253"/>
        <s v="U5921055"/>
        <s v="U8921834"/>
        <s v="U6010958"/>
        <s v="U4295629"/>
        <s v="U3457521"/>
        <s v="U5969676"/>
        <s v="U2391150"/>
        <s v="U3105364"/>
        <s v="U3395872"/>
        <s v="U3538332"/>
        <s v="U3720781"/>
        <s v="U4008057"/>
        <s v="U4488342"/>
        <s v="U4823870"/>
        <s v="U5195950"/>
        <s v="U5564443"/>
        <s v="U5723335"/>
        <s v="U5837670"/>
        <s v="U5937529"/>
        <s v="U5994411"/>
        <s v="U5997063"/>
        <s v="U4164607"/>
        <s v="U3368924"/>
        <s v="U3566631"/>
        <s v="U3981124"/>
        <s v="U4800192"/>
        <s v="U5258670"/>
        <s v="U5312357"/>
        <s v="U5828689"/>
        <s v="U2329125"/>
        <s v="U2616151"/>
        <s v="U3426694"/>
        <s v="U2486608"/>
        <s v="U4297534"/>
        <s v="U4816491"/>
        <s v="U5089384"/>
        <s v="U9108529"/>
        <s v="U3675028"/>
        <s v="U5653714"/>
        <s v="U6066993"/>
        <s v="U5666942"/>
        <s v="U3180688"/>
        <s v="U5035410"/>
        <s v="U5857006"/>
        <s v="U0898045"/>
        <s v="U2186062"/>
        <s v="U2624583"/>
        <s v="U2661698"/>
        <s v="U2667704"/>
        <s v="U3076789"/>
        <s v="U3112012"/>
        <s v="U3364137"/>
        <s v="U3480024"/>
        <s v="U3654111"/>
        <s v="U3948284"/>
        <s v="U4106167"/>
        <s v="U4236524"/>
        <s v="U4256898"/>
        <s v="U4348403"/>
        <s v="U4411672"/>
        <s v="U5398103"/>
        <s v="U5411276"/>
        <s v="U5683258"/>
        <s v="U5778965"/>
        <s v="U5871933"/>
        <s v="U5877168"/>
        <s v="U5897092"/>
        <s v="U5899851"/>
        <s v="U5909129"/>
        <s v="U5922961"/>
        <s v="U6010829"/>
        <s v="U6023288"/>
        <s v="U6042153"/>
        <s v="U6090209"/>
        <s v="U6137667"/>
        <s v="U6148693"/>
        <s v="U8582773"/>
        <s v="U5228453"/>
        <s v="U9122747"/>
        <s v="U6024882"/>
        <s v="U4741491"/>
        <s v="U5924324"/>
        <s v="U6649468"/>
        <s v="U3129348"/>
        <s v="U4944155"/>
        <s v="U5184819"/>
        <s v="U5628111"/>
        <s v="U6005256"/>
        <s v="U2211951"/>
        <s v="U2754044"/>
        <s v="U5947961"/>
        <s v="U2505640"/>
        <s v="U4441727"/>
        <s v="U4622664"/>
        <s v="U5885141"/>
        <s v="U6140046"/>
        <s v="U4165572"/>
        <s v="U4801332"/>
        <s v="U2361575"/>
        <s v="U3485543"/>
        <s v="U4364272"/>
        <s v="U4478838"/>
        <s v="U4603188"/>
        <s v="U4805124"/>
        <s v="U4859783"/>
        <s v="U4895622"/>
        <s v="U5096101"/>
        <s v="U5484785"/>
        <s v="U5665018"/>
        <s v="U5686788"/>
        <s v="U5695371"/>
        <s v="U5761266"/>
        <s v="U5797277"/>
        <s v="U5807021"/>
        <s v="U5826925"/>
        <s v="U5897841"/>
        <s v="U5958903"/>
        <s v="U5979294"/>
        <s v="U6051046"/>
        <s v="U6086142"/>
        <s v="U6125696"/>
        <s v="U3846619"/>
        <s v="U3954523"/>
        <s v="U6073042"/>
        <s v="U2733340"/>
        <s v="U3311600"/>
        <s v="U5685548"/>
        <s v="U5703137"/>
        <s v="U5943487"/>
        <s v="U6050197"/>
        <s v="U6058849"/>
        <s v="U5609319"/>
        <s v="U5840370"/>
        <s v="U0672701"/>
        <s v="U1626285"/>
        <s v="U2371114"/>
        <s v="U2475154"/>
        <s v="U2580307"/>
        <s v="U3157152"/>
        <s v="U3290599"/>
        <s v="U3840947"/>
        <s v="U3845468"/>
        <s v="U4421095"/>
        <s v="U4483606"/>
        <s v="U4780320"/>
        <s v="U4894591"/>
        <s v="U5334995"/>
        <s v="U5651600"/>
        <s v="U5728025"/>
        <s v="U5855817"/>
        <s v="U5901307"/>
        <s v="U6138323"/>
        <s v="U2207440"/>
        <s v="U4702428"/>
        <s v="U6152512"/>
        <s v="U4547689"/>
        <s v="U5558903"/>
        <s v="U3390640"/>
        <s v="U3243402"/>
        <s v="U2020105"/>
        <s v="U2020651"/>
        <s v="U2591738"/>
        <s v="U2769354"/>
        <s v="U2921988"/>
        <s v="U3110930"/>
        <s v="U3238069"/>
        <s v="U3264613"/>
        <s v="U3280298"/>
        <s v="U3310457"/>
        <s v="U3310945"/>
        <s v="U3657390"/>
        <s v="U3735422"/>
        <s v="U3788962"/>
        <s v="U3976384"/>
        <s v="U4031588"/>
        <s v="U4184507"/>
        <s v="U4417524"/>
        <s v="U4546377"/>
        <s v="U4595949"/>
        <s v="U4943626"/>
        <s v="U4980631"/>
        <s v="U4986268"/>
        <s v="U5783686"/>
        <s v="U9855843"/>
        <s v="U3106314"/>
        <s v="U3229223"/>
        <s v="U5119620"/>
        <s v="U2454602"/>
        <s v="U2542937"/>
        <s v="U3052849"/>
        <s v="U3361685"/>
        <s v="U3649165"/>
        <s v="U4172758"/>
        <s v="U4372226"/>
        <s v="U4825018"/>
        <s v="U9411771"/>
        <s v="U5816714"/>
        <s v="U5944626"/>
        <s v="U5694465"/>
        <s v="U3385868"/>
        <s v="U5638804"/>
        <s v="U6067119"/>
        <s v="U4188197"/>
        <s v="U4372556"/>
        <s v="U4526178"/>
        <s v="U5387273"/>
        <s v="U5775043"/>
        <s v="U2243009"/>
        <s v="U3068746"/>
        <s v="U3391478"/>
        <s v="U4526806"/>
        <s v="U3721286"/>
        <s v="U4306470"/>
        <s v="U4586967"/>
        <s v="U9854344"/>
        <s v="U4459454"/>
        <s v="U4495290"/>
        <s v="U3452207"/>
        <s v="U4440978"/>
        <s v="U5949652"/>
        <s v="U3757053"/>
        <s v="U5204350"/>
        <s v="U5639140"/>
        <s v="U6166188"/>
        <s v="U3164611"/>
        <s v="U2338753"/>
        <s v="U3020998"/>
        <s v="U3066488"/>
        <s v="U3077994"/>
        <s v="U3134468"/>
        <s v="U3210169"/>
        <s v="U3317504"/>
        <s v="U3663149"/>
        <s v="U3671626"/>
        <s v="U3883877"/>
        <s v="U4270258"/>
        <s v="U4322228"/>
        <s v="U4348377"/>
        <s v="U4969964"/>
        <s v="U5144677"/>
        <s v="U5575171"/>
        <s v="U5689696"/>
        <s v="U5724804"/>
        <s v="U5769881"/>
        <s v="U5847080"/>
        <s v="U6051348"/>
        <s v="U6071002"/>
        <s v="U6080717"/>
        <s v="U6121540"/>
        <s v="U6674655"/>
        <s v="U5689169"/>
        <s v="U5896434"/>
        <s v="U3796193"/>
        <s v="U4039669"/>
        <s v="U1213275"/>
        <s v="U3574885"/>
        <s v="U6062937"/>
        <s v="U7647100"/>
        <s v="U3352399"/>
        <s v="U2676421"/>
        <s v="U3091510"/>
        <s v="U0080290"/>
        <s v="U3210099"/>
        <s v="U3785172"/>
        <s v="U5141140"/>
        <s v="U4701358"/>
        <s v="U5194653"/>
        <s v="U4522757"/>
        <s v="U5784589"/>
        <s v="U6030327"/>
        <s v="U0517296"/>
        <s v="U2145138"/>
        <s v="U2274462"/>
        <s v="U2305619"/>
        <s v="U2527219"/>
        <s v="U2547365"/>
        <s v="U2581134"/>
        <s v="U2940741"/>
        <s v="U3526723"/>
        <s v="U3655709"/>
        <s v="U3871404"/>
        <s v="U4253632"/>
        <s v="U4281235"/>
        <s v="U4856420"/>
        <s v="U4872941"/>
        <s v="U4982031"/>
        <s v="U5022470"/>
        <s v="U5070069"/>
        <s v="U5135990"/>
        <s v="U5227837"/>
        <s v="U5676961"/>
        <s v="U5820042"/>
        <s v="U5849741"/>
        <s v="U5891464"/>
        <s v="U5974593"/>
        <s v="U5996759"/>
        <s v="U6008457"/>
        <s v="U6041890"/>
        <s v="U7330120"/>
        <s v="U7865089"/>
        <s v="U8426867"/>
        <s v="U5733723"/>
        <s v="U5296518"/>
        <s v="U4188396"/>
        <s v="U4368128"/>
        <s v="U4399584"/>
        <s v="U5057100"/>
        <s v="U5129551"/>
        <s v="U6467948"/>
        <s v="U2588764"/>
        <s v="U0613759"/>
        <s v="U3617315"/>
        <s v="U4008036"/>
        <s v="U4164212"/>
        <s v="U5159321"/>
        <s v="U5803726"/>
        <s v="U6059677"/>
        <s v="U6100617"/>
        <s v="U6120926"/>
        <s v="U6165264"/>
        <s v="U8621227"/>
        <s v="U9498910"/>
        <s v="U2731278"/>
        <s v="U0110305"/>
        <s v="U0368687"/>
        <s v="U2090570"/>
        <s v="U2134883"/>
        <s v="U2373069"/>
        <s v="U2593335"/>
        <s v="U3078706"/>
        <s v="U3424147"/>
        <s v="U3703861"/>
        <s v="U3797137"/>
        <s v="U4138096"/>
        <s v="U4263934"/>
        <s v="U4471874"/>
        <s v="U4799254"/>
        <s v="U5651041"/>
        <s v="U5724886"/>
        <s v="U5954318"/>
        <s v="U5973369"/>
        <s v="U6060777"/>
        <s v="U8969133"/>
        <s v="U9151711"/>
        <s v="U2045703"/>
        <s v="U2127936"/>
        <s v="U2142958"/>
        <s v="U2290937"/>
        <s v="U2626584"/>
        <s v="U2644220"/>
        <s v="U2787942"/>
        <s v="U3040604"/>
        <s v="U3124027"/>
        <s v="U3124684"/>
        <s v="U3152144"/>
        <s v="U3353353"/>
        <s v="U3561457"/>
        <s v="U4519269"/>
        <s v="U5500527"/>
        <s v="U5881275"/>
        <s v="U6004250"/>
        <s v="U6029690"/>
        <s v="U6071958"/>
        <s v="U6080247"/>
        <s v="U6094217"/>
        <s v="U7819455"/>
        <s v="U8836647"/>
        <s v="U2211521"/>
        <s v="U2672572"/>
        <s v="U3719283"/>
        <s v="U3838504"/>
        <s v="U4195302"/>
        <s v="U9093014"/>
        <s v="U1682040"/>
        <s v="U2431776"/>
        <s v="U3253777"/>
        <s v="U3487543"/>
        <s v="U3523865"/>
        <s v="U4885457"/>
        <s v="U4896675"/>
        <s v="U5083630"/>
        <s v="U4264370"/>
        <s v="U6077840"/>
        <s v="U7191685"/>
        <s v="U7568621"/>
        <s v="U5558226"/>
        <s v="U3020374"/>
        <s v="U5954892"/>
        <s v="U6171621"/>
        <s v="U4982874"/>
        <s v="U6152399"/>
        <s v="U6168479"/>
        <s v="U2207413"/>
        <s v="U4420364"/>
        <s v="U4551086"/>
        <s v="U4800883"/>
        <s v="U5471604"/>
        <s v="U5680397"/>
        <s v="U5758507"/>
        <s v="U5801246"/>
        <s v="U5881717"/>
        <s v="U2306025"/>
        <s v="U3394367"/>
        <s v="U6095138"/>
        <s v="U0645802"/>
        <s v="U2284614"/>
        <s v="U3884095"/>
        <s v="U4824136"/>
        <s v="U2285095"/>
        <s v="U4824305"/>
        <s v="U2056946"/>
        <s v="U6033273"/>
        <s v="U8190633"/>
        <s v="U4096990"/>
        <s v="U5802364"/>
        <s v="U0974218"/>
        <s v="U2167668"/>
        <s v="U2451110"/>
        <s v="U2569964"/>
        <s v="U3487936"/>
        <s v="U3984442"/>
        <s v="U4236114"/>
        <s v="U5191025"/>
        <s v="U5400127"/>
        <s v="U2449908"/>
        <s v="U1140651"/>
        <s v="U2277004"/>
        <s v="U2326639"/>
        <s v="U2411485"/>
        <s v="U2489642"/>
        <s v="U2699535"/>
        <s v="U2746037"/>
        <s v="U3193604"/>
        <s v="U3215888"/>
        <s v="U3217069"/>
        <s v="U3472584"/>
        <s v="U3510808"/>
        <s v="U3580616"/>
        <s v="U3621930"/>
        <s v="U3834685"/>
        <s v="U3942792"/>
        <s v="U4270206"/>
        <s v="U4868982"/>
        <s v="U4870207"/>
        <s v="U4871432"/>
        <s v="U5334151"/>
        <s v="U5906172"/>
        <s v="U6013036"/>
        <s v="U6138104"/>
        <s v="U8584668"/>
        <s v="U2629054"/>
        <s v="U2290926"/>
        <s v="U2510192"/>
        <s v="U2648080"/>
        <s v="U2747137"/>
        <s v="U3357812"/>
        <s v="U3445908"/>
        <s v="U3448038"/>
        <s v="U3504473"/>
        <s v="U4278074"/>
        <s v="U4285308"/>
        <s v="U4953642"/>
        <s v="U4980404"/>
        <s v="U5043227"/>
        <s v="U5102301"/>
        <s v="U5360298"/>
        <s v="U5707220"/>
        <s v="U5722797"/>
        <s v="U5737321"/>
        <s v="U6027273"/>
        <s v="U6121010"/>
        <s v="U7583513"/>
        <s v="U9927232"/>
        <s v="U2270405"/>
        <s v="U2272562"/>
        <s v="U3189455"/>
        <s v="U3822145"/>
        <s v="U4113979"/>
        <s v="U4186741"/>
        <s v="U4411665"/>
        <s v="U4778407"/>
        <s v="U5082136"/>
        <s v="U5210609"/>
        <s v="U5604875"/>
        <s v="U5870376"/>
        <s v="U5872537"/>
        <s v="U6119994"/>
        <s v="U5066086"/>
        <s v="U5994964"/>
        <s v="U3081884"/>
        <s v="U3550900"/>
        <s v="U3724319"/>
        <s v="U3801387"/>
        <s v="U3837122"/>
        <s v="U5408418"/>
        <s v="U3221631"/>
        <s v="U5200832"/>
        <s v="U5553599"/>
        <s v="U6010808"/>
        <s v="U5999142"/>
        <s v="U3955109"/>
        <s v="U5960091"/>
        <s v="U8880961"/>
        <s v="U3969495"/>
        <s v="U4952432"/>
        <s v="U7460569"/>
        <s v="U3493382"/>
        <s v="U0413492"/>
        <s v="U2490296"/>
        <s v="U3410877"/>
        <s v="U4471723"/>
        <s v="U5330667"/>
        <s v="U5776389"/>
        <s v="U5986804"/>
        <s v="U6089343"/>
        <s v="U6148382"/>
        <s v="U7670812"/>
        <s v="U9702299"/>
        <s v="U3600432"/>
        <s v="U3224238"/>
        <s v="U6123292"/>
        <s v="U4378495"/>
        <s v="U6088944"/>
        <s v="U6169672"/>
        <s v="U5474214"/>
        <s v="U3543719"/>
        <s v="U5594219"/>
        <s v="U6083647"/>
        <s v="U5889205"/>
        <s v="U0183085"/>
        <s v="U0473551"/>
        <s v="U0602440"/>
        <s v="U1702458"/>
        <s v="U1734888"/>
        <s v="U2210015"/>
        <s v="U2598283"/>
        <s v="U2675186"/>
        <s v="U3025892"/>
        <s v="U3033944"/>
        <s v="U3148899"/>
        <s v="U3198658"/>
        <s v="U3354948"/>
        <s v="U3510711"/>
        <s v="U3817326"/>
        <s v="U3891269"/>
        <s v="U4094606"/>
        <s v="U4112306"/>
        <s v="U4152126"/>
        <s v="U4192332"/>
        <s v="U4238265"/>
        <s v="U4277157"/>
        <s v="U4309051"/>
        <s v="U4338698"/>
        <s v="U4453258"/>
        <s v="U4850237"/>
        <s v="U4939360"/>
        <s v="U4943107"/>
        <s v="U5045711"/>
        <s v="U5398562"/>
        <s v="U5452117"/>
        <s v="U5748388"/>
        <s v="U5802852"/>
        <s v="U5848690"/>
        <s v="U5849684"/>
        <s v="U5870765"/>
        <s v="U5889269"/>
        <s v="U5919463"/>
        <s v="U5963596"/>
        <s v="U6007901"/>
        <s v="U6030499"/>
        <s v="U6049202"/>
        <s v="U6085545"/>
        <s v="U6109540"/>
        <s v="U6115682"/>
        <s v="U6276840"/>
        <s v="U6856453"/>
        <s v="U9300056"/>
        <s v="U9502257"/>
        <s v="U2293816"/>
        <s v="U2491847"/>
        <s v="U3497044"/>
        <s v="U3507843"/>
        <s v="U4268906"/>
        <s v="U5056352"/>
        <s v="U5793044"/>
        <s v="U6009968"/>
        <s v="U7738751"/>
        <s v="U3039234"/>
        <s v="U3054404"/>
        <s v="U3892646"/>
        <s v="U3972953"/>
        <s v="U4981260"/>
        <s v="U5978467"/>
        <s v="U4025091"/>
        <s v="U5099337"/>
        <s v="U3458326"/>
        <s v="U5888037"/>
        <s v="U5591315"/>
        <s v="U8956687"/>
        <s v="U3177578"/>
        <s v="U5814316"/>
        <s v="U6066916"/>
        <s v="U6090423"/>
        <s v="U3686435"/>
        <s v="U3570340"/>
        <s v="U2655805"/>
        <s v="U2669320"/>
        <s v="U4019223"/>
        <s v="U5715890"/>
        <s v="U7953383"/>
        <s v="U1457796"/>
        <s v="U4936013"/>
        <s v="U3988955"/>
        <s v="U6098324"/>
        <s v="U2739525"/>
        <s v="U4300125"/>
        <s v="U5474108"/>
        <s v="U5736849"/>
        <s v="U5885215"/>
        <s v="U4620346"/>
        <s v="U5754858"/>
        <s v="U6016806"/>
        <s v="U2257420"/>
        <s v="U2483344"/>
        <s v="U3098622"/>
        <s v="U4029326"/>
        <s v="U4117488"/>
        <s v="U4722431"/>
        <s v="U4833186"/>
        <s v="U5718087"/>
        <s v="U6130289"/>
        <s v="U5938071"/>
        <s v="U4036852"/>
        <s v="U3192975"/>
        <s v="U3437711"/>
        <s v="U4251870"/>
        <s v="U4836150"/>
        <s v="U4935460"/>
        <s v="U5725541"/>
        <s v="U5986316"/>
        <s v="U6034428"/>
        <s v="U6156601"/>
        <s v="U8550989"/>
        <s v="U9123346"/>
        <s v="U1851844"/>
        <s v="U2337110"/>
        <s v="U2664070"/>
        <s v="U3266830"/>
        <s v="U3310312"/>
        <s v="U3569935"/>
        <s v="U3683718"/>
        <s v="U4108442"/>
        <s v="U4241137"/>
        <s v="U4839008"/>
        <s v="U4852546"/>
        <s v="U4999272"/>
        <s v="U5636781"/>
        <s v="U9103517"/>
        <s v="U8255653"/>
        <s v="U5833116"/>
        <s v="U1218348"/>
        <s v="U2504939"/>
        <s v="U3530345"/>
        <s v="U4068060"/>
        <s v="U4812659"/>
        <s v="U5821639"/>
        <s v="U3549399"/>
        <s v="U4623227"/>
        <s v="U5658190"/>
        <s v="U6068927"/>
        <s v="U2275042"/>
        <s v="U3162948"/>
        <s v="U5954436"/>
        <s v="U5887126"/>
        <s v="U2122069"/>
        <s v="U5933172"/>
        <s v="U5944077"/>
        <s v="U3361991"/>
        <s v="U3409903"/>
        <s v="U4372141"/>
        <s v="U5760458"/>
        <s v="U5792120"/>
        <s v="U3165913"/>
        <s v="U2474168"/>
        <s v="U3114150"/>
        <s v="U3198088"/>
        <s v="U3522876"/>
        <s v="U3612745"/>
        <s v="U3627039"/>
        <s v="U5600655"/>
        <s v="U5668357"/>
        <s v="U5715589"/>
        <s v="U5732430"/>
        <s v="U5884194"/>
        <s v="U3443861"/>
        <s v="U3966409"/>
        <s v="U4181415"/>
        <s v="U4632625"/>
        <s v="U2063607"/>
        <s v="U2117338"/>
        <s v="U2183891"/>
        <s v="U2206367"/>
        <s v="U4043877"/>
        <s v="U4077487"/>
        <s v="U4503994"/>
        <s v="U4796092"/>
        <s v="U5036877"/>
        <s v="U6018003"/>
        <s v="U6048929"/>
        <s v="U6088596"/>
        <s v="U6125566"/>
        <s v="U8175246"/>
        <s v="U8671986"/>
        <s v="U8788788"/>
        <s v="U9676479"/>
        <s v="U2284110"/>
        <s v="U2565341"/>
        <s v="U3208828"/>
        <s v="U3486429"/>
        <s v="U3786356"/>
        <s v="U3868109"/>
        <s v="U5625836"/>
        <s v="U5868602"/>
        <s v="U0741144"/>
        <s v="U2071797"/>
        <s v="U2245694"/>
        <s v="U2313369"/>
        <s v="U2364196"/>
        <s v="U2641881"/>
        <s v="U3711104"/>
        <s v="U3754321"/>
        <s v="U4532312"/>
        <s v="U4588190"/>
        <s v="U4964731"/>
        <s v="U5195872"/>
        <s v="U5330411"/>
        <s v="U5917313"/>
        <s v="U5997014"/>
        <s v="U6933871"/>
        <s v="U6975776"/>
        <s v="U9884044"/>
        <s v="U4197057"/>
        <s v="U6112465"/>
        <s v="U2749616"/>
        <s v="U5140468"/>
        <s v="U1941798"/>
        <s v="U2368130"/>
        <s v="U3941047"/>
        <s v="U7899211"/>
        <s v="U3197604"/>
        <s v="U6969412"/>
        <s v="U6109894"/>
        <s v="U9823423"/>
        <s v="U5766327"/>
        <s v="U6075697"/>
        <s v="U5598693"/>
        <s v="U6104487"/>
        <s v="U4524583"/>
        <s v="U3124322"/>
        <s v="U3585316"/>
        <s v="U2696748"/>
        <s v="U4229061"/>
        <s v="U5627852"/>
        <s v="U5844306"/>
        <s v="U8641225"/>
        <s v="U3769554"/>
        <s v="U3899510"/>
        <s v="U4892366"/>
        <s v="U6132222"/>
        <s v="U5461258"/>
        <s v="U3849080"/>
        <s v="U2712550"/>
        <s v="U2742837"/>
        <s v="U3690192"/>
        <s v="U5147157"/>
        <s v="U5431544"/>
        <s v="U9439402"/>
        <s v="U2714255"/>
        <s v="U3129661"/>
        <s v="U3269517"/>
        <s v="U4949714"/>
        <s v="U6087645"/>
        <s v="U6157688"/>
        <s v="U6162095"/>
        <s v="U2438031"/>
        <s v="U7411908"/>
        <s v="U2178345"/>
        <s v="U4476251"/>
        <s v="U4918336"/>
        <s v="U3219707"/>
        <s v="U6163835"/>
        <s v="U4561807"/>
        <s v="U3745736"/>
        <s v="U5404429"/>
        <s v="U5482442"/>
        <s v="U2361004"/>
        <s v="U4016661"/>
        <s v="U5379505"/>
        <s v="U5677833"/>
        <s v="U5738440"/>
        <s v="U5912501"/>
        <s v="U0543224"/>
        <s v="U1254355"/>
        <s v="U2296639"/>
        <s v="U2494671"/>
        <s v="U2581611"/>
        <s v="U3138387"/>
        <s v="U3367262"/>
        <s v="U3421683"/>
        <s v="U3486208"/>
        <s v="U3522349"/>
        <s v="U3602491"/>
        <s v="U3879557"/>
        <s v="U4286614"/>
        <s v="U4811335"/>
        <s v="U5074310"/>
        <s v="U5800703"/>
        <s v="U5882664"/>
        <s v="U5983914"/>
        <s v="U6116327"/>
        <s v="U6124889"/>
        <s v="U6138285"/>
        <s v="U6146564"/>
        <s v="U6152621"/>
        <s v="U6422988"/>
        <s v="U3008902"/>
        <s v="U3875443"/>
        <s v="U1169866"/>
        <s v="U4408347"/>
        <s v="U2048054"/>
        <s v="U2254304"/>
        <s v="U3087842"/>
        <s v="U5991311"/>
        <s v="U6019324"/>
        <s v="U6081230"/>
        <s v="U6135915"/>
        <s v="U6136219"/>
        <s v="U5752435"/>
        <s v="U6155588"/>
        <s v="U4861462"/>
        <s v="U3455768"/>
        <s v="U1184490"/>
        <s v="U2427196"/>
        <s v="U2506337"/>
        <s v="U3386429"/>
        <s v="U3476614"/>
        <s v="U3607155"/>
        <s v="U4650420"/>
        <s v="U5155367"/>
        <s v="U5691422"/>
        <s v="U2101254"/>
        <s v="U3230169"/>
        <s v="U3713754"/>
        <s v="U3413783"/>
        <s v="U3711409"/>
        <s v="U4572638"/>
        <s v="U5155383"/>
        <s v="U5715538"/>
        <s v="U5718119"/>
        <s v="U6146146"/>
        <s v="U7192067"/>
        <s v="U5423661"/>
        <s v="U5300804"/>
        <s v="U3170606"/>
        <s v="U3529742"/>
        <s v="U3572772"/>
        <s v="U3699334"/>
        <s v="U1214128"/>
        <s v="U4026000"/>
        <s v="U4209406"/>
        <s v="U2557700"/>
        <s v="U4871474"/>
        <s v="U5080914"/>
        <s v="U6152320"/>
        <s v="U6158966"/>
        <s v="U6159691"/>
        <s v="U6160421"/>
        <s v="U6161360"/>
        <s v="U2602359"/>
        <s v="U3203744"/>
        <s v="U6035485"/>
        <s v="U3730861"/>
        <s v="U4893952"/>
        <s v="U3881960"/>
        <s v="U4071763"/>
        <s v="U4831425"/>
        <s v="U4888418"/>
        <s v="U5188703"/>
        <s v="U4436021"/>
        <s v="U2586993"/>
        <s v="U3490682"/>
        <s v="U3575904"/>
        <s v="U3791181"/>
        <s v="U3812040"/>
        <s v="U4022139"/>
        <s v="U4026758"/>
        <s v="U4232709"/>
        <s v="U5117638"/>
        <s v="U6114380"/>
        <s v="U6142046"/>
        <s v="U6175654"/>
        <s v="U6564176"/>
        <s v="U2556918"/>
        <s v="U3593850"/>
        <s v="U3704150"/>
        <s v="U4354189"/>
        <s v="U5370818"/>
        <s v="U5987156"/>
        <s v="U6024817"/>
        <s v="U6072424"/>
        <s v="U6078203"/>
        <s v="U0469078"/>
        <s v="U2398254"/>
        <s v="U3222266"/>
        <s v="U3995799"/>
        <s v="U5267793"/>
        <s v="U3110274"/>
        <s v="U2376702"/>
        <s v="U2481360"/>
        <s v="U3576676"/>
        <s v="U4375687"/>
        <s v="U5018826"/>
        <s v="U6071736"/>
        <s v="U6095937"/>
        <s v="U2334171"/>
        <s v="U2605756"/>
        <s v="U4565114"/>
        <s v="U5625614"/>
        <s v="U2081661"/>
        <s v="U2655347"/>
        <s v="U2128225"/>
        <s v="U2410077"/>
        <s v="U2428992"/>
        <s v="U2689844"/>
        <s v="U3014107"/>
        <s v="U3044304"/>
        <s v="U3165719"/>
        <s v="U3233285"/>
        <s v="U3298849"/>
        <s v="U3427221"/>
        <s v="U4331552"/>
        <s v="U4995247"/>
        <s v="U5157902"/>
        <s v="U5637943"/>
        <s v="U6125202"/>
        <s v="U2629465"/>
        <s v="U3266288"/>
        <s v="U3930625"/>
        <s v="U4030254"/>
        <s v="U4867548"/>
        <s v="U5531217"/>
        <s v="U6682783"/>
        <s v="U4455781"/>
        <s v="U2505034"/>
        <s v="U4182675"/>
        <s v="U5505366"/>
        <s v="U5614826"/>
        <s v="U1637627"/>
        <s v="U2144734"/>
        <s v="U2660048"/>
        <s v="U2721983"/>
        <s v="U3048100"/>
        <s v="U3531024"/>
        <s v="U4002759"/>
        <s v="U4004324"/>
        <s v="U4008906"/>
        <s v="U4036272"/>
        <s v="U4300037"/>
        <s v="U4564961"/>
        <s v="U5033841"/>
        <s v="U2096095"/>
        <s v="U2284330"/>
        <s v="U2719529"/>
        <s v="U3084834"/>
        <s v="U3121841"/>
        <s v="U3123446"/>
        <s v="U3173931"/>
        <s v="U3313203"/>
        <s v="U3363284"/>
        <s v="U3472241"/>
        <s v="U3520467"/>
        <s v="U3657588"/>
        <s v="U3665857"/>
        <s v="U3700088"/>
        <s v="U3846312"/>
        <s v="U4230130"/>
        <s v="U4325580"/>
        <s v="U4385667"/>
        <s v="U4865839"/>
        <s v="U5007212"/>
        <s v="U5688156"/>
        <s v="U5928037"/>
        <s v="U8909455"/>
        <s v="U4123875"/>
        <s v="U6108460"/>
        <s v="U4780122"/>
        <s v="U6013362"/>
        <s v="U6142491"/>
        <s v="U6053337"/>
        <s v="U6031740"/>
        <s v="U2178150"/>
        <s v="U3230692"/>
        <s v="U3629609"/>
        <s v="U3349149"/>
        <s v="U3699849"/>
        <s v="U5626741"/>
        <s v="U3108475"/>
        <s v="U0744915"/>
        <s v="U2087228"/>
        <s v="U2266163"/>
        <s v="U2308965"/>
        <s v="U3220435"/>
        <s v="U3277131"/>
        <s v="U3337166"/>
        <s v="U3344499"/>
        <s v="U3470228"/>
        <s v="U3718930"/>
        <s v="U3864830"/>
        <s v="U4083212"/>
        <s v="U4088945"/>
        <s v="U4266450"/>
        <s v="U4456124"/>
        <s v="U4474267"/>
        <s v="U4478169"/>
        <s v="U4589465"/>
        <s v="U4630034"/>
        <s v="U4673523"/>
        <s v="U4779022"/>
        <s v="U4893791"/>
        <s v="U4964480"/>
        <s v="U5005436"/>
        <s v="U5058431"/>
        <s v="U5164063"/>
        <s v="U5180326"/>
        <s v="U5431095"/>
        <s v="U5463843"/>
        <s v="U5551482"/>
        <s v="U5594790"/>
        <s v="U5602259"/>
        <s v="U5646522"/>
        <s v="U5675209"/>
        <s v="U5851005"/>
        <s v="U5876321"/>
        <s v="U5899898"/>
        <s v="U5910202"/>
        <s v="U5928822"/>
        <s v="U5938669"/>
        <s v="U5956319"/>
        <s v="U5968888"/>
        <s v="U5969541"/>
        <s v="U5990898"/>
        <s v="U6028840"/>
        <s v="U6048968"/>
        <s v="U6087617"/>
        <s v="U6112369"/>
        <s v="U6132344"/>
        <s v="U6144522"/>
        <s v="U6150019"/>
        <s v="U6775273"/>
        <s v="U6951233"/>
        <s v="U0319574"/>
        <s v="U2065239"/>
        <s v="U2235406"/>
        <s v="U2319171"/>
        <s v="U2393802"/>
        <s v="U2493573"/>
        <s v="U2500335"/>
        <s v="U2562823"/>
        <s v="U2646045"/>
        <s v="U3013205"/>
        <s v="U3046009"/>
        <s v="U3066375"/>
        <s v="U3141936"/>
        <s v="U3149899"/>
        <s v="U3158055"/>
        <s v="U3270439"/>
        <s v="U3277755"/>
        <s v="U3293044"/>
        <s v="U3296204"/>
        <s v="U3357368"/>
        <s v="U3473218"/>
        <s v="U3509789"/>
        <s v="U3529515"/>
        <s v="U4027735"/>
        <s v="U4247526"/>
        <s v="U4947884"/>
        <s v="U5427001"/>
        <s v="U5641493"/>
        <s v="U5751996"/>
        <s v="U6289121"/>
        <s v="U9233788"/>
        <s v="U3517816"/>
        <s v="U3624739"/>
        <s v="U4600363"/>
        <s v="U5648844"/>
        <s v="U2484580"/>
        <s v="U3771869"/>
        <s v="U5910298"/>
        <s v="U5183867"/>
        <s v="U1813480"/>
        <s v="U2649783"/>
        <s v="U3364564"/>
        <s v="U3516569"/>
        <s v="U3794291"/>
        <s v="U4040465"/>
        <s v="U4051494"/>
        <s v="U4156536"/>
        <s v="U5018836"/>
        <s v="U5419268"/>
        <s v="U5527749"/>
        <s v="U5700752"/>
        <s v="U4799452"/>
        <s v="U5962688"/>
        <s v="U5974313"/>
        <s v="U2522118"/>
        <s v="U5230610"/>
        <s v="U6138651"/>
        <s v="U4101724"/>
        <s v="U4990208"/>
        <s v="U5111927"/>
        <s v="U5122897"/>
        <s v="U5434798"/>
        <s v="U5605553"/>
        <s v="U5700556"/>
        <s v="U5872194"/>
        <s v="U2124711"/>
        <s v="U2257528"/>
        <s v="U5131017"/>
        <s v="U2224580"/>
        <s v="U4868434"/>
        <s v="U5547969"/>
        <s v="U6017574"/>
        <s v="U6095061"/>
        <s v="U6164026"/>
        <s v="U2027331"/>
        <s v="U2087626"/>
        <s v="U2559136"/>
        <s v="U3565193"/>
        <s v="U4008170"/>
        <s v="U4227554"/>
        <s v="U4341341"/>
        <s v="U4507233"/>
        <s v="U4583375"/>
        <s v="U4919448"/>
        <s v="U4992082"/>
        <s v="U5590977"/>
        <s v="U5656484"/>
        <s v="U5929535"/>
        <s v="U6044569"/>
        <s v="U6063852"/>
        <s v="U6096104"/>
        <s v="U6121537"/>
        <s v="U9920513"/>
        <s v="U4866732"/>
        <s v="U5056705"/>
        <s v="U6057166"/>
        <s v="U3541334"/>
        <s v="U2223586"/>
        <s v="U2285103"/>
        <s v="U5649417"/>
        <s v="U5872950"/>
        <s v="U5950228"/>
        <s v="U5961827"/>
        <s v="U5926035"/>
        <s v="U5982917"/>
        <s v="U5423651"/>
        <s v="U3848706"/>
        <s v="U2328564"/>
        <s v="U2574767"/>
        <s v="U3124753"/>
        <s v="U4501877"/>
        <s v="U6050239"/>
        <s v="U6050276"/>
        <s v="U6072472"/>
        <s v="U6078247"/>
        <s v="U2758012"/>
        <s v="U3461290"/>
        <s v="U3513808"/>
        <s v="U4029572"/>
        <s v="U4103748"/>
        <s v="U5141741"/>
        <s v="U5316857"/>
        <s v="U2070409"/>
        <s v="U3758615"/>
        <s v="U5141263"/>
        <s v="U2436156"/>
        <s v="U3289327"/>
        <s v="U3382767"/>
        <s v="U3866002"/>
        <s v="U4178571"/>
        <s v="U4907326"/>
        <s v="U5862796"/>
        <s v="U6493264"/>
        <s v="U5746821"/>
        <s v="U3099196"/>
        <s v="U4353407"/>
        <s v="U5967233"/>
        <s v="U6067576"/>
        <s v="U2669993"/>
        <s v="U3595023"/>
        <s v="U3657953"/>
        <s v="U4103605"/>
        <s v="U4561305"/>
        <s v="U5964875"/>
        <s v="U6089540"/>
        <s v="U6169311"/>
        <s v="U2588791"/>
        <s v="U2503987"/>
        <s v="U2730081"/>
        <s v="U3142561"/>
        <s v="U3213768"/>
        <s v="U3315820"/>
        <s v="U3497672"/>
        <s v="U3544702"/>
        <s v="U3583055"/>
        <s v="U3598312"/>
        <s v="U3736244"/>
        <s v="U3770853"/>
        <s v="U3778245"/>
        <s v="U4025109"/>
        <s v="U4029667"/>
        <s v="U4172019"/>
        <s v="U4376270"/>
        <s v="U5329353"/>
        <s v="U5547709"/>
        <s v="U5625358"/>
        <s v="U5678676"/>
        <s v="U5856333"/>
        <s v="U5884722"/>
        <s v="U5911132"/>
        <s v="U5940885"/>
        <s v="U5945753"/>
        <s v="U5963174"/>
        <s v="U6013051"/>
        <s v="U6046410"/>
        <s v="U6060931"/>
        <s v="U6080648"/>
        <s v="U6148759"/>
        <s v="U6162464"/>
        <s v="U3955473"/>
        <s v="U4898494"/>
        <s v="U4578175"/>
        <s v="U5769958"/>
        <s v="U3790839"/>
        <s v="U3976107"/>
        <s v="U4054767"/>
        <s v="U5967380"/>
        <s v="U6046470"/>
        <s v="U2072329"/>
        <s v="U2213908"/>
        <s v="U2636619"/>
        <s v="U2654303"/>
        <s v="U3111744"/>
        <s v="U3762191"/>
        <s v="U3970436"/>
        <s v="U4208655"/>
        <s v="U5109883"/>
        <s v="U5157018"/>
        <s v="U5346432"/>
        <s v="U5784672"/>
        <s v="U5863108"/>
        <s v="U5865452"/>
        <s v="U5889863"/>
        <s v="U6049031"/>
        <s v="U6132775"/>
        <s v="U7698397"/>
        <s v="U3076598"/>
        <s v="U3550810"/>
        <s v="U4184630"/>
        <s v="U4285537"/>
        <s v="U5592491"/>
        <s v="U5633134"/>
        <s v="U6089467"/>
        <s v="U3219145"/>
        <s v="U3299511"/>
        <s v="U1542549"/>
        <s v="U2153371"/>
        <s v="U2420779"/>
        <s v="U2477767"/>
        <s v="U2497443"/>
        <s v="U2554563"/>
        <s v="U2566031"/>
        <s v="U2575357"/>
        <s v="U2586028"/>
        <s v="U2655933"/>
        <s v="U2741292"/>
        <s v="U3374668"/>
        <s v="U3441821"/>
        <s v="U3789695"/>
        <s v="U4006432"/>
        <s v="U4099552"/>
        <s v="U4119242"/>
        <s v="U4233590"/>
        <s v="U4317042"/>
        <s v="U4575257"/>
        <s v="U5172203"/>
        <s v="U5312959"/>
        <s v="U5424967"/>
        <s v="U5512504"/>
        <s v="U5677893"/>
        <s v="U5866649"/>
        <s v="U6001032"/>
        <s v="U6096604"/>
        <s v="U6129064"/>
        <s v="U6135420"/>
        <s v="U6135433"/>
        <s v="U6164530"/>
        <s v="U9748914"/>
        <s v="U4539491"/>
        <s v="U5792215"/>
        <s v="U6059073"/>
        <s v="U5805736"/>
        <s v="U0642403"/>
        <s v="U1731776"/>
        <s v="U2230460"/>
        <s v="U2417728"/>
        <s v="U2698819"/>
        <s v="U2749635"/>
        <s v="U3537369"/>
        <s v="U3708986"/>
        <s v="U4351168"/>
        <s v="U4536996"/>
        <s v="U4966040"/>
        <s v="U5388779"/>
        <s v="U5905638"/>
        <s v="U6061778"/>
        <s v="U6125414"/>
        <s v="U6143354"/>
        <s v="U5715256"/>
        <s v="U5893325"/>
        <s v="U5809927"/>
        <s v="U6033913"/>
        <s v="U5967575"/>
        <s v="U2079246"/>
        <s v="U2143368"/>
        <s v="U2260471"/>
        <s v="U2396082"/>
        <s v="U2546834"/>
        <s v="U2608678"/>
        <s v="U2672689"/>
        <s v="U3048135"/>
        <s v="U3087306"/>
        <s v="U3154914"/>
        <s v="U3178148"/>
        <s v="U3207758"/>
        <s v="U3413931"/>
        <s v="U3528894"/>
        <s v="U3583159"/>
        <s v="U3600099"/>
        <s v="U3630552"/>
        <s v="U3772941"/>
        <s v="U3786865"/>
        <s v="U4113496"/>
        <s v="U4134912"/>
        <s v="U4247032"/>
        <s v="U4411330"/>
        <s v="U4833254"/>
        <s v="U4839337"/>
        <s v="U4917666"/>
        <s v="U5159775"/>
        <s v="U5173009"/>
        <s v="U6075261"/>
        <s v="U6110923"/>
        <s v="U4618684"/>
        <s v="U2123823"/>
        <s v="U3827247"/>
        <s v="U3851400"/>
        <s v="U3862857"/>
        <s v="U4009495"/>
        <s v="U4943565"/>
        <s v="U6048467"/>
        <s v="U6048471"/>
        <s v="U6077391"/>
        <s v="U6100873"/>
        <s v="U6102447"/>
        <s v="U6104130"/>
        <s v="U6104419"/>
        <s v="U6123321"/>
        <s v="U6132613"/>
        <s v="U4158115"/>
        <s v="U5871593"/>
        <s v="U3677393"/>
        <s v="U5558844"/>
        <s v="U4874116"/>
        <s v="U4628572"/>
        <s v="U4706534"/>
        <s v="U2211937"/>
        <s v="U2314158"/>
        <s v="U2625911"/>
        <s v="U3015313"/>
        <s v="U4016522"/>
        <s v="U4022299"/>
        <s v="U4061247"/>
        <s v="U4356095"/>
        <s v="U5951873"/>
        <s v="U3468385"/>
        <s v="U5283882"/>
        <s v="U5893151"/>
        <s v="U6098062"/>
        <s v="U0334386"/>
        <s v="U2018051"/>
        <s v="U2079155"/>
        <s v="U2428577"/>
        <s v="U2440282"/>
        <s v="U2510524"/>
        <s v="U2514610"/>
        <s v="U2541251"/>
        <s v="U3247343"/>
        <s v="U3458087"/>
        <s v="U3657811"/>
        <s v="U3908831"/>
        <s v="U4173374"/>
        <s v="U4342494"/>
        <s v="U4945008"/>
        <s v="U5017248"/>
        <s v="U5229358"/>
        <s v="U5364887"/>
        <s v="U5385653"/>
        <s v="U5411083"/>
        <s v="U5770235"/>
        <s v="U5780062"/>
        <s v="U5891540"/>
        <s v="U5944480"/>
        <s v="U6068121"/>
        <s v="U6148935"/>
        <s v="U8668192"/>
        <s v="U5933114"/>
        <s v="U2063427"/>
        <s v="U2267921"/>
        <s v="U2497367"/>
        <s v="U2512720"/>
        <s v="U2701185"/>
        <s v="U3761769"/>
        <s v="U3811016"/>
        <s v="U3949727"/>
        <s v="U4128386"/>
        <s v="U4390385"/>
        <s v="U4452860"/>
        <s v="U4468069"/>
        <s v="U5201416"/>
        <s v="U5399980"/>
        <s v="U5867881"/>
        <s v="U6073774"/>
        <s v="U9676525"/>
        <s v="U2500892"/>
        <s v="U2720171"/>
        <s v="U4452241"/>
        <s v="U4834279"/>
        <s v="U5490183"/>
        <s v="U6088054"/>
        <s v="U6089593"/>
        <s v="U3830168"/>
        <s v="U4698469"/>
        <s v="U0913625"/>
        <s v="U2097129"/>
        <s v="U2241383"/>
        <s v="U2369711"/>
        <s v="U2376307"/>
        <s v="U2541595"/>
        <s v="U2541702"/>
        <s v="U2689617"/>
        <s v="U2709301"/>
        <s v="U2714506"/>
        <s v="U3005108"/>
        <s v="U3365528"/>
        <s v="U3431130"/>
        <s v="U3729711"/>
        <s v="U4508650"/>
        <s v="U4720765"/>
        <s v="U5118031"/>
        <s v="U5210962"/>
        <s v="U5635531"/>
        <s v="U5646100"/>
        <s v="U5704582"/>
        <s v="U5726009"/>
        <s v="U5794015"/>
        <s v="U5794025"/>
        <s v="U5794028"/>
        <s v="U5794073"/>
        <s v="U5797897"/>
        <s v="U5828300"/>
        <s v="U5847721"/>
        <s v="U5849402"/>
        <s v="U5858593"/>
        <s v="U5863844"/>
        <s v="U5867078"/>
        <s v="U5886347"/>
        <s v="U5920813"/>
        <s v="U5935209"/>
        <s v="U5980644"/>
        <s v="U6042596"/>
        <s v="U6124653"/>
        <s v="U6126535"/>
        <s v="U7491636"/>
        <s v="U4213792"/>
        <s v="U2699142"/>
        <s v="U2390563"/>
        <s v="U4934530"/>
        <s v="U5799136"/>
        <s v="U6071512"/>
        <s v="U6197145"/>
        <s v="U3472562"/>
        <s v="U3664000"/>
        <s v="U6114870"/>
        <s v="U6115252"/>
        <s v="U6115580"/>
        <s v="U2582087"/>
        <s v="U4232465"/>
        <s v="U5280421"/>
        <s v="U6071525"/>
        <s v="U2179274"/>
        <s v="U3012489"/>
        <s v="U3598642"/>
        <s v="U3883206"/>
        <s v="U4501986"/>
        <s v="U5988075"/>
        <s v="U4061148"/>
        <s v="U2103578"/>
        <s v="U3725690"/>
        <s v="U5634221"/>
        <s v="U6033206"/>
        <s v="U3996304"/>
        <s v="U4033058"/>
        <s v="U2434789"/>
        <s v="U6083572"/>
        <s v="U2340163"/>
        <s v="U2351450"/>
        <s v="U4201915"/>
        <s v="U5564595"/>
        <s v="U0651586"/>
        <s v="U2105900"/>
        <s v="U2111272"/>
        <s v="U2385079"/>
        <s v="U2980534"/>
        <s v="U3333026"/>
        <s v="U4089242"/>
        <s v="U4301503"/>
        <s v="U4566021"/>
        <s v="U4573817"/>
        <s v="U5542930"/>
        <s v="U3268582"/>
        <s v="U5050794"/>
        <s v="U5368129"/>
        <s v="U5637411"/>
        <s v="U5685104"/>
        <s v="U5943859"/>
        <s v="U5980757"/>
        <s v="U2076357"/>
        <s v="U2100867"/>
        <s v="U2189502"/>
        <s v="U2231176"/>
        <s v="U2249549"/>
        <s v="U2390180"/>
        <s v="U2698966"/>
        <s v="U3258984"/>
        <s v="U3397067"/>
        <s v="U3469098"/>
        <s v="U3897166"/>
        <s v="U4934198"/>
        <s v="U5103315"/>
        <s v="U5131936"/>
        <s v="U5571461"/>
        <s v="U5682072"/>
        <s v="U5724082"/>
        <s v="U5767715"/>
        <s v="U5826530"/>
        <s v="U5826542"/>
        <s v="U5862474"/>
        <s v="U5926430"/>
        <s v="U5948293"/>
        <s v="U5952448"/>
        <s v="U5985703"/>
        <s v="U0153093"/>
        <s v="U2023552"/>
        <s v="U2104039"/>
        <s v="U2379356"/>
        <s v="U2613097"/>
        <s v="U3364925"/>
        <s v="U3376896"/>
        <s v="U3635249"/>
        <s v="U4013961"/>
        <s v="U4489397"/>
        <s v="U4921639"/>
        <s v="U5140718"/>
        <s v="U5268345"/>
        <s v="U5292406"/>
        <s v="U5735553"/>
        <s v="U5855761"/>
        <s v="U5899569"/>
        <s v="U5916572"/>
        <s v="U5954651"/>
        <s v="U5986422"/>
        <s v="U6008807"/>
        <s v="U3466906"/>
        <s v="U4796514"/>
        <s v="U3615417"/>
        <s v="U4206465"/>
        <s v="U4091674"/>
        <s v="U5875073"/>
        <s v="U5081814"/>
        <s v="U5548723"/>
        <s v="U5884846"/>
        <s v="U5958654"/>
        <s v="U6032056"/>
        <s v="U9411219"/>
        <s v="U2171636"/>
        <s v="U3150967"/>
        <s v="U3709522"/>
        <s v="U5153400"/>
        <s v="U5295996"/>
        <s v="U5387895"/>
        <s v="U5864967"/>
        <s v="U5988023"/>
        <s v="U6004520"/>
        <s v="U6156058"/>
        <s v="U6165602"/>
        <s v="U2379002"/>
        <s v="U6101370"/>
        <s v="U5757015"/>
        <s v="U3356577"/>
        <s v="U2552862"/>
        <s v="U3895970"/>
        <s v="U3994843"/>
        <s v="U5794042"/>
        <s v="U6031196"/>
        <s v="U6076417"/>
        <s v="U2134356"/>
        <s v="U2479278"/>
        <s v="U3023648"/>
        <s v="U3198803"/>
        <s v="U3252253"/>
        <s v="U4935482"/>
        <s v="U5693721"/>
        <s v="U5890498"/>
        <s v="U6018680"/>
        <s v="U6084052"/>
        <s v="U6086610"/>
        <s v="U9659564"/>
        <s v="U3269871"/>
        <s v="U2431950"/>
        <s v="U2516269"/>
        <s v="U3235557"/>
        <s v="U3721138"/>
        <s v="U5028428"/>
        <s v="U5112961"/>
        <s v="U5321949"/>
        <s v="U5611653"/>
        <s v="U5649956"/>
        <s v="U5722776"/>
        <s v="U5797169"/>
        <s v="U5917052"/>
        <s v="U5932928"/>
        <s v="U8819290"/>
        <s v="U8820929"/>
        <s v="U3376868"/>
        <s v="U3604967"/>
        <s v="U3718500"/>
        <s v="U4080828"/>
        <s v="U4159778"/>
        <s v="U5201394"/>
        <s v="U5541391"/>
        <s v="U5646243"/>
        <s v="U5930021"/>
        <s v="U5969265"/>
        <s v="U5974714"/>
        <s v="U6063426"/>
        <s v="U6085908"/>
        <s v="U6118622"/>
        <s v="U6049302"/>
        <s v="U6369405"/>
        <s v="U3233180"/>
        <s v="U3418677"/>
        <s v="U3671715"/>
        <s v="U4379794"/>
        <s v="U4485797"/>
        <s v="U4555401"/>
        <s v="U4606351"/>
        <s v="U4788471"/>
        <s v="U5372343"/>
        <s v="U5616968"/>
        <s v="U5887937"/>
        <s v="U5913397"/>
        <s v="U5924785"/>
        <s v="U5929571"/>
        <s v="U8167232"/>
        <s v="U3831242"/>
        <s v="U3251981"/>
        <s v="U2345466"/>
        <s v="U3946867"/>
        <s v="U0617234"/>
        <s v="U1261898"/>
        <s v="U2006832"/>
        <s v="U2230709"/>
        <s v="U2742247"/>
        <s v="U2795353"/>
        <s v="U3060459"/>
        <s v="U3633689"/>
        <s v="U4322964"/>
        <s v="U4562929"/>
        <s v="U5187406"/>
        <s v="U5683926"/>
        <s v="U5784757"/>
        <s v="U5943379"/>
        <s v="U6010590"/>
        <s v="U6084184"/>
        <s v="U6398144"/>
        <s v="U6076224"/>
        <s v="U1317027"/>
        <s v="U2235667"/>
        <s v="U2243595"/>
        <s v="U2270949"/>
        <s v="U2272015"/>
        <s v="U2380109"/>
        <s v="U2388353"/>
        <s v="U2425040"/>
        <s v="U2545913"/>
        <s v="U2555886"/>
        <s v="U2588483"/>
        <s v="U2891552"/>
        <s v="U3006439"/>
        <s v="U3125201"/>
        <s v="U3141474"/>
        <s v="U3326568"/>
        <s v="U3571906"/>
        <s v="U3600338"/>
        <s v="U3788370"/>
        <s v="U3938063"/>
        <s v="U3995922"/>
        <s v="U4049589"/>
        <s v="U4122871"/>
        <s v="U4484366"/>
        <s v="U4543530"/>
        <s v="U4597666"/>
        <s v="U4848893"/>
        <s v="U4991733"/>
        <s v="U5055225"/>
        <s v="U5096916"/>
        <s v="U5121128"/>
        <s v="U5310192"/>
        <s v="U5337601"/>
        <s v="U5524098"/>
        <s v="U5633712"/>
        <s v="U5683247"/>
        <s v="U5751222"/>
        <s v="U5760284"/>
        <s v="U5776029"/>
        <s v="U5801568"/>
        <s v="U5830470"/>
        <s v="U5925424"/>
        <s v="U5970364"/>
        <s v="U5990170"/>
        <s v="U6033532"/>
        <s v="U6073566"/>
        <s v="U6075296"/>
        <s v="U6083687"/>
        <s v="U6095705"/>
        <s v="U6100934"/>
        <s v="U6116252"/>
        <s v="U6130651"/>
        <s v="U6134721"/>
        <s v="U7185316"/>
        <s v="U9527125"/>
        <s v="U3560480"/>
        <s v="U4480200"/>
        <s v="U3113340"/>
        <s v="U9793039"/>
        <s v="U4022269"/>
        <s v="U2183440"/>
        <s v="U2600579"/>
        <s v="U4356345"/>
        <s v="U5770587"/>
        <s v="U6006138"/>
        <s v="U6027162"/>
        <s v="U6037565"/>
        <s v="U6132755"/>
        <s v="U2210949"/>
        <s v="U2525561"/>
        <s v="U3188347"/>
        <s v="U3442528"/>
        <s v="U4551701"/>
        <s v="U5298538"/>
        <s v="U6022563"/>
        <s v="U5958097"/>
        <s v="U4560383"/>
        <s v="U5645845"/>
        <s v="U5133389"/>
        <s v="U2466044"/>
        <s v="U4786200"/>
        <s v="U6006583"/>
        <s v="U6121429"/>
        <s v="U1403077"/>
        <s v="U2344608"/>
        <s v="U2415258"/>
        <s v="U3080335"/>
        <s v="U3105254"/>
        <s v="U3147519"/>
        <s v="U3356833"/>
        <s v="U3435449"/>
        <s v="U3783039"/>
        <s v="U3920073"/>
        <s v="U5086354"/>
        <s v="U5983902"/>
        <s v="U5434754"/>
        <s v="U2659207"/>
        <s v="U7353833"/>
        <s v="U1264180"/>
        <s v="U2686106"/>
        <s v="U3106604"/>
        <s v="U3353610"/>
        <s v="U3785300"/>
        <s v="U5557772"/>
        <s v="U5770552"/>
        <s v="U5908800"/>
        <s v="U5912201"/>
        <s v="U6114072"/>
        <s v="U5563801"/>
        <s v="U2535464"/>
        <s v="U2543097"/>
        <s v="U2552311"/>
        <s v="U3605780"/>
        <s v="U4040717"/>
        <s v="U4583285"/>
        <s v="U4590979"/>
        <s v="U6818908"/>
        <s v="U8359127"/>
        <s v="U2014752"/>
        <s v="U2560306"/>
        <s v="U3840594"/>
        <s v="U5033111"/>
        <s v="U5228430"/>
        <s v="U5477557"/>
        <s v="U5741520"/>
        <s v="U5835210"/>
        <s v="U5864901"/>
        <s v="U5996937"/>
        <s v="U6034435"/>
        <s v="U4038825"/>
        <s v="U5613173"/>
        <s v="U4802256"/>
        <s v="U2633008"/>
        <s v="U3183644"/>
        <s v="U3389836"/>
        <s v="U3751849"/>
        <s v="U3960997"/>
        <s v="U5059326"/>
        <s v="U0718134"/>
        <s v="U2444736"/>
        <s v="U3090199"/>
        <s v="U3457466"/>
        <s v="U3510908"/>
        <s v="U3533887"/>
        <s v="U3750809"/>
        <s v="U3831656"/>
        <s v="U4109139"/>
        <s v="U4437116"/>
        <s v="U4606470"/>
        <s v="U4671068"/>
        <s v="U4867508"/>
        <s v="U5118329"/>
        <s v="U5129721"/>
        <s v="U5364980"/>
        <s v="U5760177"/>
        <s v="U5822765"/>
        <s v="U6022572"/>
        <s v="U6035682"/>
        <s v="U6069683"/>
        <s v="U6110228"/>
        <s v="U6110978"/>
        <s v="U6123274"/>
        <s v="U6137126"/>
        <s v="U7716669"/>
        <s v="U8701380"/>
        <s v="U0508701"/>
        <s v="U2348619"/>
        <s v="U3665282"/>
        <s v="U3701076"/>
        <s v="U3954167"/>
        <s v="U3992147"/>
        <s v="U5763066"/>
        <s v="U5885160"/>
        <s v="U5966380"/>
        <s v="U5980604"/>
        <s v="U6116718"/>
        <s v="U6126495"/>
        <s v="U1365339"/>
        <s v="U2248049"/>
        <s v="U3402736"/>
        <s v="U3580513"/>
        <s v="U3780239"/>
        <s v="U4328384"/>
        <s v="U4489762"/>
        <s v="U5360638"/>
        <s v="U5538097"/>
        <s v="U5600950"/>
        <s v="U7925210"/>
        <s v="U3594902"/>
        <s v="U6064958"/>
        <s v="U5066372"/>
        <s v="U2243434"/>
        <s v="U2493580"/>
        <s v="U2709240"/>
        <s v="U2716315"/>
        <s v="U3182853"/>
        <s v="U3289344"/>
        <s v="U3443235"/>
        <s v="U3554505"/>
        <s v="U3562703"/>
        <s v="U4470888"/>
        <s v="U4834946"/>
        <s v="U4905934"/>
        <s v="U5088068"/>
        <s v="U5324571"/>
        <s v="U5380725"/>
        <s v="U5393541"/>
        <s v="U5491978"/>
        <s v="U5954103"/>
        <s v="U6075169"/>
        <s v="U2211494"/>
        <s v="U6075486"/>
        <s v="U6093873"/>
        <s v="U6169392"/>
        <s v="U5916946"/>
        <s v="U4812715"/>
        <s v="U6050565"/>
        <s v="U4527356"/>
        <s v="U5336075"/>
        <s v="U6011877"/>
        <s v="U6084294"/>
        <s v="U6093200"/>
        <s v="U3228523"/>
        <s v="U4940704"/>
        <s v="U5049951"/>
        <s v="U5171230"/>
        <s v="U3176687"/>
        <s v="U2418070"/>
        <s v="U4375239"/>
        <s v="U5593816"/>
        <s v="U5930344"/>
        <s v="U6054292"/>
        <s v="U6010288"/>
        <s v="U5903527"/>
        <s v="U3577185"/>
        <s v="U5906217"/>
        <s v="U4521453"/>
        <s v="U3591058"/>
        <s v="U4519926"/>
        <s v="U5408535"/>
        <s v="U3814484"/>
        <s v="U1948200"/>
        <s v="U3857169"/>
        <s v="U4021240"/>
        <s v="U4808408"/>
        <s v="U4939047"/>
        <s v="U5157226"/>
        <s v="U5423563"/>
        <s v="U5655147"/>
        <s v="U5980070"/>
        <s v="U6087852"/>
        <s v="U6090194"/>
        <s v="U6095417"/>
        <s v="U6097831"/>
        <s v="U6112496"/>
        <s v="U6127050"/>
        <s v="U6135457"/>
        <s v="U6139360"/>
        <s v="U6149122"/>
        <s v="U6151775"/>
        <s v="U6156843"/>
        <s v="U6157204"/>
        <s v="U6157850"/>
        <s v="U6167080"/>
        <s v="U3495412"/>
        <s v="U5610379"/>
        <s v="U5924583"/>
        <s v="U2088245"/>
        <s v="U3441749"/>
        <s v="U2923237"/>
        <s v="U3693592"/>
        <s v="U5979799"/>
        <s v="U5030005"/>
        <s v="U2497113"/>
        <s v="U3131322"/>
        <s v="U4167875"/>
        <s v="U4894051"/>
        <s v="U5622628"/>
        <s v="U5867235"/>
        <s v="U6144125"/>
        <s v="U2180856"/>
        <s v="U3803125"/>
        <s v="U6166144"/>
        <s v="U3505887"/>
        <s v="U5999984"/>
        <s v="U3166060"/>
        <s v="U2277869"/>
        <s v="U2473267"/>
        <s v="U3333420"/>
        <s v="U3431291"/>
        <s v="U5944800"/>
        <s v="U8841050"/>
        <s v="U6063658"/>
        <s v="U2068684"/>
        <s v="U2391518"/>
        <s v="U2398713"/>
        <s v="U2408795"/>
        <s v="U2410123"/>
        <s v="U3423288"/>
        <s v="U3567315"/>
        <s v="U4310247"/>
        <s v="U4574935"/>
        <s v="U4768141"/>
        <s v="U5931073"/>
        <s v="U4255633"/>
        <s v="U5994502"/>
        <s v="U1263576"/>
        <s v="U1548853"/>
        <s v="U1911697"/>
        <s v="U2079057"/>
        <s v="U2134185"/>
        <s v="U2261968"/>
        <s v="U2262366"/>
        <s v="U2312089"/>
        <s v="U2326718"/>
        <s v="U2357426"/>
        <s v="U2380409"/>
        <s v="U2547622"/>
        <s v="U2701005"/>
        <s v="U3037412"/>
        <s v="U3143096"/>
        <s v="U3165221"/>
        <s v="U3272520"/>
        <s v="U3371604"/>
        <s v="U3376240"/>
        <s v="U3376317"/>
        <s v="U3376678"/>
        <s v="U3376703"/>
        <s v="U3439244"/>
        <s v="U3489195"/>
        <s v="U3563652"/>
        <s v="U3574598"/>
        <s v="U3581167"/>
        <s v="U3634646"/>
        <s v="U3664187"/>
        <s v="U3700741"/>
        <s v="U3771338"/>
        <s v="U3787578"/>
        <s v="U3836392"/>
        <s v="U3866405"/>
        <s v="U3928648"/>
        <s v="U3998505"/>
        <s v="U4004074"/>
        <s v="U4052348"/>
        <s v="U4128136"/>
        <s v="U4238737"/>
        <s v="U4293008"/>
        <s v="U4335462"/>
        <s v="U4340584"/>
        <s v="U4427257"/>
        <s v="U4540544"/>
        <s v="U4609884"/>
        <s v="U4635057"/>
        <s v="U4777017"/>
        <s v="U5119023"/>
        <s v="U5128205"/>
        <s v="U5151950"/>
        <s v="U5204818"/>
        <s v="U5212193"/>
        <s v="U5364383"/>
        <s v="U5542736"/>
        <s v="U5581029"/>
        <s v="U5604593"/>
        <s v="U5617342"/>
        <s v="U5753454"/>
        <s v="U5790654"/>
        <s v="U5834406"/>
        <s v="U5929195"/>
        <s v="U6005829"/>
        <s v="U6051279"/>
        <s v="U6099609"/>
        <s v="U6155942"/>
        <s v="U6832396"/>
        <s v="U8292170"/>
        <s v="U4238526"/>
        <s v="U2651959"/>
        <s v="U3159590"/>
        <s v="U3305468"/>
        <s v="U4936477"/>
        <s v="U5475527"/>
        <s v="U2581800"/>
        <s v="U4982256"/>
        <s v="U5267636"/>
        <s v="U5588605"/>
        <s v="U5680980"/>
        <s v="U5807803"/>
        <s v="U3166770"/>
        <s v="U6053485"/>
        <s v="U6065539"/>
        <s v="U6079030"/>
        <s v="U2532539"/>
        <s v="U5818936"/>
        <s v="U2170199"/>
        <s v="U6035895"/>
        <s v="U6016028"/>
        <s v="U4672350"/>
        <s v="U2047087"/>
        <s v="U2675690"/>
        <s v="U2762569"/>
        <s v="U3665207"/>
        <s v="U3955715"/>
        <s v="U5335215"/>
        <s v="U5428283"/>
        <s v="U6199366"/>
        <s v="U4939678"/>
        <s v="U5954836"/>
        <s v="U4576780"/>
        <s v="U2203377"/>
        <s v="U2043711"/>
        <s v="U3381786"/>
        <s v="U5947955"/>
        <s v="U6156750"/>
        <s v="U3507346"/>
        <s v="U5365134"/>
        <s v="U6067652"/>
        <s v="U6066122"/>
        <s v="U3054347"/>
        <s v="U3141058"/>
        <s v="U3484936"/>
        <s v="U3598929"/>
        <s v="U4034578"/>
        <s v="U4177973"/>
        <s v="U4788175"/>
        <s v="U4948922"/>
        <s v="U4957470"/>
        <s v="U4957531"/>
        <s v="U5145201"/>
        <s v="U5262677"/>
        <s v="U5409019"/>
        <s v="U5410644"/>
        <s v="U5598689"/>
        <s v="U5726178"/>
        <s v="U5729374"/>
        <s v="U5742662"/>
        <s v="U2415773"/>
        <s v="U4423744"/>
        <s v="U2038809"/>
        <s v="U2344648"/>
        <s v="U2483469"/>
        <s v="U2760920"/>
        <s v="U3592867"/>
        <s v="U3617311"/>
        <s v="U3663005"/>
        <s v="U3694057"/>
        <s v="U3857983"/>
        <s v="U4033575"/>
        <s v="U4034563"/>
        <s v="U4147320"/>
        <s v="U4148332"/>
        <s v="U4241731"/>
        <s v="U4516529"/>
        <s v="U4791640"/>
        <s v="U5167588"/>
        <s v="U5197680"/>
        <s v="U5925119"/>
        <s v="U5929652"/>
        <s v="U5999971"/>
        <s v="U2255403"/>
        <s v="U2350202"/>
        <s v="U2411820"/>
        <s v="U2431980"/>
        <s v="U2455223"/>
        <s v="U3082448"/>
        <s v="U3582465"/>
        <s v="U3812102"/>
        <s v="U3993360"/>
        <s v="U4084198"/>
        <s v="U4163945"/>
        <s v="U4248122"/>
        <s v="U4566998"/>
        <s v="U5034612"/>
        <s v="U5542528"/>
        <s v="U5961052"/>
        <s v="U6075338"/>
        <s v="U6077248"/>
        <s v="U6078979"/>
        <s v="U3092947"/>
        <s v="U3887754"/>
        <s v="U4170889"/>
        <s v="U4560362"/>
        <s v="U4818272"/>
        <s v="U5323610"/>
        <s v="U5935324"/>
        <s v="U5944650"/>
        <s v="U5998358"/>
        <s v="U6159106"/>
        <s v="U0466334"/>
        <s v="U2040693"/>
        <s v="U2130876"/>
        <s v="U2299172"/>
        <s v="U2331842"/>
        <s v="U2509760"/>
        <s v="U2728683"/>
        <s v="U3036028"/>
        <s v="U3041113"/>
        <s v="U3199672"/>
        <s v="U3206168"/>
        <s v="U3635427"/>
        <s v="U3657828"/>
        <s v="U4486172"/>
        <s v="U4593951"/>
        <s v="U4957320"/>
        <s v="U5343198"/>
        <s v="U5687005"/>
        <s v="U5914981"/>
        <s v="U5943181"/>
        <s v="U6175164"/>
        <s v="U6375699"/>
        <s v="U7327165"/>
        <s v="U8608952"/>
        <s v="U9587336"/>
        <s v="U1221586"/>
        <s v="U2351367"/>
        <s v="U2638484"/>
        <s v="U3032883"/>
        <s v="U3047612"/>
        <s v="U3151160"/>
        <s v="U3209493"/>
        <s v="U3573628"/>
        <s v="U3762778"/>
        <s v="U3888035"/>
        <s v="U5911899"/>
        <s v="U5987801"/>
        <s v="U5992735"/>
        <s v="U8341203"/>
        <s v="U8815659"/>
        <s v="U2158284"/>
        <s v="U4032757"/>
        <s v="U3159185"/>
        <s v="U3633639"/>
        <s v="U4522618"/>
        <s v="U4814650"/>
        <s v="U5579804"/>
        <s v="U5875845"/>
        <s v="U5966676"/>
        <s v="U5986283"/>
        <s v="U6976158"/>
        <s v="U0965073"/>
        <s v="U1547575"/>
        <s v="U2268567"/>
        <s v="U2309052"/>
        <s v="U2363917"/>
        <s v="U2373572"/>
        <s v="U2386955"/>
        <s v="U2440919"/>
        <s v="U2520032"/>
        <s v="U2588812"/>
        <s v="U2732128"/>
        <s v="U2751873"/>
        <s v="U3000933"/>
        <s v="U3001205"/>
        <s v="U3015393"/>
        <s v="U3180612"/>
        <s v="U3216545"/>
        <s v="U3351533"/>
        <s v="U3410051"/>
        <s v="U3423779"/>
        <s v="U3449271"/>
        <s v="U3536923"/>
        <s v="U3633590"/>
        <s v="U3641422"/>
        <s v="U3668703"/>
        <s v="U3722478"/>
        <s v="U3761008"/>
        <s v="U3869789"/>
        <s v="U4020019"/>
        <s v="U4036371"/>
        <s v="U4075867"/>
        <s v="U4086056"/>
        <s v="U4122494"/>
        <s v="U4125700"/>
        <s v="U4147705"/>
        <s v="U4149863"/>
        <s v="U4158543"/>
        <s v="U4237078"/>
        <s v="U4238300"/>
        <s v="U4252097"/>
        <s v="U4299987"/>
        <s v="U4312229"/>
        <s v="U4502417"/>
        <s v="U4519714"/>
        <s v="U4572421"/>
        <s v="U4573706"/>
        <s v="U4695407"/>
        <s v="U4710037"/>
        <s v="U4788896"/>
        <s v="U4953470"/>
        <s v="U4987797"/>
        <s v="U5048867"/>
        <s v="U5128675"/>
        <s v="U5132731"/>
        <s v="U5149462"/>
        <s v="U5239788"/>
        <s v="U5262839"/>
        <s v="U5298340"/>
        <s v="U5360091"/>
        <s v="U5367908"/>
        <s v="U5435655"/>
        <s v="U5542380"/>
        <s v="U5588306"/>
        <s v="U5632400"/>
        <s v="U5639551"/>
        <s v="U5692308"/>
        <s v="U5756876"/>
        <s v="U5796185"/>
        <s v="U5798940"/>
        <s v="U5844462"/>
        <s v="U5853842"/>
        <s v="U5876663"/>
        <s v="U5912048"/>
        <s v="U5919586"/>
        <s v="U5928183"/>
        <s v="U5964685"/>
        <s v="U5968101"/>
        <s v="U5992465"/>
        <s v="U5996583"/>
        <s v="U6006560"/>
        <s v="U6006748"/>
        <s v="U6008306"/>
        <s v="U6027468"/>
        <s v="U6725358"/>
        <s v="U8864107"/>
        <s v="U9109312"/>
        <s v="U9784643"/>
        <s v="U5921602"/>
        <s v="U3910472"/>
        <s v="U2594924"/>
        <s v="U3455377"/>
        <s v="U3764370"/>
        <s v="U2748575"/>
        <s v="U2542103"/>
        <s v="U3718195"/>
        <s v="U4852702"/>
        <s v="U5023982"/>
        <s v="U5198915"/>
        <s v="U5884105"/>
        <s v="U6081462"/>
        <s v="U3304254"/>
        <s v="U3528798"/>
        <s v="U4417087"/>
        <s v="U1577874"/>
        <s v="U2248294"/>
        <s v="U2611492"/>
        <s v="U3016514"/>
        <s v="U3154671"/>
        <s v="U3595896"/>
        <s v="U4237691"/>
        <s v="U4541079"/>
        <s v="U5046295"/>
        <s v="U5855382"/>
        <s v="U5929408"/>
        <s v="U5954001"/>
        <s v="U5978457"/>
        <s v="U6045754"/>
        <s v="U6149667"/>
        <s v="U3110588"/>
        <s v="U3224625"/>
        <s v="U9581952"/>
        <s v="U3618329"/>
        <s v="U7318788"/>
        <s v="U1098138"/>
        <s v="U2589933"/>
        <s v="U2726318"/>
        <s v="U3116749"/>
        <s v="U3206771"/>
        <s v="U3681309"/>
        <s v="U4064143"/>
        <s v="U4130360"/>
        <s v="U4321356"/>
        <s v="U5190652"/>
        <s v="U5227357"/>
        <s v="U5603109"/>
        <s v="U5746369"/>
        <s v="U5779980"/>
        <s v="U5811322"/>
        <s v="U5981162"/>
        <s v="U6084179"/>
        <s v="U7630369"/>
        <s v="U9730283"/>
        <s v="U4812928"/>
        <s v="U4960728"/>
        <s v="U2268749"/>
        <s v="U3126267"/>
        <s v="U3295599"/>
        <s v="U5626218"/>
        <s v="U6076408"/>
        <s v="U6311042"/>
        <s v="U3276327"/>
        <s v="U3363523"/>
        <s v="U3552476"/>
        <s v="U3609354"/>
        <s v="U4176324"/>
        <s v="U9559885"/>
        <s v="U6114920"/>
        <s v="U3071860"/>
        <s v="U4851528"/>
        <s v="U2647033"/>
        <s v="U5793588"/>
        <s v="U4411690"/>
        <s v="U2363715"/>
        <s v="U3079309"/>
        <s v="U6100899"/>
        <s v="U2140713"/>
        <s v="U2195282"/>
        <s v="U3765339"/>
        <s v="U2171663"/>
        <s v="U2559764"/>
        <s v="U3084617"/>
        <s v="U3851737"/>
        <s v="U4228649"/>
        <s v="U5581067"/>
        <s v="U2117326"/>
        <s v="U2295640"/>
        <s v="U2659994"/>
        <s v="U2726820"/>
        <s v="U3035010"/>
        <s v="U3308851"/>
        <s v="U3800076"/>
        <s v="U4091363"/>
        <s v="U5385541"/>
        <s v="U6005861"/>
        <s v="U6092003"/>
        <s v="U6096890"/>
        <s v="U6109194"/>
        <s v="U6129037"/>
        <s v="U6131770"/>
        <s v="U6132623"/>
        <s v="U6513709"/>
        <s v="U4978725"/>
        <s v="U4510010"/>
        <s v="U6113902"/>
        <s v="U2330004"/>
        <s v="U3499039"/>
        <s v="U4655443"/>
        <s v="U5497598"/>
        <s v="U5786669"/>
        <s v="U5868923"/>
        <s v="U6138101"/>
        <s v="U3854899"/>
        <s v="U6048784"/>
        <s v="U2039511"/>
        <s v="U2233366"/>
        <s v="U3989601"/>
        <s v="U4968298"/>
        <s v="U5247063"/>
        <s v="U1538279"/>
        <s v="U4281257"/>
        <s v="U7195320"/>
        <s v="U5983299"/>
        <s v="U2091373"/>
        <s v="U2182167"/>
        <s v="U2600519"/>
        <s v="U3237709"/>
        <s v="U3275965"/>
        <s v="U3825450"/>
        <s v="U4153503"/>
        <s v="U4267498"/>
        <s v="U4831430"/>
        <s v="U5021296"/>
        <s v="U5240956"/>
        <s v="U5947013"/>
        <s v="U2069711"/>
        <s v="U2469438"/>
        <s v="U2500693"/>
        <s v="U2503281"/>
        <s v="U2551757"/>
        <s v="U2598731"/>
        <s v="U2731704"/>
        <s v="U2749367"/>
        <s v="U2887753"/>
        <s v="U3058611"/>
        <s v="U3120658"/>
        <s v="U3129051"/>
        <s v="U3204063"/>
        <s v="U3357452"/>
        <s v="U3377484"/>
        <s v="U3460437"/>
        <s v="U3643996"/>
        <s v="U3658238"/>
        <s v="U3766271"/>
        <s v="U3777147"/>
        <s v="U3803665"/>
        <s v="U3863021"/>
        <s v="U3876955"/>
        <s v="U4176937"/>
        <s v="U4251583"/>
        <s v="U4353092"/>
        <s v="U4387687"/>
        <s v="U4423693"/>
        <s v="U4475549"/>
        <s v="U4536069"/>
        <s v="U4540406"/>
        <s v="U4777659"/>
        <s v="U4778133"/>
        <s v="U4816305"/>
        <s v="U4832228"/>
        <s v="U4909668"/>
        <s v="U4925703"/>
        <s v="U4931532"/>
        <s v="U5120249"/>
        <s v="U5148976"/>
        <s v="U5151854"/>
        <s v="U5193552"/>
        <s v="U5236401"/>
        <s v="U5247100"/>
        <s v="U5247829"/>
        <s v="U5381764"/>
        <s v="U5414082"/>
        <s v="U5419146"/>
        <s v="U5548619"/>
        <s v="U5563122"/>
        <s v="U5568372"/>
        <s v="U5623730"/>
        <s v="U5692036"/>
        <s v="U5700692"/>
        <s v="U5740046"/>
        <s v="U5782159"/>
        <s v="U5814059"/>
        <s v="U5818799"/>
        <s v="U5860376"/>
        <s v="U5903259"/>
        <s v="U5913960"/>
        <s v="U5920904"/>
        <s v="U5923012"/>
        <s v="U5928075"/>
        <s v="U5928253"/>
        <s v="U5928934"/>
        <s v="U5929041"/>
        <s v="U5930326"/>
        <s v="U5942129"/>
        <s v="U5951352"/>
        <s v="U5967777"/>
        <s v="U5969053"/>
        <s v="U5970753"/>
        <s v="U5973742"/>
        <s v="U5978694"/>
        <s v="U5981095"/>
        <s v="U5986538"/>
        <s v="U5989450"/>
        <s v="U5991791"/>
        <s v="U5992397"/>
        <s v="U5998506"/>
        <s v="U6006427"/>
        <s v="U6012376"/>
        <s v="U6016918"/>
        <s v="U6018617"/>
        <s v="U6025136"/>
        <s v="U6052499"/>
        <s v="U6057603"/>
        <s v="U6060137"/>
        <s v="U6078974"/>
        <s v="U6088202"/>
        <s v="U6095067"/>
        <s v="U6096068"/>
        <s v="U6135257"/>
        <s v="U6156811"/>
        <s v="U6160240"/>
        <s v="U6248932"/>
        <s v="U6849165"/>
        <s v="U6017299"/>
        <s v="U5556002"/>
        <s v="U5819229"/>
        <s v="U2561083"/>
        <s v="U3889325"/>
        <s v="U4405838"/>
        <s v="U4963532"/>
        <s v="U5081643"/>
        <s v="U5174266"/>
        <s v="U5231717"/>
        <s v="U5726158"/>
        <s v="U6060018"/>
        <s v="U3753237"/>
        <s v="U5184649"/>
        <s v="U6005433"/>
        <s v="U3643448"/>
        <s v="U4502767"/>
        <s v="U4659820"/>
        <s v="U5927502"/>
        <s v="U6125209"/>
        <s v="U6145022"/>
        <s v="U6727060"/>
        <s v="U9532080"/>
        <s v="U5890307"/>
        <s v="U0606202"/>
        <s v="U1414815"/>
        <s v="U2243692"/>
        <s v="U2526293"/>
        <s v="U2652335"/>
        <s v="U2671120"/>
        <s v="U2757659"/>
        <s v="U3021145"/>
        <s v="U3035403"/>
        <s v="U3246437"/>
        <s v="U3281124"/>
        <s v="U3313813"/>
        <s v="U3417730"/>
        <s v="U3463690"/>
        <s v="U3467275"/>
        <s v="U3474825"/>
        <s v="U3536679"/>
        <s v="U3541227"/>
        <s v="U3554829"/>
        <s v="U3560972"/>
        <s v="U3574709"/>
        <s v="U3812964"/>
        <s v="U3841782"/>
        <s v="U3892645"/>
        <s v="U3965057"/>
        <s v="U4171519"/>
        <s v="U4487748"/>
        <s v="U4712486"/>
        <s v="U4776627"/>
        <s v="U5074759"/>
        <s v="U5108084"/>
        <s v="U5390440"/>
        <s v="U5614680"/>
        <s v="U5675020"/>
        <s v="U5679616"/>
        <s v="U5774880"/>
        <s v="U5908055"/>
        <s v="U5988906"/>
        <s v="U5998860"/>
        <s v="U6006496"/>
        <s v="U6052750"/>
        <s v="U6054341"/>
        <s v="U6057214"/>
        <s v="U6059731"/>
        <s v="U6084269"/>
        <s v="U6097347"/>
        <s v="U6098312"/>
        <s v="U6099487"/>
        <s v="U6101991"/>
        <s v="U6108010"/>
        <s v="U6113175"/>
        <s v="U6123417"/>
        <s v="U6123443"/>
        <s v="U6123897"/>
        <s v="U6127234"/>
        <s v="U6127980"/>
        <s v="U6128084"/>
        <s v="U6130592"/>
        <s v="U6132226"/>
        <s v="U6135161"/>
        <s v="U6137536"/>
        <s v="U6139091"/>
        <s v="U6140831"/>
        <s v="U6141712"/>
        <s v="U6144075"/>
        <s v="U6144529"/>
        <s v="U6144811"/>
        <s v="U6147165"/>
        <s v="U6150266"/>
        <s v="U6151050"/>
        <s v="U6155448"/>
        <s v="U7463577"/>
        <s v="U8986774"/>
        <s v="U3009824"/>
        <s v="U5748249"/>
        <s v="U2099766"/>
        <s v="U3812328"/>
        <s v="U4358245"/>
        <s v="U5600003"/>
        <s v="U6980853"/>
        <s v="U2319788"/>
        <s v="U2376294"/>
        <s v="U4834948"/>
        <s v="U1425809"/>
        <s v="U3247421"/>
        <s v="U5511237"/>
        <s v="U2030092"/>
        <s v="U3902183"/>
        <s v="U3903221"/>
        <s v="U5806477"/>
        <s v="U5868765"/>
        <s v="U6220344"/>
        <s v="U2045668"/>
        <s v="U2456405"/>
        <s v="U3112377"/>
        <s v="U3421847"/>
        <s v="U3896045"/>
        <s v="U4129074"/>
        <s v="U4619469"/>
        <s v="U5161117"/>
        <s v="U5753079"/>
        <s v="U2084335"/>
        <s v="U2704800"/>
        <s v="U0275933"/>
        <s v="U3406914"/>
        <s v="U3866676"/>
        <s v="U6026692"/>
        <s v="U3558824"/>
        <s v="U4460945"/>
        <s v="U4852421"/>
        <s v="U5633196"/>
        <s v="U5885880"/>
        <s v="U5988620"/>
        <s v="U5741170"/>
        <s v="U5995097"/>
        <s v="U5740299"/>
        <s v="U5947320"/>
        <s v="U6173394"/>
        <s v="U5764586"/>
        <s v="U5944925"/>
        <s v="U2351796"/>
        <s v="U6125833"/>
        <s v="U4357092"/>
        <s v="U4811227"/>
        <s v="U5225014"/>
        <s v="U6168480"/>
        <s v="U2583418"/>
        <s v="U4230387"/>
        <s v="U4237288"/>
        <s v="U5657378"/>
        <s v="U5665256"/>
        <s v="U5665837"/>
        <s v="U5772525"/>
        <s v="U5882799"/>
        <s v="U5996803"/>
        <s v="U6112277"/>
        <s v="U6126801"/>
        <s v="U3076457"/>
        <s v="U4020783"/>
        <s v="U5428963"/>
        <s v="U5942811"/>
        <s v="U4121441"/>
        <s v="U5953753"/>
        <s v="U5977481"/>
        <s v="U2161680"/>
        <s v="U2577877"/>
        <s v="U4024442"/>
        <s v="U6103596"/>
        <s v="U6110763"/>
        <s v="U4111866"/>
        <s v="U5734276"/>
        <s v="U4912957"/>
        <s v="U2059201"/>
        <s v="U2375334"/>
        <s v="U2482240"/>
        <s v="U2580975"/>
        <s v="U3050024"/>
        <s v="U3104543"/>
        <s v="U3147241"/>
        <s v="U3187228"/>
        <s v="U3222806"/>
        <s v="U3646646"/>
        <s v="U3677939"/>
        <s v="U3868512"/>
        <s v="U4260583"/>
        <s v="U4268851"/>
        <s v="U4281761"/>
        <s v="U4371916"/>
        <s v="U4628692"/>
        <s v="U4797396"/>
        <s v="U4860994"/>
        <s v="U4884730"/>
        <s v="U4963024"/>
        <s v="U5289897"/>
        <s v="U5315674"/>
        <s v="U5337767"/>
        <s v="U5376252"/>
        <s v="U5473156"/>
        <s v="U5587266"/>
        <s v="U5609924"/>
        <s v="U5659989"/>
        <s v="U5712994"/>
        <s v="U5742525"/>
        <s v="U5789325"/>
        <s v="U5795551"/>
        <s v="U5804493"/>
        <s v="U5846235"/>
        <s v="U5846649"/>
        <s v="U5912213"/>
        <s v="U5923247"/>
        <s v="U5937578"/>
        <s v="U5941510"/>
        <s v="U6148216"/>
        <s v="U6155601"/>
        <s v="U9918973"/>
        <s v="U2582432"/>
        <s v="U3709314"/>
        <s v="U6099377"/>
        <s v="U2328957"/>
        <s v="U3687386"/>
        <s v="U4006766"/>
        <s v="U5124735"/>
        <s v="U5124780"/>
        <s v="U4024421"/>
        <s v="U4475518"/>
        <s v="U0651355"/>
        <s v="U2178073"/>
        <s v="U2549023"/>
        <s v="U2551670"/>
        <s v="U2695074"/>
        <s v="U2731789"/>
        <s v="U2816586"/>
        <s v="U3017778"/>
        <s v="U3346618"/>
        <s v="U3366924"/>
        <s v="U3368280"/>
        <s v="U3368341"/>
        <s v="U3368867"/>
        <s v="U3441210"/>
        <s v="U3509461"/>
        <s v="U3786333"/>
        <s v="U3838418"/>
        <s v="U3875632"/>
        <s v="U4093482"/>
        <s v="U4130855"/>
        <s v="U4176848"/>
        <s v="U4505769"/>
        <s v="U4598122"/>
        <s v="U4662347"/>
        <s v="U4925314"/>
        <s v="U4927707"/>
        <s v="U5020035"/>
        <s v="U5396828"/>
        <s v="U5749324"/>
        <s v="U5897696"/>
        <s v="U5969836"/>
        <s v="U5975235"/>
        <s v="U6254602"/>
        <s v="U7856886"/>
        <s v="U7881895"/>
        <s v="U2760829"/>
        <s v="U2693104"/>
        <s v="U5866750"/>
        <s v="U6143717"/>
        <s v="U5925196"/>
        <s v="U3157621"/>
        <s v="U3559618"/>
        <s v="U5339762"/>
        <s v="U2235981"/>
        <s v="U5867148"/>
        <s v="U3342240"/>
        <s v="U6119908"/>
        <s v="U6150915"/>
        <s v="U5893319"/>
        <s v="U4899124"/>
        <s v="U6559877"/>
        <s v="U3165554"/>
        <s v="U3669157"/>
        <s v="U4724316"/>
        <s v="U5918796"/>
        <s v="U2028015"/>
        <s v="U2319560"/>
        <s v="U4528582"/>
        <s v="U6072280"/>
        <s v="U6094074"/>
        <s v="U3787443"/>
        <s v="U4260908"/>
        <s v="U4380937"/>
        <s v="U5966052"/>
        <s v="U5967436"/>
        <s v="U5039171"/>
        <s v="U5792497"/>
        <s v="U5227298"/>
        <s v="U5913748"/>
        <s v="U3394676"/>
        <s v="U3887959"/>
        <s v="U2457734"/>
        <s v="U4020814"/>
        <s v="U5165465"/>
        <s v="U4469935"/>
        <s v="U5034660"/>
        <s v="U5105750"/>
        <s v="U5120114"/>
        <s v="U6057787"/>
        <s v="U6082150"/>
        <s v="U6121583"/>
        <s v="U5877217"/>
        <s v="U2056517"/>
        <s v="U5748184"/>
        <s v="U2494534"/>
        <s v="U5771496"/>
        <s v="U6145167"/>
        <s v="U3221047"/>
        <s v="U6172504"/>
        <s v="U6168820"/>
        <s v="U3993920"/>
        <s v="U6081555"/>
        <s v="U3691384"/>
        <s v="U4415319"/>
        <s v="U3014469"/>
        <s v="U4788046"/>
        <s v="U5863085"/>
        <s v="U6111491"/>
        <s v="U3072882"/>
        <s v="U2235830"/>
        <s v="U2688231"/>
        <s v="U3480888"/>
        <s v="U3537262"/>
        <s v="U5984474"/>
        <s v="U6153692"/>
        <s v="U6095015"/>
        <s v="U5797476"/>
        <s v="U3455644"/>
        <s v="U3509639"/>
        <s v="U4000689"/>
        <s v="U5248767"/>
        <s v="U5905549"/>
        <s v="U5922227"/>
        <s v="U9615382"/>
        <s v="U4513128"/>
        <s v="U2307238"/>
        <s v="U5892601"/>
        <s v="U3092562"/>
        <s v="U4537310"/>
        <s v="U4598466"/>
        <s v="U5056599"/>
        <s v="U5362622"/>
        <s v="U5677773"/>
        <s v="U5991557"/>
        <s v="U6774650"/>
        <s v="U8750790"/>
        <s v="U2726902"/>
        <s v="U4938388"/>
        <s v="U3048614"/>
        <s v="U3955990"/>
        <s v="U9649315"/>
        <s v="U9136443"/>
        <s v="U6019138"/>
        <s v="U6030581"/>
        <s v="U2149001"/>
        <s v="U2656264"/>
        <s v="U3218961"/>
        <s v="U3595761"/>
        <s v="U4133421"/>
        <s v="U4427865"/>
        <s v="U4481923"/>
        <s v="U4521611"/>
        <s v="U4999545"/>
        <s v="U5144252"/>
        <s v="U6030983"/>
        <s v="U6077935"/>
        <s v="U6105803"/>
        <s v="U6128083"/>
        <s v="U6160631"/>
        <s v="U4492682"/>
        <s v="U3654315"/>
        <s v="U4010098"/>
        <s v="U5798857"/>
        <s v="U2191182"/>
        <s v="U3131461"/>
        <s v="U3690148"/>
        <s v="U3818907"/>
        <s v="U4198087"/>
        <s v="U5259586"/>
        <s v="U5670796"/>
        <s v="U5730964"/>
        <s v="U5774760"/>
        <s v="U5871665"/>
        <s v="U6017109"/>
        <s v="U6018979"/>
        <s v="U6025281"/>
        <s v="U6048469"/>
        <s v="U6058908"/>
        <s v="U6104064"/>
        <s v="U6120074"/>
        <s v="U8854858"/>
        <s v="U5384835"/>
        <s v="U6122374"/>
        <s v="U3546409"/>
        <s v="U3673799"/>
        <s v="U3753448"/>
        <s v="U4176917"/>
        <s v="U5977270"/>
        <s v="U6153422"/>
        <s v="U3651530"/>
        <s v="U5360484"/>
        <s v="U5612353"/>
        <s v="U5805185"/>
        <s v="U6034547"/>
        <s v="U6043048"/>
        <s v="U6061476"/>
        <s v="U8814551"/>
        <s v="U0432513"/>
        <s v="U3111476"/>
        <s v="U4365593"/>
        <s v="U5404015"/>
        <s v="U5696829"/>
        <s v="U5800246"/>
        <s v="U5905546"/>
        <s v="U6069122"/>
        <s v="U3897132"/>
        <s v="U8404605"/>
        <s v="U1344667"/>
        <s v="U4543275"/>
        <s v="U6052361"/>
        <s v="U5413013"/>
        <s v="U3542072"/>
        <s v="U3902073"/>
        <s v="U5495255"/>
        <s v="U6040793"/>
        <s v="U6141284"/>
        <s v="U8112503"/>
        <s v="U1040915"/>
        <s v="U1204153"/>
        <s v="U1305637"/>
        <s v="U1668591"/>
        <s v="U2053170"/>
        <s v="U2053599"/>
        <s v="U2083604"/>
        <s v="U2182747"/>
        <s v="U2224588"/>
        <s v="U2256756"/>
        <s v="U2453999"/>
        <s v="U2456029"/>
        <s v="U2508408"/>
        <s v="U2519212"/>
        <s v="U2549504"/>
        <s v="U2564697"/>
        <s v="U2649533"/>
        <s v="U2685243"/>
        <s v="U2712137"/>
        <s v="U2756757"/>
        <s v="U3036803"/>
        <s v="U3099914"/>
        <s v="U3125475"/>
        <s v="U3129578"/>
        <s v="U3151119"/>
        <s v="U3166164"/>
        <s v="U3191428"/>
        <s v="U3204331"/>
        <s v="U3228912"/>
        <s v="U3316619"/>
        <s v="U3335074"/>
        <s v="U3345463"/>
        <s v="U3405581"/>
        <s v="U3426021"/>
        <s v="U3441780"/>
        <s v="U3442983"/>
        <s v="U3588586"/>
        <s v="U3611012"/>
        <s v="U3662363"/>
        <s v="U3740964"/>
        <s v="U3782188"/>
        <s v="U3827248"/>
        <s v="U3873849"/>
        <s v="U3876786"/>
        <s v="U3905095"/>
        <s v="U3917798"/>
        <s v="U3982603"/>
        <s v="U4006393"/>
        <s v="U4023639"/>
        <s v="U4042284"/>
        <s v="U4044546"/>
        <s v="U4167508"/>
        <s v="U4221215"/>
        <s v="U4272496"/>
        <s v="U4297175"/>
        <s v="U4367869"/>
        <s v="U4389448"/>
        <s v="U4394216"/>
        <s v="U4402172"/>
        <s v="U4455665"/>
        <s v="U4475348"/>
        <s v="U4480356"/>
        <s v="U4515427"/>
        <s v="U4546863"/>
        <s v="U4604643"/>
        <s v="U4618113"/>
        <s v="U4621441"/>
        <s v="U4679180"/>
        <s v="U4796167"/>
        <s v="U4841428"/>
        <s v="U4851183"/>
        <s v="U4859554"/>
        <s v="U4902373"/>
        <s v="U4911175"/>
        <s v="U4942928"/>
        <s v="U5026127"/>
        <s v="U5046299"/>
        <s v="U5088856"/>
        <s v="U5164794"/>
        <s v="U5191646"/>
        <s v="U5217815"/>
        <s v="U5435437"/>
        <s v="U5502847"/>
        <s v="U5576318"/>
        <s v="U5627178"/>
        <s v="U5645730"/>
        <s v="U5745660"/>
        <s v="U5810258"/>
        <s v="U5857779"/>
        <s v="U5872796"/>
        <s v="U5913154"/>
        <s v="U5931143"/>
        <s v="U5967072"/>
        <s v="U5968568"/>
        <s v="U5979208"/>
        <s v="U5979704"/>
        <s v="U5983500"/>
        <s v="U5993742"/>
        <s v="U5993939"/>
        <s v="U5998124"/>
        <s v="U6008720"/>
        <s v="U6010811"/>
        <s v="U6032539"/>
        <s v="U6032597"/>
        <s v="U6044491"/>
        <s v="U6047297"/>
        <s v="U6049228"/>
        <s v="U6052588"/>
        <s v="U6063855"/>
        <s v="U6072550"/>
        <s v="U6081781"/>
        <s v="U6083652"/>
        <s v="U6083761"/>
        <s v="U6094346"/>
        <s v="U6291280"/>
        <s v="U6391878"/>
        <s v="U7298224"/>
        <s v="U7574373"/>
        <s v="U8624155"/>
        <s v="U8637233"/>
        <s v="U8900394"/>
        <s v="U9665777"/>
        <s v="U9985378"/>
        <s v="U3191798"/>
        <s v="U2045538"/>
        <s v="U5212136"/>
        <s v="U5349930"/>
        <s v="U6042141"/>
        <s v="U8873668"/>
        <s v="U2514698"/>
        <s v="U3246304"/>
        <s v="U3996057"/>
        <s v="U4152334"/>
        <s v="U5436937"/>
        <s v="U6042604"/>
        <s v="U6091662"/>
        <s v="U5051335"/>
        <s v="U6089667"/>
        <s v="U3521983"/>
        <s v="U4471486"/>
        <m/>
        <s v="U2614999" u="1"/>
        <s v="U3082091" u="1"/>
        <s v="U3089597" u="1"/>
        <s v="U2401283" u="1"/>
        <s v="U4020519" u="1"/>
        <s v="U2338469" u="1"/>
        <s v="U2461048" u="1"/>
        <s v="U2753704" u="1"/>
        <s v="U2753866" u="1"/>
        <s v="U3520288" u="1"/>
        <s v="U4994050" u="1"/>
        <s v="U5061332" u="1"/>
        <s v="U5216292" u="1"/>
        <s v="U5878401" u="1"/>
        <s v="U5909973" u="1"/>
        <s v="U5998548" u="1"/>
        <s v="U6046391" u="1"/>
        <s v="U9538789" u="1"/>
        <s v="U3704020" u="1"/>
        <s v="U3605111" u="1"/>
        <s v="U3887752" u="1"/>
        <s v="U4556363" u="1"/>
        <s v="U4595690" u="1"/>
        <s v="U5464091" u="1"/>
        <s v="U5549921" u="1"/>
        <s v="U5831447" u="1"/>
        <s v="U5978050" u="1"/>
        <s v="U5987942" u="1"/>
        <s v="U6131839" u="1"/>
        <s v="U9413483" u="1"/>
        <s v="U4995033" u="1"/>
        <s v="U5906231" u="1"/>
        <s v="U2235464" u="1"/>
        <s v="U5577350" u="1"/>
        <s v="U6053497" u="1"/>
        <s v="U3486024" u="1"/>
        <s v="U6093774" u="1"/>
        <s v="U3489140" u="1"/>
        <s v="U5024599" u="1"/>
        <s v="U5067512" u="1"/>
        <s v="U5690556" u="1"/>
        <s v="U6038237" u="1"/>
        <s v="U6084778" u="1"/>
        <s v="U6097793" u="1"/>
        <s v="U6107334" u="1"/>
        <s v="U6118254" u="1"/>
        <s v="U2934900" u="1"/>
        <s v="U3196846" u="1"/>
        <s v="U3501279" u="1"/>
        <s v="U5892488" u="1"/>
        <s v="U2381864" u="1"/>
        <s v="U5012256" u="1"/>
        <s v="U6080834" u="1"/>
        <s v="U6120761" u="1"/>
        <s v="U3327832" u="1"/>
        <s v="U3748913" u="1"/>
        <s v="U4517195" u="1"/>
        <s v="U5191618" u="1"/>
        <s v="U5298664" u="1"/>
        <s v="U2166569" u="1"/>
        <s v="U2501988" u="1"/>
        <s v="U4109180" u="1"/>
        <s v="U4903283" u="1"/>
        <s v="U6124523" u="1"/>
        <s v="U3700920" u="1"/>
        <s v="U5628482" u="1"/>
        <s v="U5636021" u="1"/>
        <s v="U4555214" u="1"/>
        <s v="U5828127" u="1"/>
        <s v="U5917829" u="1"/>
        <s v="U2418123" u="1"/>
        <s v="U3387177" u="1"/>
        <s v="U3880320" u="1"/>
        <s v="U4262289" u="1"/>
        <s v="U5646365" u="1"/>
        <s v="U2471445" u="1"/>
        <s v="U5565824" u="1"/>
        <s v="U2501897" u="1"/>
        <s v="U2545881" u="1"/>
        <s v="U2680782" u="1"/>
        <s v="U3133186" u="1"/>
        <s v="U3203594" u="1"/>
        <s v="U3447191" u="1"/>
        <s v="U3502626" u="1"/>
        <s v="U3794084" u="1"/>
        <s v="U4355682" u="1"/>
        <s v="U4621099" u="1"/>
        <s v="U4837562" u="1"/>
        <s v="U4996477" u="1"/>
        <s v="U5335749" u="1"/>
        <s v="U5548284" u="1"/>
        <s v="U5710505" u="1"/>
        <s v="U5763858" u="1"/>
        <s v="U5855663" u="1"/>
        <s v="U5904634" u="1"/>
        <s v="U5909822" u="1"/>
        <s v="U5917604" u="1"/>
        <s v="U5917928" u="1"/>
        <s v="U6008819" u="1"/>
        <s v="U6052899" u="1"/>
        <s v="U6054174" u="1"/>
        <s v="U8253277" u="1"/>
        <s v="U6107906" u="1"/>
        <s v="U3107610" u="1"/>
        <s v="U5287826" u="1"/>
        <s v="U9287309" u="1"/>
        <s v="U2386055" u="1"/>
        <s v="U4832776" u="1"/>
        <s v="U5702838" u="1"/>
        <s v="U0204262" u="1"/>
        <s v="U2688733" u="1"/>
        <s v="U3451698" u="1"/>
        <s v="U3781283" u="1"/>
        <s v="U4992920" u="1"/>
        <s v="U5319317" u="1"/>
        <s v="U5808993" u="1"/>
        <s v="U2146297" u="1"/>
        <s v="U3789004" u="1"/>
        <s v="U4077345" u="1"/>
        <s v="U5167644" u="1"/>
        <s v="U5366846" u="1"/>
        <s v="U5577816" u="1"/>
        <s v="U2062715" u="1"/>
        <s v="U3301004" u="1"/>
        <s v="U5754743" u="1"/>
        <s v="U3388143" u="1"/>
        <s v="U3483169" u="1"/>
        <s v="U4596654" u="1"/>
        <s v="U5378909" u="1"/>
        <s v="U5401589" u="1"/>
        <s v="U7960227" u="1"/>
        <s v="U1466526" u="1"/>
        <s v="U3197266" u="1"/>
        <s v="U4227665" u="1"/>
        <s v="U5690614" u="1"/>
        <s v="U5700837" u="1"/>
        <s v="U8643187" u="1"/>
        <s v="U2051428" u="1"/>
        <s v="U2097080" u="1"/>
        <s v="U2505665" u="1"/>
        <s v="U2507216" u="1"/>
        <s v="U2578541" u="1"/>
        <s v="U2585485" u="1"/>
        <s v="U2653022" u="1"/>
        <s v="U2682736" u="1"/>
        <s v="U2715503" u="1"/>
        <s v="U3268857" u="1"/>
        <s v="U3319299" u="1"/>
        <s v="U3553038" u="1"/>
        <s v="U3702068" u="1"/>
        <s v="U3717642" u="1"/>
        <s v="U3748011" u="1"/>
        <s v="U3752456" u="1"/>
        <s v="U4322693" u="1"/>
        <s v="U4324889" u="1"/>
        <s v="U4477223" u="1"/>
        <s v="U4582486" u="1"/>
        <s v="U4609965" u="1"/>
        <s v="U4650740" u="1"/>
        <s v="U4658449" u="1"/>
        <s v="U4776951" u="1"/>
        <s v="U4838718" u="1"/>
        <s v="U4864080" u="1"/>
        <s v="U5058691" u="1"/>
        <s v="U5221641" u="1"/>
        <s v="U5391480" u="1"/>
        <s v="U5396655" u="1"/>
        <s v="U5408846" u="1"/>
        <s v="U5419140" u="1"/>
        <s v="U5585836" u="1"/>
        <s v="U5602981" u="1"/>
        <s v="U5622014" u="1"/>
        <s v="U5670121" u="1"/>
        <s v="U5683638" u="1"/>
        <s v="U5715041" u="1"/>
        <s v="U5785452" u="1"/>
        <s v="U5815768" u="1"/>
        <s v="U5835184" u="1"/>
        <s v="U5930929" u="1"/>
        <s v="U6035416" u="1"/>
        <s v="U6049489" u="1"/>
        <s v="U6058075" u="1"/>
        <s v="U6063535" u="1"/>
        <s v="U6073111" u="1"/>
        <s v="U6095515" u="1"/>
        <s v="U7798863" u="1"/>
        <s v="U9295494" u="1"/>
        <s v="U3360967" u="1"/>
        <s v="U4032402" u="1"/>
        <s v="U3148042" u="1"/>
        <s v="U2441282" u="1"/>
        <s v="U3628420" u="1"/>
        <s v="U5974215" u="1"/>
        <s v="U7700625" u="1"/>
        <s v="U6005856" u="1"/>
        <s v="U6201147" u="1"/>
        <s v="U6125170" u="1"/>
        <s v="U0798381" u="1"/>
        <s v="U3769563" u="1"/>
        <s v="U2296044" u="1"/>
        <s v="U2364811" u="1"/>
        <s v="U2625483" u="1"/>
        <s v="U3744951" u="1"/>
        <s v="U3759444" u="1"/>
        <s v="U1818779" u="1"/>
        <s v="U3336460" u="1"/>
        <s v="U4053846" u="1"/>
        <s v="U5722920" u="1"/>
        <s v="U6596304" u="1"/>
        <s v="U2015452" u="1"/>
        <s v="U2425656" u="1"/>
        <s v="U4988377" u="1"/>
        <s v="U5132026" u="1"/>
        <s v="U5625957" u="1"/>
        <s v="U2672910" u="1"/>
        <s v="U3164788" u="1"/>
        <s v="U1694180" u="1"/>
        <s v="U4429244" u="1"/>
        <s v="U5999035" u="1"/>
        <s v="U6074689" u="1"/>
        <s v="U4996572" u="1"/>
        <s v="U3238073" u="1"/>
        <s v="U5422488" u="1"/>
        <s v="U5710723" u="1"/>
        <s v="U5814278" u="1"/>
        <s v="U5962416" u="1"/>
        <s v="U6092128" u="1"/>
        <s v="U6100345" u="1"/>
        <s v="U6128438" u="1"/>
        <s v="U6131783" u="1"/>
        <s v="U4984617" u="1"/>
        <s v="U5439158" u="1"/>
        <s v="U4037831" u="1"/>
        <s v="U4119118" u="1"/>
        <s v="U5456396" u="1"/>
        <s v="U5869794" u="1"/>
        <s v="U3311960" u="1"/>
        <s v="U4259277" u="1"/>
        <s v="U5683792" u="1"/>
        <s v="U6095358" u="1"/>
        <s v="U4368084" u="1"/>
        <s v="U5026176" u="1"/>
        <s v="U5640529" u="1"/>
        <s v="U5375310" u="1"/>
        <s v="U2709392" u="1"/>
        <s v="U9559871" u="1"/>
        <s v="U4276086" u="1"/>
        <s v="U4880520" u="1"/>
        <s v="U4993565" u="1"/>
        <s v="U5204796" u="1"/>
        <s v="U5845044" u="1"/>
        <s v="U7429102" u="1"/>
        <s v="U8857951" u="1"/>
        <s v="U0565145" u="1"/>
        <s v="U3723758" u="1"/>
        <s v="U4189127" u="1"/>
        <s v="U4375185" u="1"/>
        <s v="U5706795" u="1"/>
        <s v="U5933906" u="1"/>
        <s v="U4412533" u="1"/>
        <s v="U4875774" u="1"/>
        <s v="U5104224" u="1"/>
        <s v="U5955297" u="1"/>
        <s v="U8119401" u="1"/>
        <s v="U2463425" u="1"/>
        <s v="U9146593" u="1"/>
        <s v="U3089602" u="1"/>
        <s v="U6123142" u="1"/>
        <s v="U3073845" u="1"/>
        <s v="U5436951" u="1"/>
        <s v="U4218065" u="1"/>
        <s v="U3625742" u="1"/>
        <s v="U5107945" u="1"/>
        <s v="U5958388" u="1"/>
        <s v="U5974085" u="1"/>
        <s v="U3538972" u="1"/>
        <s v="U5309306" u="1"/>
        <s v="U5388911" u="1"/>
        <s v="U5717484" u="1"/>
        <s v="U2651326" u="1"/>
        <s v="U5404984" u="1"/>
        <s v="U5060750" u="1"/>
        <s v="U6057930" u="1"/>
        <s v="U0805452" u="1"/>
        <s v="U2015150" u="1"/>
        <s v="U2152867" u="1"/>
        <s v="U2508176" u="1"/>
        <s v="U3478415" u="1"/>
        <s v="U3899339" u="1"/>
        <s v="U4343087" u="1"/>
        <s v="U4516889" u="1"/>
        <s v="U5323325" u="1"/>
        <s v="U6032969" u="1"/>
        <s v="U5909341" u="1"/>
        <s v="U6836894" u="1"/>
        <s v="U3118773" u="1"/>
        <s v="U3869312" u="1"/>
        <s v="U3871330" u="1"/>
        <s v="U4931610" u="1"/>
        <s v="U5799499" u="1"/>
        <s v="U5937683" u="1"/>
        <s v="U5276702" u="1"/>
        <s v="U4304839" u="1"/>
        <s v="U3878635" u="1"/>
        <s v="U5278513" u="1"/>
        <s v="U2357487" u="1"/>
        <s v="U4020211" u="1"/>
        <s v="U4577359" u="1"/>
        <s v="U5014133" u="1"/>
        <s v="U5278484" u="1"/>
        <s v="U5876922" u="1"/>
        <s v="U4797698" u="1"/>
        <s v="U5405768" u="1"/>
        <s v="U4845278" u="1"/>
        <s v="U4896818" u="1"/>
        <s v="U5244635" u="1"/>
        <s v="U6002502" u="1"/>
        <s v="U6077870" u="1"/>
        <s v="U0190509" u="1"/>
        <s v="U0575210" u="1"/>
        <s v="U2109082" u="1"/>
        <s v="U2164597" u="1"/>
        <s v="U2178978" u="1"/>
        <s v="U2215567" u="1"/>
        <s v="U2313763" u="1"/>
        <s v="U2405660" u="1"/>
        <s v="U2464649" u="1"/>
        <s v="U2492432" u="1"/>
        <s v="U2719624" u="1"/>
        <s v="U3107856" u="1"/>
        <s v="U3119229" u="1"/>
        <s v="U3175672" u="1"/>
        <s v="U3243866" u="1"/>
        <s v="U3314328" u="1"/>
        <s v="U3325411" u="1"/>
        <s v="U3358773" u="1"/>
        <s v="U3378247" u="1"/>
        <s v="U3437357" u="1"/>
        <s v="U3484344" u="1"/>
        <s v="U3568229" u="1"/>
        <s v="U3713042" u="1"/>
        <s v="U3740519" u="1"/>
        <s v="U3811150" u="1"/>
        <s v="U3857726" u="1"/>
        <s v="U3960913" u="1"/>
        <s v="U3961731" u="1"/>
        <s v="U3961791" u="1"/>
        <s v="U4001259" u="1"/>
        <s v="U4021725" u="1"/>
        <s v="U4031428" u="1"/>
        <s v="U4032838" u="1"/>
        <s v="U4037892" u="1"/>
        <s v="U4134421" u="1"/>
        <s v="U4219339" u="1"/>
        <s v="U4242032" u="1"/>
        <s v="U4329797" u="1"/>
        <s v="U4348316" u="1"/>
        <s v="U4396190" u="1"/>
        <s v="U4456472" u="1"/>
        <s v="U4487644" u="1"/>
        <s v="U4591518" u="1"/>
        <s v="U4631286" u="1"/>
        <s v="U4684170" u="1"/>
        <s v="U4855109" u="1"/>
        <s v="U4922503" u="1"/>
        <s v="U5102021" u="1"/>
        <s v="U5425470" u="1"/>
        <s v="U5536959" u="1"/>
        <s v="U5581698" u="1"/>
        <s v="U5699615" u="1"/>
        <s v="U5794391" u="1"/>
        <s v="U5797490" u="1"/>
        <s v="U5859822" u="1"/>
        <s v="U5916765" u="1"/>
        <s v="U5933578" u="1"/>
        <s v="U5945895" u="1"/>
        <s v="U5948963" u="1"/>
        <s v="U5990852" u="1"/>
        <s v="U6039954" u="1"/>
        <s v="U6111900" u="1"/>
        <s v="U6114868" u="1"/>
        <s v="U6134214" u="1"/>
        <s v="U6789821" u="1"/>
        <s v="U8539567" u="1"/>
        <s v="U8753939" u="1"/>
        <s v="U4219042" u="1"/>
        <s v="U6126442" u="1"/>
        <s v="U0422123" u="1"/>
        <s v="U2378585" u="1"/>
        <s v="U2429916" u="1"/>
        <s v="U3371142" u="1"/>
        <s v="U3741911" u="1"/>
        <s v="U3836723" u="1"/>
        <s v="U3871646" u="1"/>
        <s v="U3876820" u="1"/>
        <s v="U4010490" u="1"/>
        <s v="U4213412" u="1"/>
        <s v="U4313562" u="1"/>
        <s v="U4414308" u="1"/>
        <s v="U4415666" u="1"/>
        <s v="U4440137" u="1"/>
        <s v="U4491177" u="1"/>
        <s v="U5385847" u="1"/>
        <s v="U5450244" u="1"/>
        <s v="U5494550" u="1"/>
        <s v="U5536679" u="1"/>
        <s v="U6069027" u="1"/>
        <s v="U6119410" u="1"/>
        <s v="U4909617" u="1"/>
        <s v="U5753211" u="1"/>
        <s v="U5756554" u="1"/>
        <s v="U5956399" u="1"/>
        <s v="U5966694" u="1"/>
        <s v="U2672508" u="1"/>
        <s v="U6073471" u="1"/>
        <s v="U0761759" u="1"/>
        <s v="U3700612" u="1"/>
        <s v="U3802123" u="1"/>
        <s v="U3968628" u="1"/>
        <s v="U4506066" u="1"/>
        <s v="U4775958" u="1"/>
        <s v="U4947539" u="1"/>
        <s v="U5323951" u="1"/>
        <s v="U5360144" u="1"/>
        <s v="U5424465" u="1"/>
        <s v="U5643581" u="1"/>
        <s v="U5678909" u="1"/>
        <s v="U5901430" u="1"/>
        <s v="U5934988" u="1"/>
        <s v="U5938743" u="1"/>
        <s v="U5952086" u="1"/>
        <s v="U6025863" u="1"/>
        <s v="U6075170" u="1"/>
        <s v="U6112739" u="1"/>
        <s v="U6121096" u="1"/>
        <s v="U6523077" u="1"/>
        <s v="U9213144" u="1"/>
        <s v="U9227527" u="1"/>
        <s v="U3207242" u="1"/>
        <s v="U2239782" u="1"/>
        <s v="U5620104" u="1"/>
        <s v="U3936793" u="1"/>
        <s v="U5247494" u="1"/>
        <s v="U3227502" u="1"/>
        <s v="U4464115" u="1"/>
        <s v="U4565656" u="1"/>
        <s v="U5843904" u="1"/>
        <s v="U2070682" u="1"/>
        <s v="U3818610" u="1"/>
        <s v="U3743831" u="1"/>
        <s v="U4298949" u="1"/>
        <s v="U4515256" u="1"/>
        <s v="U5082811" u="1"/>
        <s v="U3533957" u="1"/>
        <s v="U4089797" u="1"/>
        <s v="U5702763" u="1"/>
        <s v="U5800866" u="1"/>
        <s v="U3593879" u="1"/>
        <s v="U3696159" u="1"/>
        <s v="U5876001" u="1"/>
        <s v="U6122567" u="1"/>
        <s v="U3799354" u="1"/>
        <s v="U3591750" u="1"/>
        <s v="U3346851" u="1"/>
        <s v="U5761544" u="1"/>
        <s v="U5962931" u="1"/>
        <s v="U5587810" u="1"/>
        <s v="U5665029" u="1"/>
        <s v="U5704540" u="1"/>
        <s v="U5893359" u="1"/>
        <s v="U5917394" u="1"/>
        <s v="U6114200" u="1"/>
        <s v="U6114385" u="1"/>
        <s v="U6134001" u="1"/>
        <s v="U7820473" u="1"/>
        <s v="U5381719" u="1"/>
        <s v="U4346661" u="1"/>
        <s v="U2839470" u="1"/>
        <s v="U4285142" u="1"/>
        <s v="U4825176" u="1"/>
        <s v="U5809503" u="1"/>
        <s v="U5872119" u="1"/>
        <s v="U3952390" u="1"/>
        <s v="U4961206" u="1"/>
        <s v="U5932580" u="1"/>
        <s v="U5799506" u="1"/>
        <s v="U6086216" u="1"/>
        <s v="U3344568" u="1"/>
        <s v="U1623866" u="1"/>
        <s v="U5639239" u="1"/>
        <s v="U4203884" u="1"/>
        <s v="U3266578" u="1"/>
        <s v="U3302128" u="1"/>
        <s v="U4032430" u="1"/>
        <s v="U4260432" u="1"/>
        <s v="U4719601" u="1"/>
        <s v="U5301793" u="1"/>
        <s v="U5390024" u="1"/>
        <s v="U5775375" u="1"/>
        <s v="U5864452" u="1"/>
        <s v="U5899870" u="1"/>
        <s v="U7425806" u="1"/>
        <s v="U8322836" u="1"/>
        <s v="U9537167" u="1"/>
        <s v="U4122119" u="1"/>
        <s v="U3865867" u="1"/>
        <s v="U4032699" u="1"/>
        <s v="U5005834" u="1"/>
        <s v="U5925558" u="1"/>
        <s v="U5643287" u="1"/>
        <s v="U5729921" u="1"/>
        <s v="U6097128" u="1"/>
        <s v="U3347073" u="1"/>
        <s v="U2621513" u="1"/>
        <s v="U2277904" u="1"/>
        <s v="U3193308" u="1"/>
        <s v="U3786510" u="1"/>
        <s v="U3819013" u="1"/>
        <s v="U4251890" u="1"/>
        <s v="U4356315" u="1"/>
        <s v="U4411488" u="1"/>
        <s v="U4549102" u="1"/>
        <s v="U4891442" u="1"/>
        <s v="U5561113" u="1"/>
        <s v="U5737978" u="1"/>
        <s v="U7181969" u="1"/>
        <s v="U7840391" u="1"/>
        <s v="U5811862" u="1"/>
        <s v="U5875116" u="1"/>
        <s v="U6056562" u="1"/>
        <s v="U2096268" u="1"/>
        <s v="U3912804" u="1"/>
        <s v="U4592076" u="1"/>
        <s v="U5502994" u="1"/>
        <s v="U5937190" u="1"/>
        <s v="U6061932" u="1"/>
        <s v="U6392585" u="1"/>
        <s v="U1691087" u="1"/>
        <s v="U5965568" u="1"/>
        <s v="U6046146" u="1"/>
        <s v="U2051987" u="1"/>
        <s v="U4504418" u="1"/>
        <s v="U6023596" u="1"/>
        <s v="U6116588" u="1"/>
        <s v="U6839656" u="1"/>
        <s v="U5853564" u="1"/>
        <s v="U5984525" u="1"/>
        <s v="U6089973" u="1"/>
        <s v="U5568803" u="1"/>
        <s v="U4244788" u="1"/>
        <s v="U3351550" u="1"/>
        <s v="U3397438" u="1"/>
        <s v="U3684715" u="1"/>
        <s v="U6071442" u="1"/>
        <s v="U6972607" u="1"/>
        <s v="U4553606" u="1"/>
        <s v="U3567910" u="1"/>
        <s v="U5978364" u="1"/>
        <s v="U6076119" u="1"/>
        <s v="U4544156" u="1"/>
        <s v="U3959172" u="1"/>
        <s v="U9442367" u="1"/>
        <s v="U4129676" u="1"/>
        <s v="U5679195" u="1"/>
        <s v="U4537742" u="1"/>
        <s v="U4758179" u="1"/>
        <s v="U4907507" u="1"/>
        <s v="U6074148" u="1"/>
        <s v="U6077669" u="1"/>
        <s v="U6098349" u="1"/>
        <s v="U6103832" u="1"/>
        <s v="U3248827" u="1"/>
        <s v="U4874206" u="1"/>
        <s v="U5034116" u="1"/>
        <s v="U5994799" u="1"/>
        <s v="U6064221" u="1"/>
        <s v="U6056192" u="1"/>
        <s v="U2074668" u="1"/>
        <s v="U2131801" u="1"/>
        <s v="U4870916" u="1"/>
        <s v="U6113835" u="1"/>
        <s v="U6115614" u="1"/>
        <s v="U8055456" u="1"/>
        <s v="U0884246" u="1"/>
        <s v="U4007265" u="1"/>
        <s v="U4569886" u="1"/>
        <s v="U5360083" u="1"/>
        <s v="U5228529" u="1"/>
        <s v="U0941181" u="1"/>
        <s v="U3317640" u="1"/>
        <s v="U3379843" u="1"/>
        <s v="U5276768" u="1"/>
        <s v="U5827961" u="1"/>
        <s v="U6059916" u="1"/>
        <s v="U6064476" u="1"/>
        <s v="U6083816" u="1"/>
        <s v="U6101264" u="1"/>
        <s v="U6111928" u="1"/>
        <s v="U9518183" u="1"/>
        <s v="U6102401" u="1"/>
        <s v="U7619946" u="1"/>
        <s v="U2013294" u="1"/>
        <s v="U2362333" u="1"/>
        <s v="U3472892" u="1"/>
        <s v="U3599807" u="1"/>
        <s v="U4058063" u="1"/>
        <s v="U4282820" u="1"/>
        <s v="U5924487" u="1"/>
        <s v="U5998190" u="1"/>
        <s v="U6059542" u="1"/>
        <s v="U6099789" u="1"/>
        <s v="U6123831" u="1"/>
        <s v="U4207411" u="1"/>
        <s v="U1337351" u="1"/>
        <s v="U2675169" u="1"/>
        <s v="U3385923" u="1"/>
        <s v="U3479794" u="1"/>
        <s v="U4310293" u="1"/>
        <s v="U5063185" u="1"/>
        <s v="U5385929" u="1"/>
        <s v="U6044098" u="1"/>
        <s v="U2341946" u="1"/>
        <s v="U3134548" u="1"/>
        <s v="U3865543" u="1"/>
        <s v="U5139628" u="1"/>
        <s v="U6067588" u="1"/>
        <s v="U8591697" u="1"/>
        <s v="U5789611" u="1"/>
        <s v="U3556561" u="1"/>
        <s v="U5904056" u="1"/>
        <s v="U2044842" u="1"/>
        <s v="U4931204" u="1"/>
        <s v="U5168673" u="1"/>
        <s v="U2406133" u="1"/>
        <s v="U2322710" u="1"/>
        <s v="U6858758" u="1"/>
        <s v="U3516609" u="1"/>
        <s v="U2374101" u="1"/>
        <s v="U2589675" u="1"/>
        <s v="U3112813" u="1"/>
        <s v="U3250100" u="1"/>
        <s v="U3265965" u="1"/>
        <s v="U3355843" u="1"/>
        <s v="U3371574" u="1"/>
        <s v="U3486875" u="1"/>
        <s v="U3495986" u="1"/>
        <s v="U3564994" u="1"/>
        <s v="U4017673" u="1"/>
        <s v="U4313108" u="1"/>
        <s v="U4511714" u="1"/>
        <s v="U4575537" u="1"/>
        <s v="U4620997" u="1"/>
        <s v="U4857767" u="1"/>
        <s v="U5404922" u="1"/>
        <s v="U5527263" u="1"/>
        <s v="U5634036" u="1"/>
        <s v="U5751493" u="1"/>
        <s v="U5753730" u="1"/>
        <s v="U5878020" u="1"/>
        <s v="U5930095" u="1"/>
        <s v="U5973263" u="1"/>
        <s v="U6706642" u="1"/>
        <s v="U5075999" u="1"/>
        <s v="U0240811" u="1"/>
        <s v="U2084001" u="1"/>
        <s v="U2247389" u="1"/>
        <s v="U2730457" u="1"/>
        <s v="U2819820" u="1"/>
        <s v="U4637874" u="1"/>
        <s v="U4843737" u="1"/>
        <s v="U4886410" u="1"/>
        <s v="U5024272" u="1"/>
        <s v="U5157309" u="1"/>
        <s v="U5436171" u="1"/>
        <s v="U5663095" u="1"/>
        <s v="U5690901" u="1"/>
        <s v="U5703969" u="1"/>
        <s v="U5804226" u="1"/>
        <s v="U5922869" u="1"/>
        <s v="U5977978" u="1"/>
        <s v="U6007586" u="1"/>
        <s v="U6057759" u="1"/>
        <s v="U6093070" u="1"/>
        <s v="U9342990" u="1"/>
        <s v="U3571504" u="1"/>
        <s v="U2082424" u="1"/>
        <s v="U3622690" u="1"/>
        <s v="U4212891" u="1"/>
        <s v="U4247825" u="1"/>
        <s v="U5103241" u="1"/>
        <s v="U5146789" u="1"/>
        <s v="U5552270" u="1"/>
        <s v="U5721878" u="1"/>
        <s v="U4326461" u="1"/>
        <s v="U5834736" u="1"/>
        <s v="U5817166" u="1"/>
        <s v="U0624017" u="1"/>
        <s v="U2353910" u="1"/>
        <s v="U3204012" u="1"/>
        <s v="U3518910" u="1"/>
        <s v="U3796507" u="1"/>
        <s v="U3945379" u="1"/>
        <s v="U4526570" u="1"/>
        <s v="U5342622" u="1"/>
        <s v="U5518178" u="1"/>
        <s v="U5898545" u="1"/>
        <s v="U8972772" u="1"/>
        <s v="U4611212" u="1"/>
        <s v="U2640656" u="1"/>
        <s v="U3964800" u="1"/>
        <s v="U6076180" u="1"/>
        <s v="U4986676" u="1"/>
        <s v="U4090733" u="1"/>
        <s v="U3334283" u="1"/>
        <s v="U0411228" u="1"/>
        <s v="U2039163" u="1"/>
        <s v="U2202699" u="1"/>
        <s v="U3216343" u="1"/>
        <s v="U3340406" u="1"/>
        <s v="U3586329" u="1"/>
        <s v="U4002100" u="1"/>
        <s v="U4137682" u="1"/>
        <s v="U4266886" u="1"/>
        <s v="U4422947" u="1"/>
        <s v="U4453712" u="1"/>
        <s v="U4600660" u="1"/>
        <s v="U4882100" u="1"/>
        <s v="U5153338" u="1"/>
        <s v="U5298312" u="1"/>
        <s v="U5467312" u="1"/>
        <s v="U5611321" u="1"/>
        <s v="U5738875" u="1"/>
        <s v="U5786203" u="1"/>
        <s v="U5904452" u="1"/>
        <s v="U5918120" u="1"/>
        <s v="U6127601" u="1"/>
        <s v="U9540971" u="1"/>
        <s v="U5745340" u="1"/>
        <s v="U3552588" u="1"/>
        <s v="U2052174" u="1"/>
        <s v="U2266778" u="1"/>
        <s v="U2291680" u="1"/>
        <s v="U2568109" u="1"/>
        <s v="U3031313" u="1"/>
        <s v="U3574112" u="1"/>
        <s v="U5121127" u="1"/>
        <s v="U5677205" u="1"/>
        <s v="U5801392" u="1"/>
        <s v="U5475365" u="1"/>
        <s v="U4229828" u="1"/>
        <s v="U6061640" u="1"/>
        <s v="U5999109" u="1"/>
        <s v="U2424427" u="1"/>
        <s v="U5805857" u="1"/>
        <s v="U0632164" u="1"/>
        <s v="U2103405" u="1"/>
        <s v="U2639803" u="1"/>
        <s v="U3512220" u="1"/>
        <s v="U3721130" u="1"/>
        <s v="U4810462" u="1"/>
        <s v="U4911958" u="1"/>
        <s v="U5202716" u="1"/>
        <s v="U5399655" u="1"/>
        <s v="U5467687" u="1"/>
        <s v="U5766886" u="1"/>
        <s v="U5870424" u="1"/>
        <s v="U6120991" u="1"/>
        <s v="U6122074" u="1"/>
        <s v="U6126690" u="1"/>
        <s v="U9305271" u="1"/>
        <s v="U3429130" u="1"/>
        <s v="U5919402" u="1"/>
        <s v="U1792152" u="1"/>
        <s v="U4896960" u="1"/>
        <s v="U3774995" u="1"/>
        <s v="U2335731" u="1"/>
        <s v="U2397868" u="1"/>
        <s v="U2651882" u="1"/>
        <s v="U3227686" u="1"/>
        <s v="U3501094" u="1"/>
        <s v="U3928017" u="1"/>
        <s v="U5241178" u="1"/>
        <s v="U5616945" u="1"/>
        <s v="U5869999" u="1"/>
        <s v="U5646036" u="1"/>
        <s v="U6112671" u="1"/>
        <s v="U2678305" u="1"/>
        <s v="U3328449" u="1"/>
        <s v="U6271135" u="1"/>
        <s v="U7322629" u="1"/>
        <s v="U3592510" u="1"/>
        <s v="U5072019" u="1"/>
        <s v="U2057309" u="1"/>
        <s v="U3481952" u="1"/>
        <s v="U4307130" u="1"/>
        <s v="U6235963" u="1"/>
        <s v="U6137028" u="1"/>
        <s v="U5719081" u="1"/>
        <s v="U5752521" u="1"/>
        <s v="U3413861" u="1"/>
        <s v="U4491570" u="1"/>
        <s v="U5806466" u="1"/>
        <s v="U5853598" u="1"/>
        <s v="U2484755" u="1"/>
        <s v="U4061120" u="1"/>
        <s v="U2410639" u="1"/>
        <s v="U2443629" u="1"/>
        <s v="U2542875" u="1"/>
        <s v="U2701621" u="1"/>
        <s v="U4025067" u="1"/>
        <s v="U5392708" u="1"/>
        <s v="U6096680" u="1"/>
        <s v="U6113180" u="1"/>
        <s v="U1819458" u="1"/>
        <s v="U2027123" u="1"/>
        <s v="U2209473" u="1"/>
        <s v="U2385457" u="1"/>
        <s v="U2598316" u="1"/>
        <s v="U2618688" u="1"/>
        <s v="U3010455" u="1"/>
        <s v="U3362964" u="1"/>
        <s v="U3663459" u="1"/>
        <s v="U3769443" u="1"/>
        <s v="U3820380" u="1"/>
        <s v="U4253356" u="1"/>
        <s v="U4519224" u="1"/>
        <s v="U4916279" u="1"/>
        <s v="U5193618" u="1"/>
        <s v="U5290781" u="1"/>
        <s v="U5315835" u="1"/>
        <s v="U5689322" u="1"/>
        <s v="U5823649" u="1"/>
        <s v="U5916322" u="1"/>
        <s v="U5981653" u="1"/>
        <s v="U4981267" u="1"/>
        <s v="U2185861" u="1"/>
        <s v="U5847148" u="1"/>
        <s v="U5872777" u="1"/>
        <s v="U5890039" u="1"/>
        <s v="U2375440" u="1"/>
        <s v="U2987658" u="1"/>
        <s v="U3062699" u="1"/>
        <s v="U3146693" u="1"/>
        <s v="U3257500" u="1"/>
        <s v="U3616845" u="1"/>
        <s v="U3943305" u="1"/>
        <s v="U4837614" u="1"/>
        <s v="U5873021" u="1"/>
        <s v="U5931770" u="1"/>
        <s v="U5974916" u="1"/>
        <s v="U5981130" u="1"/>
        <s v="U5997458" u="1"/>
        <s v="U6066863" u="1"/>
        <s v="U9653289" u="1"/>
        <s v="U5680007" u="1"/>
        <s v="U3004633" u="1"/>
        <s v="U5041750" u="1"/>
        <s v="U5266220" u="1"/>
        <s v="U5728734" u="1"/>
        <s v="U2275878" u="1"/>
        <s v="U3770887" u="1"/>
        <s v="U5314122" u="1"/>
        <s v="U8536427" u="1"/>
        <s v="U2099897" u="1"/>
        <s v="U2338869" u="1"/>
        <s v="U2559874" u="1"/>
        <s v="U3595514" u="1"/>
        <s v="U3821012" u="1"/>
        <s v="U4027092" u="1"/>
        <s v="U4134751" u="1"/>
        <s v="U4389394" u="1"/>
        <s v="U4522828" u="1"/>
        <s v="U4806543" u="1"/>
        <s v="U6066298" u="1"/>
        <s v="U7915414" u="1"/>
        <s v="U2310958" u="1"/>
        <s v="U3606321" u="1"/>
        <s v="U3726747" u="1"/>
        <s v="U5905246" u="1"/>
        <s v="U2008108" u="1"/>
        <s v="U2275497" u="1"/>
        <s v="U2323053" u="1"/>
        <s v="U3701375" u="1"/>
        <s v="U5341671" u="1"/>
        <s v="U5697423" u="1"/>
        <s v="U2608661" u="1"/>
        <s v="U2113404" u="1"/>
        <s v="U4885924" u="1"/>
        <s v="U5150157" u="1"/>
        <s v="U3892885" u="1"/>
        <s v="U0956403" u="1"/>
        <s v="U4594297" u="1"/>
        <s v="U5004472" u="1"/>
        <s v="U5123309" u="1"/>
        <s v="U2607956" u="1"/>
        <s v="U2324048" u="1"/>
        <s v="U4831046" u="1"/>
        <s v="U4957075" u="1"/>
        <s v="U4992391" u="1"/>
        <s v="U5123563" u="1"/>
        <s v="U5563705" u="1"/>
        <s v="U5951611" u="1"/>
        <s v="U5959409" u="1"/>
        <s v="U6033402" u="1"/>
        <s v="U6035510" u="1"/>
        <s v="U5140298" u="1"/>
        <s v="U5931964" u="1"/>
        <s v="U4979120" u="1"/>
        <s v="U5389686" u="1"/>
        <s v="U4089309" u="1"/>
        <s v="U2629252" u="1"/>
        <s v="U6110282" u="1"/>
        <s v="U3155609" u="1"/>
        <s v="U3965581" u="1"/>
        <s v="U5862422" u="1"/>
        <s v="U5911354" u="1"/>
        <s v="U4512845" u="1"/>
        <s v="U2313952" u="1"/>
        <s v="U2326790" u="1"/>
        <s v="U3148113" u="1"/>
        <s v="U3212676" u="1"/>
        <s v="U3242412" u="1"/>
        <s v="U3655688" u="1"/>
        <s v="U3851231" u="1"/>
        <s v="U4230273" u="1"/>
        <s v="U6131657" u="1"/>
        <s v="U2713189" u="1"/>
        <s v="U2748783" u="1"/>
        <s v="U3987258" u="1"/>
        <s v="U5870743" u="1"/>
        <s v="U3122587" u="1"/>
        <s v="U3442399" u="1"/>
        <s v="U5770351" u="1"/>
        <s v="U3164007" u="1"/>
        <s v="U3638065" u="1"/>
        <s v="U2611996" u="1"/>
        <s v="U3076955" u="1"/>
        <s v="U3248173" u="1"/>
        <s v="U3383927" u="1"/>
        <s v="U3429906" u="1"/>
        <s v="U3606656" u="1"/>
        <s v="U3775712" u="1"/>
        <s v="U4000265" u="1"/>
        <s v="U4004122" u="1"/>
        <s v="U4017224" u="1"/>
        <s v="U4118151" u="1"/>
        <s v="U4132976" u="1"/>
        <s v="U4151220" u="1"/>
        <s v="U4276162" u="1"/>
        <s v="U4322760" u="1"/>
        <s v="U4433236" u="1"/>
        <s v="U4559455" u="1"/>
        <s v="U4955445" u="1"/>
        <s v="U5687769" u="1"/>
        <s v="U5707338" u="1"/>
        <s v="U7819506" u="1"/>
        <s v="U7942002" u="1"/>
        <s v="U3435035" u="1"/>
        <s v="U5802705" u="1"/>
        <s v="U2067448" u="1"/>
        <s v="U6102087" u="1"/>
        <s v="U3480440" u="1"/>
        <s v="U5614726" u="1"/>
        <s v="U4601391" u="1"/>
        <s v="U3469574" u="1"/>
        <s v="U5698813" u="1"/>
        <s v="U3045944" u="1"/>
        <s v="U5985829" u="1"/>
        <s v="U5988359" u="1"/>
        <s v="U7976011" u="1"/>
        <s v="U5311402" u="1"/>
        <s v="U4398957" u="1"/>
        <s v="U5110657" u="1"/>
        <s v="U0207331" u="1"/>
        <s v="U0776242" u="1"/>
        <s v="U2044701" u="1"/>
        <s v="U2451483" u="1"/>
        <s v="U2712806" u="1"/>
        <s v="U2753909" u="1"/>
        <s v="U3493557" u="1"/>
        <s v="U3830704" u="1"/>
        <s v="U4377138" u="1"/>
        <s v="U4515608" u="1"/>
        <s v="U4744218" u="1"/>
        <s v="U5326292" u="1"/>
        <s v="U5358053" u="1"/>
        <s v="U5781816" u="1"/>
        <s v="U9474099" u="1"/>
        <s v="U4019753" u="1"/>
        <s v="U5751270" u="1"/>
        <s v="U5753958" u="1"/>
        <s v="U7895703" u="1"/>
        <s v="U3799744" u="1"/>
        <s v="U4865855" u="1"/>
        <s v="U4960979" u="1"/>
        <s v="U1297265" u="1"/>
        <s v="U2459478" u="1"/>
        <s v="U3553534" u="1"/>
        <s v="U4252044" u="1"/>
        <s v="U5355133" u="1"/>
        <s v="U3883918" u="1"/>
        <s v="U3570025" u="1"/>
        <s v="U3644740" u="1"/>
        <s v="U3736121" u="1"/>
        <s v="U2543819" u="1"/>
        <s v="U4544399" u="1"/>
        <s v="U6101857" u="1"/>
        <s v="U6093250" u="1"/>
        <s v="U3596232" u="1"/>
        <s v="U3609025" u="1"/>
        <s v="U3670997" u="1"/>
        <s v="U5869932" u="1"/>
        <s v="U4216296" u="1"/>
        <s v="U2727502" u="1"/>
        <s v="U3012553" u="1"/>
        <s v="U2032739" u="1"/>
        <s v="U3391020" u="1"/>
        <s v="U5825697" u="1"/>
        <s v="U6108138" u="1"/>
        <s v="U2079633" u="1"/>
        <s v="U4273041" u="1"/>
        <s v="U6099779" u="1"/>
        <s v="U6890881" u="1"/>
        <s v="U0511143" u="1"/>
        <s v="U2095743" u="1"/>
        <s v="U4200022" u="1"/>
        <s v="U5657567" u="1"/>
        <s v="U2120503" u="1"/>
        <s v="U2262235" u="1"/>
        <s v="U5694145" u="1"/>
        <s v="U4852842" u="1"/>
        <s v="U6843390" u="1"/>
        <s v="U0913989" u="1"/>
        <s v="U1881619" u="1"/>
        <s v="U2031141" u="1"/>
        <s v="U2152871" u="1"/>
        <s v="U2243402" u="1"/>
        <s v="U2451726" u="1"/>
        <s v="U2453294" u="1"/>
        <s v="U2459439" u="1"/>
        <s v="U2540807" u="1"/>
        <s v="U3165894" u="1"/>
        <s v="U3184074" u="1"/>
        <s v="U3338669" u="1"/>
        <s v="U3399742" u="1"/>
        <s v="U3423383" u="1"/>
        <s v="U3453937" u="1"/>
        <s v="U3458085" u="1"/>
        <s v="U3512064" u="1"/>
        <s v="U3696186" u="1"/>
        <s v="U3700115" u="1"/>
        <s v="U3830670" u="1"/>
        <s v="U3843564" u="1"/>
        <s v="U4000657" u="1"/>
        <s v="U4023956" u="1"/>
        <s v="U4036068" u="1"/>
        <s v="U4036710" u="1"/>
        <s v="U4280430" u="1"/>
        <s v="U4323256" u="1"/>
        <s v="U4628583" u="1"/>
        <s v="U4778632" u="1"/>
        <s v="U4882020" u="1"/>
        <s v="U4919620" u="1"/>
        <s v="U5101810" u="1"/>
        <s v="U5114234" u="1"/>
        <s v="U5434457" u="1"/>
        <s v="U5770636" u="1"/>
        <s v="U5880353" u="1"/>
        <s v="U6430605" u="1"/>
        <s v="U8723527" u="1"/>
        <s v="U5743453" u="1"/>
        <s v="U4027622" u="1"/>
        <s v="U3366424" u="1"/>
        <s v="U2454308" u="1"/>
        <s v="U2475564" u="1"/>
        <s v="U2615059" u="1"/>
        <s v="U2696734" u="1"/>
        <s v="U3198869" u="1"/>
        <s v="U5424821" u="1"/>
        <s v="U5905258" u="1"/>
        <s v="U5978391" u="1"/>
        <s v="U6085583" u="1"/>
        <s v="U8421822" u="1"/>
        <s v="U5620268" u="1"/>
        <s v="U2226117" u="1"/>
        <s v="U2265825" u="1"/>
        <s v="U2409360" u="1"/>
        <s v="U3082651" u="1"/>
        <s v="U3083247" u="1"/>
        <s v="U3134087" u="1"/>
        <s v="U3179522" u="1"/>
        <s v="U4587971" u="1"/>
        <s v="U4843217" u="1"/>
        <s v="U4960606" u="1"/>
        <s v="U4986306" u="1"/>
        <s v="U5186590" u="1"/>
        <s v="U6084823" u="1"/>
        <s v="U8866615" u="1"/>
        <s v="U5806352" u="1"/>
        <s v="U2196459" u="1"/>
        <s v="U2544554" u="1"/>
        <s v="U3028279" u="1"/>
        <s v="U3306849" u="1"/>
        <s v="U4443418" u="1"/>
        <s v="U5344240" u="1"/>
        <s v="U5822171" u="1"/>
        <s v="U5879504" u="1"/>
        <s v="U9842964" u="1"/>
        <s v="U2717704" u="1"/>
        <s v="U3172364" u="1"/>
        <s v="U6021223" u="1"/>
        <s v="U5982416" u="1"/>
        <s v="U6129834" u="1"/>
        <s v="U2050071" u="1"/>
        <s v="U5084932" u="1"/>
        <s v="U5857495" u="1"/>
        <s v="U9496906" u="1"/>
        <s v="U6123445" u="1"/>
        <s v="U2447396" u="1"/>
        <s v="U2541748" u="1"/>
        <s v="U3496691" u="1"/>
        <s v="U3962058" u="1"/>
        <s v="U4048976" u="1"/>
        <s v="U4348852" u="1"/>
        <s v="U4960428" u="1"/>
        <s v="U5107907" u="1"/>
        <s v="U5570673" u="1"/>
        <s v="U5648871" u="1"/>
        <s v="U5699255" u="1"/>
        <s v="U5717748" u="1"/>
        <s v="U5971258" u="1"/>
        <s v="U2675323" u="1"/>
        <s v="U4801540" u="1"/>
        <s v="U5483705" u="1"/>
        <s v="U6113046" u="1"/>
        <s v="U5227547" u="1"/>
        <s v="U5267815" u="1"/>
        <s v="U2036639" u="1"/>
        <s v="U2115376" u="1"/>
        <s v="U2711853" u="1"/>
        <s v="U3122997" u="1"/>
        <s v="U3590285" u="1"/>
        <s v="U3606906" u="1"/>
        <s v="U5231111" u="1"/>
        <s v="U5518948" u="1"/>
        <s v="U5784604" u="1"/>
        <s v="U5811155" u="1"/>
        <s v="U5849338" u="1"/>
        <s v="U5891485" u="1"/>
        <s v="U6095294" u="1"/>
        <s v="U9989084" u="1"/>
        <s v="U4022170" u="1"/>
        <s v="U5943250" u="1"/>
        <s v="U4965911" u="1"/>
        <s v="U9705797" u="1"/>
        <s v="U5550130" u="1"/>
        <s v="U5777127" u="1"/>
        <s v="U2587722" u="1"/>
        <s v="U5481430" u="1"/>
        <s v="U2366029" u="1"/>
        <s v="U5952503" u="1"/>
        <s v="U3961029" u="1"/>
        <s v="U5271238" u="1"/>
        <s v="U2360000" u="1"/>
        <s v="U3581589" u="1"/>
        <s v="U7287664" u="1"/>
        <s v="U2094902" u="1"/>
        <s v="U3058685" u="1"/>
        <s v="U3441711" u="1"/>
        <s v="U5777904" u="1"/>
        <s v="U6095671" u="1"/>
        <s v="U6120297" u="1"/>
        <s v="U1702415" u="1"/>
        <s v="U1831342" u="1"/>
        <s v="U5029607" u="1"/>
        <s v="U3232470" u="1"/>
        <s v="U4091884" u="1"/>
        <s v="U5187675" u="1"/>
        <s v="U4050490" u="1"/>
        <s v="U4479661" u="1"/>
        <s v="U5892009" u="1"/>
        <s v="U6050698" u="1"/>
        <s v="U6085012" u="1"/>
        <s v="U6090323" u="1"/>
        <s v="U3110815" u="1"/>
        <s v="U3581886" u="1"/>
        <s v="U4094071" u="1"/>
        <s v="U6096406" u="1"/>
        <s v="U1591262" u="1"/>
        <s v="U3674729" u="1"/>
        <s v="U3923259" u="1"/>
        <s v="U4263573" u="1"/>
        <s v="U4427547" u="1"/>
        <s v="U6022491" u="1"/>
        <s v="U6030354" u="1"/>
        <s v="U6066827" u="1"/>
        <s v="U6068656" u="1"/>
        <s v="U3732655" u="1"/>
        <s v="U4897813" u="1"/>
        <s v="U5710200" u="1"/>
        <s v="U4998864" u="1"/>
        <s v="U0196337" u="1"/>
        <s v="U3116246" u="1"/>
        <s v="U3341202" u="1"/>
        <s v="U5938282" u="1"/>
        <s v="U5991335" u="1"/>
        <s v="U2432694" u="1"/>
        <s v="U4374581" u="1"/>
        <s v="U5875295" u="1"/>
        <s v="U6096314" u="1"/>
        <s v="U9861231" u="1"/>
        <s v="U5648795" u="1"/>
        <s v="U3193327" u="1"/>
        <s v="U5762684" u="1"/>
        <s v="U2503362" u="1"/>
        <s v="U5952866" u="1"/>
        <s v="U6077457" u="1"/>
        <s v="U3926550" u="1"/>
        <s v="U5709997" u="1"/>
        <s v="U6010104" u="1"/>
        <s v="U6064147" u="1"/>
        <s v="U4756037" u="1"/>
        <s v="U5943050" u="1"/>
        <s v="U6080906" u="1"/>
        <s v="U5937709" u="1"/>
        <s v="U6076189" u="1"/>
        <s v="U8755518" u="1"/>
        <s v="U1210880" u="1"/>
        <s v="U3158027" u="1"/>
        <s v="U3592304" u="1"/>
        <s v="U3841323" u="1"/>
        <s v="U5120788" u="1"/>
        <s v="U3077570" u="1"/>
        <s v="U3583289" u="1"/>
        <s v="U5258245" u="1"/>
        <s v="U3398631" u="1"/>
        <s v="U2450416" u="1"/>
        <s v="U3022877" u="1"/>
        <s v="U3359303" u="1"/>
        <s v="U3622945" u="1"/>
        <s v="U3883290" u="1"/>
        <s v="U4362380" u="1"/>
        <s v="U4905787" u="1"/>
        <s v="U5012931" u="1"/>
        <s v="U5028554" u="1"/>
        <s v="U5147507" u="1"/>
        <s v="U5210619" u="1"/>
        <s v="U5596340" u="1"/>
        <s v="U6058034" u="1"/>
        <s v="U6095317" u="1"/>
        <s v="U6102998" u="1"/>
        <s v="U6125442" u="1"/>
        <s v="U2017219" u="1"/>
        <s v="U2403132" u="1"/>
        <s v="U2601010" u="1"/>
        <s v="U3098581" u="1"/>
        <s v="U3155668" u="1"/>
        <s v="U3160645" u="1"/>
        <s v="U3226972" u="1"/>
        <s v="U3353802" u="1"/>
        <s v="U4071901" u="1"/>
        <s v="U4334673" u="1"/>
        <s v="U4915538" u="1"/>
        <s v="U5029252" u="1"/>
        <s v="U5093949" u="1"/>
        <s v="U5282487" u="1"/>
        <s v="U5821117" u="1"/>
        <s v="U5883407" u="1"/>
        <s v="U6014735" u="1"/>
        <s v="U6100733" u="1"/>
        <s v="U6113807" u="1"/>
        <s v="U6118425" u="1"/>
        <s v="U5624903" u="1"/>
        <s v="U5549938" u="1"/>
        <s v="U2008520" u="1"/>
        <s v="U2413264" u="1"/>
        <s v="U2552407" u="1"/>
        <s v="U2756559" u="1"/>
        <s v="U3414482" u="1"/>
        <s v="U3676121" u="1"/>
        <s v="U4060079" u="1"/>
        <s v="U4453322" u="1"/>
        <s v="U4529009" u="1"/>
        <s v="U4592349" u="1"/>
        <s v="U5946598" u="1"/>
        <s v="U5079479" u="1"/>
        <s v="U5512385" u="1"/>
        <s v="U5982235" u="1"/>
        <s v="U5100489" u="1"/>
        <s v="U6030138" u="1"/>
        <s v="U2199449" u="1"/>
        <s v="U2612152" u="1"/>
        <s v="U5858123" u="1"/>
        <s v="U0627445" u="1"/>
        <s v="U2465279" u="1"/>
        <s v="U5959982" u="1"/>
        <s v="U6095174" u="1"/>
        <s v="U7704195" u="1"/>
        <s v="U7734244" u="1"/>
        <s v="U3894691" u="1"/>
        <s v="U5734154" u="1"/>
        <s v="U2074179" u="1"/>
        <s v="U2647479" u="1"/>
        <s v="U4340411" u="1"/>
        <s v="U6623524" u="1"/>
        <s v="U3612960" u="1"/>
        <s v="U4258224" u="1"/>
        <s v="U0799106" u="1"/>
        <s v="U0935745" u="1"/>
        <s v="U2284136" u="1"/>
        <s v="U2607287" u="1"/>
        <s v="U2963381" u="1"/>
        <s v="U3017574" u="1"/>
        <s v="U3066637" u="1"/>
        <s v="U3199269" u="1"/>
        <s v="U3228873" u="1"/>
        <s v="U3665987" u="1"/>
        <s v="U3708609" u="1"/>
        <s v="U3730875" u="1"/>
        <s v="U3779042" u="1"/>
        <s v="U3953904" u="1"/>
        <s v="U4114671" u="1"/>
        <s v="U4120739" u="1"/>
        <s v="U4175527" u="1"/>
        <s v="U4179769" u="1"/>
        <s v="U4239078" u="1"/>
        <s v="U4276838" u="1"/>
        <s v="U4442466" u="1"/>
        <s v="U4588886" u="1"/>
        <s v="U4809570" u="1"/>
        <s v="U4845695" u="1"/>
        <s v="U4920645" u="1"/>
        <s v="U5087227" u="1"/>
        <s v="U5177930" u="1"/>
        <s v="U5442120" u="1"/>
        <s v="U5462177" u="1"/>
        <s v="U5660248" u="1"/>
        <s v="U5747226" u="1"/>
        <s v="U5789513" u="1"/>
        <s v="U5832490" u="1"/>
        <s v="U5996008" u="1"/>
        <s v="U6113254" u="1"/>
        <s v="U8749947" u="1"/>
        <s v="U5522513" u="1"/>
        <s v="U5773435" u="1"/>
        <s v="U3918139" u="1"/>
        <s v="U4762362" u="1"/>
        <s v="U4334253" u="1"/>
        <s v="U5842575" u="1"/>
        <s v="U3775545" u="1"/>
        <s v="U4443016" u="1"/>
        <s v="U8914956" u="1"/>
        <s v="U2719567" u="1"/>
        <s v="U0894976" u="1"/>
        <s v="U2647663" u="1"/>
        <s v="U3288327" u="1"/>
        <s v="U6123119" u="1"/>
        <s v="U6125976" u="1"/>
        <s v="U6127890" u="1"/>
        <s v="U4312802" u="1"/>
        <s v="U3873305" u="1"/>
        <s v="U3332475" u="1"/>
        <s v="U6056939" u="1"/>
        <s v="U5858543" u="1"/>
        <s v="U6091546" u="1"/>
        <s v="U5057674" u="1"/>
        <s v="U0885482" u="1"/>
        <s v="U4554500" u="1"/>
        <s v="U5247830" u="1"/>
        <s v="U8472294" u="1"/>
        <s v="U5825525" u="1"/>
        <s v="U2320575" u="1"/>
        <s v="U2506707" u="1"/>
        <s v="U2633824" u="1"/>
        <s v="U3149549" u="1"/>
        <s v="U3412758" u="1"/>
        <s v="U3428598" u="1"/>
        <s v="U3672617" u="1"/>
        <s v="U4033848" u="1"/>
        <s v="U4308334" u="1"/>
        <s v="U4330288" u="1"/>
        <s v="U4387821" u="1"/>
        <s v="U4416558" u="1"/>
        <s v="U4610223" u="1"/>
        <s v="U4788023" u="1"/>
        <s v="U4970702" u="1"/>
        <s v="U5037606" u="1"/>
        <s v="U5262374" u="1"/>
        <s v="U5897853" u="1"/>
        <s v="U7747784" u="1"/>
        <s v="U9777567" u="1"/>
        <s v="U3104635" u="1"/>
        <s v="U3117691" u="1"/>
        <s v="U4893136" u="1"/>
        <s v="U0413307" u="1"/>
        <s v="U2009080" u="1"/>
        <s v="U2391271" u="1"/>
        <s v="U2396651" u="1"/>
        <s v="U2606590" u="1"/>
        <s v="U2692421" u="1"/>
        <s v="U3177069" u="1"/>
        <s v="U3645786" u="1"/>
        <s v="U4875960" u="1"/>
        <s v="U4928512" u="1"/>
        <s v="U5333316" u="1"/>
        <s v="U8913382" u="1"/>
        <s v="U5798131" u="1"/>
        <s v="U4858256" u="1"/>
        <s v="U6029225" u="1"/>
        <s v="U6036755" u="1"/>
        <s v="U6044104" u="1"/>
        <s v="U6050714" u="1"/>
        <s v="U6122120" u="1"/>
        <s v="U3445249" u="1"/>
        <s v="U4017708" u="1"/>
        <s v="U5784448" u="1"/>
        <s v="U2545911" u="1"/>
        <s v="U4204235" u="1"/>
        <s v="U5601982" u="1"/>
        <s v="U5866499" u="1"/>
        <s v="U5959946" u="1"/>
        <s v="U3341372" u="1"/>
        <s v="U2377135" u="1"/>
        <s v="U3849689" u="1"/>
        <s v="U3757546" u="1"/>
        <s v="U0313317" u="1"/>
        <s v="U2488968" u="1"/>
        <s v="U3092524" u="1"/>
        <s v="U3397156" u="1"/>
        <s v="U5453151" u="1"/>
        <s v="U4258684" u="1"/>
        <s v="U3554615" u="1"/>
        <s v="U3738929" u="1"/>
        <s v="U4090352" u="1"/>
        <s v="U4620150" u="1"/>
        <s v="U4796924" u="1"/>
        <s v="U5419507" u="1"/>
        <s v="U5508847" u="1"/>
        <s v="U7221183" u="1"/>
        <s v="U8577272" u="1"/>
        <s v="U2429150" u="1"/>
        <s v="U3183099" u="1"/>
        <s v="U5976470" u="1"/>
        <s v="U1202432" u="1"/>
        <s v="U3816534" u="1"/>
        <s v="U5707934" u="1"/>
        <s v="U2417372" u="1"/>
        <s v="U5376052" u="1"/>
        <s v="U6063330" u="1"/>
        <s v="U4068150" u="1"/>
        <s v="U5319873" u="1"/>
        <s v="U6063519" u="1"/>
        <s v="U6078855" u="1"/>
        <s v="U6136328" u="1"/>
        <s v="U3224395" u="1"/>
        <s v="U3916666" u="1"/>
        <s v="U6113763" u="1"/>
        <s v="U9299128" u="1"/>
        <s v="U3569162" u="1"/>
        <s v="U5569972" u="1"/>
        <s v="U3529009" u="1"/>
        <s v="U4496176" u="1"/>
        <s v="U2633011" u="1"/>
        <s v="U5915670" u="1"/>
        <s v="U5833951" u="1"/>
        <s v="U5937615" u="1"/>
        <s v="U1320402" u="1"/>
        <s v="U2500655" u="1"/>
        <s v="U3516140" u="1"/>
        <s v="U3552808" u="1"/>
        <s v="U3883716" u="1"/>
        <s v="U3909139" u="1"/>
        <s v="U4010579" u="1"/>
        <s v="U4066006" u="1"/>
        <s v="U4106567" u="1"/>
        <s v="U4131393" u="1"/>
        <s v="U4164208" u="1"/>
        <s v="U4411532" u="1"/>
        <s v="U4448812" u="1"/>
        <s v="U4590381" u="1"/>
        <s v="U4629227" u="1"/>
        <s v="U4941973" u="1"/>
        <s v="U5148936" u="1"/>
        <s v="U5271660" u="1"/>
        <s v="U5481245" u="1"/>
        <s v="U5481986" u="1"/>
        <s v="U5810964" u="1"/>
        <s v="U5818401" u="1"/>
        <s v="U5867826" u="1"/>
        <s v="U5953066" u="1"/>
        <s v="U5979372" u="1"/>
        <s v="U6008766" u="1"/>
        <s v="U6048182" u="1"/>
        <s v="U6049462" u="1"/>
        <s v="U6088837" u="1"/>
        <s v="U6098899" u="1"/>
        <s v="U6108645" u="1"/>
        <s v="U1420171" u="1"/>
        <s v="U5588506" u="1"/>
        <s v="U6120058" u="1"/>
        <s v="U6041376" u="1"/>
        <s v="U5903282" u="1"/>
        <s v="U5916685" u="1"/>
        <s v="U2398059" u="1"/>
        <s v="U6066614" u="1"/>
        <s v="U3629122" u="1"/>
        <s v="U2295791" u="1"/>
        <s v="U4959818" u="1"/>
        <s v="U4312422" u="1"/>
        <s v="U5521589" u="1"/>
        <s v="U5704737" u="1"/>
        <s v="U4884945" u="1"/>
        <s v="U4786374" u="1"/>
        <s v="U4845452" u="1"/>
        <s v="U5528782" u="1"/>
        <s v="U5816741" u="1"/>
        <s v="U3818198" u="1"/>
        <s v="U3967944" u="1"/>
        <s v="U5021881" u="1"/>
        <s v="U5798790" u="1"/>
        <s v="U0330152" u="1"/>
        <s v="U0807502" u="1"/>
        <s v="U1529350" u="1"/>
        <s v="U2067007" u="1"/>
        <s v="U2113431" u="1"/>
        <s v="U2274912" u="1"/>
        <s v="U2369154" u="1"/>
        <s v="U2463741" u="1"/>
        <s v="U2599089" u="1"/>
        <s v="U2642077" u="1"/>
        <s v="U3116261" u="1"/>
        <s v="U3152077" u="1"/>
        <s v="U3176926" u="1"/>
        <s v="U3237250" u="1"/>
        <s v="U3369650" u="1"/>
        <s v="U3375856" u="1"/>
        <s v="U3376268" u="1"/>
        <s v="U3445636" u="1"/>
        <s v="U3484035" u="1"/>
        <s v="U3491069" u="1"/>
        <s v="U3491371" u="1"/>
        <s v="U3495134" u="1"/>
        <s v="U3503903" u="1"/>
        <s v="U3527282" u="1"/>
        <s v="U3582621" u="1"/>
        <s v="U3590136" u="1"/>
        <s v="U3662785" u="1"/>
        <s v="U3762795" u="1"/>
        <s v="U3772599" u="1"/>
        <s v="U3804595" u="1"/>
        <s v="U3813544" u="1"/>
        <s v="U3890333" u="1"/>
        <s v="U4220760" u="1"/>
        <s v="U4225315" u="1"/>
        <s v="U4229711" u="1"/>
        <s v="U4238361" u="1"/>
        <s v="U4268380" u="1"/>
        <s v="U4398143" u="1"/>
        <s v="U4426865" u="1"/>
        <s v="U4451745" u="1"/>
        <s v="U4488172" u="1"/>
        <s v="U4535587" u="1"/>
        <s v="U4773812" u="1"/>
        <s v="U4773896" u="1"/>
        <s v="U5191462" u="1"/>
        <s v="U5223442" u="1"/>
        <s v="U5232210" u="1"/>
        <s v="U5241552" u="1"/>
        <s v="U5254621" u="1"/>
        <s v="U5276824" u="1"/>
        <s v="U5354687" u="1"/>
        <s v="U5404783" u="1"/>
        <s v="U5529366" u="1"/>
        <s v="U5617330" u="1"/>
        <s v="U5711691" u="1"/>
        <s v="U5824208" u="1"/>
        <s v="U5825452" u="1"/>
        <s v="U5833775" u="1"/>
        <s v="U5964974" u="1"/>
        <s v="U5998906" u="1"/>
        <s v="U6009556" u="1"/>
        <s v="U6021156" u="1"/>
        <s v="U6025101" u="1"/>
        <s v="U6219755" u="1"/>
        <s v="U7451126" u="1"/>
        <s v="U7935049" u="1"/>
        <s v="U8306558" u="1"/>
        <s v="U8732008" u="1"/>
        <s v="U5080175" u="1"/>
        <s v="U6035694" u="1"/>
        <s v="U2067957" u="1"/>
        <s v="U2374416" u="1"/>
        <s v="U3000672" u="1"/>
        <s v="U3490915" u="1"/>
        <s v="U3498315" u="1"/>
        <s v="U3824683" u="1"/>
        <s v="U4347545" u="1"/>
        <s v="U4492405" u="1"/>
        <s v="U4799959" u="1"/>
        <s v="U5486088" u="1"/>
        <s v="U5492092" u="1"/>
        <s v="U5749028" u="1"/>
        <s v="U6067616" u="1"/>
        <s v="U6085593" u="1"/>
        <s v="U4916590" u="1"/>
        <s v="U5847485" u="1"/>
        <s v="U5965585" u="1"/>
        <s v="U5609407" u="1"/>
        <s v="U3246224" u="1"/>
        <s v="U4519208" u="1"/>
        <s v="U3534570" u="1"/>
        <s v="U6020368" u="1"/>
        <s v="U2156019" u="1"/>
        <s v="U2351980" u="1"/>
        <s v="U2539840" u="1"/>
        <s v="U2541353" u="1"/>
        <s v="U3150105" u="1"/>
        <s v="U3560710" u="1"/>
        <s v="U3649066" u="1"/>
        <s v="U3783690" u="1"/>
        <s v="U4195868" u="1"/>
        <s v="U4426317" u="1"/>
        <s v="U4578389" u="1"/>
        <s v="U4614663" u="1"/>
        <s v="U5702436" u="1"/>
        <s v="U8961085" u="1"/>
        <s v="U2640811" u="1"/>
        <s v="U4422995" u="1"/>
        <s v="U5972186" u="1"/>
        <s v="U4034717" u="1"/>
        <s v="U5487885" u="1"/>
        <s v="U5841505" u="1"/>
        <s v="U6001048" u="1"/>
        <s v="U1962093" u="1"/>
        <s v="U3508705" u="1"/>
        <s v="U4259882" u="1"/>
        <s v="U4675789" u="1"/>
        <s v="U4883123" u="1"/>
        <s v="U4954253" u="1"/>
        <s v="U5058012" u="1"/>
        <s v="U5915402" u="1"/>
        <s v="U5924920" u="1"/>
        <s v="U6124063" u="1"/>
        <s v="U4623366" u="1"/>
        <s v="U5874562" u="1"/>
        <s v="U5986367" u="1"/>
        <s v="U5614137" u="1"/>
        <s v="U4592833" u="1"/>
        <s v="U5301834" u="1"/>
        <s v="U3306328" u="1"/>
        <s v="U4639147" u="1"/>
        <s v="U4870760" u="1"/>
        <s v="U4952245" u="1"/>
        <s v="U5508522" u="1"/>
        <s v="U2061137" u="1"/>
        <s v="U2211615" u="1"/>
        <s v="U3017039" u="1"/>
        <s v="U3194979" u="1"/>
        <s v="U3241942" u="1"/>
        <s v="U3465384" u="1"/>
        <s v="U3651859" u="1"/>
        <s v="U4321672" u="1"/>
        <s v="U5255700" u="1"/>
        <s v="U5696291" u="1"/>
        <s v="U5711762" u="1"/>
        <s v="U5861900" u="1"/>
        <s v="U5938200" u="1"/>
        <s v="U7832584" u="1"/>
        <s v="U7555652" u="1"/>
        <s v="U6097513" u="1"/>
        <s v="U4591709" u="1"/>
        <s v="U2341033" u="1"/>
        <s v="U2609175" u="1"/>
        <s v="U3758095" u="1"/>
        <s v="U3981087" u="1"/>
        <s v="U5879776" u="1"/>
        <s v="U4213614" u="1"/>
        <s v="U5003674" u="1"/>
        <s v="U5137288" u="1"/>
        <s v="U5607278" u="1"/>
        <s v="U5620583" u="1"/>
        <s v="U5762196" u="1"/>
        <s v="U0934246" u="1"/>
        <s v="U1091815" u="1"/>
        <s v="U3944339" u="1"/>
        <s v="U5005794" u="1"/>
        <s v="U3326102" u="1"/>
        <s v="U4829415" u="1"/>
        <s v="U8343363" u="1"/>
        <s v="U5559765" u="1"/>
        <s v="U3006323" u="1"/>
        <s v="U3200910" u="1"/>
        <s v="U4477678" u="1"/>
        <s v="U5975403" u="1"/>
        <s v="U4492001" u="1"/>
        <s v="U6043063" u="1"/>
        <s v="U4489987" u="1"/>
        <s v="U3579219" u="1"/>
        <s v="U2039518" u="1"/>
        <s v="U3553633" u="1"/>
        <s v="U4025623" u="1"/>
        <s v="U4117379" u="1"/>
        <s v="U4156351" u="1"/>
        <s v="U5280689" u="1"/>
        <s v="U5518488" u="1"/>
        <s v="U5810283" u="1"/>
        <s v="U5835807" u="1"/>
        <s v="U5854027" u="1"/>
        <s v="U5855479" u="1"/>
        <s v="U6032354" u="1"/>
        <s v="U6906486" u="1"/>
        <s v="U7432307" u="1"/>
        <s v="U5908760" u="1"/>
        <s v="U1884646" u="1"/>
        <s v="U2269555" u="1"/>
        <s v="U2340139" u="1"/>
        <s v="U2533335" u="1"/>
        <s v="U2563290" u="1"/>
        <s v="U3109521" u="1"/>
        <s v="U3215025" u="1"/>
        <s v="U3288163" u="1"/>
        <s v="U3315804" u="1"/>
        <s v="U3832709" u="1"/>
        <s v="U4012053" u="1"/>
        <s v="U4053467" u="1"/>
        <s v="U4399387" u="1"/>
        <s v="U4506036" u="1"/>
        <s v="U4778141" u="1"/>
        <s v="U4993220" u="1"/>
        <s v="U5047252" u="1"/>
        <s v="U5551784" u="1"/>
        <s v="U5662547" u="1"/>
        <s v="U5803593" u="1"/>
        <s v="U5870337" u="1"/>
        <s v="U5877018" u="1"/>
        <s v="U5964590" u="1"/>
        <s v="U5976127" u="1"/>
        <s v="U5978472" u="1"/>
        <s v="U5983345" u="1"/>
        <s v="U6036536" u="1"/>
        <s v="U6056831" u="1"/>
        <s v="U6059033" u="1"/>
        <s v="U6061421" u="1"/>
        <s v="U6063081" u="1"/>
        <s v="U6067821" u="1"/>
        <s v="U6074651" u="1"/>
        <s v="U6083112" u="1"/>
        <s v="U6089209" u="1"/>
        <s v="U6096445" u="1"/>
        <s v="U3237047" u="1"/>
        <s v="U3422844" u="1"/>
        <s v="U2441845" u="1"/>
        <s v="U2447333" u="1"/>
        <s v="U3779899" u="1"/>
        <s v="U4358225" u="1"/>
        <s v="U5584733" u="1"/>
        <s v="U8943360" u="1"/>
        <s v="U5356978" u="1"/>
        <s v="U2581862" u="1"/>
        <s v="U3382399" u="1"/>
        <s v="U4071992" u="1"/>
        <s v="U4238822" u="1"/>
        <s v="U7456058" u="1"/>
        <s v="U8754590" u="1"/>
        <s v="U1634351" u="1"/>
        <s v="U2485921" u="1"/>
        <s v="U4005615" u="1"/>
        <s v="U4414697" u="1"/>
        <s v="U4554801" u="1"/>
        <s v="U5239247" u="1"/>
        <s v="U5301154" u="1"/>
        <s v="U5863093" u="1"/>
        <s v="U2461085" u="1"/>
        <s v="U1917524" u="1"/>
        <s v="U2122315" u="1"/>
        <s v="U2233893" u="1"/>
        <s v="U2519837" u="1"/>
        <s v="U3624384" u="1"/>
        <s v="U3711103" u="1"/>
        <s v="U3712592" u="1"/>
        <s v="U3983892" u="1"/>
        <s v="U4578560" u="1"/>
        <s v="U5049367" u="1"/>
        <s v="U5535745" u="1"/>
        <s v="U5788013" u="1"/>
        <s v="U5837106" u="1"/>
        <s v="U5866705" u="1"/>
        <s v="U5874554" u="1"/>
        <s v="U5891599" u="1"/>
        <s v="U5896714" u="1"/>
        <s v="U5902369" u="1"/>
        <s v="U5912293" u="1"/>
        <s v="U6011950" u="1"/>
        <s v="U5728573" u="1"/>
        <s v="U5892478" u="1"/>
        <s v="U3001118" u="1"/>
        <s v="U2190101" u="1"/>
        <s v="U2242517" u="1"/>
        <s v="U2267304" u="1"/>
        <s v="U3041554" u="1"/>
        <s v="U3294859" u="1"/>
        <s v="U4296591" u="1"/>
        <s v="U4570520" u="1"/>
        <s v="U4914916" u="1"/>
        <s v="U5818996" u="1"/>
        <s v="U5999444" u="1"/>
        <s v="U6095833" u="1"/>
        <s v="U6100592" u="1"/>
        <s v="U6103121" u="1"/>
        <s v="U5591037" u="1"/>
        <s v="U2322986" u="1"/>
        <s v="U3311138" u="1"/>
        <s v="U4018575" u="1"/>
        <s v="U4474929" u="1"/>
        <s v="U4537257" u="1"/>
        <s v="U4840607" u="1"/>
        <s v="U5164634" u="1"/>
        <s v="U2110652" u="1"/>
        <s v="U0446077" u="1"/>
        <s v="U2219163" u="1"/>
        <s v="U3332009" u="1"/>
        <s v="U4154120" u="1"/>
        <s v="U4460979" u="1"/>
        <s v="U5493252" u="1"/>
        <s v="U5884566" u="1"/>
        <s v="U5934869" u="1"/>
        <s v="U6115118" u="1"/>
        <s v="U2386126" u="1"/>
        <s v="U2596798" u="1"/>
        <s v="U3613055" u="1"/>
        <s v="U3973176" u="1"/>
        <s v="U4469428" u="1"/>
        <s v="U5012066" u="1"/>
        <s v="U5087957" u="1"/>
        <s v="U5604066" u="1"/>
        <s v="U5737749" u="1"/>
        <s v="U6110260" u="1"/>
        <s v="U6111752" u="1"/>
        <s v="U2514702" u="1"/>
        <s v="U3115229" u="1"/>
        <s v="U3169405" u="1"/>
        <s v="U4332965" u="1"/>
        <s v="U5203268" u="1"/>
        <s v="U0285244" u="1"/>
        <s v="U2183926" u="1"/>
        <s v="U2189610" u="1"/>
        <s v="U3392280" u="1"/>
        <s v="U3668298" u="1"/>
        <s v="U3886940" u="1"/>
        <s v="U4628594" u="1"/>
        <s v="U4884249" u="1"/>
        <s v="U5432793" u="1"/>
        <s v="U7632603" u="1"/>
        <s v="U5813711" u="1"/>
        <s v="U6015224" u="1"/>
        <s v="U0046748" u="1"/>
        <s v="U2106004" u="1"/>
        <s v="U2474764" u="1"/>
        <s v="U2631303" u="1"/>
        <s v="U3435641" u="1"/>
        <s v="U4083205" u="1"/>
        <s v="U4103310" u="1"/>
        <s v="U4279327" u="1"/>
        <s v="U5207757" u="1"/>
        <s v="U5631427" u="1"/>
        <s v="U5697861" u="1"/>
        <s v="U5729907" u="1"/>
        <s v="U5735223" u="1"/>
        <s v="U5796480" u="1"/>
        <s v="U5851673" u="1"/>
        <s v="U6055899" u="1"/>
        <s v="U6122823" u="1"/>
        <s v="U6322328" u="1"/>
        <s v="U5627614" u="1"/>
        <s v="U5761522" u="1"/>
        <s v="U2121803" u="1"/>
        <s v="U3314900" u="1"/>
        <s v="U3968795" u="1"/>
        <s v="U4094736" u="1"/>
        <s v="U5042507" u="1"/>
        <s v="U5061310" u="1"/>
        <s v="U5118669" u="1"/>
        <s v="U5338608" u="1"/>
        <s v="U5693978" u="1"/>
        <s v="U5914107" u="1"/>
        <s v="U7508953" u="1"/>
        <s v="U8166925" u="1"/>
        <s v="U2248251" u="1"/>
        <s v="U3977562" u="1"/>
        <s v="U4966164" u="1"/>
        <s v="U5975099" u="1"/>
        <s v="U8792993" u="1"/>
        <s v="U1557847" u="1"/>
        <s v="U1845141" u="1"/>
        <s v="U2292733" u="1"/>
        <s v="U2600628" u="1"/>
        <s v="U3121714" u="1"/>
        <s v="U3429106" u="1"/>
        <s v="U3787928" u="1"/>
        <s v="U4153610" u="1"/>
        <s v="U4561955" u="1"/>
        <s v="U4630205" u="1"/>
        <s v="U5187650" u="1"/>
        <s v="U5486989" u="1"/>
        <s v="U5551055" u="1"/>
        <s v="U5691619" u="1"/>
        <s v="U5804184" u="1"/>
        <s v="U5902033" u="1"/>
        <s v="U5926560" u="1"/>
        <s v="U5979249" u="1"/>
        <s v="U8166119" u="1"/>
        <s v="U9557160" u="1"/>
        <s v="U5182284" u="1"/>
        <s v="U3447343" u="1"/>
        <s v="U4876221" u="1"/>
        <s v="U5796915" u="1"/>
        <s v="U2206625" u="1"/>
        <s v="U3581083" u="1"/>
        <s v="U4597668" u="1"/>
        <s v="U5286473" u="1"/>
        <s v="U5730387" u="1"/>
        <s v="U5867707" u="1"/>
        <s v="U6108965" u="1"/>
        <s v="U2715297" u="1"/>
        <s v="U3265708" u="1"/>
        <s v="U5788286" u="1"/>
        <s v="U3611041" u="1"/>
        <s v="U4623006" u="1"/>
        <s v="U7587752" u="1"/>
        <s v="U5518890" u="1"/>
        <s v="U5573806" u="1"/>
        <s v="U5645077" u="1"/>
        <s v="U5972774" u="1"/>
        <s v="U6009330" u="1"/>
        <s v="U6135271" u="1"/>
        <s v="U5394286" u="1"/>
        <s v="U4443248" u="1"/>
        <s v="U2231571" u="1"/>
        <s v="U4281133" u="1"/>
        <s v="U6014132" u="1"/>
        <s v="U6055664" u="1"/>
        <s v="U6111591" u="1"/>
        <s v="U3113254" u="1"/>
        <s v="U3216104" u="1"/>
        <s v="U3756484" u="1"/>
        <s v="U4513011" u="1"/>
        <s v="U4617407" u="1"/>
        <s v="U5798125" u="1"/>
        <s v="U6086518" u="1"/>
        <s v="U2230690" u="1"/>
        <s v="U3044824" u="1"/>
        <s v="U0827840" u="1"/>
        <s v="U1088851" u="1"/>
        <s v="U2207435" u="1"/>
        <s v="U2329587" u="1"/>
        <s v="U2345650" u="1"/>
        <s v="U2570755" u="1"/>
        <s v="U3215292" u="1"/>
        <s v="U3368364" u="1"/>
        <s v="U3438819" u="1"/>
        <s v="U3483598" u="1"/>
        <s v="U3502072" u="1"/>
        <s v="U3512670" u="1"/>
        <s v="U3598514" u="1"/>
        <s v="U4439977" u="1"/>
        <s v="U4963361" u="1"/>
        <s v="U5346440" u="1"/>
        <s v="U5864155" u="1"/>
        <s v="U7743314" u="1"/>
        <s v="U6086473" u="1"/>
        <s v="U5670007" u="1"/>
        <s v="U5026748" u="1"/>
        <s v="U5883588" u="1"/>
        <s v="U5945826" u="1"/>
        <s v="U6089936" u="1"/>
        <s v="U2012162" u="1"/>
        <s v="U3554537" u="1"/>
        <s v="U3952195" u="1"/>
        <s v="U3992838" u="1"/>
        <s v="U4241467" u="1"/>
        <s v="U3517826" u="1"/>
        <s v="U3531581" u="1"/>
        <s v="U5352021" u="1"/>
        <s v="U6108169" u="1"/>
        <s v="U2727289" u="1"/>
        <s v="U4484546" u="1"/>
        <s v="U6068411" u="1"/>
        <s v="U6075539" u="1"/>
        <s v="U8643762" u="1"/>
        <s v="U6403715" u="1"/>
        <s v="U3022351" u="1"/>
        <s v="U4817274" u="1"/>
        <s v="U4985297" u="1"/>
        <s v="U5356561" u="1"/>
        <s v="U5654566" u="1"/>
        <s v="U5658621" u="1"/>
        <s v="U5921159" u="1"/>
        <s v="U6113472" u="1"/>
        <s v="U4082060" u="1"/>
        <s v="U5878636" u="1"/>
        <s v="U3076646" u="1"/>
        <s v="U3269596" u="1"/>
        <s v="U6311645" u="1"/>
        <s v="U2001933" u="1"/>
        <s v="U2656037" u="1"/>
        <s v="U3337157" u="1"/>
        <s v="U3358873" u="1"/>
        <s v="U4486958" u="1"/>
        <s v="U4939751" u="1"/>
        <s v="U5884798" u="1"/>
        <s v="U5997465" u="1"/>
        <s v="U6068154" u="1"/>
        <s v="U6116765" u="1"/>
        <s v="U6024131" u="1"/>
        <s v="U5884603" u="1"/>
        <s v="U6127914" u="1"/>
        <s v="U3347670" u="1"/>
        <s v="U3610601" u="1"/>
        <s v="U5763504" u="1"/>
        <s v="U5793975" u="1"/>
        <s v="U5847269" u="1"/>
        <s v="U5847334" u="1"/>
        <s v="U5911943" u="1"/>
        <s v="U3392263" u="1"/>
        <s v="U4019235" u="1"/>
        <s v="U4425251" u="1"/>
        <s v="U5451382" u="1"/>
        <s v="U5507961" u="1"/>
        <s v="U5719986" u="1"/>
        <s v="U5892677" u="1"/>
        <s v="U4520161" u="1"/>
        <s v="U4525401" u="1"/>
        <s v="U6012456" u="1"/>
        <s v="U2300502" u="1"/>
        <s v="U3211573" u="1"/>
        <s v="U4886933" u="1"/>
        <s v="U5672871" u="1"/>
        <s v="U2188956" u="1"/>
        <s v="U3641107" u="1"/>
        <s v="U2017755" u="1"/>
        <s v="U2402127" u="1"/>
        <s v="U6101785" u="1"/>
        <s v="U2006615" u="1"/>
        <s v="U9848640" u="1"/>
        <s v="U2062441" u="1"/>
        <s v="U2431137" u="1"/>
        <s v="U3171577" u="1"/>
        <s v="U8809272" u="1"/>
        <s v="U3544288" u="1"/>
        <s v="U3835116" u="1"/>
        <s v="U4244570" u="1"/>
        <s v="U5517031" u="1"/>
        <s v="U5535875" u="1"/>
        <s v="U1236248" u="1"/>
        <s v="U2427326" u="1"/>
        <s v="U2591582" u="1"/>
        <s v="U5069426" u="1"/>
        <s v="U1887602" u="1"/>
        <s v="U2423392" u="1"/>
        <s v="U2747053" u="1"/>
        <s v="U3267018" u="1"/>
        <s v="U3612023" u="1"/>
        <s v="U3825665" u="1"/>
        <s v="U4186726" u="1"/>
        <s v="U4252037" u="1"/>
        <s v="U4338319" u="1"/>
        <s v="U4878944" u="1"/>
        <s v="U5403268" u="1"/>
        <s v="U5580779" u="1"/>
        <s v="U6087151" u="1"/>
        <s v="U5147920" u="1"/>
        <s v="U2644626" u="1"/>
        <s v="U3304158" u="1"/>
        <s v="U5065350" u="1"/>
        <s v="U5723276" u="1"/>
        <s v="U5892073" u="1"/>
        <s v="U0179875" u="1"/>
        <s v="U0744034" u="1"/>
        <s v="U2177343" u="1"/>
        <s v="U2380523" u="1"/>
        <s v="U2501931" u="1"/>
        <s v="U2724408" u="1"/>
        <s v="U2755490" u="1"/>
        <s v="U3061909" u="1"/>
        <s v="U3149043" u="1"/>
        <s v="U3185071" u="1"/>
        <s v="U3334095" u="1"/>
        <s v="U3464853" u="1"/>
        <s v="U3491030" u="1"/>
        <s v="U3526756" u="1"/>
        <s v="U3622679" u="1"/>
        <s v="U3779426" u="1"/>
        <s v="U3787550" u="1"/>
        <s v="U3853777" u="1"/>
        <s v="U3896323" u="1"/>
        <s v="U4129624" u="1"/>
        <s v="U4197760" u="1"/>
        <s v="U4771134" u="1"/>
        <s v="U4807719" u="1"/>
        <s v="U5050337" u="1"/>
        <s v="U5207358" u="1"/>
        <s v="U5291569" u="1"/>
        <s v="U5403028" u="1"/>
        <s v="U5502341" u="1"/>
        <s v="U5645369" u="1"/>
        <s v="U5843115" u="1"/>
        <s v="U5857646" u="1"/>
        <s v="U5864746" u="1"/>
        <s v="U5868796" u="1"/>
        <s v="U5873087" u="1"/>
        <s v="U5892799" u="1"/>
        <s v="U5993138" u="1"/>
        <s v="U6065944" u="1"/>
        <s v="U6066139" u="1"/>
        <s v="U6068830" u="1"/>
        <s v="U6096632" u="1"/>
        <s v="U6445353" u="1"/>
        <s v="U6791621" u="1"/>
        <s v="U7922099" u="1"/>
        <s v="U8868389" u="1"/>
        <s v="U4803768" u="1"/>
        <s v="U5875189" u="1"/>
        <s v="U0496289" u="1"/>
        <s v="U0698348" u="1"/>
        <s v="U2384426" u="1"/>
        <s v="U3457001" u="1"/>
        <s v="U3494991" u="1"/>
        <s v="U3685773" u="1"/>
        <s v="U4447525" u="1"/>
        <s v="U4965491" u="1"/>
        <s v="U5493216" u="1"/>
        <s v="U5874178" u="1"/>
        <s v="U5994568" u="1"/>
        <s v="U6084693" u="1"/>
        <s v="U4792783" u="1"/>
        <s v="U5920985" u="1"/>
        <s v="U5921116" u="1"/>
        <s v="U6645489" u="1"/>
        <s v="U5694329" u="1"/>
        <s v="U5734447" u="1"/>
      </sharedItems>
    </cacheField>
    <cacheField name="Service Date" numFmtId="0">
      <sharedItems containsNonDate="0" containsDate="1" containsString="0" containsBlank="1" minDate="2023-11-06T00:00:00" maxDate="2025-01-08T00:00:00" count="325">
        <d v="2025-01-03T00:00:00"/>
        <d v="2025-01-07T00:00:00"/>
        <d v="2024-07-10T00:00:00"/>
        <d v="2025-01-04T00:00:00"/>
        <d v="2024-10-04T00:00:00"/>
        <d v="2024-12-03T00:00:00"/>
        <d v="2024-12-31T00:00:00"/>
        <d v="2024-08-20T00:00:00"/>
        <d v="2025-01-02T00:00:00"/>
        <d v="2024-05-03T00:00:00"/>
        <d v="2024-02-13T00:00:00"/>
        <d v="2024-10-18T00:00:00"/>
        <d v="2024-12-20T00:00:00"/>
        <d v="2024-04-04T00:00:00"/>
        <d v="2024-12-26T00:00:00"/>
        <d v="2024-04-24T00:00:00"/>
        <d v="2024-12-30T00:00:00"/>
        <d v="2024-12-24T00:00:00"/>
        <d v="2024-08-07T00:00:00"/>
        <d v="2024-05-01T00:00:00"/>
        <d v="2024-12-02T00:00:00"/>
        <d v="2025-01-06T00:00:00"/>
        <d v="2024-09-12T00:00:00"/>
        <d v="2024-09-20T00:00:00"/>
        <d v="2024-11-25T00:00:00"/>
        <d v="2024-08-14T00:00:00"/>
        <d v="2024-04-17T00:00:00"/>
        <d v="2024-08-23T00:00:00"/>
        <d v="2024-07-05T00:00:00"/>
        <d v="2024-06-24T00:00:00"/>
        <d v="2024-06-04T00:00:00"/>
        <d v="2024-06-11T00:00:00"/>
        <d v="2024-06-18T00:00:00"/>
        <d v="2024-12-12T00:00:00"/>
        <d v="2024-10-14T00:00:00"/>
        <d v="2024-10-15T00:00:00"/>
        <d v="2024-08-12T00:00:00"/>
        <d v="2024-07-16T00:00:00"/>
        <d v="2024-05-21T00:00:00"/>
        <d v="2024-05-06T00:00:00"/>
        <d v="2024-06-28T00:00:00"/>
        <d v="2024-11-13T00:00:00"/>
        <d v="2024-10-19T00:00:00"/>
        <d v="2024-12-13T00:00:00"/>
        <d v="2024-04-15T00:00:00"/>
        <d v="2024-02-08T00:00:00"/>
        <d v="2024-06-03T00:00:00"/>
        <d v="2024-09-16T00:00:00"/>
        <d v="2024-02-15T00:00:00"/>
        <d v="2024-09-06T00:00:00"/>
        <d v="2024-02-09T00:00:00"/>
        <d v="2024-02-06T00:00:00"/>
        <d v="2024-07-01T00:00:00"/>
        <d v="2024-12-04T00:00:00"/>
        <d v="2024-08-27T00:00:00"/>
        <d v="2024-11-22T00:00:00"/>
        <d v="2024-05-08T00:00:00"/>
        <d v="2024-06-05T00:00:00"/>
        <d v="2024-09-18T00:00:00"/>
        <d v="2024-11-06T00:00:00"/>
        <d v="2024-09-25T00:00:00"/>
        <d v="2024-08-02T00:00:00"/>
        <d v="2024-08-21T00:00:00"/>
        <d v="2024-06-26T00:00:00"/>
        <d v="2024-08-16T00:00:00"/>
        <d v="2024-12-21T00:00:00"/>
        <d v="2024-12-01T00:00:00"/>
        <d v="2024-11-29T00:00:00"/>
        <d v="2025-01-05T00:00:00"/>
        <d v="2024-12-16T00:00:00"/>
        <d v="2024-08-06T00:00:00"/>
        <d v="2024-12-18T00:00:00"/>
        <d v="2024-04-22T00:00:00"/>
        <d v="2024-11-18T00:00:00"/>
        <d v="2024-02-12T00:00:00"/>
        <d v="2024-06-17T00:00:00"/>
        <d v="2024-07-15T00:00:00"/>
        <d v="2024-12-09T00:00:00"/>
        <d v="2024-08-28T00:00:00"/>
        <d v="2024-12-11T00:00:00"/>
        <d v="2024-03-11T00:00:00"/>
        <d v="2024-10-07T00:00:00"/>
        <d v="2024-11-04T00:00:00"/>
        <d v="2024-05-24T00:00:00"/>
        <d v="2024-02-28T00:00:00"/>
        <d v="2024-03-06T00:00:00"/>
        <d v="2024-06-12T00:00:00"/>
        <d v="2024-07-24T00:00:00"/>
        <d v="2024-11-27T00:00:00"/>
        <d v="2024-04-03T00:00:00"/>
        <d v="2024-10-16T00:00:00"/>
        <d v="2024-04-29T00:00:00"/>
        <d v="2024-01-17T00:00:00"/>
        <d v="2024-11-01T00:00:00"/>
        <d v="2024-01-18T00:00:00"/>
        <d v="2024-01-25T00:00:00"/>
        <d v="2024-01-26T00:00:00"/>
        <d v="2024-12-27T00:00:00"/>
        <d v="2024-12-28T00:00:00"/>
        <d v="2024-09-04T00:00:00"/>
        <d v="2024-10-02T00:00:00"/>
        <d v="2024-11-12T00:00:00"/>
        <d v="2024-11-20T00:00:00"/>
        <d v="2024-10-29T00:00:00"/>
        <d v="2024-05-16T00:00:00"/>
        <d v="2024-12-06T00:00:00"/>
        <d v="2024-11-15T00:00:00"/>
        <d v="2024-08-15T00:00:00"/>
        <d v="2024-07-25T00:00:00"/>
        <d v="2024-12-10T00:00:00"/>
        <d v="2024-11-26T00:00:00"/>
        <d v="2024-11-19T00:00:00"/>
        <d v="2024-08-01T00:00:00"/>
        <d v="2024-09-13T00:00:00"/>
        <d v="2024-12-05T00:00:00"/>
        <d v="2024-07-26T00:00:00"/>
        <d v="2024-07-11T00:00:00"/>
        <d v="2024-07-18T00:00:00"/>
        <d v="2024-12-23T00:00:00"/>
        <d v="2024-06-20T00:00:00"/>
        <d v="2024-06-13T00:00:00"/>
        <d v="2024-04-26T00:00:00"/>
        <d v="2024-07-30T00:00:00"/>
        <d v="2024-10-23T00:00:00"/>
        <d v="2024-09-11T00:00:00"/>
        <d v="2024-09-27T00:00:00"/>
        <d v="2024-12-19T00:00:00"/>
        <d v="2025-01-01T00:00:00"/>
        <d v="2024-10-09T00:00:00"/>
        <d v="2024-11-05T00:00:00"/>
        <d v="2024-11-23T00:00:00"/>
        <d v="2024-06-25T00:00:00"/>
        <d v="2024-05-07T00:00:00"/>
        <d v="2024-03-15T00:00:00"/>
        <d v="2024-09-22T00:00:00"/>
        <d v="2024-02-05T00:00:00"/>
        <d v="2024-02-22T00:00:00"/>
        <d v="2024-12-17T00:00:00"/>
        <d v="2024-03-25T00:00:00"/>
        <d v="2024-03-13T00:00:00"/>
        <d v="2024-03-18T00:00:00"/>
        <d v="2024-04-09T00:00:00"/>
        <d v="2024-10-25T00:00:00"/>
        <d v="2024-09-21T00:00:00"/>
        <d v="2024-10-03T00:00:00"/>
        <d v="2024-10-30T00:00:00"/>
        <d v="2024-03-26T00:00:00"/>
        <d v="2024-08-26T00:00:00"/>
        <d v="2024-09-24T00:00:00"/>
        <d v="2024-03-12T00:00:00"/>
        <d v="2024-01-23T00:00:00"/>
        <d v="2024-05-28T00:00:00"/>
        <d v="2024-01-30T00:00:00"/>
        <d v="2024-05-14T00:00:00"/>
        <d v="2024-04-23T00:00:00"/>
        <d v="2024-07-19T00:00:00"/>
        <d v="2024-02-27T00:00:00"/>
        <d v="2024-03-19T00:00:00"/>
        <d v="2024-03-01T00:00:00"/>
        <d v="2024-01-19T00:00:00"/>
        <d v="2024-02-16T00:00:00"/>
        <d v="2024-02-21T00:00:00"/>
        <d v="2024-02-02T00:00:00"/>
        <d v="2024-03-08T00:00:00"/>
        <d v="2024-11-07T00:00:00"/>
        <d v="2024-03-05T00:00:00"/>
        <d v="2024-11-21T00:00:00"/>
        <d v="2024-08-05T00:00:00"/>
        <d v="2024-03-27T00:00:00"/>
        <d v="2024-05-30T00:00:00"/>
        <d v="2024-05-23T00:00:00"/>
        <d v="2024-06-06T00:00:00"/>
        <d v="2024-06-27T00:00:00"/>
        <d v="2024-06-14T00:00:00"/>
        <d v="2024-10-28T00:00:00"/>
        <d v="2024-08-29T00:00:00"/>
        <d v="2024-03-22T00:00:00"/>
        <d v="2024-04-18T00:00:00"/>
        <d v="2024-05-02T00:00:00"/>
        <d v="2024-08-22T00:00:00"/>
        <d v="2024-10-31T00:00:00"/>
        <d v="2024-09-26T00:00:00"/>
        <d v="2024-05-09T00:00:00"/>
        <d v="2024-07-03T00:00:00"/>
        <d v="2024-08-17T00:00:00"/>
        <d v="2024-05-31T00:00:00"/>
        <d v="2024-06-07T00:00:00"/>
        <d v="2024-03-14T00:00:00"/>
        <d v="2024-05-29T00:00:00"/>
        <d v="2024-05-15T00:00:00"/>
        <d v="2024-10-11T00:00:00"/>
        <d v="2024-09-10T00:00:00"/>
        <d v="2024-07-08T00:00:00"/>
        <d v="2024-09-23T00:00:00"/>
        <d v="2024-07-12T00:00:00"/>
        <d v="2024-05-10T00:00:00"/>
        <d v="2024-01-24T00:00:00"/>
        <d v="2024-04-10T00:00:00"/>
        <d v="2024-01-16T00:00:00"/>
        <d v="2024-09-03T00:00:00"/>
        <d v="2024-06-29T00:00:00"/>
        <d v="2024-05-04T00:00:00"/>
        <d v="2024-10-24T00:00:00"/>
        <d v="2024-05-17T00:00:00"/>
        <d v="2024-03-04T00:00:00"/>
        <d v="2024-07-29T00:00:00"/>
        <d v="2024-09-17T00:00:00"/>
        <d v="2024-05-13T00:00:00"/>
        <d v="2024-04-11T00:00:00"/>
        <d v="2024-04-19T00:00:00"/>
        <d v="2024-07-23T00:00:00"/>
        <d v="2024-10-21T00:00:00"/>
        <d v="2024-10-08T00:00:00"/>
        <d v="2024-09-19T00:00:00"/>
        <d v="2024-09-30T00:00:00"/>
        <d v="2024-10-22T00:00:00"/>
        <d v="2024-12-22T00:00:00"/>
        <d v="2024-10-10T00:00:00"/>
        <d v="2024-07-31T00:00:00"/>
        <d v="2024-06-21T00:00:00"/>
        <d v="2024-11-14T00:00:00"/>
        <d v="2024-07-09T00:00:00"/>
        <d v="2024-01-29T00:00:00"/>
        <d v="2024-06-10T00:00:00"/>
        <d v="2024-04-05T00:00:00"/>
        <d v="2024-04-12T00:00:00"/>
        <d v="2024-04-30T00:00:00"/>
        <d v="2024-07-22T00:00:00"/>
        <d v="2024-06-02T00:00:00"/>
        <d v="2024-08-30T00:00:00"/>
        <d v="2024-08-13T00:00:00"/>
        <d v="2024-04-16T00:00:00"/>
        <d v="2024-02-14T00:00:00"/>
        <d v="2024-05-20T00:00:00"/>
        <d v="2024-08-19T00:00:00"/>
        <d v="2024-04-02T00:00:00"/>
        <d v="2024-02-20T00:00:00"/>
        <d v="2024-07-17T00:00:00"/>
        <d v="2024-10-17T00:00:00"/>
        <d v="2024-09-09T00:00:00"/>
        <d v="2024-02-25T00:00:00"/>
        <d v="2024-06-08T00:00:00"/>
        <d v="2024-09-05T00:00:00"/>
        <d v="2024-05-22T00:00:00"/>
        <d v="2024-02-23T00:00:00"/>
        <d v="2024-08-08T00:00:00"/>
        <d v="2024-03-20T00:00:00"/>
        <d v="2024-03-28T00:00:00"/>
        <d v="2024-02-29T00:00:00"/>
        <d v="2024-02-07T00:00:00"/>
        <d v="2024-08-09T00:00:00"/>
        <d v="2024-11-08T00:00:00"/>
        <d v="2024-03-29T00:00:00"/>
        <d v="2024-10-01T00:00:00"/>
        <d v="2024-07-02T00:00:00"/>
        <d v="2024-03-21T00:00:00"/>
        <d v="2024-03-07T00:00:00"/>
        <d v="2024-02-01T00:00:00"/>
        <d v="2024-04-08T00:00:00"/>
        <d v="2024-08-25T00:00:00"/>
        <d v="2024-04-01T00:00:00"/>
        <d v="2024-02-26T00:00:00"/>
        <d v="2024-09-08T00:00:00"/>
        <d v="2024-05-25T00:00:00"/>
        <d v="2024-03-24T00:00:00"/>
        <d v="2024-05-19T00:00:00"/>
        <d v="2024-10-20T00:00:00"/>
        <d v="2024-04-14T00:00:00"/>
        <d v="2024-11-02T00:00:00"/>
        <d v="2024-08-31T00:00:00"/>
        <d v="2024-12-29T00:00:00"/>
        <m/>
        <d v="2023-11-13T00:00:00" u="1"/>
        <d v="2023-11-30T00:00:00" u="1"/>
        <d v="2024-01-09T00:00:00" u="1"/>
        <d v="2023-11-14T00:00:00" u="1"/>
        <d v="2024-04-25T00:00:00" u="1"/>
        <d v="2023-11-09T00:00:00" u="1"/>
        <d v="2023-12-22T00:00:00" u="1"/>
        <d v="2023-11-06T00:00:00" u="1"/>
        <d v="2023-12-13T00:00:00" u="1"/>
        <d v="2023-11-29T00:00:00" u="1"/>
        <d v="2023-11-08T00:00:00" u="1"/>
        <d v="2024-01-10T00:00:00" u="1"/>
        <d v="2024-01-31T00:00:00" u="1"/>
        <d v="2023-12-07T00:00:00" u="1"/>
        <d v="2023-12-28T00:00:00" u="1"/>
        <d v="2024-01-11T00:00:00" u="1"/>
        <d v="2023-11-16T00:00:00" u="1"/>
        <d v="2023-12-14T00:00:00" u="1"/>
        <d v="2023-11-17T00:00:00" u="1"/>
        <d v="2023-12-20T00:00:00" u="1"/>
        <d v="2024-01-03T00:00:00" u="1"/>
        <d v="2024-01-04T00:00:00" u="1"/>
        <d v="2023-11-21T00:00:00" u="1"/>
        <d v="2023-11-07T00:00:00" u="1"/>
        <d v="2023-11-15T00:00:00" u="1"/>
        <d v="2024-01-12T00:00:00" u="1"/>
        <d v="2024-01-05T00:00:00" u="1"/>
        <d v="2023-12-21T00:00:00" u="1"/>
        <d v="2024-01-02T00:00:00" u="1"/>
        <d v="2024-01-01T00:00:00" u="1"/>
        <d v="2023-12-27T00:00:00" u="1"/>
        <d v="2023-12-04T00:00:00" u="1"/>
        <d v="2023-11-10T00:00:00" u="1"/>
        <d v="2023-12-18T00:00:00" u="1"/>
        <d v="2023-12-26T00:00:00" u="1"/>
        <d v="2023-12-19T00:00:00" u="1"/>
        <d v="2023-11-28T00:00:00" u="1"/>
        <d v="2024-10-27T00:00:00" u="1"/>
        <d v="2023-12-11T00:00:00" u="1"/>
        <d v="2023-11-27T00:00:00" u="1"/>
        <d v="2023-12-06T00:00:00" u="1"/>
        <d v="2023-12-15T00:00:00" u="1"/>
        <d v="2023-12-08T00:00:00" u="1"/>
        <d v="2023-12-01T00:00:00" u="1"/>
        <d v="2023-12-12T00:00:00" u="1"/>
        <d v="2024-10-26T00:00:00" u="1"/>
        <d v="2023-11-22T00:00:00" u="1"/>
        <d v="2024-10-12T00:00:00" u="1"/>
        <d v="2023-11-20T00:00:00" u="1"/>
        <d v="2024-01-08T00:00:00" u="1"/>
        <d v="2023-12-29T00:00:00" u="1"/>
        <d v="2024-01-22T00:00:00" u="1"/>
        <d v="2023-12-05T00:00:00" u="1"/>
      </sharedItems>
    </cacheField>
    <cacheField name="Days Open" numFmtId="0">
      <sharedItems containsString="0" containsBlank="1" containsNumber="1" containsInteger="1" minValue="8" maxValue="365"/>
    </cacheField>
    <cacheField name="Department Name" numFmtId="0">
      <sharedItems containsBlank="1" count="303">
        <s v="HMC INTERNATIONAL MEDICINE CLINIC"/>
        <s v="HMC ADULT MEDICINE CLINIC 20"/>
        <s v="UWMC ESC ENT"/>
        <s v="U 2SP"/>
        <s v="UWMC MAIN OR"/>
        <s v="UWMC NW HEART INSTITUTE"/>
        <s v="HMC OBGYN CLINIC"/>
        <s v="HMC FAMILY MEDICINE CLINIC"/>
        <s v="HMC NJB CHEST CLINIC"/>
        <s v="FHCC LAB"/>
        <s v="FHCC TRANSPLANT"/>
        <s v="ZZUWMC ALLERGY"/>
        <s v="FHCC NWH PHARMACY OUTPATIENT"/>
        <s v="UWMC SLU DIABETES CARE CENTER"/>
        <s v="HMC ALLERGY"/>
        <s v="HH PRIMARY CARE"/>
        <s v="UWMC NEUROSURGERY"/>
        <s v="UWMC PEDIATRIC CLINIC"/>
        <s v="UWMC SLU HEART INSTITUTE"/>
        <s v="HMC EYE INSTITUTE"/>
        <s v="HMC PLASTIC SURGERY CLINIC"/>
        <s v="HMC ORTHO TRAUMA AND FRACTURE CLINIC"/>
        <s v="FHCC HEMATOLOGY / HEMATOLOGY ONCOLOGY"/>
        <s v="FHCC EH GENERAL ONCOLOGY / HEMATOLOGY"/>
        <s v="FHCC SOCIAL WORK"/>
        <s v="UWMC SLU NEPHROLOGY CLINIC"/>
        <s v="FHCC OVL INFUSION"/>
        <s v="UWMC NW SPORTS MEDICINE CLINIC OPMC"/>
        <s v="UWPC ISSAQUAH FAMILY MEDICINE"/>
        <s v="ZZUWMC ESC ALLERGY"/>
        <s v="UW MEDICINE MS CENTER"/>
        <s v="FHCC EH INFUSION"/>
        <s v="FHCC PEN NUTRITIONAL SVCS"/>
        <s v="HMC OPHTHALMOLOGY CLINIC"/>
        <s v="UWPC FEDERAL WAY FAMILY MEDICINE"/>
        <s v="HMC NJB THORACIC CLINIC"/>
        <s v="UWMC PRE KIDNEY"/>
        <s v="UWMC POST KIDNEY"/>
        <s v="UWPC BALLARD URGENT CARE"/>
        <s v="FHCC IMMUNOTHERAPY"/>
        <s v="FHCC SARCOMA CARE NEIGHBORHOOD"/>
        <s v="FHCC PEN GENERAL ONCOLOGY HEMATOLOGY"/>
        <s v="UWMC HEART FAILURE"/>
        <s v="UWMC ROOSEVELT RHEUMATOLOGY"/>
        <s v="HMC PSQ - 3RD AVE CENTER"/>
        <s v="HMC PSQ-PIONEER SQUARE CLINIC 20"/>
        <s v="HMC PSQ HOBSON CLINIC"/>
        <s v="UWPC NORTHGATE FAMILY MEDICINE"/>
        <s v="H 4E"/>
        <s v="H 7E"/>
        <s v="H 6MB"/>
        <s v="H 8E"/>
        <s v="HMC SPINE CENTER -SURGICAL"/>
        <s v="UWMC NW OPMC ALLERGY"/>
        <s v="HMC FOOT AND ANKLE INSTITUTE"/>
        <s v="H 1EH-12"/>
        <s v="UWMC ML MFM"/>
        <s v="HMC BURN REHAB PSYCHOLOGY"/>
        <s v="UWPC SHORELINE FAMILY MEDICINE"/>
        <s v="HMC MADISON PSYCHIATRY CLINIC"/>
        <s v="U 4SE"/>
        <s v="U 6S BDR"/>
        <s v="FHCC ARN SURVIVORSHIP"/>
        <s v="HMC PSYCHIATRY CONSULT"/>
        <s v="FHCC BREAST HEALTH"/>
        <s v="UWMC NW MIDWIVES CLINIC"/>
        <s v="UWMC NW GYN AND GYN ONC"/>
        <s v="UWMC 8SE ONCOLOGY"/>
        <s v="HMC NJB KIDNEY CLINIC"/>
        <s v="UWPC NORTHGATE BEHAVIORAL HEALTH"/>
        <s v="FHCC ONCOLOGY AND WOMEN'S CENTER"/>
        <s v="FHCC NWH GENERAL ONCOLOGY / HEMATOLOGY"/>
        <s v="HMC INFECTIOUS DISEASE CLINIC"/>
        <s v="HMC NEUROSURGERY CLINIC"/>
        <s v="UWMC NW JOINT AND HAND CENTER"/>
        <s v="UWMC CARDIAC SURGERY"/>
        <s v="UWMC NUTRITION SERV - R"/>
        <s v="UWPC BELLTOWN BEHAVIORAL HEALTH"/>
        <s v="UWMC ADULT GENETICS"/>
        <s v="FHCC LYMPHOMA CARE NEIGHBORHOOD"/>
        <s v="HMC MADISON CLINIC"/>
        <s v="UWMC NW OR"/>
        <s v="U NW ICU"/>
        <s v="HMC HMHS GPS CLINIC ON-SITE"/>
        <s v="HMC SENIOR CARE CLINIC"/>
        <s v="FHCC MULTI SVC CLINIC"/>
        <s v="UWMC HEPATOLOGY"/>
        <s v="UWPC BALLARD FAMILY MEDICINE"/>
        <s v="UWPC KDM PEDIATRIC MEDICINE"/>
        <s v="HMC HMHS MENTAL HEALTH RECOVERY SVCS"/>
        <s v="HMC NJB HEMATOLOGY-ONCOLOGY CLINIC"/>
        <s v="H PAC BDB"/>
        <s v="FHCC GENERAL ONCOLOGY"/>
        <s v="FHCC ORAL MEDICINE"/>
        <s v="UWMC LIVING KIDNEY DONOR"/>
        <s v="UWMC HEART INSTITUTE"/>
        <s v="UWMC NEPHROLOGY"/>
        <s v="UWMPC KIRKLAND FAMILY MEDICINE"/>
        <s v="FHCC NUTRITIONAL SVCS"/>
        <s v="UWPC BALLARD BEHAVIORAL HEALTH"/>
        <s v="FHCC CLINICAL PATIENT NAVIGATION"/>
        <s v="HMC VITAL COMMUNITY"/>
        <s v="FHCC MONTLAKE ACUTE CLINICAL EVALUATION CLINIC 8NE"/>
        <s v="HMC PROSTHETIC AND ORTHOTIC SERVICE"/>
        <s v="UWMC MLT HEART INSTITUTE"/>
        <s v="UWMC MEN'S HEALTH CENTER"/>
        <s v="HMC OTO-HEAD-NECK CLINIC"/>
        <s v="FHCC ARN WOMENS WELLNESS"/>
        <s v="UWPC FREMONT BEHAVIORAL HEALTH"/>
        <s v="UWPC SHORELINE BEHAVIORAL HEALTH"/>
        <s v="HMC NJB LIVER CLINIC"/>
        <s v="HMC STROKE CLINIC"/>
        <s v="UWMC POST LIVER"/>
        <s v="FHCC APHERESIS"/>
        <s v="HFF HMC BEHAVIORAL HEALTH INSTITUTE"/>
        <s v="HMC NJB REHAB CORP PSYCHOLOGY"/>
        <s v="UWMPC KIRKLAND INTERNAL MEDICINE"/>
        <s v="HFF HMC ADULT MED-ETS AIRPORT WAY"/>
        <s v="UWMC NW WOUND CARE"/>
        <s v="UWMC ROOSEVELT OB/GYN"/>
        <s v="HMC HAND CLINIC"/>
        <s v="H 6EH"/>
        <s v="UWMC NUTRITION - MED SPECS TRANSPLANT"/>
        <s v="HMC PERIPHERAL NERVE CLINIC"/>
        <s v="FHCC NWH SOCIAL WORK"/>
        <s v="UWMC PAIN CLINIC"/>
        <s v="FHCC GI ONCOLOGY CARE NEIGHBORHOOD"/>
        <s v="UWMC PULMONARY VASCULAR DISEASE"/>
        <s v="HMC PEDIATRIC CLINICS"/>
        <s v="HMC EPILEPSY PROGRAM CLINIC"/>
        <s v="HMC SLEEP MEDICINE CLINIC"/>
        <s v="HMC HMHS MEDICATION CLINIC"/>
        <s v="HMC DIALECTICAL BEHAVIORAL THERAPY"/>
        <s v="FHCC INFUSION SVCS"/>
        <s v="UWMC DIGESTIVE HEALTH CENTER"/>
        <s v="UWPC RAVENNA INTERNAL MEDICINE"/>
        <s v="UWPC FACTORIA PODIATRY"/>
        <s v="HMC PODIATRY CLINIC"/>
        <s v="UWPC BELLTOWN INTERNAL MEDICINE"/>
        <s v="UWPC LOPEZ ISLAND FAMILY MEDICINE"/>
        <s v="U 8MS"/>
        <s v="UWMC NEUROLOGY CLINIC"/>
        <s v="UWMC BONE AND JOINT CTR"/>
        <s v="HMC MAIN OR"/>
        <s v="H 5EH"/>
        <s v="UWPC KDM BEHAVIORAL HEALTH"/>
        <s v="HMC PSQ HEALTHCARE AND HOUSING PROGRAMS 20"/>
        <s v="HMC MADISON MAX CLINIC"/>
        <s v="HMC NJB MEDICAL OPERATIVE CONSULT"/>
        <s v="UWMC UROLOGY CLINIC"/>
        <s v="HMC MEMORY AND BRAIN WELLNESS CENTER"/>
        <s v="FHCC GENITOURINARY ONCOLOGY CARE NEIGHBORHOOD"/>
        <s v="UWPC RAVENNA FAMILY MEDICINE"/>
        <s v="FHCC PAIN MANAGEMENT"/>
        <s v="FHCC MELANOMA RENAL CELL ONCOLOGY"/>
        <s v="FHCC PHASE ONE"/>
        <s v="UWMC IHDD IDFC"/>
        <s v="UWMC CYSTIC FIBROSIS"/>
        <s v="HMC NJB GASTROENTEROLOGY CLINIC"/>
        <s v="UWMC NW SURGICAL SERVICES AND HERNIA CENTER"/>
        <s v="HMC OCCUPATIONAL MEDICINE CLINIC"/>
        <s v="HMC HATC COUNSELING"/>
        <s v="UWMC SLU AYA DIABETES CLINIC"/>
        <s v="UWMC ESC NEUROLOGY"/>
        <s v="UWMC VIROLOGY"/>
        <s v="UWMC LIVING LIVER DONOR"/>
        <s v="UWMC ROOSEVELT HAND, WRIST, AND ELBOW"/>
        <s v="HMC NJB POST COVID REHAB AND RECOVERY CLINIC"/>
        <s v="HMC PSQ HOMELESS PALLIATIVE CARE"/>
        <s v="UW MEDICINE MFM CLINIC ARLINGTON"/>
        <s v="UWMC NW VASCULAR CENTER"/>
        <s v="HMC RHEUMATOLOGY CLINIC"/>
        <s v="HMC DERMATOLOGY CLINIC"/>
        <s v="UWPC MOUNTLAKE TERRACE URGENT CARE"/>
        <s v="UWPC MOUNTLAKE TERRACE FAMILY MEDICINE"/>
        <s v="UWMC DERMATOLOGY RSVLT"/>
        <s v="UWMC ESC HEART INSTITUTE"/>
        <s v="UWMC ADDICTION MEDICINE"/>
        <s v="UWMC REHAB PSYCHOLOGY"/>
        <s v="UWMC NW CENTER FOR WEIGHT LOSS"/>
        <s v="HMC NJB PROSTHETIC AND ORTHOTIC"/>
        <s v="UWMC GENERAL OTO/HNS SVC"/>
        <s v="HMC NJB NEUROLOGY CLINIC"/>
        <s v="UWMC GENERAL IM"/>
        <s v="U NW 4A"/>
        <s v="UWMC 7 SA MEDICAL SURGERY (220705)"/>
        <s v="FHCC THORACIC HEAD AND NECK CARE NEIGHBORHOOD"/>
        <s v="UWMC PLAST/RECON SURG"/>
        <s v="UWPC RAVENNA OPTOMETRY"/>
        <s v="UWPC FEDERAL WAY INTERNAL MEDICINE"/>
        <s v="HMC MADISON SATELLITE-KITSAP CHI"/>
        <s v="HMC HEALTH SCIENCE MOBILE VAN"/>
        <s v="HMC NJB GENERAL SURGERY CLINIC"/>
        <s v="UWMC STADIUM SPORTS MED"/>
        <s v="HMC HMHS INTAKE AND BRIEF INTERVENTION"/>
        <s v="UWMC PRE LIVER"/>
        <s v="UWPC SLU FAMILY MEDICINE"/>
        <s v="FHCC PANCREATIC CANCER SPECIALTY CLINIC"/>
        <s v="FHCC ISQ GENERAL ONCOLOGY HEMATOLOGY"/>
        <s v="HMC NJB HYPERTENSION CLINIC"/>
        <s v="UWPC WOODINVILLE FAMILY MEDICINE"/>
        <s v="UWMC PRE-ANESTHESIA CLINIC"/>
        <s v="FHCC ARN CLINIC"/>
        <s v="UWMC LARYNGOLOGY"/>
        <s v="UWMC NW PELVIC HEALTH CENTER"/>
        <s v="UWMC INFECTIOUS DISEASE"/>
        <s v="UWMC THORACIC SURGERY"/>
        <s v="H 1WH"/>
        <s v="H 3WC"/>
        <s v="FHCC ARN GENETICS COUNSELING"/>
        <s v="FHCC ARN BREAST OVARIAN CANCER PREVENTION"/>
        <s v="FHCC BREAST ONCOLOGY"/>
        <s v="UWPC MOUNTLAKE TERRACE BEHAVIORAL HEALTH"/>
        <s v="UWPC KDM FAMILY MEDICINE"/>
        <s v="UWMC NW NEUROLOGY"/>
        <s v="H 3E"/>
        <s v="FHCC OVL GENERAL ONCOLOGY"/>
        <s v="UWMC NW SPORTS MEDICINE CLINIC BALLARD"/>
        <s v="FHCC PSYCHIATRY AND PSYCHOLOGY"/>
        <s v="UWPC RAVENNA URGENT CARE"/>
        <s v="U 7SA"/>
        <s v="U 7N MED SURG"/>
        <s v="HMC NW REFUGE AND CARE ALLIANCE"/>
        <s v="HMC REFUGEE IMMIGRANT HLTH PROMO"/>
        <s v="FHCC ACUTE CLINICAL EVALUATION CLINIC"/>
        <s v="FHCC ORAL CHEMOTHERAPY CLINIC"/>
        <s v="UWPC RAVENNA BEHAVIORAL HEALTH"/>
        <s v="UWMC ESO-GASTRIC SURGERY"/>
        <s v="HMC BEHAVIORAL HEALTH INTEGRATION"/>
        <s v="UWPC FACTORIA FAMILY MEDICINE"/>
        <s v="HMC NJB VASCULAR CLINIC"/>
        <s v="HMC NJB UROLOGY CLINIC"/>
        <s v="FHCC 4TH FLOOR INFUSIONS"/>
        <s v="FHCC BREAST CANCER SPECIALTY CLINIC"/>
        <s v="U RESPIRATORY THERAPY MED SPEC (220466)"/>
        <s v="HMC NJB DIABETES ENDOCRINOLOGY CLINIC"/>
        <s v="UWPC SLU BEHAVIORAL HEALTH"/>
        <s v="HMC ADDICTIONS CLINIC"/>
        <s v="UWPC SLU OB/GYN"/>
        <s v="H 9MA"/>
        <s v="UWMC NW ORTHO FRACTURE CLINIC"/>
        <s v="FHCC OVL GENETICS COUNSELING"/>
        <s v="HMC RETINA CENTER - SLU"/>
        <s v="FHCC LONG TERM FOLLOW UP"/>
        <s v="HMC COHE"/>
        <s v="UWMC PRE LUNG"/>
        <s v="HMC NJB PALLIATIVE CARE CLINIC"/>
        <s v="HMC NJB REHAB MEDICINE CLINIC"/>
        <s v="UWMC INTERSTITIAL LUNG DISEASE"/>
        <s v="UWMC HEART INSTITUTE PALLIATIVE CARE"/>
        <s v="HMC HATC CHILDREN MEDICAL CLINIC"/>
        <s v="HMC BURN CLINIC"/>
        <s v="HMC MADISON ENGAGE HEALTH KENT"/>
        <s v="FHCC ARN TOBACCO CESSATION"/>
        <s v="UWMC OP PSYCH"/>
        <s v="H 9EA"/>
        <m/>
        <s v="UWMC ALLERGY" u="1"/>
        <s v="UWMC ALVORD BRAIN TUMOR CENTER" u="1"/>
        <s v="UWMC ESC ALLERGY" u="1"/>
        <s v="FHCC SURGICAL ONCOLOGY 3" u="1"/>
        <s v="FHCC PULMONARY" u="1"/>
        <s v="FHCC NWH PROTON SOCIAL WORK" u="1"/>
        <s v="UWPC ISSAQUAH INTERNAL MEDICINE" u="1"/>
        <s v="UWMC SLU LIPID CLINIC" u="1"/>
        <s v="HH SAME DAY" u="1"/>
        <s v="UWPC RAVENNA OB/GYN" u="1"/>
        <s v="UWMC IHDD PT" u="1"/>
        <s v="UWMC PULMONARY MEDICINE" u="1"/>
        <s v="UWPC OPMC PRIMARY CARE" u="1"/>
        <s v="FHCC TRANSITIONAL TRANSPLANT" u="1"/>
        <s v="FHCC GASTROENTEROLOGY AND HEPATOLOGY" u="1"/>
        <s v="UWMC NW SPINE CENTER NEUROSURGERY" u="1"/>
        <s v="FHCC CANCER REHABILITATION MEDICINE" u="1"/>
        <s v="UWMC ROOSEVELT PODIATRY" u="1"/>
        <s v="UWPC FEDERAL WAY URGENT CARE" u="1"/>
        <s v="UWMC GENERAL SURGERY" u="1"/>
        <s v="UWPC KDM INTERNAL MEDICINE" u="1"/>
        <s v="HMC AFTERCARE CLINIC" u="1"/>
        <s v="UWMC NW INFECTIOUS DISEASE AND TRAVEL MEDICINE" u="1"/>
        <s v="UWMC NW HIP AND KNEE CENTER" u="1"/>
        <s v="UWMC ROOSEVELT SHOULDER AND ELBOW" u="1"/>
        <s v="UWMC ROOSEVELT GEN INT WOMEN'S" u="1"/>
        <s v="UWMC NW MILL CREEK OBSTETRICS AND GYNECOLOGY" u="1"/>
        <s v="UWMC ROOSEVELT ORTHO SPINE" u="1"/>
        <s v="UWMC NW OPMC OBSTETRICS AND GYNECOLOGY" u="1"/>
        <s v="UWMC NW RESPIRATORY" u="1"/>
        <s v="FHCC THORACIC HEAD AND NECK EAR NOSE AND THROAT" u="1"/>
        <s v="UWMC HEPATOBILIARY AND LIVER TUMOR SURGICAL ONCOLOGY" u="1"/>
        <s v="HMC NJB HEART INSTITUTE" u="1"/>
        <s v="HMC FALLS CLINIC" u="1"/>
        <s v="FHCC SPIRITUAL HEALTH" u="1"/>
        <s v="HH IMMUNIZATION" u="1"/>
        <s v="UWMC ROOSEVELT ENDOCRINE" u="1"/>
        <s v="UWMC ESC HAND, WRIST, AND ELBOW" u="1"/>
        <s v="UWMC VASCULAR SURGERY" u="1"/>
        <s v="HMC PSQ ROBERT CLEWIS 20" u="1"/>
        <s v="UWMC ROOSEVELT BREAST CLINIC" u="1"/>
        <s v="HMC PSQ HEALTHCARE FOR THE HOMELESS 20" u="1"/>
        <s v="UWMC SURGICAL INTERVENTIONAL RADIOLOGY" u="1"/>
        <s v="UWMC NW HEPATOLOGY" u="1"/>
        <s v="UWMC NW UROLOGY CLINIC" u="1"/>
        <s v="UWMC IHDD OT" u="1"/>
      </sharedItems>
    </cacheField>
    <cacheField name="Dept ID" numFmtId="0">
      <sharedItems containsString="0" containsBlank="1" containsNumber="1" containsInteger="1" minValue="20701" maxValue="24599700"/>
    </cacheField>
    <cacheField name="Encounter Type" numFmtId="0">
      <sharedItems containsBlank="1"/>
    </cacheField>
    <cacheField name="Count" numFmtId="0">
      <sharedItems containsString="0" containsBlank="1" containsNumber="1" containsInteger="1" minValue="1" maxValue="2"/>
    </cacheField>
    <cacheField name="SOM Dept Chair" numFmtId="0">
      <sharedItems containsBlank="1"/>
    </cacheField>
    <cacheField name="SOM Dept Chair Email" numFmtId="0">
      <sharedItems containsBlank="1" containsMixedTypes="1" containsNumber="1" containsInteger="1" minValue="0" maxValue="0" count="22">
        <s v=""/>
        <s v="nfutran@uw.edu"/>
        <s v="bhjung@medicine.washington.edu"/>
        <s v="tpurcell@fredhutch.org"/>
        <s v="rge@u.washington.edu"/>
        <s v="russvg@uw.edu"/>
        <s v="chansky@uw.edu"/>
        <s v="dewood@uw.edu"/>
        <s v="unutzer@uw.edu"/>
        <s v="jamespa@uw.edu"/>
        <s v="bgoff@uw.edu"/>
        <s v="friedlyj@uw.edu"/>
        <s v="vfang@uw.edu"/>
        <s v="gbaird@uw.edu"/>
        <s v="tml01@uw.edu "/>
        <s v="dlin@uw.edu"/>
        <s v="dsahani@uw.edu"/>
        <s v="pnghiem@uw.edu"/>
        <s v="gbmac@uw.edu"/>
        <s v="sstern@uw.edu"/>
        <m/>
        <n v="0" u="1"/>
      </sharedItems>
    </cacheField>
    <cacheField name="Clinic Medical Director/Service Chief" numFmtId="0">
      <sharedItems containsBlank="1"/>
    </cacheField>
    <cacheField name="Clinic Medical Director/Service Chief Email" numFmtId="0">
      <sharedItems containsBlank="1" containsMixedTypes="1" containsNumber="1" containsInteger="1" minValue="0" maxValue="0" count="138">
        <s v="Terasaki@uw.edu"/>
        <s v="misaac@uw.edu"/>
        <s v="skummat@uw.edu"/>
        <s v=""/>
        <s v="JPrutkin@uw.edu"/>
        <s v="mazzoni@uw.edu"/>
        <s v="akost@uw.edu"/>
        <s v="mebillin@uw.edu"/>
        <s v="gbaird@uw.edu"/>
        <s v="shurvitz@fredhutch.org"/>
        <s v="tsubbu@uw.edu"/>
        <s v="sdhanir@uw.edu"/>
        <s v="mjkk@uw.edu"/>
        <s v="manuelf3@uw.edu"/>
        <s v="jbledsoe@uw.edu"/>
        <s v="apist@uw.edu"/>
        <s v="francis3@uw.edu"/>
        <s v="russell.ettinger@seattle.childrens.org"/>
        <s v="sylvie@uw.edu"/>
        <s v="chrismp@uw.edu;rothmier@uw.edu"/>
        <s v="sjamd@uw.edu"/>
        <s v="awundes@uw.edu;ghou1@uw.edu"/>
        <s v="pchen@uw.edu"/>
        <s v="coppeans@uw.edu"/>
        <s v="chengam@uw.edu"/>
        <s v="laho@uw.edu"/>
        <s v="usoltsev@uw.edu"/>
        <s v="sackseni@uw.edu"/>
        <s v="jaredwk@uw.edu"/>
        <s v="chiun@uw.edu"/>
        <s v="cbella@uw.edu"/>
        <s v="dkhokhar@uw.edu"/>
        <s v="beniskb@uw.edu"/>
        <s v="efay@uw.edu"/>
        <s v="_x000a_wiechman@uw.edu"/>
        <s v="shenj2@uw.edu"/>
        <s v="brennerc@uw.edu"/>
        <s v="blued1@uw.edu"/>
        <s v="elisej@uw.edu"/>
        <s v="urbanr@uwedu"/>
        <s v="lhase@uw.edu"/>
        <s v="ljkim1@uw.edu"/>
        <s v="wdlack@uw.edu"/>
        <s v="elizapae@uw.edu"/>
        <s v="fmh2@uw.edu"/>
        <n v="0"/>
        <s v="gyskim@uw.edu"/>
        <s v="orbach@uw.edu"/>
        <s v="brenerc@uw.edu"/>
        <s v="menoj@uw.edu"/>
        <s v="adewunmi@uw.edu"/>
        <s v="walsht@uw.edu"/>
        <s v="krismoe@uw.edu"/>
        <s v="esnapinn@uw.edu"/>
        <s v="ecleve@uw.edu"/>
        <s v="tirsch@uw.edu"/>
        <s v="ksankary@uw.edu"/>
        <s v="mlgreen@uw.edu"/>
        <s v="schiang@uw.edu"/>
        <s v="Sajk@uw.edu"/>
        <s v="cathliu@uw.edu"/>
        <s v="peperzak@uw.edu"/>
        <s v="anisai@uw.edu"/>
        <s v="npoolos@uw.edu"/>
        <s v="nwatson@uw.edu"/>
        <s v="atempleton@medicine.washington.edu"/>
        <s v="pmcad@uw.edu"/>
        <s v="pamyung@uw.edu"/>
        <s v="dougan@uw.edu"/>
        <s v="ekraus@uw.edu"/>
        <s v="jehsu@uw.edu"/>
        <s v="aynsleyd@uw.edu"/>
        <s v="meenasr@uw.edu"/>
        <s v="gollapud@uw.edu"/>
        <s v="jlwright@uw.edu"/>
        <s v="tgrabow@uw.edu"/>
        <s v="jdlang@uw.edu"/>
        <s v="efm@uw.edu"/>
        <s v="bbalm@uw.edu"/>
        <s v="nbwhite@uw.edu"/>
        <s v="bronish@uw.edu"/>
        <s v="westella@uw.edu"/>
        <s v="NO Longer a Department"/>
        <s v="trangmvu@uw.edu"/>
        <s v="friedlyj@uw.edu"/>
        <s v="mcpsmith@uw.edu"/>
        <s v="hughesg@uw.edu"/>
        <s v="rcolven@uw.edu"/>
        <s v="emilyp99@uw.edu"/>
        <s v="kendragb@uw.edu"/>
        <s v="eyang01@uw.edu"/>
        <s v="nasrad@uw.edu"/>
        <s v="imolton@uw.edu"/>
        <s v="skhandel@uw.edu;laura88@uw.edu"/>
        <s v="ihumphre@uw.edu"/>
        <s v="wl@uw.edu"/>
        <s v="lenasi@uw.edu"/>
        <s v="scolohan@uw.edu"/>
        <s v="corcom@uw.edu"/>
        <s v="katmo@uw.edu"/>
        <s v="mharrast@uw.edu"/>
        <s v="chanmj@uw.edu"/>
        <s v="michen@uw.edu"/>
        <s v="bergand@uw.edu"/>
        <s v="claessen@uw.edu"/>
        <s v="gretchen@uw.edu"/>
        <s v="mkrane@uw.edu"/>
        <s v="jshira@uw.edu"/>
        <s v="rjkimmel@uw.edu"/>
        <s v="singhn2@uw.edu"/>
        <s v="cyang@uw.edu"/>
        <s v="arthidoc@uw.edu"/>
        <s v=" russvg@uw.edu"/>
        <s v="cherryd@uw.edu"/>
        <s v="edlease@uw.edu"/>
        <s v="dlam34@uw.edu"/>
        <s v="tuesdayb@uw.edu"/>
        <e v="#REF!"/>
        <m/>
        <s v="lhalasz@uw.edu ltaylor@uw.edu manuelf3@uw.edu" u="1"/>
        <s v="chrismp@uw.edu rothmier@uw.edu" u="1"/>
        <s v="brant@uw.edu" u="1"/>
        <s v="NOT FOUND" u="1"/>
        <s v="NOT A CLINIC" u="1"/>
        <s v="ssubrama@uw.edu" u="1"/>
        <s v="templeaw@uw.edu" u="1"/>
        <s v="nlam2@uw.edu" u="1"/>
        <s v="schiang@uw.edu;nsimon@uw.edu" u="1"/>
        <s v="salerno1@uw.edu" u="1"/>
        <s v="bijang@uw.edu" u="1"/>
        <s v="phelan@uw.edu" u="1"/>
        <s v="ad29@uw.edu" u="1"/>
        <s v="jihuang@uw.edu" u="1"/>
        <s v="nsimon@uw.edu" u="1"/>
        <s v="hughmcg@uw.edu" u="1"/>
        <s v="amlarson@uw.edu" u="1"/>
        <s v="mfialkow@uw.edu; lisading@uw.edu" u="1"/>
        <s v="awundes@uw.edu ghou1@uw.edu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eld, Carl B" refreshedDate="45680.684182986108" createdVersion="8" refreshedVersion="8" minRefreshableVersion="3" recordCount="4656" xr:uid="{199376D5-7D7A-400F-A624-E68D56F6546E}">
  <cacheSource type="worksheet">
    <worksheetSource ref="A1:U1048576" sheet="detail report"/>
  </cacheSource>
  <cacheFields count="21">
    <cacheField name="Provider Name" numFmtId="0">
      <sharedItems containsBlank="1" count="1052">
        <s v="ABDILLE, HUSSEIN ABDIKADIR"/>
        <s v="ABRAMSON, RACHEL HAO"/>
        <s v="ABUZEID, AL-WALEED M"/>
        <s v="ACOSTA CASAGRANDE, CAMILA"/>
        <s v="AHLUWALIA, SONIA VIKAS"/>
        <s v="ALAS, SANNA"/>
        <s v="ALBERTY, KATHERINE AMELIA"/>
        <s v="ALCOCER, REINA"/>
        <s v="ALI, NAVEED"/>
        <s v="ALI, ZAHRA I"/>
        <s v="ALI, ZAYNAH K"/>
        <s v="ALIBHAI, FAAIZA AZIM"/>
        <s v="ALTMAN, MATTHEW CHARLES"/>
        <s v="AMAHA, HAREGU D"/>
        <s v="ANDERSON-KLOTH, CARMEN N"/>
        <s v="ANDERSON, ANNALISA"/>
        <s v="ANDERSON, NOLAN"/>
        <s v="ANDRIKOPOULOU, EFSTATHIA"/>
        <s v="ANIBARRO, NANCY ROSS"/>
        <s v="ANSTADT, ERIN E"/>
        <s v="ANTHONY, RYAN T"/>
        <s v="APPELBAUM, JACOB S"/>
        <s v="ARCE, TAMMY"/>
        <s v="ARMSTRONG, ANNE A"/>
        <s v="ARORA, NAYAN"/>
        <s v="ASASY, CHANELLE"/>
        <s v="ATKINSON, TARA LYNN"/>
        <s v="ATULURU, PRANUSHA"/>
        <s v="AYALA, ELISA"/>
        <s v="AYARS, ANDREW GARRISON"/>
        <s v="BABAALINIA KASHTLI, MOJGAN"/>
        <s v="BAFUS, KRISTIN LEE"/>
        <s v="BAILLIE, HANNAH"/>
        <s v="BAINS, ASHANK"/>
        <s v="BAKER, KAMILAH K"/>
        <s v="BAKER, KIEFER W"/>
        <s v="BAKER, SAMANTHA E"/>
        <s v="BAKER, VANESSA L"/>
        <s v="BAKTHAVATSALAM, RAMASAMY"/>
        <s v="BALLARD URGENT CARE PROVIDER"/>
        <s v="BALLSMITH, ERIN N"/>
        <s v="BANDA, PETRA"/>
        <s v="BANDY, EMILY LIANA"/>
        <s v="BANSAL, NISHA"/>
        <s v="BAREI, DAVID PAUL"/>
        <s v="BARTH, KAIA ELIZABETH"/>
        <s v="BASINSKI, JAMES ROBERT"/>
        <s v="BASOW, ELIZABETH KATE"/>
        <s v="BATES, JAIME LEIGH"/>
        <s v="BEDALOV, ANTONIO"/>
        <s v="BEERS, PATRICIA A"/>
        <s v="BELL, MARGARET K"/>
        <s v="BELLABARBA, CARLO"/>
        <s v="BENDER, JOSHUA MAX"/>
        <s v="BENENSON, EMILIA"/>
        <s v="BENIRSCHKE, STEPHEN K"/>
        <s v="BENNER, NATHAN RICHARD"/>
        <s v="BENNETT, IAN MOORE"/>
        <s v="BENSON, LYNDSEY S"/>
        <s v="BENTLEY, JACOB A"/>
        <s v="BERNDT, DANIEL SCOTT"/>
        <s v="BERRY, CASSANDRA"/>
        <s v="BETTENCOURT, ALICE AYA"/>
        <s v="BEVERLY, NYKERIA M"/>
        <s v="BEYER, ERICKA"/>
        <s v="BHAT, NISHA"/>
        <s v="BHATIA-LIN, ANANYA"/>
        <s v="BHATT, NEEL KISHOR"/>
        <s v="BHATT, NEEL S"/>
        <s v="BILLINGSLEY, ANGEL"/>
        <s v="BLACK, TAYLOR MCCALLUM"/>
        <s v="BLANCHETTE, CHRISTINA FRANCES"/>
        <s v="BLUE, DEBORAH DEFOREST"/>
        <s v="BOCHTLER, MACKENZIE KRISTIN"/>
        <s v="BOLIVAR, KARIME NAZARETH"/>
        <s v="BOYD, NICOLE"/>
        <s v="BOYD, SABRINA M"/>
        <s v="BRADY, HANNAH GRACE"/>
        <s v="BRAGANCIA, ERLENE A"/>
        <s v="BRANDT, TREVOR BRUCE"/>
        <s v="BRAY, PHILLIP"/>
        <s v="BREEDLOVE, LONDON ASH"/>
        <s v="BROWN, DANIELE"/>
        <s v="BROWN, MADYSON IVORY"/>
        <s v="BROWN, TAHJARAE"/>
        <s v="BRYDGES, HILLIARD TYLER THOMAS"/>
        <s v="BRYSON-CAHN, CHLOE"/>
        <s v="BUCKLEY, ROBERT T"/>
        <s v="BUI, GABRIELLE ANNE"/>
        <s v="BULLOCK, JUSTIN"/>
        <s v="BUNZEL, ELI WALKER"/>
        <s v="BURKE, CHRISTOPHER RYAN"/>
        <s v="BURLINGAME, ERIC E"/>
        <s v="BURNSIDE, ROBYN ELAINE"/>
        <s v="BURZAWA, JENNIFER K"/>
        <s v="BUTORAC, KIMBERLY CHRISTINE"/>
        <s v="BYERS, PETER H"/>
        <s v="BYRD, CHRYSTAL"/>
        <s v="CABRERA, MARIN EDER"/>
        <s v="CALLENDER, NATHAN WILLIAM"/>
        <s v="CAMACHO, TAYLOR ANN"/>
        <s v="CAMPION, MARK"/>
        <s v="CANNON, CHASE ANDREW"/>
        <s v="CAREY, TIMOTHY PATRICK"/>
        <s v="CARLSON, WHITNEY LYNN"/>
        <s v="CARNES, AMANDA MICHELLE"/>
        <s v="CARNEY, SUSANNE M"/>
        <s v="CARR, BEVERLY G"/>
        <s v="CARR, ROTONYA M"/>
        <s v="CARRILLO, GRECIA"/>
        <s v="CARSELLO, EMILY ANNE"/>
        <s v="CARTER, ERIN"/>
        <s v="CASTILLO, BRENDA"/>
        <s v="CASTINE, LINDA F. F"/>
        <s v="CELUM, CONNIE L"/>
        <s v="CHACON, GUILLERMO ENRIQUE"/>
        <s v="CHAMBERLAIN, KEVIN"/>
        <s v="CHAMBERLAIN, MELISSA"/>
        <s v="CHANPRASERT, SIRISAK"/>
        <s v="CHARLES, BRITTANY"/>
        <s v="CHAVEZ-GAMEZ, JULIAN JAMES"/>
        <s v="CHAY, RINA"/>
        <s v="CHEA, ZEYNEP"/>
        <s v="CHEN, TIFFANY"/>
        <s v="CHIANG, JOEY CHUN YIN"/>
        <s v="CHIAO, CASSANDRA"/>
        <s v="CHU, AMANDA R"/>
        <s v="CHU, JENNY LAN"/>
        <s v="CHU, MELODY FAITH"/>
        <s v="CHUA, BEE K"/>
        <s v="CIRCELLI, JASON"/>
        <s v="CLAROS-ORTIZ, YOEL"/>
        <s v="CLAY, REBECCA ANNE"/>
        <s v="CLEMENS, EVAN CASEY"/>
        <s v="COLAS, KELLY"/>
        <s v="COLEGROVE, CELESTE"/>
        <s v="COLEMAN, KEVIN LEE"/>
        <s v="COLLINS, ANDREW PETER"/>
        <s v="COMSTOCK, BROGAN"/>
        <s v="CONE, JESSE PHILIP"/>
        <s v="COOK, DONNETA L"/>
        <s v="COONEY, NATALIE ANN HONAN"/>
        <s v="COPELAND, JILL"/>
        <s v="CORDERO, DANIELLA MARIE"/>
        <s v="CORTINA, LUIS E"/>
        <s v="COSTON, MARGARET"/>
        <s v="COURTNEY, THOMAS"/>
        <s v="COUSINS, LILIANA DEL CARMEN R"/>
        <s v="COX-NORTH, PAULA P"/>
        <s v="CRANE, HEIDI MCLAUGHLIN"/>
        <s v="CREUTZFELDT, CLAIRE JOHANNA"/>
        <s v="CREVI, ALISON"/>
        <s v="CRISOSTOMO-WYNNE, THEODORE"/>
        <s v="CROSSE, MADALYN"/>
        <s v="CRUZ VELAZQUEZ, SANDRA"/>
        <s v="CUMMINGS, ALLISON G"/>
        <s v="CURRY, CHRISTINE ERIN"/>
        <s v="CVRKEL, TILDA"/>
        <s v="DANSO, LADY NJEMEH"/>
        <s v="DARDAS, TODD F"/>
        <s v="DARNTON, JAMES BYRON"/>
        <s v="DARRAGH, MELISSA A"/>
        <s v="DAS, GITANJALI"/>
        <s v="DASARI, SUHAS P"/>
        <s v="DAVIS, MARIE Y"/>
        <s v="DEEN, JASON F"/>
        <s v="DEJNEKA, RACHEL L"/>
        <s v="DEKEYSER, PAMELA J"/>
        <s v="DELUCCHI, VITALO RENZO"/>
        <s v="DEMARAKOS, IOANNIS J"/>
        <s v="DENADEL, MICHELLE ANTELO"/>
        <s v="DENNIS, STEPHANIE BERNADET"/>
        <s v="DENNO, DONNA MARIE"/>
        <s v="DEOL, SARBJIT"/>
        <s v="DEROO, SCOTT C"/>
        <s v="DEVINE, ANNE E"/>
        <s v="DHALIWAL, HARDEEP SINGH"/>
        <s v="DIBBLE, JOHANNA N"/>
        <s v="DILLWORTH, TIARA M"/>
        <s v="DINH, VY"/>
        <s v="DOBROSKI, ANDREA C"/>
        <s v="DODD, NAILAH C"/>
        <s v="DOERR, SAMANTHA ANN MCMANUS"/>
        <s v="DONEGAN, CHLOE DIGIULIO"/>
        <s v="DRANGSHOLT, MARK T"/>
        <s v="DRECHSLER, JAMES ALLEN"/>
        <s v="DROLET, ANNE MARIE"/>
        <s v="DUNBAR JR, ROBERT PAUL"/>
        <s v="DUQUE ESTRADA DE BARROS, LIA MARIE"/>
        <s v="DUTT, AADESH"/>
        <s v="DUTTON, JULIE E"/>
        <s v="EARL, WESLEY JOSHUA"/>
        <s v="EBEL, BETH E"/>
        <s v="EBY, NOAH"/>
        <s v="ECHEVERRIA, EDWARD L"/>
        <s v="EDWINS, CLAIRE"/>
        <s v="EICHENBAUM, JUDITH"/>
        <s v="ELDORE, THEO JAMES"/>
        <s v="ELENZANO, RUBY JEAN J"/>
        <s v="ELLIS, MELISSA E"/>
        <s v="ELWOOD, LYNN M"/>
        <s v="EMBRY, ELIZABETH"/>
        <s v="ENGLISH, ANNETTE D"/>
        <s v="ENSIGN, MANDY L"/>
        <s v="ESMAEILI, BEHNAZ"/>
        <s v="ETTINGER, RUSSELL E"/>
        <s v="EUGENIO, MARGARET D"/>
        <s v="EUSTERBROCK, AARON"/>
        <s v="EVANS, KYLA MARIE"/>
        <s v="FANANAS LANAU, IRMA CRISTINA"/>
        <s v="FANG, ANNIE"/>
        <s v="FELDMAN, JESSICA"/>
        <s v="FIHN, STEPHAN D"/>
        <s v="FIORITO, JOSEPH L"/>
        <s v="FIROOZABADI, REZA"/>
        <s v="FISHBEIN, DANIEL P"/>
        <s v="FLESHMAN, BRENDA KAY"/>
        <s v="FONSECA BADILLO, GIUISEPPE ALLAN"/>
        <s v="FORE, JESSI ALYSSA"/>
        <s v="FORMO, SAMUEL"/>
        <s v="FRIANEZA-GARIN, PREICY"/>
        <s v="FUTRAN, NEAL D"/>
        <s v="GACUSAN, RUTH C"/>
        <s v="GAETZ, GEOFFREY"/>
        <s v="GALLAGHER, AARON"/>
        <s v="GALLEGOS, JANET"/>
        <s v="GALLEON, JEAN"/>
        <s v="GATTO, JONATHAN"/>
        <s v="GAUCHER, STEPHEN E"/>
        <s v="GEE, ALBERT OOGUEN"/>
        <s v="GEMZA, RUBY C"/>
        <s v="GHODKE, BASAVARAJ VISHNU"/>
        <s v="GIBEAULT, ALLISON LEE"/>
        <s v="GITHENS, MICHAEL F"/>
        <s v="GLASS, KATHERINE"/>
        <s v="GOHALWAR, INDERBIR SINGH"/>
        <s v="GOLDBERG, ELLEN MIRIAM"/>
        <s v="GOLDEN, MATTHEW ROBERT"/>
        <s v="GOLDSTEIN, BRITTANY"/>
        <s v="GOLLAPUDI, DIVYA"/>
        <s v="GONZALES, SOPHIA GUIYAB"/>
        <s v="GOODMAN, JOHN SPENCER"/>
        <s v="GORE, JOHN LAWRENCE"/>
        <s v="GRABOWSKI JR, THOMAS J"/>
        <s v="GREEN, KYLEE A"/>
        <s v="GRIFFIN, MEGAN"/>
        <s v="GRIFFIN, YVONNE L"/>
        <s v="GRIVAS, PETROS"/>
        <s v="GROSS, JASMINE CRYSTAL"/>
        <s v="GUHARAJAN, DEEPAN"/>
        <s v="GUIDRY, ELIZABETH"/>
        <s v="GUPTA, NISHA DINESH"/>
        <s v="GUTIERREZ TORRES, MIGUEL"/>
        <s v="GUTIERREZ, MAIRA"/>
        <s v="HA, HUE H"/>
        <s v="HABTEMICHAEL, RAHEL G"/>
        <s v="HAKIMIAN, SHAHIN"/>
        <s v="HALEY, MATTHEW W"/>
        <s v="HALL, EVAN THOMAS"/>
        <s v="HALL, HEATHER"/>
        <s v="HALL, ROBERT W"/>
        <s v="HAMILL, GEOFFREY W"/>
        <s v="HAMILTON, LESLIE COVERT"/>
        <s v="HAMMAN, LAUREN DAVIS"/>
        <s v="HAMMER, JENNY A"/>
        <s v="HANSEN, AMY"/>
        <s v="HANSON, ROMNEY BERKE"/>
        <s v="HARPER, JASON"/>
        <s v="HARRINGTON, ELIZABETH K"/>
        <s v="HARRIS, EMILY"/>
        <s v="HARRISON, LUKE DALEN"/>
        <s v="HARUTA, ALISON YUKIKO"/>
        <s v="HAVENS, DEBORAH JANE"/>
        <s v="HAWLEY, JESSICA E"/>
        <s v="HAZLEHURST, MEGAN L"/>
        <s v="HELLYER, WHITNEY ANNE"/>
        <s v="HENDRIE, PAUL CURTIS"/>
        <s v="HENGTGEN, JESSICA S"/>
        <s v="HERAS, GABRIELA RUIZ"/>
        <s v="HISAMATSU, REIKO"/>
        <s v="HJALMARSSON, ANETTE E"/>
        <s v="HOCH, KATRINA"/>
        <s v="HOFSTETTER, CHRISTOPH PAUL"/>
        <s v="HOLMES, MARK DAVID"/>
        <s v="HOLT, BYRON H"/>
        <s v="HORNE, DAVID JOHN"/>
        <s v="HU, JENNIFER"/>
        <s v="HU, WINNIE"/>
        <s v="HUA, ETHAN W"/>
        <s v="HUANG, CHUNG CHEN"/>
        <s v="HUANG, GAOYUAN"/>
        <s v="HUANG, JERRY IMING"/>
        <s v="HUANTE VALENCIA, GUADALUPE"/>
        <s v="HUDSON, DEMONTRAIL D"/>
        <s v="HUDSON, LISA M"/>
        <s v="HUFFORD, JOSEPH CROWLEY"/>
        <s v="HUMPHREYS, IAN M"/>
        <s v="HURTADO, RICHARD"/>
        <s v="HUYNH, THAN CHI"/>
        <s v="HYATT, JASON RICHARD"/>
        <s v="IM, DEBORAH HY"/>
        <s v="ISAACS, KELLI C"/>
        <s v="ISMACH, THERESA L"/>
        <s v="IYER, AISHWARYA"/>
        <s v="JACKSON, SAMUEL RICHARD ANDREW"/>
        <s v="JAMES, JOCELYN R"/>
        <s v="JAMES, NEHA"/>
        <s v="JAYADEV, SUMAN"/>
        <s v="JENSEN, RAY SPALDING"/>
        <s v="JERNBERG, ELIZABETH TORREY"/>
        <s v="JETER, KEESHA"/>
        <s v="JIMENEZ, MABEL"/>
        <s v="JOHNSON, FRANISA R"/>
        <s v="JOHNSON, KEITH THOMAS"/>
        <s v="JOHNSON, SUZETTE M"/>
        <s v="JOHNSON, TARAH D"/>
        <s v="JOHNSON, VICTORIA"/>
        <s v="JOHNSON, VICTORIA A"/>
        <s v="JONES, CHARLES"/>
        <s v="JONES, SYDNEY CLAIRE"/>
        <s v="KAHSAI, ERMYAS ASFHA"/>
        <s v="KALUNA, GLORI N"/>
        <s v="KALUS, ANDREA ANITA"/>
        <s v="KANAOKA, TSUZUMI"/>
        <s v="KAPILA, NAVEEN"/>
        <s v="KAPOOR, RUCHI"/>
        <s v="KARDASHEVA, YORDANKA"/>
        <s v="KASSER, LINDA E"/>
        <s v="KATERS, LAURA ANN"/>
        <s v="KAUR, NAVNEET"/>
        <s v="KAUR, RUPINDER"/>
        <s v="KAUSHAL, MAMTA DEVI"/>
        <s v="KELLEY, MARTHA JEAN"/>
        <s v="KELLY, EMILY"/>
        <s v="KENNEDY, JASPER"/>
        <s v="KERSTEIN, MEGAN KATHLEEN"/>
        <s v="KHAN, FARRAH"/>
        <s v="KHAN, HUMZA M"/>
        <s v="KHAN, OMAR ASAD"/>
        <s v="KHANDELWAL, SAURABH"/>
        <s v="KHOLODNAYA, NADEZHDA"/>
        <s v="KHORSANDI, MAZIAR"/>
        <s v="KIDA, KYLIE-JENNA"/>
        <s v="KIKER, WHITNEY ALLYN"/>
        <s v="KIM, JAE"/>
        <s v="KIM, SHANNON J"/>
        <s v="KING, ERIC V"/>
        <s v="KING, KIAIRA"/>
        <s v="KING, SAMANTHA JO"/>
        <s v="KISS, EVA DOREEN"/>
        <s v="KO, ANDREW LIN"/>
        <s v="KOPMAR, NOAM EDWARD"/>
        <s v="KORNIOTES, KATHERINE"/>
        <s v="KOURN, ASHLEY"/>
        <s v="KOURY, NEYSA MARIE"/>
        <s v="KRAMER, MARISSA"/>
        <s v="KRAMER, PRESTON"/>
        <s v="KRANT, NICHOLAS WOLFGANG"/>
        <s v="KRATOCHVIL, KRISTINE MAXUM"/>
        <s v="KRUMPE, ANNA J"/>
        <s v="KUMAR, KUNAL"/>
        <s v="KURTZ, ALEC"/>
        <s v="KUSZTOS, AMANDA E"/>
        <s v="KWAK, VIOLET R"/>
        <s v="KWENDAKWEMA, CHIPO NATASHA"/>
        <s v="LACOURSE, SYLVIA M"/>
        <s v="LAKE, EVE MORGAN"/>
        <s v="LAKIN, KIMBERLY"/>
        <s v="LALRAMLIAN, GENIZIM"/>
        <s v="LAMBA, COLLIN"/>
        <s v="LAMBERT, JESSICA LYNNE"/>
        <s v="LAND, MICHAEL A"/>
        <s v="LANDAVERDE-ZECENA, DANIELA A"/>
        <s v="LANDEROS, ROBERT A"/>
        <s v="LANDRETH, ERYKAH K"/>
        <s v="LASH, ELLEN L"/>
        <s v="LAUBE, LAYNEE LAFFOON"/>
        <s v="LAVALLEE, MURIEL"/>
        <s v="LAVIN, COURTNEY NICOLE"/>
        <s v="LAW, LENA LEEMEI"/>
        <s v="LAWSON, JONATHAN JAMES PAUL"/>
        <s v="LAZAR, DANIEL ANTHONY"/>
        <s v="LE, JONATHAN"/>
        <s v="LECA, NICOLAE"/>
        <s v="LEE, CHUI-MIIN"/>
        <s v="LEE, DANNY"/>
        <s v="LEE, JI EUN"/>
        <s v="LEE, SAMANTHA JIN MI"/>
        <s v="LEE, SYLVIA MINA"/>
        <s v="LENTZ, RACHEL B"/>
        <s v="LEONG, KENNETH"/>
        <s v="LESH, ARI"/>
        <s v="LEUNG, HOI YEE"/>
        <s v="LEVITAN, DIANE ELAINE"/>
        <s v="LEYBAG, LIZA"/>
        <s v="LIAO, JOANNA YI SHIUAN"/>
        <s v="LIAO, JOHN BEN"/>
        <s v="LIBERTY, RYAN"/>
        <s v="LIEBERT, STEPHANIE STAMNES"/>
        <s v="LIEM, BRIAN C"/>
        <s v="LIGHT, CATHERINE A"/>
        <s v="LIN, DANIEL WEI"/>
        <s v="LINDBERG, ASHLEY KATE"/>
        <s v="LINDNER, MARTHA H"/>
        <s v="LINKER, DAVID T"/>
        <s v="LIOU, IRIS WANYUN"/>
        <s v="LISS, HILLARY KAREN"/>
        <s v="LIU, MORGAN"/>
        <s v="LOEFFELBEIN, ROBERT D"/>
        <s v="LOPER, LISA C"/>
        <s v="LORENTZ, ANNE-LOUISE N"/>
        <s v="LOW, HWEE N"/>
        <s v="LOY, KELSEY A"/>
        <s v="LU, KIMBERLY"/>
        <s v="LUCAS-LARES, JENNIFER KARINA"/>
        <s v="LUKAS, JASON JEROME"/>
        <s v="LUNN-FISHER, CHLOE E"/>
        <s v="LY, AMY BONNIE"/>
        <s v="MACABEO, MYLENE E"/>
        <s v="MACGREGOR, HILARY T"/>
        <s v="MADDOX, ERINN E"/>
        <s v="MALKIEL, MARY B"/>
        <s v="MALLARI-RAMOS, PAMELA M"/>
        <s v="MARCIEL, ALEXANDRA M"/>
        <s v="MARIA, HAYTHAM"/>
        <s v="MARIANO, REGINA"/>
        <s v="MARINER GONZALEZ, ALBA"/>
        <s v="MARION, COLLEEN MICHELLE"/>
        <s v="MARTINEZ, SHAY M"/>
        <s v="MARTINO, CHRISTEN HEYE"/>
        <s v="MARVEL, BEAU"/>
        <s v="MASHEEB, ZAHRAH"/>
        <s v="MATHEWS, LAUREN ENG"/>
        <s v="MATTSON, NICOLE RENEE"/>
        <s v="MAWAD, RAYA"/>
        <s v="MAYEDA, LAURA ANN"/>
        <s v="MCCARTNEY, STEPHEN A"/>
        <s v="MCCAWLEY, KEVIN"/>
        <s v="MCDONNELL, PATRICIA F"/>
        <s v="MCDOWELL, ARTHUR RANDALL"/>
        <s v="MCKENNA, HANNAH"/>
        <s v="MCLANE-ENGLAND, KENDRA"/>
        <s v="MCLAUGHLIN, STEPHANIE"/>
        <s v="MCMILLAN, ERICA FRAHM"/>
        <s v="MEDINA-LOPEZ, SANDY A"/>
        <s v="MELCHOR, RAUDEL"/>
        <s v="MELLET, CARLOS A"/>
        <s v="MEMAR, KIMIA"/>
        <s v="MENON, MANOJ PURUSHOTHAMAN"/>
        <s v="MERATI, ALBERT LINCOLN"/>
        <s v="MEYER, MORGAN ELIZABETH"/>
        <s v="MIELCAREK, MARCO BERND"/>
        <s v="MIHALOV, LINDA S"/>
        <s v="MIKESKA, ANDREW N"/>
        <s v="MILAM, RACHEL JEAN"/>
        <s v="MILLER, ANGELE"/>
        <s v="MILLER, JANE LOUISE"/>
        <s v="MILLS, ZACHARY DOUGLAS"/>
        <s v="MINAMI, ELINA"/>
        <s v="MINIKEN, JOSHUA A"/>
        <s v="MOELLER, OLIVIA"/>
        <s v="MOEN, LAURIE A"/>
        <s v="MOLTON, IVAN ROBERT"/>
        <s v="MONROY, VERONICA G"/>
        <s v="MOODY, ELISSA JANELLE"/>
        <s v="MOON, JUNIPER"/>
        <s v="MOORE, DANIEL J"/>
        <s v="MORGAN, AMY JO"/>
        <s v="MORRIS, CRAIG CHARLES"/>
        <s v="MOSS, ASHLEY C"/>
        <s v="MUCZYNSKI, KIMBERLY ANN"/>
        <s v="MUDUMBAI, RAGHU"/>
        <s v="MUELLER, ALICIA ANETTE"/>
        <s v="MUHAMAD, JESSICA IRENE"/>
        <s v="MULLIGAN, MICHAEL SCOTT"/>
        <s v="MURPHY, ANDREW J"/>
        <s v="MURPHY, BRENNON DAVID"/>
        <s v="MUSTAFI, DEBARSHI"/>
        <s v="MUTTON, MATTHEW ROB"/>
        <s v="MYERS, EMILY F"/>
        <s v="MYERS, JURIDY C"/>
        <s v="NA, JENNIFER YIJUN"/>
        <s v="NAIDOO, NEHA"/>
        <s v="NAIDOO, PRAGNA"/>
        <s v="NEHRA, DEEPIKA"/>
        <s v="NEIMEYER, KATHERINE S"/>
        <s v="NELSON, KELLY ANN"/>
        <s v="NELSON, RANDALL SCOTT"/>
        <s v="NGET, ANTHONY"/>
        <s v="NGUYEN, ANDREW TAN"/>
        <s v="NGUYEN, DALINA"/>
        <s v="NGUYEN, HA THI"/>
        <s v="NGUYEN, JIMMY"/>
        <s v="NGUYEN, LIEM HIEU"/>
        <s v="NGUYEN, MARIE"/>
        <s v="NONAST, GABRIELLE MAYA"/>
        <s v="NORK, SEAN EDWARD"/>
        <s v="NORMAN, JULIE C"/>
        <s v="NORMAN, KURT A"/>
        <s v="NURU, MESSERET"/>
        <s v="O'BRIEN, CLARA E"/>
        <s v="O'CONNOR, BAILEY ANN"/>
        <s v="O'KEEFE, GRANT EDWARD"/>
        <s v="O'LOUGHLIN, KRISTEN MARIE"/>
        <s v="OBILOR, IKENNA MAXIMILLIUS"/>
        <s v="OEHLER, ERIN S"/>
        <s v="OGUNLEYE, DAVID TEMI"/>
        <s v="OHLSEN, SUZANNA MARIE HEE-JIN"/>
        <s v="OKEN, ELEANOR"/>
        <s v="OLIVIERI, DANIEL JOHN"/>
        <s v="OLULORO, ANN"/>
        <s v="OPARA, HOPE NKECHINYELU"/>
        <s v="ORT, YIRAE"/>
        <s v="OWENS, DAVID S"/>
        <s v="PADILLA, DAWN JANEEN"/>
        <s v="PALALAY, KAREN CLAIRE"/>
        <s v="PALALAY, MARIA E"/>
        <s v="PAMINTUAN, MARIA LIZA P"/>
        <s v="PAN, CASSIE"/>
        <s v="PAN, ZHUN JAMES"/>
        <s v="PARAS-TALLADA, MARINELL AUGIRRE"/>
        <s v="PARK, JAMES OH"/>
        <s v="PATT, MICHAEL WILLARD"/>
        <s v="PAUL, SHARMILA"/>
        <s v="PENHA, ANDERSON DA PAZ"/>
        <s v="PENTIN, PAMELA LINDA"/>
        <s v="PERLOV, MIKHAIL"/>
        <s v="PICHLER, RAIMUND HEINZ"/>
        <s v="PILLARISETTY, VENU G"/>
        <s v="PIRLAMARLA, PREETHI RADHA"/>
        <s v="PITNEY, CAROLINE L"/>
        <s v="POGUE, APRIL R"/>
        <s v="PONCE, INDIRA M"/>
        <s v="PORTER, ELIZABETH"/>
        <s v="POWELSON, ELISABETH B"/>
        <s v="PRABHAKAR, POOJA"/>
        <s v="PRAKASH, VINAI ADUGAL"/>
        <s v="PRIETO JR, FERMIN"/>
        <s v="PROAL, JOSHUA DAVID"/>
        <s v="PURCELL, WILLIAM THOMAS"/>
        <s v="QUEZADA, KAREN M"/>
        <s v="QUINN, JOANNE"/>
        <s v="QURESHI, BADEEA"/>
        <s v="RABIDEAU, LATEEFAH JAMEELAH"/>
        <s v="RADFORD, MARGARET M"/>
        <s v="RAETZ, JAQUELINE GM"/>
        <s v="RAGHAVAN, ARUN M"/>
        <s v="RAGUCCI, MARIO J"/>
        <s v="RAMANATHAN, APARNA"/>
        <s v="RANDALL, NICOLE CHRISTINE"/>
        <s v="RAO, RASIKA"/>
        <s v="RAVENNA URGENT CARE PROVIDER"/>
        <s v="RAYHILL, STEPHEN C"/>
        <s v="REA, THOMAS D"/>
        <s v="REECE, LINDA A"/>
        <s v="REID, DUNCAN TAKERU ANDREW"/>
        <s v="REUSSER, STEVEN"/>
        <s v="REVANUR, ANJALI"/>
        <s v="REYES, DEBORAH LEE"/>
        <s v="RICHEY, KATHRYN"/>
        <s v="RICHMOND, JESSICA N"/>
        <s v="RIOS-DORIA, ERIC"/>
        <s v="RITCHIE, ALEXANDER CHARLES"/>
        <s v="ROBERTS, JESSE L"/>
        <s v="ROCCOGRANDI, LAURA"/>
        <s v="ROCHON, EDWARD"/>
        <s v="RODDY, ERIKA A"/>
        <s v="ROMAN-QUILES, JOHN MARK"/>
        <s v="ROMAN, EVELYN J"/>
        <s v="ROMERO, ANGELICA M"/>
        <s v="ROSADO, ZULMA D"/>
        <s v="ROSEN, SHELDON NEIL"/>
        <s v="ROSENBLOOM, MICHAEL H"/>
        <s v="ROSZMAN, ALEXANDER"/>
        <s v="ROVIRA GONZALEZ, MANUEL JOSE"/>
        <s v="RUBASHENKOVA, KRISTINA"/>
        <s v="RUNQUIST, JUSTIN M"/>
        <s v="RUSSELL, NATHANAEL JOHN"/>
        <s v="SABET, SOMAYYEH SADAT"/>
        <s v="SACKSEN, INGEBORG A"/>
        <s v="SAECHAO, CHIOW"/>
        <s v="SAIDYBAH, ANGELA UNIQUE"/>
        <s v="SALIMI, SANAM"/>
        <s v="SALMELA, KIRSTEN"/>
        <s v="SAMPLE, RACHAEL"/>
        <s v="SANDQUIST, IVY"/>
        <s v="SANGEORZAN, BRUCE JOSEPH"/>
        <s v="SCHEER, DENISE"/>
        <s v="SCHERER, BELLETTE"/>
        <s v="SCHUMAKER, SUSAN L"/>
        <s v="SCHURHAMMER, KELSEY"/>
        <s v="SCHUTZENHOFER, EMILY MARGARET"/>
        <s v="SCHWAB, PETER"/>
        <s v="SCHWARTZ, ALLISON NICOLE"/>
        <s v="SCHWEIZER, MICHAEL THOMAS"/>
        <s v="SCOTT, BART LEE"/>
        <s v="SEARS, ANNE ELIZABETH"/>
        <s v="SEKHAR, LALIGAM NATARAJAN"/>
        <s v="SEVERSON, KATHLEEN B"/>
        <s v="SEVERSON, SCOTT CLEGG"/>
        <s v="SEWELL, JENNA"/>
        <s v="SHADMAN, MAZYAR"/>
        <s v="SHAFFER, REBECCA"/>
        <s v="SHANKAR, DHRUV SUNDAR"/>
        <s v="SHANKARAN, VEENA"/>
        <s v="SHANNON, MICHAEL BRENDAN"/>
        <s v="SHARMA, AKASH"/>
        <s v="SHARMA, TARA LANI"/>
        <s v="SHEEDY, MEREDITH PIERCE"/>
        <s v="SHEFELBINE, LARA ELIZABETH"/>
        <s v="SHEN, EDIE P"/>
        <s v="SHEN, TUENG T"/>
        <s v="SHIGLEY, CHRISTIAN MICHAEL"/>
        <s v="SHIH, LAUREN CHRISTINE"/>
        <s v="SIBULESKY, LENA"/>
        <s v="SIEGART, NICOLLE"/>
        <s v="SIEGEL, JASON IAN"/>
        <s v="SIERRA-CERVANTES, DANIELA GUADALUPE"/>
        <s v="SILVA, SARA ASSEFA"/>
        <s v="SIMON, JEPHTHE"/>
        <s v="SINGH, NAMRATA"/>
        <s v="SINGH, NITEN"/>
        <s v="SIPAVICIUS, EDVINAS"/>
        <s v="SISSON, NATHANIEL BERGERON"/>
        <s v="SIVA, ADELITA G"/>
        <s v="SKOKAN, ALEXANDER JOSEUF"/>
        <s v="SLAUGHTER, TERANCE"/>
        <s v="SLIEPKA, JOSEPH MICHAEL"/>
        <s v="SMART, ANDREW WILLIAM"/>
        <s v="SMIT, TANYA"/>
        <s v="SMITH, COLIN E"/>
        <s v="SNOWDEN, MARK B"/>
        <s v="SONI, MONICA LYNN"/>
        <s v="SPACCARELLI, MARA KATHLEEN"/>
        <s v="SPACH, DAVID H"/>
        <s v="SRAGOVICZ, HANNAH MIRIAM"/>
        <s v="SSEMPIJJA-KRAPFL, YVETTE JANE"/>
        <s v="STACY, STEVEN R"/>
        <s v="STALEY, AMANDA LO SEROMA"/>
        <s v="STARR, LENORA"/>
        <s v="STAVINS, MAKENNA ANN"/>
        <s v="STEIN, SUZANNE"/>
        <s v="STEMPIEN-OTERO, APRIL"/>
        <s v="STEMPSKI, PATRICK HENRY"/>
        <s v="STEWART, BERTRAND FENDLEY"/>
        <s v="STIVERS, MARK W"/>
        <s v="STORB, RAINER FRIEDRICH"/>
        <s v="STRAUGHN, RACHEL YOUNG"/>
        <s v="STRIEBINGER, CHARLEE"/>
        <s v="STURDEVANT, MARK L"/>
        <s v="STURGES, DAYTHEON D"/>
        <s v="SUBEDI, MAHIMA"/>
        <s v="SUMMERS, CATHY B"/>
        <s v="SUNDARARAJAN, MIEL"/>
        <s v="SUZUKI, ANDREA L"/>
        <s v="SYMONDS, LYNN KATHERINE"/>
        <s v="TAING, LILLY"/>
        <s v="TAKAGI, KYLE S"/>
        <s v="TANIGUCHI, EVAN M"/>
        <s v="TAPIA, DOMINIC GEORGE"/>
        <s v="TAYE, YESHI"/>
        <s v="TAYLOR, RENATA"/>
        <s v="TERASAKI, GENJI"/>
        <s v="TERUYA, ANN"/>
        <s v="THAI, HANG"/>
        <s v="THALER, JOSHUA P"/>
        <s v="THAN, JULIANNA"/>
        <s v="THEKDI, PRACHI J"/>
        <s v="THOMAS-TRAN, EMILY PHU"/>
        <s v="THON, MARINA"/>
        <s v="TICESON, LADONYA S"/>
        <s v="TILLERY, ADRIANE R"/>
        <s v="TIRSCHWELL, DAVID L"/>
        <s v="TISKUS, JENNIFER"/>
        <s v="TIWARI, ANITA"/>
        <s v="TOLBERT, GERALD LEE"/>
        <s v="TOOLAN, KEVIN JULIAN"/>
        <s v="TORAL, MARCUS"/>
        <s v="TRAN, JASON HOANG"/>
        <s v="TRAN, NAM THANH"/>
        <s v="TREIT, KATHRYN L"/>
        <s v="TRINH, THAO LE PHUONG"/>
        <s v="TUMMALA, GAYATHRI C"/>
        <s v="TUPU, ANDRA C"/>
        <s v="TURNER, MARCUS LAWRENCE"/>
        <s v="TYKODI, SCOTT SIMON"/>
        <s v="U GI CLINIC"/>
        <s v="ULUDAG KIRIMLI, GUNAY"/>
        <s v="UMMAT, SUNIL KUMAR"/>
        <s v="UNANGST, JARYD CHARLES"/>
        <s v="UNDERWOOD, PORSHIA G"/>
        <s v="UNNO, FLORENCE"/>
        <s v="URBAN, RENATA R"/>
        <s v="UW TEST, BRYCE R"/>
        <s v="VAN GELDER, RUSSELL NEIL"/>
        <s v="VAN SWEARINGEN, INGRID E"/>
        <s v="VANGUARDIA, GEROME KARLO C"/>
        <s v="VASWANI-BYE, AKANSHA"/>
        <s v="VASYLIV, IRYNA"/>
        <s v="VEALS JR, ELTON"/>
        <s v="VEGA ENRIQUEZ, PAULINA"/>
        <s v="VELOZ, MARIA"/>
        <s v="VILLA, LESLIE"/>
        <s v="VINCENT, MATTHEW JOHN"/>
        <s v="VISITACION, JENNIE"/>
        <s v="VOLANTE, KRISTINE ANNE I"/>
        <s v="WAGNER, ANGELA K"/>
        <s v="WAINWRIGHT, KATHERINE FRAILE"/>
        <s v="WALDRON, JODY ALAN"/>
        <s v="WALKER, MORGAN"/>
        <s v="WALLINGFORD, ALLISON NOELLE"/>
        <s v="WANG, FEI"/>
        <s v="WANZEL, ERIC WALTER"/>
        <s v="WARD, CAMERON DAKOTA"/>
        <s v="WARNER, ERIKA M"/>
        <s v="WARNER, LINDSEY WILLIAM"/>
        <s v="WARTH, DAVID CHARLES"/>
        <s v="WATANABE, JILL MIDORI"/>
        <s v="WEAVER, EDWARD M"/>
        <s v="WEISHAAR, MEGAN M"/>
        <s v="WENER, MARK HOWARD"/>
        <s v="WETSTONE, SUSAN CATHERINE"/>
        <s v="WHYTE, SHARON"/>
        <s v="WIDMER, ASHLEY"/>
        <s v="WIESTER, REBECCA T"/>
        <s v="WILKINSON, ROBYN"/>
        <s v="WILLIAMS, JOSEPH I"/>
        <s v="WILLIAMS, MATTHEW R"/>
        <s v="WILLIAMSON, CHRISTOPHER ZAL"/>
        <s v="WILSON, HAILEY KAY"/>
        <s v="WILSON, LAUREN"/>
        <s v="WILSON, MEGAN LOHR"/>
        <s v="WINGATE, JONATHAN THOMAS"/>
        <s v="WOODS, MEGAN ELIZABETH"/>
        <s v="WOODY, ANTHONY"/>
        <s v="WORKMAN, OCEAN LEE"/>
        <s v="WRIGHT, JACQULYN"/>
        <s v="WRIGHT, KATHERINE STREETER"/>
        <s v="WU, MICHAEL TSUNG HAN"/>
        <s v="WULF, KYLER"/>
        <s v="WUNDES, ANNETTE"/>
        <s v="WYNN, ANEMARIE WHITNEY"/>
        <s v="XU, LORI"/>
        <s v="YAMADA, TAKAYUKI"/>
        <s v="YANAGIHARA, RYAN TATSUO"/>
        <s v="YANG, JAEWON FREDERICK"/>
        <s v="YAP, MARK ANTHONY C"/>
        <s v="YATES, ROBERT BRUCE"/>
        <s v="YINGLING, SHAVON"/>
        <s v="YLESCUPIDEZ, CHARMAINE Z"/>
        <s v="YODER, JAMES"/>
        <s v="YONAS, AMEN"/>
        <s v="YOTSUMOTO FERTRIN, KLEBER"/>
        <s v="YOUNG, BESSIE ANN"/>
        <s v="YUNG, PAMELA MEI"/>
        <s v="ZAMORANO, ALLIAH M"/>
        <s v="ZENNER, CORY JOSEPH"/>
        <s v="ZHAI, KEVIN LUYAO"/>
        <s v="ZHANG, FANGYI"/>
        <s v="ZHANG, ZUMEI"/>
        <s v="ZHEN, DAVID BING"/>
        <s v="ZHOU, HAITAO"/>
        <s v="ZHU, JENNIFER"/>
        <s v="ZIRKLE, JULIE ANN"/>
        <s v="ZONIES, DAVID H"/>
        <s v="ZORNES, BETHANY J"/>
        <m/>
        <s v="ADEN, LAILA ALI" u="1"/>
        <s v="AGARWAL-SINHA, SWATI" u="1"/>
        <s v="AGI, NATHAN YEHUDA BEN" u="1"/>
        <s v="ALEMAN, OLIVIA MIRANDA" u="1"/>
        <s v="ALI, FARHIO O" u="1"/>
        <s v="AL-KHATEEB, MAHA" u="1"/>
        <s v="ALTMAN, LEONARD C" u="1"/>
        <s v="ALVA VENUR, VYSHAK" u="1"/>
        <s v="ATTIKU, YAMINI" u="1"/>
        <s v="AZANA-PAM, MARY ROSE" u="1"/>
        <s v="AZEN, JENNIFER LYNN" u="1"/>
        <s v="AZZALINI, LORENZO" u="1"/>
        <s v="BAILON, OSCAR VITALIANO" u="1"/>
        <s v="BAKER, BARBARA J" u="1"/>
        <s v="BASSI, KULWINDER" u="1"/>
        <s v="BEHRENS, CHRISTOPHER BRIAN" u="1"/>
        <s v="BEINGESSNER, DAPHNE MICHELLE" u="1"/>
        <s v="BENDER, CATHERINE S" u="1"/>
        <s v="BERHANE, YACOB" u="1"/>
        <s v="BERNFELD, LYNSEY MICHELLE EIDER" u="1"/>
        <s v="BERRY, MAUREEN F" u="1"/>
        <s v="BHATIA, SHAILENDER" u="1"/>
        <s v="BIERNACKI, MELINDA ANN" u="1"/>
        <s v="BILLINGS, MARTHA ELIZABETH" u="1"/>
        <s v="BIRGFELD, CRAIG BRENDON" u="1"/>
        <s v="BOE, CHELSEA CHRISTINA" u="1"/>
        <s v="BONNELL, ALYSSA" u="1"/>
        <s v="BOOY, AARON M" u="1"/>
        <s v="BRANCH, KELLEY ROBERT" u="1"/>
        <s v="BRANSFORD, RICHARD JACKSON" u="1"/>
        <s v="BRECHBIEL, JULIA" u="1"/>
        <s v="BROWN, CRYSTAL ELIZABETH" u="1"/>
        <s v="BRUNNER, ALLISON EMBER" u="1"/>
        <s v="BUBER, YONATAN" u="1"/>
        <s v="BUI, ANTHONY C" u="1"/>
        <s v="BURKHALTER, HEATHER M" u="1"/>
        <s v="BUSCH, MARIA ANNE" u="1"/>
        <s v="BYRD, AYISHA" u="1"/>
        <s v="BYRD, DAVID R" u="1"/>
        <s v="CAHN, MARTIN CHARLES" u="1"/>
        <s v="CARLTON, MYRTLE PHYLLIS" u="1"/>
        <s v="CASSERA, MARIA AFFLECK" u="1"/>
        <s v="CASTAGNO, NICOLE LORRAINE" u="1"/>
        <s v="CETRULO, LAWRENCE NICHOLAS" u="1"/>
        <s v="CHAMBERS, CHRISTOPHER B" u="1"/>
        <s v="CHENG, EDITH Y" u="1"/>
        <s v="CHENG, GUANG-SHING" u="1"/>
        <s v="CHIU, NELSON M" u="1"/>
        <s v="CHOE, JOHN HYUK" u="1"/>
        <s v="CHUNG, CHRISTINE JEE-YOUNG" u="1"/>
        <s v="CLANCY, DEBRA L" u="1"/>
        <s v="COALE, MAX AARON" u="1"/>
        <s v="COLLINS, KIMBERLY LAYNE" u="1"/>
        <s v="DAHIR, MUNA W" u="1"/>
        <s v="DALSTROM, DAVID J" u="1"/>
        <s v="DARLINGTON, ELIZABETH" u="1"/>
        <s v="DARNELL, DOYANNE ASPEN" u="1"/>
        <s v="DAVIDSON, LINDSEY" u="1"/>
        <s v="DAWSON, ANGEL" u="1"/>
        <s v="DE CASTRO, IRIS CAMILLE C" u="1"/>
        <s v="DEL ZOPPO, GREGORY JOHN" u="1"/>
        <s v="DICHEK, AK HELEN L" u="1"/>
        <s v="DINH, ANNA LINH" u="1"/>
        <s v="DIRAC, MAEGAN ASHWORTH" u="1"/>
        <s v="DOBSON, KYRIE" u="1"/>
        <s v="DUBER, HERBERT CHAD" u="1"/>
        <s v="DUNBAR, ROBERT" u="1"/>
        <s v="EBY, AMY" u="1"/>
        <s v="EDWARDS, JENNIFER CHRISTINE" u="1"/>
        <s v="EHRHARDT, NICOLE MARIE" u="1"/>
        <s v="EKE, PELIN" u="1"/>
        <s v="EL-AYACHE, NADINE CHAHINE" u="1"/>
        <s v="EMANUEL, KAYLIN" u="1"/>
        <s v="EVANS, DEVAN CARSON" u="1"/>
        <s v="FAIN, DONNIE" u="1"/>
        <s v="FARAH, SAMIRA" u="1"/>
        <s v="FERRELL, SAMANTHA MORGAN" u="1"/>
        <s v="FISCHER, JOSHUA L" u="1"/>
        <s v="FITTERER, BROOKE L" u="1"/>
        <s v="FOX, EMILY A" u="1"/>
        <s v="FRANKLIN, ANNA R" u="1"/>
        <s v="FREEMAN, ROSARIO VELAZQUEZ" u="1"/>
        <s v="GARDNER, GREGORY C" u="1"/>
        <s v="GATEWOOD, MEDLEY O'KEEFE" u="1"/>
        <s v="GIOVANATTI, ALEXA" u="1"/>
        <s v="GOSS, CHRISTOPHER HOOPER" u="1"/>
        <s v="GRABER, JEROME JEFFREY" u="1"/>
        <s v="GRAVELYN, MEGAN ELIZABETH" u="1"/>
        <s v="GRAY, HEIDI JOY" u="1"/>
        <s v="GROTHEER, ANNETTE" u="1"/>
        <s v="HAGEN, RHEA L" u="1"/>
        <s v="HALL, EMILY OSSIAN" u="1"/>
        <s v="HAMILTON, JENNIFER SUE" u="1"/>
        <s v="HASHIMI, HANNAH ROSE" u="1"/>
        <s v="HAZLETT, JESSICA LEA" u="1"/>
        <s v="HEBEL, GARRETT CHRISTIAN" u="1"/>
        <s v="HEBERT-DAVIES, JONAH" u="1"/>
        <s v="HERNANDEZ, KIMBERLY A" u="1"/>
        <s v="HERRICK, HOLLY ROSE" u="1"/>
        <s v="HEYWARD, SIMONE MONIQUE" u="1"/>
        <s v="HIROSE, RYUTARO" u="1"/>
        <s v="HOCKENBERY, DAVID MARK" u="1"/>
        <s v="HONAN, NATALIE ANN" u="1"/>
        <s v="HONG, PORTIA" u="1"/>
        <s v="HORAK, MOLLY M" u="1"/>
        <s v="HORNER, WHITNEY" u="1"/>
        <s v="HOUCK, SARA ELIZABETH" u="1"/>
        <s v="HOUSTON, STEPHEN C" u="1"/>
        <s v="HSU, YU NING" u="1"/>
        <s v="HUANG, JENNIFER Y" u="1"/>
        <s v="HUNTER, HANNA" u="1"/>
        <s v="HUNTER, NATASHA B" u="1"/>
        <s v="ICHIKAWA, DOUGLAS JON" u="1"/>
        <s v="JACKSON, SARAH" u="1"/>
        <s v="JAENICKE, MARY V" u="1"/>
        <s v="JAIN, DIVYA" u="1"/>
        <s v="JAMERSON, SHERRONDA LYNETTE" u="1"/>
        <s v="JAMES, PAUL A" u="1"/>
        <s v="JANGHALA, ABHINAV SINGH" u="1"/>
        <s v="JANSEN, NATHAN THOMAS" u="1"/>
        <s v="JEAN-BAPTISTE, GARCIA F" u="1"/>
        <s v="JEFFERSON, JONATHAN ASHLEY" u="1"/>
        <s v="JOHNSON, NICOLE A" u="1"/>
        <s v="JOHNSON, NICOLE J" u="1"/>
        <s v="KALANI, RIZWAN" u="1"/>
        <s v="KANG, KYLIE H" u="1"/>
        <s v="KEEL, SIOBAN BRIDGET" u="1"/>
        <s v="KHAN, SUMAYYAH MASOOD" u="1"/>
        <s v="KHANDELWAL, NITA" u="1"/>
        <s v="KIM, DANIEL FOONCHUL" u="1"/>
        <s v="KIRCHNER, DAWN C" u="1"/>
        <s v="KO, ANNE" u="1"/>
        <s v="KOH, EILEEN HEEGYUNG" u="1"/>
        <s v="KOLAROVA, TEODORA R" u="1"/>
        <s v="KOTT, HANNA" u="1"/>
        <s v="KRAUS, ERIC EDWARD" u="1"/>
        <s v="KREITER, ALISON J" u="1"/>
        <s v="KREMER, MALLORY E" u="1"/>
        <s v="LAPELLA, ANNA" u="1"/>
        <s v="LAUINGER, JOSEPH MICHAEL" u="1"/>
        <s v="LAWRENCE, CAROL A" u="1"/>
        <s v="LEARY, PETER JOSEPH" u="1"/>
        <s v="LEUNG, AUDREY S" u="1"/>
        <s v="LEVITT, MICHAEL ROBERT" u="1"/>
        <s v="LI, CHENG L" u="1"/>
        <s v="LINDEN, HANNAH M" u="1"/>
        <s v="LITTLE, TIFFANY" u="1"/>
        <s v="LOGERFO, JAMES P" u="1"/>
        <s v="LONTOC, HAZEL JOY" u="1"/>
        <s v="LUNA WONG, LUCIA" u="1"/>
        <s v="MA, GRACE ESUM" u="1"/>
        <s v="MABASA, YVETTE MAY RAMOS" u="1"/>
        <s v="MALHI, KARAMJIT K" u="1"/>
        <s v="MANI, NANDITA SITA" u="1"/>
        <s v="MANNER, PAUL ARTHUR" u="1"/>
        <s v="MANNEY, VICTORIA A" u="1"/>
        <s v="MARION, COLLEEN M" u="1"/>
        <s v="MARTENS, SHARON K" u="1"/>
        <s v="MATSEN III, FREDERICK A" u="1"/>
        <s v="MAZUMDER, CHRISTINA N" u="1"/>
        <s v="MCCABE, JAMES M" u="1"/>
        <s v="MCCLINTOCK, ADELAIDE HEARST" u="1"/>
        <s v="MCDONOUGH, KAREN ANN" u="1"/>
        <s v="MCGIFFIN, JED N" u="1"/>
        <s v="MCGOWAN, HUGH M" u="1"/>
        <s v="MCKINNEY, BETHANY ANNE" u="1"/>
        <s v="MEGILL, SYDNEY" u="1"/>
        <s v="MENDOZA, YOLANDA" u="1"/>
        <s v="MENNELLA, KEILLAN LEIGH" u="1"/>
        <s v="MERCADO, LUVIA" u="1"/>
        <s v="MERRILL, JOSEPH OWEN" u="1"/>
        <s v="MILLER, ERIN ANNE" u="1"/>
        <s v="MOE, KIRSTIN M" u="1"/>
        <s v="MOE, KRISTEN SEAN" u="1"/>
        <s v="MORRIS, ALLISON MAE" u="1"/>
        <s v="MORRISON, SHANE D" u="1"/>
        <s v="MROFCHAK, PATRICK" u="1"/>
        <s v="MULLEN, BRENDAN" u="1"/>
        <s v="MURRAY, ANTHONY W" u="1"/>
        <s v="MURRAY, JODI" u="1"/>
        <s v="NELSON, KHANDEZ" u="1"/>
        <s v="NEOGI, REENA" u="1"/>
        <s v="NGUYEN, TUAN T" u="1"/>
        <s v="NORIEGA, ALFRED" u="1"/>
        <s v="NYATHI, ALLISON" u="1"/>
        <s v="O'BOYLE, ANNA C" u="1"/>
        <s v="O'BRIEN, KEVIN DOUGLAS" u="1"/>
        <s v="O'DELL, MICHAEL T" u="1"/>
        <s v="OLMOS DE KOO, LISA C" u="1"/>
        <s v="OLSON, ALANA" u="1"/>
        <s v="ORBAN, ERIKA M" u="1"/>
        <s v="ORFAO, CANDICE LYNN" u="1"/>
        <s v="ORTIZ SANTANA, ALEJANDRA" u="1"/>
        <s v="PADMANABHAN, VIKRAM ANAND" u="1"/>
        <s v="PAL, JAY DEEP" u="1"/>
        <s v="PALKO, RAYMOND" u="1"/>
        <s v="PANG, ALYSSA ML" u="1"/>
        <s v="PANJWANI, NEIL" u="1"/>
        <s v="PARR, ZOE EDEN" u="1"/>
        <s v="PATEL, VIRAL RAJANIKANT" u="1"/>
        <s v="PECHAN, JAIMIE MARIE" u="1"/>
        <s v="PELLEGRINO, LAUREL DINEEN" u="1"/>
        <s v="PETERSON, ERICA" u="1"/>
        <s v="PHELAN, ELIZABETH ANNE" u="1"/>
        <s v="PIERSON, CARA ANNE" u="1"/>
        <s v="POESCHLA, BRIAN DOERING" u="1"/>
        <s v="POOLE, JEANNE ENGSTROM" u="1"/>
        <s v="POTTER, AIKO AIMEE" u="1"/>
        <s v="POTUZAK, CHRYS T" u="1"/>
        <s v="PRENTISS, REBECCA F" u="1"/>
        <s v="PUMA, EMILY LUCILLE" u="1"/>
        <s v="QUIROGA, ELINA" u="1"/>
        <s v="RAELSON, COLIN ARNOLD" u="1"/>
        <s v="RAGHU, GANESH" u="1"/>
        <s v="RAIN, ELI" u="1"/>
        <s v="RAJAN, ADHITHI" u="1"/>
        <s v="REED, MAY JENNIFER" u="1"/>
        <s v="REHM, ELANA" u="1"/>
        <s v="ROBINSON, JAMES PATRICK" u="1"/>
        <s v="ROGERS, RISTENE" u="1"/>
        <s v="ROMANA, MEHAKPREET KAUR" u="1"/>
        <s v="RORABACK-CARSON, JENNY H" u="1"/>
        <s v="ROSE, KELLY" u="1"/>
        <s v="SACK, CORALYNN SHAYNA" u="1"/>
        <s v="SAHLE, MISRA E" u="1"/>
        <s v="SALIT, RACHEL B" u="1"/>
        <s v="SANDBERG, KAITLIN EVERLY" u="1"/>
        <s v="SANDERSON, JOHN BRADLEY" u="1"/>
        <s v="SARKO, MICHAEL A" u="1"/>
        <s v="SCANLAN, MICHELE" u="1"/>
        <s v="SEITZ, ALISON" u="1"/>
        <s v="SELL, REBECCA ELIZABETH" u="1"/>
        <s v="SHARMA, MALVEEKA" u="1"/>
        <s v="SHIH, GRACE" u="1"/>
        <s v="SIGDEL, POOJA N" u="1"/>
        <s v="SILUE, RUTH ANN" u="1"/>
        <s v="SIMMONS, LAVONE ELIZABETH" u="1"/>
        <s v="SIMONS, ELISE JENSEN" u="1"/>
        <s v="SINISE, KELLY" u="1"/>
        <s v="SKAGGS, JOHN H" u="1"/>
        <s v="SMILEY, KAREN M" u="1"/>
        <s v="SPECHT, JENNIFER MARIE" u="1"/>
        <s v="STAMBAUGH, JENNIFER LINWOOD" u="1"/>
        <s v="STANFIELD, LIZABETH ARANAS" u="1"/>
        <s v="STARNES, BENJAMIN WARE" u="1"/>
        <s v="STEINBERG, KENNETH P" u="1"/>
        <s v="STOUT, KAREN KATHLEEN" u="1"/>
        <s v="SUN, JING G" u="1"/>
        <s v="SUN, LYDIA S" u="1"/>
        <s v="SUNG, CLIFFORD" u="1"/>
        <s v="SUSARLA, SRINIVAS MURTHY" u="1"/>
        <s v="SWEET, MATTHEW P" u="1"/>
        <s v="SY, AMINETA" u="1"/>
        <s v="SYLVESTER, WENDELL" u="1"/>
        <s v="TACHIKI, LISA" u="1"/>
        <s v="TAITSMAN, LISA AUDRIE" u="1"/>
        <s v="TAN, NINA" u="1"/>
        <s v="TAVOLARO-TROMBETTA, CELESTE GEORGINA" u="1"/>
        <s v="TERRY, PATRICIA E" u="1"/>
        <s v="THIES, COREY" u="1"/>
        <s v="THOMAS, MELBIN" u="1"/>
        <s v="THOMAS, SUNU" u="1"/>
        <s v="THOMPSON, MATTHEW JAMES" u="1"/>
        <s v="TRINH, TRAN T" u="1"/>
        <s v="TU, ANN SHINE" u="1"/>
        <s v="VAIDYA, SANDEEP SATYENDRA" u="1"/>
        <s v="VANDER VEER, AMY B" u="1"/>
        <s v="VARGAS-LYON, HEATHER ANNE" u="1"/>
        <s v="VASAVADA, ZUBIN" u="1"/>
        <s v="VITZTHUM VON ECKSTAEDT, HANS" u="1"/>
        <s v="VUTIEN, PHILIP" u="1"/>
        <s v="WACHTERMAN, JARED" u="1"/>
        <s v="WAGNER, THEODORE A" u="1"/>
        <s v="WANG, DUANE" u="1"/>
        <s v="WANG, MENGRU" u="1"/>
        <s v="WENDEL, SUSAN L" u="1"/>
        <s v="WHITMAN, TINA LYNN" u="1"/>
        <s v="WILLIAMS, JESSICA" u="1"/>
        <s v="WILLS, BRYCE BURTON" u="1"/>
        <s v="WINN, ZNG ANN CHIN" u="1"/>
        <s v="WURFEL, MARK MATSUO" u="1"/>
        <s v="YANG, VIVIAN QIAN" u="1"/>
        <s v="YOSHINO, STEPHANIE W" u="1"/>
        <s v="YOUNG, REBECCA M" u="1"/>
        <s v="YU, JENNIFER TONG-YOUNG" u="1"/>
      </sharedItems>
    </cacheField>
    <cacheField name="Provider Email" numFmtId="0">
      <sharedItems containsBlank="1" count="1046">
        <s v="abdille@uw.edu"/>
        <s v="rhabrams@uw.edu"/>
        <s v="wabuzeid@uw.edu"/>
        <s v="cacost88@uw.edu"/>
        <s v="soahluw@uw.edu"/>
        <s v="sannalas@uw.edu"/>
        <s v="kalberty@uw.edu"/>
        <s v="ralcocer@uw.edu"/>
        <s v="nali10@uw.edu"/>
        <s v="zali@uw.edu"/>
        <s v="zkali@uw.edu"/>
        <s v="faaiza@uw.edu"/>
        <s v="maltman@uw.edu"/>
        <s v="haregu@uw.edu"/>
        <s v="cander@uw.edu"/>
        <s v="aander7@uw.edu"/>
        <s v="nolan22@uw.edu"/>
        <s v="eandriko@uw.edu"/>
        <s v="rossn2@uw.edu"/>
        <s v="eanstadt@uw.edu"/>
        <s v="antryan@uw.edu"/>
        <s v="jappelb@uw.edu"/>
        <s v="tarce@uw.edu"/>
        <s v="ailey@uw.edu"/>
        <s v="narora@uw.edu"/>
        <s v="huffmanc@uw.edu"/>
        <s v="tatkinso@uw.edu"/>
        <s v="patuluru@uw.edu"/>
        <s v="eayala@uw.edu"/>
        <s v="dayars@uw.edu"/>
        <s v="mojgan@uw.edu"/>
        <s v="kbafus@uw.edu"/>
        <s v="hbaillie@uw.edu"/>
        <s v="abains6@uw.edu"/>
        <s v="kamilahb@uw.edu"/>
        <s v="kbaker5@uw.edu"/>
        <s v="sbrocbkr@uw.edu"/>
        <s v="vlb@uw.edu"/>
        <s v="baktha@uw.edu"/>
        <s v="*unspecified@uw.edu"/>
        <s v="eballs@uw.edu"/>
        <s v="pbanda@uw.edu"/>
        <s v="bandye@uw.edu"/>
        <s v="nbansal@uw.edu"/>
        <s v="barei@uw.edu"/>
        <s v="kbarth2@uw.edu"/>
        <s v="basinski@uw.edu"/>
        <s v="ebasow@uw.edu"/>
        <s v="jaimemay@uw.edu"/>
        <s v="abedalov@uw.edu"/>
        <s v="pbeers@uw.edu"/>
        <s v="bellm5@uw.edu"/>
        <s v="cbella@uw.edu"/>
        <s v="benderjm@uw.edu"/>
        <s v="emiliabe@uw.edu"/>
        <s v="beniskb@uw.edu"/>
        <s v="nbenner@uw.edu"/>
        <s v="ibennett@uw.edu"/>
        <s v="lsbenson@uw.edu"/>
        <s v="bentlj@uw.edu"/>
        <s v="dansbern@uw.edu"/>
        <s v="cbgre@uw.edu"/>
        <s v="aliceab@uw.edu"/>
        <s v="nmb28@uw.edu"/>
        <s v="ebeyer5@uw.edu"/>
        <s v="nrbhat@uw.edu"/>
        <s v="abhatlin@uw.edu"/>
        <s v="nkbhatt@uw.edu"/>
        <s v="nsbhatt@uw.edu"/>
        <s v="abilli0@uw.edu"/>
        <s v="macblack@uw.edu"/>
        <s v="cblanche@uw.edu"/>
        <s v="blued1@uw.edu"/>
        <s v="bochtler@uw.edu"/>
        <s v="knboliva@uw.edu"/>
        <s v="boydni@uw.edu"/>
        <s v="sabboyd@uw.edu"/>
        <s v="hgbrady@uw.edu"/>
        <s v="ebraganc@uw.edu"/>
        <s v="tbrandt9@uw.edu"/>
        <s v="pbray01@uw.edu"/>
        <s v="bdominik@uw.edu"/>
        <s v="dabrown6@uw.edu"/>
        <s v="mibrown2@uw.edu"/>
        <s v="tbrown46@uw.edu"/>
        <s v="hillbry@uw.edu"/>
        <s v="chloebc@uw.edu"/>
        <s v="robuck@uw.edu"/>
        <s v="gbui@uw.edu"/>
        <s v="justinbu@uw.edu"/>
        <s v="ebunzel@uw.edu"/>
        <s v="cburke22@uw.edu"/>
        <s v="eburling@uw.edu"/>
        <s v="robynb96@uw.edu"/>
        <s v="jburzawa@uw.edu"/>
        <s v="kbutorac@uw.edu"/>
        <s v="pbyers@uw.edu"/>
        <s v="cbyrd1@uw.edu"/>
        <s v="mec15@uw.edu"/>
        <s v="ncallend@uw.edu"/>
        <s v="taylorac@uw.edu"/>
        <s v="sphyrna@uw.edu"/>
        <s v="ccannon5@uw.edu"/>
        <s v="timcarey@uw.edu"/>
        <s v="cwhitney@uw.edu"/>
        <s v="amcarnes@uw.edu"/>
        <s v="hershaws@uw.edu"/>
        <s v="bevcarr@uw.edu"/>
        <s v="rmcarr@uw.edu"/>
        <s v="greciac@uw.edu"/>
        <s v="ediehl@uw.edu"/>
        <s v="emmec129@uw.edu"/>
        <s v="brencast@uw.edu"/>
        <s v="lfc@uw.edu"/>
        <s v="ccelum@uw.edu"/>
        <s v="gchacon@uw.edu"/>
        <s v="kevinch@uw.edu"/>
        <s v="melcham@uw.edu"/>
        <s v="sirisc@uw.edu"/>
        <s v="bc85@uw.edu"/>
        <s v="jchave2@uw.edu"/>
        <s v="rinac@uw.edu"/>
        <s v="zchea@uw.edu"/>
        <s v="tiffache@uw.edu"/>
        <s v="jchiang0@uw.edu"/>
        <s v="cnchiao@uw.edu"/>
        <s v="archu87@uw.edu"/>
        <s v="jlchu1@uw.edu"/>
        <s v="mchu2@uw.edu"/>
        <s v="bchua@uw.edu"/>
        <s v="circej@uw.edu"/>
        <s v="yoortiz@uw.edu"/>
        <s v="rbclay@uw.edu"/>
        <s v="eclemens@uw.edu"/>
        <s v="kcolas@uw.edu"/>
        <s v="ccoleg@uw.edu"/>
        <s v="klc0715@uw.edu"/>
        <s v="andrewpc@uw.edu"/>
        <s v="brogccom@uw.edu"/>
        <s v="jecone@uw.edu"/>
        <s v="donnetac@uw.edu"/>
        <s v="nhonan@uw.edu"/>
        <s v="jcopela1@uw.edu"/>
        <s v="dcordero@uw.edu"/>
        <s v="lec76@uw.edu"/>
        <s v="mcoston@uw.edu"/>
        <s v="tcourtmd@uw.edu"/>
        <s v="elarsea@uw.edu"/>
        <s v="paulac@uw.edu"/>
        <s v="hcrane@uw.edu"/>
        <s v="clairejc@uw.edu"/>
        <s v="alcrevi@uw.edu"/>
        <s v="tedcw@uw.edu"/>
        <s v="mcrosse@uw.edu"/>
        <s v="scruzvel@uw.edu"/>
        <s v="agc11@uw.edu"/>
        <s v="cecurry@uw.edu"/>
        <s v="cvrkel@uw.edu"/>
        <s v="ldanso@uw.edu"/>
        <s v="tdardas@uw.edu"/>
        <s v="jdarnton@uw.edu"/>
        <s v="mdarragh@uw.edu"/>
        <s v="gdas2@uw.edu"/>
        <s v="spdasari@uw.edu"/>
        <s v="myd@uw.edu"/>
        <s v="jdeen@uw.edu"/>
        <s v="rdejneka@uw.edu"/>
        <s v="pdekeyse@uw.edu"/>
        <s v="delucvit@uw.edu"/>
        <s v="ijd22@uw.edu"/>
        <s v="mdenadel@uw.edu"/>
        <s v="sbdennis@uw.edu"/>
        <s v="ddenno@uw.edu"/>
        <s v="sdeol@uw.edu"/>
        <s v="sderoo@uw.edu"/>
        <s v="adevine9@uw.edu"/>
        <s v="hdhaliw@uw.edu"/>
        <s v="jodibble@uw.edu"/>
        <s v="tiara@uw.edu"/>
        <s v="vdinh1@uw.edu"/>
        <s v="dobroski@uw.edu"/>
        <s v="doddn2@uw.edu"/>
        <s v="samm@uw.edu"/>
        <s v="cdonegan@uw.edu"/>
        <s v="drangs@uw.edu"/>
        <s v="drechj@uw.edu"/>
        <s v="adrolet@uw.edu"/>
        <s v="dunbar@uw.edu"/>
        <s v="lbarros@uw.edu"/>
        <s v="aadutt@uw.edu"/>
        <s v="jedutton@uw.edu"/>
        <s v="wearl@uw.edu"/>
        <s v="bebel@uw.edu"/>
        <s v="noaheby@uw.edu"/>
        <s v="eechever@uw.edu"/>
        <s v="caedwins@uw.edu"/>
        <s v="judithe@uw.edu"/>
        <s v="teldore@uw.edu"/>
        <s v="elenzano@uw.edu"/>
        <s v="mellis@uw.edu"/>
        <s v="lelwood@uw.edu"/>
        <s v="eembry@uw.edu"/>
        <s v="aenglish@uw.edu"/>
        <s v="mensign@uw.edu"/>
        <s v="be25@uw.edu"/>
        <s v="retting@uw.edu"/>
        <s v="meugenio@uw.edu"/>
        <s v="eusterbr@uw.edu"/>
        <s v="kevans13@uw.edu"/>
        <s v="irmacfl@uw.edu"/>
        <s v="afang8@uw.edu"/>
        <s v="jfeld87@uw.edu"/>
        <s v="sfihn@uw.edu"/>
        <s v="jfiorito@uw.edu"/>
        <s v="rezaf2@uw.edu"/>
        <s v="dfish@uw.edu"/>
        <s v="bkf3@uw.edu"/>
        <s v="fonseca1@uw.edu"/>
        <s v="jfore1@uw.edu"/>
        <s v="sbformo@uw.edu"/>
        <s v="pvfg@uw.edu"/>
        <s v="nfutran@uw.edu"/>
        <s v="ruthgacu@uw.edu"/>
        <s v="ggaetz@uw.edu"/>
        <s v="gallagap@uw.edu"/>
        <s v="janet123@uw.edu"/>
        <s v="jeanfre@uw.edu"/>
        <s v="jdgatto@uw.edu"/>
        <s v="sgaucher@uw.edu"/>
        <s v="ag112@uw.edu"/>
        <s v="rubycs@uw.edu"/>
        <s v="bghodke@uw.edu"/>
        <s v="allmerr@uw.edu"/>
        <s v="mfg28@uw.edu"/>
        <s v="kglass@uw.edu"/>
        <s v="inderbir@uw.edu"/>
        <s v="emgold2@uw.edu"/>
        <s v="golden@uw.edu"/>
        <s v="bngold@uw.edu"/>
        <s v="gollapud@uw.edu"/>
        <s v="sguiyab@uw.edu"/>
        <s v="goodman4@uw.edu"/>
        <s v="jlgore@uw.edu"/>
        <s v="tgrabow@uw.edu"/>
        <s v="green13@uw.edu"/>
        <s v="mmg514@uw.edu"/>
        <s v="von@uw.edu"/>
        <s v="pgrivas@uw.edu"/>
        <s v="jasrodri@uw.edu"/>
        <s v="dguharaj@uw.edu"/>
        <s v="eguidry@uw.edu"/>
        <s v="ngupta18@uw.edu"/>
        <s v="mgt228@uw.edu"/>
        <s v="maira8@uw.edu"/>
        <s v="hueha@uw.edu"/>
        <s v="rahelh@uw.edu"/>
        <s v="shahink@uw.edu"/>
        <s v="mhaley12@uw.edu"/>
        <s v="evanh@uw.edu"/>
        <s v="hhall6@uw.edu"/>
        <s v="rhall9@uw.edu"/>
        <s v="geoff@uw.edu"/>
        <s v="lch25@uw.edu"/>
        <s v="lhamman@uw.edu"/>
        <s v="jham@uw.edu"/>
        <s v="amy01@uw.edu"/>
        <s v="rhanso10@uw.edu"/>
        <s v="jasonh6@uw.edu"/>
        <s v="harri@uw.edu"/>
        <s v="emilyh26@uw.edu"/>
        <s v="lukeh7@uw.edu"/>
        <s v="aharuta@uw.edu"/>
        <s v="havensde@uw.edu"/>
        <s v="jehawley@uw.edu"/>
        <s v="mhazle@uw.edu"/>
        <s v="cinder@uw.edu"/>
        <s v="phendrie@uw.edu"/>
        <s v="jhengtge@uw.edu"/>
        <s v="ghuix@uw.edu"/>
        <s v="reikhi@uw.edu"/>
        <s v="agrabski@uw.edu"/>
        <s v="kathoch@uw.edu"/>
        <s v="chh9045@uw.edu"/>
        <s v="mdholmes@uw.edu"/>
        <s v="byron2@uw.edu"/>
        <s v="dhorne@uw.edu"/>
        <s v="hujen@uw.edu"/>
        <s v="winniehu@uw.edu"/>
        <s v="ethanhua@uw.edu"/>
        <s v="huangc85@uw.edu"/>
        <s v="huangg23@uw.edu"/>
        <s v="jihuang@uw.edu"/>
        <s v="gvalen@uw.edu"/>
        <s v="dhudson9@uw.edu"/>
        <s v="lmaki@uw.edu"/>
        <s v="jhufford@uw.edu"/>
        <s v="ihumphre@uw.edu"/>
        <s v="rhurtado@uw.edu"/>
        <s v="tchuynh@uw.edu"/>
        <s v="jrhyatt@uw.edu"/>
        <s v="deborahi@uw.edu"/>
        <s v="kellics@uw.edu"/>
        <s v="tismach@uw.edu"/>
        <s v="aiyer8@uw.edu"/>
        <s v="srjack85@uw.edu"/>
        <s v="jorose@uw.edu"/>
        <s v="jamesn9@uw.edu"/>
        <s v="sumie@uw.edu"/>
        <s v="rsjensen@uw.edu"/>
        <s v="ejernber@uw.edu"/>
        <s v="keesha@uw.edu"/>
        <s v="mabe2408@uw.edu"/>
        <s v="fj5@uw.edu"/>
        <s v="keithtj@uw.edu"/>
        <s v="suzettej@uw.edu"/>
        <s v="tarahjo@uw.edu"/>
        <s v="vjohnso1@uw.edu"/>
        <s v="cgod@uw.edu"/>
        <s v="jonessy@uw.edu"/>
        <s v="ermyask@uw.edu"/>
        <s v="kalunag@uw.edu"/>
        <s v="akalus@uw.edu"/>
        <s v="kanaoka@uw.edu"/>
        <s v="nkapila@uw.edu"/>
        <s v="ruchik@uw.edu"/>
        <s v="yordanka@uw.edu"/>
        <s v="lkasser1@uw.edu"/>
        <s v="katers8@uw.edu"/>
        <s v="nkaur4@uw.edu"/>
        <s v="rupy@uw.edu"/>
        <s v="mamtadk@uw.edu"/>
        <s v="mkelley4@uw.edu"/>
        <s v="ekelly@uw.edu"/>
        <s v="jtkenned@uw.edu"/>
        <s v="mkerst94@uw.edu"/>
        <s v="farrahk@uw.edu"/>
        <s v="hkhan25@uw.edu"/>
        <s v="khanom@uw.edu"/>
        <s v="skhandel@uw.edu"/>
        <s v="nkholodn@uw.edu"/>
        <s v="mkhors@uw.edu"/>
        <s v="kkida@uw.edu"/>
        <s v="wkiker@uw.edu"/>
        <s v="jkidney@uw.edu"/>
        <s v="sjkim25@uw.edu"/>
        <s v="evking@uw.edu"/>
        <s v="kiairak@uw.edu"/>
        <s v="samking@uw.edu"/>
        <s v="dkiss@uw.edu"/>
        <s v="alko00@uw.edu"/>
        <s v="noamek@uw.edu"/>
        <s v="kath9@uw.edu"/>
        <s v="akourn@uw.edu"/>
        <s v="neysak@uw.edu"/>
        <s v="mkramer6@uw.edu"/>
        <s v="kramerp@uw.edu"/>
        <s v="nkrant@uw.edu"/>
        <s v="kristik@uw.edu"/>
        <s v="krumpea@uw.edu"/>
        <s v="kkumar2@uw.edu"/>
        <s v="akurtz@uw.edu"/>
        <s v="akusztos@uw.edu"/>
        <s v="vkwak@uw.edu"/>
        <s v="chipokwe@uw.edu"/>
        <s v="sylvial2@uw.edu"/>
        <s v="evelake@uw.edu"/>
        <s v="klakin1@uw.edu"/>
        <s v="genizl@uw.edu"/>
        <s v="clamba@uw.edu"/>
        <s v="jlamb4@uw.edu"/>
        <s v="maland@uw.edu"/>
        <s v="dlanda@uw.edu"/>
        <s v="landero2@uw.edu"/>
        <s v="ekl8@uw.edu"/>
        <s v="elash@uw.edu"/>
        <s v="layneel@uw.edu"/>
        <s v="mlaval@uw.edu"/>
        <s v="lavinc@uw.edu"/>
        <s v="lllaw@uw.edu"/>
        <s v="jjpl21@uw.edu"/>
        <s v="dlazar@uw.edu"/>
        <s v="jle01@uw.edu"/>
        <s v="nleca@uw.edu"/>
        <s v="chuilee@uw.edu"/>
        <s v="dlee1980@uw.edu"/>
        <s v="jilee2@uw.edu"/>
        <s v="leesammy@uw.edu"/>
        <s v="leesm@uw.edu"/>
        <s v="rblentz@uw.edu"/>
        <s v="kenleong@uw.edu"/>
        <s v="aleshri@uw.edu"/>
        <s v="hyleung@uw.edu"/>
        <s v="dlevitan@uw.edu"/>
        <s v="lleybag@uw.edu"/>
        <s v="jyliao@uw.edu"/>
        <s v="johnliao@uw.edu"/>
        <s v="rliberty@uw.edu"/>
        <s v="stamnes@uw.edu"/>
        <s v="bliem@uw.edu"/>
        <s v="lightc@uw.edu"/>
        <s v="dlin@uw.edu"/>
        <s v="ashkl@uw.edu"/>
        <s v="mhl2@uw.edu"/>
        <s v="dtlinker@uw.edu"/>
        <s v="iliou@uw.edu"/>
        <s v="hliss@uw.edu"/>
        <s v="morgansl@uw.edu"/>
        <s v="bloeffel@uw.edu"/>
        <s v="lloper@uw.edu"/>
        <s v="alorent1@uw.edu"/>
        <s v="hweelow@uw.edu"/>
        <s v="kloy@uw.edu"/>
        <s v="klu8@uw.edu"/>
        <s v="jennil25@uw.edu"/>
        <s v="jlukas@uw.edu"/>
        <s v="clunnfis@uw.edu"/>
        <s v="lya94@uw.edu"/>
        <s v="mmacabeo@uw.edu"/>
        <s v="htm3@uw.edu"/>
        <s v="eemaddox@uw.edu"/>
        <s v="marybm@uw.edu"/>
        <s v="pamelamr@uw.edu"/>
        <s v="amarciel@uw.edu"/>
        <s v="hm65@uw.edu"/>
        <s v="maregina@uw.edu"/>
        <s v="albam2@uw.edu"/>
        <s v="marioncm@uw.edu"/>
        <s v="shaymart@uw.edu"/>
        <s v="heyec@uw.edu"/>
        <s v="wmarvel@uw.edu"/>
        <s v="zmasheeb@uw.edu"/>
        <s v="laurmath@uw.edu"/>
        <s v="nmattson@uw.edu"/>
        <s v="rmawad@uw.edu"/>
        <s v="lamayeda@uw.edu"/>
        <s v="smccart@uw.edu"/>
        <s v="kmccawle@uw.edu"/>
        <s v="pmcdonne@uw.edu"/>
        <s v="amcdow@uw.edu"/>
        <s v="mckenh@uw.edu"/>
        <s v="kendrame@uw.edu"/>
        <s v="mclaus02@uw.edu"/>
        <s v="efrahm@uw.edu"/>
        <s v="sandyml@uw.edu"/>
        <s v="raudel@uw.edu"/>
        <s v="cmellet@uw.edu"/>
        <s v="kmemar@uw.edu"/>
        <s v="manoj@uw.edu"/>
        <s v="amerati@uw.edu"/>
        <s v="meyermor@uw.edu"/>
        <s v="mielcar@uw.edu"/>
        <s v="lsm25@uw.edu"/>
        <s v="mikandr@uw.edu"/>
        <s v="rjmilam@uw.edu"/>
        <s v="aaw24@uw.edu"/>
        <s v="jlm@uw.edu"/>
        <s v="zmills1@uw.edu"/>
        <s v="minamie@uw.edu"/>
        <s v="jminiken@uw.edu"/>
        <s v="moello@uw.edu"/>
        <s v="lmoen@uw.edu"/>
        <s v="imolton@uw.edu"/>
        <s v="monrov@uw.edu"/>
        <s v="ejmoody@uw.edu"/>
        <s v="jmoon9@uw.edu"/>
        <s v="mooredj@uw.edu"/>
        <s v="amym123@uw.edu"/>
        <s v="morriscc@uw.edu"/>
        <s v="acm7@uw.edu"/>
        <s v="kzynski@uw.edu"/>
        <s v="raghum@uw.edu"/>
        <s v="amuelle1@uw.edu"/>
        <s v="muha@uw.edu"/>
        <s v="msmmd@uw.edu"/>
        <s v="ajmurphy@uw.edu"/>
        <s v="brennm86@uw.edu"/>
        <s v="debarshi@uw.edu"/>
        <s v="mmutton@uw.edu"/>
        <s v="efm@uw.edu"/>
        <s v="jmyers83@uw.edu"/>
        <s v="jyna@uw.edu"/>
        <s v="naidoon@uw.edu"/>
        <s v="pnaidoo@uw.edu"/>
        <s v="deepikan@uw.edu"/>
        <s v="neimeyer@uw.edu"/>
        <s v="kellyan@uw.edu"/>
        <s v="nelsor3@uw.edu"/>
        <s v="ngeta@uw.edu"/>
        <s v="nguyea19@uw.edu"/>
        <s v="dalinang@uw.edu"/>
        <s v="hathingu@uw.edu"/>
        <s v="nguyejim@uw.edu"/>
        <s v="liem89@uw.edu"/>
        <s v="mnguye11@uw.edu"/>
        <s v="gabsw@uw.edu"/>
        <s v="nork@uw.edu"/>
        <s v="jcn40@uw.edu"/>
        <s v="kurtnmd@uw.edu"/>
        <s v="mnuru@uw.edu"/>
        <s v="claraeo@uw.edu"/>
        <s v="baileyo@uw.edu"/>
        <s v="gokeefe@uw.edu"/>
        <s v="krisolo@uw.edu"/>
        <s v="ikennao@uw.edu"/>
        <s v="eoehler@uw.edu"/>
        <s v="ogunleye@uw.edu"/>
        <s v="ohlsens@uw.edu"/>
        <s v="eoken@uw.edu"/>
        <s v="doliv@uw.edu"/>
        <s v="aoluloro@uw.edu"/>
        <s v="hukatu@uw.edu"/>
        <s v="yort2@uw.edu"/>
        <s v="dsowens@uw.edu"/>
        <s v="dawnt93@uw.edu"/>
        <s v="palalk@uw.edu"/>
        <s v="mariaep@uw.edu"/>
        <s v="lpamintu@uw.edu"/>
        <s v="cpan1@uw.edu"/>
        <s v="jamespan@uw.edu"/>
        <s v="mparas@uw.edu"/>
        <s v="jopark@uw.edu"/>
        <s v="micpatt@uw.edu"/>
        <s v="spaul36@uw.edu"/>
        <s v="apenha@uw.edu"/>
        <s v="pentip@uw.edu"/>
        <s v="mgp213@uw.edu"/>
        <s v="rpichler@uw.edu"/>
        <s v="vgp@uw.edu"/>
        <s v="ppirlama@uw.edu"/>
        <s v="carollp@uw.edu"/>
        <s v="apogue2@uw.edu"/>
        <s v="iponce@uw.edu"/>
        <s v="elizap26@uw.edu"/>
        <s v="powelson@uw.edu"/>
        <s v="prabhaka@uw.edu"/>
        <s v="vinster@uw.edu"/>
        <s v="feprieto@uw.edu"/>
        <s v="jproal@uw.edu"/>
        <s v="wtpurcel@uw.edu"/>
        <s v="kquezada@uw.edu"/>
        <s v="jquinn2@uw.edu"/>
        <s v="baqu@uw.edu"/>
        <s v="teffahr@uw.edu"/>
        <s v="prad@uw.edu"/>
        <s v="jraetz@uw.edu"/>
        <s v="amraghav@uw.edu"/>
        <s v="mariojr@uw.edu"/>
        <s v="arama1@uw.edu"/>
        <s v="nicoler8@uw.edu"/>
        <s v="rasikara@uw.edu"/>
        <s v="rayhills@uw.edu"/>
        <s v="rea123@uw.edu"/>
        <s v="lindar1@uw.edu"/>
        <s v="reidd@uw.edu"/>
        <s v="skr9@uw.edu"/>
        <s v="arevanu1@uw.edu"/>
        <s v="reyesd@uw.edu"/>
        <s v="krichey@uw.edu"/>
        <s v="jnv@uw.edu"/>
        <s v="riosdore@uw.edu"/>
        <s v="aritche@uw.edu"/>
        <s v="jesserob@uw.edu"/>
        <s v="lrocco@uw.edu"/>
        <s v="edwardr@uw.edu"/>
        <s v="eriroddy@uw.edu"/>
        <s v="johnmark@uw.edu"/>
        <s v="evelynr3@uw.edu"/>
        <s v="apaula@uw.edu"/>
        <s v="zrosado@uw.edu"/>
        <s v="srosen@uw.edu"/>
        <s v="mrosenbl@uw.edu"/>
        <s v="aroszman@uw.edu"/>
        <s v="mrovira1@uw.edu"/>
        <s v="krisruba@uw.edu"/>
        <s v="jrun16@uw.edu"/>
        <s v="njr3@uw.edu"/>
        <s v="sabets@uw.edu"/>
        <s v="sackseni@uw.edu"/>
        <s v="deenas@uw.edu"/>
        <s v="unique22@uw.edu"/>
        <s v="ssalimi3@uw.edu"/>
        <s v="salmelak@uw.edu"/>
        <s v="rsample2@uw.edu"/>
        <s v="ivysand@uw.edu"/>
        <s v="bsangeor@uw.edu"/>
        <s v="dscheer1@uw.edu"/>
        <s v="yet@uw.edu"/>
        <s v="sschumak@uw.edu"/>
        <s v="kelseys2@uw.edu"/>
        <s v="eschutze@uw.edu"/>
        <s v="pjs25@uw.edu"/>
        <s v="allis5@uw.edu"/>
        <s v="schweize@uw.edu"/>
        <s v="bscott2@uw.edu"/>
        <s v="searsa@uw.edu"/>
        <s v="lsekhar@uw.edu"/>
        <s v="kseverso@uw.edu"/>
        <s v="scottsev@uw.edu"/>
        <s v="jennas27@uw.edu"/>
        <s v="mshadman@uw.edu"/>
        <s v="bshaffer@uw.edu"/>
        <s v="shankd02@uw.edu"/>
        <s v="vshank@uw.edu"/>
        <s v="mbs23@uw.edu"/>
        <s v="asharm10@uw.edu"/>
        <s v="tlsharma@uw.edu"/>
        <s v="mpsheedy@uw.edu"/>
        <s v="shefel@uw.edu"/>
        <s v="edieshen@uw.edu"/>
        <s v="ttshen@uw.edu"/>
        <s v="cshig95@uw.edu"/>
        <s v="laurensh@uw.edu"/>
        <s v="lenasi@uw.edu"/>
        <s v="nsiegart@uw.edu"/>
        <s v="jisiegel@uw.edu"/>
        <s v="dsierrac@uw.edu"/>
        <s v="ssilva9@uw.edu"/>
        <s v="jephthe@uw.edu"/>
        <s v="nasingh@uw.edu"/>
        <s v="singhn2@uw.edu"/>
        <s v="edsipav@uw.edu"/>
        <s v="nbsisson@uw.edu"/>
        <s v="adelitas@uw.edu"/>
        <s v="ajskokan@uw.edu"/>
        <s v="jsliepka@uw.edu"/>
        <s v="awsmart@uw.edu"/>
        <s v="tsmit@uw.edu"/>
        <s v="colsmith@uw.edu"/>
        <s v="snowden@uw.edu"/>
        <s v="msoni12@uw.edu"/>
        <s v="maras@uw.edu"/>
        <s v="spach@uw.edu"/>
        <s v="hsragov@uw.edu"/>
        <s v="yssempi@uw.edu"/>
        <s v="sstacy@uw.edu"/>
        <s v="aseroma@uw.edu"/>
        <s v="lstarr64@uw.edu"/>
        <s v="msiebena@uw.edu"/>
        <s v="sstein1@uw.edu"/>
        <s v="april@uw.edu"/>
        <s v="stempski@uw.edu"/>
        <s v="fstewart@uw.edu"/>
        <s v="mstivers@uw.edu"/>
        <s v="rstorb@uw.edu"/>
        <s v="rys22@uw.edu"/>
        <s v="cstriebi@uw.edu"/>
        <s v="sturde@uw.edu"/>
        <s v="dsturges@uw.edu"/>
        <s v="msubedi@uw.edu"/>
        <s v="asummers@uw.edu"/>
        <s v="mielsun@uw.edu"/>
        <s v="martinal@uw.edu"/>
        <s v="lynnsym@uw.edu"/>
        <s v="ltaing01@uw.edu"/>
        <s v="takagi93@uw.edu"/>
        <s v="evant808@uw.edu"/>
        <s v="dtapia@uw.edu"/>
        <s v="yeshita@uw.edu"/>
        <s v="rmt2@uw.edu"/>
        <s v="terasaki@uw.edu"/>
        <s v="ateruya@uw.edu"/>
        <s v="hangthai@uw.edu"/>
        <s v="jpthaler@uw.edu"/>
        <s v="julithan@uw.edu"/>
        <s v="pthekdi@uw.edu"/>
        <s v="ettran@uw.edu"/>
        <s v="mlee23@uw.edu"/>
        <s v="ladonyat@uw.edu"/>
        <s v="atillery@uw.edu"/>
        <s v="tirsch@uw.edu"/>
        <s v="jtiskus@uw.edu"/>
        <s v="tiwari@uw.edu"/>
        <s v="gtolbert@uw.edu"/>
        <s v="ktoolan@uw.edu"/>
        <s v="mtoral@uw.edu"/>
        <s v="jht6@uw.edu"/>
        <s v="nam@uw.edu"/>
        <s v="ktreit@uw.edu"/>
        <s v="ttrinh3@uw.edu"/>
        <s v="gtummala@uw.edu"/>
        <s v="atupu@uw.edu"/>
        <s v="mlturner@uw.edu"/>
        <s v="sstykodi@uw.edu"/>
        <s v="gunayk@uw.edu"/>
        <s v="skummat@uw.edu"/>
        <s v="junangst@uw.edu"/>
        <s v="porshiau@uw.edu"/>
        <s v="unno@uw.edu"/>
        <s v="urbanr@uw.edu"/>
        <s v="russvg@uw.edu"/>
        <s v="vanswi@uw.edu"/>
        <s v="gkvang15@uw.edu"/>
        <s v="avb9@uw.edu"/>
        <s v="imarchen@uw.edu"/>
        <s v="eveals@uw.edu"/>
        <s v="pvegaenr@uw.edu"/>
        <s v="mvleoz@uw.edu"/>
        <s v="leslievv@uw.edu"/>
        <s v="mvince51@uw.edu"/>
        <s v="vjennie@uw.edu"/>
        <s v="krisvol@uw.edu"/>
        <s v="wagnera@uw.edu"/>
        <s v="kwain@uw.edu"/>
        <s v="jodyaw@uw.edu"/>
        <s v="mwalker9@uw.edu"/>
        <s v="awall5@uw.edu"/>
        <s v="wangfei4@uw.edu"/>
        <s v="ewanzel@uw.edu"/>
        <s v="camward@uw.edu"/>
        <s v="erhanson@uw.edu"/>
        <s v="lwwarner@uw.edu"/>
        <s v="dwarthmd@uw.edu"/>
        <s v="watanabe@uw.edu"/>
        <s v="eweaver@uw.edu"/>
        <s v="mweish@uw.edu"/>
        <s v="wener@uw.edu"/>
        <s v="wetstone@uw.edu"/>
        <s v="swhyte2@uw.edu"/>
        <s v="awidmer@uw.edu"/>
        <s v="rwiester@uw.edu"/>
        <s v="rw95@uw.edu"/>
        <s v="joseph15@uw.edu"/>
        <s v="mrw808@uw.edu"/>
        <s v="czwillia@uw.edu"/>
        <s v="hkwilson@uw.edu"/>
        <s v="lwilson5@uw.edu"/>
        <s v="mlwilson@uw.edu"/>
        <s v="jwingate@uw.edu"/>
        <s v="mwoods32@uw.edu"/>
        <s v="awoody1@uw.edu"/>
        <s v="oworkman@uw.edu"/>
        <s v="jacqulyn@uw.edu"/>
        <s v="wright6@uw.edu"/>
        <s v="wut5@uw.edu"/>
        <s v="kwulf7@uw.edu"/>
        <s v="awundes@uw.edu"/>
        <s v="wynna1@uw.edu"/>
        <s v="lorixu@uw.edu"/>
        <s v="tyamada1@uw.edu"/>
        <s v="ryyan5@uw.edu"/>
        <s v="jyang92@uw.edu"/>
        <s v="myap7@uw.edu"/>
        <s v="rby2@uw.edu"/>
        <s v="syinglin@uw.edu"/>
        <s v="ylescc@uw.edu"/>
        <s v="jsyoder@uw.edu"/>
        <s v="ameny@uw.edu"/>
        <s v="kleber@uw.edu"/>
        <s v="youngb@uw.edu"/>
        <s v="pamyung@uw.edu"/>
        <s v="azamoran@uw.edu"/>
        <s v="cjzenner@uw.edu"/>
        <s v="kzhai@uw.edu"/>
        <s v="fzhang@uw.edu"/>
        <s v="zumei@uw.edu"/>
        <s v="dbzhen@uw.edu"/>
        <s v="hzhou71@uw.edu"/>
        <s v="zhujen1@uw.edu"/>
        <s v="jzirkle2@uw.edu"/>
        <s v="dzonies@uw.edu"/>
        <s v="zorneb@uw.edu"/>
        <m/>
        <s v="laden@uw.edu" u="1"/>
        <s v="sxa117@uw.edu" u="1"/>
        <s v="nagi1@uw.edu" u="1"/>
        <s v="alemano@uw.edu" u="1"/>
        <s v="alif3@uw.edu" u="1"/>
        <s v="khmaha@uw.edu" u="1"/>
        <s v="laltman@uw.edu" u="1"/>
        <s v="vyshakav@uw.edu" u="1"/>
        <s v="yattiku@uw.edu" u="1"/>
        <s v="maryraz@uw.edu" u="1"/>
        <s v="jazen@uw.edu" u="1"/>
        <s v="azzalini@uw.edu" u="1"/>
        <s v="oscarba@uw.edu" u="1"/>
        <s v="bbbaker@uw.edu" u="1"/>
        <s v="@uw.edu" u="1"/>
        <s v="bassik@uw.edu" u="1"/>
        <s v="behrens@uw.edu" u="1"/>
        <s v="daphneb@uw.edu" u="1"/>
        <s v="csbender@uw.edu" u="1"/>
        <s v="berhane5@uw.edu" u="1"/>
        <s v="lbernfel@uw.edu" u="1"/>
        <s v="mfberry@uw.edu" u="1"/>
        <s v="sbhatia@uw.edu" u="1"/>
        <s v="mbiernac@uw.edu" u="1"/>
        <s v="mebillin@uw.edu" u="1"/>
        <s v="birgfeld@uw.edu" u="1"/>
        <s v="cboe@uw.edu" u="1"/>
        <s v="bonnella@uw.edu" u="1"/>
        <s v="ambooy@uw.edu" u="1"/>
        <s v="kbranch@uw.edu" u="1"/>
        <s v="rbransfo@uw.edu" u="1"/>
        <s v="jbrechbi@uw.edu" u="1"/>
        <s v="crysb@uw.edu" u="1"/>
        <s v="abrunner@uw.edu" u="1"/>
        <s v="bubery@uw.edu" u="1"/>
        <s v="abui5@uw.edu" u="1"/>
        <s v="burthr@uw.edu" u="1"/>
        <s v="mbusch@uw.edu" u="1"/>
        <s v="aybyrd@uw.edu" u="1"/>
        <s v="byrd@uw.edu" u="1"/>
        <s v="mdcahn@uw.edu" u="1"/>
        <s v="mcarlton@uw.edu" u="1"/>
        <s v="cassera@uw.edu" u="1"/>
        <s v="castagno@uw.edu" u="1"/>
        <s v="lcetrulo@uw.edu" u="1"/>
        <s v="cbc108@uw.edu" u="1"/>
        <s v="chengels@uw.edu" u="1"/>
        <s v="cheng3@uw.edu" u="1"/>
        <s v="chiun@uw.edu" u="1"/>
        <s v="johnchoe@uw.edu" u="1"/>
        <s v="cjchung1@uw.edu" u="1"/>
        <s v="clancyd@uw.edu" u="1"/>
        <s v="mcoale@uw.edu" u="1"/>
        <s v="kimbc@uw.edu" u="1"/>
        <s v="mdahir@uw.edu" u="1"/>
        <s v="dalstrom@uw.edu" u="1"/>
        <s v="darlingt@uw.edu" u="1"/>
        <s v="darnelld@uw.edu" u="1"/>
        <s v="hagenl@uw.edu" u="1"/>
        <s v="angel3@uw.edu" u="1"/>
        <s v="icastro@uw.edu" u="1"/>
        <s v="grgdlzop@uw.edu" u="1"/>
        <s v="hdichek@uw.edu" u="1"/>
        <s v="adinh1@uw.edu" u="1"/>
        <s v="madirac@uw.edu" u="1"/>
        <s v="kdobson1@uw.edu" u="1"/>
        <s v="hduber@uw.edu" u="1"/>
        <s v="rdunbar@uw.edu" u="1"/>
        <s v="amyeby@uw.edu" u="1"/>
        <s v="jeneds@uw.edu" u="1"/>
        <s v="nehrhard@uw.edu" u="1"/>
        <s v="peke@uw.edu" u="1"/>
        <s v="nadine3@uw.edu" u="1"/>
        <s v="kayline@uw.edu" u="1"/>
        <s v="dcevans1@uw.edu" u="1"/>
        <s v="dfain@uw.edu" u="1"/>
        <s v="samirf@uw.edu" u="1"/>
        <s v="samant10@uw.edu" u="1"/>
        <s v="fischer6@uw.edu" u="1"/>
        <s v="brooklyn@uw.edu" u="1"/>
        <s v="eaf426@uw.edu" u="1"/>
        <s v="arf9@uw.edu" u="1"/>
        <s v="rosariof@uw.edu" u="1"/>
        <s v="jgalleg1@uw.edu" u="1"/>
        <s v="rheumdoc@uw.edu" u="1"/>
        <s v="medley@uw.edu" u="1"/>
        <s v="agiovan@uw.edu" u="1"/>
        <s v="goss@uw.edu" u="1"/>
        <s v="jgraber@uw.edu" u="1"/>
        <s v="gravelyn@uw.edu" u="1"/>
        <s v="hgray@uw.edu" u="1"/>
        <s v="agrothee@uw.edu" u="1"/>
        <s v="rhea3@uw.edu" u="1"/>
        <s v="eoh@uw.edu" u="1"/>
        <s v="jsb2@uw.edu" u="1"/>
        <s v="hhashimi@uw.edu" u="1"/>
        <s v="jhazlett@uw.edu" u="1"/>
        <s v="ghebel@uw.edu" u="1"/>
        <s v="jdavies2@uw.edu" u="1"/>
        <s v="kah05@uw.edu" u="1"/>
        <s v="hollyh26@uw.edu" u="1"/>
        <s v="sheywa@uw.edu" u="1"/>
        <s v="rhirose@uw.edu" u="1"/>
        <s v="dhockenb@uw.edu" u="1"/>
        <s v="portiah@uw.edu" u="1"/>
        <s v="mhorak@uw.edu" u="1"/>
        <s v="whorner@uw.edu" u="1"/>
        <s v="houckse@uw.edu" u="1"/>
        <s v="schoust@uw.edu" u="1"/>
        <s v="yuningh@uw.edu" u="1"/>
        <s v="jen93@uw.edu" u="1"/>
        <s v="hannaoh@uw.edu" u="1"/>
        <s v="nhunter@uw.edu" u="1"/>
        <s v="djichi@uw.edu" u="1"/>
        <s v="sarajack@uw.edu" u="1"/>
        <s v="jaenicke@uw.edu" u="1"/>
        <s v="divyaj4@uw.edu" u="1"/>
        <s v="sherrond@uw.edu" u="1"/>
        <s v="jamespa@uw.edu" u="1"/>
        <s v="janghala@uw.edu" u="1"/>
        <s v="nathantj@uw.edu" u="1"/>
        <s v="gfjb@uw.edu" u="1"/>
        <s v="jashleyj@uw.edu" u="1"/>
        <s v="njohnson@uw.edu" u="1"/>
        <s v="nicolej8@uw.edu" u="1"/>
        <s v="rkalani@uw.edu" u="1"/>
        <s v="kykang@uw.edu" u="1"/>
        <s v="sioban@uw.edu" u="1"/>
        <s v="myakhan@uw.edu" u="1"/>
        <s v="khandel@uw.edu" u="1"/>
        <s v="danfkim@uw.edu" u="1"/>
        <s v="dawnk21@uw.edu" u="1"/>
        <s v="ako5@uw.edu" u="1"/>
        <s v="eilhee@uw.edu" u="1"/>
        <s v="kolarova@uw.edu" u="1"/>
        <s v="hkott@uw.edu" u="1"/>
        <s v="ekraus@uw.edu" u="1"/>
        <s v="akreiter@uw.edu" u="1"/>
        <s v="mkremer@uw.edu" u="1"/>
        <s v="anna100@uw.edu" u="1"/>
        <s v="lauinger@uw.edu" u="1"/>
        <s v="calaw@uw.edu" u="1"/>
        <s v="learyp@uw.edu" u="1"/>
        <s v="asleung3@uw.edu" u="1"/>
        <s v="mlevitt@uw.edu" u="1"/>
        <s v="cjamesli@uw.edu" u="1"/>
        <s v="hmlinden@uw.edu" u="1"/>
        <s v="telittle@uw.edu" u="1"/>
        <s v="logerfo@uw.edu" u="1"/>
        <s v="hlontoc@uw.edu" u="1"/>
        <s v="llunawo@uw.edu" u="1"/>
        <s v="gma10@uw.edu" u="1"/>
        <s v="yvettem@uw.edu" u="1"/>
        <s v="karamjit@uw.edu" u="1"/>
        <s v="nsmani@uw.edu" u="1"/>
        <s v="pmanner@uw.edu" u="1"/>
        <s v="vmanney@uw.edu" u="1"/>
        <s v="smartens@uw.edu" u="1"/>
        <s v="matsen@uw.edu" u="1"/>
        <s v="tri4rain@uw.edu" u="1"/>
        <s v="jmmccabe@uw.edu" u="1"/>
        <s v="ahearst@uw.edu" u="1"/>
        <s v="kmcdonou@uw.edu" u="1"/>
        <s v="jedm1@uw.edu" u="1"/>
        <s v="hmcgowan@uw.edu" u="1"/>
        <s v="bethany0@uw.edu" u="1"/>
        <s v="beausn1@uw.edu" u="1"/>
        <s v="yolandam@uw.edu" u="1"/>
        <s v="mennella@uw.edu" u="1"/>
        <s v="luvia@uw.edu" u="1"/>
        <s v="joem@uw.edu" u="1"/>
        <s v="erinmill@uw.edu" u="1"/>
        <s v="kmoe@uw.edu" u="1"/>
        <s v="krismoe@uw.edu" u="1"/>
        <s v="ammorris@uw.edu" u="1"/>
        <s v="shanedm@uw.edu" u="1"/>
        <s v="mrofchak@uw.edu" u="1"/>
        <s v="bmullen3@uw.edu" u="1"/>
        <s v="awm0426@uw.edu" u="1"/>
        <s v="jmurra10@uw.edu" u="1"/>
        <s v="knelso90@uw.edu" u="1"/>
        <s v="rneogi@uw.edu" u="1"/>
        <s v="anoriega@uw.edu" u="1"/>
        <s v="anyathi@uw.edu" u="1"/>
        <s v="annao2@uw.edu" u="1"/>
        <s v="cardiac@uw.edu" u="1"/>
        <s v="modell@uw.edu" u="1"/>
        <s v="lolmos@uw.edu" u="1"/>
        <s v="alaolson@uw.edu" u="1"/>
        <s v="eorban@uw.edu" u="1"/>
        <s v="candio@uw.edu" u="1"/>
        <s v="aortiz2@uw.edu" u="1"/>
        <s v="vikramp@uw.edu" u="1"/>
        <s v="jaydpal@uw.edu" u="1"/>
        <s v="rpalko@uw.edu" u="1"/>
        <s v="apang7@uw.edu" u="1"/>
        <s v="npanj@uw.edu" u="1"/>
        <s v="zparr@uw.edu" u="1"/>
        <s v="pviralr@uw.edu" u="1"/>
        <s v="pechaj@uw.edu" u="1"/>
        <s v="lpelleg1@uw.edu" u="1"/>
        <s v="peterica@uw.edu" u="1"/>
        <s v="phelane@uw.edu" u="1"/>
        <s v="piersca@uw.edu" u="1"/>
        <s v="bpoeschl@uw.edu" u="1"/>
        <s v="jpoole@uw.edu" u="1"/>
        <s v="aikop@uw.edu" u="1"/>
        <s v="chrysp@uw.edu" u="1"/>
        <s v="rfletche@uw.edu" u="1"/>
        <s v="epuma@uw.edu" u="1"/>
        <s v="elinaq@uw.edu" u="1"/>
        <s v="craelson@uw.edu" u="1"/>
        <s v="graghu@uw.edu" u="1"/>
        <s v="fernrain@uw.edu" u="1"/>
        <s v="arajan1@uw.edu" u="1"/>
        <s v="mjr@uw.edu" u="1"/>
        <s v="erehm92@uw.edu" u="1"/>
        <s v="jimrob@uw.edu" u="1"/>
        <s v="rrogers2@uw.edu" u="1"/>
        <s v="mkr9@uw.edu" u="1"/>
        <s v="jenny5@uw.edu" u="1"/>
        <s v="krose2@uw.edu" u="1"/>
        <s v="cssack@uw.edu" u="1"/>
        <s v="misras@uw.edu" u="1"/>
        <s v="rsalit@uw.edu" u="1"/>
        <s v="kesand@uw.edu" u="1"/>
        <s v="jbsander@uw.edu" u="1"/>
        <s v="msarko@uw.edu" u="1"/>
        <s v="mscanlan@uw.edu" u="1"/>
        <s v="apseitz@uw.edu" u="1"/>
        <s v="rsell@uw.edu" u="1"/>
        <s v="malveeka@uw.edu" u="1"/>
        <s v="ghshih@uw.edu" u="1"/>
        <s v="pooja123@uw.edu" u="1"/>
        <s v="siluer@uw.edu" u="1"/>
        <s v="vsimmons@uw.edu" u="1"/>
        <s v="elisej@uw.edu" u="1"/>
        <s v="ksinise@uw.edu" u="1"/>
        <s v="jskaggs@uw.edu" u="1"/>
        <s v="kmsmiley@uw.edu" u="1"/>
        <s v="jspecht@uw.edu" u="1"/>
        <s v="stambaug@uw.edu" u="1"/>
        <s v="lizastan@uw.edu" u="1"/>
        <s v="starnes@uw.edu" u="1"/>
        <s v="steinkp@uw.edu" u="1"/>
        <s v="stoutk@uw.edu" u="1"/>
        <s v="graces88@uw.edu" u="1"/>
        <s v="lydsun@uw.edu" u="1"/>
        <s v="csung1@uw.edu" u="1"/>
        <s v="ssusarla@uw.edu" u="1"/>
        <s v="mpsweet@uw.edu" u="1"/>
        <s v="aminetas@uw.edu" u="1"/>
        <s v="ws512@uw.edu" u="1"/>
        <s v="ltachiki@uw.edu" u="1"/>
        <s v="taitsman@uw.edu" u="1"/>
        <s v="ninat@uw.edu" u="1"/>
        <s v="tav0lar0@uw.edu" u="1"/>
        <s v="patrit1@uw.edu" u="1"/>
        <s v="cfthies@uw.edu" u="1"/>
        <s v="melbint@uw.edu" u="1"/>
        <s v="sunut@uw.edu" u="1"/>
        <s v="mjt@uw.edu" u="1"/>
        <s v="trant98@uw.edu" u="1"/>
        <s v="anntu@uw.edu" u="1"/>
        <s v="svaidya@uw.edu" u="1"/>
        <s v="avand@uw.edu" u="1"/>
        <s v="halyon@uw.edu" u="1"/>
        <s v="vzubin@uw.edu" u="1"/>
        <s v="hcvve5@uw.edu" u="1"/>
        <s v="pvutien@uw.edu" u="1"/>
        <s v="jwachter@uw.edu" u="1"/>
        <s v="wagner@uw.edu" u="1"/>
        <s v="dwang6@uw.edu" u="1"/>
        <s v="mrwang@uw.edu" u="1"/>
        <s v="swendel@uw.edu" u="1"/>
        <s v="tinawh@uw.edu" u="1"/>
        <s v="jewillia@uw.edu" u="1"/>
        <s v="bbwill@uw.edu" u="1"/>
        <s v="acwinn@uw.edu" u="1"/>
        <s v="mwurfel@uw.edu" u="1"/>
        <s v="vivianqy@uw.edu" u="1"/>
        <s v="syoshino@uw.edu" u="1"/>
        <s v="aivik@uw.edu" u="1"/>
        <s v="jenyu@uw.edu" u="1"/>
      </sharedItems>
    </cacheField>
    <cacheField name="Visit Provider Type" numFmtId="0">
      <sharedItems containsBlank="1"/>
    </cacheField>
    <cacheField name="SOM Department" numFmtId="0">
      <sharedItems containsBlank="1" count="55">
        <s v="*Unspecified"/>
        <s v="10-OTOLARYNGOLOGY/HNS"/>
        <s v="14-MEDICINE"/>
        <s v="43-FHCC MEDICINE"/>
        <s v="81-UWMC Only Providers/ Clinicians"/>
        <s v="05-NEUROLOGICAL SURGERY"/>
        <s v="12-PEDIATRICS"/>
        <s v="07-OPHTHALMOLOGY"/>
        <s v="71-PLASTIC SURGERY"/>
        <s v="09-ORTHOPAEDIC SURGERY &amp; SPORTS MEDICINE"/>
        <s v="03-SURGERY"/>
        <s v="15-PSYCHIATRY"/>
        <s v="16-FAMILY MEDICINE"/>
        <s v="06-OBSTETRICS &amp; GYNECOLOGY"/>
        <s v="13-REHABILITATION MEDICINE"/>
        <s v="60-UWPN"/>
        <s v="42-FHCC PEDIATRICS"/>
        <s v="83-CLINICIAN RESEARCHERS"/>
        <s v="11-LAB MEDICINE &amp; PATHOLOGY"/>
        <s v="80-HMC ONLY Clinicians/Providers"/>
        <s v="02-NEUROLOGY"/>
        <s v="18-UROLOGY"/>
        <s v="17-RADIOLOGY"/>
        <s v="22-DERMATOLOGY"/>
        <s v="01-ANES &amp; PAIN MEDICINE"/>
        <s v="21-EMERGENCY MEDICINE"/>
        <s v="08-CLINICAL ADMINISTRATION"/>
        <m/>
        <s v="OTOLARYNGOLOGY/HNS" u="1"/>
        <s v="Non SOM" u="1"/>
        <s v="OPHTHALMOLOGY" u="1"/>
        <s v="MEDICINE" u="1"/>
        <s v="HMC ONLY Clinicians/Providers" u="1"/>
        <s v="UWMC Only Providers/ Clinicians" u="1"/>
        <s v="PLASTIC SURGERY" u="1"/>
        <s v="ORTHOPAEDIC SURGERY &amp; SPORTS MEDICINE" u="1"/>
        <s v="UWPN" u="1"/>
        <s v="SURGERY" u="1"/>
        <s v="PSYCHIATRY" u="1"/>
        <s v="REHABILITATION MEDICINE" u="1"/>
        <s v="FHCC MEDICINE" u="1"/>
        <s v="OBSTETRICS &amp; GYNECOLOGY" u="1"/>
        <s v="FAMILY MEDICINE" u="1"/>
        <s v="NEUROLOGICAL SURGERY" u="1"/>
        <s v="UROLOGY" u="1"/>
        <s v="CLINICIAN RESEARCHERS" u="1"/>
        <s v="PEDIATRICS" u="1"/>
        <s v="LAB MEDICINE &amp; PATHOLOGY" u="1"/>
        <s v="HUSKY HEALTH CENTER" u="1"/>
        <s v="NEUROLOGY" u="1"/>
        <s v="EMERGENCY MEDICINE" u="1"/>
        <s v="RADIOLOGY" u="1"/>
        <s v="ANES &amp; PAIN MEDICINE" u="1"/>
        <s v="RADIATION ONCOLOGY" u="1"/>
        <s v="DERMATOLOGY" u="1"/>
      </sharedItems>
    </cacheField>
    <cacheField name="MRN" numFmtId="0">
      <sharedItems containsBlank="1" count="5903">
        <s v="U6147180"/>
        <s v="U2130044"/>
        <s v="U3542284"/>
        <s v="U3549189"/>
        <s v="U3667491"/>
        <s v="U3688091"/>
        <s v="U4823590"/>
        <s v="U5131406"/>
        <s v="U3943785"/>
        <s v="U3186261"/>
        <s v="U2100954"/>
        <s v="U2501394"/>
        <s v="U3957009"/>
        <s v="U4007937"/>
        <s v="U4261647"/>
        <s v="U5076864"/>
        <s v="U6064115"/>
        <s v="U6073862"/>
        <s v="U3609717"/>
        <s v="U3156207"/>
        <s v="U6693786"/>
        <s v="U5640843"/>
        <s v="U5620524"/>
        <s v="U5589316"/>
        <s v="U3236012"/>
        <s v="U4241318"/>
        <s v="U3668279"/>
        <s v="U2473236"/>
        <s v="U9490075"/>
        <s v="U4893429"/>
        <s v="U4993978"/>
        <s v="U5738726"/>
        <s v="U3299696"/>
        <s v="U7613218"/>
        <s v="U3542479"/>
        <s v="U5751781"/>
        <s v="U2425837"/>
        <s v="U3079556"/>
        <s v="U3668187"/>
        <s v="U5426489"/>
        <s v="U5648382"/>
        <s v="U5702409"/>
        <s v="U5906297"/>
        <s v="U5971660"/>
        <s v="U5981866"/>
        <s v="U7960425"/>
        <s v="U9537351"/>
        <s v="U2000065"/>
        <s v="U2055281"/>
        <s v="U2228289"/>
        <s v="U3540420"/>
        <s v="U4152917"/>
        <s v="U5609517"/>
        <s v="U5629576"/>
        <s v="U5795362"/>
        <s v="U5858579"/>
        <s v="U6095243"/>
        <s v="U6104520"/>
        <s v="U6139201"/>
        <s v="U6972358"/>
        <s v="U2283874"/>
        <s v="U2155336"/>
        <s v="U5484923"/>
        <s v="U6078135"/>
        <s v="U2183615"/>
        <s v="U6130322"/>
        <s v="U0919694"/>
        <s v="U4052927"/>
        <s v="U5767085"/>
        <s v="U4222360"/>
        <s v="U4486915"/>
        <s v="U2174850"/>
        <s v="U2455738"/>
        <s v="U9238069"/>
        <s v="U5906855"/>
        <s v="U5948853"/>
        <s v="U2469745"/>
        <s v="U4129150"/>
        <s v="U6036777"/>
        <s v="U6042743"/>
        <s v="U2577885"/>
        <s v="U4131922"/>
        <s v="U2172544"/>
        <s v="U4476819"/>
        <s v="U5498532"/>
        <s v="U5510888"/>
        <s v="U5640483"/>
        <s v="U5678371"/>
        <s v="U5880484"/>
        <s v="U5970664"/>
        <s v="U5974241"/>
        <s v="U6665076"/>
        <s v="U6011438"/>
        <s v="U6017695"/>
        <s v="U6024782"/>
        <s v="U6030559"/>
        <s v="U6059155"/>
        <s v="U3256273"/>
        <s v="U3749966"/>
        <s v="U4945007"/>
        <s v="U5034500"/>
        <s v="U5177191"/>
        <s v="U6030508"/>
        <s v="U6048674"/>
        <s v="U2176700"/>
        <s v="U5736387"/>
        <s v="U5874385"/>
        <s v="U5576519"/>
        <s v="U5140959"/>
        <s v="U3727685"/>
        <s v="U4064340"/>
        <s v="U4721993"/>
        <s v="U6005990"/>
        <s v="U6031887"/>
        <s v="U2536382"/>
        <s v="U3421217"/>
        <s v="U3558169"/>
        <s v="U4787345"/>
        <s v="U4880665"/>
        <s v="U4779599"/>
        <s v="U5886802"/>
        <s v="U3239691"/>
        <s v="U6071681"/>
        <s v="U5922898"/>
        <s v="U4502931"/>
        <s v="U4915566"/>
        <s v="U3988804"/>
        <s v="U2094480"/>
        <s v="U4716087"/>
        <s v="U4856964"/>
        <s v="U5136215"/>
        <s v="U5205081"/>
        <s v="U5401901"/>
        <s v="U6131303"/>
        <s v="U6172744"/>
        <s v="U6170644"/>
        <s v="U3381464"/>
        <s v="U0602058"/>
        <s v="U0637067"/>
        <s v="U1273716"/>
        <s v="U2011480"/>
        <s v="U2071611"/>
        <s v="U2160512"/>
        <s v="U2234805"/>
        <s v="U2237792"/>
        <s v="U2266016"/>
        <s v="U2274237"/>
        <s v="U2309629"/>
        <s v="U2361189"/>
        <s v="U2384552"/>
        <s v="U2393811"/>
        <s v="U2410759"/>
        <s v="U2449442"/>
        <s v="U2474035"/>
        <s v="U2480214"/>
        <s v="U2523898"/>
        <s v="U2570303"/>
        <s v="U2659223"/>
        <s v="U2674546"/>
        <s v="U2889912"/>
        <s v="U3118010"/>
        <s v="U3151521"/>
        <s v="U3347665"/>
        <s v="U3379031"/>
        <s v="U3421335"/>
        <s v="U3609597"/>
        <s v="U3622140"/>
        <s v="U3697078"/>
        <s v="U3739880"/>
        <s v="U3987693"/>
        <s v="U4027151"/>
        <s v="U4047304"/>
        <s v="U4134678"/>
        <s v="U4358836"/>
        <s v="U4393828"/>
        <s v="U4961243"/>
        <s v="U4984106"/>
        <s v="U5174166"/>
        <s v="U5180612"/>
        <s v="U5256018"/>
        <s v="U5274074"/>
        <s v="U5424960"/>
        <s v="U5446642"/>
        <s v="U5489337"/>
        <s v="U5504222"/>
        <s v="U5565847"/>
        <s v="U5721093"/>
        <s v="U5812728"/>
        <s v="U5835936"/>
        <s v="U5911326"/>
        <s v="U5946484"/>
        <s v="U6047333"/>
        <s v="U6081780"/>
        <s v="U6117875"/>
        <s v="U2330980"/>
        <s v="U2371576"/>
        <s v="U2444222"/>
        <s v="U3517170"/>
        <s v="U4094183"/>
        <s v="U4243771"/>
        <s v="U4396763"/>
        <s v="U5115296"/>
        <s v="U5504400"/>
        <s v="U5541229"/>
        <s v="U5676176"/>
        <s v="U5815664"/>
        <s v="U7906645"/>
        <s v="U3877625"/>
        <s v="U4588917"/>
        <s v="U4796306"/>
        <s v="U4874784"/>
        <s v="U5174431"/>
        <s v="U5416392"/>
        <s v="U5503553"/>
        <s v="U5604963"/>
        <s v="U5818815"/>
        <s v="U6130732"/>
        <s v="U5358932"/>
        <s v="U5986592"/>
        <s v="U6099146"/>
        <s v="U6956805"/>
        <s v="U7226760"/>
        <s v="U2277848"/>
        <s v="U4220565"/>
        <s v="U4851914"/>
        <s v="U6109996"/>
        <s v="U5964949"/>
        <s v="U3271710"/>
        <s v="U5662771"/>
        <s v="U2035158"/>
        <s v="U2378745"/>
        <s v="U3085912"/>
        <s v="U5726050"/>
        <s v="U6035530"/>
        <s v="U6087106"/>
        <s v="U6029459"/>
        <s v="U3722456"/>
        <s v="U4631151"/>
        <s v="U5573807"/>
        <s v="U6073342"/>
        <s v="U6088870"/>
        <s v="U4549632"/>
        <s v="U5916678"/>
        <s v="U6974324"/>
        <s v="U4671979"/>
        <s v="U5906604"/>
        <s v="U2135066"/>
        <s v="U2567604"/>
        <s v="U5015585"/>
        <s v="U5055390"/>
        <s v="U5127700"/>
        <s v="U5728663"/>
        <s v="U6162948"/>
        <s v="U5994318"/>
        <s v="U3519481"/>
        <s v="U2473138"/>
        <s v="U2488471"/>
        <s v="U2653971"/>
        <s v="U3362418"/>
        <s v="U3843330"/>
        <s v="U4192078"/>
        <s v="U5034834"/>
        <s v="U5834026"/>
        <s v="U5930591"/>
        <s v="U2095644"/>
        <s v="U3238461"/>
        <s v="U5786025"/>
        <s v="U6020147"/>
        <s v="U5758358"/>
        <s v="U2432161"/>
        <s v="U6053173"/>
        <s v="U5782555"/>
        <s v="U3768469"/>
        <s v="U4377061"/>
        <s v="U5183132"/>
        <s v="U5674086"/>
        <s v="U5591640"/>
        <s v="U2716443"/>
        <s v="U3875200"/>
        <s v="U4353863"/>
        <s v="U5254388"/>
        <s v="U6049550"/>
        <s v="U3127444"/>
        <s v="U5489678"/>
        <s v="U4290605"/>
        <s v="U6132382"/>
        <s v="U5919434"/>
        <s v="U2391294"/>
        <s v="U4255891"/>
        <s v="U5396636"/>
        <s v="U6104853"/>
        <s v="U9566720"/>
        <s v="U0320214"/>
        <s v="U2003856"/>
        <s v="U2027337"/>
        <s v="U2498723"/>
        <s v="U3469144"/>
        <s v="U3469295"/>
        <s v="U3692341"/>
        <s v="U3786607"/>
        <s v="U3847724"/>
        <s v="U4145337"/>
        <s v="U4183093"/>
        <s v="U4197365"/>
        <s v="U4366727"/>
        <s v="U4413663"/>
        <s v="U4857366"/>
        <s v="U4872099"/>
        <s v="U5085060"/>
        <s v="U5348863"/>
        <s v="U5364612"/>
        <s v="U5676466"/>
        <s v="U5698788"/>
        <s v="U5724673"/>
        <s v="U5828782"/>
        <s v="U5847175"/>
        <s v="U5859007"/>
        <s v="U5979527"/>
        <s v="U6048835"/>
        <s v="U6060066"/>
        <s v="U6063962"/>
        <s v="U7652945"/>
        <s v="U8097055"/>
        <s v="U5968697"/>
        <s v="U6112971"/>
        <s v="U6166537"/>
        <s v="U2077701"/>
        <s v="U3446308"/>
        <s v="U3654676"/>
        <s v="U4775113"/>
        <s v="U5898828"/>
        <s v="U5999852"/>
        <s v="U6058351"/>
        <s v="U6067228"/>
        <s v="U6067450"/>
        <s v="U6072119"/>
        <s v="U6072459"/>
        <s v="U6072469"/>
        <s v="U6076363"/>
        <s v="U6076391"/>
        <s v="U1103069"/>
        <s v="U2495259"/>
        <s v="U4263095"/>
        <s v="U4796206"/>
        <s v="U6152804"/>
        <s v="U6154756"/>
        <s v="U6167719"/>
        <s v="U6101615"/>
        <s v="U6153582"/>
        <s v="U5162356"/>
        <s v="U3675535"/>
        <s v="U3735817"/>
        <s v="U4091482"/>
        <s v="U4620009"/>
        <s v="U2153174"/>
        <s v="U2518477"/>
        <s v="U2692400"/>
        <s v="U3416414"/>
        <s v="U3556335"/>
        <s v="U5481669"/>
        <s v="U6038220"/>
        <s v="U5223160"/>
        <s v="U5745027"/>
        <s v="U6670266"/>
        <s v="U2249795"/>
        <s v="U4476205"/>
        <s v="U3710133"/>
        <s v="U4054225"/>
        <s v="U4451898"/>
        <s v="U4588625"/>
        <s v="U8950119"/>
        <s v="U2596016"/>
        <s v="U4759767"/>
        <s v="U4908250"/>
        <s v="U3427877"/>
        <s v="U5413268"/>
        <s v="U5645675"/>
        <s v="U5849136"/>
        <s v="U2536067"/>
        <s v="U3878406"/>
        <s v="U4354767"/>
        <s v="U4475981"/>
        <s v="U5439211"/>
        <s v="U5441848"/>
        <s v="U5773695"/>
        <s v="U6113161"/>
        <s v="U1535087"/>
        <s v="U2418235"/>
        <s v="U2744871"/>
        <s v="U3469253"/>
        <s v="U4566018"/>
        <s v="U5541063"/>
        <s v="U5812791"/>
        <s v="U7865367"/>
        <s v="U8343928"/>
        <s v="U6024629"/>
        <s v="U2107262"/>
        <s v="U3462588"/>
        <s v="U4549451"/>
        <s v="U6101092"/>
        <s v="U6127757"/>
        <s v="U5258392"/>
        <s v="U2129420"/>
        <s v="U2393481"/>
        <s v="U2587336"/>
        <s v="U3107244"/>
        <s v="U3323422"/>
        <s v="U3432097"/>
        <s v="U4283476"/>
        <s v="U4353653"/>
        <s v="U4512801"/>
        <s v="U4513766"/>
        <s v="U4576470"/>
        <s v="U4622889"/>
        <s v="U4837295"/>
        <s v="U4984051"/>
        <s v="U5074963"/>
        <s v="U5113303"/>
        <s v="U5291528"/>
        <s v="U5562515"/>
        <s v="U5848923"/>
        <s v="U4621166"/>
        <s v="U5197045"/>
        <s v="U6002779"/>
        <s v="U2190927"/>
        <s v="U6153725"/>
        <s v="U3196544"/>
        <s v="U4959759"/>
        <s v="U6115112"/>
        <s v="U6164600"/>
        <s v="U3599303"/>
        <s v="U4358535"/>
        <s v="U5904619"/>
        <s v="U5909503"/>
        <s v="U0867949"/>
        <s v="U2332611"/>
        <s v="U3616570"/>
        <s v="U6043472"/>
        <s v="U5590723"/>
        <s v="U2459765"/>
        <s v="U3126140"/>
        <s v="U3509520"/>
        <s v="U4334190"/>
        <s v="U4871641"/>
        <s v="U3537671"/>
        <s v="U6091415"/>
        <s v="U2503248"/>
        <s v="U5508275"/>
        <s v="U2254774"/>
        <s v="U3449355"/>
        <s v="U3662509"/>
        <s v="U5119991"/>
        <s v="U5211301"/>
        <s v="U5481911"/>
        <s v="U2030549"/>
        <s v="U2413869"/>
        <s v="U3303919"/>
        <s v="U5975432"/>
        <s v="U6009684"/>
        <s v="U5914631"/>
        <s v="U2725806"/>
        <s v="U2744724"/>
        <s v="U2985838"/>
        <s v="U3023337"/>
        <s v="U3073927"/>
        <s v="U3121646"/>
        <s v="U3196928"/>
        <s v="U3319135"/>
        <s v="U3407946"/>
        <s v="U3456919"/>
        <s v="U3839030"/>
        <s v="U3954315"/>
        <s v="U3976647"/>
        <s v="U3993749"/>
        <s v="U4013980"/>
        <s v="U4274926"/>
        <s v="U4287226"/>
        <s v="U4440120"/>
        <s v="U4495281"/>
        <s v="U4516723"/>
        <s v="U4571563"/>
        <s v="U4814550"/>
        <s v="U4945501"/>
        <s v="U4975028"/>
        <s v="U5052752"/>
        <s v="U5066259"/>
        <s v="U5071371"/>
        <s v="U5138688"/>
        <s v="U5535063"/>
        <s v="U5549439"/>
        <s v="U5589580"/>
        <s v="U5625441"/>
        <s v="U5625466"/>
        <s v="U5639372"/>
        <s v="U5641749"/>
        <s v="U5813246"/>
        <s v="U5819825"/>
        <s v="U5848875"/>
        <s v="U5985015"/>
        <s v="U6005569"/>
        <s v="U6345103"/>
        <s v="U6721299"/>
        <s v="U7891371"/>
        <s v="U9701978"/>
        <s v="U6129375"/>
        <s v="U2396086"/>
        <s v="U3337730"/>
        <s v="U3542971"/>
        <s v="U5171790"/>
        <s v="U3586777"/>
        <s v="U5523669"/>
        <s v="U6168412"/>
        <s v="U5959440"/>
        <s v="U2600278"/>
        <s v="U3499811"/>
        <s v="U3548515"/>
        <s v="U4013299"/>
        <s v="U4126968"/>
        <s v="U5006155"/>
        <s v="U5192782"/>
        <s v="U5503836"/>
        <s v="U6061044"/>
        <s v="U6104121"/>
        <s v="U4025139"/>
        <s v="U5146831"/>
        <s v="U8370276"/>
        <s v="U3234882"/>
        <s v="U4268819"/>
        <s v="U2185448"/>
        <s v="U2443675"/>
        <s v="U2618279"/>
        <s v="U3005548"/>
        <s v="U3537810"/>
        <s v="U4586240"/>
        <s v="U5504035"/>
        <s v="U5898530"/>
        <s v="U5899892"/>
        <s v="U6164459"/>
        <s v="U6536838"/>
        <s v="U9258774"/>
        <s v="U5933324"/>
        <s v="U6094950"/>
        <s v="U6102306"/>
        <s v="U6111002"/>
        <s v="U6121112"/>
        <s v="U6157825"/>
        <s v="U5009850"/>
        <s v="U2063528"/>
        <s v="U2212862"/>
        <s v="U2462141"/>
        <s v="U2650202"/>
        <s v="U3153337"/>
        <s v="U3370400"/>
        <s v="U3557329"/>
        <s v="U3858775"/>
        <s v="U4053805"/>
        <s v="U4200450"/>
        <s v="U4220140"/>
        <s v="U4257888"/>
        <s v="U4378890"/>
        <s v="U4528995"/>
        <s v="U4815639"/>
        <s v="U4893264"/>
        <s v="U5211764"/>
        <s v="U5402907"/>
        <s v="U5977646"/>
        <s v="U0748635"/>
        <s v="U2183860"/>
        <s v="U2245120"/>
        <s v="U2609562"/>
        <s v="U2625494"/>
        <s v="U2682646"/>
        <s v="U2729454"/>
        <s v="U3234907"/>
        <s v="U3305362"/>
        <s v="U3387988"/>
        <s v="U3407873"/>
        <s v="U3485276"/>
        <s v="U3651162"/>
        <s v="U3751898"/>
        <s v="U3771739"/>
        <s v="U3847495"/>
        <s v="U4004504"/>
        <s v="U4175868"/>
        <s v="U4845331"/>
        <s v="U4863879"/>
        <s v="U4896329"/>
        <s v="U4988261"/>
        <s v="U5144739"/>
        <s v="U5554513"/>
        <s v="U5676911"/>
        <s v="U5948438"/>
        <s v="U5959344"/>
        <s v="U9600390"/>
        <s v="U2555227"/>
        <s v="U6163663"/>
        <s v="U2356576"/>
        <s v="U0421883"/>
        <s v="U2318387"/>
        <s v="U2550534"/>
        <s v="U5276452"/>
        <s v="U5918221"/>
        <s v="U5808592"/>
        <s v="U6111927"/>
        <s v="U4224673"/>
        <s v="U9109784"/>
        <s v="U5056998"/>
        <s v="U2511886"/>
        <s v="U5170710"/>
        <s v="U6130872"/>
        <s v="U6134753"/>
        <s v="U6157239"/>
        <s v="U5630552"/>
        <s v="U2831681"/>
        <s v="U3888749"/>
        <s v="U4857714"/>
        <s v="U5021716"/>
        <s v="U5193636"/>
        <s v="U5571186"/>
        <s v="U5838253"/>
        <s v="U5921055"/>
        <s v="U8921834"/>
        <s v="U6010958"/>
        <s v="U4295629"/>
        <s v="U3457521"/>
        <s v="U5969676"/>
        <s v="U2391150"/>
        <s v="U3105364"/>
        <s v="U3395872"/>
        <s v="U3538332"/>
        <s v="U3720781"/>
        <s v="U4008057"/>
        <s v="U4488342"/>
        <s v="U4823870"/>
        <s v="U5195950"/>
        <s v="U5564443"/>
        <s v="U5723335"/>
        <s v="U5837670"/>
        <s v="U5937529"/>
        <s v="U5994411"/>
        <s v="U5997063"/>
        <s v="U4164607"/>
        <s v="U3368924"/>
        <s v="U3566631"/>
        <s v="U3981124"/>
        <s v="U4800192"/>
        <s v="U5258670"/>
        <s v="U5312357"/>
        <s v="U5828689"/>
        <s v="U2329125"/>
        <s v="U2616151"/>
        <s v="U3426694"/>
        <s v="U2486608"/>
        <s v="U4297534"/>
        <s v="U4816491"/>
        <s v="U5089384"/>
        <s v="U9108529"/>
        <s v="U3675028"/>
        <s v="U5653714"/>
        <s v="U6066993"/>
        <s v="U5666942"/>
        <s v="U3180688"/>
        <s v="U5035410"/>
        <s v="U5857006"/>
        <s v="U0898045"/>
        <s v="U2186062"/>
        <s v="U2624583"/>
        <s v="U2661698"/>
        <s v="U2667704"/>
        <s v="U3076789"/>
        <s v="U3112012"/>
        <s v="U3364137"/>
        <s v="U3480024"/>
        <s v="U3654111"/>
        <s v="U3948284"/>
        <s v="U4106167"/>
        <s v="U4236524"/>
        <s v="U4256898"/>
        <s v="U4348403"/>
        <s v="U4411672"/>
        <s v="U5398103"/>
        <s v="U5411276"/>
        <s v="U5683258"/>
        <s v="U5778965"/>
        <s v="U5871933"/>
        <s v="U5877168"/>
        <s v="U5897092"/>
        <s v="U5899851"/>
        <s v="U5909129"/>
        <s v="U5922961"/>
        <s v="U6010829"/>
        <s v="U6023288"/>
        <s v="U6042153"/>
        <s v="U6090209"/>
        <s v="U6137667"/>
        <s v="U6148693"/>
        <s v="U8582773"/>
        <s v="U5228453"/>
        <s v="U9122747"/>
        <s v="U6024882"/>
        <s v="U4741491"/>
        <s v="U5924324"/>
        <s v="U6649468"/>
        <s v="U3129348"/>
        <s v="U4944155"/>
        <s v="U5184819"/>
        <s v="U5628111"/>
        <s v="U6005256"/>
        <s v="U2211951"/>
        <s v="U2754044"/>
        <s v="U5947961"/>
        <s v="U2505640"/>
        <s v="U4441727"/>
        <s v="U4622664"/>
        <s v="U5885141"/>
        <s v="U6140046"/>
        <s v="U4165572"/>
        <s v="U4801332"/>
        <s v="U2361575"/>
        <s v="U3485543"/>
        <s v="U4364272"/>
        <s v="U4478838"/>
        <s v="U4603188"/>
        <s v="U4805124"/>
        <s v="U4859783"/>
        <s v="U4895622"/>
        <s v="U5096101"/>
        <s v="U5484785"/>
        <s v="U5665018"/>
        <s v="U5686788"/>
        <s v="U5695371"/>
        <s v="U5761266"/>
        <s v="U5797277"/>
        <s v="U5807021"/>
        <s v="U5826925"/>
        <s v="U5897841"/>
        <s v="U5958903"/>
        <s v="U5979294"/>
        <s v="U6051046"/>
        <s v="U6086142"/>
        <s v="U6125696"/>
        <s v="U3846619"/>
        <s v="U3954523"/>
        <s v="U6073042"/>
        <s v="U2733340"/>
        <s v="U3311600"/>
        <s v="U5685548"/>
        <s v="U5703137"/>
        <s v="U5943487"/>
        <s v="U6050197"/>
        <s v="U6058849"/>
        <s v="U5609319"/>
        <s v="U5840370"/>
        <s v="U0672701"/>
        <s v="U1626285"/>
        <s v="U2371114"/>
        <s v="U2475154"/>
        <s v="U2580307"/>
        <s v="U3157152"/>
        <s v="U3290599"/>
        <s v="U3840947"/>
        <s v="U3845468"/>
        <s v="U4421095"/>
        <s v="U4483606"/>
        <s v="U4780320"/>
        <s v="U4894591"/>
        <s v="U5334995"/>
        <s v="U5651600"/>
        <s v="U5728025"/>
        <s v="U5855817"/>
        <s v="U5901307"/>
        <s v="U6138323"/>
        <s v="U2207440"/>
        <s v="U4702428"/>
        <s v="U6152512"/>
        <s v="U4547689"/>
        <s v="U5558903"/>
        <s v="U3390640"/>
        <s v="U3243402"/>
        <s v="U2020105"/>
        <s v="U2020651"/>
        <s v="U2591738"/>
        <s v="U2769354"/>
        <s v="U2921988"/>
        <s v="U3110930"/>
        <s v="U3238069"/>
        <s v="U3264613"/>
        <s v="U3280298"/>
        <s v="U3310457"/>
        <s v="U3310945"/>
        <s v="U3657390"/>
        <s v="U3735422"/>
        <s v="U3788962"/>
        <s v="U3976384"/>
        <s v="U4031588"/>
        <s v="U4184507"/>
        <s v="U4417524"/>
        <s v="U4546377"/>
        <s v="U4595949"/>
        <s v="U4943626"/>
        <s v="U4980631"/>
        <s v="U4986268"/>
        <s v="U5783686"/>
        <s v="U9855843"/>
        <s v="U3106314"/>
        <s v="U3229223"/>
        <s v="U5119620"/>
        <s v="U2454602"/>
        <s v="U2542937"/>
        <s v="U3052849"/>
        <s v="U3361685"/>
        <s v="U3649165"/>
        <s v="U4172758"/>
        <s v="U4372226"/>
        <s v="U4825018"/>
        <s v="U9411771"/>
        <s v="U5816714"/>
        <s v="U5944626"/>
        <s v="U5694465"/>
        <s v="U3385868"/>
        <s v="U5638804"/>
        <s v="U6067119"/>
        <s v="U4188197"/>
        <s v="U4372556"/>
        <s v="U4526178"/>
        <s v="U5387273"/>
        <s v="U5775043"/>
        <s v="U2243009"/>
        <s v="U3068746"/>
        <s v="U3391478"/>
        <s v="U4526806"/>
        <s v="U3721286"/>
        <s v="U4306470"/>
        <s v="U4586967"/>
        <s v="U9854344"/>
        <s v="U4459454"/>
        <s v="U4495290"/>
        <s v="U3452207"/>
        <s v="U4440978"/>
        <s v="U5949652"/>
        <s v="U3757053"/>
        <s v="U5204350"/>
        <s v="U5639140"/>
        <s v="U6166188"/>
        <s v="U3164611"/>
        <s v="U2338753"/>
        <s v="U3020998"/>
        <s v="U3066488"/>
        <s v="U3077994"/>
        <s v="U3134468"/>
        <s v="U3210169"/>
        <s v="U3317504"/>
        <s v="U3663149"/>
        <s v="U3671626"/>
        <s v="U3883877"/>
        <s v="U4270258"/>
        <s v="U4322228"/>
        <s v="U4348377"/>
        <s v="U4969964"/>
        <s v="U5144677"/>
        <s v="U5575171"/>
        <s v="U5689696"/>
        <s v="U5724804"/>
        <s v="U5769881"/>
        <s v="U5847080"/>
        <s v="U6051348"/>
        <s v="U6071002"/>
        <s v="U6080717"/>
        <s v="U6121540"/>
        <s v="U6674655"/>
        <s v="U5689169"/>
        <s v="U5896434"/>
        <s v="U3796193"/>
        <s v="U4039669"/>
        <s v="U1213275"/>
        <s v="U3574885"/>
        <s v="U6062937"/>
        <s v="U7647100"/>
        <s v="U3352399"/>
        <s v="U2676421"/>
        <s v="U3091510"/>
        <s v="U0080290"/>
        <s v="U3210099"/>
        <s v="U3785172"/>
        <s v="U5141140"/>
        <s v="U4701358"/>
        <s v="U5194653"/>
        <s v="U4522757"/>
        <s v="U5784589"/>
        <s v="U6030327"/>
        <s v="U0517296"/>
        <s v="U2145138"/>
        <s v="U2274462"/>
        <s v="U2305619"/>
        <s v="U2527219"/>
        <s v="U2547365"/>
        <s v="U2581134"/>
        <s v="U2940741"/>
        <s v="U3526723"/>
        <s v="U3655709"/>
        <s v="U3871404"/>
        <s v="U4253632"/>
        <s v="U4281235"/>
        <s v="U4856420"/>
        <s v="U4872941"/>
        <s v="U4982031"/>
        <s v="U5022470"/>
        <s v="U5070069"/>
        <s v="U5135990"/>
        <s v="U5227837"/>
        <s v="U5676961"/>
        <s v="U5820042"/>
        <s v="U5849741"/>
        <s v="U5891464"/>
        <s v="U5974593"/>
        <s v="U5996759"/>
        <s v="U6008457"/>
        <s v="U6041890"/>
        <s v="U7330120"/>
        <s v="U7865089"/>
        <s v="U8426867"/>
        <s v="U5733723"/>
        <s v="U5296518"/>
        <s v="U4188396"/>
        <s v="U4368128"/>
        <s v="U4399584"/>
        <s v="U5057100"/>
        <s v="U5129551"/>
        <s v="U6467948"/>
        <s v="U2588764"/>
        <s v="U0613759"/>
        <s v="U3617315"/>
        <s v="U4008036"/>
        <s v="U4164212"/>
        <s v="U5159321"/>
        <s v="U5803726"/>
        <s v="U6059677"/>
        <s v="U6100617"/>
        <s v="U6120926"/>
        <s v="U6165264"/>
        <s v="U8621227"/>
        <s v="U9498910"/>
        <s v="U2731278"/>
        <s v="U0110305"/>
        <s v="U0368687"/>
        <s v="U2090570"/>
        <s v="U2134883"/>
        <s v="U2373069"/>
        <s v="U2593335"/>
        <s v="U3078706"/>
        <s v="U3424147"/>
        <s v="U3703861"/>
        <s v="U3797137"/>
        <s v="U4138096"/>
        <s v="U4263934"/>
        <s v="U4471874"/>
        <s v="U4799254"/>
        <s v="U5651041"/>
        <s v="U5724886"/>
        <s v="U5954318"/>
        <s v="U5973369"/>
        <s v="U6060777"/>
        <s v="U8969133"/>
        <s v="U9151711"/>
        <s v="U2045703"/>
        <s v="U2127936"/>
        <s v="U2142958"/>
        <s v="U2290937"/>
        <s v="U2626584"/>
        <s v="U2644220"/>
        <s v="U2787942"/>
        <s v="U3040604"/>
        <s v="U3124027"/>
        <s v="U3124684"/>
        <s v="U3152144"/>
        <s v="U3353353"/>
        <s v="U3561457"/>
        <s v="U4519269"/>
        <s v="U5500527"/>
        <s v="U5881275"/>
        <s v="U6004250"/>
        <s v="U6029690"/>
        <s v="U6071958"/>
        <s v="U6080247"/>
        <s v="U6094217"/>
        <s v="U7819455"/>
        <s v="U8836647"/>
        <s v="U2211521"/>
        <s v="U2672572"/>
        <s v="U3719283"/>
        <s v="U3838504"/>
        <s v="U4195302"/>
        <s v="U9093014"/>
        <s v="U1682040"/>
        <s v="U2431776"/>
        <s v="U3253777"/>
        <s v="U3487543"/>
        <s v="U3523865"/>
        <s v="U4885457"/>
        <s v="U4896675"/>
        <s v="U5083630"/>
        <s v="U4264370"/>
        <s v="U6077840"/>
        <s v="U7191685"/>
        <s v="U7568621"/>
        <s v="U5558226"/>
        <s v="U3020374"/>
        <s v="U5954892"/>
        <s v="U6171621"/>
        <s v="U4982874"/>
        <s v="U6152399"/>
        <s v="U6168479"/>
        <s v="U2207413"/>
        <s v="U4420364"/>
        <s v="U4551086"/>
        <s v="U4800883"/>
        <s v="U5471604"/>
        <s v="U5680397"/>
        <s v="U5758507"/>
        <s v="U5801246"/>
        <s v="U5881717"/>
        <s v="U2306025"/>
        <s v="U3394367"/>
        <s v="U6095138"/>
        <s v="U0645802"/>
        <s v="U2284614"/>
        <s v="U3884095"/>
        <s v="U4824136"/>
        <s v="U2285095"/>
        <s v="U4824305"/>
        <s v="U2056946"/>
        <s v="U6033273"/>
        <s v="U8190633"/>
        <s v="U4096990"/>
        <s v="U5802364"/>
        <s v="U0974218"/>
        <s v="U2167668"/>
        <s v="U2451110"/>
        <s v="U2569964"/>
        <s v="U3487936"/>
        <s v="U3984442"/>
        <s v="U4236114"/>
        <s v="U5191025"/>
        <s v="U5400127"/>
        <s v="U2449908"/>
        <s v="U1140651"/>
        <s v="U2277004"/>
        <s v="U2326639"/>
        <s v="U2411485"/>
        <s v="U2489642"/>
        <s v="U2699535"/>
        <s v="U2746037"/>
        <s v="U3193604"/>
        <s v="U3215888"/>
        <s v="U3217069"/>
        <s v="U3472584"/>
        <s v="U3510808"/>
        <s v="U3580616"/>
        <s v="U3621930"/>
        <s v="U3834685"/>
        <s v="U3942792"/>
        <s v="U4270206"/>
        <s v="U4868982"/>
        <s v="U4870207"/>
        <s v="U4871432"/>
        <s v="U5334151"/>
        <s v="U5906172"/>
        <s v="U6013036"/>
        <s v="U6138104"/>
        <s v="U8584668"/>
        <s v="U2629054"/>
        <s v="U2290926"/>
        <s v="U2510192"/>
        <s v="U2648080"/>
        <s v="U2747137"/>
        <s v="U3357812"/>
        <s v="U3445908"/>
        <s v="U3448038"/>
        <s v="U3504473"/>
        <s v="U4278074"/>
        <s v="U4285308"/>
        <s v="U4953642"/>
        <s v="U4980404"/>
        <s v="U5043227"/>
        <s v="U5102301"/>
        <s v="U5360298"/>
        <s v="U5707220"/>
        <s v="U5722797"/>
        <s v="U5737321"/>
        <s v="U6027273"/>
        <s v="U6121010"/>
        <s v="U7583513"/>
        <s v="U9927232"/>
        <s v="U2270405"/>
        <s v="U2272562"/>
        <s v="U3189455"/>
        <s v="U3822145"/>
        <s v="U4113979"/>
        <s v="U4186741"/>
        <s v="U4411665"/>
        <s v="U4778407"/>
        <s v="U5082136"/>
        <s v="U5210609"/>
        <s v="U5604875"/>
        <s v="U5870376"/>
        <s v="U5872537"/>
        <s v="U6119994"/>
        <s v="U5066086"/>
        <s v="U5994964"/>
        <s v="U3081884"/>
        <s v="U3550900"/>
        <s v="U3724319"/>
        <s v="U3801387"/>
        <s v="U3837122"/>
        <s v="U5408418"/>
        <s v="U3221631"/>
        <s v="U5200832"/>
        <s v="U5553599"/>
        <s v="U6010808"/>
        <s v="U5999142"/>
        <s v="U3955109"/>
        <s v="U5960091"/>
        <s v="U8880961"/>
        <s v="U3969495"/>
        <s v="U4952432"/>
        <s v="U7460569"/>
        <s v="U3493382"/>
        <s v="U0413492"/>
        <s v="U2490296"/>
        <s v="U3410877"/>
        <s v="U4471723"/>
        <s v="U5330667"/>
        <s v="U5776389"/>
        <s v="U5986804"/>
        <s v="U6089343"/>
        <s v="U6148382"/>
        <s v="U7670812"/>
        <s v="U9702299"/>
        <s v="U3600432"/>
        <s v="U3224238"/>
        <s v="U6123292"/>
        <s v="U4378495"/>
        <s v="U6088944"/>
        <s v="U6169672"/>
        <s v="U5474214"/>
        <s v="U3543719"/>
        <s v="U5594219"/>
        <s v="U6083647"/>
        <s v="U5889205"/>
        <s v="U0183085"/>
        <s v="U0473551"/>
        <s v="U0602440"/>
        <s v="U1702458"/>
        <s v="U1734888"/>
        <s v="U2210015"/>
        <s v="U2598283"/>
        <s v="U2675186"/>
        <s v="U3025892"/>
        <s v="U3033944"/>
        <s v="U3148899"/>
        <s v="U3198658"/>
        <s v="U3354948"/>
        <s v="U3510711"/>
        <s v="U3817326"/>
        <s v="U3891269"/>
        <s v="U4094606"/>
        <s v="U4112306"/>
        <s v="U4152126"/>
        <s v="U4192332"/>
        <s v="U4238265"/>
        <s v="U4277157"/>
        <s v="U4309051"/>
        <s v="U4338698"/>
        <s v="U4453258"/>
        <s v="U4850237"/>
        <s v="U4939360"/>
        <s v="U4943107"/>
        <s v="U5045711"/>
        <s v="U5398562"/>
        <s v="U5452117"/>
        <s v="U5748388"/>
        <s v="U5802852"/>
        <s v="U5848690"/>
        <s v="U5849684"/>
        <s v="U5870765"/>
        <s v="U5889269"/>
        <s v="U5919463"/>
        <s v="U5963596"/>
        <s v="U6007901"/>
        <s v="U6030499"/>
        <s v="U6049202"/>
        <s v="U6085545"/>
        <s v="U6109540"/>
        <s v="U6115682"/>
        <s v="U6276840"/>
        <s v="U6856453"/>
        <s v="U9300056"/>
        <s v="U9502257"/>
        <s v="U2293816"/>
        <s v="U2491847"/>
        <s v="U3497044"/>
        <s v="U3507843"/>
        <s v="U4268906"/>
        <s v="U5056352"/>
        <s v="U5793044"/>
        <s v="U6009968"/>
        <s v="U7738751"/>
        <s v="U3039234"/>
        <s v="U3054404"/>
        <s v="U3892646"/>
        <s v="U3972953"/>
        <s v="U4981260"/>
        <s v="U5978467"/>
        <s v="U4025091"/>
        <s v="U5099337"/>
        <s v="U3458326"/>
        <s v="U5888037"/>
        <s v="U5591315"/>
        <s v="U8956687"/>
        <s v="U3177578"/>
        <s v="U5814316"/>
        <s v="U6066916"/>
        <s v="U6090423"/>
        <s v="U3686435"/>
        <s v="U3570340"/>
        <s v="U2655805"/>
        <s v="U2669320"/>
        <s v="U4019223"/>
        <s v="U5715890"/>
        <s v="U7953383"/>
        <s v="U1457796"/>
        <s v="U4936013"/>
        <s v="U3988955"/>
        <s v="U6098324"/>
        <s v="U2739525"/>
        <s v="U4300125"/>
        <s v="U5474108"/>
        <s v="U5736849"/>
        <s v="U5885215"/>
        <s v="U4620346"/>
        <s v="U5754858"/>
        <s v="U6016806"/>
        <s v="U2257420"/>
        <s v="U2483344"/>
        <s v="U3098622"/>
        <s v="U4029326"/>
        <s v="U4117488"/>
        <s v="U4722431"/>
        <s v="U4833186"/>
        <s v="U5718087"/>
        <s v="U6130289"/>
        <s v="U5938071"/>
        <s v="U4036852"/>
        <s v="U3192975"/>
        <s v="U3437711"/>
        <s v="U4251870"/>
        <s v="U4836150"/>
        <s v="U4935460"/>
        <s v="U5725541"/>
        <s v="U5986316"/>
        <s v="U6034428"/>
        <s v="U6156601"/>
        <s v="U8550989"/>
        <s v="U9123346"/>
        <s v="U1851844"/>
        <s v="U2337110"/>
        <s v="U2664070"/>
        <s v="U3266830"/>
        <s v="U3310312"/>
        <s v="U3569935"/>
        <s v="U3683718"/>
        <s v="U4108442"/>
        <s v="U4241137"/>
        <s v="U4839008"/>
        <s v="U4852546"/>
        <s v="U4999272"/>
        <s v="U5636781"/>
        <s v="U9103517"/>
        <s v="U8255653"/>
        <s v="U5833116"/>
        <s v="U1218348"/>
        <s v="U2504939"/>
        <s v="U3530345"/>
        <s v="U4068060"/>
        <s v="U4812659"/>
        <s v="U5821639"/>
        <s v="U3549399"/>
        <s v="U4623227"/>
        <s v="U5658190"/>
        <s v="U6068927"/>
        <s v="U2275042"/>
        <s v="U3162948"/>
        <s v="U5954436"/>
        <s v="U5887126"/>
        <s v="U2122069"/>
        <s v="U5933172"/>
        <s v="U5944077"/>
        <s v="U3361991"/>
        <s v="U3409903"/>
        <s v="U4372141"/>
        <s v="U5760458"/>
        <s v="U5792120"/>
        <s v="U3165913"/>
        <s v="U2474168"/>
        <s v="U3114150"/>
        <s v="U3198088"/>
        <s v="U3522876"/>
        <s v="U3612745"/>
        <s v="U3627039"/>
        <s v="U5600655"/>
        <s v="U5668357"/>
        <s v="U5715589"/>
        <s v="U5732430"/>
        <s v="U5884194"/>
        <s v="U3443861"/>
        <s v="U3966409"/>
        <s v="U4181415"/>
        <s v="U4632625"/>
        <s v="U2063607"/>
        <s v="U2117338"/>
        <s v="U2183891"/>
        <s v="U2206367"/>
        <s v="U4043877"/>
        <s v="U4077487"/>
        <s v="U4503994"/>
        <s v="U4796092"/>
        <s v="U5036877"/>
        <s v="U6018003"/>
        <s v="U6048929"/>
        <s v="U6088596"/>
        <s v="U6125566"/>
        <s v="U8175246"/>
        <s v="U8671986"/>
        <s v="U8788788"/>
        <s v="U9676479"/>
        <s v="U2284110"/>
        <s v="U2565341"/>
        <s v="U3208828"/>
        <s v="U3486429"/>
        <s v="U3786356"/>
        <s v="U3868109"/>
        <s v="U5625836"/>
        <s v="U5868602"/>
        <s v="U0741144"/>
        <s v="U2071797"/>
        <s v="U2245694"/>
        <s v="U2313369"/>
        <s v="U2364196"/>
        <s v="U2641881"/>
        <s v="U3711104"/>
        <s v="U3754321"/>
        <s v="U4532312"/>
        <s v="U4588190"/>
        <s v="U4964731"/>
        <s v="U5195872"/>
        <s v="U5330411"/>
        <s v="U5917313"/>
        <s v="U5997014"/>
        <s v="U6933871"/>
        <s v="U6975776"/>
        <s v="U9884044"/>
        <s v="U4197057"/>
        <s v="U6112465"/>
        <s v="U2749616"/>
        <s v="U5140468"/>
        <s v="U1941798"/>
        <s v="U2368130"/>
        <s v="U3941047"/>
        <s v="U7899211"/>
        <s v="U3197604"/>
        <s v="U6969412"/>
        <s v="U6109894"/>
        <s v="U9823423"/>
        <s v="U5766327"/>
        <s v="U6075697"/>
        <s v="U5598693"/>
        <s v="U6104487"/>
        <s v="U4524583"/>
        <s v="U3124322"/>
        <s v="U3585316"/>
        <s v="U2696748"/>
        <s v="U4229061"/>
        <s v="U5627852"/>
        <s v="U5844306"/>
        <s v="U8641225"/>
        <s v="U3769554"/>
        <s v="U3899510"/>
        <s v="U4892366"/>
        <s v="U6132222"/>
        <s v="U5461258"/>
        <s v="U3849080"/>
        <s v="U2712550"/>
        <s v="U2742837"/>
        <s v="U3690192"/>
        <s v="U5147157"/>
        <s v="U5431544"/>
        <s v="U9439402"/>
        <s v="U2714255"/>
        <s v="U3129661"/>
        <s v="U3269517"/>
        <s v="U4949714"/>
        <s v="U6087645"/>
        <s v="U6157688"/>
        <s v="U6162095"/>
        <s v="U2438031"/>
        <s v="U7411908"/>
        <s v="U2178345"/>
        <s v="U4476251"/>
        <s v="U4918336"/>
        <s v="U3219707"/>
        <s v="U6163835"/>
        <s v="U4561807"/>
        <s v="U3745736"/>
        <s v="U5404429"/>
        <s v="U5482442"/>
        <s v="U2361004"/>
        <s v="U4016661"/>
        <s v="U5379505"/>
        <s v="U5677833"/>
        <s v="U5738440"/>
        <s v="U5912501"/>
        <s v="U0543224"/>
        <s v="U1254355"/>
        <s v="U2296639"/>
        <s v="U2494671"/>
        <s v="U2581611"/>
        <s v="U3138387"/>
        <s v="U3367262"/>
        <s v="U3421683"/>
        <s v="U3486208"/>
        <s v="U3522349"/>
        <s v="U3602491"/>
        <s v="U3879557"/>
        <s v="U4286614"/>
        <s v="U4811335"/>
        <s v="U5074310"/>
        <s v="U5800703"/>
        <s v="U5882664"/>
        <s v="U5983914"/>
        <s v="U6116327"/>
        <s v="U6124889"/>
        <s v="U6138285"/>
        <s v="U6146564"/>
        <s v="U6152621"/>
        <s v="U6422988"/>
        <s v="U3008902"/>
        <s v="U3875443"/>
        <s v="U1169866"/>
        <s v="U4408347"/>
        <s v="U2048054"/>
        <s v="U2254304"/>
        <s v="U3087842"/>
        <s v="U5991311"/>
        <s v="U6019324"/>
        <s v="U6081230"/>
        <s v="U6135915"/>
        <s v="U6136219"/>
        <s v="U5752435"/>
        <s v="U6155588"/>
        <s v="U4861462"/>
        <s v="U3455768"/>
        <s v="U1184490"/>
        <s v="U2427196"/>
        <s v="U2506337"/>
        <s v="U3386429"/>
        <s v="U3476614"/>
        <s v="U3607155"/>
        <s v="U4650420"/>
        <s v="U5155367"/>
        <s v="U5691422"/>
        <s v="U2101254"/>
        <s v="U3230169"/>
        <s v="U3713754"/>
        <s v="U3413783"/>
        <s v="U3711409"/>
        <s v="U4572638"/>
        <s v="U5155383"/>
        <s v="U5715538"/>
        <s v="U5718119"/>
        <s v="U6146146"/>
        <s v="U7192067"/>
        <s v="U5423661"/>
        <s v="U5300804"/>
        <s v="U3170606"/>
        <s v="U3529742"/>
        <s v="U3572772"/>
        <s v="U3699334"/>
        <s v="U1214128"/>
        <s v="U4026000"/>
        <s v="U4209406"/>
        <s v="U2557700"/>
        <s v="U4871474"/>
        <s v="U5080914"/>
        <s v="U6152320"/>
        <s v="U6158966"/>
        <s v="U6159691"/>
        <s v="U6160421"/>
        <s v="U6161360"/>
        <s v="U2602359"/>
        <s v="U3203744"/>
        <s v="U6035485"/>
        <s v="U3730861"/>
        <s v="U4893952"/>
        <s v="U3881960"/>
        <s v="U4071763"/>
        <s v="U4831425"/>
        <s v="U4888418"/>
        <s v="U5188703"/>
        <s v="U4436021"/>
        <s v="U2586993"/>
        <s v="U3490682"/>
        <s v="U3575904"/>
        <s v="U3791181"/>
        <s v="U3812040"/>
        <s v="U4022139"/>
        <s v="U4026758"/>
        <s v="U4232709"/>
        <s v="U5117638"/>
        <s v="U6114380"/>
        <s v="U6142046"/>
        <s v="U6175654"/>
        <s v="U6564176"/>
        <s v="U2556918"/>
        <s v="U3593850"/>
        <s v="U3704150"/>
        <s v="U4354189"/>
        <s v="U5370818"/>
        <s v="U5987156"/>
        <s v="U6024817"/>
        <s v="U6072424"/>
        <s v="U6078203"/>
        <s v="U0469078"/>
        <s v="U2398254"/>
        <s v="U3222266"/>
        <s v="U3995799"/>
        <s v="U5267793"/>
        <s v="U3110274"/>
        <s v="U2376702"/>
        <s v="U2481360"/>
        <s v="U3576676"/>
        <s v="U4375687"/>
        <s v="U5018826"/>
        <s v="U6071736"/>
        <s v="U6095937"/>
        <s v="U2334171"/>
        <s v="U2605756"/>
        <s v="U4565114"/>
        <s v="U5625614"/>
        <s v="U2081661"/>
        <s v="U2655347"/>
        <s v="U2128225"/>
        <s v="U2410077"/>
        <s v="U2428992"/>
        <s v="U2689844"/>
        <s v="U3014107"/>
        <s v="U3044304"/>
        <s v="U3165719"/>
        <s v="U3233285"/>
        <s v="U3298849"/>
        <s v="U3427221"/>
        <s v="U4331552"/>
        <s v="U4995247"/>
        <s v="U5157902"/>
        <s v="U5637943"/>
        <s v="U6125202"/>
        <s v="U2629465"/>
        <s v="U3266288"/>
        <s v="U3930625"/>
        <s v="U4030254"/>
        <s v="U4867548"/>
        <s v="U5531217"/>
        <s v="U6682783"/>
        <s v="U4455781"/>
        <s v="U2505034"/>
        <s v="U4182675"/>
        <s v="U5505366"/>
        <s v="U5614826"/>
        <s v="U1637627"/>
        <s v="U2144734"/>
        <s v="U2660048"/>
        <s v="U2721983"/>
        <s v="U3048100"/>
        <s v="U3531024"/>
        <s v="U4002759"/>
        <s v="U4004324"/>
        <s v="U4008906"/>
        <s v="U4036272"/>
        <s v="U4300037"/>
        <s v="U4564961"/>
        <s v="U5033841"/>
        <s v="U2096095"/>
        <s v="U2284330"/>
        <s v="U2719529"/>
        <s v="U3084834"/>
        <s v="U3121841"/>
        <s v="U3123446"/>
        <s v="U3173931"/>
        <s v="U3313203"/>
        <s v="U3363284"/>
        <s v="U3472241"/>
        <s v="U3520467"/>
        <s v="U3657588"/>
        <s v="U3665857"/>
        <s v="U3700088"/>
        <s v="U3846312"/>
        <s v="U4230130"/>
        <s v="U4325580"/>
        <s v="U4385667"/>
        <s v="U4865839"/>
        <s v="U5007212"/>
        <s v="U5688156"/>
        <s v="U5928037"/>
        <s v="U8909455"/>
        <s v="U4123875"/>
        <s v="U6108460"/>
        <s v="U4780122"/>
        <s v="U6013362"/>
        <s v="U6142491"/>
        <s v="U6053337"/>
        <s v="U6031740"/>
        <s v="U2178150"/>
        <s v="U3230692"/>
        <s v="U3629609"/>
        <s v="U3349149"/>
        <s v="U3699849"/>
        <s v="U5626741"/>
        <s v="U3108475"/>
        <s v="U0744915"/>
        <s v="U2087228"/>
        <s v="U2266163"/>
        <s v="U2308965"/>
        <s v="U3220435"/>
        <s v="U3277131"/>
        <s v="U3337166"/>
        <s v="U3344499"/>
        <s v="U3470228"/>
        <s v="U3718930"/>
        <s v="U3864830"/>
        <s v="U4083212"/>
        <s v="U4088945"/>
        <s v="U4266450"/>
        <s v="U4456124"/>
        <s v="U4474267"/>
        <s v="U4478169"/>
        <s v="U4589465"/>
        <s v="U4630034"/>
        <s v="U4673523"/>
        <s v="U4779022"/>
        <s v="U4893791"/>
        <s v="U4964480"/>
        <s v="U5005436"/>
        <s v="U5058431"/>
        <s v="U5164063"/>
        <s v="U5180326"/>
        <s v="U5431095"/>
        <s v="U5463843"/>
        <s v="U5551482"/>
        <s v="U5594790"/>
        <s v="U5602259"/>
        <s v="U5646522"/>
        <s v="U5675209"/>
        <s v="U5851005"/>
        <s v="U5876321"/>
        <s v="U5899898"/>
        <s v="U5910202"/>
        <s v="U5928822"/>
        <s v="U5938669"/>
        <s v="U5956319"/>
        <s v="U5968888"/>
        <s v="U5969541"/>
        <s v="U5990898"/>
        <s v="U6028840"/>
        <s v="U6048968"/>
        <s v="U6087617"/>
        <s v="U6112369"/>
        <s v="U6132344"/>
        <s v="U6144522"/>
        <s v="U6150019"/>
        <s v="U6775273"/>
        <s v="U6951233"/>
        <s v="U0319574"/>
        <s v="U2065239"/>
        <s v="U2235406"/>
        <s v="U2319171"/>
        <s v="U2393802"/>
        <s v="U2493573"/>
        <s v="U2500335"/>
        <s v="U2562823"/>
        <s v="U2646045"/>
        <s v="U3013205"/>
        <s v="U3046009"/>
        <s v="U3066375"/>
        <s v="U3141936"/>
        <s v="U3149899"/>
        <s v="U3158055"/>
        <s v="U3270439"/>
        <s v="U3277755"/>
        <s v="U3293044"/>
        <s v="U3296204"/>
        <s v="U3357368"/>
        <s v="U3473218"/>
        <s v="U3509789"/>
        <s v="U3529515"/>
        <s v="U4027735"/>
        <s v="U4247526"/>
        <s v="U4947884"/>
        <s v="U5427001"/>
        <s v="U5641493"/>
        <s v="U5751996"/>
        <s v="U6289121"/>
        <s v="U9233788"/>
        <s v="U3517816"/>
        <s v="U3624739"/>
        <s v="U4600363"/>
        <s v="U5648844"/>
        <s v="U2484580"/>
        <s v="U3771869"/>
        <s v="U5910298"/>
        <s v="U5183867"/>
        <s v="U1813480"/>
        <s v="U2649783"/>
        <s v="U3364564"/>
        <s v="U3516569"/>
        <s v="U3794291"/>
        <s v="U4040465"/>
        <s v="U4051494"/>
        <s v="U4156536"/>
        <s v="U5018836"/>
        <s v="U5419268"/>
        <s v="U5527749"/>
        <s v="U5700752"/>
        <s v="U4799452"/>
        <s v="U5962688"/>
        <s v="U5974313"/>
        <s v="U2522118"/>
        <s v="U5230610"/>
        <s v="U6138651"/>
        <s v="U4101724"/>
        <s v="U4990208"/>
        <s v="U5111927"/>
        <s v="U5122897"/>
        <s v="U5434798"/>
        <s v="U5605553"/>
        <s v="U5700556"/>
        <s v="U5872194"/>
        <s v="U2124711"/>
        <s v="U2257528"/>
        <s v="U5131017"/>
        <s v="U2224580"/>
        <s v="U4868434"/>
        <s v="U5547969"/>
        <s v="U6017574"/>
        <s v="U6095061"/>
        <s v="U6164026"/>
        <s v="U2027331"/>
        <s v="U2087626"/>
        <s v="U2559136"/>
        <s v="U3565193"/>
        <s v="U4008170"/>
        <s v="U4227554"/>
        <s v="U4341341"/>
        <s v="U4507233"/>
        <s v="U4583375"/>
        <s v="U4919448"/>
        <s v="U4992082"/>
        <s v="U5590977"/>
        <s v="U5656484"/>
        <s v="U5929535"/>
        <s v="U6044569"/>
        <s v="U6063852"/>
        <s v="U6096104"/>
        <s v="U6121537"/>
        <s v="U9920513"/>
        <s v="U4866732"/>
        <s v="U5056705"/>
        <s v="U6057166"/>
        <s v="U3541334"/>
        <s v="U2223586"/>
        <s v="U2285103"/>
        <s v="U5649417"/>
        <s v="U5872950"/>
        <s v="U5950228"/>
        <s v="U5961827"/>
        <s v="U5926035"/>
        <s v="U5982917"/>
        <s v="U5423651"/>
        <s v="U3848706"/>
        <s v="U2328564"/>
        <s v="U2574767"/>
        <s v="U3124753"/>
        <s v="U4501877"/>
        <s v="U6050239"/>
        <s v="U6050276"/>
        <s v="U6072472"/>
        <s v="U6078247"/>
        <s v="U2758012"/>
        <s v="U3461290"/>
        <s v="U3513808"/>
        <s v="U4029572"/>
        <s v="U4103748"/>
        <s v="U5141741"/>
        <s v="U5316857"/>
        <s v="U2070409"/>
        <s v="U3758615"/>
        <s v="U5141263"/>
        <s v="U2436156"/>
        <s v="U3289327"/>
        <s v="U3382767"/>
        <s v="U3866002"/>
        <s v="U4178571"/>
        <s v="U4907326"/>
        <s v="U5862796"/>
        <s v="U6493264"/>
        <s v="U5746821"/>
        <s v="U3099196"/>
        <s v="U4353407"/>
        <s v="U5967233"/>
        <s v="U6067576"/>
        <s v="U2669993"/>
        <s v="U3595023"/>
        <s v="U3657953"/>
        <s v="U4103605"/>
        <s v="U4561305"/>
        <s v="U5964875"/>
        <s v="U6089540"/>
        <s v="U6169311"/>
        <s v="U2588791"/>
        <s v="U2503987"/>
        <s v="U2730081"/>
        <s v="U3142561"/>
        <s v="U3213768"/>
        <s v="U3315820"/>
        <s v="U3497672"/>
        <s v="U3544702"/>
        <s v="U3583055"/>
        <s v="U3598312"/>
        <s v="U3736244"/>
        <s v="U3770853"/>
        <s v="U3778245"/>
        <s v="U4025109"/>
        <s v="U4029667"/>
        <s v="U4172019"/>
        <s v="U4376270"/>
        <s v="U5329353"/>
        <s v="U5547709"/>
        <s v="U5625358"/>
        <s v="U5678676"/>
        <s v="U5856333"/>
        <s v="U5884722"/>
        <s v="U5911132"/>
        <s v="U5940885"/>
        <s v="U5945753"/>
        <s v="U5963174"/>
        <s v="U6013051"/>
        <s v="U6046410"/>
        <s v="U6060931"/>
        <s v="U6080648"/>
        <s v="U6148759"/>
        <s v="U6162464"/>
        <s v="U3955473"/>
        <s v="U4898494"/>
        <s v="U4578175"/>
        <s v="U5769958"/>
        <s v="U3790839"/>
        <s v="U3976107"/>
        <s v="U4054767"/>
        <s v="U5967380"/>
        <s v="U6046470"/>
        <s v="U2072329"/>
        <s v="U2213908"/>
        <s v="U2636619"/>
        <s v="U2654303"/>
        <s v="U3111744"/>
        <s v="U3762191"/>
        <s v="U3970436"/>
        <s v="U4208655"/>
        <s v="U5109883"/>
        <s v="U5157018"/>
        <s v="U5346432"/>
        <s v="U5784672"/>
        <s v="U5863108"/>
        <s v="U5865452"/>
        <s v="U5889863"/>
        <s v="U6049031"/>
        <s v="U6132775"/>
        <s v="U7698397"/>
        <s v="U3076598"/>
        <s v="U3550810"/>
        <s v="U4184630"/>
        <s v="U4285537"/>
        <s v="U5592491"/>
        <s v="U5633134"/>
        <s v="U6089467"/>
        <s v="U3219145"/>
        <s v="U3299511"/>
        <s v="U1542549"/>
        <s v="U2153371"/>
        <s v="U2420779"/>
        <s v="U2477767"/>
        <s v="U2497443"/>
        <s v="U2554563"/>
        <s v="U2566031"/>
        <s v="U2575357"/>
        <s v="U2586028"/>
        <s v="U2655933"/>
        <s v="U2741292"/>
        <s v="U3374668"/>
        <s v="U3441821"/>
        <s v="U3789695"/>
        <s v="U4006432"/>
        <s v="U4099552"/>
        <s v="U4119242"/>
        <s v="U4233590"/>
        <s v="U4317042"/>
        <s v="U4575257"/>
        <s v="U5172203"/>
        <s v="U5312959"/>
        <s v="U5424967"/>
        <s v="U5512504"/>
        <s v="U5677893"/>
        <s v="U5866649"/>
        <s v="U6001032"/>
        <s v="U6096604"/>
        <s v="U6129064"/>
        <s v="U6135420"/>
        <s v="U6135433"/>
        <s v="U6164530"/>
        <s v="U9748914"/>
        <s v="U4539491"/>
        <s v="U5792215"/>
        <s v="U6059073"/>
        <s v="U5805736"/>
        <s v="U0642403"/>
        <s v="U1731776"/>
        <s v="U2230460"/>
        <s v="U2417728"/>
        <s v="U2698819"/>
        <s v="U2749635"/>
        <s v="U3537369"/>
        <s v="U3708986"/>
        <s v="U4351168"/>
        <s v="U4536996"/>
        <s v="U4966040"/>
        <s v="U5388779"/>
        <s v="U5905638"/>
        <s v="U6061778"/>
        <s v="U6125414"/>
        <s v="U6143354"/>
        <s v="U5715256"/>
        <s v="U5893325"/>
        <s v="U5809927"/>
        <s v="U6033913"/>
        <s v="U5967575"/>
        <s v="U2079246"/>
        <s v="U2143368"/>
        <s v="U2260471"/>
        <s v="U2396082"/>
        <s v="U2546834"/>
        <s v="U2608678"/>
        <s v="U2672689"/>
        <s v="U3048135"/>
        <s v="U3087306"/>
        <s v="U3154914"/>
        <s v="U3178148"/>
        <s v="U3207758"/>
        <s v="U3413931"/>
        <s v="U3528894"/>
        <s v="U3583159"/>
        <s v="U3600099"/>
        <s v="U3630552"/>
        <s v="U3772941"/>
        <s v="U3786865"/>
        <s v="U4113496"/>
        <s v="U4134912"/>
        <s v="U4247032"/>
        <s v="U4411330"/>
        <s v="U4833254"/>
        <s v="U4839337"/>
        <s v="U4917666"/>
        <s v="U5159775"/>
        <s v="U5173009"/>
        <s v="U6075261"/>
        <s v="U6110923"/>
        <s v="U4618684"/>
        <s v="U2123823"/>
        <s v="U3827247"/>
        <s v="U3851400"/>
        <s v="U3862857"/>
        <s v="U4009495"/>
        <s v="U4943565"/>
        <s v="U6048467"/>
        <s v="U6048471"/>
        <s v="U6077391"/>
        <s v="U6100873"/>
        <s v="U6102447"/>
        <s v="U6104130"/>
        <s v="U6104419"/>
        <s v="U6123321"/>
        <s v="U6132613"/>
        <s v="U4158115"/>
        <s v="U5871593"/>
        <s v="U3677393"/>
        <s v="U5558844"/>
        <s v="U4874116"/>
        <s v="U4628572"/>
        <s v="U4706534"/>
        <s v="U2211937"/>
        <s v="U2314158"/>
        <s v="U2625911"/>
        <s v="U3015313"/>
        <s v="U4016522"/>
        <s v="U4022299"/>
        <s v="U4061247"/>
        <s v="U4356095"/>
        <s v="U5951873"/>
        <s v="U3468385"/>
        <s v="U5283882"/>
        <s v="U5893151"/>
        <s v="U6098062"/>
        <s v="U0334386"/>
        <s v="U2018051"/>
        <s v="U2079155"/>
        <s v="U2428577"/>
        <s v="U2440282"/>
        <s v="U2510524"/>
        <s v="U2514610"/>
        <s v="U2541251"/>
        <s v="U3247343"/>
        <s v="U3458087"/>
        <s v="U3657811"/>
        <s v="U3908831"/>
        <s v="U4173374"/>
        <s v="U4342494"/>
        <s v="U4945008"/>
        <s v="U5017248"/>
        <s v="U5229358"/>
        <s v="U5364887"/>
        <s v="U5385653"/>
        <s v="U5411083"/>
        <s v="U5770235"/>
        <s v="U5780062"/>
        <s v="U5891540"/>
        <s v="U5944480"/>
        <s v="U6068121"/>
        <s v="U6148935"/>
        <s v="U8668192"/>
        <s v="U5933114"/>
        <s v="U2063427"/>
        <s v="U2267921"/>
        <s v="U2497367"/>
        <s v="U2512720"/>
        <s v="U2701185"/>
        <s v="U3761769"/>
        <s v="U3811016"/>
        <s v="U3949727"/>
        <s v="U4128386"/>
        <s v="U4390385"/>
        <s v="U4452860"/>
        <s v="U4468069"/>
        <s v="U5201416"/>
        <s v="U5399980"/>
        <s v="U5867881"/>
        <s v="U6073774"/>
        <s v="U9676525"/>
        <s v="U2500892"/>
        <s v="U2720171"/>
        <s v="U4452241"/>
        <s v="U4834279"/>
        <s v="U5490183"/>
        <s v="U6088054"/>
        <s v="U6089593"/>
        <s v="U3830168"/>
        <s v="U4698469"/>
        <s v="U0913625"/>
        <s v="U2097129"/>
        <s v="U2241383"/>
        <s v="U2369711"/>
        <s v="U2376307"/>
        <s v="U2541595"/>
        <s v="U2541702"/>
        <s v="U2689617"/>
        <s v="U2709301"/>
        <s v="U2714506"/>
        <s v="U3005108"/>
        <s v="U3365528"/>
        <s v="U3431130"/>
        <s v="U3729711"/>
        <s v="U4508650"/>
        <s v="U4720765"/>
        <s v="U5118031"/>
        <s v="U5210962"/>
        <s v="U5635531"/>
        <s v="U5646100"/>
        <s v="U5704582"/>
        <s v="U5726009"/>
        <s v="U5794015"/>
        <s v="U5794025"/>
        <s v="U5794028"/>
        <s v="U5794073"/>
        <s v="U5797897"/>
        <s v="U5828300"/>
        <s v="U5847721"/>
        <s v="U5849402"/>
        <s v="U5858593"/>
        <s v="U5863844"/>
        <s v="U5867078"/>
        <s v="U5886347"/>
        <s v="U5920813"/>
        <s v="U5935209"/>
        <s v="U5980644"/>
        <s v="U6042596"/>
        <s v="U6124653"/>
        <s v="U6126535"/>
        <s v="U7491636"/>
        <s v="U4213792"/>
        <s v="U2699142"/>
        <s v="U2390563"/>
        <s v="U4934530"/>
        <s v="U5799136"/>
        <s v="U6071512"/>
        <s v="U6197145"/>
        <s v="U3472562"/>
        <s v="U3664000"/>
        <s v="U6114870"/>
        <s v="U6115252"/>
        <s v="U6115580"/>
        <s v="U2582087"/>
        <s v="U4232465"/>
        <s v="U5280421"/>
        <s v="U6071525"/>
        <s v="U2179274"/>
        <s v="U3012489"/>
        <s v="U3598642"/>
        <s v="U3883206"/>
        <s v="U4501986"/>
        <s v="U5988075"/>
        <s v="U4061148"/>
        <s v="U2103578"/>
        <s v="U3725690"/>
        <s v="U5634221"/>
        <s v="U6033206"/>
        <s v="U3996304"/>
        <s v="U4033058"/>
        <s v="U2434789"/>
        <s v="U6083572"/>
        <s v="U2340163"/>
        <s v="U2351450"/>
        <s v="U4201915"/>
        <s v="U5564595"/>
        <s v="U0651586"/>
        <s v="U2105900"/>
        <s v="U2111272"/>
        <s v="U2385079"/>
        <s v="U2980534"/>
        <s v="U3333026"/>
        <s v="U4089242"/>
        <s v="U4301503"/>
        <s v="U4566021"/>
        <s v="U4573817"/>
        <s v="U5542930"/>
        <s v="U3268582"/>
        <s v="U5050794"/>
        <s v="U5368129"/>
        <s v="U5637411"/>
        <s v="U5685104"/>
        <s v="U5943859"/>
        <s v="U5980757"/>
        <s v="U2076357"/>
        <s v="U2100867"/>
        <s v="U2189502"/>
        <s v="U2231176"/>
        <s v="U2249549"/>
        <s v="U2390180"/>
        <s v="U2698966"/>
        <s v="U3258984"/>
        <s v="U3397067"/>
        <s v="U3469098"/>
        <s v="U3897166"/>
        <s v="U4934198"/>
        <s v="U5103315"/>
        <s v="U5131936"/>
        <s v="U5571461"/>
        <s v="U5682072"/>
        <s v="U5724082"/>
        <s v="U5767715"/>
        <s v="U5826530"/>
        <s v="U5826542"/>
        <s v="U5862474"/>
        <s v="U5926430"/>
        <s v="U5948293"/>
        <s v="U5952448"/>
        <s v="U5985703"/>
        <s v="U0153093"/>
        <s v="U2023552"/>
        <s v="U2104039"/>
        <s v="U2379356"/>
        <s v="U2613097"/>
        <s v="U3364925"/>
        <s v="U3376896"/>
        <s v="U3635249"/>
        <s v="U4013961"/>
        <s v="U4489397"/>
        <s v="U4921639"/>
        <s v="U5140718"/>
        <s v="U5268345"/>
        <s v="U5292406"/>
        <s v="U5735553"/>
        <s v="U5855761"/>
        <s v="U5899569"/>
        <s v="U5916572"/>
        <s v="U5954651"/>
        <s v="U5986422"/>
        <s v="U6008807"/>
        <s v="U3466906"/>
        <s v="U4796514"/>
        <s v="U3615417"/>
        <s v="U4206465"/>
        <s v="U4091674"/>
        <s v="U5875073"/>
        <s v="U5081814"/>
        <s v="U5548723"/>
        <s v="U5884846"/>
        <s v="U5958654"/>
        <s v="U6032056"/>
        <s v="U9411219"/>
        <s v="U2171636"/>
        <s v="U3150967"/>
        <s v="U3709522"/>
        <s v="U5153400"/>
        <s v="U5295996"/>
        <s v="U5387895"/>
        <s v="U5864967"/>
        <s v="U5988023"/>
        <s v="U6004520"/>
        <s v="U6156058"/>
        <s v="U6165602"/>
        <s v="U2379002"/>
        <s v="U6101370"/>
        <s v="U5757015"/>
        <s v="U3356577"/>
        <s v="U2552862"/>
        <s v="U3895970"/>
        <s v="U3994843"/>
        <s v="U5794042"/>
        <s v="U6031196"/>
        <s v="U6076417"/>
        <s v="U2134356"/>
        <s v="U2479278"/>
        <s v="U3023648"/>
        <s v="U3198803"/>
        <s v="U3252253"/>
        <s v="U4935482"/>
        <s v="U5693721"/>
        <s v="U5890498"/>
        <s v="U6018680"/>
        <s v="U6084052"/>
        <s v="U6086610"/>
        <s v="U9659564"/>
        <s v="U3269871"/>
        <s v="U2431950"/>
        <s v="U2516269"/>
        <s v="U3235557"/>
        <s v="U3721138"/>
        <s v="U5028428"/>
        <s v="U5112961"/>
        <s v="U5321949"/>
        <s v="U5611653"/>
        <s v="U5649956"/>
        <s v="U5722776"/>
        <s v="U5797169"/>
        <s v="U5917052"/>
        <s v="U5932928"/>
        <s v="U8819290"/>
        <s v="U8820929"/>
        <s v="U3376868"/>
        <s v="U3604967"/>
        <s v="U3718500"/>
        <s v="U4080828"/>
        <s v="U4159778"/>
        <s v="U5201394"/>
        <s v="U5541391"/>
        <s v="U5646243"/>
        <s v="U5930021"/>
        <s v="U5969265"/>
        <s v="U5974714"/>
        <s v="U6063426"/>
        <s v="U6085908"/>
        <s v="U6118622"/>
        <s v="U6049302"/>
        <s v="U6369405"/>
        <s v="U3233180"/>
        <s v="U3418677"/>
        <s v="U3671715"/>
        <s v="U4379794"/>
        <s v="U4485797"/>
        <s v="U4555401"/>
        <s v="U4606351"/>
        <s v="U4788471"/>
        <s v="U5372343"/>
        <s v="U5616968"/>
        <s v="U5887937"/>
        <s v="U5913397"/>
        <s v="U5924785"/>
        <s v="U5929571"/>
        <s v="U8167232"/>
        <s v="U3831242"/>
        <s v="U3251981"/>
        <s v="U2345466"/>
        <s v="U3946867"/>
        <s v="U0617234"/>
        <s v="U1261898"/>
        <s v="U2006832"/>
        <s v="U2230709"/>
        <s v="U2742247"/>
        <s v="U2795353"/>
        <s v="U3060459"/>
        <s v="U3633689"/>
        <s v="U4322964"/>
        <s v="U4562929"/>
        <s v="U5187406"/>
        <s v="U5683926"/>
        <s v="U5784757"/>
        <s v="U5943379"/>
        <s v="U6010590"/>
        <s v="U6084184"/>
        <s v="U6398144"/>
        <s v="U6076224"/>
        <s v="U1317027"/>
        <s v="U2235667"/>
        <s v="U2243595"/>
        <s v="U2270949"/>
        <s v="U2272015"/>
        <s v="U2380109"/>
        <s v="U2388353"/>
        <s v="U2425040"/>
        <s v="U2545913"/>
        <s v="U2555886"/>
        <s v="U2588483"/>
        <s v="U2891552"/>
        <s v="U3006439"/>
        <s v="U3125201"/>
        <s v="U3141474"/>
        <s v="U3326568"/>
        <s v="U3571906"/>
        <s v="U3600338"/>
        <s v="U3788370"/>
        <s v="U3938063"/>
        <s v="U3995922"/>
        <s v="U4049589"/>
        <s v="U4122871"/>
        <s v="U4484366"/>
        <s v="U4543530"/>
        <s v="U4597666"/>
        <s v="U4848893"/>
        <s v="U4991733"/>
        <s v="U5055225"/>
        <s v="U5096916"/>
        <s v="U5121128"/>
        <s v="U5310192"/>
        <s v="U5337601"/>
        <s v="U5524098"/>
        <s v="U5633712"/>
        <s v="U5683247"/>
        <s v="U5751222"/>
        <s v="U5760284"/>
        <s v="U5776029"/>
        <s v="U5801568"/>
        <s v="U5830470"/>
        <s v="U5925424"/>
        <s v="U5970364"/>
        <s v="U5990170"/>
        <s v="U6033532"/>
        <s v="U6073566"/>
        <s v="U6075296"/>
        <s v="U6083687"/>
        <s v="U6095705"/>
        <s v="U6100934"/>
        <s v="U6116252"/>
        <s v="U6130651"/>
        <s v="U6134721"/>
        <s v="U7185316"/>
        <s v="U9527125"/>
        <s v="U3560480"/>
        <s v="U4480200"/>
        <s v="U3113340"/>
        <s v="U9793039"/>
        <s v="U4022269"/>
        <s v="U2183440"/>
        <s v="U2600579"/>
        <s v="U4356345"/>
        <s v="U5770587"/>
        <s v="U6006138"/>
        <s v="U6027162"/>
        <s v="U6037565"/>
        <s v="U6132755"/>
        <s v="U2210949"/>
        <s v="U2525561"/>
        <s v="U3188347"/>
        <s v="U3442528"/>
        <s v="U4551701"/>
        <s v="U5298538"/>
        <s v="U6022563"/>
        <s v="U5958097"/>
        <s v="U4560383"/>
        <s v="U5645845"/>
        <s v="U5133389"/>
        <s v="U2466044"/>
        <s v="U4786200"/>
        <s v="U6006583"/>
        <s v="U6121429"/>
        <s v="U1403077"/>
        <s v="U2344608"/>
        <s v="U2415258"/>
        <s v="U3080335"/>
        <s v="U3105254"/>
        <s v="U3147519"/>
        <s v="U3356833"/>
        <s v="U3435449"/>
        <s v="U3783039"/>
        <s v="U3920073"/>
        <s v="U5086354"/>
        <s v="U5983902"/>
        <s v="U5434754"/>
        <s v="U2659207"/>
        <s v="U7353833"/>
        <s v="U1264180"/>
        <s v="U2686106"/>
        <s v="U3106604"/>
        <s v="U3353610"/>
        <s v="U3785300"/>
        <s v="U5557772"/>
        <s v="U5770552"/>
        <s v="U5908800"/>
        <s v="U5912201"/>
        <s v="U6114072"/>
        <s v="U5563801"/>
        <s v="U2535464"/>
        <s v="U2543097"/>
        <s v="U2552311"/>
        <s v="U3605780"/>
        <s v="U4040717"/>
        <s v="U4583285"/>
        <s v="U4590979"/>
        <s v="U6818908"/>
        <s v="U8359127"/>
        <s v="U2014752"/>
        <s v="U2560306"/>
        <s v="U3840594"/>
        <s v="U5033111"/>
        <s v="U5228430"/>
        <s v="U5477557"/>
        <s v="U5741520"/>
        <s v="U5835210"/>
        <s v="U5864901"/>
        <s v="U5996937"/>
        <s v="U6034435"/>
        <s v="U4038825"/>
        <s v="U5613173"/>
        <s v="U4802256"/>
        <s v="U2633008"/>
        <s v="U3183644"/>
        <s v="U3389836"/>
        <s v="U3751849"/>
        <s v="U3960997"/>
        <s v="U5059326"/>
        <s v="U0718134"/>
        <s v="U2444736"/>
        <s v="U3090199"/>
        <s v="U3457466"/>
        <s v="U3510908"/>
        <s v="U3533887"/>
        <s v="U3750809"/>
        <s v="U3831656"/>
        <s v="U4109139"/>
        <s v="U4437116"/>
        <s v="U4606470"/>
        <s v="U4671068"/>
        <s v="U4867508"/>
        <s v="U5118329"/>
        <s v="U5129721"/>
        <s v="U5364980"/>
        <s v="U5760177"/>
        <s v="U5822765"/>
        <s v="U6022572"/>
        <s v="U6035682"/>
        <s v="U6069683"/>
        <s v="U6110228"/>
        <s v="U6110978"/>
        <s v="U6123274"/>
        <s v="U6137126"/>
        <s v="U7716669"/>
        <s v="U8701380"/>
        <s v="U0508701"/>
        <s v="U2348619"/>
        <s v="U3665282"/>
        <s v="U3701076"/>
        <s v="U3954167"/>
        <s v="U3992147"/>
        <s v="U5763066"/>
        <s v="U5885160"/>
        <s v="U5966380"/>
        <s v="U5980604"/>
        <s v="U6116718"/>
        <s v="U6126495"/>
        <s v="U1365339"/>
        <s v="U2248049"/>
        <s v="U3402736"/>
        <s v="U3580513"/>
        <s v="U3780239"/>
        <s v="U4328384"/>
        <s v="U4489762"/>
        <s v="U5360638"/>
        <s v="U5538097"/>
        <s v="U5600950"/>
        <s v="U7925210"/>
        <s v="U3594902"/>
        <s v="U6064958"/>
        <s v="U5066372"/>
        <s v="U2243434"/>
        <s v="U2493580"/>
        <s v="U2709240"/>
        <s v="U2716315"/>
        <s v="U3182853"/>
        <s v="U3289344"/>
        <s v="U3443235"/>
        <s v="U3554505"/>
        <s v="U3562703"/>
        <s v="U4470888"/>
        <s v="U4834946"/>
        <s v="U4905934"/>
        <s v="U5088068"/>
        <s v="U5324571"/>
        <s v="U5380725"/>
        <s v="U5393541"/>
        <s v="U5491978"/>
        <s v="U5954103"/>
        <s v="U6075169"/>
        <s v="U2211494"/>
        <s v="U6075486"/>
        <s v="U6093873"/>
        <s v="U6169392"/>
        <s v="U5916946"/>
        <s v="U4812715"/>
        <s v="U6050565"/>
        <s v="U4527356"/>
        <s v="U5336075"/>
        <s v="U6011877"/>
        <s v="U6084294"/>
        <s v="U6093200"/>
        <s v="U3228523"/>
        <s v="U4940704"/>
        <s v="U5049951"/>
        <s v="U5171230"/>
        <s v="U3176687"/>
        <s v="U2418070"/>
        <s v="U4375239"/>
        <s v="U5593816"/>
        <s v="U5930344"/>
        <s v="U6054292"/>
        <s v="U6010288"/>
        <s v="U5903527"/>
        <s v="U3577185"/>
        <s v="U5906217"/>
        <s v="U4521453"/>
        <s v="U3591058"/>
        <s v="U4519926"/>
        <s v="U5408535"/>
        <s v="U3814484"/>
        <s v="U1948200"/>
        <s v="U3857169"/>
        <s v="U4021240"/>
        <s v="U4808408"/>
        <s v="U4939047"/>
        <s v="U5157226"/>
        <s v="U5423563"/>
        <s v="U5655147"/>
        <s v="U5980070"/>
        <s v="U6087852"/>
        <s v="U6090194"/>
        <s v="U6095417"/>
        <s v="U6097831"/>
        <s v="U6112496"/>
        <s v="U6127050"/>
        <s v="U6135457"/>
        <s v="U6139360"/>
        <s v="U6149122"/>
        <s v="U6151775"/>
        <s v="U6156843"/>
        <s v="U6157204"/>
        <s v="U6157850"/>
        <s v="U6167080"/>
        <s v="U3495412"/>
        <s v="U5610379"/>
        <s v="U5924583"/>
        <s v="U2088245"/>
        <s v="U3441749"/>
        <s v="U2923237"/>
        <s v="U3693592"/>
        <s v="U5979799"/>
        <s v="U5030005"/>
        <s v="U2497113"/>
        <s v="U3131322"/>
        <s v="U4167875"/>
        <s v="U4894051"/>
        <s v="U5622628"/>
        <s v="U5867235"/>
        <s v="U6144125"/>
        <s v="U2180856"/>
        <s v="U3803125"/>
        <s v="U6166144"/>
        <s v="U3505887"/>
        <s v="U5999984"/>
        <s v="U3166060"/>
        <s v="U2277869"/>
        <s v="U2473267"/>
        <s v="U3333420"/>
        <s v="U3431291"/>
        <s v="U5944800"/>
        <s v="U8841050"/>
        <s v="U6063658"/>
        <s v="U2068684"/>
        <s v="U2391518"/>
        <s v="U2398713"/>
        <s v="U2408795"/>
        <s v="U2410123"/>
        <s v="U3423288"/>
        <s v="U3567315"/>
        <s v="U4310247"/>
        <s v="U4574935"/>
        <s v="U4768141"/>
        <s v="U5931073"/>
        <s v="U4255633"/>
        <s v="U5994502"/>
        <s v="U1263576"/>
        <s v="U1548853"/>
        <s v="U1911697"/>
        <s v="U2079057"/>
        <s v="U2134185"/>
        <s v="U2261968"/>
        <s v="U2262366"/>
        <s v="U2312089"/>
        <s v="U2326718"/>
        <s v="U2357426"/>
        <s v="U2380409"/>
        <s v="U2547622"/>
        <s v="U2701005"/>
        <s v="U3037412"/>
        <s v="U3143096"/>
        <s v="U3165221"/>
        <s v="U3272520"/>
        <s v="U3371604"/>
        <s v="U3376240"/>
        <s v="U3376317"/>
        <s v="U3376678"/>
        <s v="U3376703"/>
        <s v="U3439244"/>
        <s v="U3489195"/>
        <s v="U3563652"/>
        <s v="U3574598"/>
        <s v="U3581167"/>
        <s v="U3634646"/>
        <s v="U3664187"/>
        <s v="U3700741"/>
        <s v="U3771338"/>
        <s v="U3787578"/>
        <s v="U3836392"/>
        <s v="U3866405"/>
        <s v="U3928648"/>
        <s v="U3998505"/>
        <s v="U4004074"/>
        <s v="U4052348"/>
        <s v="U4128136"/>
        <s v="U4238737"/>
        <s v="U4293008"/>
        <s v="U4335462"/>
        <s v="U4340584"/>
        <s v="U4427257"/>
        <s v="U4540544"/>
        <s v="U4609884"/>
        <s v="U4635057"/>
        <s v="U4777017"/>
        <s v="U5119023"/>
        <s v="U5128205"/>
        <s v="U5151950"/>
        <s v="U5204818"/>
        <s v="U5212193"/>
        <s v="U5364383"/>
        <s v="U5542736"/>
        <s v="U5581029"/>
        <s v="U5604593"/>
        <s v="U5617342"/>
        <s v="U5753454"/>
        <s v="U5790654"/>
        <s v="U5834406"/>
        <s v="U5929195"/>
        <s v="U6005829"/>
        <s v="U6051279"/>
        <s v="U6099609"/>
        <s v="U6155942"/>
        <s v="U6832396"/>
        <s v="U8292170"/>
        <s v="U4238526"/>
        <s v="U2651959"/>
        <s v="U3159590"/>
        <s v="U3305468"/>
        <s v="U4936477"/>
        <s v="U5475527"/>
        <s v="U2581800"/>
        <s v="U4982256"/>
        <s v="U5267636"/>
        <s v="U5588605"/>
        <s v="U5680980"/>
        <s v="U5807803"/>
        <s v="U3166770"/>
        <s v="U6053485"/>
        <s v="U6065539"/>
        <s v="U6079030"/>
        <s v="U2532539"/>
        <s v="U5818936"/>
        <s v="U2170199"/>
        <s v="U6035895"/>
        <s v="U6016028"/>
        <s v="U4672350"/>
        <s v="U2047087"/>
        <s v="U2675690"/>
        <s v="U2762569"/>
        <s v="U3665207"/>
        <s v="U3955715"/>
        <s v="U5335215"/>
        <s v="U5428283"/>
        <s v="U6199366"/>
        <s v="U4939678"/>
        <s v="U5954836"/>
        <s v="U4576780"/>
        <s v="U2203377"/>
        <s v="U2043711"/>
        <s v="U3381786"/>
        <s v="U5947955"/>
        <s v="U6156750"/>
        <s v="U3507346"/>
        <s v="U5365134"/>
        <s v="U6067652"/>
        <s v="U6066122"/>
        <s v="U3054347"/>
        <s v="U3141058"/>
        <s v="U3484936"/>
        <s v="U3598929"/>
        <s v="U4034578"/>
        <s v="U4177973"/>
        <s v="U4788175"/>
        <s v="U4948922"/>
        <s v="U4957470"/>
        <s v="U4957531"/>
        <s v="U5145201"/>
        <s v="U5262677"/>
        <s v="U5409019"/>
        <s v="U5410644"/>
        <s v="U5598689"/>
        <s v="U5726178"/>
        <s v="U5729374"/>
        <s v="U5742662"/>
        <s v="U2415773"/>
        <s v="U4423744"/>
        <s v="U2038809"/>
        <s v="U2344648"/>
        <s v="U2483469"/>
        <s v="U2760920"/>
        <s v="U3592867"/>
        <s v="U3617311"/>
        <s v="U3663005"/>
        <s v="U3694057"/>
        <s v="U3857983"/>
        <s v="U4033575"/>
        <s v="U4034563"/>
        <s v="U4147320"/>
        <s v="U4148332"/>
        <s v="U4241731"/>
        <s v="U4516529"/>
        <s v="U4791640"/>
        <s v="U5167588"/>
        <s v="U5197680"/>
        <s v="U5925119"/>
        <s v="U5929652"/>
        <s v="U5999971"/>
        <s v="U2255403"/>
        <s v="U2350202"/>
        <s v="U2411820"/>
        <s v="U2431980"/>
        <s v="U2455223"/>
        <s v="U3082448"/>
        <s v="U3582465"/>
        <s v="U3812102"/>
        <s v="U3993360"/>
        <s v="U4084198"/>
        <s v="U4163945"/>
        <s v="U4248122"/>
        <s v="U4566998"/>
        <s v="U5034612"/>
        <s v="U5542528"/>
        <s v="U5961052"/>
        <s v="U6075338"/>
        <s v="U6077248"/>
        <s v="U6078979"/>
        <s v="U3092947"/>
        <s v="U3887754"/>
        <s v="U4170889"/>
        <s v="U4560362"/>
        <s v="U4818272"/>
        <s v="U5323610"/>
        <s v="U5935324"/>
        <s v="U5944650"/>
        <s v="U5998358"/>
        <s v="U6159106"/>
        <s v="U0466334"/>
        <s v="U2040693"/>
        <s v="U2130876"/>
        <s v="U2299172"/>
        <s v="U2331842"/>
        <s v="U2509760"/>
        <s v="U2728683"/>
        <s v="U3036028"/>
        <s v="U3041113"/>
        <s v="U3199672"/>
        <s v="U3206168"/>
        <s v="U3635427"/>
        <s v="U3657828"/>
        <s v="U4486172"/>
        <s v="U4593951"/>
        <s v="U4957320"/>
        <s v="U5343198"/>
        <s v="U5687005"/>
        <s v="U5914981"/>
        <s v="U5943181"/>
        <s v="U6175164"/>
        <s v="U6375699"/>
        <s v="U7327165"/>
        <s v="U8608952"/>
        <s v="U9587336"/>
        <s v="U1221586"/>
        <s v="U2351367"/>
        <s v="U2638484"/>
        <s v="U3032883"/>
        <s v="U3047612"/>
        <s v="U3151160"/>
        <s v="U3209493"/>
        <s v="U3573628"/>
        <s v="U3762778"/>
        <s v="U3888035"/>
        <s v="U5911899"/>
        <s v="U5987801"/>
        <s v="U5992735"/>
        <s v="U8341203"/>
        <s v="U8815659"/>
        <s v="U2158284"/>
        <s v="U4032757"/>
        <s v="U3159185"/>
        <s v="U3633639"/>
        <s v="U4522618"/>
        <s v="U4814650"/>
        <s v="U5579804"/>
        <s v="U5875845"/>
        <s v="U5966676"/>
        <s v="U5986283"/>
        <s v="U6976158"/>
        <s v="U0965073"/>
        <s v="U1547575"/>
        <s v="U2268567"/>
        <s v="U2309052"/>
        <s v="U2363917"/>
        <s v="U2373572"/>
        <s v="U2386955"/>
        <s v="U2440919"/>
        <s v="U2520032"/>
        <s v="U2588812"/>
        <s v="U2732128"/>
        <s v="U2751873"/>
        <s v="U3000933"/>
        <s v="U3001205"/>
        <s v="U3015393"/>
        <s v="U3180612"/>
        <s v="U3216545"/>
        <s v="U3351533"/>
        <s v="U3410051"/>
        <s v="U3423779"/>
        <s v="U3449271"/>
        <s v="U3536923"/>
        <s v="U3633590"/>
        <s v="U3641422"/>
        <s v="U3668703"/>
        <s v="U3722478"/>
        <s v="U3761008"/>
        <s v="U3869789"/>
        <s v="U4020019"/>
        <s v="U4036371"/>
        <s v="U4075867"/>
        <s v="U4086056"/>
        <s v="U4122494"/>
        <s v="U4125700"/>
        <s v="U4147705"/>
        <s v="U4149863"/>
        <s v="U4158543"/>
        <s v="U4237078"/>
        <s v="U4238300"/>
        <s v="U4252097"/>
        <s v="U4299987"/>
        <s v="U4312229"/>
        <s v="U4502417"/>
        <s v="U4519714"/>
        <s v="U4572421"/>
        <s v="U4573706"/>
        <s v="U4695407"/>
        <s v="U4710037"/>
        <s v="U4788896"/>
        <s v="U4953470"/>
        <s v="U4987797"/>
        <s v="U5048867"/>
        <s v="U5128675"/>
        <s v="U5132731"/>
        <s v="U5149462"/>
        <s v="U5239788"/>
        <s v="U5262839"/>
        <s v="U5298340"/>
        <s v="U5360091"/>
        <s v="U5367908"/>
        <s v="U5435655"/>
        <s v="U5542380"/>
        <s v="U5588306"/>
        <s v="U5632400"/>
        <s v="U5639551"/>
        <s v="U5692308"/>
        <s v="U5756876"/>
        <s v="U5796185"/>
        <s v="U5798940"/>
        <s v="U5844462"/>
        <s v="U5853842"/>
        <s v="U5876663"/>
        <s v="U5912048"/>
        <s v="U5919586"/>
        <s v="U5928183"/>
        <s v="U5964685"/>
        <s v="U5968101"/>
        <s v="U5992465"/>
        <s v="U5996583"/>
        <s v="U6006560"/>
        <s v="U6006748"/>
        <s v="U6008306"/>
        <s v="U6027468"/>
        <s v="U6725358"/>
        <s v="U8864107"/>
        <s v="U9109312"/>
        <s v="U9784643"/>
        <s v="U5921602"/>
        <s v="U3910472"/>
        <s v="U2594924"/>
        <s v="U3455377"/>
        <s v="U3764370"/>
        <s v="U2748575"/>
        <s v="U2542103"/>
        <s v="U3718195"/>
        <s v="U4852702"/>
        <s v="U5023982"/>
        <s v="U5198915"/>
        <s v="U5884105"/>
        <s v="U6081462"/>
        <s v="U3304254"/>
        <s v="U3528798"/>
        <s v="U4417087"/>
        <s v="U1577874"/>
        <s v="U2248294"/>
        <s v="U2611492"/>
        <s v="U3016514"/>
        <s v="U3154671"/>
        <s v="U3595896"/>
        <s v="U4237691"/>
        <s v="U4541079"/>
        <s v="U5046295"/>
        <s v="U5855382"/>
        <s v="U5929408"/>
        <s v="U5954001"/>
        <s v="U5978457"/>
        <s v="U6045754"/>
        <s v="U6149667"/>
        <s v="U3110588"/>
        <s v="U3224625"/>
        <s v="U9581952"/>
        <s v="U3618329"/>
        <s v="U7318788"/>
        <s v="U1098138"/>
        <s v="U2589933"/>
        <s v="U2726318"/>
        <s v="U3116749"/>
        <s v="U3206771"/>
        <s v="U3681309"/>
        <s v="U4064143"/>
        <s v="U4130360"/>
        <s v="U4321356"/>
        <s v="U5190652"/>
        <s v="U5227357"/>
        <s v="U5603109"/>
        <s v="U5746369"/>
        <s v="U5779980"/>
        <s v="U5811322"/>
        <s v="U5981162"/>
        <s v="U6084179"/>
        <s v="U7630369"/>
        <s v="U9730283"/>
        <s v="U4812928"/>
        <s v="U4960728"/>
        <s v="U2268749"/>
        <s v="U3126267"/>
        <s v="U3295599"/>
        <s v="U5626218"/>
        <s v="U6076408"/>
        <s v="U6311042"/>
        <s v="U3276327"/>
        <s v="U3363523"/>
        <s v="U3552476"/>
        <s v="U3609354"/>
        <s v="U4176324"/>
        <s v="U9559885"/>
        <s v="U6114920"/>
        <s v="U3071860"/>
        <s v="U4851528"/>
        <s v="U2647033"/>
        <s v="U5793588"/>
        <s v="U4411690"/>
        <s v="U2363715"/>
        <s v="U3079309"/>
        <s v="U6100899"/>
        <s v="U2140713"/>
        <s v="U2195282"/>
        <s v="U3765339"/>
        <s v="U2171663"/>
        <s v="U2559764"/>
        <s v="U3084617"/>
        <s v="U3851737"/>
        <s v="U4228649"/>
        <s v="U5581067"/>
        <s v="U2117326"/>
        <s v="U2295640"/>
        <s v="U2659994"/>
        <s v="U2726820"/>
        <s v="U3035010"/>
        <s v="U3308851"/>
        <s v="U3800076"/>
        <s v="U4091363"/>
        <s v="U5385541"/>
        <s v="U6005861"/>
        <s v="U6092003"/>
        <s v="U6096890"/>
        <s v="U6109194"/>
        <s v="U6129037"/>
        <s v="U6131770"/>
        <s v="U6132623"/>
        <s v="U6513709"/>
        <s v="U4978725"/>
        <s v="U4510010"/>
        <s v="U6113902"/>
        <s v="U2330004"/>
        <s v="U3499039"/>
        <s v="U4655443"/>
        <s v="U5497598"/>
        <s v="U5786669"/>
        <s v="U5868923"/>
        <s v="U6138101"/>
        <s v="U3854899"/>
        <s v="U6048784"/>
        <s v="U2039511"/>
        <s v="U2233366"/>
        <s v="U3989601"/>
        <s v="U4968298"/>
        <s v="U5247063"/>
        <s v="U1538279"/>
        <s v="U4281257"/>
        <s v="U7195320"/>
        <s v="U5983299"/>
        <s v="U2091373"/>
        <s v="U2182167"/>
        <s v="U2600519"/>
        <s v="U3237709"/>
        <s v="U3275965"/>
        <s v="U3825450"/>
        <s v="U4153503"/>
        <s v="U4267498"/>
        <s v="U4831430"/>
        <s v="U5021296"/>
        <s v="U5240956"/>
        <s v="U5947013"/>
        <s v="U2069711"/>
        <s v="U2469438"/>
        <s v="U2500693"/>
        <s v="U2503281"/>
        <s v="U2551757"/>
        <s v="U2598731"/>
        <s v="U2731704"/>
        <s v="U2749367"/>
        <s v="U2887753"/>
        <s v="U3058611"/>
        <s v="U3120658"/>
        <s v="U3129051"/>
        <s v="U3204063"/>
        <s v="U3357452"/>
        <s v="U3377484"/>
        <s v="U3460437"/>
        <s v="U3643996"/>
        <s v="U3658238"/>
        <s v="U3766271"/>
        <s v="U3777147"/>
        <s v="U3803665"/>
        <s v="U3863021"/>
        <s v="U3876955"/>
        <s v="U4176937"/>
        <s v="U4251583"/>
        <s v="U4353092"/>
        <s v="U4387687"/>
        <s v="U4423693"/>
        <s v="U4475549"/>
        <s v="U4536069"/>
        <s v="U4540406"/>
        <s v="U4777659"/>
        <s v="U4778133"/>
        <s v="U4816305"/>
        <s v="U4832228"/>
        <s v="U4909668"/>
        <s v="U4925703"/>
        <s v="U4931532"/>
        <s v="U5120249"/>
        <s v="U5148976"/>
        <s v="U5151854"/>
        <s v="U5193552"/>
        <s v="U5236401"/>
        <s v="U5247100"/>
        <s v="U5247829"/>
        <s v="U5381764"/>
        <s v="U5414082"/>
        <s v="U5419146"/>
        <s v="U5548619"/>
        <s v="U5563122"/>
        <s v="U5568372"/>
        <s v="U5623730"/>
        <s v="U5692036"/>
        <s v="U5700692"/>
        <s v="U5740046"/>
        <s v="U5782159"/>
        <s v="U5814059"/>
        <s v="U5818799"/>
        <s v="U5860376"/>
        <s v="U5903259"/>
        <s v="U5913960"/>
        <s v="U5920904"/>
        <s v="U5923012"/>
        <s v="U5928075"/>
        <s v="U5928253"/>
        <s v="U5928934"/>
        <s v="U5929041"/>
        <s v="U5930326"/>
        <s v="U5942129"/>
        <s v="U5951352"/>
        <s v="U5967777"/>
        <s v="U5969053"/>
        <s v="U5970753"/>
        <s v="U5973742"/>
        <s v="U5978694"/>
        <s v="U5981095"/>
        <s v="U5986538"/>
        <s v="U5989450"/>
        <s v="U5991791"/>
        <s v="U5992397"/>
        <s v="U5998506"/>
        <s v="U6006427"/>
        <s v="U6012376"/>
        <s v="U6016918"/>
        <s v="U6018617"/>
        <s v="U6025136"/>
        <s v="U6052499"/>
        <s v="U6057603"/>
        <s v="U6060137"/>
        <s v="U6078974"/>
        <s v="U6088202"/>
        <s v="U6095067"/>
        <s v="U6096068"/>
        <s v="U6135257"/>
        <s v="U6156811"/>
        <s v="U6160240"/>
        <s v="U6248932"/>
        <s v="U6849165"/>
        <s v="U6017299"/>
        <s v="U5556002"/>
        <s v="U5819229"/>
        <s v="U2561083"/>
        <s v="U3889325"/>
        <s v="U4405838"/>
        <s v="U4963532"/>
        <s v="U5081643"/>
        <s v="U5174266"/>
        <s v="U5231717"/>
        <s v="U5726158"/>
        <s v="U6060018"/>
        <s v="U3753237"/>
        <s v="U5184649"/>
        <s v="U6005433"/>
        <s v="U3643448"/>
        <s v="U4502767"/>
        <s v="U4659820"/>
        <s v="U5927502"/>
        <s v="U6125209"/>
        <s v="U6145022"/>
        <s v="U6727060"/>
        <s v="U9532080"/>
        <s v="U5890307"/>
        <s v="U0606202"/>
        <s v="U1414815"/>
        <s v="U2243692"/>
        <s v="U2526293"/>
        <s v="U2652335"/>
        <s v="U2671120"/>
        <s v="U2757659"/>
        <s v="U3021145"/>
        <s v="U3035403"/>
        <s v="U3246437"/>
        <s v="U3281124"/>
        <s v="U3313813"/>
        <s v="U3417730"/>
        <s v="U3463690"/>
        <s v="U3467275"/>
        <s v="U3474825"/>
        <s v="U3536679"/>
        <s v="U3541227"/>
        <s v="U3554829"/>
        <s v="U3560972"/>
        <s v="U3574709"/>
        <s v="U3812964"/>
        <s v="U3841782"/>
        <s v="U3892645"/>
        <s v="U3965057"/>
        <s v="U4171519"/>
        <s v="U4487748"/>
        <s v="U4712486"/>
        <s v="U4776627"/>
        <s v="U5074759"/>
        <s v="U5108084"/>
        <s v="U5390440"/>
        <s v="U5614680"/>
        <s v="U5675020"/>
        <s v="U5679616"/>
        <s v="U5774880"/>
        <s v="U5908055"/>
        <s v="U5988906"/>
        <s v="U5998860"/>
        <s v="U6006496"/>
        <s v="U6052750"/>
        <s v="U6054341"/>
        <s v="U6057214"/>
        <s v="U6059731"/>
        <s v="U6084269"/>
        <s v="U6097347"/>
        <s v="U6098312"/>
        <s v="U6099487"/>
        <s v="U6101991"/>
        <s v="U6108010"/>
        <s v="U6113175"/>
        <s v="U6123417"/>
        <s v="U6123443"/>
        <s v="U6123897"/>
        <s v="U6127234"/>
        <s v="U6127980"/>
        <s v="U6128084"/>
        <s v="U6130592"/>
        <s v="U6132226"/>
        <s v="U6135161"/>
        <s v="U6137536"/>
        <s v="U6139091"/>
        <s v="U6140831"/>
        <s v="U6141712"/>
        <s v="U6144075"/>
        <s v="U6144529"/>
        <s v="U6144811"/>
        <s v="U6147165"/>
        <s v="U6150266"/>
        <s v="U6151050"/>
        <s v="U6155448"/>
        <s v="U7463577"/>
        <s v="U8986774"/>
        <s v="U3009824"/>
        <s v="U5748249"/>
        <s v="U2099766"/>
        <s v="U3812328"/>
        <s v="U4358245"/>
        <s v="U5600003"/>
        <s v="U6980853"/>
        <s v="U2319788"/>
        <s v="U2376294"/>
        <s v="U4834948"/>
        <s v="U1425809"/>
        <s v="U3247421"/>
        <s v="U5511237"/>
        <s v="U2030092"/>
        <s v="U3902183"/>
        <s v="U3903221"/>
        <s v="U5806477"/>
        <s v="U5868765"/>
        <s v="U6220344"/>
        <s v="U2045668"/>
        <s v="U2456405"/>
        <s v="U3112377"/>
        <s v="U3421847"/>
        <s v="U3896045"/>
        <s v="U4129074"/>
        <s v="U4619469"/>
        <s v="U5161117"/>
        <s v="U5753079"/>
        <s v="U2084335"/>
        <s v="U2704800"/>
        <s v="U0275933"/>
        <s v="U3406914"/>
        <s v="U3866676"/>
        <s v="U6026692"/>
        <s v="U3558824"/>
        <s v="U4460945"/>
        <s v="U4852421"/>
        <s v="U5633196"/>
        <s v="U5885880"/>
        <s v="U5988620"/>
        <s v="U5741170"/>
        <s v="U5995097"/>
        <s v="U5740299"/>
        <s v="U5947320"/>
        <s v="U6173394"/>
        <s v="U5764586"/>
        <s v="U5944925"/>
        <s v="U2351796"/>
        <s v="U6125833"/>
        <s v="U4357092"/>
        <s v="U4811227"/>
        <s v="U5225014"/>
        <s v="U6168480"/>
        <s v="U2583418"/>
        <s v="U4230387"/>
        <s v="U4237288"/>
        <s v="U5657378"/>
        <s v="U5665256"/>
        <s v="U5665837"/>
        <s v="U5772525"/>
        <s v="U5882799"/>
        <s v="U5996803"/>
        <s v="U6112277"/>
        <s v="U6126801"/>
        <s v="U3076457"/>
        <s v="U4020783"/>
        <s v="U5428963"/>
        <s v="U5942811"/>
        <s v="U4121441"/>
        <s v="U5953753"/>
        <s v="U5977481"/>
        <s v="U2161680"/>
        <s v="U2577877"/>
        <s v="U4024442"/>
        <s v="U6103596"/>
        <s v="U6110763"/>
        <s v="U4111866"/>
        <s v="U5734276"/>
        <s v="U4912957"/>
        <s v="U2059201"/>
        <s v="U2375334"/>
        <s v="U2482240"/>
        <s v="U2580975"/>
        <s v="U3050024"/>
        <s v="U3104543"/>
        <s v="U3147241"/>
        <s v="U3187228"/>
        <s v="U3222806"/>
        <s v="U3646646"/>
        <s v="U3677939"/>
        <s v="U3868512"/>
        <s v="U4260583"/>
        <s v="U4268851"/>
        <s v="U4281761"/>
        <s v="U4371916"/>
        <s v="U4628692"/>
        <s v="U4797396"/>
        <s v="U4860994"/>
        <s v="U4884730"/>
        <s v="U4963024"/>
        <s v="U5289897"/>
        <s v="U5315674"/>
        <s v="U5337767"/>
        <s v="U5376252"/>
        <s v="U5473156"/>
        <s v="U5587266"/>
        <s v="U5609924"/>
        <s v="U5659989"/>
        <s v="U5712994"/>
        <s v="U5742525"/>
        <s v="U5789325"/>
        <s v="U5795551"/>
        <s v="U5804493"/>
        <s v="U5846235"/>
        <s v="U5846649"/>
        <s v="U5912213"/>
        <s v="U5923247"/>
        <s v="U5937578"/>
        <s v="U5941510"/>
        <s v="U6148216"/>
        <s v="U6155601"/>
        <s v="U9918973"/>
        <s v="U2582432"/>
        <s v="U3709314"/>
        <s v="U6099377"/>
        <s v="U2328957"/>
        <s v="U3687386"/>
        <s v="U4006766"/>
        <s v="U5124735"/>
        <s v="U5124780"/>
        <s v="U4024421"/>
        <s v="U4475518"/>
        <s v="U0651355"/>
        <s v="U2178073"/>
        <s v="U2549023"/>
        <s v="U2551670"/>
        <s v="U2695074"/>
        <s v="U2731789"/>
        <s v="U2816586"/>
        <s v="U3017778"/>
        <s v="U3346618"/>
        <s v="U3366924"/>
        <s v="U3368280"/>
        <s v="U3368341"/>
        <s v="U3368867"/>
        <s v="U3441210"/>
        <s v="U3509461"/>
        <s v="U3786333"/>
        <s v="U3838418"/>
        <s v="U3875632"/>
        <s v="U4093482"/>
        <s v="U4130855"/>
        <s v="U4176848"/>
        <s v="U4505769"/>
        <s v="U4598122"/>
        <s v="U4662347"/>
        <s v="U4925314"/>
        <s v="U4927707"/>
        <s v="U5020035"/>
        <s v="U5396828"/>
        <s v="U5749324"/>
        <s v="U5897696"/>
        <s v="U5969836"/>
        <s v="U5975235"/>
        <s v="U6254602"/>
        <s v="U7856886"/>
        <s v="U7881895"/>
        <s v="U2760829"/>
        <s v="U2693104"/>
        <s v="U5866750"/>
        <s v="U6143717"/>
        <s v="U5925196"/>
        <s v="U3157621"/>
        <s v="U3559618"/>
        <s v="U5339762"/>
        <s v="U2235981"/>
        <s v="U5867148"/>
        <s v="U3342240"/>
        <s v="U6119908"/>
        <s v="U6150915"/>
        <s v="U5893319"/>
        <s v="U4899124"/>
        <s v="U6559877"/>
        <s v="U3165554"/>
        <s v="U3669157"/>
        <s v="U4724316"/>
        <s v="U5918796"/>
        <s v="U2028015"/>
        <s v="U2319560"/>
        <s v="U4528582"/>
        <s v="U6072280"/>
        <s v="U6094074"/>
        <s v="U3787443"/>
        <s v="U4260908"/>
        <s v="U4380937"/>
        <s v="U5966052"/>
        <s v="U5967436"/>
        <s v="U5039171"/>
        <s v="U5792497"/>
        <s v="U5227298"/>
        <s v="U5913748"/>
        <s v="U3394676"/>
        <s v="U3887959"/>
        <s v="U2457734"/>
        <s v="U4020814"/>
        <s v="U5165465"/>
        <s v="U4469935"/>
        <s v="U5034660"/>
        <s v="U5105750"/>
        <s v="U5120114"/>
        <s v="U6057787"/>
        <s v="U6082150"/>
        <s v="U6121583"/>
        <s v="U5877217"/>
        <s v="U2056517"/>
        <s v="U5748184"/>
        <s v="U2494534"/>
        <s v="U5771496"/>
        <s v="U6145167"/>
        <s v="U3221047"/>
        <s v="U6172504"/>
        <s v="U6168820"/>
        <s v="U3993920"/>
        <s v="U6081555"/>
        <s v="U3691384"/>
        <s v="U4415319"/>
        <s v="U3014469"/>
        <s v="U4788046"/>
        <s v="U5863085"/>
        <s v="U6111491"/>
        <s v="U3072882"/>
        <s v="U2235830"/>
        <s v="U2688231"/>
        <s v="U3480888"/>
        <s v="U3537262"/>
        <s v="U5984474"/>
        <s v="U6153692"/>
        <s v="U6095015"/>
        <s v="U5797476"/>
        <s v="U3455644"/>
        <s v="U3509639"/>
        <s v="U4000689"/>
        <s v="U5248767"/>
        <s v="U5905549"/>
        <s v="U5922227"/>
        <s v="U9615382"/>
        <s v="U4513128"/>
        <s v="U2307238"/>
        <s v="U5892601"/>
        <s v="U3092562"/>
        <s v="U4537310"/>
        <s v="U4598466"/>
        <s v="U5056599"/>
        <s v="U5362622"/>
        <s v="U5677773"/>
        <s v="U5991557"/>
        <s v="U6774650"/>
        <s v="U8750790"/>
        <s v="U2726902"/>
        <s v="U4938388"/>
        <s v="U3048614"/>
        <s v="U3955990"/>
        <s v="U9649315"/>
        <s v="U9136443"/>
        <s v="U6019138"/>
        <s v="U6030581"/>
        <s v="U2149001"/>
        <s v="U2656264"/>
        <s v="U3218961"/>
        <s v="U3595761"/>
        <s v="U4133421"/>
        <s v="U4427865"/>
        <s v="U4481923"/>
        <s v="U4521611"/>
        <s v="U4999545"/>
        <s v="U5144252"/>
        <s v="U6030983"/>
        <s v="U6077935"/>
        <s v="U6105803"/>
        <s v="U6128083"/>
        <s v="U6160631"/>
        <s v="U4492682"/>
        <s v="U3654315"/>
        <s v="U4010098"/>
        <s v="U5798857"/>
        <s v="U2191182"/>
        <s v="U3131461"/>
        <s v="U3690148"/>
        <s v="U3818907"/>
        <s v="U4198087"/>
        <s v="U5259586"/>
        <s v="U5670796"/>
        <s v="U5730964"/>
        <s v="U5774760"/>
        <s v="U5871665"/>
        <s v="U6017109"/>
        <s v="U6018979"/>
        <s v="U6025281"/>
        <s v="U6048469"/>
        <s v="U6058908"/>
        <s v="U6104064"/>
        <s v="U6120074"/>
        <s v="U8854858"/>
        <s v="U5384835"/>
        <s v="U6122374"/>
        <s v="U3546409"/>
        <s v="U3673799"/>
        <s v="U3753448"/>
        <s v="U4176917"/>
        <s v="U5977270"/>
        <s v="U6153422"/>
        <s v="U3651530"/>
        <s v="U5360484"/>
        <s v="U5612353"/>
        <s v="U5805185"/>
        <s v="U6034547"/>
        <s v="U6043048"/>
        <s v="U6061476"/>
        <s v="U8814551"/>
        <s v="U0432513"/>
        <s v="U3111476"/>
        <s v="U4365593"/>
        <s v="U5404015"/>
        <s v="U5696829"/>
        <s v="U5800246"/>
        <s v="U5905546"/>
        <s v="U6069122"/>
        <s v="U3897132"/>
        <s v="U8404605"/>
        <s v="U1344667"/>
        <s v="U4543275"/>
        <s v="U6052361"/>
        <s v="U5413013"/>
        <s v="U3542072"/>
        <s v="U3902073"/>
        <s v="U5495255"/>
        <s v="U6040793"/>
        <s v="U6141284"/>
        <s v="U8112503"/>
        <s v="U1040915"/>
        <s v="U1204153"/>
        <s v="U1305637"/>
        <s v="U1668591"/>
        <s v="U2053170"/>
        <s v="U2053599"/>
        <s v="U2083604"/>
        <s v="U2182747"/>
        <s v="U2224588"/>
        <s v="U2256756"/>
        <s v="U2453999"/>
        <s v="U2456029"/>
        <s v="U2508408"/>
        <s v="U2519212"/>
        <s v="U2549504"/>
        <s v="U2564697"/>
        <s v="U2649533"/>
        <s v="U2685243"/>
        <s v="U2712137"/>
        <s v="U2756757"/>
        <s v="U3036803"/>
        <s v="U3099914"/>
        <s v="U3125475"/>
        <s v="U3129578"/>
        <s v="U3151119"/>
        <s v="U3166164"/>
        <s v="U3191428"/>
        <s v="U3204331"/>
        <s v="U3228912"/>
        <s v="U3316619"/>
        <s v="U3335074"/>
        <s v="U3345463"/>
        <s v="U3405581"/>
        <s v="U3426021"/>
        <s v="U3441780"/>
        <s v="U3442983"/>
        <s v="U3588586"/>
        <s v="U3611012"/>
        <s v="U3662363"/>
        <s v="U3740964"/>
        <s v="U3782188"/>
        <s v="U3827248"/>
        <s v="U3873849"/>
        <s v="U3876786"/>
        <s v="U3905095"/>
        <s v="U3917798"/>
        <s v="U3982603"/>
        <s v="U4006393"/>
        <s v="U4023639"/>
        <s v="U4042284"/>
        <s v="U4044546"/>
        <s v="U4167508"/>
        <s v="U4221215"/>
        <s v="U4272496"/>
        <s v="U4297175"/>
        <s v="U4367869"/>
        <s v="U4389448"/>
        <s v="U4394216"/>
        <s v="U4402172"/>
        <s v="U4455665"/>
        <s v="U4475348"/>
        <s v="U4480356"/>
        <s v="U4515427"/>
        <s v="U4546863"/>
        <s v="U4604643"/>
        <s v="U4618113"/>
        <s v="U4621441"/>
        <s v="U4679180"/>
        <s v="U4796167"/>
        <s v="U4841428"/>
        <s v="U4851183"/>
        <s v="U4859554"/>
        <s v="U4902373"/>
        <s v="U4911175"/>
        <s v="U4942928"/>
        <s v="U5026127"/>
        <s v="U5046299"/>
        <s v="U5088856"/>
        <s v="U5164794"/>
        <s v="U5191646"/>
        <s v="U5217815"/>
        <s v="U5435437"/>
        <s v="U5502847"/>
        <s v="U5576318"/>
        <s v="U5627178"/>
        <s v="U5645730"/>
        <s v="U5745660"/>
        <s v="U5810258"/>
        <s v="U5857779"/>
        <s v="U5872796"/>
        <s v="U5913154"/>
        <s v="U5931143"/>
        <s v="U5967072"/>
        <s v="U5968568"/>
        <s v="U5979208"/>
        <s v="U5979704"/>
        <s v="U5983500"/>
        <s v="U5993742"/>
        <s v="U5993939"/>
        <s v="U5998124"/>
        <s v="U6008720"/>
        <s v="U6010811"/>
        <s v="U6032539"/>
        <s v="U6032597"/>
        <s v="U6044491"/>
        <s v="U6047297"/>
        <s v="U6049228"/>
        <s v="U6052588"/>
        <s v="U6063855"/>
        <s v="U6072550"/>
        <s v="U6081781"/>
        <s v="U6083652"/>
        <s v="U6083761"/>
        <s v="U6094346"/>
        <s v="U6291280"/>
        <s v="U6391878"/>
        <s v="U7298224"/>
        <s v="U7574373"/>
        <s v="U8624155"/>
        <s v="U8637233"/>
        <s v="U8900394"/>
        <s v="U9665777"/>
        <s v="U9985378"/>
        <s v="U3191798"/>
        <s v="U2045538"/>
        <s v="U5212136"/>
        <s v="U5349930"/>
        <s v="U6042141"/>
        <s v="U8873668"/>
        <s v="U2514698"/>
        <s v="U3246304"/>
        <s v="U3996057"/>
        <s v="U4152334"/>
        <s v="U5436937"/>
        <s v="U6042604"/>
        <s v="U6091662"/>
        <s v="U5051335"/>
        <s v="U6089667"/>
        <s v="U3521983"/>
        <s v="U4471486"/>
        <m/>
        <s v="U2614999" u="1"/>
        <s v="U3082091" u="1"/>
        <s v="U3089597" u="1"/>
        <s v="U2401283" u="1"/>
        <s v="U4020519" u="1"/>
        <s v="U2338469" u="1"/>
        <s v="U2461048" u="1"/>
        <s v="U2753704" u="1"/>
        <s v="U2753866" u="1"/>
        <s v="U3520288" u="1"/>
        <s v="U4994050" u="1"/>
        <s v="U5061332" u="1"/>
        <s v="U5216292" u="1"/>
        <s v="U5878401" u="1"/>
        <s v="U5909973" u="1"/>
        <s v="U5998548" u="1"/>
        <s v="U6046391" u="1"/>
        <s v="U9538789" u="1"/>
        <s v="U3704020" u="1"/>
        <s v="U3605111" u="1"/>
        <s v="U3887752" u="1"/>
        <s v="U4556363" u="1"/>
        <s v="U4595690" u="1"/>
        <s v="U5464091" u="1"/>
        <s v="U5549921" u="1"/>
        <s v="U5831447" u="1"/>
        <s v="U5978050" u="1"/>
        <s v="U5987942" u="1"/>
        <s v="U6131839" u="1"/>
        <s v="U9413483" u="1"/>
        <s v="U4995033" u="1"/>
        <s v="U5906231" u="1"/>
        <s v="U2235464" u="1"/>
        <s v="U5577350" u="1"/>
        <s v="U6053497" u="1"/>
        <s v="U3486024" u="1"/>
        <s v="U6093774" u="1"/>
        <s v="U3489140" u="1"/>
        <s v="U5024599" u="1"/>
        <s v="U5067512" u="1"/>
        <s v="U5690556" u="1"/>
        <s v="U6038237" u="1"/>
        <s v="U6084778" u="1"/>
        <s v="U6097793" u="1"/>
        <s v="U6107334" u="1"/>
        <s v="U6118254" u="1"/>
        <s v="U2934900" u="1"/>
        <s v="U3196846" u="1"/>
        <s v="U3501279" u="1"/>
        <s v="U5892488" u="1"/>
        <s v="U2381864" u="1"/>
        <s v="U5012256" u="1"/>
        <s v="U6080834" u="1"/>
        <s v="U6120761" u="1"/>
        <s v="U3327832" u="1"/>
        <s v="U3748913" u="1"/>
        <s v="U4517195" u="1"/>
        <s v="U5191618" u="1"/>
        <s v="U5298664" u="1"/>
        <s v="U2166569" u="1"/>
        <s v="U2501988" u="1"/>
        <s v="U4109180" u="1"/>
        <s v="U4903283" u="1"/>
        <s v="U6124523" u="1"/>
        <s v="U3700920" u="1"/>
        <s v="U5628482" u="1"/>
        <s v="U5636021" u="1"/>
        <s v="U4555214" u="1"/>
        <s v="U5828127" u="1"/>
        <s v="U5917829" u="1"/>
        <s v="U2418123" u="1"/>
        <s v="U3387177" u="1"/>
        <s v="U3880320" u="1"/>
        <s v="U4262289" u="1"/>
        <s v="U5646365" u="1"/>
        <s v="U2471445" u="1"/>
        <s v="U5565824" u="1"/>
        <s v="U2501897" u="1"/>
        <s v="U2545881" u="1"/>
        <s v="U2680782" u="1"/>
        <s v="U3133186" u="1"/>
        <s v="U3203594" u="1"/>
        <s v="U3447191" u="1"/>
        <s v="U3502626" u="1"/>
        <s v="U3794084" u="1"/>
        <s v="U4355682" u="1"/>
        <s v="U4621099" u="1"/>
        <s v="U4837562" u="1"/>
        <s v="U4996477" u="1"/>
        <s v="U5335749" u="1"/>
        <s v="U5548284" u="1"/>
        <s v="U5710505" u="1"/>
        <s v="U5763858" u="1"/>
        <s v="U5855663" u="1"/>
        <s v="U5904634" u="1"/>
        <s v="U5909822" u="1"/>
        <s v="U5917604" u="1"/>
        <s v="U5917928" u="1"/>
        <s v="U6008819" u="1"/>
        <s v="U6052899" u="1"/>
        <s v="U6054174" u="1"/>
        <s v="U8253277" u="1"/>
        <s v="U6107906" u="1"/>
        <s v="U3107610" u="1"/>
        <s v="U5287826" u="1"/>
        <s v="U9287309" u="1"/>
        <s v="U2386055" u="1"/>
        <s v="U4832776" u="1"/>
        <s v="U5702838" u="1"/>
        <s v="U0204262" u="1"/>
        <s v="U2688733" u="1"/>
        <s v="U3451698" u="1"/>
        <s v="U3781283" u="1"/>
        <s v="U4992920" u="1"/>
        <s v="U5319317" u="1"/>
        <s v="U5808993" u="1"/>
        <s v="U2146297" u="1"/>
        <s v="U3789004" u="1"/>
        <s v="U4077345" u="1"/>
        <s v="U5167644" u="1"/>
        <s v="U5366846" u="1"/>
        <s v="U5577816" u="1"/>
        <s v="U2062715" u="1"/>
        <s v="U3301004" u="1"/>
        <s v="U5754743" u="1"/>
        <s v="U3388143" u="1"/>
        <s v="U3483169" u="1"/>
        <s v="U4596654" u="1"/>
        <s v="U5378909" u="1"/>
        <s v="U5401589" u="1"/>
        <s v="U7960227" u="1"/>
        <s v="U1466526" u="1"/>
        <s v="U3197266" u="1"/>
        <s v="U4227665" u="1"/>
        <s v="U5690614" u="1"/>
        <s v="U5700837" u="1"/>
        <s v="U8643187" u="1"/>
        <s v="U2051428" u="1"/>
        <s v="U2097080" u="1"/>
        <s v="U2505665" u="1"/>
        <s v="U2507216" u="1"/>
        <s v="U2578541" u="1"/>
        <s v="U2585485" u="1"/>
        <s v="U2653022" u="1"/>
        <s v="U2682736" u="1"/>
        <s v="U2715503" u="1"/>
        <s v="U3268857" u="1"/>
        <s v="U3319299" u="1"/>
        <s v="U3553038" u="1"/>
        <s v="U3702068" u="1"/>
        <s v="U3717642" u="1"/>
        <s v="U3748011" u="1"/>
        <s v="U3752456" u="1"/>
        <s v="U4322693" u="1"/>
        <s v="U4324889" u="1"/>
        <s v="U4477223" u="1"/>
        <s v="U4582486" u="1"/>
        <s v="U4609965" u="1"/>
        <s v="U4650740" u="1"/>
        <s v="U4658449" u="1"/>
        <s v="U4776951" u="1"/>
        <s v="U4838718" u="1"/>
        <s v="U4864080" u="1"/>
        <s v="U5058691" u="1"/>
        <s v="U5221641" u="1"/>
        <s v="U5391480" u="1"/>
        <s v="U5396655" u="1"/>
        <s v="U5408846" u="1"/>
        <s v="U5419140" u="1"/>
        <s v="U5585836" u="1"/>
        <s v="U5602981" u="1"/>
        <s v="U5622014" u="1"/>
        <s v="U5670121" u="1"/>
        <s v="U5683638" u="1"/>
        <s v="U5715041" u="1"/>
        <s v="U5785452" u="1"/>
        <s v="U5815768" u="1"/>
        <s v="U5835184" u="1"/>
        <s v="U5930929" u="1"/>
        <s v="U6035416" u="1"/>
        <s v="U6049489" u="1"/>
        <s v="U6058075" u="1"/>
        <s v="U6063535" u="1"/>
        <s v="U6073111" u="1"/>
        <s v="U6095515" u="1"/>
        <s v="U7798863" u="1"/>
        <s v="U9295494" u="1"/>
        <s v="U3360967" u="1"/>
        <s v="U4032402" u="1"/>
        <s v="U3148042" u="1"/>
        <s v="U2441282" u="1"/>
        <s v="U3628420" u="1"/>
        <s v="U5974215" u="1"/>
        <s v="U7700625" u="1"/>
        <s v="U6005856" u="1"/>
        <s v="U6201147" u="1"/>
        <s v="U6125170" u="1"/>
        <s v="U0798381" u="1"/>
        <s v="U3769563" u="1"/>
        <s v="U2296044" u="1"/>
        <s v="U2364811" u="1"/>
        <s v="U2625483" u="1"/>
        <s v="U3744951" u="1"/>
        <s v="U3759444" u="1"/>
        <s v="U1818779" u="1"/>
        <s v="U3336460" u="1"/>
        <s v="U4053846" u="1"/>
        <s v="U5722920" u="1"/>
        <s v="U6596304" u="1"/>
        <s v="U2015452" u="1"/>
        <s v="U2425656" u="1"/>
        <s v="U4988377" u="1"/>
        <s v="U5132026" u="1"/>
        <s v="U5625957" u="1"/>
        <s v="U2672910" u="1"/>
        <s v="U3164788" u="1"/>
        <s v="U1694180" u="1"/>
        <s v="U4429244" u="1"/>
        <s v="U5999035" u="1"/>
        <s v="U6074689" u="1"/>
        <s v="U4996572" u="1"/>
        <s v="U3238073" u="1"/>
        <s v="U5422488" u="1"/>
        <s v="U5710723" u="1"/>
        <s v="U5814278" u="1"/>
        <s v="U5962416" u="1"/>
        <s v="U6092128" u="1"/>
        <s v="U6100345" u="1"/>
        <s v="U6128438" u="1"/>
        <s v="U6131783" u="1"/>
        <s v="U4984617" u="1"/>
        <s v="U5439158" u="1"/>
        <s v="U4037831" u="1"/>
        <s v="U4119118" u="1"/>
        <s v="U5456396" u="1"/>
        <s v="U5869794" u="1"/>
        <s v="U3311960" u="1"/>
        <s v="U4259277" u="1"/>
        <s v="U5683792" u="1"/>
        <s v="U6095358" u="1"/>
        <s v="U4368084" u="1"/>
        <s v="U5026176" u="1"/>
        <s v="U5640529" u="1"/>
        <s v="U5375310" u="1"/>
        <s v="U2709392" u="1"/>
        <s v="U9559871" u="1"/>
        <s v="U4276086" u="1"/>
        <s v="U4880520" u="1"/>
        <s v="U4993565" u="1"/>
        <s v="U5204796" u="1"/>
        <s v="U5845044" u="1"/>
        <s v="U7429102" u="1"/>
        <s v="U8857951" u="1"/>
        <s v="U0565145" u="1"/>
        <s v="U3723758" u="1"/>
        <s v="U4189127" u="1"/>
        <s v="U4375185" u="1"/>
        <s v="U5706795" u="1"/>
        <s v="U5933906" u="1"/>
        <s v="U4412533" u="1"/>
        <s v="U4875774" u="1"/>
        <s v="U5104224" u="1"/>
        <s v="U5955297" u="1"/>
        <s v="U8119401" u="1"/>
        <s v="U2463425" u="1"/>
        <s v="U9146593" u="1"/>
        <s v="U3089602" u="1"/>
        <s v="U6123142" u="1"/>
        <s v="U3073845" u="1"/>
        <s v="U5436951" u="1"/>
        <s v="U4218065" u="1"/>
        <s v="U3625742" u="1"/>
        <s v="U5107945" u="1"/>
        <s v="U5958388" u="1"/>
        <s v="U5974085" u="1"/>
        <s v="U3538972" u="1"/>
        <s v="U5309306" u="1"/>
        <s v="U5388911" u="1"/>
        <s v="U5717484" u="1"/>
        <s v="U2651326" u="1"/>
        <s v="U5404984" u="1"/>
        <s v="U5060750" u="1"/>
        <s v="U6057930" u="1"/>
        <s v="U0805452" u="1"/>
        <s v="U2015150" u="1"/>
        <s v="U2152867" u="1"/>
        <s v="U2508176" u="1"/>
        <s v="U3478415" u="1"/>
        <s v="U3899339" u="1"/>
        <s v="U4343087" u="1"/>
        <s v="U4516889" u="1"/>
        <s v="U5323325" u="1"/>
        <s v="U6032969" u="1"/>
        <s v="U5909341" u="1"/>
        <s v="U6836894" u="1"/>
        <s v="U3118773" u="1"/>
        <s v="U3869312" u="1"/>
        <s v="U3871330" u="1"/>
        <s v="U4931610" u="1"/>
        <s v="U5799499" u="1"/>
        <s v="U5937683" u="1"/>
        <s v="U5276702" u="1"/>
        <s v="U4304839" u="1"/>
        <s v="U3878635" u="1"/>
        <s v="U5278513" u="1"/>
        <s v="U2357487" u="1"/>
        <s v="U4020211" u="1"/>
        <s v="U4577359" u="1"/>
        <s v="U5014133" u="1"/>
        <s v="U5278484" u="1"/>
        <s v="U5876922" u="1"/>
        <s v="U4797698" u="1"/>
        <s v="U5405768" u="1"/>
        <s v="U4845278" u="1"/>
        <s v="U4896818" u="1"/>
        <s v="U5244635" u="1"/>
        <s v="U6002502" u="1"/>
        <s v="U6077870" u="1"/>
        <s v="U0190509" u="1"/>
        <s v="U0575210" u="1"/>
        <s v="U2109082" u="1"/>
        <s v="U2164597" u="1"/>
        <s v="U2178978" u="1"/>
        <s v="U2215567" u="1"/>
        <s v="U2313763" u="1"/>
        <s v="U2405660" u="1"/>
        <s v="U2464649" u="1"/>
        <s v="U2492432" u="1"/>
        <s v="U2719624" u="1"/>
        <s v="U3107856" u="1"/>
        <s v="U3119229" u="1"/>
        <s v="U3175672" u="1"/>
        <s v="U3243866" u="1"/>
        <s v="U3314328" u="1"/>
        <s v="U3325411" u="1"/>
        <s v="U3358773" u="1"/>
        <s v="U3378247" u="1"/>
        <s v="U3437357" u="1"/>
        <s v="U3484344" u="1"/>
        <s v="U3568229" u="1"/>
        <s v="U3713042" u="1"/>
        <s v="U3740519" u="1"/>
        <s v="U3811150" u="1"/>
        <s v="U3857726" u="1"/>
        <s v="U3960913" u="1"/>
        <s v="U3961731" u="1"/>
        <s v="U3961791" u="1"/>
        <s v="U4001259" u="1"/>
        <s v="U4021725" u="1"/>
        <s v="U4031428" u="1"/>
        <s v="U4032838" u="1"/>
        <s v="U4037892" u="1"/>
        <s v="U4134421" u="1"/>
        <s v="U4219339" u="1"/>
        <s v="U4242032" u="1"/>
        <s v="U4329797" u="1"/>
        <s v="U4348316" u="1"/>
        <s v="U4396190" u="1"/>
        <s v="U4456472" u="1"/>
        <s v="U4487644" u="1"/>
        <s v="U4591518" u="1"/>
        <s v="U4631286" u="1"/>
        <s v="U4684170" u="1"/>
        <s v="U4855109" u="1"/>
        <s v="U4922503" u="1"/>
        <s v="U5102021" u="1"/>
        <s v="U5425470" u="1"/>
        <s v="U5536959" u="1"/>
        <s v="U5581698" u="1"/>
        <s v="U5699615" u="1"/>
        <s v="U5794391" u="1"/>
        <s v="U5797490" u="1"/>
        <s v="U5859822" u="1"/>
        <s v="U5916765" u="1"/>
        <s v="U5933578" u="1"/>
        <s v="U5945895" u="1"/>
        <s v="U5948963" u="1"/>
        <s v="U5990852" u="1"/>
        <s v="U6039954" u="1"/>
        <s v="U6111900" u="1"/>
        <s v="U6114868" u="1"/>
        <s v="U6134214" u="1"/>
        <s v="U6789821" u="1"/>
        <s v="U8539567" u="1"/>
        <s v="U8753939" u="1"/>
        <s v="U4219042" u="1"/>
        <s v="U6126442" u="1"/>
        <s v="U0422123" u="1"/>
        <s v="U2378585" u="1"/>
        <s v="U2429916" u="1"/>
        <s v="U3371142" u="1"/>
        <s v="U3741911" u="1"/>
        <s v="U3836723" u="1"/>
        <s v="U3871646" u="1"/>
        <s v="U3876820" u="1"/>
        <s v="U4010490" u="1"/>
        <s v="U4213412" u="1"/>
        <s v="U4313562" u="1"/>
        <s v="U4414308" u="1"/>
        <s v="U4415666" u="1"/>
        <s v="U4440137" u="1"/>
        <s v="U4491177" u="1"/>
        <s v="U5385847" u="1"/>
        <s v="U5450244" u="1"/>
        <s v="U5494550" u="1"/>
        <s v="U5536679" u="1"/>
        <s v="U6069027" u="1"/>
        <s v="U6119410" u="1"/>
        <s v="U4909617" u="1"/>
        <s v="U5753211" u="1"/>
        <s v="U5756554" u="1"/>
        <s v="U5956399" u="1"/>
        <s v="U5966694" u="1"/>
        <s v="U2672508" u="1"/>
        <s v="U6073471" u="1"/>
        <s v="U0761759" u="1"/>
        <s v="U3700612" u="1"/>
        <s v="U3802123" u="1"/>
        <s v="U3968628" u="1"/>
        <s v="U4506066" u="1"/>
        <s v="U4775958" u="1"/>
        <s v="U4947539" u="1"/>
        <s v="U5323951" u="1"/>
        <s v="U5360144" u="1"/>
        <s v="U5424465" u="1"/>
        <s v="U5643581" u="1"/>
        <s v="U5678909" u="1"/>
        <s v="U5901430" u="1"/>
        <s v="U5934988" u="1"/>
        <s v="U5938743" u="1"/>
        <s v="U5952086" u="1"/>
        <s v="U6025863" u="1"/>
        <s v="U6075170" u="1"/>
        <s v="U6112739" u="1"/>
        <s v="U6121096" u="1"/>
        <s v="U6523077" u="1"/>
        <s v="U9213144" u="1"/>
        <s v="U9227527" u="1"/>
        <s v="U3207242" u="1"/>
        <s v="U2239782" u="1"/>
        <s v="U5620104" u="1"/>
        <s v="U3936793" u="1"/>
        <s v="U5247494" u="1"/>
        <s v="U3227502" u="1"/>
        <s v="U4464115" u="1"/>
        <s v="U4565656" u="1"/>
        <s v="U5843904" u="1"/>
        <s v="U2070682" u="1"/>
        <s v="U3818610" u="1"/>
        <s v="U3743831" u="1"/>
        <s v="U4298949" u="1"/>
        <s v="U4515256" u="1"/>
        <s v="U5082811" u="1"/>
        <s v="U3533957" u="1"/>
        <s v="U4089797" u="1"/>
        <s v="U5702763" u="1"/>
        <s v="U5800866" u="1"/>
        <s v="U3593879" u="1"/>
        <s v="U3696159" u="1"/>
        <s v="U5876001" u="1"/>
        <s v="U6122567" u="1"/>
        <s v="U3799354" u="1"/>
        <s v="U3591750" u="1"/>
        <s v="U3346851" u="1"/>
        <s v="U5761544" u="1"/>
        <s v="U5962931" u="1"/>
        <s v="U5587810" u="1"/>
        <s v="U5665029" u="1"/>
        <s v="U5704540" u="1"/>
        <s v="U5893359" u="1"/>
        <s v="U5917394" u="1"/>
        <s v="U6114200" u="1"/>
        <s v="U6114385" u="1"/>
        <s v="U6134001" u="1"/>
        <s v="U7820473" u="1"/>
        <s v="U5381719" u="1"/>
        <s v="U4346661" u="1"/>
        <s v="U2839470" u="1"/>
        <s v="U4285142" u="1"/>
        <s v="U4825176" u="1"/>
        <s v="U5809503" u="1"/>
        <s v="U5872119" u="1"/>
        <s v="U3952390" u="1"/>
        <s v="U4961206" u="1"/>
        <s v="U5932580" u="1"/>
        <s v="U5799506" u="1"/>
        <s v="U6086216" u="1"/>
        <s v="U3344568" u="1"/>
        <s v="U1623866" u="1"/>
        <s v="U5639239" u="1"/>
        <s v="U4203884" u="1"/>
        <s v="U3266578" u="1"/>
        <s v="U3302128" u="1"/>
        <s v="U4032430" u="1"/>
        <s v="U4260432" u="1"/>
        <s v="U4719601" u="1"/>
        <s v="U5301793" u="1"/>
        <s v="U5390024" u="1"/>
        <s v="U5775375" u="1"/>
        <s v="U5864452" u="1"/>
        <s v="U5899870" u="1"/>
        <s v="U7425806" u="1"/>
        <s v="U8322836" u="1"/>
        <s v="U9537167" u="1"/>
        <s v="U4122119" u="1"/>
        <s v="U3865867" u="1"/>
        <s v="U4032699" u="1"/>
        <s v="U5005834" u="1"/>
        <s v="U5925558" u="1"/>
        <s v="U5643287" u="1"/>
        <s v="U5729921" u="1"/>
        <s v="U6097128" u="1"/>
        <s v="U3347073" u="1"/>
        <s v="U2621513" u="1"/>
        <s v="U2277904" u="1"/>
        <s v="U3193308" u="1"/>
        <s v="U3786510" u="1"/>
        <s v="U3819013" u="1"/>
        <s v="U4251890" u="1"/>
        <s v="U4356315" u="1"/>
        <s v="U4411488" u="1"/>
        <s v="U4549102" u="1"/>
        <s v="U4891442" u="1"/>
        <s v="U5561113" u="1"/>
        <s v="U5737978" u="1"/>
        <s v="U7181969" u="1"/>
        <s v="U7840391" u="1"/>
        <s v="U5811862" u="1"/>
        <s v="U5875116" u="1"/>
        <s v="U6056562" u="1"/>
        <s v="U2096268" u="1"/>
        <s v="U3912804" u="1"/>
        <s v="U4592076" u="1"/>
        <s v="U5502994" u="1"/>
        <s v="U5937190" u="1"/>
        <s v="U6061932" u="1"/>
        <s v="U6392585" u="1"/>
        <s v="U1691087" u="1"/>
        <s v="U5965568" u="1"/>
        <s v="U6046146" u="1"/>
        <s v="U2051987" u="1"/>
        <s v="U4504418" u="1"/>
        <s v="U6023596" u="1"/>
        <s v="U6116588" u="1"/>
        <s v="U6839656" u="1"/>
        <s v="U5853564" u="1"/>
        <s v="U5984525" u="1"/>
        <s v="U6089973" u="1"/>
        <s v="U5568803" u="1"/>
        <s v="U4244788" u="1"/>
        <s v="U3351550" u="1"/>
        <s v="U3397438" u="1"/>
        <s v="U3684715" u="1"/>
        <s v="U6071442" u="1"/>
        <s v="U6972607" u="1"/>
        <s v="U4553606" u="1"/>
        <s v="U3567910" u="1"/>
        <s v="U5978364" u="1"/>
        <s v="U6076119" u="1"/>
        <s v="U4544156" u="1"/>
        <s v="U3959172" u="1"/>
        <s v="U9442367" u="1"/>
        <s v="U4129676" u="1"/>
        <s v="U5679195" u="1"/>
        <s v="U4537742" u="1"/>
        <s v="U4758179" u="1"/>
        <s v="U4907507" u="1"/>
        <s v="U6074148" u="1"/>
        <s v="U6077669" u="1"/>
        <s v="U6098349" u="1"/>
        <s v="U6103832" u="1"/>
        <s v="U3248827" u="1"/>
        <s v="U4874206" u="1"/>
        <s v="U5034116" u="1"/>
        <s v="U5994799" u="1"/>
        <s v="U6064221" u="1"/>
        <s v="U6056192" u="1"/>
        <s v="U2074668" u="1"/>
        <s v="U2131801" u="1"/>
        <s v="U4870916" u="1"/>
        <s v="U6113835" u="1"/>
        <s v="U6115614" u="1"/>
        <s v="U8055456" u="1"/>
        <s v="U0884246" u="1"/>
        <s v="U4007265" u="1"/>
        <s v="U4569886" u="1"/>
        <s v="U5360083" u="1"/>
        <s v="U5228529" u="1"/>
        <s v="U0941181" u="1"/>
        <s v="U3317640" u="1"/>
        <s v="U3379843" u="1"/>
        <s v="U5276768" u="1"/>
        <s v="U5827961" u="1"/>
        <s v="U6059916" u="1"/>
        <s v="U6064476" u="1"/>
        <s v="U6083816" u="1"/>
        <s v="U6101264" u="1"/>
        <s v="U6111928" u="1"/>
        <s v="U9518183" u="1"/>
        <s v="U6102401" u="1"/>
        <s v="U7619946" u="1"/>
        <s v="U2013294" u="1"/>
        <s v="U2362333" u="1"/>
        <s v="U3472892" u="1"/>
        <s v="U3599807" u="1"/>
        <s v="U4058063" u="1"/>
        <s v="U4282820" u="1"/>
        <s v="U5924487" u="1"/>
        <s v="U5998190" u="1"/>
        <s v="U6059542" u="1"/>
        <s v="U6099789" u="1"/>
        <s v="U6123831" u="1"/>
        <s v="U4207411" u="1"/>
        <s v="U1337351" u="1"/>
        <s v="U2675169" u="1"/>
        <s v="U3385923" u="1"/>
        <s v="U3479794" u="1"/>
        <s v="U4310293" u="1"/>
        <s v="U5063185" u="1"/>
        <s v="U5385929" u="1"/>
        <s v="U6044098" u="1"/>
        <s v="U2341946" u="1"/>
        <s v="U3134548" u="1"/>
        <s v="U3865543" u="1"/>
        <s v="U5139628" u="1"/>
        <s v="U6067588" u="1"/>
        <s v="U8591697" u="1"/>
        <s v="U5789611" u="1"/>
        <s v="U3556561" u="1"/>
        <s v="U5904056" u="1"/>
        <s v="U2044842" u="1"/>
        <s v="U4931204" u="1"/>
        <s v="U5168673" u="1"/>
        <s v="U2406133" u="1"/>
        <s v="U2322710" u="1"/>
        <s v="U6858758" u="1"/>
        <s v="U3516609" u="1"/>
        <s v="U2374101" u="1"/>
        <s v="U2589675" u="1"/>
        <s v="U3112813" u="1"/>
        <s v="U3250100" u="1"/>
        <s v="U3265965" u="1"/>
        <s v="U3355843" u="1"/>
        <s v="U3371574" u="1"/>
        <s v="U3486875" u="1"/>
        <s v="U3495986" u="1"/>
        <s v="U3564994" u="1"/>
        <s v="U4017673" u="1"/>
        <s v="U4313108" u="1"/>
        <s v="U4511714" u="1"/>
        <s v="U4575537" u="1"/>
        <s v="U4620997" u="1"/>
        <s v="U4857767" u="1"/>
        <s v="U5404922" u="1"/>
        <s v="U5527263" u="1"/>
        <s v="U5634036" u="1"/>
        <s v="U5751493" u="1"/>
        <s v="U5753730" u="1"/>
        <s v="U5878020" u="1"/>
        <s v="U5930095" u="1"/>
        <s v="U5973263" u="1"/>
        <s v="U6706642" u="1"/>
        <s v="U5075999" u="1"/>
        <s v="U0240811" u="1"/>
        <s v="U2084001" u="1"/>
        <s v="U2247389" u="1"/>
        <s v="U2730457" u="1"/>
        <s v="U2819820" u="1"/>
        <s v="U4637874" u="1"/>
        <s v="U4843737" u="1"/>
        <s v="U4886410" u="1"/>
        <s v="U5024272" u="1"/>
        <s v="U5157309" u="1"/>
        <s v="U5436171" u="1"/>
        <s v="U5663095" u="1"/>
        <s v="U5690901" u="1"/>
        <s v="U5703969" u="1"/>
        <s v="U5804226" u="1"/>
        <s v="U5922869" u="1"/>
        <s v="U5977978" u="1"/>
        <s v="U6007586" u="1"/>
        <s v="U6057759" u="1"/>
        <s v="U6093070" u="1"/>
        <s v="U9342990" u="1"/>
        <s v="U3571504" u="1"/>
        <s v="U2082424" u="1"/>
        <s v="U3622690" u="1"/>
        <s v="U4212891" u="1"/>
        <s v="U4247825" u="1"/>
        <s v="U5103241" u="1"/>
        <s v="U5146789" u="1"/>
        <s v="U5552270" u="1"/>
        <s v="U5721878" u="1"/>
        <s v="U4326461" u="1"/>
        <s v="U5834736" u="1"/>
        <s v="U5817166" u="1"/>
        <s v="U0624017" u="1"/>
        <s v="U2353910" u="1"/>
        <s v="U3204012" u="1"/>
        <s v="U3518910" u="1"/>
        <s v="U3796507" u="1"/>
        <s v="U3945379" u="1"/>
        <s v="U4526570" u="1"/>
        <s v="U5342622" u="1"/>
        <s v="U5518178" u="1"/>
        <s v="U5898545" u="1"/>
        <s v="U8972772" u="1"/>
        <s v="U4611212" u="1"/>
        <s v="U2640656" u="1"/>
        <s v="U3964800" u="1"/>
        <s v="U6076180" u="1"/>
        <s v="U4986676" u="1"/>
        <s v="U4090733" u="1"/>
        <s v="U3334283" u="1"/>
        <s v="U0411228" u="1"/>
        <s v="U2039163" u="1"/>
        <s v="U2202699" u="1"/>
        <s v="U3216343" u="1"/>
        <s v="U3340406" u="1"/>
        <s v="U3586329" u="1"/>
        <s v="U4002100" u="1"/>
        <s v="U4137682" u="1"/>
        <s v="U4266886" u="1"/>
        <s v="U4422947" u="1"/>
        <s v="U4453712" u="1"/>
        <s v="U4600660" u="1"/>
        <s v="U4882100" u="1"/>
        <s v="U5153338" u="1"/>
        <s v="U5298312" u="1"/>
        <s v="U5467312" u="1"/>
        <s v="U5611321" u="1"/>
        <s v="U5738875" u="1"/>
        <s v="U5786203" u="1"/>
        <s v="U5904452" u="1"/>
        <s v="U5918120" u="1"/>
        <s v="U6127601" u="1"/>
        <s v="U9540971" u="1"/>
        <s v="U5745340" u="1"/>
        <s v="U3552588" u="1"/>
        <s v="U2052174" u="1"/>
        <s v="U2266778" u="1"/>
        <s v="U2291680" u="1"/>
        <s v="U2568109" u="1"/>
        <s v="U3031313" u="1"/>
        <s v="U3574112" u="1"/>
        <s v="U5121127" u="1"/>
        <s v="U5677205" u="1"/>
        <s v="U5801392" u="1"/>
        <s v="U5475365" u="1"/>
        <s v="U4229828" u="1"/>
        <s v="U6061640" u="1"/>
        <s v="U5999109" u="1"/>
        <s v="U2424427" u="1"/>
        <s v="U5805857" u="1"/>
        <s v="U0632164" u="1"/>
        <s v="U2103405" u="1"/>
        <s v="U2639803" u="1"/>
        <s v="U3512220" u="1"/>
        <s v="U3721130" u="1"/>
        <s v="U4810462" u="1"/>
        <s v="U4911958" u="1"/>
        <s v="U5202716" u="1"/>
        <s v="U5399655" u="1"/>
        <s v="U5467687" u="1"/>
        <s v="U5766886" u="1"/>
        <s v="U5870424" u="1"/>
        <s v="U6120991" u="1"/>
        <s v="U6122074" u="1"/>
        <s v="U6126690" u="1"/>
        <s v="U9305271" u="1"/>
        <s v="U3429130" u="1"/>
        <s v="U5919402" u="1"/>
        <s v="U1792152" u="1"/>
        <s v="U4896960" u="1"/>
        <s v="U3774995" u="1"/>
        <s v="U2335731" u="1"/>
        <s v="U2397868" u="1"/>
        <s v="U2651882" u="1"/>
        <s v="U3227686" u="1"/>
        <s v="U3501094" u="1"/>
        <s v="U3928017" u="1"/>
        <s v="U5241178" u="1"/>
        <s v="U5616945" u="1"/>
        <s v="U5869999" u="1"/>
        <s v="U5646036" u="1"/>
        <s v="U6112671" u="1"/>
        <s v="U2678305" u="1"/>
        <s v="U3328449" u="1"/>
        <s v="U6271135" u="1"/>
        <s v="U7322629" u="1"/>
        <s v="U3592510" u="1"/>
        <s v="U5072019" u="1"/>
        <s v="U2057309" u="1"/>
        <s v="U3481952" u="1"/>
        <s v="U4307130" u="1"/>
        <s v="U6235963" u="1"/>
        <s v="U6137028" u="1"/>
        <s v="U5719081" u="1"/>
        <s v="U5752521" u="1"/>
        <s v="U3413861" u="1"/>
        <s v="U4491570" u="1"/>
        <s v="U5806466" u="1"/>
        <s v="U5853598" u="1"/>
        <s v="U2484755" u="1"/>
        <s v="U4061120" u="1"/>
        <s v="U2410639" u="1"/>
        <s v="U2443629" u="1"/>
        <s v="U2542875" u="1"/>
        <s v="U2701621" u="1"/>
        <s v="U4025067" u="1"/>
        <s v="U5392708" u="1"/>
        <s v="U6096680" u="1"/>
        <s v="U6113180" u="1"/>
        <s v="U1819458" u="1"/>
        <s v="U2027123" u="1"/>
        <s v="U2209473" u="1"/>
        <s v="U2385457" u="1"/>
        <s v="U2598316" u="1"/>
        <s v="U2618688" u="1"/>
        <s v="U3010455" u="1"/>
        <s v="U3362964" u="1"/>
        <s v="U3663459" u="1"/>
        <s v="U3769443" u="1"/>
        <s v="U3820380" u="1"/>
        <s v="U4253356" u="1"/>
        <s v="U4519224" u="1"/>
        <s v="U4916279" u="1"/>
        <s v="U5193618" u="1"/>
        <s v="U5290781" u="1"/>
        <s v="U5315835" u="1"/>
        <s v="U5689322" u="1"/>
        <s v="U5823649" u="1"/>
        <s v="U5916322" u="1"/>
        <s v="U5981653" u="1"/>
        <s v="U4981267" u="1"/>
        <s v="U2185861" u="1"/>
        <s v="U5847148" u="1"/>
        <s v="U5872777" u="1"/>
        <s v="U5890039" u="1"/>
        <s v="U2375440" u="1"/>
        <s v="U2987658" u="1"/>
        <s v="U3062699" u="1"/>
        <s v="U3146693" u="1"/>
        <s v="U3257500" u="1"/>
        <s v="U3616845" u="1"/>
        <s v="U3943305" u="1"/>
        <s v="U4837614" u="1"/>
        <s v="U5873021" u="1"/>
        <s v="U5931770" u="1"/>
        <s v="U5974916" u="1"/>
        <s v="U5981130" u="1"/>
        <s v="U5997458" u="1"/>
        <s v="U6066863" u="1"/>
        <s v="U9653289" u="1"/>
        <s v="U5680007" u="1"/>
        <s v="U3004633" u="1"/>
        <s v="U5041750" u="1"/>
        <s v="U5266220" u="1"/>
        <s v="U5728734" u="1"/>
        <s v="U2275878" u="1"/>
        <s v="U3770887" u="1"/>
        <s v="U5314122" u="1"/>
        <s v="U8536427" u="1"/>
        <s v="U2099897" u="1"/>
        <s v="U2338869" u="1"/>
        <s v="U2559874" u="1"/>
        <s v="U3595514" u="1"/>
        <s v="U3821012" u="1"/>
        <s v="U4027092" u="1"/>
        <s v="U4134751" u="1"/>
        <s v="U4389394" u="1"/>
        <s v="U4522828" u="1"/>
        <s v="U4806543" u="1"/>
        <s v="U6066298" u="1"/>
        <s v="U7915414" u="1"/>
        <s v="U2310958" u="1"/>
        <s v="U3606321" u="1"/>
        <s v="U3726747" u="1"/>
        <s v="U5905246" u="1"/>
        <s v="U2008108" u="1"/>
        <s v="U2275497" u="1"/>
        <s v="U2323053" u="1"/>
        <s v="U3701375" u="1"/>
        <s v="U5341671" u="1"/>
        <s v="U5697423" u="1"/>
        <s v="U2608661" u="1"/>
        <s v="U2113404" u="1"/>
        <s v="U4885924" u="1"/>
        <s v="U5150157" u="1"/>
        <s v="U3892885" u="1"/>
        <s v="U0956403" u="1"/>
        <s v="U4594297" u="1"/>
        <s v="U5004472" u="1"/>
        <s v="U5123309" u="1"/>
        <s v="U2607956" u="1"/>
        <s v="U2324048" u="1"/>
        <s v="U4831046" u="1"/>
        <s v="U4957075" u="1"/>
        <s v="U4992391" u="1"/>
        <s v="U5123563" u="1"/>
        <s v="U5563705" u="1"/>
        <s v="U5951611" u="1"/>
        <s v="U5959409" u="1"/>
        <s v="U6033402" u="1"/>
        <s v="U6035510" u="1"/>
        <s v="U5140298" u="1"/>
        <s v="U5931964" u="1"/>
        <s v="U4979120" u="1"/>
        <s v="U5389686" u="1"/>
        <s v="U4089309" u="1"/>
        <s v="U2629252" u="1"/>
        <s v="U6110282" u="1"/>
        <s v="U3155609" u="1"/>
        <s v="U3965581" u="1"/>
        <s v="U5862422" u="1"/>
        <s v="U5911354" u="1"/>
        <s v="U4512845" u="1"/>
        <s v="U2313952" u="1"/>
        <s v="U2326790" u="1"/>
        <s v="U3148113" u="1"/>
        <s v="U3212676" u="1"/>
        <s v="U3242412" u="1"/>
        <s v="U3655688" u="1"/>
        <s v="U3851231" u="1"/>
        <s v="U4230273" u="1"/>
        <s v="U6131657" u="1"/>
        <s v="U2713189" u="1"/>
        <s v="U2748783" u="1"/>
        <s v="U3987258" u="1"/>
        <s v="U5870743" u="1"/>
        <s v="U3122587" u="1"/>
        <s v="U3442399" u="1"/>
        <s v="U5770351" u="1"/>
        <s v="U3164007" u="1"/>
        <s v="U3638065" u="1"/>
        <s v="U2611996" u="1"/>
        <s v="U3076955" u="1"/>
        <s v="U3248173" u="1"/>
        <s v="U3383927" u="1"/>
        <s v="U3429906" u="1"/>
        <s v="U3606656" u="1"/>
        <s v="U3775712" u="1"/>
        <s v="U4000265" u="1"/>
        <s v="U4004122" u="1"/>
        <s v="U4017224" u="1"/>
        <s v="U4118151" u="1"/>
        <s v="U4132976" u="1"/>
        <s v="U4151220" u="1"/>
        <s v="U4276162" u="1"/>
        <s v="U4322760" u="1"/>
        <s v="U4433236" u="1"/>
        <s v="U4559455" u="1"/>
        <s v="U4955445" u="1"/>
        <s v="U5687769" u="1"/>
        <s v="U5707338" u="1"/>
        <s v="U7819506" u="1"/>
        <s v="U7942002" u="1"/>
        <s v="U3435035" u="1"/>
        <s v="U5802705" u="1"/>
        <s v="U2067448" u="1"/>
        <s v="U6102087" u="1"/>
        <s v="U3480440" u="1"/>
        <s v="U5614726" u="1"/>
        <s v="U4601391" u="1"/>
        <s v="U3469574" u="1"/>
        <s v="U5698813" u="1"/>
        <s v="U3045944" u="1"/>
        <s v="U5985829" u="1"/>
        <s v="U5988359" u="1"/>
        <s v="U7976011" u="1"/>
        <s v="U5311402" u="1"/>
        <s v="U4398957" u="1"/>
        <s v="U5110657" u="1"/>
        <s v="U0207331" u="1"/>
        <s v="U0776242" u="1"/>
        <s v="U2044701" u="1"/>
        <s v="U2451483" u="1"/>
        <s v="U2712806" u="1"/>
        <s v="U2753909" u="1"/>
        <s v="U3493557" u="1"/>
        <s v="U3830704" u="1"/>
        <s v="U4377138" u="1"/>
        <s v="U4515608" u="1"/>
        <s v="U4744218" u="1"/>
        <s v="U5326292" u="1"/>
        <s v="U5358053" u="1"/>
        <s v="U5781816" u="1"/>
        <s v="U9474099" u="1"/>
        <s v="U4019753" u="1"/>
        <s v="U5751270" u="1"/>
        <s v="U5753958" u="1"/>
        <s v="U7895703" u="1"/>
        <s v="U3799744" u="1"/>
        <s v="U4865855" u="1"/>
        <s v="U4960979" u="1"/>
        <s v="U1297265" u="1"/>
        <s v="U2459478" u="1"/>
        <s v="U3553534" u="1"/>
        <s v="U4252044" u="1"/>
        <s v="U5355133" u="1"/>
        <s v="U3883918" u="1"/>
        <s v="U3570025" u="1"/>
        <s v="U3644740" u="1"/>
        <s v="U3736121" u="1"/>
        <s v="U2543819" u="1"/>
        <s v="U4544399" u="1"/>
        <s v="U6101857" u="1"/>
        <s v="U6093250" u="1"/>
        <s v="U3596232" u="1"/>
        <s v="U3609025" u="1"/>
        <s v="U3670997" u="1"/>
        <s v="U5869932" u="1"/>
        <s v="U4216296" u="1"/>
        <s v="U2727502" u="1"/>
        <s v="U3012553" u="1"/>
        <s v="U2032739" u="1"/>
        <s v="U3391020" u="1"/>
        <s v="U5825697" u="1"/>
        <s v="U6108138" u="1"/>
        <s v="U2079633" u="1"/>
        <s v="U4273041" u="1"/>
        <s v="U6099779" u="1"/>
        <s v="U6890881" u="1"/>
        <s v="U0511143" u="1"/>
        <s v="U2095743" u="1"/>
        <s v="U4200022" u="1"/>
        <s v="U5657567" u="1"/>
        <s v="U2120503" u="1"/>
        <s v="U2262235" u="1"/>
        <s v="U5694145" u="1"/>
        <s v="U4852842" u="1"/>
        <s v="U6843390" u="1"/>
        <s v="U0913989" u="1"/>
        <s v="U1881619" u="1"/>
        <s v="U2031141" u="1"/>
        <s v="U2152871" u="1"/>
        <s v="U2243402" u="1"/>
        <s v="U2451726" u="1"/>
        <s v="U2453294" u="1"/>
        <s v="U2459439" u="1"/>
        <s v="U2540807" u="1"/>
        <s v="U3165894" u="1"/>
        <s v="U3184074" u="1"/>
        <s v="U3338669" u="1"/>
        <s v="U3399742" u="1"/>
        <s v="U3423383" u="1"/>
        <s v="U3453937" u="1"/>
        <s v="U3458085" u="1"/>
        <s v="U3512064" u="1"/>
        <s v="U3696186" u="1"/>
        <s v="U3700115" u="1"/>
        <s v="U3830670" u="1"/>
        <s v="U3843564" u="1"/>
        <s v="U4000657" u="1"/>
        <s v="U4023956" u="1"/>
        <s v="U4036068" u="1"/>
        <s v="U4036710" u="1"/>
        <s v="U4280430" u="1"/>
        <s v="U4323256" u="1"/>
        <s v="U4628583" u="1"/>
        <s v="U4778632" u="1"/>
        <s v="U4882020" u="1"/>
        <s v="U4919620" u="1"/>
        <s v="U5101810" u="1"/>
        <s v="U5114234" u="1"/>
        <s v="U5434457" u="1"/>
        <s v="U5770636" u="1"/>
        <s v="U5880353" u="1"/>
        <s v="U6430605" u="1"/>
        <s v="U8723527" u="1"/>
        <s v="U5743453" u="1"/>
        <s v="U4027622" u="1"/>
        <s v="U3366424" u="1"/>
        <s v="U2454308" u="1"/>
        <s v="U2475564" u="1"/>
        <s v="U2615059" u="1"/>
        <s v="U2696734" u="1"/>
        <s v="U3198869" u="1"/>
        <s v="U5424821" u="1"/>
        <s v="U5905258" u="1"/>
        <s v="U5978391" u="1"/>
        <s v="U6085583" u="1"/>
        <s v="U8421822" u="1"/>
        <s v="U5620268" u="1"/>
        <s v="U2226117" u="1"/>
        <s v="U2265825" u="1"/>
        <s v="U2409360" u="1"/>
        <s v="U3082651" u="1"/>
        <s v="U3083247" u="1"/>
        <s v="U3134087" u="1"/>
        <s v="U3179522" u="1"/>
        <s v="U4587971" u="1"/>
        <s v="U4843217" u="1"/>
        <s v="U4960606" u="1"/>
        <s v="U4986306" u="1"/>
        <s v="U5186590" u="1"/>
        <s v="U6084823" u="1"/>
        <s v="U8866615" u="1"/>
        <s v="U5806352" u="1"/>
        <s v="U2196459" u="1"/>
        <s v="U2544554" u="1"/>
        <s v="U3028279" u="1"/>
        <s v="U3306849" u="1"/>
        <s v="U4443418" u="1"/>
        <s v="U5344240" u="1"/>
        <s v="U5822171" u="1"/>
        <s v="U5879504" u="1"/>
        <s v="U9842964" u="1"/>
        <s v="U2717704" u="1"/>
        <s v="U3172364" u="1"/>
        <s v="U6021223" u="1"/>
        <s v="U5982416" u="1"/>
        <s v="U6129834" u="1"/>
        <s v="U2050071" u="1"/>
        <s v="U5084932" u="1"/>
        <s v="U5857495" u="1"/>
        <s v="U9496906" u="1"/>
        <s v="U6123445" u="1"/>
        <s v="U2447396" u="1"/>
        <s v="U2541748" u="1"/>
        <s v="U3496691" u="1"/>
        <s v="U3962058" u="1"/>
        <s v="U4048976" u="1"/>
        <s v="U4348852" u="1"/>
        <s v="U4960428" u="1"/>
        <s v="U5107907" u="1"/>
        <s v="U5570673" u="1"/>
        <s v="U5648871" u="1"/>
        <s v="U5699255" u="1"/>
        <s v="U5717748" u="1"/>
        <s v="U5971258" u="1"/>
        <s v="U2675323" u="1"/>
        <s v="U4801540" u="1"/>
        <s v="U5483705" u="1"/>
        <s v="U6113046" u="1"/>
        <s v="U5227547" u="1"/>
        <s v="U5267815" u="1"/>
        <s v="U2036639" u="1"/>
        <s v="U2115376" u="1"/>
        <s v="U2711853" u="1"/>
        <s v="U3122997" u="1"/>
        <s v="U3590285" u="1"/>
        <s v="U3606906" u="1"/>
        <s v="U5231111" u="1"/>
        <s v="U5518948" u="1"/>
        <s v="U5784604" u="1"/>
        <s v="U5811155" u="1"/>
        <s v="U5849338" u="1"/>
        <s v="U5891485" u="1"/>
        <s v="U6095294" u="1"/>
        <s v="U9989084" u="1"/>
        <s v="U4022170" u="1"/>
        <s v="U5943250" u="1"/>
        <s v="U4965911" u="1"/>
        <s v="U9705797" u="1"/>
        <s v="U5550130" u="1"/>
        <s v="U5777127" u="1"/>
        <s v="U2587722" u="1"/>
        <s v="U5481430" u="1"/>
        <s v="U2366029" u="1"/>
        <s v="U5952503" u="1"/>
        <s v="U3961029" u="1"/>
        <s v="U5271238" u="1"/>
        <s v="U2360000" u="1"/>
        <s v="U3581589" u="1"/>
        <s v="U7287664" u="1"/>
        <s v="U2094902" u="1"/>
        <s v="U3058685" u="1"/>
        <s v="U3441711" u="1"/>
        <s v="U5777904" u="1"/>
        <s v="U6095671" u="1"/>
        <s v="U6120297" u="1"/>
        <s v="U1702415" u="1"/>
        <s v="U1831342" u="1"/>
        <s v="U5029607" u="1"/>
        <s v="U3232470" u="1"/>
        <s v="U4091884" u="1"/>
        <s v="U5187675" u="1"/>
        <s v="U4050490" u="1"/>
        <s v="U4479661" u="1"/>
        <s v="U5892009" u="1"/>
        <s v="U6050698" u="1"/>
        <s v="U6085012" u="1"/>
        <s v="U6090323" u="1"/>
        <s v="U3110815" u="1"/>
        <s v="U3581886" u="1"/>
        <s v="U4094071" u="1"/>
        <s v="U6096406" u="1"/>
        <s v="U1591262" u="1"/>
        <s v="U3674729" u="1"/>
        <s v="U3923259" u="1"/>
        <s v="U4263573" u="1"/>
        <s v="U4427547" u="1"/>
        <s v="U6022491" u="1"/>
        <s v="U6030354" u="1"/>
        <s v="U6066827" u="1"/>
        <s v="U6068656" u="1"/>
        <s v="U3732655" u="1"/>
        <s v="U4897813" u="1"/>
        <s v="U5710200" u="1"/>
        <s v="U4998864" u="1"/>
        <s v="U0196337" u="1"/>
        <s v="U3116246" u="1"/>
        <s v="U3341202" u="1"/>
        <s v="U5938282" u="1"/>
        <s v="U5991335" u="1"/>
        <s v="U2432694" u="1"/>
        <s v="U4374581" u="1"/>
        <s v="U5875295" u="1"/>
        <s v="U6096314" u="1"/>
        <s v="U9861231" u="1"/>
        <s v="U5648795" u="1"/>
        <s v="U3193327" u="1"/>
        <s v="U5762684" u="1"/>
        <s v="U2503362" u="1"/>
        <s v="U5952866" u="1"/>
        <s v="U6077457" u="1"/>
        <s v="U3926550" u="1"/>
        <s v="U5709997" u="1"/>
        <s v="U6010104" u="1"/>
        <s v="U6064147" u="1"/>
        <s v="U4756037" u="1"/>
        <s v="U5943050" u="1"/>
        <s v="U6080906" u="1"/>
        <s v="U5937709" u="1"/>
        <s v="U6076189" u="1"/>
        <s v="U8755518" u="1"/>
        <s v="U1210880" u="1"/>
        <s v="U3158027" u="1"/>
        <s v="U3592304" u="1"/>
        <s v="U3841323" u="1"/>
        <s v="U5120788" u="1"/>
        <s v="U3077570" u="1"/>
        <s v="U3583289" u="1"/>
        <s v="U5258245" u="1"/>
        <s v="U3398631" u="1"/>
        <s v="U2450416" u="1"/>
        <s v="U3022877" u="1"/>
        <s v="U3359303" u="1"/>
        <s v="U3622945" u="1"/>
        <s v="U3883290" u="1"/>
        <s v="U4362380" u="1"/>
        <s v="U4905787" u="1"/>
        <s v="U5012931" u="1"/>
        <s v="U5028554" u="1"/>
        <s v="U5147507" u="1"/>
        <s v="U5210619" u="1"/>
        <s v="U5596340" u="1"/>
        <s v="U6058034" u="1"/>
        <s v="U6095317" u="1"/>
        <s v="U6102998" u="1"/>
        <s v="U6125442" u="1"/>
        <s v="U2017219" u="1"/>
        <s v="U2403132" u="1"/>
        <s v="U2601010" u="1"/>
        <s v="U3098581" u="1"/>
        <s v="U3155668" u="1"/>
        <s v="U3160645" u="1"/>
        <s v="U3226972" u="1"/>
        <s v="U3353802" u="1"/>
        <s v="U4071901" u="1"/>
        <s v="U4334673" u="1"/>
        <s v="U4915538" u="1"/>
        <s v="U5029252" u="1"/>
        <s v="U5093949" u="1"/>
        <s v="U5282487" u="1"/>
        <s v="U5821117" u="1"/>
        <s v="U5883407" u="1"/>
        <s v="U6014735" u="1"/>
        <s v="U6100733" u="1"/>
        <s v="U6113807" u="1"/>
        <s v="U6118425" u="1"/>
        <s v="U5624903" u="1"/>
        <s v="U5549938" u="1"/>
        <s v="U2008520" u="1"/>
        <s v="U2413264" u="1"/>
        <s v="U2552407" u="1"/>
        <s v="U2756559" u="1"/>
        <s v="U3414482" u="1"/>
        <s v="U3676121" u="1"/>
        <s v="U4060079" u="1"/>
        <s v="U4453322" u="1"/>
        <s v="U4529009" u="1"/>
        <s v="U4592349" u="1"/>
        <s v="U5946598" u="1"/>
        <s v="U5079479" u="1"/>
        <s v="U5512385" u="1"/>
        <s v="U5982235" u="1"/>
        <s v="U5100489" u="1"/>
        <s v="U6030138" u="1"/>
        <s v="U2199449" u="1"/>
        <s v="U2612152" u="1"/>
        <s v="U5858123" u="1"/>
        <s v="U0627445" u="1"/>
        <s v="U2465279" u="1"/>
        <s v="U5959982" u="1"/>
        <s v="U6095174" u="1"/>
        <s v="U7704195" u="1"/>
        <s v="U7734244" u="1"/>
        <s v="U3894691" u="1"/>
        <s v="U5734154" u="1"/>
        <s v="U2074179" u="1"/>
        <s v="U2647479" u="1"/>
        <s v="U4340411" u="1"/>
        <s v="U6623524" u="1"/>
        <s v="U3612960" u="1"/>
        <s v="U4258224" u="1"/>
        <s v="U0799106" u="1"/>
        <s v="U0935745" u="1"/>
        <s v="U2284136" u="1"/>
        <s v="U2607287" u="1"/>
        <s v="U2963381" u="1"/>
        <s v="U3017574" u="1"/>
        <s v="U3066637" u="1"/>
        <s v="U3199269" u="1"/>
        <s v="U3228873" u="1"/>
        <s v="U3665987" u="1"/>
        <s v="U3708609" u="1"/>
        <s v="U3730875" u="1"/>
        <s v="U3779042" u="1"/>
        <s v="U3953904" u="1"/>
        <s v="U4114671" u="1"/>
        <s v="U4120739" u="1"/>
        <s v="U4175527" u="1"/>
        <s v="U4179769" u="1"/>
        <s v="U4239078" u="1"/>
        <s v="U4276838" u="1"/>
        <s v="U4442466" u="1"/>
        <s v="U4588886" u="1"/>
        <s v="U4809570" u="1"/>
        <s v="U4845695" u="1"/>
        <s v="U4920645" u="1"/>
        <s v="U5087227" u="1"/>
        <s v="U5177930" u="1"/>
        <s v="U5442120" u="1"/>
        <s v="U5462177" u="1"/>
        <s v="U5660248" u="1"/>
        <s v="U5747226" u="1"/>
        <s v="U5789513" u="1"/>
        <s v="U5832490" u="1"/>
        <s v="U5996008" u="1"/>
        <s v="U6113254" u="1"/>
        <s v="U8749947" u="1"/>
        <s v="U5522513" u="1"/>
        <s v="U5773435" u="1"/>
        <s v="U3918139" u="1"/>
        <s v="U4762362" u="1"/>
        <s v="U4334253" u="1"/>
        <s v="U5842575" u="1"/>
        <s v="U3775545" u="1"/>
        <s v="U4443016" u="1"/>
        <s v="U8914956" u="1"/>
        <s v="U2719567" u="1"/>
        <s v="U0894976" u="1"/>
        <s v="U2647663" u="1"/>
        <s v="U3288327" u="1"/>
        <s v="U6123119" u="1"/>
        <s v="U6125976" u="1"/>
        <s v="U6127890" u="1"/>
        <s v="U4312802" u="1"/>
        <s v="U3873305" u="1"/>
        <s v="U3332475" u="1"/>
        <s v="U6056939" u="1"/>
        <s v="U5858543" u="1"/>
        <s v="U6091546" u="1"/>
        <s v="U5057674" u="1"/>
        <s v="U0885482" u="1"/>
        <s v="U4554500" u="1"/>
        <s v="U5247830" u="1"/>
        <s v="U8472294" u="1"/>
        <s v="U5825525" u="1"/>
        <s v="U2320575" u="1"/>
        <s v="U2506707" u="1"/>
        <s v="U2633824" u="1"/>
        <s v="U3149549" u="1"/>
        <s v="U3412758" u="1"/>
        <s v="U3428598" u="1"/>
        <s v="U3672617" u="1"/>
        <s v="U4033848" u="1"/>
        <s v="U4308334" u="1"/>
        <s v="U4330288" u="1"/>
        <s v="U4387821" u="1"/>
        <s v="U4416558" u="1"/>
        <s v="U4610223" u="1"/>
        <s v="U4788023" u="1"/>
        <s v="U4970702" u="1"/>
        <s v="U5037606" u="1"/>
        <s v="U5262374" u="1"/>
        <s v="U5897853" u="1"/>
        <s v="U7747784" u="1"/>
        <s v="U9777567" u="1"/>
        <s v="U3104635" u="1"/>
        <s v="U3117691" u="1"/>
        <s v="U4893136" u="1"/>
        <s v="U0413307" u="1"/>
        <s v="U2009080" u="1"/>
        <s v="U2391271" u="1"/>
        <s v="U2396651" u="1"/>
        <s v="U2606590" u="1"/>
        <s v="U2692421" u="1"/>
        <s v="U3177069" u="1"/>
        <s v="U3645786" u="1"/>
        <s v="U4875960" u="1"/>
        <s v="U4928512" u="1"/>
        <s v="U5333316" u="1"/>
        <s v="U8913382" u="1"/>
        <s v="U5798131" u="1"/>
        <s v="U4858256" u="1"/>
        <s v="U6029225" u="1"/>
        <s v="U6036755" u="1"/>
        <s v="U6044104" u="1"/>
        <s v="U6050714" u="1"/>
        <s v="U6122120" u="1"/>
        <s v="U3445249" u="1"/>
        <s v="U4017708" u="1"/>
        <s v="U5784448" u="1"/>
        <s v="U2545911" u="1"/>
        <s v="U4204235" u="1"/>
        <s v="U5601982" u="1"/>
        <s v="U5866499" u="1"/>
        <s v="U5959946" u="1"/>
        <s v="U3341372" u="1"/>
        <s v="U2377135" u="1"/>
        <s v="U3849689" u="1"/>
        <s v="U3757546" u="1"/>
        <s v="U0313317" u="1"/>
        <s v="U2488968" u="1"/>
        <s v="U3092524" u="1"/>
        <s v="U3397156" u="1"/>
        <s v="U5453151" u="1"/>
        <s v="U4258684" u="1"/>
        <s v="U3554615" u="1"/>
        <s v="U3738929" u="1"/>
        <s v="U4090352" u="1"/>
        <s v="U4620150" u="1"/>
        <s v="U4796924" u="1"/>
        <s v="U5419507" u="1"/>
        <s v="U5508847" u="1"/>
        <s v="U7221183" u="1"/>
        <s v="U8577272" u="1"/>
        <s v="U2429150" u="1"/>
        <s v="U3183099" u="1"/>
        <s v="U5976470" u="1"/>
        <s v="U1202432" u="1"/>
        <s v="U3816534" u="1"/>
        <s v="U5707934" u="1"/>
        <s v="U2417372" u="1"/>
        <s v="U5376052" u="1"/>
        <s v="U6063330" u="1"/>
        <s v="U4068150" u="1"/>
        <s v="U5319873" u="1"/>
        <s v="U6063519" u="1"/>
        <s v="U6078855" u="1"/>
        <s v="U6136328" u="1"/>
        <s v="U3224395" u="1"/>
        <s v="U3916666" u="1"/>
        <s v="U6113763" u="1"/>
        <s v="U9299128" u="1"/>
        <s v="U3569162" u="1"/>
        <s v="U5569972" u="1"/>
        <s v="U3529009" u="1"/>
        <s v="U4496176" u="1"/>
        <s v="U2633011" u="1"/>
        <s v="U5915670" u="1"/>
        <s v="U5833951" u="1"/>
        <s v="U5937615" u="1"/>
        <s v="U1320402" u="1"/>
        <s v="U2500655" u="1"/>
        <s v="U3516140" u="1"/>
        <s v="U3552808" u="1"/>
        <s v="U3883716" u="1"/>
        <s v="U3909139" u="1"/>
        <s v="U4010579" u="1"/>
        <s v="U4066006" u="1"/>
        <s v="U4106567" u="1"/>
        <s v="U4131393" u="1"/>
        <s v="U4164208" u="1"/>
        <s v="U4411532" u="1"/>
        <s v="U4448812" u="1"/>
        <s v="U4590381" u="1"/>
        <s v="U4629227" u="1"/>
        <s v="U4941973" u="1"/>
        <s v="U5148936" u="1"/>
        <s v="U5271660" u="1"/>
        <s v="U5481245" u="1"/>
        <s v="U5481986" u="1"/>
        <s v="U5810964" u="1"/>
        <s v="U5818401" u="1"/>
        <s v="U5867826" u="1"/>
        <s v="U5953066" u="1"/>
        <s v="U5979372" u="1"/>
        <s v="U6008766" u="1"/>
        <s v="U6048182" u="1"/>
        <s v="U6049462" u="1"/>
        <s v="U6088837" u="1"/>
        <s v="U6098899" u="1"/>
        <s v="U6108645" u="1"/>
        <s v="U1420171" u="1"/>
        <s v="U5588506" u="1"/>
        <s v="U6120058" u="1"/>
        <s v="U6041376" u="1"/>
        <s v="U5903282" u="1"/>
        <s v="U5916685" u="1"/>
        <s v="U2398059" u="1"/>
        <s v="U6066614" u="1"/>
        <s v="U3629122" u="1"/>
        <s v="U2295791" u="1"/>
        <s v="U4959818" u="1"/>
        <s v="U4312422" u="1"/>
        <s v="U5521589" u="1"/>
        <s v="U5704737" u="1"/>
        <s v="U4884945" u="1"/>
        <s v="U4786374" u="1"/>
        <s v="U4845452" u="1"/>
        <s v="U5528782" u="1"/>
        <s v="U5816741" u="1"/>
        <s v="U3818198" u="1"/>
        <s v="U3967944" u="1"/>
        <s v="U5021881" u="1"/>
        <s v="U5798790" u="1"/>
        <s v="U0330152" u="1"/>
        <s v="U0807502" u="1"/>
        <s v="U1529350" u="1"/>
        <s v="U2067007" u="1"/>
        <s v="U2113431" u="1"/>
        <s v="U2274912" u="1"/>
        <s v="U2369154" u="1"/>
        <s v="U2463741" u="1"/>
        <s v="U2599089" u="1"/>
        <s v="U2642077" u="1"/>
        <s v="U3116261" u="1"/>
        <s v="U3152077" u="1"/>
        <s v="U3176926" u="1"/>
        <s v="U3237250" u="1"/>
        <s v="U3369650" u="1"/>
        <s v="U3375856" u="1"/>
        <s v="U3376268" u="1"/>
        <s v="U3445636" u="1"/>
        <s v="U3484035" u="1"/>
        <s v="U3491069" u="1"/>
        <s v="U3491371" u="1"/>
        <s v="U3495134" u="1"/>
        <s v="U3503903" u="1"/>
        <s v="U3527282" u="1"/>
        <s v="U3582621" u="1"/>
        <s v="U3590136" u="1"/>
        <s v="U3662785" u="1"/>
        <s v="U3762795" u="1"/>
        <s v="U3772599" u="1"/>
        <s v="U3804595" u="1"/>
        <s v="U3813544" u="1"/>
        <s v="U3890333" u="1"/>
        <s v="U4220760" u="1"/>
        <s v="U4225315" u="1"/>
        <s v="U4229711" u="1"/>
        <s v="U4238361" u="1"/>
        <s v="U4268380" u="1"/>
        <s v="U4398143" u="1"/>
        <s v="U4426865" u="1"/>
        <s v="U4451745" u="1"/>
        <s v="U4488172" u="1"/>
        <s v="U4535587" u="1"/>
        <s v="U4773812" u="1"/>
        <s v="U4773896" u="1"/>
        <s v="U5191462" u="1"/>
        <s v="U5223442" u="1"/>
        <s v="U5232210" u="1"/>
        <s v="U5241552" u="1"/>
        <s v="U5254621" u="1"/>
        <s v="U5276824" u="1"/>
        <s v="U5354687" u="1"/>
        <s v="U5404783" u="1"/>
        <s v="U5529366" u="1"/>
        <s v="U5617330" u="1"/>
        <s v="U5711691" u="1"/>
        <s v="U5824208" u="1"/>
        <s v="U5825452" u="1"/>
        <s v="U5833775" u="1"/>
        <s v="U5964974" u="1"/>
        <s v="U5998906" u="1"/>
        <s v="U6009556" u="1"/>
        <s v="U6021156" u="1"/>
        <s v="U6025101" u="1"/>
        <s v="U6219755" u="1"/>
        <s v="U7451126" u="1"/>
        <s v="U7935049" u="1"/>
        <s v="U8306558" u="1"/>
        <s v="U8732008" u="1"/>
        <s v="U5080175" u="1"/>
        <s v="U6035694" u="1"/>
        <s v="U2067957" u="1"/>
        <s v="U2374416" u="1"/>
        <s v="U3000672" u="1"/>
        <s v="U3490915" u="1"/>
        <s v="U3498315" u="1"/>
        <s v="U3824683" u="1"/>
        <s v="U4347545" u="1"/>
        <s v="U4492405" u="1"/>
        <s v="U4799959" u="1"/>
        <s v="U5486088" u="1"/>
        <s v="U5492092" u="1"/>
        <s v="U5749028" u="1"/>
        <s v="U6067616" u="1"/>
        <s v="U6085593" u="1"/>
        <s v="U4916590" u="1"/>
        <s v="U5847485" u="1"/>
        <s v="U5965585" u="1"/>
        <s v="U5609407" u="1"/>
        <s v="U3246224" u="1"/>
        <s v="U4519208" u="1"/>
        <s v="U3534570" u="1"/>
        <s v="U6020368" u="1"/>
        <s v="U2156019" u="1"/>
        <s v="U2351980" u="1"/>
        <s v="U2539840" u="1"/>
        <s v="U2541353" u="1"/>
        <s v="U3150105" u="1"/>
        <s v="U3560710" u="1"/>
        <s v="U3649066" u="1"/>
        <s v="U3783690" u="1"/>
        <s v="U4195868" u="1"/>
        <s v="U4426317" u="1"/>
        <s v="U4578389" u="1"/>
        <s v="U4614663" u="1"/>
        <s v="U5702436" u="1"/>
        <s v="U8961085" u="1"/>
        <s v="U2640811" u="1"/>
        <s v="U4422995" u="1"/>
        <s v="U5972186" u="1"/>
        <s v="U4034717" u="1"/>
        <s v="U5487885" u="1"/>
        <s v="U5841505" u="1"/>
        <s v="U6001048" u="1"/>
        <s v="U1962093" u="1"/>
        <s v="U3508705" u="1"/>
        <s v="U4259882" u="1"/>
        <s v="U4675789" u="1"/>
        <s v="U4883123" u="1"/>
        <s v="U4954253" u="1"/>
        <s v="U5058012" u="1"/>
        <s v="U5915402" u="1"/>
        <s v="U5924920" u="1"/>
        <s v="U6124063" u="1"/>
        <s v="U4623366" u="1"/>
        <s v="U5874562" u="1"/>
        <s v="U5986367" u="1"/>
        <s v="U5614137" u="1"/>
        <s v="U4592833" u="1"/>
        <s v="U5301834" u="1"/>
        <s v="U3306328" u="1"/>
        <s v="U4639147" u="1"/>
        <s v="U4870760" u="1"/>
        <s v="U4952245" u="1"/>
        <s v="U5508522" u="1"/>
        <s v="U2061137" u="1"/>
        <s v="U2211615" u="1"/>
        <s v="U3017039" u="1"/>
        <s v="U3194979" u="1"/>
        <s v="U3241942" u="1"/>
        <s v="U3465384" u="1"/>
        <s v="U3651859" u="1"/>
        <s v="U4321672" u="1"/>
        <s v="U5255700" u="1"/>
        <s v="U5696291" u="1"/>
        <s v="U5711762" u="1"/>
        <s v="U5861900" u="1"/>
        <s v="U5938200" u="1"/>
        <s v="U7832584" u="1"/>
        <s v="U7555652" u="1"/>
        <s v="U6097513" u="1"/>
        <s v="U4591709" u="1"/>
        <s v="U2341033" u="1"/>
        <s v="U2609175" u="1"/>
        <s v="U3758095" u="1"/>
        <s v="U3981087" u="1"/>
        <s v="U5879776" u="1"/>
        <s v="U4213614" u="1"/>
        <s v="U5003674" u="1"/>
        <s v="U5137288" u="1"/>
        <s v="U5607278" u="1"/>
        <s v="U5620583" u="1"/>
        <s v="U5762196" u="1"/>
        <s v="U0934246" u="1"/>
        <s v="U1091815" u="1"/>
        <s v="U3944339" u="1"/>
        <s v="U5005794" u="1"/>
        <s v="U3326102" u="1"/>
        <s v="U4829415" u="1"/>
        <s v="U8343363" u="1"/>
        <s v="U5559765" u="1"/>
        <s v="U3006323" u="1"/>
        <s v="U3200910" u="1"/>
        <s v="U4477678" u="1"/>
        <s v="U5975403" u="1"/>
        <s v="U4492001" u="1"/>
        <s v="U6043063" u="1"/>
        <s v="U4489987" u="1"/>
        <s v="U3579219" u="1"/>
        <s v="U2039518" u="1"/>
        <s v="U3553633" u="1"/>
        <s v="U4025623" u="1"/>
        <s v="U4117379" u="1"/>
        <s v="U4156351" u="1"/>
        <s v="U5280689" u="1"/>
        <s v="U5518488" u="1"/>
        <s v="U5810283" u="1"/>
        <s v="U5835807" u="1"/>
        <s v="U5854027" u="1"/>
        <s v="U5855479" u="1"/>
        <s v="U6032354" u="1"/>
        <s v="U6906486" u="1"/>
        <s v="U7432307" u="1"/>
        <s v="U5908760" u="1"/>
        <s v="U1884646" u="1"/>
        <s v="U2269555" u="1"/>
        <s v="U2340139" u="1"/>
        <s v="U2533335" u="1"/>
        <s v="U2563290" u="1"/>
        <s v="U3109521" u="1"/>
        <s v="U3215025" u="1"/>
        <s v="U3288163" u="1"/>
        <s v="U3315804" u="1"/>
        <s v="U3832709" u="1"/>
        <s v="U4012053" u="1"/>
        <s v="U4053467" u="1"/>
        <s v="U4399387" u="1"/>
        <s v="U4506036" u="1"/>
        <s v="U4778141" u="1"/>
        <s v="U4993220" u="1"/>
        <s v="U5047252" u="1"/>
        <s v="U5551784" u="1"/>
        <s v="U5662547" u="1"/>
        <s v="U5803593" u="1"/>
        <s v="U5870337" u="1"/>
        <s v="U5877018" u="1"/>
        <s v="U5964590" u="1"/>
        <s v="U5976127" u="1"/>
        <s v="U5978472" u="1"/>
        <s v="U5983345" u="1"/>
        <s v="U6036536" u="1"/>
        <s v="U6056831" u="1"/>
        <s v="U6059033" u="1"/>
        <s v="U6061421" u="1"/>
        <s v="U6063081" u="1"/>
        <s v="U6067821" u="1"/>
        <s v="U6074651" u="1"/>
        <s v="U6083112" u="1"/>
        <s v="U6089209" u="1"/>
        <s v="U6096445" u="1"/>
        <s v="U3237047" u="1"/>
        <s v="U3422844" u="1"/>
        <s v="U2441845" u="1"/>
        <s v="U2447333" u="1"/>
        <s v="U3779899" u="1"/>
        <s v="U4358225" u="1"/>
        <s v="U5584733" u="1"/>
        <s v="U8943360" u="1"/>
        <s v="U5356978" u="1"/>
        <s v="U2581862" u="1"/>
        <s v="U3382399" u="1"/>
        <s v="U4071992" u="1"/>
        <s v="U4238822" u="1"/>
        <s v="U7456058" u="1"/>
        <s v="U8754590" u="1"/>
        <s v="U1634351" u="1"/>
        <s v="U2485921" u="1"/>
        <s v="U4005615" u="1"/>
        <s v="U4414697" u="1"/>
        <s v="U4554801" u="1"/>
        <s v="U5239247" u="1"/>
        <s v="U5301154" u="1"/>
        <s v="U5863093" u="1"/>
        <s v="U2461085" u="1"/>
        <s v="U1917524" u="1"/>
        <s v="U2122315" u="1"/>
        <s v="U2233893" u="1"/>
        <s v="U2519837" u="1"/>
        <s v="U3624384" u="1"/>
        <s v="U3711103" u="1"/>
        <s v="U3712592" u="1"/>
        <s v="U3983892" u="1"/>
        <s v="U4578560" u="1"/>
        <s v="U5049367" u="1"/>
        <s v="U5535745" u="1"/>
        <s v="U5788013" u="1"/>
        <s v="U5837106" u="1"/>
        <s v="U5866705" u="1"/>
        <s v="U5874554" u="1"/>
        <s v="U5891599" u="1"/>
        <s v="U5896714" u="1"/>
        <s v="U5902369" u="1"/>
        <s v="U5912293" u="1"/>
        <s v="U6011950" u="1"/>
        <s v="U5728573" u="1"/>
        <s v="U5892478" u="1"/>
        <s v="U3001118" u="1"/>
        <s v="U2190101" u="1"/>
        <s v="U2242517" u="1"/>
        <s v="U2267304" u="1"/>
        <s v="U3041554" u="1"/>
        <s v="U3294859" u="1"/>
        <s v="U4296591" u="1"/>
        <s v="U4570520" u="1"/>
        <s v="U4914916" u="1"/>
        <s v="U5818996" u="1"/>
        <s v="U5999444" u="1"/>
        <s v="U6095833" u="1"/>
        <s v="U6100592" u="1"/>
        <s v="U6103121" u="1"/>
        <s v="U5591037" u="1"/>
        <s v="U2322986" u="1"/>
        <s v="U3311138" u="1"/>
        <s v="U4018575" u="1"/>
        <s v="U4474929" u="1"/>
        <s v="U4537257" u="1"/>
        <s v="U4840607" u="1"/>
        <s v="U5164634" u="1"/>
        <s v="U2110652" u="1"/>
        <s v="U0446077" u="1"/>
        <s v="U2219163" u="1"/>
        <s v="U3332009" u="1"/>
        <s v="U4154120" u="1"/>
        <s v="U4460979" u="1"/>
        <s v="U5493252" u="1"/>
        <s v="U5884566" u="1"/>
        <s v="U5934869" u="1"/>
        <s v="U6115118" u="1"/>
        <s v="U2386126" u="1"/>
        <s v="U2596798" u="1"/>
        <s v="U3613055" u="1"/>
        <s v="U3973176" u="1"/>
        <s v="U4469428" u="1"/>
        <s v="U5012066" u="1"/>
        <s v="U5087957" u="1"/>
        <s v="U5604066" u="1"/>
        <s v="U5737749" u="1"/>
        <s v="U6110260" u="1"/>
        <s v="U6111752" u="1"/>
        <s v="U2514702" u="1"/>
        <s v="U3115229" u="1"/>
        <s v="U3169405" u="1"/>
        <s v="U4332965" u="1"/>
        <s v="U5203268" u="1"/>
        <s v="U0285244" u="1"/>
        <s v="U2183926" u="1"/>
        <s v="U2189610" u="1"/>
        <s v="U3392280" u="1"/>
        <s v="U3668298" u="1"/>
        <s v="U3886940" u="1"/>
        <s v="U4628594" u="1"/>
        <s v="U4884249" u="1"/>
        <s v="U5432793" u="1"/>
        <s v="U7632603" u="1"/>
        <s v="U5813711" u="1"/>
        <s v="U6015224" u="1"/>
        <s v="U0046748" u="1"/>
        <s v="U2106004" u="1"/>
        <s v="U2474764" u="1"/>
        <s v="U2631303" u="1"/>
        <s v="U3435641" u="1"/>
        <s v="U4083205" u="1"/>
        <s v="U4103310" u="1"/>
        <s v="U4279327" u="1"/>
        <s v="U5207757" u="1"/>
        <s v="U5631427" u="1"/>
        <s v="U5697861" u="1"/>
        <s v="U5729907" u="1"/>
        <s v="U5735223" u="1"/>
        <s v="U5796480" u="1"/>
        <s v="U5851673" u="1"/>
        <s v="U6055899" u="1"/>
        <s v="U6122823" u="1"/>
        <s v="U6322328" u="1"/>
        <s v="U5627614" u="1"/>
        <s v="U5761522" u="1"/>
        <s v="U2121803" u="1"/>
        <s v="U3314900" u="1"/>
        <s v="U3968795" u="1"/>
        <s v="U4094736" u="1"/>
        <s v="U5042507" u="1"/>
        <s v="U5061310" u="1"/>
        <s v="U5118669" u="1"/>
        <s v="U5338608" u="1"/>
        <s v="U5693978" u="1"/>
        <s v="U5914107" u="1"/>
        <s v="U7508953" u="1"/>
        <s v="U8166925" u="1"/>
        <s v="U2248251" u="1"/>
        <s v="U3977562" u="1"/>
        <s v="U4966164" u="1"/>
        <s v="U5975099" u="1"/>
        <s v="U8792993" u="1"/>
        <s v="U1557847" u="1"/>
        <s v="U1845141" u="1"/>
        <s v="U2292733" u="1"/>
        <s v="U2600628" u="1"/>
        <s v="U3121714" u="1"/>
        <s v="U3429106" u="1"/>
        <s v="U3787928" u="1"/>
        <s v="U4153610" u="1"/>
        <s v="U4561955" u="1"/>
        <s v="U4630205" u="1"/>
        <s v="U5187650" u="1"/>
        <s v="U5486989" u="1"/>
        <s v="U5551055" u="1"/>
        <s v="U5691619" u="1"/>
        <s v="U5804184" u="1"/>
        <s v="U5902033" u="1"/>
        <s v="U5926560" u="1"/>
        <s v="U5979249" u="1"/>
        <s v="U8166119" u="1"/>
        <s v="U9557160" u="1"/>
        <s v="U5182284" u="1"/>
        <s v="U3447343" u="1"/>
        <s v="U4876221" u="1"/>
        <s v="U5796915" u="1"/>
        <s v="U2206625" u="1"/>
        <s v="U3581083" u="1"/>
        <s v="U4597668" u="1"/>
        <s v="U5286473" u="1"/>
        <s v="U5730387" u="1"/>
        <s v="U5867707" u="1"/>
        <s v="U6108965" u="1"/>
        <s v="U2715297" u="1"/>
        <s v="U3265708" u="1"/>
        <s v="U5788286" u="1"/>
        <s v="U3611041" u="1"/>
        <s v="U4623006" u="1"/>
        <s v="U7587752" u="1"/>
        <s v="U5518890" u="1"/>
        <s v="U5573806" u="1"/>
        <s v="U5645077" u="1"/>
        <s v="U5972774" u="1"/>
        <s v="U6009330" u="1"/>
        <s v="U6135271" u="1"/>
        <s v="U5394286" u="1"/>
        <s v="U4443248" u="1"/>
        <s v="U2231571" u="1"/>
        <s v="U4281133" u="1"/>
        <s v="U6014132" u="1"/>
        <s v="U6055664" u="1"/>
        <s v="U6111591" u="1"/>
        <s v="U3113254" u="1"/>
        <s v="U3216104" u="1"/>
        <s v="U3756484" u="1"/>
        <s v="U4513011" u="1"/>
        <s v="U4617407" u="1"/>
        <s v="U5798125" u="1"/>
        <s v="U6086518" u="1"/>
        <s v="U2230690" u="1"/>
        <s v="U3044824" u="1"/>
        <s v="U0827840" u="1"/>
        <s v="U1088851" u="1"/>
        <s v="U2207435" u="1"/>
        <s v="U2329587" u="1"/>
        <s v="U2345650" u="1"/>
        <s v="U2570755" u="1"/>
        <s v="U3215292" u="1"/>
        <s v="U3368364" u="1"/>
        <s v="U3438819" u="1"/>
        <s v="U3483598" u="1"/>
        <s v="U3502072" u="1"/>
        <s v="U3512670" u="1"/>
        <s v="U3598514" u="1"/>
        <s v="U4439977" u="1"/>
        <s v="U4963361" u="1"/>
        <s v="U5346440" u="1"/>
        <s v="U5864155" u="1"/>
        <s v="U7743314" u="1"/>
        <s v="U6086473" u="1"/>
        <s v="U5670007" u="1"/>
        <s v="U5026748" u="1"/>
        <s v="U5883588" u="1"/>
        <s v="U5945826" u="1"/>
        <s v="U6089936" u="1"/>
        <s v="U2012162" u="1"/>
        <s v="U3554537" u="1"/>
        <s v="U3952195" u="1"/>
        <s v="U3992838" u="1"/>
        <s v="U4241467" u="1"/>
        <s v="U3517826" u="1"/>
        <s v="U3531581" u="1"/>
        <s v="U5352021" u="1"/>
        <s v="U6108169" u="1"/>
        <s v="U2727289" u="1"/>
        <s v="U4484546" u="1"/>
        <s v="U6068411" u="1"/>
        <s v="U6075539" u="1"/>
        <s v="U8643762" u="1"/>
        <s v="U6403715" u="1"/>
        <s v="U3022351" u="1"/>
        <s v="U4817274" u="1"/>
        <s v="U4985297" u="1"/>
        <s v="U5356561" u="1"/>
        <s v="U5654566" u="1"/>
        <s v="U5658621" u="1"/>
        <s v="U5921159" u="1"/>
        <s v="U6113472" u="1"/>
        <s v="U4082060" u="1"/>
        <s v="U5878636" u="1"/>
        <s v="U3076646" u="1"/>
        <s v="U3269596" u="1"/>
        <s v="U6311645" u="1"/>
        <s v="U2001933" u="1"/>
        <s v="U2656037" u="1"/>
        <s v="U3337157" u="1"/>
        <s v="U3358873" u="1"/>
        <s v="U4486958" u="1"/>
        <s v="U4939751" u="1"/>
        <s v="U5884798" u="1"/>
        <s v="U5997465" u="1"/>
        <s v="U6068154" u="1"/>
        <s v="U6116765" u="1"/>
        <s v="U6024131" u="1"/>
        <s v="U5884603" u="1"/>
        <s v="U6127914" u="1"/>
        <s v="U3347670" u="1"/>
        <s v="U3610601" u="1"/>
        <s v="U5763504" u="1"/>
        <s v="U5793975" u="1"/>
        <s v="U5847269" u="1"/>
        <s v="U5847334" u="1"/>
        <s v="U5911943" u="1"/>
        <s v="U3392263" u="1"/>
        <s v="U4019235" u="1"/>
        <s v="U4425251" u="1"/>
        <s v="U5451382" u="1"/>
        <s v="U5507961" u="1"/>
        <s v="U5719986" u="1"/>
        <s v="U5892677" u="1"/>
        <s v="U4520161" u="1"/>
        <s v="U4525401" u="1"/>
        <s v="U6012456" u="1"/>
        <s v="U2300502" u="1"/>
        <s v="U3211573" u="1"/>
        <s v="U4886933" u="1"/>
        <s v="U5672871" u="1"/>
        <s v="U2188956" u="1"/>
        <s v="U3641107" u="1"/>
        <s v="U2017755" u="1"/>
        <s v="U2402127" u="1"/>
        <s v="U6101785" u="1"/>
        <s v="U2006615" u="1"/>
        <s v="U9848640" u="1"/>
        <s v="U2062441" u="1"/>
        <s v="U2431137" u="1"/>
        <s v="U3171577" u="1"/>
        <s v="U8809272" u="1"/>
        <s v="U3544288" u="1"/>
        <s v="U3835116" u="1"/>
        <s v="U4244570" u="1"/>
        <s v="U5517031" u="1"/>
        <s v="U5535875" u="1"/>
        <s v="U1236248" u="1"/>
        <s v="U2427326" u="1"/>
        <s v="U2591582" u="1"/>
        <s v="U5069426" u="1"/>
        <s v="U1887602" u="1"/>
        <s v="U2423392" u="1"/>
        <s v="U2747053" u="1"/>
        <s v="U3267018" u="1"/>
        <s v="U3612023" u="1"/>
        <s v="U3825665" u="1"/>
        <s v="U4186726" u="1"/>
        <s v="U4252037" u="1"/>
        <s v="U4338319" u="1"/>
        <s v="U4878944" u="1"/>
        <s v="U5403268" u="1"/>
        <s v="U5580779" u="1"/>
        <s v="U6087151" u="1"/>
        <s v="U5147920" u="1"/>
        <s v="U2644626" u="1"/>
        <s v="U3304158" u="1"/>
        <s v="U5065350" u="1"/>
        <s v="U5723276" u="1"/>
        <s v="U5892073" u="1"/>
        <s v="U0179875" u="1"/>
        <s v="U0744034" u="1"/>
        <s v="U2177343" u="1"/>
        <s v="U2380523" u="1"/>
        <s v="U2501931" u="1"/>
        <s v="U2724408" u="1"/>
        <s v="U2755490" u="1"/>
        <s v="U3061909" u="1"/>
        <s v="U3149043" u="1"/>
        <s v="U3185071" u="1"/>
        <s v="U3334095" u="1"/>
        <s v="U3464853" u="1"/>
        <s v="U3491030" u="1"/>
        <s v="U3526756" u="1"/>
        <s v="U3622679" u="1"/>
        <s v="U3779426" u="1"/>
        <s v="U3787550" u="1"/>
        <s v="U3853777" u="1"/>
        <s v="U3896323" u="1"/>
        <s v="U4129624" u="1"/>
        <s v="U4197760" u="1"/>
        <s v="U4771134" u="1"/>
        <s v="U4807719" u="1"/>
        <s v="U5050337" u="1"/>
        <s v="U5207358" u="1"/>
        <s v="U5291569" u="1"/>
        <s v="U5403028" u="1"/>
        <s v="U5502341" u="1"/>
        <s v="U5645369" u="1"/>
        <s v="U5843115" u="1"/>
        <s v="U5857646" u="1"/>
        <s v="U5864746" u="1"/>
        <s v="U5868796" u="1"/>
        <s v="U5873087" u="1"/>
        <s v="U5892799" u="1"/>
        <s v="U5993138" u="1"/>
        <s v="U6065944" u="1"/>
        <s v="U6066139" u="1"/>
        <s v="U6068830" u="1"/>
        <s v="U6096632" u="1"/>
        <s v="U6445353" u="1"/>
        <s v="U6791621" u="1"/>
        <s v="U7922099" u="1"/>
        <s v="U8868389" u="1"/>
        <s v="U4803768" u="1"/>
        <s v="U5875189" u="1"/>
        <s v="U0496289" u="1"/>
        <s v="U0698348" u="1"/>
        <s v="U2384426" u="1"/>
        <s v="U3457001" u="1"/>
        <s v="U3494991" u="1"/>
        <s v="U3685773" u="1"/>
        <s v="U4447525" u="1"/>
        <s v="U4965491" u="1"/>
        <s v="U5493216" u="1"/>
        <s v="U5874178" u="1"/>
        <s v="U5994568" u="1"/>
        <s v="U6084693" u="1"/>
        <s v="U4792783" u="1"/>
        <s v="U5920985" u="1"/>
        <s v="U5921116" u="1"/>
        <s v="U6645489" u="1"/>
        <s v="U5694329" u="1"/>
        <s v="U5734447" u="1"/>
      </sharedItems>
    </cacheField>
    <cacheField name="Service Date" numFmtId="0">
      <sharedItems containsNonDate="0" containsDate="1" containsString="0" containsBlank="1" minDate="2023-11-06T00:00:00" maxDate="2025-01-08T00:00:00" count="325">
        <d v="2025-01-03T00:00:00"/>
        <d v="2025-01-07T00:00:00"/>
        <d v="2024-07-10T00:00:00"/>
        <d v="2025-01-04T00:00:00"/>
        <d v="2024-10-04T00:00:00"/>
        <d v="2024-12-03T00:00:00"/>
        <d v="2024-12-31T00:00:00"/>
        <d v="2024-08-20T00:00:00"/>
        <d v="2025-01-02T00:00:00"/>
        <d v="2024-05-03T00:00:00"/>
        <d v="2024-02-13T00:00:00"/>
        <d v="2024-10-18T00:00:00"/>
        <d v="2024-12-20T00:00:00"/>
        <d v="2024-04-04T00:00:00"/>
        <d v="2024-12-26T00:00:00"/>
        <d v="2024-04-24T00:00:00"/>
        <d v="2024-12-30T00:00:00"/>
        <d v="2024-12-24T00:00:00"/>
        <d v="2024-08-07T00:00:00"/>
        <d v="2024-05-01T00:00:00"/>
        <d v="2024-12-02T00:00:00"/>
        <d v="2025-01-06T00:00:00"/>
        <d v="2024-09-12T00:00:00"/>
        <d v="2024-09-20T00:00:00"/>
        <d v="2024-11-25T00:00:00"/>
        <d v="2024-08-14T00:00:00"/>
        <d v="2024-04-17T00:00:00"/>
        <d v="2024-08-23T00:00:00"/>
        <d v="2024-07-05T00:00:00"/>
        <d v="2024-06-24T00:00:00"/>
        <d v="2024-06-04T00:00:00"/>
        <d v="2024-06-11T00:00:00"/>
        <d v="2024-06-18T00:00:00"/>
        <d v="2024-12-12T00:00:00"/>
        <d v="2024-10-14T00:00:00"/>
        <d v="2024-10-15T00:00:00"/>
        <d v="2024-08-12T00:00:00"/>
        <d v="2024-07-16T00:00:00"/>
        <d v="2024-05-21T00:00:00"/>
        <d v="2024-05-06T00:00:00"/>
        <d v="2024-06-28T00:00:00"/>
        <d v="2024-11-13T00:00:00"/>
        <d v="2024-10-19T00:00:00"/>
        <d v="2024-12-13T00:00:00"/>
        <d v="2024-04-15T00:00:00"/>
        <d v="2024-02-08T00:00:00"/>
        <d v="2024-06-03T00:00:00"/>
        <d v="2024-09-16T00:00:00"/>
        <d v="2024-02-15T00:00:00"/>
        <d v="2024-09-06T00:00:00"/>
        <d v="2024-02-09T00:00:00"/>
        <d v="2024-02-06T00:00:00"/>
        <d v="2024-07-01T00:00:00"/>
        <d v="2024-12-04T00:00:00"/>
        <d v="2024-08-27T00:00:00"/>
        <d v="2024-11-22T00:00:00"/>
        <d v="2024-05-08T00:00:00"/>
        <d v="2024-06-05T00:00:00"/>
        <d v="2024-09-18T00:00:00"/>
        <d v="2024-11-06T00:00:00"/>
        <d v="2024-09-25T00:00:00"/>
        <d v="2024-08-02T00:00:00"/>
        <d v="2024-08-21T00:00:00"/>
        <d v="2024-06-26T00:00:00"/>
        <d v="2024-08-16T00:00:00"/>
        <d v="2024-12-21T00:00:00"/>
        <d v="2024-12-01T00:00:00"/>
        <d v="2024-11-29T00:00:00"/>
        <d v="2025-01-05T00:00:00"/>
        <d v="2024-12-16T00:00:00"/>
        <d v="2024-08-06T00:00:00"/>
        <d v="2024-12-18T00:00:00"/>
        <d v="2024-04-22T00:00:00"/>
        <d v="2024-11-18T00:00:00"/>
        <d v="2024-02-12T00:00:00"/>
        <d v="2024-06-17T00:00:00"/>
        <d v="2024-07-15T00:00:00"/>
        <d v="2024-12-09T00:00:00"/>
        <d v="2024-08-28T00:00:00"/>
        <d v="2024-12-11T00:00:00"/>
        <d v="2024-03-11T00:00:00"/>
        <d v="2024-10-07T00:00:00"/>
        <d v="2024-11-04T00:00:00"/>
        <d v="2024-05-24T00:00:00"/>
        <d v="2024-02-28T00:00:00"/>
        <d v="2024-03-06T00:00:00"/>
        <d v="2024-06-12T00:00:00"/>
        <d v="2024-07-24T00:00:00"/>
        <d v="2024-11-27T00:00:00"/>
        <d v="2024-04-03T00:00:00"/>
        <d v="2024-10-16T00:00:00"/>
        <d v="2024-04-29T00:00:00"/>
        <d v="2024-01-17T00:00:00"/>
        <d v="2024-11-01T00:00:00"/>
        <d v="2024-01-18T00:00:00"/>
        <d v="2024-01-25T00:00:00"/>
        <d v="2024-01-26T00:00:00"/>
        <d v="2024-12-27T00:00:00"/>
        <d v="2024-12-28T00:00:00"/>
        <d v="2024-09-04T00:00:00"/>
        <d v="2024-10-02T00:00:00"/>
        <d v="2024-11-12T00:00:00"/>
        <d v="2024-11-20T00:00:00"/>
        <d v="2024-10-29T00:00:00"/>
        <d v="2024-05-16T00:00:00"/>
        <d v="2024-12-06T00:00:00"/>
        <d v="2024-11-15T00:00:00"/>
        <d v="2024-08-15T00:00:00"/>
        <d v="2024-07-25T00:00:00"/>
        <d v="2024-12-10T00:00:00"/>
        <d v="2024-11-26T00:00:00"/>
        <d v="2024-11-19T00:00:00"/>
        <d v="2024-08-01T00:00:00"/>
        <d v="2024-09-13T00:00:00"/>
        <d v="2024-12-05T00:00:00"/>
        <d v="2024-07-26T00:00:00"/>
        <d v="2024-07-11T00:00:00"/>
        <d v="2024-07-18T00:00:00"/>
        <d v="2024-12-23T00:00:00"/>
        <d v="2024-06-20T00:00:00"/>
        <d v="2024-06-13T00:00:00"/>
        <d v="2024-04-26T00:00:00"/>
        <d v="2024-07-30T00:00:00"/>
        <d v="2024-10-23T00:00:00"/>
        <d v="2024-09-11T00:00:00"/>
        <d v="2024-09-27T00:00:00"/>
        <d v="2024-12-19T00:00:00"/>
        <d v="2025-01-01T00:00:00"/>
        <d v="2024-10-09T00:00:00"/>
        <d v="2024-11-05T00:00:00"/>
        <d v="2024-11-23T00:00:00"/>
        <d v="2024-06-25T00:00:00"/>
        <d v="2024-05-07T00:00:00"/>
        <d v="2024-03-15T00:00:00"/>
        <d v="2024-09-22T00:00:00"/>
        <d v="2024-02-05T00:00:00"/>
        <d v="2024-02-22T00:00:00"/>
        <d v="2024-12-17T00:00:00"/>
        <d v="2024-03-25T00:00:00"/>
        <d v="2024-03-13T00:00:00"/>
        <d v="2024-03-18T00:00:00"/>
        <d v="2024-04-09T00:00:00"/>
        <d v="2024-10-25T00:00:00"/>
        <d v="2024-09-21T00:00:00"/>
        <d v="2024-10-03T00:00:00"/>
        <d v="2024-10-30T00:00:00"/>
        <d v="2024-03-26T00:00:00"/>
        <d v="2024-08-26T00:00:00"/>
        <d v="2024-09-24T00:00:00"/>
        <d v="2024-03-12T00:00:00"/>
        <d v="2024-01-23T00:00:00"/>
        <d v="2024-05-28T00:00:00"/>
        <d v="2024-01-30T00:00:00"/>
        <d v="2024-05-14T00:00:00"/>
        <d v="2024-04-23T00:00:00"/>
        <d v="2024-07-19T00:00:00"/>
        <d v="2024-02-27T00:00:00"/>
        <d v="2024-03-19T00:00:00"/>
        <d v="2024-03-01T00:00:00"/>
        <d v="2024-01-19T00:00:00"/>
        <d v="2024-02-16T00:00:00"/>
        <d v="2024-02-21T00:00:00"/>
        <d v="2024-02-02T00:00:00"/>
        <d v="2024-03-08T00:00:00"/>
        <d v="2024-11-07T00:00:00"/>
        <d v="2024-03-05T00:00:00"/>
        <d v="2024-11-21T00:00:00"/>
        <d v="2024-08-05T00:00:00"/>
        <d v="2024-03-27T00:00:00"/>
        <d v="2024-05-30T00:00:00"/>
        <d v="2024-05-23T00:00:00"/>
        <d v="2024-06-06T00:00:00"/>
        <d v="2024-06-27T00:00:00"/>
        <d v="2024-06-14T00:00:00"/>
        <d v="2024-10-28T00:00:00"/>
        <d v="2024-08-29T00:00:00"/>
        <d v="2024-03-22T00:00:00"/>
        <d v="2024-04-18T00:00:00"/>
        <d v="2024-05-02T00:00:00"/>
        <d v="2024-08-22T00:00:00"/>
        <d v="2024-10-31T00:00:00"/>
        <d v="2024-09-26T00:00:00"/>
        <d v="2024-05-09T00:00:00"/>
        <d v="2024-07-03T00:00:00"/>
        <d v="2024-08-17T00:00:00"/>
        <d v="2024-05-31T00:00:00"/>
        <d v="2024-06-07T00:00:00"/>
        <d v="2024-03-14T00:00:00"/>
        <d v="2024-05-29T00:00:00"/>
        <d v="2024-05-15T00:00:00"/>
        <d v="2024-10-11T00:00:00"/>
        <d v="2024-09-10T00:00:00"/>
        <d v="2024-07-08T00:00:00"/>
        <d v="2024-09-23T00:00:00"/>
        <d v="2024-07-12T00:00:00"/>
        <d v="2024-05-10T00:00:00"/>
        <d v="2024-01-24T00:00:00"/>
        <d v="2024-04-10T00:00:00"/>
        <d v="2024-01-16T00:00:00"/>
        <d v="2024-09-03T00:00:00"/>
        <d v="2024-06-29T00:00:00"/>
        <d v="2024-05-04T00:00:00"/>
        <d v="2024-10-24T00:00:00"/>
        <d v="2024-05-17T00:00:00"/>
        <d v="2024-03-04T00:00:00"/>
        <d v="2024-07-29T00:00:00"/>
        <d v="2024-09-17T00:00:00"/>
        <d v="2024-05-13T00:00:00"/>
        <d v="2024-04-11T00:00:00"/>
        <d v="2024-04-19T00:00:00"/>
        <d v="2024-07-23T00:00:00"/>
        <d v="2024-10-21T00:00:00"/>
        <d v="2024-10-08T00:00:00"/>
        <d v="2024-09-19T00:00:00"/>
        <d v="2024-09-30T00:00:00"/>
        <d v="2024-10-22T00:00:00"/>
        <d v="2024-12-22T00:00:00"/>
        <d v="2024-10-10T00:00:00"/>
        <d v="2024-07-31T00:00:00"/>
        <d v="2024-06-21T00:00:00"/>
        <d v="2024-11-14T00:00:00"/>
        <d v="2024-07-09T00:00:00"/>
        <d v="2024-01-29T00:00:00"/>
        <d v="2024-06-10T00:00:00"/>
        <d v="2024-04-05T00:00:00"/>
        <d v="2024-04-12T00:00:00"/>
        <d v="2024-04-30T00:00:00"/>
        <d v="2024-07-22T00:00:00"/>
        <d v="2024-06-02T00:00:00"/>
        <d v="2024-08-30T00:00:00"/>
        <d v="2024-08-13T00:00:00"/>
        <d v="2024-04-16T00:00:00"/>
        <d v="2024-02-14T00:00:00"/>
        <d v="2024-05-20T00:00:00"/>
        <d v="2024-08-19T00:00:00"/>
        <d v="2024-04-02T00:00:00"/>
        <d v="2024-02-20T00:00:00"/>
        <d v="2024-07-17T00:00:00"/>
        <d v="2024-10-17T00:00:00"/>
        <d v="2024-09-09T00:00:00"/>
        <d v="2024-02-25T00:00:00"/>
        <d v="2024-06-08T00:00:00"/>
        <d v="2024-09-05T00:00:00"/>
        <d v="2024-05-22T00:00:00"/>
        <d v="2024-02-23T00:00:00"/>
        <d v="2024-08-08T00:00:00"/>
        <d v="2024-03-20T00:00:00"/>
        <d v="2024-03-28T00:00:00"/>
        <d v="2024-02-29T00:00:00"/>
        <d v="2024-02-07T00:00:00"/>
        <d v="2024-08-09T00:00:00"/>
        <d v="2024-11-08T00:00:00"/>
        <d v="2024-03-29T00:00:00"/>
        <d v="2024-10-01T00:00:00"/>
        <d v="2024-07-02T00:00:00"/>
        <d v="2024-03-21T00:00:00"/>
        <d v="2024-03-07T00:00:00"/>
        <d v="2024-02-01T00:00:00"/>
        <d v="2024-04-08T00:00:00"/>
        <d v="2024-08-25T00:00:00"/>
        <d v="2024-04-01T00:00:00"/>
        <d v="2024-02-26T00:00:00"/>
        <d v="2024-09-08T00:00:00"/>
        <d v="2024-05-25T00:00:00"/>
        <d v="2024-03-24T00:00:00"/>
        <d v="2024-05-19T00:00:00"/>
        <d v="2024-10-20T00:00:00"/>
        <d v="2024-04-14T00:00:00"/>
        <d v="2024-11-02T00:00:00"/>
        <d v="2024-08-31T00:00:00"/>
        <d v="2024-12-29T00:00:00"/>
        <m/>
        <d v="2023-11-13T00:00:00" u="1"/>
        <d v="2023-11-30T00:00:00" u="1"/>
        <d v="2024-01-09T00:00:00" u="1"/>
        <d v="2023-11-14T00:00:00" u="1"/>
        <d v="2024-04-25T00:00:00" u="1"/>
        <d v="2023-11-09T00:00:00" u="1"/>
        <d v="2023-12-22T00:00:00" u="1"/>
        <d v="2023-11-06T00:00:00" u="1"/>
        <d v="2023-12-13T00:00:00" u="1"/>
        <d v="2023-11-29T00:00:00" u="1"/>
        <d v="2023-11-08T00:00:00" u="1"/>
        <d v="2024-01-10T00:00:00" u="1"/>
        <d v="2024-01-31T00:00:00" u="1"/>
        <d v="2023-12-07T00:00:00" u="1"/>
        <d v="2023-12-28T00:00:00" u="1"/>
        <d v="2024-01-11T00:00:00" u="1"/>
        <d v="2023-11-16T00:00:00" u="1"/>
        <d v="2023-12-14T00:00:00" u="1"/>
        <d v="2023-11-17T00:00:00" u="1"/>
        <d v="2023-12-20T00:00:00" u="1"/>
        <d v="2024-01-03T00:00:00" u="1"/>
        <d v="2024-01-04T00:00:00" u="1"/>
        <d v="2023-11-21T00:00:00" u="1"/>
        <d v="2023-11-07T00:00:00" u="1"/>
        <d v="2023-11-15T00:00:00" u="1"/>
        <d v="2024-01-12T00:00:00" u="1"/>
        <d v="2024-01-05T00:00:00" u="1"/>
        <d v="2023-12-21T00:00:00" u="1"/>
        <d v="2024-01-02T00:00:00" u="1"/>
        <d v="2024-01-01T00:00:00" u="1"/>
        <d v="2023-12-27T00:00:00" u="1"/>
        <d v="2023-12-04T00:00:00" u="1"/>
        <d v="2023-11-10T00:00:00" u="1"/>
        <d v="2023-12-18T00:00:00" u="1"/>
        <d v="2023-12-26T00:00:00" u="1"/>
        <d v="2023-12-19T00:00:00" u="1"/>
        <d v="2023-11-28T00:00:00" u="1"/>
        <d v="2024-10-27T00:00:00" u="1"/>
        <d v="2023-12-11T00:00:00" u="1"/>
        <d v="2023-11-27T00:00:00" u="1"/>
        <d v="2023-12-06T00:00:00" u="1"/>
        <d v="2023-12-15T00:00:00" u="1"/>
        <d v="2023-12-08T00:00:00" u="1"/>
        <d v="2023-12-01T00:00:00" u="1"/>
        <d v="2023-12-12T00:00:00" u="1"/>
        <d v="2024-10-26T00:00:00" u="1"/>
        <d v="2023-11-22T00:00:00" u="1"/>
        <d v="2024-10-12T00:00:00" u="1"/>
        <d v="2023-11-20T00:00:00" u="1"/>
        <d v="2024-01-08T00:00:00" u="1"/>
        <d v="2023-12-29T00:00:00" u="1"/>
        <d v="2024-01-22T00:00:00" u="1"/>
        <d v="2023-12-05T00:00:00" u="1"/>
      </sharedItems>
    </cacheField>
    <cacheField name="Days Open" numFmtId="0">
      <sharedItems containsString="0" containsBlank="1" containsNumber="1" containsInteger="1" minValue="8" maxValue="365" count="351">
        <n v="12"/>
        <n v="8"/>
        <n v="189"/>
        <n v="11"/>
        <n v="103"/>
        <n v="43"/>
        <n v="15"/>
        <n v="148"/>
        <n v="13"/>
        <n v="257"/>
        <n v="337"/>
        <n v="89"/>
        <n v="26"/>
        <n v="286"/>
        <n v="20"/>
        <n v="266"/>
        <n v="16"/>
        <n v="22"/>
        <n v="161"/>
        <n v="259"/>
        <n v="44"/>
        <n v="9"/>
        <n v="125"/>
        <n v="117"/>
        <n v="51"/>
        <n v="154"/>
        <n v="273"/>
        <n v="145"/>
        <n v="194"/>
        <n v="205"/>
        <n v="225"/>
        <n v="218"/>
        <n v="211"/>
        <n v="34"/>
        <n v="93"/>
        <n v="92"/>
        <n v="156"/>
        <n v="183"/>
        <n v="239"/>
        <n v="254"/>
        <n v="201"/>
        <n v="63"/>
        <n v="88"/>
        <n v="33"/>
        <n v="275"/>
        <n v="342"/>
        <n v="226"/>
        <n v="121"/>
        <n v="335"/>
        <n v="131"/>
        <n v="341"/>
        <n v="344"/>
        <n v="198"/>
        <n v="42"/>
        <n v="141"/>
        <n v="54"/>
        <n v="252"/>
        <n v="224"/>
        <n v="119"/>
        <n v="70"/>
        <n v="112"/>
        <n v="166"/>
        <n v="147"/>
        <n v="203"/>
        <n v="152"/>
        <n v="25"/>
        <n v="45"/>
        <n v="47"/>
        <n v="10"/>
        <n v="30"/>
        <n v="162"/>
        <n v="28"/>
        <n v="268"/>
        <n v="58"/>
        <n v="338"/>
        <n v="212"/>
        <n v="184"/>
        <n v="37"/>
        <n v="140"/>
        <n v="35"/>
        <n v="310"/>
        <n v="100"/>
        <n v="72"/>
        <n v="236"/>
        <n v="322"/>
        <n v="315"/>
        <n v="217"/>
        <n v="175"/>
        <n v="49"/>
        <n v="287"/>
        <n v="91"/>
        <n v="261"/>
        <n v="364"/>
        <n v="75"/>
        <n v="363"/>
        <n v="356"/>
        <n v="355"/>
        <n v="19"/>
        <n v="18"/>
        <n v="133"/>
        <n v="105"/>
        <n v="64"/>
        <n v="56"/>
        <n v="78"/>
        <n v="244"/>
        <n v="40"/>
        <n v="61"/>
        <n v="153"/>
        <n v="174"/>
        <n v="36"/>
        <n v="50"/>
        <n v="57"/>
        <n v="167"/>
        <n v="124"/>
        <n v="41"/>
        <n v="173"/>
        <n v="188"/>
        <n v="181"/>
        <n v="23"/>
        <n v="209"/>
        <n v="216"/>
        <n v="264"/>
        <n v="169"/>
        <n v="84"/>
        <n v="126"/>
        <n v="110"/>
        <n v="27"/>
        <n v="14"/>
        <n v="98"/>
        <n v="71"/>
        <n v="53"/>
        <n v="204"/>
        <n v="253"/>
        <n v="306"/>
        <n v="115"/>
        <n v="345"/>
        <n v="328"/>
        <n v="29"/>
        <n v="296"/>
        <n v="308"/>
        <n v="303"/>
        <n v="281"/>
        <n v="82"/>
        <n v="116"/>
        <n v="104"/>
        <n v="77"/>
        <n v="295"/>
        <n v="142"/>
        <n v="113"/>
        <n v="309"/>
        <n v="358"/>
        <n v="232"/>
        <n v="351"/>
        <n v="246"/>
        <n v="267"/>
        <n v="180"/>
        <n v="323"/>
        <n v="302"/>
        <n v="320"/>
        <n v="362"/>
        <n v="334"/>
        <n v="329"/>
        <n v="348"/>
        <n v="313"/>
        <n v="69"/>
        <n v="316"/>
        <n v="55"/>
        <n v="163"/>
        <n v="294"/>
        <n v="230"/>
        <n v="237"/>
        <n v="223"/>
        <n v="202"/>
        <n v="215"/>
        <n v="79"/>
        <n v="139"/>
        <n v="299"/>
        <n v="272"/>
        <n v="258"/>
        <n v="146"/>
        <n v="76"/>
        <n v="111"/>
        <n v="251"/>
        <n v="196"/>
        <n v="151"/>
        <n v="229"/>
        <n v="222"/>
        <n v="307"/>
        <n v="231"/>
        <n v="245"/>
        <n v="96"/>
        <n v="127"/>
        <n v="191"/>
        <n v="114"/>
        <n v="187"/>
        <n v="250"/>
        <n v="357"/>
        <n v="280"/>
        <n v="365"/>
        <n v="134"/>
        <n v="200"/>
        <n v="256"/>
        <n v="83"/>
        <n v="243"/>
        <n v="317"/>
        <n v="170"/>
        <n v="120"/>
        <n v="247"/>
        <n v="279"/>
        <n v="271"/>
        <n v="176"/>
        <n v="86"/>
        <n v="99"/>
        <n v="118"/>
        <n v="107"/>
        <n v="85"/>
        <n v="24"/>
        <n v="97"/>
        <n v="168"/>
        <n v="208"/>
        <n v="62"/>
        <n v="190"/>
        <n v="352"/>
        <n v="219"/>
        <n v="285"/>
        <n v="278"/>
        <n v="260"/>
        <n v="177"/>
        <n v="227"/>
        <n v="138"/>
        <n v="155"/>
        <n v="274"/>
        <n v="336"/>
        <n v="240"/>
        <n v="149"/>
        <n v="288"/>
        <n v="330"/>
        <n v="182"/>
        <n v="90"/>
        <n v="128"/>
        <n v="325"/>
        <n v="221"/>
        <n v="132"/>
        <n v="238"/>
        <n v="327"/>
        <n v="160"/>
        <n v="301"/>
        <n v="293"/>
        <n v="321"/>
        <n v="343"/>
        <n v="159"/>
        <n v="68"/>
        <n v="292"/>
        <n v="106"/>
        <n v="197"/>
        <n v="300"/>
        <n v="314"/>
        <n v="349"/>
        <n v="282"/>
        <n v="143"/>
        <n v="289"/>
        <n v="324"/>
        <n v="129"/>
        <n v="235"/>
        <n v="297"/>
        <n v="241"/>
        <n v="87"/>
        <n v="276"/>
        <n v="74"/>
        <n v="137"/>
        <n v="17"/>
        <m/>
        <n v="340" u="1"/>
        <n v="31" u="1"/>
        <n v="38" u="1"/>
        <n v="265" u="1"/>
        <n v="214" u="1"/>
        <n v="193" u="1"/>
        <n v="361" u="1"/>
        <n v="318" u="1"/>
        <n v="192" u="1"/>
        <n v="73" u="1"/>
        <n v="122" u="1"/>
        <n v="136" u="1"/>
        <n v="21" u="1"/>
        <n v="270" u="1"/>
        <n v="263" u="1"/>
        <n v="59" u="1"/>
        <n v="269" u="1"/>
        <n v="333" u="1"/>
        <n v="312" u="1"/>
        <n v="94" u="1"/>
        <n v="48" u="1"/>
        <n v="298" u="1"/>
        <n v="291" u="1"/>
        <n v="284" u="1"/>
        <n v="81" u="1"/>
        <n v="102" u="1"/>
        <n v="95" u="1"/>
        <n v="109" u="1"/>
        <n v="165" u="1"/>
        <n v="144" u="1"/>
        <n v="130" u="1"/>
        <n v="207" u="1"/>
        <n v="179" u="1"/>
        <n v="186" u="1"/>
        <n v="172" u="1"/>
        <n v="46" u="1"/>
        <n v="39" u="1"/>
        <n v="354" u="1"/>
        <n v="158" u="1"/>
        <n v="150" u="1"/>
        <n v="326" u="1"/>
        <n v="228" u="1"/>
        <n v="242" u="1"/>
        <n v="249" u="1"/>
        <n v="277" u="1"/>
        <n v="32" u="1"/>
        <n v="60" u="1"/>
        <n v="353" u="1"/>
        <n v="220" u="1"/>
        <n v="234" u="1"/>
        <n v="164" u="1"/>
        <n v="305" u="1"/>
        <n v="255" u="1"/>
        <n v="290" u="1"/>
        <n v="80" u="1"/>
        <n v="283" u="1"/>
        <n v="248" u="1"/>
        <n v="262" u="1"/>
        <n v="304" u="1"/>
        <n v="195" u="1"/>
        <n v="108" u="1"/>
        <n v="67" u="1"/>
        <n v="319" u="1"/>
        <n v="101" u="1"/>
        <n v="157" u="1"/>
        <n v="171" u="1"/>
        <n v="52" u="1"/>
        <n v="360" u="1"/>
        <n v="185" u="1"/>
        <n v="206" u="1"/>
        <n v="66" u="1"/>
        <n v="65" u="1"/>
        <n v="178" u="1"/>
        <n v="332" u="1"/>
        <n v="339" u="1"/>
        <n v="199" u="1"/>
        <n v="350" u="1"/>
        <n v="210" u="1"/>
        <n v="311" u="1"/>
      </sharedItems>
    </cacheField>
    <cacheField name="Department Name" numFmtId="0">
      <sharedItems containsBlank="1" count="303">
        <s v="HMC INTERNATIONAL MEDICINE CLINIC"/>
        <s v="HMC ADULT MEDICINE CLINIC 20"/>
        <s v="UWMC ESC ENT"/>
        <s v="U 2SP"/>
        <s v="UWMC MAIN OR"/>
        <s v="UWMC NW HEART INSTITUTE"/>
        <s v="HMC OBGYN CLINIC"/>
        <s v="HMC FAMILY MEDICINE CLINIC"/>
        <s v="HMC NJB CHEST CLINIC"/>
        <s v="FHCC LAB"/>
        <s v="FHCC TRANSPLANT"/>
        <s v="ZZUWMC ALLERGY"/>
        <s v="FHCC NWH PHARMACY OUTPATIENT"/>
        <s v="UWMC SLU DIABETES CARE CENTER"/>
        <s v="HMC ALLERGY"/>
        <s v="HH PRIMARY CARE"/>
        <s v="UWMC NEUROSURGERY"/>
        <s v="UWMC PEDIATRIC CLINIC"/>
        <s v="UWMC SLU HEART INSTITUTE"/>
        <s v="HMC EYE INSTITUTE"/>
        <s v="HMC PLASTIC SURGERY CLINIC"/>
        <s v="HMC ORTHO TRAUMA AND FRACTURE CLINIC"/>
        <s v="FHCC HEMATOLOGY / HEMATOLOGY ONCOLOGY"/>
        <s v="FHCC EH GENERAL ONCOLOGY / HEMATOLOGY"/>
        <s v="FHCC SOCIAL WORK"/>
        <s v="UWMC SLU NEPHROLOGY CLINIC"/>
        <s v="FHCC OVL INFUSION"/>
        <s v="UWMC NW SPORTS MEDICINE CLINIC OPMC"/>
        <s v="UWPC ISSAQUAH FAMILY MEDICINE"/>
        <s v="ZZUWMC ESC ALLERGY"/>
        <s v="UW MEDICINE MS CENTER"/>
        <s v="FHCC EH INFUSION"/>
        <s v="FHCC PEN NUTRITIONAL SVCS"/>
        <s v="HMC OPHTHALMOLOGY CLINIC"/>
        <s v="UWPC FEDERAL WAY FAMILY MEDICINE"/>
        <s v="HMC NJB THORACIC CLINIC"/>
        <s v="UWMC PRE KIDNEY"/>
        <s v="UWMC POST KIDNEY"/>
        <s v="UWPC BALLARD URGENT CARE"/>
        <s v="FHCC IMMUNOTHERAPY"/>
        <s v="FHCC SARCOMA CARE NEIGHBORHOOD"/>
        <s v="FHCC PEN GENERAL ONCOLOGY HEMATOLOGY"/>
        <s v="UWMC HEART FAILURE"/>
        <s v="UWMC ROOSEVELT RHEUMATOLOGY"/>
        <s v="HMC PSQ - 3RD AVE CENTER"/>
        <s v="HMC PSQ-PIONEER SQUARE CLINIC 20"/>
        <s v="HMC PSQ HOBSON CLINIC"/>
        <s v="UWPC NORTHGATE FAMILY MEDICINE"/>
        <s v="H 4E"/>
        <s v="H 7E"/>
        <s v="H 6MB"/>
        <s v="H 8E"/>
        <s v="HMC SPINE CENTER -SURGICAL"/>
        <s v="UWMC NW OPMC ALLERGY"/>
        <s v="HMC FOOT AND ANKLE INSTITUTE"/>
        <s v="H 1EH-12"/>
        <s v="UWMC ML MFM"/>
        <s v="HMC BURN REHAB PSYCHOLOGY"/>
        <s v="UWPC SHORELINE FAMILY MEDICINE"/>
        <s v="HMC MADISON PSYCHIATRY CLINIC"/>
        <s v="U 4SE"/>
        <s v="U 6S BDR"/>
        <s v="FHCC ARN SURVIVORSHIP"/>
        <s v="HMC PSYCHIATRY CONSULT"/>
        <s v="FHCC BREAST HEALTH"/>
        <s v="UWMC NW MIDWIVES CLINIC"/>
        <s v="UWMC NW GYN AND GYN ONC"/>
        <s v="UWMC 8SE ONCOLOGY"/>
        <s v="HMC NJB KIDNEY CLINIC"/>
        <s v="UWPC NORTHGATE BEHAVIORAL HEALTH"/>
        <s v="FHCC ONCOLOGY AND WOMEN'S CENTER"/>
        <s v="FHCC NWH GENERAL ONCOLOGY / HEMATOLOGY"/>
        <s v="HMC INFECTIOUS DISEASE CLINIC"/>
        <s v="HMC NEUROSURGERY CLINIC"/>
        <s v="UWMC NW JOINT AND HAND CENTER"/>
        <s v="UWMC CARDIAC SURGERY"/>
        <s v="UWMC NUTRITION SERV - R"/>
        <s v="UWPC BELLTOWN BEHAVIORAL HEALTH"/>
        <s v="UWMC ADULT GENETICS"/>
        <s v="FHCC LYMPHOMA CARE NEIGHBORHOOD"/>
        <s v="HMC MADISON CLINIC"/>
        <s v="UWMC NW OR"/>
        <s v="U NW ICU"/>
        <s v="HMC HMHS GPS CLINIC ON-SITE"/>
        <s v="HMC SENIOR CARE CLINIC"/>
        <s v="FHCC MULTI SVC CLINIC"/>
        <s v="UWMC HEPATOLOGY"/>
        <s v="UWPC BALLARD FAMILY MEDICINE"/>
        <s v="UWPC KDM PEDIATRIC MEDICINE"/>
        <s v="HMC HMHS MENTAL HEALTH RECOVERY SVCS"/>
        <s v="HMC NJB HEMATOLOGY-ONCOLOGY CLINIC"/>
        <s v="H PAC BDB"/>
        <s v="FHCC GENERAL ONCOLOGY"/>
        <s v="FHCC ORAL MEDICINE"/>
        <s v="UWMC LIVING KIDNEY DONOR"/>
        <s v="UWMC HEART INSTITUTE"/>
        <s v="UWMC NEPHROLOGY"/>
        <s v="UWMPC KIRKLAND FAMILY MEDICINE"/>
        <s v="FHCC NUTRITIONAL SVCS"/>
        <s v="UWPC BALLARD BEHAVIORAL HEALTH"/>
        <s v="FHCC CLINICAL PATIENT NAVIGATION"/>
        <s v="HMC VITAL COMMUNITY"/>
        <s v="FHCC MONTLAKE ACUTE CLINICAL EVALUATION CLINIC 8NE"/>
        <s v="HMC PROSTHETIC AND ORTHOTIC SERVICE"/>
        <s v="UWMC MLT HEART INSTITUTE"/>
        <s v="UWMC MEN'S HEALTH CENTER"/>
        <s v="HMC OTO-HEAD-NECK CLINIC"/>
        <s v="FHCC ARN WOMENS WELLNESS"/>
        <s v="UWPC FREMONT BEHAVIORAL HEALTH"/>
        <s v="UWPC SHORELINE BEHAVIORAL HEALTH"/>
        <s v="HMC NJB LIVER CLINIC"/>
        <s v="HMC STROKE CLINIC"/>
        <s v="UWMC POST LIVER"/>
        <s v="FHCC APHERESIS"/>
        <s v="HFF HMC BEHAVIORAL HEALTH INSTITUTE"/>
        <s v="HMC NJB REHAB CORP PSYCHOLOGY"/>
        <s v="UWMPC KIRKLAND INTERNAL MEDICINE"/>
        <s v="HFF HMC ADULT MED-ETS AIRPORT WAY"/>
        <s v="UWMC NW WOUND CARE"/>
        <s v="UWMC ROOSEVELT OB/GYN"/>
        <s v="HMC HAND CLINIC"/>
        <s v="H 6EH"/>
        <s v="UWMC NUTRITION - MED SPECS TRANSPLANT"/>
        <s v="HMC PERIPHERAL NERVE CLINIC"/>
        <s v="FHCC NWH SOCIAL WORK"/>
        <s v="UWMC PAIN CLINIC"/>
        <s v="FHCC GI ONCOLOGY CARE NEIGHBORHOOD"/>
        <s v="UWMC PULMONARY VASCULAR DISEASE"/>
        <s v="HMC PEDIATRIC CLINICS"/>
        <s v="HMC EPILEPSY PROGRAM CLINIC"/>
        <s v="HMC SLEEP MEDICINE CLINIC"/>
        <s v="HMC HMHS MEDICATION CLINIC"/>
        <s v="HMC DIALECTICAL BEHAVIORAL THERAPY"/>
        <s v="FHCC INFUSION SVCS"/>
        <s v="UWMC DIGESTIVE HEALTH CENTER"/>
        <s v="UWPC RAVENNA INTERNAL MEDICINE"/>
        <s v="UWPC FACTORIA PODIATRY"/>
        <s v="HMC PODIATRY CLINIC"/>
        <s v="UWPC BELLTOWN INTERNAL MEDICINE"/>
        <s v="UWPC LOPEZ ISLAND FAMILY MEDICINE"/>
        <s v="U 8MS"/>
        <s v="UWMC NEUROLOGY CLINIC"/>
        <s v="UWMC BONE AND JOINT CTR"/>
        <s v="HMC MAIN OR"/>
        <s v="H 5EH"/>
        <s v="UWPC KDM BEHAVIORAL HEALTH"/>
        <s v="HMC PSQ HEALTHCARE AND HOUSING PROGRAMS 20"/>
        <s v="HMC MADISON MAX CLINIC"/>
        <s v="HMC NJB MEDICAL OPERATIVE CONSULT"/>
        <s v="UWMC UROLOGY CLINIC"/>
        <s v="HMC MEMORY AND BRAIN WELLNESS CENTER"/>
        <s v="FHCC GENITOURINARY ONCOLOGY CARE NEIGHBORHOOD"/>
        <s v="UWPC RAVENNA FAMILY MEDICINE"/>
        <s v="FHCC PAIN MANAGEMENT"/>
        <s v="FHCC MELANOMA RENAL CELL ONCOLOGY"/>
        <s v="FHCC PHASE ONE"/>
        <s v="UWMC IHDD IDFC"/>
        <s v="UWMC CYSTIC FIBROSIS"/>
        <s v="HMC NJB GASTROENTEROLOGY CLINIC"/>
        <s v="UWMC NW SURGICAL SERVICES AND HERNIA CENTER"/>
        <s v="HMC OCCUPATIONAL MEDICINE CLINIC"/>
        <s v="HMC HATC COUNSELING"/>
        <s v="UWMC SLU AYA DIABETES CLINIC"/>
        <s v="UWMC ESC NEUROLOGY"/>
        <s v="UWMC VIROLOGY"/>
        <s v="UWMC LIVING LIVER DONOR"/>
        <s v="UWMC ROOSEVELT HAND, WRIST, AND ELBOW"/>
        <s v="HMC NJB POST COVID REHAB AND RECOVERY CLINIC"/>
        <s v="HMC PSQ HOMELESS PALLIATIVE CARE"/>
        <s v="UW MEDICINE MFM CLINIC ARLINGTON"/>
        <s v="UWMC NW VASCULAR CENTER"/>
        <s v="HMC RHEUMATOLOGY CLINIC"/>
        <s v="HMC DERMATOLOGY CLINIC"/>
        <s v="UWPC MOUNTLAKE TERRACE URGENT CARE"/>
        <s v="UWPC MOUNTLAKE TERRACE FAMILY MEDICINE"/>
        <s v="UWMC DERMATOLOGY RSVLT"/>
        <s v="UWMC ESC HEART INSTITUTE"/>
        <s v="UWMC ADDICTION MEDICINE"/>
        <s v="UWMC REHAB PSYCHOLOGY"/>
        <s v="UWMC NW CENTER FOR WEIGHT LOSS"/>
        <s v="HMC NJB PROSTHETIC AND ORTHOTIC"/>
        <s v="UWMC GENERAL OTO/HNS SVC"/>
        <s v="HMC NJB NEUROLOGY CLINIC"/>
        <s v="UWMC GENERAL IM"/>
        <s v="U NW 4A"/>
        <s v="UWMC 7 SA MEDICAL SURGERY (220705)"/>
        <s v="FHCC THORACIC HEAD AND NECK CARE NEIGHBORHOOD"/>
        <s v="UWMC PLAST/RECON SURG"/>
        <s v="UWPC RAVENNA OPTOMETRY"/>
        <s v="UWPC FEDERAL WAY INTERNAL MEDICINE"/>
        <s v="HMC MADISON SATELLITE-KITSAP CHI"/>
        <s v="HMC HEALTH SCIENCE MOBILE VAN"/>
        <s v="HMC NJB GENERAL SURGERY CLINIC"/>
        <s v="UWMC STADIUM SPORTS MED"/>
        <s v="HMC HMHS INTAKE AND BRIEF INTERVENTION"/>
        <s v="UWMC PRE LIVER"/>
        <s v="UWPC SLU FAMILY MEDICINE"/>
        <s v="FHCC PANCREATIC CANCER SPECIALTY CLINIC"/>
        <s v="FHCC ISQ GENERAL ONCOLOGY HEMATOLOGY"/>
        <s v="HMC NJB HYPERTENSION CLINIC"/>
        <s v="UWPC WOODINVILLE FAMILY MEDICINE"/>
        <s v="UWMC PRE-ANESTHESIA CLINIC"/>
        <s v="FHCC ARN CLINIC"/>
        <s v="UWMC LARYNGOLOGY"/>
        <s v="UWMC NW PELVIC HEALTH CENTER"/>
        <s v="UWMC INFECTIOUS DISEASE"/>
        <s v="UWMC THORACIC SURGERY"/>
        <s v="H 1WH"/>
        <s v="H 3WC"/>
        <s v="FHCC ARN GENETICS COUNSELING"/>
        <s v="FHCC ARN BREAST OVARIAN CANCER PREVENTION"/>
        <s v="FHCC BREAST ONCOLOGY"/>
        <s v="UWPC MOUNTLAKE TERRACE BEHAVIORAL HEALTH"/>
        <s v="UWPC KDM FAMILY MEDICINE"/>
        <s v="UWMC NW NEUROLOGY"/>
        <s v="H 3E"/>
        <s v="FHCC OVL GENERAL ONCOLOGY"/>
        <s v="UWMC NW SPORTS MEDICINE CLINIC BALLARD"/>
        <s v="FHCC PSYCHIATRY AND PSYCHOLOGY"/>
        <s v="UWPC RAVENNA URGENT CARE"/>
        <s v="U 7SA"/>
        <s v="U 7N MED SURG"/>
        <s v="HMC NW REFUGE AND CARE ALLIANCE"/>
        <s v="HMC REFUGEE IMMIGRANT HLTH PROMO"/>
        <s v="FHCC ACUTE CLINICAL EVALUATION CLINIC"/>
        <s v="FHCC ORAL CHEMOTHERAPY CLINIC"/>
        <s v="UWPC RAVENNA BEHAVIORAL HEALTH"/>
        <s v="UWMC ESO-GASTRIC SURGERY"/>
        <s v="HMC BEHAVIORAL HEALTH INTEGRATION"/>
        <s v="UWPC FACTORIA FAMILY MEDICINE"/>
        <s v="HMC NJB VASCULAR CLINIC"/>
        <s v="HMC NJB UROLOGY CLINIC"/>
        <s v="FHCC 4TH FLOOR INFUSIONS"/>
        <s v="FHCC BREAST CANCER SPECIALTY CLINIC"/>
        <s v="U RESPIRATORY THERAPY MED SPEC (220466)"/>
        <s v="HMC NJB DIABETES ENDOCRINOLOGY CLINIC"/>
        <s v="UWPC SLU BEHAVIORAL HEALTH"/>
        <s v="HMC ADDICTIONS CLINIC"/>
        <s v="UWPC SLU OB/GYN"/>
        <s v="H 9MA"/>
        <s v="UWMC NW ORTHO FRACTURE CLINIC"/>
        <s v="FHCC OVL GENETICS COUNSELING"/>
        <s v="HMC RETINA CENTER - SLU"/>
        <s v="FHCC LONG TERM FOLLOW UP"/>
        <s v="HMC COHE"/>
        <s v="UWMC PRE LUNG"/>
        <s v="HMC NJB PALLIATIVE CARE CLINIC"/>
        <s v="HMC NJB REHAB MEDICINE CLINIC"/>
        <s v="UWMC INTERSTITIAL LUNG DISEASE"/>
        <s v="UWMC HEART INSTITUTE PALLIATIVE CARE"/>
        <s v="HMC HATC CHILDREN MEDICAL CLINIC"/>
        <s v="HMC BURN CLINIC"/>
        <s v="HMC MADISON ENGAGE HEALTH KENT"/>
        <s v="FHCC ARN TOBACCO CESSATION"/>
        <s v="UWMC OP PSYCH"/>
        <s v="H 9EA"/>
        <m/>
        <s v="UWMC ALLERGY" u="1"/>
        <s v="UWMC ALVORD BRAIN TUMOR CENTER" u="1"/>
        <s v="UWMC ESC ALLERGY" u="1"/>
        <s v="FHCC SURGICAL ONCOLOGY 3" u="1"/>
        <s v="FHCC PULMONARY" u="1"/>
        <s v="FHCC NWH PROTON SOCIAL WORK" u="1"/>
        <s v="UWPC ISSAQUAH INTERNAL MEDICINE" u="1"/>
        <s v="UWMC SLU LIPID CLINIC" u="1"/>
        <s v="HH SAME DAY" u="1"/>
        <s v="UWPC RAVENNA OB/GYN" u="1"/>
        <s v="UWMC IHDD PT" u="1"/>
        <s v="UWMC PULMONARY MEDICINE" u="1"/>
        <s v="UWPC OPMC PRIMARY CARE" u="1"/>
        <s v="FHCC TRANSITIONAL TRANSPLANT" u="1"/>
        <s v="FHCC GASTROENTEROLOGY AND HEPATOLOGY" u="1"/>
        <s v="UWMC NW SPINE CENTER NEUROSURGERY" u="1"/>
        <s v="FHCC CANCER REHABILITATION MEDICINE" u="1"/>
        <s v="UWMC ROOSEVELT PODIATRY" u="1"/>
        <s v="UWPC FEDERAL WAY URGENT CARE" u="1"/>
        <s v="UWMC GENERAL SURGERY" u="1"/>
        <s v="UWPC KDM INTERNAL MEDICINE" u="1"/>
        <s v="HMC AFTERCARE CLINIC" u="1"/>
        <s v="UWMC NW INFECTIOUS DISEASE AND TRAVEL MEDICINE" u="1"/>
        <s v="UWMC NW HIP AND KNEE CENTER" u="1"/>
        <s v="UWMC ROOSEVELT SHOULDER AND ELBOW" u="1"/>
        <s v="UWMC ROOSEVELT GEN INT WOMEN'S" u="1"/>
        <s v="UWMC NW MILL CREEK OBSTETRICS AND GYNECOLOGY" u="1"/>
        <s v="UWMC ROOSEVELT ORTHO SPINE" u="1"/>
        <s v="UWMC NW OPMC OBSTETRICS AND GYNECOLOGY" u="1"/>
        <s v="UWMC NW RESPIRATORY" u="1"/>
        <s v="FHCC THORACIC HEAD AND NECK EAR NOSE AND THROAT" u="1"/>
        <s v="UWMC HEPATOBILIARY AND LIVER TUMOR SURGICAL ONCOLOGY" u="1"/>
        <s v="HMC NJB HEART INSTITUTE" u="1"/>
        <s v="HMC FALLS CLINIC" u="1"/>
        <s v="FHCC SPIRITUAL HEALTH" u="1"/>
        <s v="HH IMMUNIZATION" u="1"/>
        <s v="UWMC ROOSEVELT ENDOCRINE" u="1"/>
        <s v="UWMC ESC HAND, WRIST, AND ELBOW" u="1"/>
        <s v="UWMC VASCULAR SURGERY" u="1"/>
        <s v="HMC PSQ ROBERT CLEWIS 20" u="1"/>
        <s v="UWMC ROOSEVELT BREAST CLINIC" u="1"/>
        <s v="HMC PSQ HEALTHCARE FOR THE HOMELESS 20" u="1"/>
        <s v="UWMC SURGICAL INTERVENTIONAL RADIOLOGY" u="1"/>
        <s v="UWMC NW HEPATOLOGY" u="1"/>
        <s v="UWMC NW UROLOGY CLINIC" u="1"/>
        <s v="UWMC IHDD OT" u="1"/>
      </sharedItems>
    </cacheField>
    <cacheField name="Dept ID" numFmtId="0">
      <sharedItems containsBlank="1" containsMixedTypes="1" containsNumber="1" containsInteger="1" minValue="20701" maxValue="24599700" count="315">
        <n v="221147"/>
        <n v="221084"/>
        <n v="2207377"/>
        <s v="OTOLARYNGOLOGY/HNS1083-OTOLARYNGOLOGY/HNSUWMC ML"/>
        <n v="208161"/>
        <n v="221261"/>
        <n v="221118"/>
        <n v="221101"/>
        <n v="2450021"/>
        <n v="2450047"/>
        <n v="220024"/>
        <n v="24599650"/>
        <n v="220756"/>
        <n v="221086"/>
        <n v="3011004"/>
        <n v="220077"/>
        <n v="220008"/>
        <n v="220759"/>
        <n v="221114"/>
        <n v="221208"/>
        <n v="221192"/>
        <n v="2450053"/>
        <n v="2450001"/>
        <n v="24577001"/>
        <n v="220765"/>
        <n v="2450112"/>
        <n v="208115"/>
        <n v="4011063"/>
        <n v="2207375"/>
        <n v="220861"/>
        <n v="24576161"/>
        <n v="2450076"/>
        <n v="221188"/>
        <n v="4011017"/>
        <n v="221253"/>
        <n v="220534"/>
        <n v="220535"/>
        <n v="4020001"/>
        <n v="24593000"/>
        <n v="2450039"/>
        <n v="2450060"/>
        <n v="2207463"/>
        <n v="220136"/>
        <n v="221216"/>
        <n v="221217"/>
        <n v="221367"/>
        <n v="4011031"/>
        <s v="ORTHOPAEDIC SURGERY &amp; SPORTS MEDICINE980-ORTHOPAEDIC SURGERYHMC"/>
        <n v="221249"/>
        <n v="208582"/>
        <n v="221122"/>
        <n v="220061"/>
        <n v="221241"/>
        <n v="4011045"/>
        <n v="221158"/>
        <n v="24581600"/>
        <n v="221218"/>
        <n v="2450006"/>
        <n v="208108"/>
        <n v="208548"/>
        <n v="220702"/>
        <n v="221149"/>
        <n v="4011030"/>
        <n v="2450026"/>
        <n v="2450002"/>
        <n v="221146"/>
        <n v="221172"/>
        <n v="208149"/>
        <n v="219047"/>
        <n v="220094"/>
        <n v="4011004"/>
        <n v="220483"/>
        <n v="2450109"/>
        <n v="221154"/>
        <s v="*UnspecifiedUWMC NW"/>
        <n v="221138"/>
        <n v="221245"/>
        <n v="24595700"/>
        <n v="220032"/>
        <n v="4011001"/>
        <n v="4011029"/>
        <n v="221142"/>
        <n v="221136"/>
        <s v="*UnspecifiedHMC"/>
        <n v="2450014"/>
        <n v="24599700"/>
        <n v="220536"/>
        <n v="219026"/>
        <n v="220079"/>
        <n v="4011100"/>
        <n v="24597800"/>
        <n v="4011000"/>
        <n v="2450106"/>
        <n v="221363"/>
        <n v="2207581"/>
        <n v="221210"/>
        <n v="2207576"/>
        <n v="220450"/>
        <n v="221196"/>
        <n v="2450055"/>
        <n v="208556"/>
        <n v="4011044"/>
        <n v="221152"/>
        <n v="221252"/>
        <n v="220545"/>
        <n v="2450004"/>
        <n v="221283"/>
        <n v="221239"/>
        <n v="4011101"/>
        <n v="221286"/>
        <n v="208122"/>
        <n v="220071"/>
        <n v="221128"/>
        <n v="2207390"/>
        <n v="221385"/>
        <n v="24577051"/>
        <n v="220054"/>
        <n v="2450064"/>
        <n v="2207582"/>
        <n v="221201"/>
        <n v="221112"/>
        <n v="221247"/>
        <n v="221141"/>
        <n v="221222"/>
        <n v="2450020"/>
        <n v="220022"/>
        <n v="4011060"/>
        <n v="4011014"/>
        <n v="221209"/>
        <n v="4011006"/>
        <n v="4011068"/>
        <n v="220076"/>
        <n v="220086"/>
        <s v="ORTHOPAEDIC SURGERY &amp; SPORTS MEDICINE980-ORTHOPAEDIC SURGERYUWMC ML"/>
        <n v="4011025"/>
        <n v="221212"/>
        <n v="221344"/>
        <n v="221162"/>
        <n v="220067"/>
        <n v="221163"/>
        <n v="2450017"/>
        <n v="4011041"/>
        <n v="2450028"/>
        <n v="2450024"/>
        <n v="24592600"/>
        <n v="220480"/>
        <n v="220042"/>
        <n v="221125"/>
        <n v="208564"/>
        <n v="221186"/>
        <n v="221131"/>
        <n v="220757"/>
        <n v="2207378"/>
        <n v="220031"/>
        <n v="2207394"/>
        <n v="2207490"/>
        <n v="221366"/>
        <n v="221214"/>
        <n v="220064"/>
        <n v="208462"/>
        <n v="221244"/>
        <n v="221106"/>
        <n v="4011097"/>
        <n v="4011091"/>
        <n v="219074"/>
        <n v="2207367"/>
        <n v="2207578"/>
        <n v="2207575"/>
        <n v="208571"/>
        <n v="221161"/>
        <n v="220019"/>
        <n v="221170"/>
        <n v="220023"/>
        <s v="NEUROLOGICAL SURGERY565-NEUROSURGERY NWUWMC NW"/>
        <n v="220705"/>
        <n v="2450048"/>
        <n v="220056"/>
        <n v="4011058"/>
        <n v="4011019"/>
        <n v="221361"/>
        <n v="221375"/>
        <s v="OBSTETRICS &amp; GYNECOLOGY629-GYNECOLOGIC ONCOLOGYUWMC ML"/>
        <n v="221126"/>
        <n v="220901"/>
        <s v="UROLOGY1895-UROLOGYUWMC ML"/>
        <n v="221139"/>
        <n v="220544"/>
        <n v="4011083"/>
        <n v="2450051"/>
        <n v="24575571"/>
        <n v="221143"/>
        <n v="4011055"/>
        <n v="220091"/>
        <n v="24581001"/>
        <n v="220014"/>
        <n v="208551"/>
        <n v="220075"/>
        <n v="219051"/>
        <s v="OPHTHALMOLOGY782-OPHTHALMOLOGYHMC"/>
        <n v="24581500"/>
        <n v="24581000"/>
        <n v="2450007"/>
        <n v="4011094"/>
        <n v="4011026"/>
        <s v="SURGERY389-HMC TRAUMAHMC"/>
        <n v="208531"/>
        <s v="NEUROLOGY226-NEUROLOGYHMC"/>
        <n v="2450061"/>
        <n v="208129"/>
        <n v="2450034"/>
        <n v="4020005"/>
        <s v="SURGERY305-TRANSPLANT SURGERYUWMC ML"/>
        <n v="221180"/>
        <n v="221238"/>
        <n v="2450068"/>
        <n v="2450108"/>
        <n v="4011040"/>
        <n v="220098"/>
        <n v="221095"/>
        <n v="4011010"/>
        <n v="221258"/>
        <n v="221257"/>
        <n v="2450066"/>
        <n v="2450005"/>
        <n v="220466"/>
        <n v="221107"/>
        <n v="4011086"/>
        <n v="221082"/>
        <n v="4011084"/>
        <s v="SURGERY303-VASCULARHMC"/>
        <n v="208485"/>
        <n v="2450115"/>
        <n v="221243"/>
        <n v="2450022"/>
        <n v="221103"/>
        <n v="220554"/>
        <n v="221198"/>
        <n v="221240"/>
        <n v="220574"/>
        <n v="2207580"/>
        <n v="221130"/>
        <n v="221097"/>
        <n v="221376"/>
        <n v="24573702"/>
        <n v="220018"/>
        <s v="NEUROLOGICAL SURGERY585-NEUROLOGICAL SURGERYHMC"/>
        <m/>
        <n v="20701" u="1"/>
        <n v="2207470" u="1"/>
        <n v="221039" u="1"/>
        <n v="221051" u="1"/>
        <n v="221050" u="1"/>
        <n v="221052" u="1"/>
        <n v="221024" u="1"/>
        <n v="20704" u="1"/>
        <n v="20781" u="1"/>
        <n v="208468" u="1"/>
        <n v="208211" u="1"/>
        <n v="221067" u="1"/>
        <n v="221049" u="1"/>
        <n v="20744" u="1"/>
        <n v="221013" u="1"/>
        <n v="221043" u="1"/>
        <n v="208201" u="1"/>
        <n v="221027" u="1"/>
        <n v="221038" u="1"/>
        <n v="221034" u="1"/>
        <n v="20756" u="1"/>
        <n v="20777" u="1"/>
        <n v="221056" u="1"/>
        <n v="221054" u="1"/>
        <n v="220925" u="1"/>
        <n v="2450045" u="1"/>
        <n v="2450035" u="1"/>
        <n v="2450093" u="1"/>
        <n v="4011064" u="1"/>
        <n v="220764" u="1"/>
        <n v="3011001" u="1"/>
        <n v="4011043" u="1"/>
        <n v="220553" u="1"/>
        <n v="220034" u="1"/>
        <n v="208102" u="1"/>
        <n v="2450046" u="1"/>
        <n v="2450111" u="1"/>
        <n v="208537" u="1"/>
        <n v="2450102" u="1"/>
        <n v="220078" u="1"/>
        <n v="4020003" u="1"/>
        <n v="220050" u="1"/>
        <n v="4011027" u="1"/>
        <n v="221085" u="1"/>
        <n v="208545" u="1"/>
        <n v="208486" u="1"/>
        <n v="2207492" u="1"/>
        <n v="220070" u="1"/>
        <n v="208430" u="1"/>
        <n v="2207491" u="1"/>
        <n v="208107" u="1"/>
        <n v="208109" u="1"/>
        <n v="2450052" u="1"/>
        <n v="220053" u="1"/>
        <n v="221134" u="1"/>
        <n v="221117" u="1"/>
        <n v="24577006" u="1"/>
        <n v="3011002" u="1"/>
        <n v="2207587" u="1"/>
        <n v="2207489" u="1"/>
        <n v="220052" u="1"/>
        <n v="221215" u="1"/>
        <n v="220060" u="1"/>
        <n v="221213" u="1"/>
        <n v="220152" u="1"/>
        <n v="208570" u="1"/>
        <n v="208550" u="1"/>
        <n v="220556" u="1"/>
      </sharedItems>
    </cacheField>
    <cacheField name="Encounter Type" numFmtId="0">
      <sharedItems containsBlank="1"/>
    </cacheField>
    <cacheField name="Count" numFmtId="0">
      <sharedItems containsString="0" containsBlank="1" containsNumber="1" containsInteger="1" minValue="1" maxValue="2"/>
    </cacheField>
    <cacheField name="SOM Dept Chair" numFmtId="0">
      <sharedItems containsBlank="1"/>
    </cacheField>
    <cacheField name="SOM Dept Chair Email" numFmtId="0">
      <sharedItems containsBlank="1" containsMixedTypes="1" containsNumber="1" containsInteger="1" minValue="0" maxValue="0" count="22">
        <s v=""/>
        <s v="nfutran@uw.edu"/>
        <s v="bhjung@medicine.washington.edu"/>
        <s v="tpurcell@fredhutch.org"/>
        <s v="rge@u.washington.edu"/>
        <s v="russvg@uw.edu"/>
        <s v="chansky@uw.edu"/>
        <s v="dewood@uw.edu"/>
        <s v="unutzer@uw.edu"/>
        <s v="jamespa@uw.edu"/>
        <s v="bgoff@uw.edu"/>
        <s v="friedlyj@uw.edu"/>
        <s v="vfang@uw.edu"/>
        <s v="gbaird@uw.edu"/>
        <s v="tml01@uw.edu "/>
        <s v="dlin@uw.edu"/>
        <s v="dsahani@uw.edu"/>
        <s v="pnghiem@uw.edu"/>
        <s v="gbmac@uw.edu"/>
        <s v="sstern@uw.edu"/>
        <m/>
        <n v="0" u="1"/>
      </sharedItems>
    </cacheField>
    <cacheField name="Clinic Medical Director/Service Chief" numFmtId="0">
      <sharedItems containsBlank="1" count="187">
        <s v="Genji Terasaki"/>
        <s v="Margaret Isaac"/>
        <s v="Sunil Ummat"/>
        <s v="Ian Humphreys"/>
        <s v="Jordan Prutkin"/>
        <s v="Sara Mazzoni"/>
        <s v="Amanda Kost "/>
        <s v="Molly Billings"/>
        <s v="Geoffrey S. Baird"/>
        <s v="Sara A Hurvitz"/>
        <s v="PENDING"/>
        <s v="Subbulaxmi Trikudanathan"/>
        <s v="Shireesha Dhanireddy  "/>
        <s v="Mary Kauffman"/>
        <s v="Manuel Ferreira"/>
        <s v="Julia Bledsoe"/>
        <s v="Andy Pistner"/>
        <s v="Courtney E. Francis"/>
        <s v="Russell Ettinger "/>
        <s v="Sylvia Mollerstrom"/>
        <s v="Christian M Peterson Justin Rothmier"/>
        <s v="Sandi Anderson"/>
        <s v="Annette Wundes Gloria Hou"/>
        <s v="Phillip Chen "/>
        <s v="Chris Coppeans"/>
        <s v="Aaron Cheng"/>
        <s v="Lawrence Ho"/>
        <s v="Natalia Usoltseva "/>
        <s v="Ingeborg Sacksen"/>
        <s v="Jared Klein "/>
        <s v="Nelson Chiu "/>
        <s v="Carlo Bellabarba"/>
        <s v="Carlo Bellabarba "/>
        <s v="Dilawar Khokar"/>
        <s v="Stephen Benirschke"/>
        <s v="Emily Fay"/>
        <s v="Shelley Wiechman"/>
        <s v="Jennifer Shen "/>
        <s v="Carolyn Brenner"/>
        <s v="Deborah Blue"/>
        <s v="Elise Simons"/>
        <s v="Renata Urban"/>
        <s v="Leah Haseley"/>
        <s v="Louis Kim"/>
        <s v="William Lack"/>
        <s v="Elizabeth Paesch"/>
        <s v="Fuki Hisama"/>
        <s v=""/>
        <s v="NOT FOUND"/>
        <s v="Gina Kim"/>
        <s v="Helena Orbach"/>
        <s v="Manoj Menon"/>
        <s v="Adewunmi Nuga"/>
        <s v="NOT A CLINIC"/>
        <s v="Thomas Walsh"/>
        <s v="Kris Moe "/>
        <s v="Liz Snapinn"/>
        <s v="Erin Cleveland"/>
        <s v="David Tirschwell"/>
        <s v="Kendl Sankary"/>
        <s v="Margaret Green"/>
        <s v="Seine Chiang"/>
        <s v="Stephen Kennedy"/>
        <s v="Catie Liu"/>
        <s v="Katherine Peperzak"/>
        <s v="Anisa Ibrahim "/>
        <s v="Nicholas Poolos"/>
        <s v="Nathaniel Watson "/>
        <s v="Sara A Hurvitz "/>
        <s v="Adam Templeton"/>
        <s v="Patrick McAdams"/>
        <s v="Pam Yung"/>
        <s v="Kim Dougan"/>
        <s v="Eric Kraus"/>
        <s v="Jason Hsu"/>
        <s v="Albert Gee"/>
        <s v="Aynsley Duncan"/>
        <s v="Meena Ramchandani"/>
        <s v="Divya Gollapudi"/>
        <s v="Jonathan Wright"/>
        <s v="Thomas Grabowski"/>
        <s v="John D. Lang"/>
        <s v="Emily Myers"/>
        <s v="Bryan Balmadrid"/>
        <s v="Nicole White"/>
        <s v="Bonnie Ronish"/>
        <s v="Estella C Williamson"/>
        <s v="NO Longer a Department"/>
        <s v="Trang Vu"/>
        <s v="Janna L. Friedly "/>
        <s v="Matthew Smith"/>
        <s v="Grant Hughes "/>
        <s v="Roy Colven "/>
        <s v="Emily Easley"/>
        <s v="Kendra Bergstrom"/>
        <s v="Eugene Yang"/>
        <s v="Nassim Rad"/>
        <s v="Ivan Molton"/>
        <s v="Saurabh Khandelwal; Laura Montour"/>
        <s v="Will Longstreth"/>
        <s v="Andrew Ko"/>
        <s v="Lena Sibulesky"/>
        <s v="Shannon Colohan"/>
        <s v="Maria Corcorran"/>
        <s v="Kathleen O'Connell"/>
        <s v="Mark Harrast"/>
        <s v="Margaux Chan"/>
        <s v="Michael Chen"/>
        <s v="Danielle Debelak "/>
        <s v="Adam Claessens"/>
        <s v="Michael Fialkow"/>
        <s v="Mukta Krane"/>
        <s v="Phil Chen"/>
        <s v="Eileen Bulger"/>
        <s v="Jai Hira"/>
        <s v="Ryan J. Kimmell"/>
        <s v="Ryutaro Hirose"/>
        <s v="Niten Singh"/>
        <s v="Claire Yang "/>
        <s v="Arthi Thirumalai"/>
        <s v="Carolyn Brenner "/>
        <s v="Nam Tran"/>
        <s v="Russell Van Gelder"/>
        <s v="Debbie Cherry"/>
        <s v="Erika Lease"/>
        <s v="Dan Lam"/>
        <s v="Shireesha Dhanireddy"/>
        <s v="Tuesday Burns"/>
        <m/>
        <s v="Carlo Bellabarba, MD " u="1"/>
        <s v="Stephen Benirschke, MD" u="1"/>
        <s v="Shireesha Dhanireddy, MD  " u="1"/>
        <s v="Gina Kim, MD" u="1"/>
        <s v="Sara A Hurvitz, MD" u="1"/>
        <s v="Molly Billings, MD" u="1"/>
        <s v="Courtney E. Francis, MD" u="1"/>
        <s v="Leah Haseley, MD" u="1"/>
        <s v="Ryan J. Kimmell, MD" u="1"/>
        <s v="Louis Kim, MD" u="1"/>
        <s v="Jared Klein, MD " u="1"/>
        <s v="Brant K. Oelschlager, MD" u="1"/>
        <s v="Manoj Menon, MD" u="1"/>
        <s v="Amanda Kost, MD " u="1"/>
        <s v="Carolyn Brenner, MD" u="1"/>
        <s v="Sylvia Mollerstrom, MD" u="1"/>
        <s v="Erin Cleveland, MD" u="1"/>
        <s v="David Tirschwell, MD" u="1"/>
        <s v="Stephen Kennedy, MD" u="1"/>
        <s v="Savitha Subramanian" u="1"/>
        <s v="Russell Ettinger, MD " u="1"/>
        <s v="Geoffrey S. Baird, MD, PhD " u="1"/>
        <s v="Nicholas Poolos, MD" u="1"/>
        <s v="Kathleen O'Connell, MD" u="1"/>
        <s v="Kris Moe, MD " u="1"/>
        <s v="Meena Ramchandani, MD" u="1"/>
        <s v="Divya Gollapudi, MD" u="1"/>
        <s v="Lia Halasz Lynn Taylor Manuel Ferreira" u="1"/>
        <s v="Thomas Grabowski, MD" u="1"/>
        <s v="Sara Mazzoni, MD" u="1"/>
        <s v="John D. Lang, MD" u="1"/>
        <s v="Nathaniel Watson, MD " u="1"/>
        <s v="Phillip Chen, MD " u="1"/>
        <s v="Bonnie Ronish, MD" u="1"/>
        <s v="Carolyn Brenner, MD " u="1"/>
        <s v="Adam W. Templeton, MD" u="1"/>
        <s v="Manny Ferreira" u="1"/>
        <s v="Ny-Ying Lam, MD" u="1"/>
        <s v="Will Longstreth, MD" u="1"/>
        <s v="Sara A Hurvitz, MD " u="1"/>
        <s v="Emily Easley, ARNP " u="1"/>
        <s v="Michael Chen, MD" u="1"/>
        <s v="Seine Chiang; Nancy Simons" u="1"/>
        <s v="Carol Salerno" u="1"/>
        <s v="Roy Colven, MD " u="1"/>
        <s v="Claire Yang, MD " u="1"/>
        <s v="Bijan J. Ghassemieh" u="1"/>
        <s v="Elizabeth Phelan, MD" u="1"/>
        <s v="Niten Singh, MD" u="1"/>
        <s v="Anthony DeSantis" u="1"/>
        <s v="Jerry I. Huang" u="1"/>
        <s v="Nancy Simons" u="1"/>
        <s v="Arthi Thirumalai, MD" u="1"/>
        <s v="Hugh McGregor" u="1"/>
        <s v="Grant Hughes, MD " u="1"/>
        <s v="Anne Larson" u="1"/>
        <s v="Lisa Ding;Michael Fialkow" u="1"/>
        <s v="Dilawar Khokar " u="1"/>
      </sharedItems>
    </cacheField>
    <cacheField name="Clinic Medical Director/Service Chief Email" numFmtId="0">
      <sharedItems containsBlank="1" containsMixedTypes="1" containsNumber="1" containsInteger="1" minValue="0" maxValue="0" count="124">
        <s v="Terasaki@uw.edu"/>
        <s v="misaac@uw.edu"/>
        <s v="skummat@uw.edu"/>
        <s v="ihumphre@uw.edu"/>
        <s v="JPrutkin@uw.edu"/>
        <s v="mazzoni@uw.edu"/>
        <s v="akost@uw.edu"/>
        <s v="mebillin@uw.edu"/>
        <s v="gbaird@uw.edu"/>
        <s v="shurvitz@fredhutch.org"/>
        <s v="PENDING"/>
        <s v="tsubbu@uw.edu"/>
        <s v="sdhanir@uw.edu"/>
        <s v="mjkk@uw.edu"/>
        <s v="manuelf3@uw.edu"/>
        <s v="jbledsoe@uw.edu"/>
        <s v="apist@uw.edu"/>
        <s v="francis3@uw.edu"/>
        <s v="russell.ettinger@seattle.childrens.org"/>
        <s v="sylvie@uw.edu"/>
        <s v="chrismp@uw.edu;rothmier@uw.edu"/>
        <s v="sjamd@uw.edu"/>
        <s v="awundes@uw.edu;ghou1@uw.edu"/>
        <s v="pchen@uw.edu"/>
        <s v="coppeans@uw.edu"/>
        <s v="chengam@uw.edu"/>
        <s v="laho@uw.edu"/>
        <s v="usoltsev@uw.edu"/>
        <s v="sackseni@uw.edu"/>
        <s v="jaredwk@uw.edu"/>
        <s v="chiun@uw.edu"/>
        <s v="cbella@uw.edu"/>
        <s v="dkhokhar@uw.edu"/>
        <s v="beniskb@uw.edu"/>
        <s v="efay@uw.edu"/>
        <s v="_x000a_wiechman@uw.edu"/>
        <s v="shenj2@uw.edu"/>
        <s v="brennerc@uw.edu"/>
        <s v="blued1@uw.edu"/>
        <s v="elisej@uw.edu"/>
        <s v="urbanr@uwedu"/>
        <s v="lhase@uw.edu"/>
        <s v="ljkim1@uw.edu"/>
        <s v="wdlack@uw.edu"/>
        <s v="elizapae@uw.edu"/>
        <s v="fmh2@uw.edu"/>
        <s v=""/>
        <n v="0"/>
        <s v="gyskim@uw.edu"/>
        <s v="orbach@uw.edu"/>
        <s v="brenerc@uw.edu"/>
        <s v="menoj@uw.edu"/>
        <s v="adewunmi@uw.edu"/>
        <s v="walsht@uw.edu"/>
        <s v="krismoe@uw.edu"/>
        <s v="esnapinn@uw.edu"/>
        <s v="ecleve@uw.edu"/>
        <s v="tirsch@uw.edu"/>
        <s v="ksankary@uw.edu"/>
        <s v="mlgreen@uw.edu"/>
        <s v="schiang@uw.edu"/>
        <s v="Sajk@uw.edu"/>
        <s v="cathliu@uw.edu"/>
        <s v="peperzak@uw.edu"/>
        <s v="anisai@uw.edu"/>
        <s v="npoolos@uw.edu"/>
        <s v="nwatson@uw.edu"/>
        <s v="atempleton@medicine.washington.edu"/>
        <s v="pmcad@uw.edu"/>
        <s v="pamyung@uw.edu"/>
        <s v="dougan@uw.edu"/>
        <s v="ekraus@uw.edu"/>
        <s v="jehsu@uw.edu"/>
        <s v="Ag112@uw.edu"/>
        <s v="aynsleyd@uw.edu"/>
        <s v="meenasr@uw.edu"/>
        <s v="gollapud@uw.edu"/>
        <s v="jlwright@uw.edu"/>
        <s v="tgrabow@uw.edu"/>
        <s v="jdlang@uw.edu"/>
        <s v="efm@uw.edu"/>
        <s v="bbalm@uw.edu"/>
        <s v="nbwhite@uw.edu"/>
        <s v="bronish@uw.edu"/>
        <s v="westella@uw.edu"/>
        <s v="NO Longer a Department"/>
        <s v="trangmvu@uw.edu"/>
        <s v="friedlyj@uw.edu"/>
        <s v="mcpsmith@uw.edu"/>
        <s v="hughesg@uw.edu"/>
        <s v="rcolven@uw.edu"/>
        <s v="emilyp99@uw.edu"/>
        <s v="kendragb@uw.edu"/>
        <s v="eyang01@uw.edu"/>
        <s v="nasrad@uw.edu"/>
        <s v="imolton@uw.edu"/>
        <s v="skhandel@uw.edu;laura88@uw.edu"/>
        <s v="wl@uw.edu"/>
        <s v="Alko00@uw.edu"/>
        <s v="lenasi@uw.edu"/>
        <s v="scolohan@uw.edu"/>
        <s v="corcom@uw.edu"/>
        <s v="katmo@uw.edu"/>
        <s v="mharrast@uw.edu"/>
        <s v="chanmj@uw.edu"/>
        <s v="michen@uw.edu"/>
        <s v="bergand@uw.edu"/>
        <s v="claessen@uw.edu"/>
        <s v="gretchen@uw.edu"/>
        <s v="mkrane@uw.edu"/>
        <s v="ebulger@uw.edu"/>
        <s v="jshira@uw.edu"/>
        <s v="rjkimmel@uw.edu"/>
        <s v="rhirose@uw.edu"/>
        <s v="singhn2@uw.edu"/>
        <s v="cyang@uw.edu"/>
        <s v="arthidoc@uw.edu"/>
        <s v="nam@uw.edu"/>
        <s v=" russvg@uw.edu"/>
        <s v="cherryd@uw.edu"/>
        <s v="edlease@uw.edu"/>
        <s v="dlam34@uw.edu"/>
        <s v="tuesdayb@uw.edu"/>
        <m/>
      </sharedItems>
    </cacheField>
    <cacheField name="Chief Medical Officer" numFmtId="0">
      <sharedItems containsBlank="1" containsMixedTypes="1" containsNumber="1" containsInteger="1" minValue="0" maxValue="0"/>
    </cacheField>
    <cacheField name="Chief Medical Officer Email" numFmtId="0">
      <sharedItems containsBlank="1" containsMixedTypes="1" containsNumber="1" containsInteger="1" minValue="0" maxValue="0" count="11">
        <s v="dzonies@uw.edu"/>
        <s v="sneme@uw.edu"/>
        <n v="0"/>
        <s v="mdo@fredhutch.org"/>
        <s v="PENDING"/>
        <s v="mjkk@uw.edu"/>
        <s v="vfang@uw.edu"/>
        <s v=""/>
        <s v="NO Longer a Department"/>
        <m/>
        <s v="Not on-boarded yet" u="1"/>
      </sharedItems>
    </cacheField>
    <cacheField name="AMD Associate Medical Director" numFmtId="0">
      <sharedItems containsBlank="1" containsMixedTypes="1" containsNumber="1" containsInteger="1" minValue="0" maxValue="0"/>
    </cacheField>
    <cacheField name="AMD Associate Medical Director Email" numFmtId="0">
      <sharedItems containsBlank="1" containsMixedTypes="1" containsNumber="1" containsInteger="1" minValue="0" maxValue="0" count="10">
        <s v="sljack@uw.edu"/>
        <s v="thei@uw.edu"/>
        <n v="0"/>
        <s v="rothmier@uw.edu"/>
        <s v="PENDING"/>
        <s v="jws143@uw.edu"/>
        <s v="lpolito@uw.edu"/>
        <s v=""/>
        <s v="NO Longer a Department"/>
        <m/>
      </sharedItems>
    </cacheField>
    <cacheField name="UWP President" numFmtId="0">
      <sharedItems containsBlank="1"/>
    </cacheField>
    <cacheField name="UWP President Email" numFmtId="0">
      <sharedItems containsBlank="1" containsMixedTypes="1" containsNumber="1" containsInteger="1" minValue="0" maxValue="0" count="4">
        <s v="wessells@uw.edu"/>
        <s v=""/>
        <m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7">
  <r>
    <x v="0"/>
    <x v="0"/>
    <s v="Resident"/>
    <s v="*Unspecified"/>
    <x v="0"/>
    <x v="0"/>
    <n v="12"/>
    <x v="0"/>
    <n v="221147"/>
    <s v="Office Visit"/>
    <n v="1"/>
    <s v=""/>
    <x v="0"/>
    <s v="Genji Terasaki"/>
    <x v="0"/>
  </r>
  <r>
    <x v="1"/>
    <x v="1"/>
    <s v="Resident"/>
    <s v="*Unspecified"/>
    <x v="1"/>
    <x v="1"/>
    <n v="8"/>
    <x v="1"/>
    <n v="221084"/>
    <s v="Office Visit"/>
    <n v="1"/>
    <s v=""/>
    <x v="0"/>
    <s v="Margaret Isaac"/>
    <x v="1"/>
  </r>
  <r>
    <x v="1"/>
    <x v="1"/>
    <s v="Resident"/>
    <s v="*Unspecified"/>
    <x v="2"/>
    <x v="1"/>
    <n v="8"/>
    <x v="1"/>
    <n v="221084"/>
    <s v="Office Visit"/>
    <n v="1"/>
    <s v=""/>
    <x v="0"/>
    <s v="Margaret Isaac"/>
    <x v="1"/>
  </r>
  <r>
    <x v="1"/>
    <x v="1"/>
    <s v="Resident"/>
    <s v="*Unspecified"/>
    <x v="3"/>
    <x v="1"/>
    <n v="8"/>
    <x v="1"/>
    <n v="221084"/>
    <s v="Office Visit"/>
    <n v="1"/>
    <s v=""/>
    <x v="0"/>
    <s v="Margaret Isaac"/>
    <x v="1"/>
  </r>
  <r>
    <x v="1"/>
    <x v="1"/>
    <s v="Resident"/>
    <s v="*Unspecified"/>
    <x v="4"/>
    <x v="1"/>
    <n v="8"/>
    <x v="1"/>
    <n v="221084"/>
    <s v="Office Visit"/>
    <n v="1"/>
    <s v=""/>
    <x v="0"/>
    <s v="Margaret Isaac"/>
    <x v="1"/>
  </r>
  <r>
    <x v="2"/>
    <x v="2"/>
    <s v="Physician"/>
    <s v="10-OTOLARYNGOLOGY/HNS"/>
    <x v="5"/>
    <x v="2"/>
    <n v="189"/>
    <x v="2"/>
    <n v="2207377"/>
    <s v="Office Visit"/>
    <n v="1"/>
    <s v="Neal Futran, MD"/>
    <x v="1"/>
    <s v="Sunil Ummat"/>
    <x v="2"/>
  </r>
  <r>
    <x v="2"/>
    <x v="2"/>
    <s v="Physician"/>
    <s v="10-OTOLARYNGOLOGY/HNS"/>
    <x v="6"/>
    <x v="3"/>
    <n v="11"/>
    <x v="3"/>
    <n v="20701"/>
    <s v="Op Note"/>
    <n v="1"/>
    <s v="Neal Futran, MD"/>
    <x v="1"/>
    <s v=""/>
    <x v="3"/>
  </r>
  <r>
    <x v="2"/>
    <x v="2"/>
    <s v="Physician"/>
    <s v="10-OTOLARYNGOLOGY/HNS"/>
    <x v="7"/>
    <x v="0"/>
    <n v="12"/>
    <x v="4"/>
    <n v="2207470"/>
    <s v="Op Note"/>
    <n v="1"/>
    <s v="Neal Futran, MD"/>
    <x v="1"/>
    <s v=""/>
    <x v="3"/>
  </r>
  <r>
    <x v="3"/>
    <x v="3"/>
    <s v="Medical Assistant"/>
    <s v="*Unspecified"/>
    <x v="8"/>
    <x v="4"/>
    <n v="103"/>
    <x v="5"/>
    <n v="208161"/>
    <s v="Clinical Support Visit"/>
    <n v="1"/>
    <s v=""/>
    <x v="0"/>
    <s v="Jordan Prutkin"/>
    <x v="4"/>
  </r>
  <r>
    <x v="4"/>
    <x v="4"/>
    <s v="Resident"/>
    <s v="*Unspecified"/>
    <x v="9"/>
    <x v="5"/>
    <n v="43"/>
    <x v="6"/>
    <n v="221261"/>
    <s v="Office Visit"/>
    <n v="1"/>
    <s v=""/>
    <x v="0"/>
    <s v="Sara Mazzoni"/>
    <x v="5"/>
  </r>
  <r>
    <x v="5"/>
    <x v="5"/>
    <s v="Resident"/>
    <s v="*Unspecified"/>
    <x v="10"/>
    <x v="6"/>
    <n v="15"/>
    <x v="7"/>
    <n v="221118"/>
    <s v="Office Visit"/>
    <n v="1"/>
    <s v=""/>
    <x v="0"/>
    <s v="Amanda Kost "/>
    <x v="6"/>
  </r>
  <r>
    <x v="5"/>
    <x v="5"/>
    <s v="Resident"/>
    <s v="*Unspecified"/>
    <x v="11"/>
    <x v="6"/>
    <n v="15"/>
    <x v="7"/>
    <n v="221118"/>
    <s v="Office Visit"/>
    <n v="1"/>
    <s v=""/>
    <x v="0"/>
    <s v="Amanda Kost "/>
    <x v="6"/>
  </r>
  <r>
    <x v="5"/>
    <x v="5"/>
    <s v="Resident"/>
    <s v="*Unspecified"/>
    <x v="12"/>
    <x v="6"/>
    <n v="15"/>
    <x v="7"/>
    <n v="221118"/>
    <s v="Office Visit"/>
    <n v="1"/>
    <s v=""/>
    <x v="0"/>
    <s v="Amanda Kost "/>
    <x v="6"/>
  </r>
  <r>
    <x v="5"/>
    <x v="5"/>
    <s v="Resident"/>
    <s v="*Unspecified"/>
    <x v="13"/>
    <x v="6"/>
    <n v="15"/>
    <x v="7"/>
    <n v="221118"/>
    <s v="Office Visit"/>
    <n v="1"/>
    <s v=""/>
    <x v="0"/>
    <s v="Amanda Kost "/>
    <x v="6"/>
  </r>
  <r>
    <x v="5"/>
    <x v="5"/>
    <s v="Resident"/>
    <s v="*Unspecified"/>
    <x v="14"/>
    <x v="6"/>
    <n v="15"/>
    <x v="7"/>
    <n v="221118"/>
    <s v="Office Visit"/>
    <n v="1"/>
    <s v=""/>
    <x v="0"/>
    <s v="Amanda Kost "/>
    <x v="6"/>
  </r>
  <r>
    <x v="5"/>
    <x v="5"/>
    <s v="Resident"/>
    <s v="*Unspecified"/>
    <x v="15"/>
    <x v="6"/>
    <n v="15"/>
    <x v="7"/>
    <n v="221118"/>
    <s v="Office Visit"/>
    <n v="1"/>
    <s v=""/>
    <x v="0"/>
    <s v="Amanda Kost "/>
    <x v="6"/>
  </r>
  <r>
    <x v="5"/>
    <x v="5"/>
    <s v="Resident"/>
    <s v="*Unspecified"/>
    <x v="16"/>
    <x v="6"/>
    <n v="15"/>
    <x v="7"/>
    <n v="221118"/>
    <s v="Office Visit"/>
    <n v="1"/>
    <s v=""/>
    <x v="0"/>
    <s v="Amanda Kost "/>
    <x v="6"/>
  </r>
  <r>
    <x v="5"/>
    <x v="5"/>
    <s v="Resident"/>
    <s v="*Unspecified"/>
    <x v="17"/>
    <x v="6"/>
    <n v="15"/>
    <x v="7"/>
    <n v="221118"/>
    <s v="Office Visit"/>
    <n v="1"/>
    <s v=""/>
    <x v="0"/>
    <s v="Amanda Kost "/>
    <x v="6"/>
  </r>
  <r>
    <x v="6"/>
    <x v="6"/>
    <s v="Fellow"/>
    <s v="14-MEDICINE"/>
    <x v="18"/>
    <x v="7"/>
    <n v="148"/>
    <x v="8"/>
    <n v="221101"/>
    <s v="Office Visit"/>
    <n v="1"/>
    <s v="Barbara Jung, MD"/>
    <x v="2"/>
    <s v="Molly Billings"/>
    <x v="7"/>
  </r>
  <r>
    <x v="7"/>
    <x v="7"/>
    <s v="Licensed Nurse"/>
    <s v="*Unspecified"/>
    <x v="19"/>
    <x v="4"/>
    <n v="103"/>
    <x v="9"/>
    <n v="2450021"/>
    <s v="Office Visit"/>
    <n v="1"/>
    <s v=""/>
    <x v="0"/>
    <s v="Geoffrey S. Baird"/>
    <x v="8"/>
  </r>
  <r>
    <x v="8"/>
    <x v="8"/>
    <s v="Physician"/>
    <s v="43-FHCC MEDICINE"/>
    <x v="20"/>
    <x v="8"/>
    <n v="13"/>
    <x v="10"/>
    <n v="2450047"/>
    <s v="Office Visit"/>
    <n v="1"/>
    <s v="Tom Purcell, MD (Chief Medical Officer)"/>
    <x v="3"/>
    <s v="Sara A Hurvitz"/>
    <x v="9"/>
  </r>
  <r>
    <x v="9"/>
    <x v="9"/>
    <s v="Medical Assistant"/>
    <s v="*Unspecified"/>
    <x v="21"/>
    <x v="9"/>
    <n v="257"/>
    <x v="11"/>
    <n v="220024"/>
    <s v="Clinical Support Visit"/>
    <n v="1"/>
    <s v=""/>
    <x v="0"/>
    <s v=""/>
    <x v="3"/>
  </r>
  <r>
    <x v="10"/>
    <x v="10"/>
    <s v="Pharmacist"/>
    <s v="81-UWMC Only Providers/ Clinicians"/>
    <x v="22"/>
    <x v="10"/>
    <n v="337"/>
    <x v="12"/>
    <n v="24599650"/>
    <s v="Clinical Support Visit"/>
    <n v="1"/>
    <s v=""/>
    <x v="0"/>
    <s v=""/>
    <x v="3"/>
  </r>
  <r>
    <x v="11"/>
    <x v="11"/>
    <s v="Pharmacist"/>
    <s v="81-UWMC Only Providers/ Clinicians"/>
    <x v="23"/>
    <x v="8"/>
    <n v="13"/>
    <x v="13"/>
    <n v="220756"/>
    <s v="Office Visit"/>
    <n v="1"/>
    <s v=""/>
    <x v="0"/>
    <s v="Subbulaxmi Trikudanathan"/>
    <x v="10"/>
  </r>
  <r>
    <x v="12"/>
    <x v="12"/>
    <s v="Physician"/>
    <s v="14-MEDICINE"/>
    <x v="24"/>
    <x v="8"/>
    <n v="13"/>
    <x v="14"/>
    <n v="221086"/>
    <s v="Office Visit"/>
    <n v="1"/>
    <s v="Barbara Jung, MD"/>
    <x v="2"/>
    <s v="Shireesha Dhanireddy  "/>
    <x v="11"/>
  </r>
  <r>
    <x v="12"/>
    <x v="12"/>
    <s v="Physician"/>
    <s v="14-MEDICINE"/>
    <x v="25"/>
    <x v="8"/>
    <n v="13"/>
    <x v="14"/>
    <n v="221086"/>
    <s v="Office Visit"/>
    <n v="1"/>
    <s v="Barbara Jung, MD"/>
    <x v="2"/>
    <s v="Shireesha Dhanireddy  "/>
    <x v="11"/>
  </r>
  <r>
    <x v="13"/>
    <x v="13"/>
    <s v="Registered Nurse"/>
    <s v="*Unspecified"/>
    <x v="26"/>
    <x v="8"/>
    <n v="13"/>
    <x v="1"/>
    <n v="221084"/>
    <s v="Clinical Support Visit"/>
    <n v="1"/>
    <s v=""/>
    <x v="0"/>
    <s v="Margaret Isaac"/>
    <x v="1"/>
  </r>
  <r>
    <x v="14"/>
    <x v="14"/>
    <s v="Medical Assistant"/>
    <s v="*Unspecified"/>
    <x v="27"/>
    <x v="11"/>
    <n v="89"/>
    <x v="15"/>
    <n v="3011004"/>
    <s v="Clinical Support Visit"/>
    <n v="1"/>
    <s v=""/>
    <x v="0"/>
    <s v="Mary Kauffman"/>
    <x v="12"/>
  </r>
  <r>
    <x v="15"/>
    <x v="15"/>
    <s v="Nurse Practitioner"/>
    <s v="05-NEUROLOGICAL SURGERY"/>
    <x v="28"/>
    <x v="12"/>
    <n v="26"/>
    <x v="16"/>
    <n v="220077"/>
    <s v="Office Visit"/>
    <n v="1"/>
    <s v="Richard G. Ellenbogen, MD"/>
    <x v="4"/>
    <s v="Manuel Ferreira"/>
    <x v="13"/>
  </r>
  <r>
    <x v="16"/>
    <x v="16"/>
    <s v="Physician"/>
    <s v="12-PEDIATRICS"/>
    <x v="29"/>
    <x v="1"/>
    <n v="8"/>
    <x v="17"/>
    <n v="220008"/>
    <s v="Office Visit"/>
    <n v="1"/>
    <s v=""/>
    <x v="0"/>
    <s v="Julia Bledsoe"/>
    <x v="14"/>
  </r>
  <r>
    <x v="16"/>
    <x v="16"/>
    <s v="Physician"/>
    <s v="12-PEDIATRICS"/>
    <x v="30"/>
    <x v="1"/>
    <n v="8"/>
    <x v="17"/>
    <n v="220008"/>
    <s v="Office Visit"/>
    <n v="1"/>
    <s v=""/>
    <x v="0"/>
    <s v="Julia Bledsoe"/>
    <x v="14"/>
  </r>
  <r>
    <x v="16"/>
    <x v="16"/>
    <s v="Physician"/>
    <s v="12-PEDIATRICS"/>
    <x v="31"/>
    <x v="1"/>
    <n v="8"/>
    <x v="17"/>
    <n v="220008"/>
    <s v="Office Visit"/>
    <n v="1"/>
    <s v=""/>
    <x v="0"/>
    <s v="Julia Bledsoe"/>
    <x v="14"/>
  </r>
  <r>
    <x v="17"/>
    <x v="17"/>
    <s v="Physician"/>
    <s v="14-MEDICINE"/>
    <x v="32"/>
    <x v="13"/>
    <n v="286"/>
    <x v="18"/>
    <n v="220759"/>
    <s v="Office Visit"/>
    <n v="1"/>
    <s v="Barbara Jung, MD"/>
    <x v="2"/>
    <s v="Andy Pistner"/>
    <x v="15"/>
  </r>
  <r>
    <x v="17"/>
    <x v="17"/>
    <s v="Physician"/>
    <s v="14-MEDICINE"/>
    <x v="33"/>
    <x v="13"/>
    <n v="286"/>
    <x v="18"/>
    <n v="220759"/>
    <s v="Office Visit"/>
    <n v="1"/>
    <s v="Barbara Jung, MD"/>
    <x v="2"/>
    <s v="Andy Pistner"/>
    <x v="15"/>
  </r>
  <r>
    <x v="18"/>
    <x v="18"/>
    <s v="Optometrist"/>
    <s v="07-OPHTHALMOLOGY"/>
    <x v="34"/>
    <x v="14"/>
    <n v="20"/>
    <x v="19"/>
    <n v="221114"/>
    <s v="Office Visit"/>
    <n v="1"/>
    <s v="Russ Van Gelder, MD"/>
    <x v="5"/>
    <s v="Courtney E. Francis"/>
    <x v="16"/>
  </r>
  <r>
    <x v="19"/>
    <x v="19"/>
    <s v="Physician"/>
    <s v="71-PLASTIC SURGERY"/>
    <x v="35"/>
    <x v="15"/>
    <n v="266"/>
    <x v="20"/>
    <n v="221208"/>
    <s v="Office Visit"/>
    <n v="1"/>
    <s v=""/>
    <x v="0"/>
    <s v="Russell Ettinger "/>
    <x v="17"/>
  </r>
  <r>
    <x v="20"/>
    <x v="20"/>
    <s v="Physician"/>
    <s v="09-ORTHOPAEDIC SURGERY &amp; SPORTS MEDICINE"/>
    <x v="36"/>
    <x v="13"/>
    <n v="286"/>
    <x v="21"/>
    <n v="221192"/>
    <s v="Office Visit"/>
    <n v="1"/>
    <s v="Howard Chansky, MD"/>
    <x v="6"/>
    <s v="Sylvia Mollerstrom"/>
    <x v="18"/>
  </r>
  <r>
    <x v="20"/>
    <x v="20"/>
    <s v="Physician"/>
    <s v="09-ORTHOPAEDIC SURGERY &amp; SPORTS MEDICINE"/>
    <x v="37"/>
    <x v="13"/>
    <n v="286"/>
    <x v="21"/>
    <n v="221192"/>
    <s v="Office Visit"/>
    <n v="1"/>
    <s v="Howard Chansky, MD"/>
    <x v="6"/>
    <s v="Sylvia Mollerstrom"/>
    <x v="18"/>
  </r>
  <r>
    <x v="20"/>
    <x v="20"/>
    <s v="Physician"/>
    <s v="09-ORTHOPAEDIC SURGERY &amp; SPORTS MEDICINE"/>
    <x v="38"/>
    <x v="13"/>
    <n v="286"/>
    <x v="21"/>
    <n v="221192"/>
    <s v="Office Visit"/>
    <n v="1"/>
    <s v="Howard Chansky, MD"/>
    <x v="6"/>
    <s v="Sylvia Mollerstrom"/>
    <x v="18"/>
  </r>
  <r>
    <x v="20"/>
    <x v="20"/>
    <s v="Physician"/>
    <s v="09-ORTHOPAEDIC SURGERY &amp; SPORTS MEDICINE"/>
    <x v="39"/>
    <x v="13"/>
    <n v="286"/>
    <x v="21"/>
    <n v="221192"/>
    <s v="Office Visit"/>
    <n v="1"/>
    <s v="Howard Chansky, MD"/>
    <x v="6"/>
    <s v="Sylvia Mollerstrom"/>
    <x v="18"/>
  </r>
  <r>
    <x v="20"/>
    <x v="20"/>
    <s v="Physician"/>
    <s v="09-ORTHOPAEDIC SURGERY &amp; SPORTS MEDICINE"/>
    <x v="40"/>
    <x v="13"/>
    <n v="286"/>
    <x v="21"/>
    <n v="221192"/>
    <s v="Office Visit"/>
    <n v="1"/>
    <s v="Howard Chansky, MD"/>
    <x v="6"/>
    <s v="Sylvia Mollerstrom"/>
    <x v="18"/>
  </r>
  <r>
    <x v="20"/>
    <x v="20"/>
    <s v="Physician"/>
    <s v="09-ORTHOPAEDIC SURGERY &amp; SPORTS MEDICINE"/>
    <x v="41"/>
    <x v="13"/>
    <n v="286"/>
    <x v="21"/>
    <n v="221192"/>
    <s v="Office Visit"/>
    <n v="1"/>
    <s v="Howard Chansky, MD"/>
    <x v="6"/>
    <s v="Sylvia Mollerstrom"/>
    <x v="18"/>
  </r>
  <r>
    <x v="20"/>
    <x v="20"/>
    <s v="Physician"/>
    <s v="09-ORTHOPAEDIC SURGERY &amp; SPORTS MEDICINE"/>
    <x v="42"/>
    <x v="13"/>
    <n v="286"/>
    <x v="21"/>
    <n v="221192"/>
    <s v="Office Visit"/>
    <n v="1"/>
    <s v="Howard Chansky, MD"/>
    <x v="6"/>
    <s v="Sylvia Mollerstrom"/>
    <x v="18"/>
  </r>
  <r>
    <x v="20"/>
    <x v="20"/>
    <s v="Physician"/>
    <s v="09-ORTHOPAEDIC SURGERY &amp; SPORTS MEDICINE"/>
    <x v="43"/>
    <x v="13"/>
    <n v="286"/>
    <x v="21"/>
    <n v="221192"/>
    <s v="Office Visit"/>
    <n v="1"/>
    <s v="Howard Chansky, MD"/>
    <x v="6"/>
    <s v="Sylvia Mollerstrom"/>
    <x v="18"/>
  </r>
  <r>
    <x v="20"/>
    <x v="20"/>
    <s v="Physician"/>
    <s v="09-ORTHOPAEDIC SURGERY &amp; SPORTS MEDICINE"/>
    <x v="44"/>
    <x v="13"/>
    <n v="286"/>
    <x v="21"/>
    <n v="221192"/>
    <s v="Office Visit"/>
    <n v="1"/>
    <s v="Howard Chansky, MD"/>
    <x v="6"/>
    <s v="Sylvia Mollerstrom"/>
    <x v="18"/>
  </r>
  <r>
    <x v="20"/>
    <x v="20"/>
    <s v="Physician"/>
    <s v="09-ORTHOPAEDIC SURGERY &amp; SPORTS MEDICINE"/>
    <x v="45"/>
    <x v="13"/>
    <n v="286"/>
    <x v="21"/>
    <n v="221192"/>
    <s v="Office Visit"/>
    <n v="1"/>
    <s v="Howard Chansky, MD"/>
    <x v="6"/>
    <s v="Sylvia Mollerstrom"/>
    <x v="18"/>
  </r>
  <r>
    <x v="20"/>
    <x v="20"/>
    <s v="Physician"/>
    <s v="09-ORTHOPAEDIC SURGERY &amp; SPORTS MEDICINE"/>
    <x v="46"/>
    <x v="13"/>
    <n v="286"/>
    <x v="21"/>
    <n v="221192"/>
    <s v="Office Visit"/>
    <n v="1"/>
    <s v="Howard Chansky, MD"/>
    <x v="6"/>
    <s v="Sylvia Mollerstrom"/>
    <x v="18"/>
  </r>
  <r>
    <x v="21"/>
    <x v="21"/>
    <s v="Physician"/>
    <s v="14-MEDICINE"/>
    <x v="47"/>
    <x v="6"/>
    <n v="15"/>
    <x v="22"/>
    <n v="2450053"/>
    <s v="Office Visit"/>
    <n v="1"/>
    <s v="Barbara Jung, MD"/>
    <x v="2"/>
    <s v="Sara A Hurvitz"/>
    <x v="9"/>
  </r>
  <r>
    <x v="21"/>
    <x v="21"/>
    <s v="Physician"/>
    <s v="14-MEDICINE"/>
    <x v="48"/>
    <x v="1"/>
    <n v="8"/>
    <x v="22"/>
    <n v="2450053"/>
    <s v="Office Visit"/>
    <n v="1"/>
    <s v="Barbara Jung, MD"/>
    <x v="2"/>
    <s v="Sara A Hurvitz"/>
    <x v="9"/>
  </r>
  <r>
    <x v="21"/>
    <x v="21"/>
    <s v="Physician"/>
    <s v="14-MEDICINE"/>
    <x v="49"/>
    <x v="6"/>
    <n v="15"/>
    <x v="22"/>
    <n v="2450053"/>
    <s v="Telemedicine"/>
    <n v="1"/>
    <s v="Barbara Jung, MD"/>
    <x v="2"/>
    <s v="Sara A Hurvitz"/>
    <x v="9"/>
  </r>
  <r>
    <x v="21"/>
    <x v="21"/>
    <s v="Physician"/>
    <s v="14-MEDICINE"/>
    <x v="50"/>
    <x v="1"/>
    <n v="8"/>
    <x v="22"/>
    <n v="2450053"/>
    <s v="Telemedicine"/>
    <n v="1"/>
    <s v="Barbara Jung, MD"/>
    <x v="2"/>
    <s v="Sara A Hurvitz"/>
    <x v="9"/>
  </r>
  <r>
    <x v="21"/>
    <x v="21"/>
    <s v="Physician"/>
    <s v="14-MEDICINE"/>
    <x v="51"/>
    <x v="16"/>
    <n v="16"/>
    <x v="22"/>
    <n v="2450053"/>
    <s v="Office Visit"/>
    <n v="1"/>
    <s v="Barbara Jung, MD"/>
    <x v="2"/>
    <s v="Sara A Hurvitz"/>
    <x v="9"/>
  </r>
  <r>
    <x v="21"/>
    <x v="21"/>
    <s v="Physician"/>
    <s v="14-MEDICINE"/>
    <x v="52"/>
    <x v="6"/>
    <n v="15"/>
    <x v="22"/>
    <n v="2450053"/>
    <s v="Telemedicine"/>
    <n v="1"/>
    <s v="Barbara Jung, MD"/>
    <x v="2"/>
    <s v="Sara A Hurvitz"/>
    <x v="9"/>
  </r>
  <r>
    <x v="21"/>
    <x v="21"/>
    <s v="Physician"/>
    <s v="14-MEDICINE"/>
    <x v="53"/>
    <x v="1"/>
    <n v="8"/>
    <x v="22"/>
    <n v="2450053"/>
    <s v="Telemedicine"/>
    <n v="1"/>
    <s v="Barbara Jung, MD"/>
    <x v="2"/>
    <s v="Sara A Hurvitz"/>
    <x v="9"/>
  </r>
  <r>
    <x v="21"/>
    <x v="21"/>
    <s v="Physician"/>
    <s v="14-MEDICINE"/>
    <x v="54"/>
    <x v="6"/>
    <n v="15"/>
    <x v="22"/>
    <n v="2450053"/>
    <s v="Office Visit"/>
    <n v="1"/>
    <s v="Barbara Jung, MD"/>
    <x v="2"/>
    <s v="Sara A Hurvitz"/>
    <x v="9"/>
  </r>
  <r>
    <x v="21"/>
    <x v="21"/>
    <s v="Physician"/>
    <s v="14-MEDICINE"/>
    <x v="55"/>
    <x v="6"/>
    <n v="15"/>
    <x v="22"/>
    <n v="2450053"/>
    <s v="Office Visit"/>
    <n v="1"/>
    <s v="Barbara Jung, MD"/>
    <x v="2"/>
    <s v="Sara A Hurvitz"/>
    <x v="9"/>
  </r>
  <r>
    <x v="21"/>
    <x v="21"/>
    <s v="Physician"/>
    <s v="14-MEDICINE"/>
    <x v="56"/>
    <x v="17"/>
    <n v="22"/>
    <x v="22"/>
    <n v="2450053"/>
    <s v="Telemedicine"/>
    <n v="1"/>
    <s v="Barbara Jung, MD"/>
    <x v="2"/>
    <s v="Sara A Hurvitz"/>
    <x v="9"/>
  </r>
  <r>
    <x v="21"/>
    <x v="21"/>
    <s v="Physician"/>
    <s v="14-MEDICINE"/>
    <x v="57"/>
    <x v="17"/>
    <n v="22"/>
    <x v="22"/>
    <n v="2450053"/>
    <s v="Telemedicine"/>
    <n v="1"/>
    <s v="Barbara Jung, MD"/>
    <x v="2"/>
    <s v="Sara A Hurvitz"/>
    <x v="9"/>
  </r>
  <r>
    <x v="21"/>
    <x v="21"/>
    <s v="Physician"/>
    <s v="14-MEDICINE"/>
    <x v="58"/>
    <x v="17"/>
    <n v="22"/>
    <x v="22"/>
    <n v="2450053"/>
    <s v="Telemedicine"/>
    <n v="1"/>
    <s v="Barbara Jung, MD"/>
    <x v="2"/>
    <s v="Sara A Hurvitz"/>
    <x v="9"/>
  </r>
  <r>
    <x v="21"/>
    <x v="21"/>
    <s v="Physician"/>
    <s v="14-MEDICINE"/>
    <x v="59"/>
    <x v="1"/>
    <n v="8"/>
    <x v="22"/>
    <n v="2450053"/>
    <s v="Office Visit"/>
    <n v="1"/>
    <s v="Barbara Jung, MD"/>
    <x v="2"/>
    <s v="Sara A Hurvitz"/>
    <x v="9"/>
  </r>
  <r>
    <x v="22"/>
    <x v="22"/>
    <s v="Registered Nurse"/>
    <s v="*Unspecified"/>
    <x v="60"/>
    <x v="8"/>
    <n v="13"/>
    <x v="23"/>
    <n v="2450001"/>
    <s v="Office Visit"/>
    <n v="1"/>
    <s v=""/>
    <x v="0"/>
    <s v="Sara A Hurvitz"/>
    <x v="9"/>
  </r>
  <r>
    <x v="23"/>
    <x v="23"/>
    <s v="Social Worker"/>
    <s v="*Unspecified"/>
    <x v="61"/>
    <x v="6"/>
    <n v="15"/>
    <x v="10"/>
    <n v="2450047"/>
    <s v="Telemedicine"/>
    <n v="1"/>
    <s v=""/>
    <x v="0"/>
    <s v="Sara A Hurvitz"/>
    <x v="9"/>
  </r>
  <r>
    <x v="23"/>
    <x v="23"/>
    <s v="Social Worker"/>
    <s v="*Unspecified"/>
    <x v="62"/>
    <x v="18"/>
    <n v="161"/>
    <x v="10"/>
    <n v="2450047"/>
    <s v="Office Visit"/>
    <n v="1"/>
    <s v=""/>
    <x v="0"/>
    <s v="Sara A Hurvitz"/>
    <x v="9"/>
  </r>
  <r>
    <x v="23"/>
    <x v="23"/>
    <s v="Social Worker"/>
    <s v="*Unspecified"/>
    <x v="63"/>
    <x v="16"/>
    <n v="16"/>
    <x v="24"/>
    <n v="24577001"/>
    <s v="Office Visit"/>
    <n v="1"/>
    <s v=""/>
    <x v="0"/>
    <s v=""/>
    <x v="3"/>
  </r>
  <r>
    <x v="24"/>
    <x v="24"/>
    <s v="Physician"/>
    <s v="14-MEDICINE"/>
    <x v="64"/>
    <x v="19"/>
    <n v="259"/>
    <x v="25"/>
    <n v="220765"/>
    <s v="Office Visit"/>
    <n v="1"/>
    <s v="Barbara Jung, MD"/>
    <x v="2"/>
    <s v="Subbulaxmi Trikudanathan"/>
    <x v="10"/>
  </r>
  <r>
    <x v="25"/>
    <x v="25"/>
    <s v="Registered Nurse"/>
    <s v="*Unspecified"/>
    <x v="65"/>
    <x v="20"/>
    <n v="44"/>
    <x v="26"/>
    <n v="2450112"/>
    <s v="Office Visit"/>
    <n v="1"/>
    <s v=""/>
    <x v="0"/>
    <s v=""/>
    <x v="3"/>
  </r>
  <r>
    <x v="26"/>
    <x v="26"/>
    <s v="Medical Assistant"/>
    <s v="*Unspecified"/>
    <x v="66"/>
    <x v="14"/>
    <n v="20"/>
    <x v="27"/>
    <n v="208115"/>
    <s v="Clinical Support Visit"/>
    <n v="1"/>
    <s v=""/>
    <x v="0"/>
    <s v="Christian M Peterson Justin Rothmier"/>
    <x v="19"/>
  </r>
  <r>
    <x v="27"/>
    <x v="27"/>
    <s v="Resident"/>
    <s v="*Unspecified"/>
    <x v="67"/>
    <x v="21"/>
    <n v="9"/>
    <x v="1"/>
    <n v="221084"/>
    <s v="Office Visit"/>
    <n v="1"/>
    <s v=""/>
    <x v="0"/>
    <s v="Margaret Isaac"/>
    <x v="1"/>
  </r>
  <r>
    <x v="27"/>
    <x v="27"/>
    <s v="Resident"/>
    <s v="*Unspecified"/>
    <x v="68"/>
    <x v="21"/>
    <n v="9"/>
    <x v="1"/>
    <n v="221084"/>
    <s v="Office Visit"/>
    <n v="1"/>
    <s v=""/>
    <x v="0"/>
    <s v="Margaret Isaac"/>
    <x v="1"/>
  </r>
  <r>
    <x v="28"/>
    <x v="28"/>
    <s v="Medical Assistant"/>
    <s v="*Unspecified"/>
    <x v="69"/>
    <x v="22"/>
    <n v="125"/>
    <x v="28"/>
    <n v="4011063"/>
    <s v="Clinical Support Visit"/>
    <n v="1"/>
    <s v=""/>
    <x v="0"/>
    <s v="Sandi Anderson"/>
    <x v="20"/>
  </r>
  <r>
    <x v="29"/>
    <x v="29"/>
    <s v="Physician"/>
    <s v="14-MEDICINE"/>
    <x v="70"/>
    <x v="23"/>
    <n v="117"/>
    <x v="29"/>
    <n v="2207375"/>
    <s v="Telemedicine"/>
    <n v="1"/>
    <s v="Barbara Jung, MD"/>
    <x v="2"/>
    <s v=""/>
    <x v="3"/>
  </r>
  <r>
    <x v="30"/>
    <x v="30"/>
    <s v="Medical Assistant"/>
    <s v="*Unspecified"/>
    <x v="71"/>
    <x v="24"/>
    <n v="51"/>
    <x v="30"/>
    <n v="220861"/>
    <s v="Clinical Support Visit"/>
    <n v="1"/>
    <s v=""/>
    <x v="0"/>
    <s v="Annette Wundes Gloria Hou"/>
    <x v="21"/>
  </r>
  <r>
    <x v="31"/>
    <x v="31"/>
    <s v="Registered Nurse"/>
    <s v="*Unspecified"/>
    <x v="72"/>
    <x v="25"/>
    <n v="154"/>
    <x v="31"/>
    <n v="24576161"/>
    <s v="Clinical Support Visit"/>
    <n v="1"/>
    <s v=""/>
    <x v="0"/>
    <s v="Sara A Hurvitz"/>
    <x v="9"/>
  </r>
  <r>
    <x v="31"/>
    <x v="31"/>
    <s v="Registered Nurse"/>
    <s v="*Unspecified"/>
    <x v="73"/>
    <x v="26"/>
    <n v="273"/>
    <x v="31"/>
    <n v="24576161"/>
    <s v="Phone Visit"/>
    <n v="1"/>
    <s v=""/>
    <x v="0"/>
    <s v="Sara A Hurvitz"/>
    <x v="9"/>
  </r>
  <r>
    <x v="32"/>
    <x v="32"/>
    <s v="Dietitian"/>
    <s v="*Unspecified"/>
    <x v="74"/>
    <x v="27"/>
    <n v="145"/>
    <x v="32"/>
    <n v="2450076"/>
    <s v="Telemedicine"/>
    <n v="1"/>
    <s v=""/>
    <x v="0"/>
    <s v=""/>
    <x v="3"/>
  </r>
  <r>
    <x v="32"/>
    <x v="32"/>
    <s v="Dietitian"/>
    <s v="*Unspecified"/>
    <x v="75"/>
    <x v="28"/>
    <n v="194"/>
    <x v="32"/>
    <n v="2450076"/>
    <s v="Phone Visit"/>
    <n v="1"/>
    <s v=""/>
    <x v="0"/>
    <s v=""/>
    <x v="3"/>
  </r>
  <r>
    <x v="33"/>
    <x v="33"/>
    <s v="Resident"/>
    <s v="*Unspecified"/>
    <x v="76"/>
    <x v="29"/>
    <n v="205"/>
    <x v="33"/>
    <n v="221188"/>
    <s v="Office Visit"/>
    <n v="1"/>
    <s v=""/>
    <x v="0"/>
    <s v="Phillip Chen "/>
    <x v="22"/>
  </r>
  <r>
    <x v="33"/>
    <x v="33"/>
    <s v="Resident"/>
    <s v="*Unspecified"/>
    <x v="77"/>
    <x v="30"/>
    <n v="225"/>
    <x v="33"/>
    <n v="221188"/>
    <s v="Office Visit"/>
    <n v="1"/>
    <s v=""/>
    <x v="0"/>
    <s v="Phillip Chen "/>
    <x v="22"/>
  </r>
  <r>
    <x v="33"/>
    <x v="33"/>
    <s v="Resident"/>
    <s v="*Unspecified"/>
    <x v="78"/>
    <x v="31"/>
    <n v="218"/>
    <x v="33"/>
    <n v="221188"/>
    <s v="Office Visit"/>
    <n v="1"/>
    <s v=""/>
    <x v="0"/>
    <s v="Phillip Chen "/>
    <x v="22"/>
  </r>
  <r>
    <x v="33"/>
    <x v="33"/>
    <s v="Resident"/>
    <s v="*Unspecified"/>
    <x v="79"/>
    <x v="31"/>
    <n v="218"/>
    <x v="33"/>
    <n v="221188"/>
    <s v="Office Visit"/>
    <n v="1"/>
    <s v=""/>
    <x v="0"/>
    <s v="Phillip Chen "/>
    <x v="22"/>
  </r>
  <r>
    <x v="34"/>
    <x v="34"/>
    <s v="Medical Assistant"/>
    <s v="*Unspecified"/>
    <x v="80"/>
    <x v="32"/>
    <n v="211"/>
    <x v="34"/>
    <n v="4011017"/>
    <s v="Clinical Support Visit"/>
    <n v="1"/>
    <s v=""/>
    <x v="0"/>
    <s v="Chris Coppeans"/>
    <x v="23"/>
  </r>
  <r>
    <x v="35"/>
    <x v="35"/>
    <s v="Registered Nurse"/>
    <s v="*Unspecified"/>
    <x v="81"/>
    <x v="33"/>
    <n v="34"/>
    <x v="35"/>
    <n v="221253"/>
    <s v="Clinical Support Visit"/>
    <n v="1"/>
    <s v=""/>
    <x v="0"/>
    <s v="Aaron Cheng"/>
    <x v="24"/>
  </r>
  <r>
    <x v="36"/>
    <x v="36"/>
    <s v="Registered Nurse"/>
    <s v="*Unspecified"/>
    <x v="82"/>
    <x v="34"/>
    <n v="93"/>
    <x v="36"/>
    <n v="220534"/>
    <s v="Clinical Support Visit"/>
    <n v="1"/>
    <s v=""/>
    <x v="0"/>
    <s v="Lawrence Ho"/>
    <x v="25"/>
  </r>
  <r>
    <x v="36"/>
    <x v="36"/>
    <s v="Registered Nurse"/>
    <s v="*Unspecified"/>
    <x v="83"/>
    <x v="35"/>
    <n v="92"/>
    <x v="36"/>
    <n v="220534"/>
    <s v="Clinical Support Visit"/>
    <n v="1"/>
    <s v=""/>
    <x v="0"/>
    <s v="Lawrence Ho"/>
    <x v="25"/>
  </r>
  <r>
    <x v="36"/>
    <x v="36"/>
    <s v="Registered Nurse"/>
    <s v="*Unspecified"/>
    <x v="84"/>
    <x v="36"/>
    <n v="156"/>
    <x v="36"/>
    <n v="220534"/>
    <s v="Phone Visit"/>
    <n v="1"/>
    <s v=""/>
    <x v="0"/>
    <s v="Lawrence Ho"/>
    <x v="25"/>
  </r>
  <r>
    <x v="36"/>
    <x v="36"/>
    <s v="Registered Nurse"/>
    <s v="*Unspecified"/>
    <x v="85"/>
    <x v="37"/>
    <n v="183"/>
    <x v="36"/>
    <n v="220534"/>
    <s v="Clinical Support Visit"/>
    <n v="1"/>
    <s v=""/>
    <x v="0"/>
    <s v="Lawrence Ho"/>
    <x v="25"/>
  </r>
  <r>
    <x v="36"/>
    <x v="36"/>
    <s v="Registered Nurse"/>
    <s v="*Unspecified"/>
    <x v="86"/>
    <x v="38"/>
    <n v="239"/>
    <x v="36"/>
    <n v="220534"/>
    <s v="Clinical Support Visit"/>
    <n v="1"/>
    <s v=""/>
    <x v="0"/>
    <s v="Lawrence Ho"/>
    <x v="25"/>
  </r>
  <r>
    <x v="36"/>
    <x v="36"/>
    <s v="Registered Nurse"/>
    <s v="*Unspecified"/>
    <x v="87"/>
    <x v="39"/>
    <n v="254"/>
    <x v="36"/>
    <n v="220534"/>
    <s v="Phone Visit"/>
    <n v="1"/>
    <s v=""/>
    <x v="0"/>
    <s v="Lawrence Ho"/>
    <x v="25"/>
  </r>
  <r>
    <x v="36"/>
    <x v="36"/>
    <s v="Registered Nurse"/>
    <s v="*Unspecified"/>
    <x v="88"/>
    <x v="37"/>
    <n v="183"/>
    <x v="36"/>
    <n v="220534"/>
    <s v="Clinical Support Visit"/>
    <n v="1"/>
    <s v=""/>
    <x v="0"/>
    <s v="Lawrence Ho"/>
    <x v="25"/>
  </r>
  <r>
    <x v="36"/>
    <x v="36"/>
    <s v="Registered Nurse"/>
    <s v="*Unspecified"/>
    <x v="89"/>
    <x v="16"/>
    <n v="16"/>
    <x v="36"/>
    <n v="220534"/>
    <s v="Clinical Support Visit"/>
    <n v="1"/>
    <s v=""/>
    <x v="0"/>
    <s v="Lawrence Ho"/>
    <x v="25"/>
  </r>
  <r>
    <x v="36"/>
    <x v="36"/>
    <s v="Registered Nurse"/>
    <s v="*Unspecified"/>
    <x v="90"/>
    <x v="34"/>
    <n v="93"/>
    <x v="36"/>
    <n v="220534"/>
    <s v="Clinical Support Visit"/>
    <n v="1"/>
    <s v=""/>
    <x v="0"/>
    <s v="Lawrence Ho"/>
    <x v="25"/>
  </r>
  <r>
    <x v="36"/>
    <x v="36"/>
    <s v="Registered Nurse"/>
    <s v="*Unspecified"/>
    <x v="91"/>
    <x v="16"/>
    <n v="16"/>
    <x v="36"/>
    <n v="220534"/>
    <s v="Clinical Support Visit"/>
    <n v="1"/>
    <s v=""/>
    <x v="0"/>
    <s v="Lawrence Ho"/>
    <x v="25"/>
  </r>
  <r>
    <x v="37"/>
    <x v="37"/>
    <s v="Registered Nurse"/>
    <s v="*Unspecified"/>
    <x v="92"/>
    <x v="40"/>
    <n v="201"/>
    <x v="10"/>
    <n v="2450047"/>
    <s v="Office Visit"/>
    <n v="1"/>
    <s v=""/>
    <x v="0"/>
    <s v="Sara A Hurvitz"/>
    <x v="9"/>
  </r>
  <r>
    <x v="37"/>
    <x v="37"/>
    <s v="Registered Nurse"/>
    <s v="*Unspecified"/>
    <x v="93"/>
    <x v="35"/>
    <n v="92"/>
    <x v="10"/>
    <n v="2450047"/>
    <s v="Office Visit"/>
    <n v="1"/>
    <s v=""/>
    <x v="0"/>
    <s v="Sara A Hurvitz"/>
    <x v="9"/>
  </r>
  <r>
    <x v="37"/>
    <x v="37"/>
    <s v="Registered Nurse"/>
    <s v="*Unspecified"/>
    <x v="94"/>
    <x v="41"/>
    <n v="63"/>
    <x v="10"/>
    <n v="2450047"/>
    <s v="Office Visit"/>
    <n v="1"/>
    <s v=""/>
    <x v="0"/>
    <s v="Sara A Hurvitz"/>
    <x v="9"/>
  </r>
  <r>
    <x v="37"/>
    <x v="37"/>
    <s v="Registered Nurse"/>
    <s v="*Unspecified"/>
    <x v="95"/>
    <x v="42"/>
    <n v="88"/>
    <x v="10"/>
    <n v="2450047"/>
    <s v="Office Visit"/>
    <n v="1"/>
    <s v=""/>
    <x v="0"/>
    <s v="Sara A Hurvitz"/>
    <x v="9"/>
  </r>
  <r>
    <x v="37"/>
    <x v="37"/>
    <s v="Registered Nurse"/>
    <s v="*Unspecified"/>
    <x v="96"/>
    <x v="43"/>
    <n v="33"/>
    <x v="10"/>
    <n v="2450047"/>
    <s v="Office Visit"/>
    <n v="1"/>
    <s v=""/>
    <x v="0"/>
    <s v="Sara A Hurvitz"/>
    <x v="9"/>
  </r>
  <r>
    <x v="38"/>
    <x v="38"/>
    <s v="Physician"/>
    <s v="03-SURGERY"/>
    <x v="97"/>
    <x v="44"/>
    <n v="275"/>
    <x v="37"/>
    <n v="220535"/>
    <s v="Office Visit"/>
    <n v="1"/>
    <s v="Douglas Wood, MD"/>
    <x v="7"/>
    <s v="Lawrence Ho"/>
    <x v="25"/>
  </r>
  <r>
    <x v="38"/>
    <x v="38"/>
    <s v="Physician"/>
    <s v="03-SURGERY"/>
    <x v="98"/>
    <x v="45"/>
    <n v="342"/>
    <x v="37"/>
    <n v="220535"/>
    <s v="Office Visit"/>
    <n v="1"/>
    <s v="Douglas Wood, MD"/>
    <x v="7"/>
    <s v="Lawrence Ho"/>
    <x v="25"/>
  </r>
  <r>
    <x v="38"/>
    <x v="38"/>
    <s v="Physician"/>
    <s v="03-SURGERY"/>
    <x v="99"/>
    <x v="46"/>
    <n v="226"/>
    <x v="36"/>
    <n v="220534"/>
    <s v="Office Visit"/>
    <n v="1"/>
    <s v="Douglas Wood, MD"/>
    <x v="7"/>
    <s v="Lawrence Ho"/>
    <x v="25"/>
  </r>
  <r>
    <x v="38"/>
    <x v="38"/>
    <s v="Physician"/>
    <s v="03-SURGERY"/>
    <x v="100"/>
    <x v="46"/>
    <n v="226"/>
    <x v="36"/>
    <n v="220534"/>
    <s v="Office Visit"/>
    <n v="1"/>
    <s v="Douglas Wood, MD"/>
    <x v="7"/>
    <s v="Lawrence Ho"/>
    <x v="25"/>
  </r>
  <r>
    <x v="38"/>
    <x v="38"/>
    <s v="Physician"/>
    <s v="03-SURGERY"/>
    <x v="101"/>
    <x v="47"/>
    <n v="121"/>
    <x v="37"/>
    <n v="220535"/>
    <s v="Office Visit"/>
    <n v="1"/>
    <s v="Douglas Wood, MD"/>
    <x v="7"/>
    <s v="Lawrence Ho"/>
    <x v="25"/>
  </r>
  <r>
    <x v="38"/>
    <x v="38"/>
    <s v="Physician"/>
    <s v="03-SURGERY"/>
    <x v="102"/>
    <x v="48"/>
    <n v="335"/>
    <x v="37"/>
    <n v="220535"/>
    <s v="Office Visit"/>
    <n v="1"/>
    <s v="Douglas Wood, MD"/>
    <x v="7"/>
    <s v="Lawrence Ho"/>
    <x v="25"/>
  </r>
  <r>
    <x v="38"/>
    <x v="38"/>
    <s v="Physician"/>
    <s v="03-SURGERY"/>
    <x v="103"/>
    <x v="30"/>
    <n v="225"/>
    <x v="36"/>
    <n v="220534"/>
    <s v="Office Visit"/>
    <n v="1"/>
    <s v="Douglas Wood, MD"/>
    <x v="7"/>
    <s v="Lawrence Ho"/>
    <x v="25"/>
  </r>
  <r>
    <x v="39"/>
    <x v="39"/>
    <s v="Resource"/>
    <s v="*Unspecified"/>
    <x v="104"/>
    <x v="49"/>
    <n v="131"/>
    <x v="38"/>
    <n v="4020001"/>
    <s v="Office Visit"/>
    <n v="1"/>
    <s v=""/>
    <x v="0"/>
    <s v="Natalia Usoltseva "/>
    <x v="26"/>
  </r>
  <r>
    <x v="40"/>
    <x v="40"/>
    <s v="Medical Assistant"/>
    <s v="*Unspecified"/>
    <x v="105"/>
    <x v="31"/>
    <n v="218"/>
    <x v="39"/>
    <n v="24593000"/>
    <s v="Clinical Support Visit"/>
    <n v="1"/>
    <s v=""/>
    <x v="0"/>
    <s v="Sara A Hurvitz"/>
    <x v="9"/>
  </r>
  <r>
    <x v="40"/>
    <x v="40"/>
    <s v="Medical Assistant"/>
    <s v="*Unspecified"/>
    <x v="106"/>
    <x v="50"/>
    <n v="341"/>
    <x v="39"/>
    <n v="24593000"/>
    <s v="Clinical Support Visit"/>
    <n v="1"/>
    <s v=""/>
    <x v="0"/>
    <s v="Sara A Hurvitz"/>
    <x v="9"/>
  </r>
  <r>
    <x v="41"/>
    <x v="41"/>
    <s v="Medical Assistant"/>
    <s v="*Unspecified"/>
    <x v="107"/>
    <x v="51"/>
    <n v="344"/>
    <x v="40"/>
    <n v="2450039"/>
    <s v="Clinical Support Visit"/>
    <n v="1"/>
    <s v=""/>
    <x v="0"/>
    <s v="Sara A Hurvitz"/>
    <x v="9"/>
  </r>
  <r>
    <x v="42"/>
    <x v="42"/>
    <s v="Registered Nurse"/>
    <s v="*Unspecified"/>
    <x v="108"/>
    <x v="52"/>
    <n v="198"/>
    <x v="41"/>
    <n v="2450060"/>
    <s v="Office Visit"/>
    <n v="1"/>
    <s v=""/>
    <x v="0"/>
    <s v="Sara A Hurvitz"/>
    <x v="9"/>
  </r>
  <r>
    <x v="43"/>
    <x v="43"/>
    <s v="Physician"/>
    <s v="14-MEDICINE"/>
    <x v="109"/>
    <x v="53"/>
    <n v="42"/>
    <x v="42"/>
    <n v="2207463"/>
    <s v="Office Visit"/>
    <n v="1"/>
    <s v="Barbara Jung, MD"/>
    <x v="2"/>
    <s v="Andy Pistner"/>
    <x v="15"/>
  </r>
  <r>
    <x v="43"/>
    <x v="43"/>
    <s v="Physician"/>
    <s v="14-MEDICINE"/>
    <x v="110"/>
    <x v="53"/>
    <n v="42"/>
    <x v="42"/>
    <n v="2207463"/>
    <s v="Office Visit"/>
    <n v="1"/>
    <s v="Barbara Jung, MD"/>
    <x v="2"/>
    <s v="Andy Pistner"/>
    <x v="15"/>
  </r>
  <r>
    <x v="43"/>
    <x v="43"/>
    <s v="Physician"/>
    <s v="14-MEDICINE"/>
    <x v="111"/>
    <x v="53"/>
    <n v="42"/>
    <x v="42"/>
    <n v="2207463"/>
    <s v="Office Visit"/>
    <n v="1"/>
    <s v="Barbara Jung, MD"/>
    <x v="2"/>
    <s v="Andy Pistner"/>
    <x v="15"/>
  </r>
  <r>
    <x v="44"/>
    <x v="44"/>
    <s v="Physician"/>
    <s v="09-ORTHOPAEDIC SURGERY &amp; SPORTS MEDICINE"/>
    <x v="112"/>
    <x v="54"/>
    <n v="141"/>
    <x v="21"/>
    <n v="221192"/>
    <s v="Office Visit"/>
    <n v="1"/>
    <s v="Howard Chansky, MD"/>
    <x v="6"/>
    <s v="Sylvia Mollerstrom"/>
    <x v="18"/>
  </r>
  <r>
    <x v="44"/>
    <x v="44"/>
    <s v="Physician"/>
    <s v="09-ORTHOPAEDIC SURGERY &amp; SPORTS MEDICINE"/>
    <x v="113"/>
    <x v="1"/>
    <n v="8"/>
    <x v="21"/>
    <n v="221192"/>
    <s v="Office Visit"/>
    <n v="1"/>
    <s v="Howard Chansky, MD"/>
    <x v="6"/>
    <s v="Sylvia Mollerstrom"/>
    <x v="18"/>
  </r>
  <r>
    <x v="45"/>
    <x v="45"/>
    <s v="Fellow"/>
    <s v="*Unspecified"/>
    <x v="114"/>
    <x v="55"/>
    <n v="54"/>
    <x v="43"/>
    <n v="220136"/>
    <s v="Office Visit"/>
    <n v="1"/>
    <s v=""/>
    <x v="0"/>
    <s v="Ingeborg Sacksen"/>
    <x v="27"/>
  </r>
  <r>
    <x v="46"/>
    <x v="46"/>
    <s v="Physician"/>
    <s v="15-PSYCHIATRY"/>
    <x v="115"/>
    <x v="41"/>
    <n v="63"/>
    <x v="44"/>
    <n v="221216"/>
    <s v="Phone Visit"/>
    <n v="1"/>
    <s v="Jurgen Unutzer MD"/>
    <x v="8"/>
    <s v="Jared Klein "/>
    <x v="28"/>
  </r>
  <r>
    <x v="46"/>
    <x v="46"/>
    <s v="Physician"/>
    <s v="15-PSYCHIATRY"/>
    <x v="116"/>
    <x v="56"/>
    <n v="252"/>
    <x v="44"/>
    <n v="221216"/>
    <s v="Office Visit"/>
    <n v="1"/>
    <s v="Jurgen Unutzer MD"/>
    <x v="8"/>
    <s v="Jared Klein "/>
    <x v="28"/>
  </r>
  <r>
    <x v="46"/>
    <x v="46"/>
    <s v="Physician"/>
    <s v="15-PSYCHIATRY"/>
    <x v="117"/>
    <x v="57"/>
    <n v="224"/>
    <x v="44"/>
    <n v="221216"/>
    <s v="Telemedicine"/>
    <n v="1"/>
    <s v="Jurgen Unutzer MD"/>
    <x v="8"/>
    <s v="Jared Klein "/>
    <x v="28"/>
  </r>
  <r>
    <x v="46"/>
    <x v="46"/>
    <s v="Physician"/>
    <s v="15-PSYCHIATRY"/>
    <x v="118"/>
    <x v="58"/>
    <n v="119"/>
    <x v="44"/>
    <n v="221216"/>
    <s v="Office Visit"/>
    <n v="1"/>
    <s v="Jurgen Unutzer MD"/>
    <x v="8"/>
    <s v="Jared Klein "/>
    <x v="28"/>
  </r>
  <r>
    <x v="47"/>
    <x v="47"/>
    <s v="Resident"/>
    <s v="*Unspecified"/>
    <x v="119"/>
    <x v="59"/>
    <n v="70"/>
    <x v="1"/>
    <n v="221084"/>
    <s v="Office Visit"/>
    <n v="1"/>
    <s v=""/>
    <x v="0"/>
    <s v="Margaret Isaac"/>
    <x v="1"/>
  </r>
  <r>
    <x v="47"/>
    <x v="47"/>
    <s v="Resident"/>
    <s v="*Unspecified"/>
    <x v="120"/>
    <x v="60"/>
    <n v="112"/>
    <x v="1"/>
    <n v="221084"/>
    <s v="Telemedicine"/>
    <n v="1"/>
    <s v=""/>
    <x v="0"/>
    <s v="Margaret Isaac"/>
    <x v="1"/>
  </r>
  <r>
    <x v="48"/>
    <x v="48"/>
    <s v="Medical Assistant"/>
    <s v="*Unspecified"/>
    <x v="121"/>
    <x v="61"/>
    <n v="166"/>
    <x v="45"/>
    <n v="221217"/>
    <s v="Clinical Support Visit"/>
    <n v="1"/>
    <s v=""/>
    <x v="0"/>
    <s v="Jared Klein "/>
    <x v="28"/>
  </r>
  <r>
    <x v="48"/>
    <x v="48"/>
    <s v="Medical Assistant"/>
    <s v="*Unspecified"/>
    <x v="122"/>
    <x v="62"/>
    <n v="147"/>
    <x v="45"/>
    <n v="221217"/>
    <s v="Clinical Support Visit"/>
    <n v="1"/>
    <s v=""/>
    <x v="0"/>
    <s v="Jared Klein "/>
    <x v="28"/>
  </r>
  <r>
    <x v="49"/>
    <x v="49"/>
    <s v="Physician"/>
    <s v="43-FHCC MEDICINE"/>
    <x v="123"/>
    <x v="32"/>
    <n v="211"/>
    <x v="10"/>
    <n v="2450047"/>
    <s v="Office Visit"/>
    <n v="1"/>
    <s v="Tom Purcell, MD (Chief Medical Officer)"/>
    <x v="3"/>
    <s v="Sara A Hurvitz"/>
    <x v="9"/>
  </r>
  <r>
    <x v="50"/>
    <x v="50"/>
    <s v="Registered Nurse"/>
    <s v="*Unspecified"/>
    <x v="124"/>
    <x v="58"/>
    <n v="119"/>
    <x v="46"/>
    <n v="221367"/>
    <s v="Clinical Support Visit"/>
    <n v="1"/>
    <s v=""/>
    <x v="0"/>
    <s v="Jared Klein "/>
    <x v="28"/>
  </r>
  <r>
    <x v="50"/>
    <x v="50"/>
    <s v="Registered Nurse"/>
    <s v="*Unspecified"/>
    <x v="125"/>
    <x v="63"/>
    <n v="203"/>
    <x v="46"/>
    <n v="221367"/>
    <s v="Office Visit"/>
    <n v="1"/>
    <s v=""/>
    <x v="0"/>
    <s v="Jared Klein "/>
    <x v="28"/>
  </r>
  <r>
    <x v="51"/>
    <x v="51"/>
    <s v="Medical Assistant"/>
    <s v="*Unspecified"/>
    <x v="126"/>
    <x v="33"/>
    <n v="34"/>
    <x v="47"/>
    <n v="4011031"/>
    <s v="Clinical Support Visit"/>
    <n v="1"/>
    <s v=""/>
    <x v="0"/>
    <s v="Nelson Chiu "/>
    <x v="29"/>
  </r>
  <r>
    <x v="52"/>
    <x v="52"/>
    <s v="Physician"/>
    <s v="09-ORTHOPAEDIC SURGERY &amp; SPORTS MEDICINE"/>
    <x v="127"/>
    <x v="5"/>
    <n v="43"/>
    <x v="48"/>
    <n v="221039"/>
    <s v="Op Note"/>
    <n v="1"/>
    <s v="Howard Chansky, MD"/>
    <x v="6"/>
    <s v=""/>
    <x v="3"/>
  </r>
  <r>
    <x v="52"/>
    <x v="52"/>
    <s v="Physician"/>
    <s v="09-ORTHOPAEDIC SURGERY &amp; SPORTS MEDICINE"/>
    <x v="128"/>
    <x v="64"/>
    <n v="152"/>
    <x v="49"/>
    <n v="221051"/>
    <s v="Op Note"/>
    <n v="1"/>
    <s v="Howard Chansky, MD"/>
    <x v="6"/>
    <s v=""/>
    <x v="3"/>
  </r>
  <r>
    <x v="52"/>
    <x v="52"/>
    <s v="Physician"/>
    <s v="09-ORTHOPAEDIC SURGERY &amp; SPORTS MEDICINE"/>
    <x v="129"/>
    <x v="65"/>
    <n v="25"/>
    <x v="50"/>
    <n v="221050"/>
    <s v="Op Note"/>
    <n v="1"/>
    <s v="Howard Chansky, MD"/>
    <x v="6"/>
    <s v=""/>
    <x v="3"/>
  </r>
  <r>
    <x v="52"/>
    <x v="52"/>
    <s v="Physician"/>
    <s v="09-ORTHOPAEDIC SURGERY &amp; SPORTS MEDICINE"/>
    <x v="130"/>
    <x v="66"/>
    <n v="45"/>
    <x v="50"/>
    <n v="221050"/>
    <s v="Op Note"/>
    <n v="1"/>
    <s v="Howard Chansky, MD"/>
    <x v="6"/>
    <s v=""/>
    <x v="3"/>
  </r>
  <r>
    <x v="52"/>
    <x v="52"/>
    <s v="Physician"/>
    <s v="09-ORTHOPAEDIC SURGERY &amp; SPORTS MEDICINE"/>
    <x v="131"/>
    <x v="1"/>
    <n v="8"/>
    <x v="50"/>
    <n v="221050"/>
    <s v="Op Note"/>
    <n v="1"/>
    <s v="Howard Chansky, MD"/>
    <x v="6"/>
    <s v=""/>
    <x v="3"/>
  </r>
  <r>
    <x v="52"/>
    <x v="52"/>
    <s v="Physician"/>
    <s v="09-ORTHOPAEDIC SURGERY &amp; SPORTS MEDICINE"/>
    <x v="132"/>
    <x v="21"/>
    <n v="9"/>
    <x v="50"/>
    <n v="221050"/>
    <s v="Op Note"/>
    <n v="1"/>
    <s v="Howard Chansky, MD"/>
    <x v="6"/>
    <s v=""/>
    <x v="3"/>
  </r>
  <r>
    <x v="52"/>
    <x v="52"/>
    <s v="Physician"/>
    <s v="09-ORTHOPAEDIC SURGERY &amp; SPORTS MEDICINE"/>
    <x v="133"/>
    <x v="67"/>
    <n v="47"/>
    <x v="50"/>
    <n v="221050"/>
    <s v="Op Note"/>
    <n v="1"/>
    <s v="Howard Chansky, MD"/>
    <x v="6"/>
    <s v=""/>
    <x v="3"/>
  </r>
  <r>
    <x v="52"/>
    <x v="52"/>
    <s v="Physician"/>
    <s v="09-ORTHOPAEDIC SURGERY &amp; SPORTS MEDICINE"/>
    <x v="134"/>
    <x v="68"/>
    <n v="10"/>
    <x v="51"/>
    <n v="221052"/>
    <s v="Op Note"/>
    <n v="1"/>
    <s v="Howard Chansky, MD"/>
    <x v="6"/>
    <s v=""/>
    <x v="3"/>
  </r>
  <r>
    <x v="53"/>
    <x v="53"/>
    <s v="Resident"/>
    <s v="*Unspecified"/>
    <x v="135"/>
    <x v="21"/>
    <n v="9"/>
    <x v="52"/>
    <n v="221249"/>
    <s v="Office Visit"/>
    <n v="1"/>
    <s v=""/>
    <x v="0"/>
    <s v="Carlo Bellabarba "/>
    <x v="30"/>
  </r>
  <r>
    <x v="54"/>
    <x v="54"/>
    <s v="Medical Assistant"/>
    <s v="*Unspecified"/>
    <x v="136"/>
    <x v="69"/>
    <n v="30"/>
    <x v="53"/>
    <n v="208582"/>
    <s v="Office Visit"/>
    <n v="1"/>
    <s v=""/>
    <x v="0"/>
    <s v="Dilawar Khokar"/>
    <x v="31"/>
  </r>
  <r>
    <x v="55"/>
    <x v="55"/>
    <s v="Physician"/>
    <s v="09-ORTHOPAEDIC SURGERY &amp; SPORTS MEDICINE"/>
    <x v="137"/>
    <x v="59"/>
    <n v="70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38"/>
    <x v="70"/>
    <n v="162"/>
    <x v="55"/>
    <n v="221024"/>
    <s v="Op Note"/>
    <n v="1"/>
    <s v="Howard Chansky, MD"/>
    <x v="6"/>
    <s v=""/>
    <x v="3"/>
  </r>
  <r>
    <x v="55"/>
    <x v="55"/>
    <s v="Physician"/>
    <s v="09-ORTHOPAEDIC SURGERY &amp; SPORTS MEDICINE"/>
    <x v="139"/>
    <x v="24"/>
    <n v="51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39"/>
    <x v="71"/>
    <n v="28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40"/>
    <x v="21"/>
    <n v="9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41"/>
    <x v="47"/>
    <n v="121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42"/>
    <x v="72"/>
    <n v="268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43"/>
    <x v="73"/>
    <n v="58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44"/>
    <x v="53"/>
    <n v="42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45"/>
    <x v="71"/>
    <n v="28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46"/>
    <x v="20"/>
    <n v="44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47"/>
    <x v="10"/>
    <n v="337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48"/>
    <x v="24"/>
    <n v="51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49"/>
    <x v="74"/>
    <n v="338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0"/>
    <x v="41"/>
    <n v="63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1"/>
    <x v="20"/>
    <n v="44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2"/>
    <x v="20"/>
    <n v="44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3"/>
    <x v="41"/>
    <n v="63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4"/>
    <x v="44"/>
    <n v="275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5"/>
    <x v="2"/>
    <n v="189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6"/>
    <x v="75"/>
    <n v="212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6"/>
    <x v="76"/>
    <n v="184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7"/>
    <x v="36"/>
    <n v="156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8"/>
    <x v="73"/>
    <n v="58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8"/>
    <x v="77"/>
    <n v="37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59"/>
    <x v="69"/>
    <n v="30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0"/>
    <x v="24"/>
    <n v="51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1"/>
    <x v="69"/>
    <n v="30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2"/>
    <x v="78"/>
    <n v="140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3"/>
    <x v="29"/>
    <n v="205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4"/>
    <x v="79"/>
    <n v="35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5"/>
    <x v="80"/>
    <n v="310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6"/>
    <x v="81"/>
    <n v="100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6"/>
    <x v="34"/>
    <n v="93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6"/>
    <x v="82"/>
    <n v="72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6"/>
    <x v="41"/>
    <n v="63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6"/>
    <x v="73"/>
    <n v="58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7"/>
    <x v="83"/>
    <n v="236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8"/>
    <x v="47"/>
    <n v="121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69"/>
    <x v="25"/>
    <n v="154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0"/>
    <x v="82"/>
    <n v="72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1"/>
    <x v="34"/>
    <n v="93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2"/>
    <x v="53"/>
    <n v="42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3"/>
    <x v="84"/>
    <n v="322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4"/>
    <x v="85"/>
    <n v="315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5"/>
    <x v="86"/>
    <n v="217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5"/>
    <x v="77"/>
    <n v="37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6"/>
    <x v="75"/>
    <n v="212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7"/>
    <x v="75"/>
    <n v="212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7"/>
    <x v="87"/>
    <n v="175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8"/>
    <x v="80"/>
    <n v="310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79"/>
    <x v="82"/>
    <n v="72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0"/>
    <x v="72"/>
    <n v="268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1"/>
    <x v="75"/>
    <n v="212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2"/>
    <x v="88"/>
    <n v="49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2"/>
    <x v="77"/>
    <n v="37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3"/>
    <x v="79"/>
    <n v="35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4"/>
    <x v="89"/>
    <n v="287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4"/>
    <x v="87"/>
    <n v="175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5"/>
    <x v="44"/>
    <n v="275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6"/>
    <x v="90"/>
    <n v="91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7"/>
    <x v="53"/>
    <n v="42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8"/>
    <x v="77"/>
    <n v="37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89"/>
    <x v="91"/>
    <n v="261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90"/>
    <x v="92"/>
    <n v="364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91"/>
    <x v="29"/>
    <n v="205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92"/>
    <x v="59"/>
    <n v="70"/>
    <x v="54"/>
    <n v="221122"/>
    <s v="Office Visit"/>
    <n v="1"/>
    <s v="Howard Chansky, MD"/>
    <x v="6"/>
    <s v="Stephen Benirschke"/>
    <x v="32"/>
  </r>
  <r>
    <x v="55"/>
    <x v="55"/>
    <s v="Physician"/>
    <s v="09-ORTHOPAEDIC SURGERY &amp; SPORTS MEDICINE"/>
    <x v="193"/>
    <x v="93"/>
    <n v="75"/>
    <x v="50"/>
    <n v="221050"/>
    <s v="Op Note"/>
    <n v="1"/>
    <s v="Howard Chansky, MD"/>
    <x v="6"/>
    <s v=""/>
    <x v="3"/>
  </r>
  <r>
    <x v="56"/>
    <x v="56"/>
    <s v="Resident"/>
    <s v="*Unspecified"/>
    <x v="194"/>
    <x v="94"/>
    <n v="363"/>
    <x v="52"/>
    <n v="221249"/>
    <s v="Office Visit"/>
    <n v="1"/>
    <s v=""/>
    <x v="0"/>
    <s v="Carlo Bellabarba "/>
    <x v="30"/>
  </r>
  <r>
    <x v="56"/>
    <x v="56"/>
    <s v="Resident"/>
    <s v="*Unspecified"/>
    <x v="195"/>
    <x v="95"/>
    <n v="356"/>
    <x v="52"/>
    <n v="221249"/>
    <s v="Office Visit"/>
    <n v="1"/>
    <s v=""/>
    <x v="0"/>
    <s v="Carlo Bellabarba "/>
    <x v="30"/>
  </r>
  <r>
    <x v="56"/>
    <x v="56"/>
    <s v="Resident"/>
    <s v="*Unspecified"/>
    <x v="196"/>
    <x v="95"/>
    <n v="356"/>
    <x v="52"/>
    <n v="221249"/>
    <s v="Office Visit"/>
    <n v="1"/>
    <s v=""/>
    <x v="0"/>
    <s v="Carlo Bellabarba "/>
    <x v="30"/>
  </r>
  <r>
    <x v="56"/>
    <x v="56"/>
    <s v="Resident"/>
    <s v="*Unspecified"/>
    <x v="197"/>
    <x v="95"/>
    <n v="356"/>
    <x v="52"/>
    <n v="221249"/>
    <s v="Office Visit"/>
    <n v="1"/>
    <s v=""/>
    <x v="0"/>
    <s v="Carlo Bellabarba "/>
    <x v="30"/>
  </r>
  <r>
    <x v="56"/>
    <x v="56"/>
    <s v="Resident"/>
    <s v="*Unspecified"/>
    <x v="198"/>
    <x v="95"/>
    <n v="356"/>
    <x v="52"/>
    <n v="221249"/>
    <s v="Office Visit"/>
    <n v="1"/>
    <s v=""/>
    <x v="0"/>
    <s v="Carlo Bellabarba "/>
    <x v="30"/>
  </r>
  <r>
    <x v="56"/>
    <x v="56"/>
    <s v="Resident"/>
    <s v="*Unspecified"/>
    <x v="199"/>
    <x v="96"/>
    <n v="355"/>
    <x v="52"/>
    <n v="221249"/>
    <s v="Office Visit"/>
    <n v="1"/>
    <s v=""/>
    <x v="0"/>
    <s v="Carlo Bellabarba "/>
    <x v="30"/>
  </r>
  <r>
    <x v="56"/>
    <x v="56"/>
    <s v="Resident"/>
    <s v="*Unspecified"/>
    <x v="200"/>
    <x v="97"/>
    <n v="19"/>
    <x v="21"/>
    <n v="221192"/>
    <s v="Office Visit"/>
    <n v="1"/>
    <s v=""/>
    <x v="0"/>
    <s v="Sylvia Mollerstrom"/>
    <x v="18"/>
  </r>
  <r>
    <x v="56"/>
    <x v="56"/>
    <s v="Resident"/>
    <s v="*Unspecified"/>
    <x v="201"/>
    <x v="94"/>
    <n v="363"/>
    <x v="52"/>
    <n v="221249"/>
    <s v="Office Visit"/>
    <n v="1"/>
    <s v=""/>
    <x v="0"/>
    <s v="Carlo Bellabarba "/>
    <x v="30"/>
  </r>
  <r>
    <x v="56"/>
    <x v="56"/>
    <s v="Resident"/>
    <s v="*Unspecified"/>
    <x v="202"/>
    <x v="94"/>
    <n v="363"/>
    <x v="52"/>
    <n v="221249"/>
    <s v="Office Visit"/>
    <n v="1"/>
    <s v=""/>
    <x v="0"/>
    <s v="Carlo Bellabarba "/>
    <x v="30"/>
  </r>
  <r>
    <x v="56"/>
    <x v="56"/>
    <s v="Resident"/>
    <s v="*Unspecified"/>
    <x v="203"/>
    <x v="95"/>
    <n v="356"/>
    <x v="52"/>
    <n v="221249"/>
    <s v="Office Visit"/>
    <n v="1"/>
    <s v=""/>
    <x v="0"/>
    <s v="Carlo Bellabarba "/>
    <x v="30"/>
  </r>
  <r>
    <x v="56"/>
    <x v="56"/>
    <s v="Resident"/>
    <s v="*Unspecified"/>
    <x v="204"/>
    <x v="94"/>
    <n v="363"/>
    <x v="52"/>
    <n v="221249"/>
    <s v="Office Visit"/>
    <n v="1"/>
    <s v=""/>
    <x v="0"/>
    <s v="Carlo Bellabarba "/>
    <x v="30"/>
  </r>
  <r>
    <x v="56"/>
    <x v="56"/>
    <s v="Resident"/>
    <s v="*Unspecified"/>
    <x v="205"/>
    <x v="95"/>
    <n v="356"/>
    <x v="52"/>
    <n v="221249"/>
    <s v="Office Visit"/>
    <n v="1"/>
    <s v=""/>
    <x v="0"/>
    <s v="Carlo Bellabarba "/>
    <x v="30"/>
  </r>
  <r>
    <x v="56"/>
    <x v="56"/>
    <s v="Resident"/>
    <s v="*Unspecified"/>
    <x v="206"/>
    <x v="94"/>
    <n v="363"/>
    <x v="52"/>
    <n v="221249"/>
    <s v="Office Visit"/>
    <n v="1"/>
    <s v=""/>
    <x v="0"/>
    <s v="Carlo Bellabarba "/>
    <x v="30"/>
  </r>
  <r>
    <x v="57"/>
    <x v="57"/>
    <s v="Physician"/>
    <s v="16-FAMILY MEDICINE"/>
    <x v="207"/>
    <x v="98"/>
    <n v="18"/>
    <x v="47"/>
    <n v="4011031"/>
    <s v="Office Visit"/>
    <n v="1"/>
    <s v="Paul James MD"/>
    <x v="9"/>
    <s v="Nelson Chiu "/>
    <x v="29"/>
  </r>
  <r>
    <x v="58"/>
    <x v="58"/>
    <s v="Physician"/>
    <s v="06-OBSTETRICS &amp; GYNECOLOGY"/>
    <x v="208"/>
    <x v="1"/>
    <n v="8"/>
    <x v="56"/>
    <n v="220061"/>
    <s v="Office Visit"/>
    <n v="1"/>
    <s v="Barbara Goff, MD"/>
    <x v="10"/>
    <s v="Emily Fay"/>
    <x v="33"/>
  </r>
  <r>
    <x v="58"/>
    <x v="58"/>
    <s v="Physician"/>
    <s v="06-OBSTETRICS &amp; GYNECOLOGY"/>
    <x v="209"/>
    <x v="1"/>
    <n v="8"/>
    <x v="56"/>
    <n v="220061"/>
    <s v="Prenatal"/>
    <n v="1"/>
    <s v="Barbara Goff, MD"/>
    <x v="10"/>
    <s v="Emily Fay"/>
    <x v="33"/>
  </r>
  <r>
    <x v="58"/>
    <x v="58"/>
    <s v="Physician"/>
    <s v="06-OBSTETRICS &amp; GYNECOLOGY"/>
    <x v="210"/>
    <x v="1"/>
    <n v="8"/>
    <x v="56"/>
    <n v="220061"/>
    <s v="Prenatal"/>
    <n v="1"/>
    <s v="Barbara Goff, MD"/>
    <x v="10"/>
    <s v="Emily Fay"/>
    <x v="33"/>
  </r>
  <r>
    <x v="58"/>
    <x v="58"/>
    <s v="Physician"/>
    <s v="06-OBSTETRICS &amp; GYNECOLOGY"/>
    <x v="211"/>
    <x v="1"/>
    <n v="8"/>
    <x v="56"/>
    <n v="220061"/>
    <s v="Prenatal"/>
    <n v="1"/>
    <s v="Barbara Goff, MD"/>
    <x v="10"/>
    <s v="Emily Fay"/>
    <x v="33"/>
  </r>
  <r>
    <x v="58"/>
    <x v="58"/>
    <s v="Physician"/>
    <s v="06-OBSTETRICS &amp; GYNECOLOGY"/>
    <x v="212"/>
    <x v="1"/>
    <n v="8"/>
    <x v="56"/>
    <n v="220061"/>
    <s v="Office Visit"/>
    <n v="1"/>
    <s v="Barbara Goff, MD"/>
    <x v="10"/>
    <s v="Emily Fay"/>
    <x v="33"/>
  </r>
  <r>
    <x v="58"/>
    <x v="58"/>
    <s v="Physician"/>
    <s v="06-OBSTETRICS &amp; GYNECOLOGY"/>
    <x v="213"/>
    <x v="1"/>
    <n v="8"/>
    <x v="56"/>
    <n v="220061"/>
    <s v="Prenatal"/>
    <n v="1"/>
    <s v="Barbara Goff, MD"/>
    <x v="10"/>
    <s v="Emily Fay"/>
    <x v="33"/>
  </r>
  <r>
    <x v="58"/>
    <x v="58"/>
    <s v="Physician"/>
    <s v="06-OBSTETRICS &amp; GYNECOLOGY"/>
    <x v="214"/>
    <x v="1"/>
    <n v="8"/>
    <x v="56"/>
    <n v="220061"/>
    <s v="Prenatal"/>
    <n v="1"/>
    <s v="Barbara Goff, MD"/>
    <x v="10"/>
    <s v="Emily Fay"/>
    <x v="33"/>
  </r>
  <r>
    <x v="58"/>
    <x v="58"/>
    <s v="Physician"/>
    <s v="06-OBSTETRICS &amp; GYNECOLOGY"/>
    <x v="215"/>
    <x v="1"/>
    <n v="8"/>
    <x v="56"/>
    <n v="220061"/>
    <s v="Office Visit"/>
    <n v="1"/>
    <s v="Barbara Goff, MD"/>
    <x v="10"/>
    <s v="Emily Fay"/>
    <x v="33"/>
  </r>
  <r>
    <x v="58"/>
    <x v="58"/>
    <s v="Physician"/>
    <s v="06-OBSTETRICS &amp; GYNECOLOGY"/>
    <x v="216"/>
    <x v="1"/>
    <n v="8"/>
    <x v="56"/>
    <n v="220061"/>
    <s v="Telemedicine"/>
    <n v="1"/>
    <s v="Barbara Goff, MD"/>
    <x v="10"/>
    <s v="Emily Fay"/>
    <x v="33"/>
  </r>
  <r>
    <x v="59"/>
    <x v="59"/>
    <s v="Psychologist"/>
    <s v="13-REHABILITATION MEDICINE"/>
    <x v="217"/>
    <x v="99"/>
    <n v="133"/>
    <x v="57"/>
    <n v="221241"/>
    <s v="Office Visit"/>
    <n v="1"/>
    <s v="Janna Friedly, MD"/>
    <x v="11"/>
    <s v="Shelley Wiechman"/>
    <x v="34"/>
  </r>
  <r>
    <x v="59"/>
    <x v="59"/>
    <s v="Psychologist"/>
    <s v="13-REHABILITATION MEDICINE"/>
    <x v="218"/>
    <x v="100"/>
    <n v="105"/>
    <x v="57"/>
    <n v="221241"/>
    <s v="Office Visit"/>
    <n v="1"/>
    <s v="Janna Friedly, MD"/>
    <x v="11"/>
    <s v="Shelley Wiechman"/>
    <x v="34"/>
  </r>
  <r>
    <x v="59"/>
    <x v="59"/>
    <s v="Psychologist"/>
    <s v="13-REHABILITATION MEDICINE"/>
    <x v="219"/>
    <x v="99"/>
    <n v="133"/>
    <x v="57"/>
    <n v="221241"/>
    <s v="Office Visit"/>
    <n v="1"/>
    <s v="Janna Friedly, MD"/>
    <x v="11"/>
    <s v="Shelley Wiechman"/>
    <x v="34"/>
  </r>
  <r>
    <x v="60"/>
    <x v="60"/>
    <s v="Physician Assistant"/>
    <s v="60-UWPN"/>
    <x v="220"/>
    <x v="101"/>
    <n v="64"/>
    <x v="58"/>
    <n v="4011045"/>
    <s v="Office Visit"/>
    <n v="1"/>
    <s v="Vicky Fang MD"/>
    <x v="12"/>
    <s v="Jennifer Shen "/>
    <x v="35"/>
  </r>
  <r>
    <x v="60"/>
    <x v="60"/>
    <s v="Physician Assistant"/>
    <s v="60-UWPN"/>
    <x v="221"/>
    <x v="16"/>
    <n v="16"/>
    <x v="58"/>
    <n v="4011045"/>
    <s v="Office Visit"/>
    <n v="1"/>
    <s v="Vicky Fang MD"/>
    <x v="12"/>
    <s v="Jennifer Shen "/>
    <x v="35"/>
  </r>
  <r>
    <x v="61"/>
    <x v="61"/>
    <s v="Medical Assistant"/>
    <s v="*Unspecified"/>
    <x v="222"/>
    <x v="87"/>
    <n v="175"/>
    <x v="34"/>
    <n v="4011017"/>
    <s v="Clinical Support Visit"/>
    <n v="1"/>
    <s v=""/>
    <x v="0"/>
    <s v="Chris Coppeans"/>
    <x v="23"/>
  </r>
  <r>
    <x v="61"/>
    <x v="61"/>
    <s v="Medical Assistant"/>
    <s v="*Unspecified"/>
    <x v="223"/>
    <x v="102"/>
    <n v="56"/>
    <x v="34"/>
    <n v="4011017"/>
    <s v="Clinical Support Visit"/>
    <n v="1"/>
    <s v=""/>
    <x v="0"/>
    <s v="Chris Coppeans"/>
    <x v="23"/>
  </r>
  <r>
    <x v="61"/>
    <x v="61"/>
    <s v="Medical Assistant"/>
    <s v="*Unspecified"/>
    <x v="224"/>
    <x v="99"/>
    <n v="133"/>
    <x v="34"/>
    <n v="4011017"/>
    <s v="Clinical Support Visit"/>
    <n v="1"/>
    <s v=""/>
    <x v="0"/>
    <s v="Chris Coppeans"/>
    <x v="23"/>
  </r>
  <r>
    <x v="61"/>
    <x v="61"/>
    <s v="Medical Assistant"/>
    <s v="*Unspecified"/>
    <x v="225"/>
    <x v="90"/>
    <n v="91"/>
    <x v="34"/>
    <n v="4011017"/>
    <s v="Clinical Support Visit"/>
    <n v="1"/>
    <s v=""/>
    <x v="0"/>
    <s v="Chris Coppeans"/>
    <x v="23"/>
  </r>
  <r>
    <x v="62"/>
    <x v="62"/>
    <s v="Social Worker"/>
    <s v="*Unspecified"/>
    <x v="226"/>
    <x v="1"/>
    <n v="8"/>
    <x v="36"/>
    <n v="220534"/>
    <s v="Office Visit"/>
    <n v="1"/>
    <s v=""/>
    <x v="0"/>
    <s v="Lawrence Ho"/>
    <x v="25"/>
  </r>
  <r>
    <x v="63"/>
    <x v="63"/>
    <s v="Medical Assistant"/>
    <s v="*Unspecified"/>
    <x v="227"/>
    <x v="103"/>
    <n v="78"/>
    <x v="46"/>
    <n v="221367"/>
    <s v="Clinical Support Visit"/>
    <n v="1"/>
    <s v=""/>
    <x v="0"/>
    <s v="Jared Klein "/>
    <x v="28"/>
  </r>
  <r>
    <x v="64"/>
    <x v="64"/>
    <s v="Registered Nurse"/>
    <s v="*Unspecified"/>
    <x v="228"/>
    <x v="104"/>
    <n v="244"/>
    <x v="31"/>
    <n v="24576161"/>
    <s v="Clinical Support Visit"/>
    <n v="1"/>
    <s v=""/>
    <x v="0"/>
    <s v="Sara A Hurvitz"/>
    <x v="9"/>
  </r>
  <r>
    <x v="65"/>
    <x v="65"/>
    <s v="Resident"/>
    <s v="*Unspecified"/>
    <x v="229"/>
    <x v="43"/>
    <n v="33"/>
    <x v="59"/>
    <n v="221158"/>
    <s v="Office Visit"/>
    <n v="1"/>
    <s v=""/>
    <x v="0"/>
    <s v="Shireesha Dhanireddy  "/>
    <x v="11"/>
  </r>
  <r>
    <x v="65"/>
    <x v="65"/>
    <s v="Resident"/>
    <s v="*Unspecified"/>
    <x v="230"/>
    <x v="105"/>
    <n v="40"/>
    <x v="59"/>
    <n v="221158"/>
    <s v="Office Visit"/>
    <n v="1"/>
    <s v=""/>
    <x v="0"/>
    <s v="Shireesha Dhanireddy  "/>
    <x v="11"/>
  </r>
  <r>
    <x v="65"/>
    <x v="65"/>
    <s v="Resident"/>
    <s v="*Unspecified"/>
    <x v="231"/>
    <x v="105"/>
    <n v="40"/>
    <x v="59"/>
    <n v="221158"/>
    <s v="Office Visit"/>
    <n v="1"/>
    <s v=""/>
    <x v="0"/>
    <s v="Shireesha Dhanireddy  "/>
    <x v="11"/>
  </r>
  <r>
    <x v="65"/>
    <x v="65"/>
    <s v="Resident"/>
    <s v="*Unspecified"/>
    <x v="232"/>
    <x v="106"/>
    <n v="61"/>
    <x v="59"/>
    <n v="221158"/>
    <s v="Office Visit"/>
    <n v="1"/>
    <s v=""/>
    <x v="0"/>
    <s v="Shireesha Dhanireddy  "/>
    <x v="11"/>
  </r>
  <r>
    <x v="65"/>
    <x v="65"/>
    <s v="Resident"/>
    <s v="*Unspecified"/>
    <x v="233"/>
    <x v="106"/>
    <n v="61"/>
    <x v="59"/>
    <n v="221158"/>
    <s v="Office Visit"/>
    <n v="1"/>
    <s v=""/>
    <x v="0"/>
    <s v="Shireesha Dhanireddy  "/>
    <x v="11"/>
  </r>
  <r>
    <x v="65"/>
    <x v="65"/>
    <s v="Resident"/>
    <s v="*Unspecified"/>
    <x v="233"/>
    <x v="12"/>
    <n v="26"/>
    <x v="59"/>
    <n v="221158"/>
    <s v="Office Visit"/>
    <n v="1"/>
    <s v=""/>
    <x v="0"/>
    <s v="Shireesha Dhanireddy  "/>
    <x v="11"/>
  </r>
  <r>
    <x v="65"/>
    <x v="65"/>
    <s v="Resident"/>
    <s v="*Unspecified"/>
    <x v="234"/>
    <x v="43"/>
    <n v="33"/>
    <x v="59"/>
    <n v="221158"/>
    <s v="Office Visit"/>
    <n v="1"/>
    <s v=""/>
    <x v="0"/>
    <s v="Shireesha Dhanireddy  "/>
    <x v="11"/>
  </r>
  <r>
    <x v="66"/>
    <x v="66"/>
    <s v="Resident"/>
    <s v="*Unspecified"/>
    <x v="235"/>
    <x v="83"/>
    <n v="236"/>
    <x v="8"/>
    <n v="221101"/>
    <s v="Office Visit"/>
    <n v="1"/>
    <s v=""/>
    <x v="0"/>
    <s v="Molly Billings"/>
    <x v="7"/>
  </r>
  <r>
    <x v="67"/>
    <x v="67"/>
    <s v="Physician"/>
    <s v="10-OTOLARYNGOLOGY/HNS"/>
    <x v="236"/>
    <x v="21"/>
    <n v="9"/>
    <x v="4"/>
    <n v="2207470"/>
    <s v="Op Note"/>
    <n v="1"/>
    <s v="Neal Futran, MD"/>
    <x v="1"/>
    <s v=""/>
    <x v="3"/>
  </r>
  <r>
    <x v="67"/>
    <x v="67"/>
    <s v="Physician"/>
    <s v="10-OTOLARYNGOLOGY/HNS"/>
    <x v="237"/>
    <x v="21"/>
    <n v="9"/>
    <x v="4"/>
    <n v="2207470"/>
    <s v="Op Note"/>
    <n v="1"/>
    <s v="Neal Futran, MD"/>
    <x v="1"/>
    <s v=""/>
    <x v="3"/>
  </r>
  <r>
    <x v="67"/>
    <x v="67"/>
    <s v="Physician"/>
    <s v="10-OTOLARYNGOLOGY/HNS"/>
    <x v="238"/>
    <x v="21"/>
    <n v="9"/>
    <x v="4"/>
    <n v="2207470"/>
    <s v="Op Note"/>
    <n v="1"/>
    <s v="Neal Futran, MD"/>
    <x v="1"/>
    <s v=""/>
    <x v="3"/>
  </r>
  <r>
    <x v="67"/>
    <x v="67"/>
    <s v="Physician"/>
    <s v="10-OTOLARYNGOLOGY/HNS"/>
    <x v="239"/>
    <x v="1"/>
    <n v="8"/>
    <x v="60"/>
    <n v="20704"/>
    <s v="Op Note"/>
    <n v="1"/>
    <s v="Neal Futran, MD"/>
    <x v="1"/>
    <s v=""/>
    <x v="3"/>
  </r>
  <r>
    <x v="67"/>
    <x v="67"/>
    <s v="Physician"/>
    <s v="10-OTOLARYNGOLOGY/HNS"/>
    <x v="240"/>
    <x v="1"/>
    <n v="8"/>
    <x v="61"/>
    <n v="20781"/>
    <s v="Op Note"/>
    <n v="1"/>
    <s v="Neal Futran, MD"/>
    <x v="1"/>
    <s v=""/>
    <x v="3"/>
  </r>
  <r>
    <x v="68"/>
    <x v="68"/>
    <s v="Physician"/>
    <s v="42-FHCC PEDIATRICS"/>
    <x v="241"/>
    <x v="0"/>
    <n v="12"/>
    <x v="62"/>
    <n v="24581600"/>
    <s v="Telemedicine"/>
    <n v="1"/>
    <s v=""/>
    <x v="0"/>
    <s v="Sara A Hurvitz"/>
    <x v="9"/>
  </r>
  <r>
    <x v="68"/>
    <x v="68"/>
    <s v="Physician"/>
    <s v="42-FHCC PEDIATRICS"/>
    <x v="242"/>
    <x v="0"/>
    <n v="12"/>
    <x v="62"/>
    <n v="24581600"/>
    <s v="Telemedicine"/>
    <n v="1"/>
    <s v=""/>
    <x v="0"/>
    <s v="Sara A Hurvitz"/>
    <x v="9"/>
  </r>
  <r>
    <x v="68"/>
    <x v="68"/>
    <s v="Physician"/>
    <s v="42-FHCC PEDIATRICS"/>
    <x v="243"/>
    <x v="0"/>
    <n v="12"/>
    <x v="62"/>
    <n v="24581600"/>
    <s v="Office Visit"/>
    <n v="1"/>
    <s v=""/>
    <x v="0"/>
    <s v="Sara A Hurvitz"/>
    <x v="9"/>
  </r>
  <r>
    <x v="69"/>
    <x v="69"/>
    <s v="Resident"/>
    <s v="*Unspecified"/>
    <x v="244"/>
    <x v="107"/>
    <n v="153"/>
    <x v="21"/>
    <n v="221192"/>
    <s v="Office Visit"/>
    <n v="1"/>
    <s v=""/>
    <x v="0"/>
    <s v="Sylvia Mollerstrom"/>
    <x v="18"/>
  </r>
  <r>
    <x v="69"/>
    <x v="69"/>
    <s v="Resident"/>
    <s v="*Unspecified"/>
    <x v="245"/>
    <x v="108"/>
    <n v="174"/>
    <x v="21"/>
    <n v="221192"/>
    <s v="Office Visit"/>
    <n v="1"/>
    <s v=""/>
    <x v="0"/>
    <s v="Sylvia Mollerstrom"/>
    <x v="18"/>
  </r>
  <r>
    <x v="70"/>
    <x v="70"/>
    <s v="Physician"/>
    <s v="15-PSYCHIATRY"/>
    <x v="246"/>
    <x v="79"/>
    <n v="35"/>
    <x v="63"/>
    <n v="221218"/>
    <s v="Telemedicine"/>
    <n v="1"/>
    <s v="Jurgen Unutzer MD"/>
    <x v="8"/>
    <s v="Carolyn Brenner"/>
    <x v="36"/>
  </r>
  <r>
    <x v="70"/>
    <x v="70"/>
    <s v="Physician"/>
    <s v="15-PSYCHIATRY"/>
    <x v="247"/>
    <x v="79"/>
    <n v="35"/>
    <x v="63"/>
    <n v="221218"/>
    <s v="Phone Visit"/>
    <n v="1"/>
    <s v="Jurgen Unutzer MD"/>
    <x v="8"/>
    <s v="Carolyn Brenner"/>
    <x v="36"/>
  </r>
  <r>
    <x v="70"/>
    <x v="70"/>
    <s v="Physician"/>
    <s v="15-PSYCHIATRY"/>
    <x v="248"/>
    <x v="79"/>
    <n v="35"/>
    <x v="63"/>
    <n v="221218"/>
    <s v="Telemedicine"/>
    <n v="1"/>
    <s v="Jurgen Unutzer MD"/>
    <x v="8"/>
    <s v="Carolyn Brenner"/>
    <x v="36"/>
  </r>
  <r>
    <x v="70"/>
    <x v="70"/>
    <s v="Physician"/>
    <s v="15-PSYCHIATRY"/>
    <x v="249"/>
    <x v="88"/>
    <n v="49"/>
    <x v="63"/>
    <n v="221218"/>
    <s v="Telemedicine"/>
    <n v="1"/>
    <s v="Jurgen Unutzer MD"/>
    <x v="8"/>
    <s v="Carolyn Brenner"/>
    <x v="36"/>
  </r>
  <r>
    <x v="70"/>
    <x v="70"/>
    <s v="Physician"/>
    <s v="15-PSYCHIATRY"/>
    <x v="250"/>
    <x v="79"/>
    <n v="35"/>
    <x v="63"/>
    <n v="221218"/>
    <s v="Telemedicine"/>
    <n v="1"/>
    <s v="Jurgen Unutzer MD"/>
    <x v="8"/>
    <s v="Carolyn Brenner"/>
    <x v="36"/>
  </r>
  <r>
    <x v="70"/>
    <x v="70"/>
    <s v="Physician"/>
    <s v="15-PSYCHIATRY"/>
    <x v="251"/>
    <x v="88"/>
    <n v="49"/>
    <x v="63"/>
    <n v="221218"/>
    <s v="Telemedicine"/>
    <n v="1"/>
    <s v="Jurgen Unutzer MD"/>
    <x v="8"/>
    <s v="Carolyn Brenner"/>
    <x v="36"/>
  </r>
  <r>
    <x v="71"/>
    <x v="71"/>
    <s v="Physician Assistant"/>
    <s v="03-SURGERY"/>
    <x v="252"/>
    <x v="1"/>
    <n v="8"/>
    <x v="64"/>
    <n v="2450006"/>
    <s v="Office Visit"/>
    <n v="1"/>
    <s v="Douglas Wood, MD"/>
    <x v="7"/>
    <s v="Sara A Hurvitz"/>
    <x v="9"/>
  </r>
  <r>
    <x v="72"/>
    <x v="72"/>
    <s v="Midwife"/>
    <s v="06-OBSTETRICS &amp; GYNECOLOGY"/>
    <x v="253"/>
    <x v="1"/>
    <n v="8"/>
    <x v="65"/>
    <n v="208108"/>
    <s v="Office Visit"/>
    <n v="1"/>
    <s v="Barbara Goff, MD"/>
    <x v="10"/>
    <s v="Deborah Blue"/>
    <x v="37"/>
  </r>
  <r>
    <x v="73"/>
    <x v="73"/>
    <s v="Registered Nurse"/>
    <s v="*Unspecified"/>
    <x v="254"/>
    <x v="100"/>
    <n v="105"/>
    <x v="66"/>
    <n v="208548"/>
    <s v="Clinical Support Visit"/>
    <n v="1"/>
    <s v=""/>
    <x v="0"/>
    <s v="Elise Simons"/>
    <x v="38"/>
  </r>
  <r>
    <x v="74"/>
    <x v="74"/>
    <s v="Resident"/>
    <s v="*Unspecified"/>
    <x v="255"/>
    <x v="71"/>
    <n v="28"/>
    <x v="47"/>
    <n v="4011031"/>
    <s v="Office Visit"/>
    <n v="1"/>
    <s v=""/>
    <x v="0"/>
    <s v="Nelson Chiu "/>
    <x v="29"/>
  </r>
  <r>
    <x v="74"/>
    <x v="74"/>
    <s v="Resident"/>
    <s v="*Unspecified"/>
    <x v="256"/>
    <x v="105"/>
    <n v="40"/>
    <x v="47"/>
    <n v="4011031"/>
    <s v="Office Visit"/>
    <n v="1"/>
    <s v=""/>
    <x v="0"/>
    <s v="Nelson Chiu "/>
    <x v="29"/>
  </r>
  <r>
    <x v="74"/>
    <x v="74"/>
    <s v="Resident"/>
    <s v="*Unspecified"/>
    <x v="257"/>
    <x v="71"/>
    <n v="28"/>
    <x v="47"/>
    <n v="4011031"/>
    <s v="Office Visit"/>
    <n v="1"/>
    <s v=""/>
    <x v="0"/>
    <s v="Nelson Chiu "/>
    <x v="29"/>
  </r>
  <r>
    <x v="74"/>
    <x v="74"/>
    <s v="Resident"/>
    <s v="*Unspecified"/>
    <x v="258"/>
    <x v="71"/>
    <n v="28"/>
    <x v="47"/>
    <n v="4011031"/>
    <s v="Office Visit"/>
    <n v="1"/>
    <s v=""/>
    <x v="0"/>
    <s v="Nelson Chiu "/>
    <x v="29"/>
  </r>
  <r>
    <x v="74"/>
    <x v="74"/>
    <s v="Resident"/>
    <s v="*Unspecified"/>
    <x v="259"/>
    <x v="105"/>
    <n v="40"/>
    <x v="47"/>
    <n v="4011031"/>
    <s v="Office Visit"/>
    <n v="1"/>
    <s v=""/>
    <x v="0"/>
    <s v="Nelson Chiu "/>
    <x v="29"/>
  </r>
  <r>
    <x v="74"/>
    <x v="74"/>
    <s v="Resident"/>
    <s v="*Unspecified"/>
    <x v="260"/>
    <x v="109"/>
    <n v="36"/>
    <x v="47"/>
    <n v="4011031"/>
    <s v="Office Visit"/>
    <n v="1"/>
    <s v=""/>
    <x v="0"/>
    <s v="Nelson Chiu "/>
    <x v="29"/>
  </r>
  <r>
    <x v="74"/>
    <x v="74"/>
    <s v="Resident"/>
    <s v="*Unspecified"/>
    <x v="261"/>
    <x v="71"/>
    <n v="28"/>
    <x v="47"/>
    <n v="4011031"/>
    <s v="Office Visit"/>
    <n v="1"/>
    <s v=""/>
    <x v="0"/>
    <s v="Nelson Chiu "/>
    <x v="29"/>
  </r>
  <r>
    <x v="74"/>
    <x v="74"/>
    <s v="Resident"/>
    <s v="*Unspecified"/>
    <x v="262"/>
    <x v="71"/>
    <n v="28"/>
    <x v="47"/>
    <n v="4011031"/>
    <s v="Office Visit"/>
    <n v="1"/>
    <s v=""/>
    <x v="0"/>
    <s v="Nelson Chiu "/>
    <x v="29"/>
  </r>
  <r>
    <x v="74"/>
    <x v="74"/>
    <s v="Resident"/>
    <s v="*Unspecified"/>
    <x v="263"/>
    <x v="71"/>
    <n v="28"/>
    <x v="47"/>
    <n v="4011031"/>
    <s v="Office Visit"/>
    <n v="1"/>
    <s v=""/>
    <x v="0"/>
    <s v="Nelson Chiu "/>
    <x v="29"/>
  </r>
  <r>
    <x v="75"/>
    <x v="75"/>
    <s v="Resident"/>
    <s v="*Unspecified"/>
    <x v="264"/>
    <x v="79"/>
    <n v="35"/>
    <x v="46"/>
    <n v="221367"/>
    <s v="Office Visit"/>
    <n v="1"/>
    <s v=""/>
    <x v="0"/>
    <s v="Jared Klein "/>
    <x v="28"/>
  </r>
  <r>
    <x v="75"/>
    <x v="75"/>
    <s v="Resident"/>
    <s v="*Unspecified"/>
    <x v="265"/>
    <x v="79"/>
    <n v="35"/>
    <x v="46"/>
    <n v="221367"/>
    <s v="Office Visit"/>
    <n v="1"/>
    <s v=""/>
    <x v="0"/>
    <s v="Jared Klein "/>
    <x v="28"/>
  </r>
  <r>
    <x v="75"/>
    <x v="75"/>
    <s v="Resident"/>
    <s v="*Unspecified"/>
    <x v="266"/>
    <x v="79"/>
    <n v="35"/>
    <x v="46"/>
    <n v="221367"/>
    <s v="Office Visit"/>
    <n v="1"/>
    <s v=""/>
    <x v="0"/>
    <s v="Jared Klein "/>
    <x v="28"/>
  </r>
  <r>
    <x v="75"/>
    <x v="75"/>
    <s v="Resident"/>
    <s v="*Unspecified"/>
    <x v="267"/>
    <x v="79"/>
    <n v="35"/>
    <x v="46"/>
    <n v="221367"/>
    <s v="Office Visit"/>
    <n v="1"/>
    <s v=""/>
    <x v="0"/>
    <s v="Jared Klein "/>
    <x v="28"/>
  </r>
  <r>
    <x v="76"/>
    <x v="76"/>
    <s v="Medical Assistant"/>
    <s v="*Unspecified"/>
    <x v="268"/>
    <x v="100"/>
    <n v="105"/>
    <x v="34"/>
    <n v="4011017"/>
    <s v="Clinical Support Visit"/>
    <n v="1"/>
    <s v=""/>
    <x v="0"/>
    <s v="Chris Coppeans"/>
    <x v="23"/>
  </r>
  <r>
    <x v="77"/>
    <x v="77"/>
    <s v="Dietitian"/>
    <s v="*Unspecified"/>
    <x v="269"/>
    <x v="110"/>
    <n v="50"/>
    <x v="67"/>
    <n v="220702"/>
    <s v="Telemedicine"/>
    <n v="1"/>
    <s v=""/>
    <x v="0"/>
    <s v="Renata Urban"/>
    <x v="39"/>
  </r>
  <r>
    <x v="77"/>
    <x v="77"/>
    <s v="Dietitian"/>
    <s v="*Unspecified"/>
    <x v="270"/>
    <x v="111"/>
    <n v="57"/>
    <x v="67"/>
    <n v="220702"/>
    <s v="Telemedicine"/>
    <n v="1"/>
    <s v=""/>
    <x v="0"/>
    <s v="Renata Urban"/>
    <x v="39"/>
  </r>
  <r>
    <x v="78"/>
    <x v="78"/>
    <s v="Registered Nurse"/>
    <s v="*Unspecified"/>
    <x v="271"/>
    <x v="112"/>
    <n v="167"/>
    <x v="68"/>
    <n v="221149"/>
    <s v="Office Visit"/>
    <n v="1"/>
    <s v=""/>
    <x v="0"/>
    <s v="Leah Haseley"/>
    <x v="40"/>
  </r>
  <r>
    <x v="79"/>
    <x v="79"/>
    <s v="Medical Assistant"/>
    <s v="*Unspecified"/>
    <x v="272"/>
    <x v="21"/>
    <n v="9"/>
    <x v="30"/>
    <n v="220861"/>
    <s v="Clinical Support Visit"/>
    <n v="1"/>
    <s v=""/>
    <x v="0"/>
    <s v="Annette Wundes Gloria Hou"/>
    <x v="21"/>
  </r>
  <r>
    <x v="79"/>
    <x v="79"/>
    <s v="Medical Assistant"/>
    <s v="*Unspecified"/>
    <x v="273"/>
    <x v="69"/>
    <n v="30"/>
    <x v="30"/>
    <n v="220861"/>
    <s v="Clinical Support Visit"/>
    <n v="1"/>
    <s v=""/>
    <x v="0"/>
    <s v="Annette Wundes Gloria Hou"/>
    <x v="21"/>
  </r>
  <r>
    <x v="79"/>
    <x v="79"/>
    <s v="Medical Assistant"/>
    <s v="*Unspecified"/>
    <x v="274"/>
    <x v="69"/>
    <n v="30"/>
    <x v="30"/>
    <n v="220861"/>
    <s v="Clinical Support Visit"/>
    <n v="1"/>
    <s v=""/>
    <x v="0"/>
    <s v="Annette Wundes Gloria Hou"/>
    <x v="21"/>
  </r>
  <r>
    <x v="79"/>
    <x v="79"/>
    <s v="Medical Assistant"/>
    <s v="*Unspecified"/>
    <x v="275"/>
    <x v="21"/>
    <n v="9"/>
    <x v="30"/>
    <n v="220861"/>
    <s v="Clinical Support Visit"/>
    <n v="1"/>
    <s v=""/>
    <x v="0"/>
    <s v="Annette Wundes Gloria Hou"/>
    <x v="21"/>
  </r>
  <r>
    <x v="80"/>
    <x v="80"/>
    <s v="Fellow"/>
    <s v="*Unspecified"/>
    <x v="276"/>
    <x v="1"/>
    <n v="8"/>
    <x v="69"/>
    <n v="4011030"/>
    <s v="Telemedicine"/>
    <n v="1"/>
    <s v=""/>
    <x v="0"/>
    <s v="Nelson Chiu "/>
    <x v="29"/>
  </r>
  <r>
    <x v="81"/>
    <x v="81"/>
    <s v="Psychologist"/>
    <s v="16-FAMILY MEDICINE"/>
    <x v="277"/>
    <x v="1"/>
    <n v="8"/>
    <x v="27"/>
    <n v="208115"/>
    <s v="Office Visit"/>
    <n v="1"/>
    <s v="Paul James MD"/>
    <x v="9"/>
    <s v="Christian M Peterson Justin Rothmier"/>
    <x v="19"/>
  </r>
  <r>
    <x v="81"/>
    <x v="81"/>
    <s v="Psychologist"/>
    <s v="16-FAMILY MEDICINE"/>
    <x v="278"/>
    <x v="1"/>
    <n v="8"/>
    <x v="27"/>
    <n v="208115"/>
    <s v="Office Visit"/>
    <n v="1"/>
    <s v="Paul James MD"/>
    <x v="9"/>
    <s v="Christian M Peterson Justin Rothmier"/>
    <x v="19"/>
  </r>
  <r>
    <x v="81"/>
    <x v="81"/>
    <s v="Psychologist"/>
    <s v="16-FAMILY MEDICINE"/>
    <x v="279"/>
    <x v="1"/>
    <n v="8"/>
    <x v="69"/>
    <n v="4011030"/>
    <s v="Office Visit"/>
    <n v="1"/>
    <s v="Paul James MD"/>
    <x v="9"/>
    <s v="Nelson Chiu "/>
    <x v="29"/>
  </r>
  <r>
    <x v="81"/>
    <x v="81"/>
    <s v="Psychologist"/>
    <s v="16-FAMILY MEDICINE"/>
    <x v="280"/>
    <x v="1"/>
    <n v="8"/>
    <x v="27"/>
    <n v="208115"/>
    <s v="Office Visit"/>
    <n v="1"/>
    <s v="Paul James MD"/>
    <x v="9"/>
    <s v="Christian M Peterson Justin Rothmier"/>
    <x v="19"/>
  </r>
  <r>
    <x v="81"/>
    <x v="81"/>
    <s v="Psychologist"/>
    <s v="16-FAMILY MEDICINE"/>
    <x v="281"/>
    <x v="1"/>
    <n v="8"/>
    <x v="27"/>
    <n v="208115"/>
    <s v="Office Visit"/>
    <n v="1"/>
    <s v="Paul James MD"/>
    <x v="9"/>
    <s v="Christian M Peterson Justin Rothmier"/>
    <x v="19"/>
  </r>
  <r>
    <x v="82"/>
    <x v="82"/>
    <s v="Medical Assistant"/>
    <s v="*Unspecified"/>
    <x v="282"/>
    <x v="11"/>
    <n v="89"/>
    <x v="70"/>
    <n v="2450026"/>
    <s v="Office Visit"/>
    <n v="1"/>
    <s v=""/>
    <x v="0"/>
    <s v="Sara A Hurvitz"/>
    <x v="9"/>
  </r>
  <r>
    <x v="83"/>
    <x v="83"/>
    <s v="Resident"/>
    <s v="*Unspecified"/>
    <x v="283"/>
    <x v="113"/>
    <n v="124"/>
    <x v="20"/>
    <n v="221208"/>
    <s v="Clinical Support Visit"/>
    <n v="1"/>
    <s v=""/>
    <x v="0"/>
    <s v="Russell Ettinger "/>
    <x v="17"/>
  </r>
  <r>
    <x v="84"/>
    <x v="84"/>
    <s v="Medical Assistant"/>
    <s v="*Unspecified"/>
    <x v="284"/>
    <x v="21"/>
    <n v="9"/>
    <x v="71"/>
    <n v="2450002"/>
    <s v="Office Visit"/>
    <n v="1"/>
    <s v=""/>
    <x v="0"/>
    <s v="Sara A Hurvitz"/>
    <x v="9"/>
  </r>
  <r>
    <x v="85"/>
    <x v="85"/>
    <s v="Resident"/>
    <s v="*Unspecified"/>
    <x v="285"/>
    <x v="114"/>
    <n v="41"/>
    <x v="21"/>
    <n v="221192"/>
    <s v="Office Visit"/>
    <n v="1"/>
    <s v=""/>
    <x v="0"/>
    <s v="Sylvia Mollerstrom"/>
    <x v="18"/>
  </r>
  <r>
    <x v="86"/>
    <x v="86"/>
    <s v="Physician"/>
    <s v="14-MEDICINE"/>
    <x v="286"/>
    <x v="0"/>
    <n v="12"/>
    <x v="72"/>
    <n v="221146"/>
    <s v="Office Visit"/>
    <n v="1"/>
    <s v="Barbara Jung, MD"/>
    <x v="2"/>
    <s v="Shireesha Dhanireddy  "/>
    <x v="11"/>
  </r>
  <r>
    <x v="87"/>
    <x v="87"/>
    <s v="Physician"/>
    <s v="05-NEUROLOGICAL SURGERY"/>
    <x v="287"/>
    <x v="16"/>
    <n v="16"/>
    <x v="73"/>
    <n v="221172"/>
    <s v="Telemedicine"/>
    <n v="1"/>
    <s v="Richard G. Ellenbogen, MD"/>
    <x v="4"/>
    <s v="Louis Kim"/>
    <x v="41"/>
  </r>
  <r>
    <x v="87"/>
    <x v="87"/>
    <s v="Physician"/>
    <s v="05-NEUROLOGICAL SURGERY"/>
    <x v="288"/>
    <x v="16"/>
    <n v="16"/>
    <x v="73"/>
    <n v="221172"/>
    <s v="Office Visit"/>
    <n v="1"/>
    <s v="Richard G. Ellenbogen, MD"/>
    <x v="4"/>
    <s v="Louis Kim"/>
    <x v="41"/>
  </r>
  <r>
    <x v="87"/>
    <x v="87"/>
    <s v="Physician"/>
    <s v="05-NEUROLOGICAL SURGERY"/>
    <x v="289"/>
    <x v="16"/>
    <n v="16"/>
    <x v="73"/>
    <n v="221172"/>
    <s v="Office Visit"/>
    <n v="1"/>
    <s v="Richard G. Ellenbogen, MD"/>
    <x v="4"/>
    <s v="Louis Kim"/>
    <x v="41"/>
  </r>
  <r>
    <x v="87"/>
    <x v="87"/>
    <s v="Physician"/>
    <s v="05-NEUROLOGICAL SURGERY"/>
    <x v="290"/>
    <x v="16"/>
    <n v="16"/>
    <x v="73"/>
    <n v="221172"/>
    <s v="Office Visit"/>
    <n v="1"/>
    <s v="Richard G. Ellenbogen, MD"/>
    <x v="4"/>
    <s v="Louis Kim"/>
    <x v="41"/>
  </r>
  <r>
    <x v="87"/>
    <x v="87"/>
    <s v="Physician"/>
    <s v="05-NEUROLOGICAL SURGERY"/>
    <x v="291"/>
    <x v="20"/>
    <n v="44"/>
    <x v="73"/>
    <n v="221172"/>
    <s v="Office Visit"/>
    <n v="1"/>
    <s v="Richard G. Ellenbogen, MD"/>
    <x v="4"/>
    <s v="Louis Kim"/>
    <x v="41"/>
  </r>
  <r>
    <x v="88"/>
    <x v="88"/>
    <s v="Resident"/>
    <s v="*Unspecified"/>
    <x v="292"/>
    <x v="107"/>
    <n v="153"/>
    <x v="52"/>
    <n v="221249"/>
    <s v="Office Visit"/>
    <n v="1"/>
    <s v=""/>
    <x v="0"/>
    <s v="Carlo Bellabarba "/>
    <x v="30"/>
  </r>
  <r>
    <x v="88"/>
    <x v="88"/>
    <s v="Resident"/>
    <s v="*Unspecified"/>
    <x v="293"/>
    <x v="115"/>
    <n v="173"/>
    <x v="52"/>
    <n v="221249"/>
    <s v="Office Visit"/>
    <n v="1"/>
    <s v=""/>
    <x v="0"/>
    <s v="Carlo Bellabarba "/>
    <x v="30"/>
  </r>
  <r>
    <x v="88"/>
    <x v="88"/>
    <s v="Resident"/>
    <s v="*Unspecified"/>
    <x v="294"/>
    <x v="107"/>
    <n v="153"/>
    <x v="52"/>
    <n v="221249"/>
    <s v="Office Visit"/>
    <n v="1"/>
    <s v=""/>
    <x v="0"/>
    <s v="Carlo Bellabarba "/>
    <x v="30"/>
  </r>
  <r>
    <x v="88"/>
    <x v="88"/>
    <s v="Resident"/>
    <s v="*Unspecified"/>
    <x v="295"/>
    <x v="116"/>
    <n v="188"/>
    <x v="52"/>
    <n v="221249"/>
    <s v="Office Visit"/>
    <n v="1"/>
    <s v=""/>
    <x v="0"/>
    <s v="Carlo Bellabarba "/>
    <x v="30"/>
  </r>
  <r>
    <x v="88"/>
    <x v="88"/>
    <s v="Resident"/>
    <s v="*Unspecified"/>
    <x v="296"/>
    <x v="108"/>
    <n v="174"/>
    <x v="52"/>
    <n v="221249"/>
    <s v="Office Visit"/>
    <n v="1"/>
    <s v=""/>
    <x v="0"/>
    <s v="Carlo Bellabarba "/>
    <x v="30"/>
  </r>
  <r>
    <x v="88"/>
    <x v="88"/>
    <s v="Resident"/>
    <s v="*Unspecified"/>
    <x v="296"/>
    <x v="107"/>
    <n v="153"/>
    <x v="52"/>
    <n v="221249"/>
    <s v="Office Visit"/>
    <n v="1"/>
    <s v=""/>
    <x v="0"/>
    <s v="Carlo Bellabarba "/>
    <x v="30"/>
  </r>
  <r>
    <x v="88"/>
    <x v="88"/>
    <s v="Resident"/>
    <s v="*Unspecified"/>
    <x v="297"/>
    <x v="107"/>
    <n v="153"/>
    <x v="52"/>
    <n v="221249"/>
    <s v="Office Visit"/>
    <n v="1"/>
    <s v=""/>
    <x v="0"/>
    <s v="Carlo Bellabarba "/>
    <x v="30"/>
  </r>
  <r>
    <x v="88"/>
    <x v="88"/>
    <s v="Resident"/>
    <s v="*Unspecified"/>
    <x v="298"/>
    <x v="61"/>
    <n v="166"/>
    <x v="52"/>
    <n v="221249"/>
    <s v="Office Visit"/>
    <n v="1"/>
    <s v=""/>
    <x v="0"/>
    <s v="Carlo Bellabarba "/>
    <x v="30"/>
  </r>
  <r>
    <x v="88"/>
    <x v="88"/>
    <s v="Resident"/>
    <s v="*Unspecified"/>
    <x v="299"/>
    <x v="116"/>
    <n v="188"/>
    <x v="52"/>
    <n v="221249"/>
    <s v="Office Visit"/>
    <n v="1"/>
    <s v=""/>
    <x v="0"/>
    <s v="Carlo Bellabarba "/>
    <x v="30"/>
  </r>
  <r>
    <x v="88"/>
    <x v="88"/>
    <s v="Resident"/>
    <s v="*Unspecified"/>
    <x v="300"/>
    <x v="112"/>
    <n v="167"/>
    <x v="52"/>
    <n v="221249"/>
    <s v="Office Visit"/>
    <n v="1"/>
    <s v=""/>
    <x v="0"/>
    <s v="Carlo Bellabarba "/>
    <x v="30"/>
  </r>
  <r>
    <x v="88"/>
    <x v="88"/>
    <s v="Resident"/>
    <s v="*Unspecified"/>
    <x v="301"/>
    <x v="117"/>
    <n v="181"/>
    <x v="52"/>
    <n v="221249"/>
    <s v="Office Visit"/>
    <n v="1"/>
    <s v=""/>
    <x v="0"/>
    <s v="Carlo Bellabarba "/>
    <x v="30"/>
  </r>
  <r>
    <x v="88"/>
    <x v="88"/>
    <s v="Resident"/>
    <s v="*Unspecified"/>
    <x v="302"/>
    <x v="116"/>
    <n v="188"/>
    <x v="52"/>
    <n v="221249"/>
    <s v="Office Visit"/>
    <n v="1"/>
    <s v=""/>
    <x v="0"/>
    <s v="Carlo Bellabarba "/>
    <x v="30"/>
  </r>
  <r>
    <x v="88"/>
    <x v="88"/>
    <s v="Resident"/>
    <s v="*Unspecified"/>
    <x v="303"/>
    <x v="107"/>
    <n v="153"/>
    <x v="52"/>
    <n v="221249"/>
    <s v="Office Visit"/>
    <n v="1"/>
    <s v=""/>
    <x v="0"/>
    <s v="Carlo Bellabarba "/>
    <x v="30"/>
  </r>
  <r>
    <x v="88"/>
    <x v="88"/>
    <s v="Resident"/>
    <s v="*Unspecified"/>
    <x v="304"/>
    <x v="107"/>
    <n v="153"/>
    <x v="52"/>
    <n v="221249"/>
    <s v="Office Visit"/>
    <n v="1"/>
    <s v=""/>
    <x v="0"/>
    <s v="Carlo Bellabarba "/>
    <x v="30"/>
  </r>
  <r>
    <x v="88"/>
    <x v="88"/>
    <s v="Resident"/>
    <s v="*Unspecified"/>
    <x v="305"/>
    <x v="108"/>
    <n v="174"/>
    <x v="52"/>
    <n v="221249"/>
    <s v="Office Visit"/>
    <n v="1"/>
    <s v=""/>
    <x v="0"/>
    <s v="Carlo Bellabarba "/>
    <x v="30"/>
  </r>
  <r>
    <x v="88"/>
    <x v="88"/>
    <s v="Resident"/>
    <s v="*Unspecified"/>
    <x v="306"/>
    <x v="116"/>
    <n v="188"/>
    <x v="52"/>
    <n v="221249"/>
    <s v="Office Visit"/>
    <n v="1"/>
    <s v=""/>
    <x v="0"/>
    <s v="Carlo Bellabarba "/>
    <x v="30"/>
  </r>
  <r>
    <x v="88"/>
    <x v="88"/>
    <s v="Resident"/>
    <s v="*Unspecified"/>
    <x v="307"/>
    <x v="117"/>
    <n v="181"/>
    <x v="52"/>
    <n v="221249"/>
    <s v="Office Visit"/>
    <n v="1"/>
    <s v=""/>
    <x v="0"/>
    <s v="Carlo Bellabarba "/>
    <x v="30"/>
  </r>
  <r>
    <x v="88"/>
    <x v="88"/>
    <s v="Resident"/>
    <s v="*Unspecified"/>
    <x v="308"/>
    <x v="116"/>
    <n v="188"/>
    <x v="52"/>
    <n v="221249"/>
    <s v="Office Visit"/>
    <n v="1"/>
    <s v=""/>
    <x v="0"/>
    <s v="Carlo Bellabarba "/>
    <x v="30"/>
  </r>
  <r>
    <x v="88"/>
    <x v="88"/>
    <s v="Resident"/>
    <s v="*Unspecified"/>
    <x v="309"/>
    <x v="64"/>
    <n v="152"/>
    <x v="52"/>
    <n v="221249"/>
    <s v="Office Visit"/>
    <n v="1"/>
    <s v=""/>
    <x v="0"/>
    <s v="Carlo Bellabarba "/>
    <x v="30"/>
  </r>
  <r>
    <x v="88"/>
    <x v="88"/>
    <s v="Resident"/>
    <s v="*Unspecified"/>
    <x v="310"/>
    <x v="112"/>
    <n v="167"/>
    <x v="52"/>
    <n v="221249"/>
    <s v="Office Visit"/>
    <n v="1"/>
    <s v=""/>
    <x v="0"/>
    <s v="Carlo Bellabarba "/>
    <x v="30"/>
  </r>
  <r>
    <x v="88"/>
    <x v="88"/>
    <s v="Resident"/>
    <s v="*Unspecified"/>
    <x v="311"/>
    <x v="116"/>
    <n v="188"/>
    <x v="52"/>
    <n v="221249"/>
    <s v="Office Visit"/>
    <n v="1"/>
    <s v=""/>
    <x v="0"/>
    <s v="Carlo Bellabarba "/>
    <x v="30"/>
  </r>
  <r>
    <x v="88"/>
    <x v="88"/>
    <s v="Resident"/>
    <s v="*Unspecified"/>
    <x v="312"/>
    <x v="101"/>
    <n v="64"/>
    <x v="21"/>
    <n v="221192"/>
    <s v="Office Visit"/>
    <n v="1"/>
    <s v=""/>
    <x v="0"/>
    <s v="Sylvia Mollerstrom"/>
    <x v="18"/>
  </r>
  <r>
    <x v="88"/>
    <x v="88"/>
    <s v="Resident"/>
    <s v="*Unspecified"/>
    <x v="313"/>
    <x v="107"/>
    <n v="153"/>
    <x v="52"/>
    <n v="221249"/>
    <s v="Office Visit"/>
    <n v="1"/>
    <s v=""/>
    <x v="0"/>
    <s v="Carlo Bellabarba "/>
    <x v="30"/>
  </r>
  <r>
    <x v="88"/>
    <x v="88"/>
    <s v="Resident"/>
    <s v="*Unspecified"/>
    <x v="314"/>
    <x v="117"/>
    <n v="181"/>
    <x v="52"/>
    <n v="221249"/>
    <s v="Office Visit"/>
    <n v="1"/>
    <s v=""/>
    <x v="0"/>
    <s v="Carlo Bellabarba "/>
    <x v="30"/>
  </r>
  <r>
    <x v="88"/>
    <x v="88"/>
    <s v="Resident"/>
    <s v="*Unspecified"/>
    <x v="315"/>
    <x v="117"/>
    <n v="181"/>
    <x v="52"/>
    <n v="221249"/>
    <s v="Office Visit"/>
    <n v="1"/>
    <s v=""/>
    <x v="0"/>
    <s v="Carlo Bellabarba "/>
    <x v="30"/>
  </r>
  <r>
    <x v="88"/>
    <x v="88"/>
    <s v="Resident"/>
    <s v="*Unspecified"/>
    <x v="316"/>
    <x v="108"/>
    <n v="174"/>
    <x v="52"/>
    <n v="221249"/>
    <s v="Office Visit"/>
    <n v="1"/>
    <s v=""/>
    <x v="0"/>
    <s v="Carlo Bellabarba "/>
    <x v="30"/>
  </r>
  <r>
    <x v="88"/>
    <x v="88"/>
    <s v="Resident"/>
    <s v="*Unspecified"/>
    <x v="317"/>
    <x v="112"/>
    <n v="167"/>
    <x v="52"/>
    <n v="221249"/>
    <s v="Office Visit"/>
    <n v="1"/>
    <s v=""/>
    <x v="0"/>
    <s v="Carlo Bellabarba "/>
    <x v="30"/>
  </r>
  <r>
    <x v="88"/>
    <x v="88"/>
    <s v="Resident"/>
    <s v="*Unspecified"/>
    <x v="318"/>
    <x v="108"/>
    <n v="174"/>
    <x v="52"/>
    <n v="221249"/>
    <s v="Office Visit"/>
    <n v="1"/>
    <s v=""/>
    <x v="0"/>
    <s v="Carlo Bellabarba "/>
    <x v="30"/>
  </r>
  <r>
    <x v="88"/>
    <x v="88"/>
    <s v="Resident"/>
    <s v="*Unspecified"/>
    <x v="319"/>
    <x v="115"/>
    <n v="173"/>
    <x v="52"/>
    <n v="221249"/>
    <s v="Office Visit"/>
    <n v="1"/>
    <s v=""/>
    <x v="0"/>
    <s v="Carlo Bellabarba "/>
    <x v="30"/>
  </r>
  <r>
    <x v="88"/>
    <x v="88"/>
    <s v="Resident"/>
    <s v="*Unspecified"/>
    <x v="320"/>
    <x v="117"/>
    <n v="181"/>
    <x v="52"/>
    <n v="221249"/>
    <s v="Office Visit"/>
    <n v="1"/>
    <s v=""/>
    <x v="0"/>
    <s v="Carlo Bellabarba "/>
    <x v="30"/>
  </r>
  <r>
    <x v="88"/>
    <x v="88"/>
    <s v="Resident"/>
    <s v="*Unspecified"/>
    <x v="321"/>
    <x v="117"/>
    <n v="181"/>
    <x v="52"/>
    <n v="221249"/>
    <s v="Office Visit"/>
    <n v="1"/>
    <s v=""/>
    <x v="0"/>
    <s v="Carlo Bellabarba "/>
    <x v="30"/>
  </r>
  <r>
    <x v="88"/>
    <x v="88"/>
    <s v="Resident"/>
    <s v="*Unspecified"/>
    <x v="322"/>
    <x v="116"/>
    <n v="188"/>
    <x v="52"/>
    <n v="221249"/>
    <s v="Office Visit"/>
    <n v="1"/>
    <s v=""/>
    <x v="0"/>
    <s v="Carlo Bellabarba "/>
    <x v="30"/>
  </r>
  <r>
    <x v="89"/>
    <x v="89"/>
    <s v="Physician"/>
    <s v="83-CLINICIAN RESEARCHERS"/>
    <x v="323"/>
    <x v="21"/>
    <n v="9"/>
    <x v="68"/>
    <n v="221149"/>
    <s v="Office Visit"/>
    <n v="1"/>
    <s v=""/>
    <x v="0"/>
    <s v="Leah Haseley"/>
    <x v="40"/>
  </r>
  <r>
    <x v="89"/>
    <x v="89"/>
    <s v="Physician"/>
    <s v="83-CLINICIAN RESEARCHERS"/>
    <x v="324"/>
    <x v="21"/>
    <n v="9"/>
    <x v="68"/>
    <n v="221149"/>
    <s v="Office Visit"/>
    <n v="1"/>
    <s v=""/>
    <x v="0"/>
    <s v="Leah Haseley"/>
    <x v="40"/>
  </r>
  <r>
    <x v="89"/>
    <x v="89"/>
    <s v="Physician"/>
    <s v="83-CLINICIAN RESEARCHERS"/>
    <x v="325"/>
    <x v="21"/>
    <n v="9"/>
    <x v="68"/>
    <n v="221149"/>
    <s v="Office Visit"/>
    <n v="1"/>
    <s v=""/>
    <x v="0"/>
    <s v="Leah Haseley"/>
    <x v="40"/>
  </r>
  <r>
    <x v="90"/>
    <x v="90"/>
    <s v="Resident"/>
    <s v="*Unspecified"/>
    <x v="326"/>
    <x v="13"/>
    <n v="286"/>
    <x v="74"/>
    <n v="208149"/>
    <s v="Office Visit"/>
    <n v="1"/>
    <s v=""/>
    <x v="0"/>
    <s v="William Lack"/>
    <x v="42"/>
  </r>
  <r>
    <x v="90"/>
    <x v="90"/>
    <s v="Resident"/>
    <s v="*Unspecified"/>
    <x v="327"/>
    <x v="117"/>
    <n v="181"/>
    <x v="21"/>
    <n v="221192"/>
    <s v="Office Visit"/>
    <n v="1"/>
    <s v=""/>
    <x v="0"/>
    <s v="Sylvia Mollerstrom"/>
    <x v="18"/>
  </r>
  <r>
    <x v="90"/>
    <x v="90"/>
    <s v="Resident"/>
    <s v="*Unspecified"/>
    <x v="328"/>
    <x v="108"/>
    <n v="174"/>
    <x v="21"/>
    <n v="221192"/>
    <s v="Office Visit"/>
    <n v="1"/>
    <s v=""/>
    <x v="0"/>
    <s v="Sylvia Mollerstrom"/>
    <x v="18"/>
  </r>
  <r>
    <x v="90"/>
    <x v="90"/>
    <s v="Resident"/>
    <s v="*Unspecified"/>
    <x v="329"/>
    <x v="107"/>
    <n v="153"/>
    <x v="21"/>
    <n v="221192"/>
    <s v="Office Visit"/>
    <n v="1"/>
    <s v=""/>
    <x v="0"/>
    <s v="Sylvia Mollerstrom"/>
    <x v="18"/>
  </r>
  <r>
    <x v="90"/>
    <x v="90"/>
    <s v="Resident"/>
    <s v="*Unspecified"/>
    <x v="330"/>
    <x v="107"/>
    <n v="153"/>
    <x v="21"/>
    <n v="221192"/>
    <s v="Office Visit"/>
    <n v="1"/>
    <s v=""/>
    <x v="0"/>
    <s v="Sylvia Mollerstrom"/>
    <x v="18"/>
  </r>
  <r>
    <x v="90"/>
    <x v="90"/>
    <s v="Resident"/>
    <s v="*Unspecified"/>
    <x v="331"/>
    <x v="108"/>
    <n v="174"/>
    <x v="21"/>
    <n v="221192"/>
    <s v="Office Visit"/>
    <n v="1"/>
    <s v=""/>
    <x v="0"/>
    <s v="Sylvia Mollerstrom"/>
    <x v="18"/>
  </r>
  <r>
    <x v="90"/>
    <x v="90"/>
    <s v="Resident"/>
    <s v="*Unspecified"/>
    <x v="332"/>
    <x v="112"/>
    <n v="167"/>
    <x v="21"/>
    <n v="221192"/>
    <s v="Office Visit"/>
    <n v="1"/>
    <s v=""/>
    <x v="0"/>
    <s v="Sylvia Mollerstrom"/>
    <x v="18"/>
  </r>
  <r>
    <x v="90"/>
    <x v="90"/>
    <s v="Resident"/>
    <s v="*Unspecified"/>
    <x v="333"/>
    <x v="107"/>
    <n v="153"/>
    <x v="21"/>
    <n v="221192"/>
    <s v="Office Visit"/>
    <n v="1"/>
    <s v=""/>
    <x v="0"/>
    <s v="Sylvia Mollerstrom"/>
    <x v="18"/>
  </r>
  <r>
    <x v="90"/>
    <x v="90"/>
    <s v="Resident"/>
    <s v="*Unspecified"/>
    <x v="334"/>
    <x v="108"/>
    <n v="174"/>
    <x v="21"/>
    <n v="221192"/>
    <s v="Office Visit"/>
    <n v="1"/>
    <s v=""/>
    <x v="0"/>
    <s v="Sylvia Mollerstrom"/>
    <x v="18"/>
  </r>
  <r>
    <x v="90"/>
    <x v="90"/>
    <s v="Resident"/>
    <s v="*Unspecified"/>
    <x v="335"/>
    <x v="112"/>
    <n v="167"/>
    <x v="21"/>
    <n v="221192"/>
    <s v="Office Visit"/>
    <n v="1"/>
    <s v=""/>
    <x v="0"/>
    <s v="Sylvia Mollerstrom"/>
    <x v="18"/>
  </r>
  <r>
    <x v="90"/>
    <x v="90"/>
    <s v="Resident"/>
    <s v="*Unspecified"/>
    <x v="335"/>
    <x v="107"/>
    <n v="153"/>
    <x v="21"/>
    <n v="221192"/>
    <s v="Office Visit"/>
    <n v="1"/>
    <s v=""/>
    <x v="0"/>
    <s v="Sylvia Mollerstrom"/>
    <x v="18"/>
  </r>
  <r>
    <x v="90"/>
    <x v="90"/>
    <s v="Resident"/>
    <s v="*Unspecified"/>
    <x v="336"/>
    <x v="112"/>
    <n v="167"/>
    <x v="21"/>
    <n v="221192"/>
    <s v="Office Visit"/>
    <n v="1"/>
    <s v=""/>
    <x v="0"/>
    <s v="Sylvia Mollerstrom"/>
    <x v="18"/>
  </r>
  <r>
    <x v="90"/>
    <x v="90"/>
    <s v="Resident"/>
    <s v="*Unspecified"/>
    <x v="337"/>
    <x v="112"/>
    <n v="167"/>
    <x v="21"/>
    <n v="221192"/>
    <s v="Office Visit"/>
    <n v="1"/>
    <s v=""/>
    <x v="0"/>
    <s v="Sylvia Mollerstrom"/>
    <x v="18"/>
  </r>
  <r>
    <x v="90"/>
    <x v="90"/>
    <s v="Resident"/>
    <s v="*Unspecified"/>
    <x v="338"/>
    <x v="112"/>
    <n v="167"/>
    <x v="21"/>
    <n v="221192"/>
    <s v="Office Visit"/>
    <n v="1"/>
    <s v=""/>
    <x v="0"/>
    <s v="Sylvia Mollerstrom"/>
    <x v="18"/>
  </r>
  <r>
    <x v="90"/>
    <x v="90"/>
    <s v="Resident"/>
    <s v="*Unspecified"/>
    <x v="339"/>
    <x v="107"/>
    <n v="153"/>
    <x v="21"/>
    <n v="221192"/>
    <s v="Office Visit"/>
    <n v="1"/>
    <s v=""/>
    <x v="0"/>
    <s v="Sylvia Mollerstrom"/>
    <x v="18"/>
  </r>
  <r>
    <x v="91"/>
    <x v="91"/>
    <s v="Physician"/>
    <s v="03-SURGERY"/>
    <x v="340"/>
    <x v="21"/>
    <n v="9"/>
    <x v="75"/>
    <n v="219047"/>
    <s v="Office Visit"/>
    <n v="1"/>
    <s v="Douglas Wood, MD"/>
    <x v="7"/>
    <s v="Andy Pistner"/>
    <x v="15"/>
  </r>
  <r>
    <x v="91"/>
    <x v="91"/>
    <s v="Physician"/>
    <s v="03-SURGERY"/>
    <x v="341"/>
    <x v="21"/>
    <n v="9"/>
    <x v="75"/>
    <n v="219047"/>
    <s v="Office Visit"/>
    <n v="1"/>
    <s v="Douglas Wood, MD"/>
    <x v="7"/>
    <s v="Andy Pistner"/>
    <x v="15"/>
  </r>
  <r>
    <x v="91"/>
    <x v="91"/>
    <s v="Physician"/>
    <s v="03-SURGERY"/>
    <x v="342"/>
    <x v="118"/>
    <n v="23"/>
    <x v="75"/>
    <n v="219047"/>
    <s v="Office Visit"/>
    <n v="1"/>
    <s v="Douglas Wood, MD"/>
    <x v="7"/>
    <s v="Andy Pistner"/>
    <x v="15"/>
  </r>
  <r>
    <x v="91"/>
    <x v="91"/>
    <s v="Physician"/>
    <s v="03-SURGERY"/>
    <x v="343"/>
    <x v="118"/>
    <n v="23"/>
    <x v="75"/>
    <n v="219047"/>
    <s v="Office Visit"/>
    <n v="1"/>
    <s v="Douglas Wood, MD"/>
    <x v="7"/>
    <s v="Andy Pistner"/>
    <x v="15"/>
  </r>
  <r>
    <x v="91"/>
    <x v="91"/>
    <s v="Physician"/>
    <s v="03-SURGERY"/>
    <x v="344"/>
    <x v="21"/>
    <n v="9"/>
    <x v="75"/>
    <n v="219047"/>
    <s v="Telemedicine"/>
    <n v="1"/>
    <s v="Douglas Wood, MD"/>
    <x v="7"/>
    <s v="Andy Pistner"/>
    <x v="15"/>
  </r>
  <r>
    <x v="91"/>
    <x v="91"/>
    <s v="Physician"/>
    <s v="03-SURGERY"/>
    <x v="345"/>
    <x v="21"/>
    <n v="9"/>
    <x v="75"/>
    <n v="219047"/>
    <s v="Telemedicine"/>
    <n v="1"/>
    <s v="Douglas Wood, MD"/>
    <x v="7"/>
    <s v="Andy Pistner"/>
    <x v="15"/>
  </r>
  <r>
    <x v="91"/>
    <x v="91"/>
    <s v="Physician"/>
    <s v="03-SURGERY"/>
    <x v="346"/>
    <x v="118"/>
    <n v="23"/>
    <x v="75"/>
    <n v="219047"/>
    <s v="Office Visit"/>
    <n v="1"/>
    <s v="Douglas Wood, MD"/>
    <x v="7"/>
    <s v="Andy Pistner"/>
    <x v="15"/>
  </r>
  <r>
    <x v="92"/>
    <x v="92"/>
    <s v="Physician"/>
    <s v="12-PEDIATRICS"/>
    <x v="347"/>
    <x v="1"/>
    <n v="8"/>
    <x v="17"/>
    <n v="220008"/>
    <s v="Office Visit"/>
    <n v="1"/>
    <s v=""/>
    <x v="0"/>
    <s v="Julia Bledsoe"/>
    <x v="14"/>
  </r>
  <r>
    <x v="92"/>
    <x v="92"/>
    <s v="Physician"/>
    <s v="12-PEDIATRICS"/>
    <x v="348"/>
    <x v="1"/>
    <n v="8"/>
    <x v="17"/>
    <n v="220008"/>
    <s v="Office Visit"/>
    <n v="1"/>
    <s v=""/>
    <x v="0"/>
    <s v="Julia Bledsoe"/>
    <x v="14"/>
  </r>
  <r>
    <x v="93"/>
    <x v="93"/>
    <s v="Dietitian"/>
    <s v="*Unspecified"/>
    <x v="349"/>
    <x v="17"/>
    <n v="22"/>
    <x v="76"/>
    <n v="220094"/>
    <s v="Telemedicine"/>
    <n v="1"/>
    <s v=""/>
    <x v="0"/>
    <s v=""/>
    <x v="3"/>
  </r>
  <r>
    <x v="94"/>
    <x v="94"/>
    <s v="Physician"/>
    <s v="06-OBSTETRICS &amp; GYNECOLOGY"/>
    <x v="350"/>
    <x v="8"/>
    <n v="13"/>
    <x v="67"/>
    <n v="220702"/>
    <s v="Telemedicine"/>
    <n v="1"/>
    <s v="Barbara Goff, MD"/>
    <x v="10"/>
    <s v="Renata Urban"/>
    <x v="39"/>
  </r>
  <r>
    <x v="94"/>
    <x v="94"/>
    <s v="Physician"/>
    <s v="06-OBSTETRICS &amp; GYNECOLOGY"/>
    <x v="351"/>
    <x v="8"/>
    <n v="13"/>
    <x v="67"/>
    <n v="220702"/>
    <s v="Telemedicine"/>
    <n v="1"/>
    <s v="Barbara Goff, MD"/>
    <x v="10"/>
    <s v="Renata Urban"/>
    <x v="39"/>
  </r>
  <r>
    <x v="94"/>
    <x v="94"/>
    <s v="Physician"/>
    <s v="06-OBSTETRICS &amp; GYNECOLOGY"/>
    <x v="352"/>
    <x v="8"/>
    <n v="13"/>
    <x v="67"/>
    <n v="220702"/>
    <s v="Telemedicine"/>
    <n v="1"/>
    <s v="Barbara Goff, MD"/>
    <x v="10"/>
    <s v="Renata Urban"/>
    <x v="39"/>
  </r>
  <r>
    <x v="94"/>
    <x v="94"/>
    <s v="Physician"/>
    <s v="06-OBSTETRICS &amp; GYNECOLOGY"/>
    <x v="353"/>
    <x v="8"/>
    <n v="13"/>
    <x v="67"/>
    <n v="220702"/>
    <s v="Office Visit"/>
    <n v="1"/>
    <s v="Barbara Goff, MD"/>
    <x v="10"/>
    <s v="Renata Urban"/>
    <x v="39"/>
  </r>
  <r>
    <x v="95"/>
    <x v="95"/>
    <s v="Social Worker"/>
    <s v="60-UWPN"/>
    <x v="354"/>
    <x v="119"/>
    <n v="209"/>
    <x v="77"/>
    <n v="4011004"/>
    <s v="Phone Visit"/>
    <n v="1"/>
    <s v="Vicky Fang MD"/>
    <x v="12"/>
    <s v="Elizabeth Paesch"/>
    <x v="43"/>
  </r>
  <r>
    <x v="95"/>
    <x v="95"/>
    <s v="Social Worker"/>
    <s v="60-UWPN"/>
    <x v="355"/>
    <x v="1"/>
    <n v="8"/>
    <x v="77"/>
    <n v="4011004"/>
    <s v="Telemedicine"/>
    <n v="1"/>
    <s v="Vicky Fang MD"/>
    <x v="12"/>
    <s v="Elizabeth Paesch"/>
    <x v="43"/>
  </r>
  <r>
    <x v="95"/>
    <x v="95"/>
    <s v="Social Worker"/>
    <s v="60-UWPN"/>
    <x v="356"/>
    <x v="8"/>
    <n v="13"/>
    <x v="77"/>
    <n v="4011004"/>
    <s v="Office Visit"/>
    <n v="1"/>
    <s v="Vicky Fang MD"/>
    <x v="12"/>
    <s v="Elizabeth Paesch"/>
    <x v="43"/>
  </r>
  <r>
    <x v="95"/>
    <x v="95"/>
    <s v="Social Worker"/>
    <s v="60-UWPN"/>
    <x v="357"/>
    <x v="0"/>
    <n v="12"/>
    <x v="77"/>
    <n v="4011004"/>
    <s v="Telemedicine"/>
    <n v="1"/>
    <s v="Vicky Fang MD"/>
    <x v="12"/>
    <s v="Elizabeth Paesch"/>
    <x v="43"/>
  </r>
  <r>
    <x v="95"/>
    <x v="95"/>
    <s v="Social Worker"/>
    <s v="60-UWPN"/>
    <x v="358"/>
    <x v="1"/>
    <n v="8"/>
    <x v="77"/>
    <n v="4011004"/>
    <s v="Telemedicine"/>
    <n v="1"/>
    <s v="Vicky Fang MD"/>
    <x v="12"/>
    <s v="Elizabeth Paesch"/>
    <x v="43"/>
  </r>
  <r>
    <x v="95"/>
    <x v="95"/>
    <s v="Social Worker"/>
    <s v="60-UWPN"/>
    <x v="359"/>
    <x v="0"/>
    <n v="12"/>
    <x v="77"/>
    <n v="4011004"/>
    <s v="Telemedicine"/>
    <n v="1"/>
    <s v="Vicky Fang MD"/>
    <x v="12"/>
    <s v="Elizabeth Paesch"/>
    <x v="43"/>
  </r>
  <r>
    <x v="95"/>
    <x v="95"/>
    <s v="Social Worker"/>
    <s v="60-UWPN"/>
    <x v="360"/>
    <x v="0"/>
    <n v="12"/>
    <x v="77"/>
    <n v="4011004"/>
    <s v="Telemedicine"/>
    <n v="1"/>
    <s v="Vicky Fang MD"/>
    <x v="12"/>
    <s v="Elizabeth Paesch"/>
    <x v="43"/>
  </r>
  <r>
    <x v="96"/>
    <x v="96"/>
    <s v="Physician"/>
    <s v="11-LAB MEDICINE &amp; PATHOLOGY"/>
    <x v="361"/>
    <x v="1"/>
    <n v="8"/>
    <x v="78"/>
    <n v="220483"/>
    <s v="Telemedicine"/>
    <n v="1"/>
    <s v="Geoffrey Baird"/>
    <x v="13"/>
    <s v="Fuki Hisama"/>
    <x v="44"/>
  </r>
  <r>
    <x v="96"/>
    <x v="96"/>
    <s v="Physician"/>
    <s v="11-LAB MEDICINE &amp; PATHOLOGY"/>
    <x v="362"/>
    <x v="1"/>
    <n v="8"/>
    <x v="78"/>
    <n v="220483"/>
    <s v="Office Visit"/>
    <n v="1"/>
    <s v="Geoffrey Baird"/>
    <x v="13"/>
    <s v="Fuki Hisama"/>
    <x v="44"/>
  </r>
  <r>
    <x v="96"/>
    <x v="96"/>
    <s v="Physician"/>
    <s v="11-LAB MEDICINE &amp; PATHOLOGY"/>
    <x v="363"/>
    <x v="1"/>
    <n v="8"/>
    <x v="78"/>
    <n v="220483"/>
    <s v="Office Visit"/>
    <n v="1"/>
    <s v="Geoffrey Baird"/>
    <x v="13"/>
    <s v="Fuki Hisama"/>
    <x v="44"/>
  </r>
  <r>
    <x v="97"/>
    <x v="97"/>
    <s v="Medical Assistant"/>
    <s v="*Unspecified"/>
    <x v="364"/>
    <x v="29"/>
    <n v="205"/>
    <x v="34"/>
    <n v="4011017"/>
    <s v="Clinical Support Visit"/>
    <n v="1"/>
    <s v=""/>
    <x v="0"/>
    <s v="Chris Coppeans"/>
    <x v="23"/>
  </r>
  <r>
    <x v="97"/>
    <x v="97"/>
    <s v="Medical Assistant"/>
    <s v="*Unspecified"/>
    <x v="365"/>
    <x v="39"/>
    <n v="254"/>
    <x v="34"/>
    <n v="4011017"/>
    <s v="Clinical Support Visit"/>
    <n v="1"/>
    <s v=""/>
    <x v="0"/>
    <s v="Chris Coppeans"/>
    <x v="23"/>
  </r>
  <r>
    <x v="98"/>
    <x v="98"/>
    <s v="Resident"/>
    <s v="*Unspecified"/>
    <x v="366"/>
    <x v="1"/>
    <n v="8"/>
    <x v="1"/>
    <n v="221084"/>
    <s v="Office Visit"/>
    <n v="1"/>
    <s v=""/>
    <x v="0"/>
    <s v="Margaret Isaac"/>
    <x v="1"/>
  </r>
  <r>
    <x v="98"/>
    <x v="98"/>
    <s v="Resident"/>
    <s v="*Unspecified"/>
    <x v="367"/>
    <x v="1"/>
    <n v="8"/>
    <x v="1"/>
    <n v="221084"/>
    <s v="Office Visit"/>
    <n v="1"/>
    <s v=""/>
    <x v="0"/>
    <s v="Margaret Isaac"/>
    <x v="1"/>
  </r>
  <r>
    <x v="98"/>
    <x v="98"/>
    <s v="Resident"/>
    <s v="*Unspecified"/>
    <x v="368"/>
    <x v="1"/>
    <n v="8"/>
    <x v="1"/>
    <n v="221084"/>
    <s v="Office Visit"/>
    <n v="1"/>
    <s v=""/>
    <x v="0"/>
    <s v="Margaret Isaac"/>
    <x v="1"/>
  </r>
  <r>
    <x v="98"/>
    <x v="98"/>
    <s v="Resident"/>
    <s v="*Unspecified"/>
    <x v="369"/>
    <x v="120"/>
    <n v="216"/>
    <x v="1"/>
    <n v="221084"/>
    <s v="Phone Visit"/>
    <n v="1"/>
    <s v=""/>
    <x v="0"/>
    <s v="Margaret Isaac"/>
    <x v="1"/>
  </r>
  <r>
    <x v="98"/>
    <x v="98"/>
    <s v="Resident"/>
    <s v="*Unspecified"/>
    <x v="370"/>
    <x v="1"/>
    <n v="8"/>
    <x v="1"/>
    <n v="221084"/>
    <s v="Office Visit"/>
    <n v="1"/>
    <s v=""/>
    <x v="0"/>
    <s v="Margaret Isaac"/>
    <x v="1"/>
  </r>
  <r>
    <x v="99"/>
    <x v="99"/>
    <s v="Resident"/>
    <s v="*Unspecified"/>
    <x v="371"/>
    <x v="119"/>
    <n v="209"/>
    <x v="21"/>
    <n v="221192"/>
    <s v="Office Visit"/>
    <n v="1"/>
    <s v=""/>
    <x v="0"/>
    <s v="Sylvia Mollerstrom"/>
    <x v="18"/>
  </r>
  <r>
    <x v="100"/>
    <x v="100"/>
    <s v="Medical Assistant"/>
    <s v="*Unspecified"/>
    <x v="372"/>
    <x v="121"/>
    <n v="264"/>
    <x v="79"/>
    <n v="2450109"/>
    <s v="Clinical Support Visit"/>
    <n v="1"/>
    <s v=""/>
    <x v="0"/>
    <s v="Sara A Hurvitz"/>
    <x v="9"/>
  </r>
  <r>
    <x v="101"/>
    <x v="101"/>
    <s v="Radiology Technologist"/>
    <s v="*Unspecified"/>
    <x v="373"/>
    <x v="122"/>
    <n v="169"/>
    <x v="21"/>
    <n v="221192"/>
    <s v="Clinical Support Visit"/>
    <n v="1"/>
    <s v=""/>
    <x v="0"/>
    <s v="Sylvia Mollerstrom"/>
    <x v="18"/>
  </r>
  <r>
    <x v="102"/>
    <x v="102"/>
    <s v="Physician"/>
    <s v="14-MEDICINE"/>
    <x v="374"/>
    <x v="21"/>
    <n v="9"/>
    <x v="80"/>
    <n v="221154"/>
    <s v="Office Visit"/>
    <n v="1"/>
    <s v="Barbara Jung, MD"/>
    <x v="2"/>
    <s v="Shireesha Dhanireddy  "/>
    <x v="11"/>
  </r>
  <r>
    <x v="102"/>
    <x v="102"/>
    <s v="Physician"/>
    <s v="14-MEDICINE"/>
    <x v="375"/>
    <x v="21"/>
    <n v="9"/>
    <x v="80"/>
    <n v="221154"/>
    <s v="Office Visit"/>
    <n v="1"/>
    <s v="Barbara Jung, MD"/>
    <x v="2"/>
    <s v="Shireesha Dhanireddy  "/>
    <x v="11"/>
  </r>
  <r>
    <x v="102"/>
    <x v="102"/>
    <s v="Physician"/>
    <s v="14-MEDICINE"/>
    <x v="376"/>
    <x v="21"/>
    <n v="9"/>
    <x v="80"/>
    <n v="221154"/>
    <s v="Office Visit"/>
    <n v="1"/>
    <s v="Barbara Jung, MD"/>
    <x v="2"/>
    <s v="Shireesha Dhanireddy  "/>
    <x v="11"/>
  </r>
  <r>
    <x v="102"/>
    <x v="102"/>
    <s v="Physician"/>
    <s v="14-MEDICINE"/>
    <x v="377"/>
    <x v="21"/>
    <n v="9"/>
    <x v="80"/>
    <n v="221154"/>
    <s v="Office Visit"/>
    <n v="1"/>
    <s v="Barbara Jung, MD"/>
    <x v="2"/>
    <s v="Shireesha Dhanireddy  "/>
    <x v="11"/>
  </r>
  <r>
    <x v="103"/>
    <x v="103"/>
    <s v="Physician"/>
    <s v="*Unspecified"/>
    <x v="378"/>
    <x v="123"/>
    <n v="84"/>
    <x v="81"/>
    <n v="208468"/>
    <s v="Op Note"/>
    <n v="1"/>
    <s v=""/>
    <x v="0"/>
    <s v=""/>
    <x v="3"/>
  </r>
  <r>
    <x v="103"/>
    <x v="103"/>
    <s v="Physician"/>
    <s v="*Unspecified"/>
    <x v="379"/>
    <x v="87"/>
    <n v="175"/>
    <x v="81"/>
    <n v="208468"/>
    <s v="Op Note"/>
    <n v="1"/>
    <s v=""/>
    <x v="0"/>
    <s v=""/>
    <x v="3"/>
  </r>
  <r>
    <x v="103"/>
    <x v="103"/>
    <s v="Physician"/>
    <s v="*Unspecified"/>
    <x v="380"/>
    <x v="59"/>
    <n v="70"/>
    <x v="82"/>
    <n v="208211"/>
    <s v="Op Note"/>
    <n v="1"/>
    <s v=""/>
    <x v="0"/>
    <s v=""/>
    <x v="3"/>
  </r>
  <r>
    <x v="103"/>
    <x v="103"/>
    <s v="Physician"/>
    <s v="*Unspecified"/>
    <x v="381"/>
    <x v="124"/>
    <n v="126"/>
    <x v="81"/>
    <n v="208468"/>
    <s v="Op Note"/>
    <n v="1"/>
    <s v=""/>
    <x v="0"/>
    <s v=""/>
    <x v="3"/>
  </r>
  <r>
    <x v="103"/>
    <x v="103"/>
    <s v="Physician"/>
    <s v="*Unspecified"/>
    <x v="382"/>
    <x v="82"/>
    <n v="72"/>
    <x v="81"/>
    <n v="208468"/>
    <s v="Op Note"/>
    <n v="1"/>
    <s v=""/>
    <x v="0"/>
    <s v=""/>
    <x v="3"/>
  </r>
  <r>
    <x v="103"/>
    <x v="103"/>
    <s v="Physician"/>
    <s v="*Unspecified"/>
    <x v="383"/>
    <x v="53"/>
    <n v="42"/>
    <x v="81"/>
    <n v="208468"/>
    <s v="Op Note"/>
    <n v="1"/>
    <s v=""/>
    <x v="0"/>
    <s v=""/>
    <x v="3"/>
  </r>
  <r>
    <x v="103"/>
    <x v="103"/>
    <s v="Physician"/>
    <s v="*Unspecified"/>
    <x v="384"/>
    <x v="60"/>
    <n v="112"/>
    <x v="81"/>
    <n v="208468"/>
    <s v="Op Note"/>
    <n v="1"/>
    <s v=""/>
    <x v="0"/>
    <s v=""/>
    <x v="3"/>
  </r>
  <r>
    <x v="103"/>
    <x v="103"/>
    <s v="Physician"/>
    <s v="*Unspecified"/>
    <x v="385"/>
    <x v="60"/>
    <n v="112"/>
    <x v="81"/>
    <n v="208468"/>
    <s v="Op Note"/>
    <n v="1"/>
    <s v=""/>
    <x v="0"/>
    <s v=""/>
    <x v="3"/>
  </r>
  <r>
    <x v="104"/>
    <x v="104"/>
    <s v="Physician"/>
    <s v="15-PSYCHIATRY"/>
    <x v="386"/>
    <x v="21"/>
    <n v="9"/>
    <x v="83"/>
    <n v="221138"/>
    <s v="Telemedicine"/>
    <n v="1"/>
    <s v="Jurgen Unutzer MD"/>
    <x v="8"/>
    <s v="NOT FOUND"/>
    <x v="45"/>
  </r>
  <r>
    <x v="104"/>
    <x v="104"/>
    <s v="Physician"/>
    <s v="15-PSYCHIATRY"/>
    <x v="387"/>
    <x v="21"/>
    <n v="9"/>
    <x v="83"/>
    <n v="221138"/>
    <s v="Telemedicine"/>
    <n v="1"/>
    <s v="Jurgen Unutzer MD"/>
    <x v="8"/>
    <s v="NOT FOUND"/>
    <x v="45"/>
  </r>
  <r>
    <x v="104"/>
    <x v="104"/>
    <s v="Physician"/>
    <s v="15-PSYCHIATRY"/>
    <x v="388"/>
    <x v="21"/>
    <n v="9"/>
    <x v="83"/>
    <n v="221138"/>
    <s v="Office Visit"/>
    <n v="1"/>
    <s v="Jurgen Unutzer MD"/>
    <x v="8"/>
    <s v="NOT FOUND"/>
    <x v="45"/>
  </r>
  <r>
    <x v="104"/>
    <x v="104"/>
    <s v="Physician"/>
    <s v="15-PSYCHIATRY"/>
    <x v="389"/>
    <x v="1"/>
    <n v="8"/>
    <x v="83"/>
    <n v="221138"/>
    <s v="Telemedicine"/>
    <n v="1"/>
    <s v="Jurgen Unutzer MD"/>
    <x v="8"/>
    <s v="NOT FOUND"/>
    <x v="45"/>
  </r>
  <r>
    <x v="104"/>
    <x v="104"/>
    <s v="Physician"/>
    <s v="15-PSYCHIATRY"/>
    <x v="390"/>
    <x v="1"/>
    <n v="8"/>
    <x v="84"/>
    <n v="221245"/>
    <s v="Office Visit"/>
    <n v="1"/>
    <s v="Jurgen Unutzer MD"/>
    <x v="8"/>
    <s v="Gina Kim"/>
    <x v="46"/>
  </r>
  <r>
    <x v="104"/>
    <x v="104"/>
    <s v="Physician"/>
    <s v="15-PSYCHIATRY"/>
    <x v="391"/>
    <x v="21"/>
    <n v="9"/>
    <x v="83"/>
    <n v="221138"/>
    <s v="Telemedicine"/>
    <n v="1"/>
    <s v="Jurgen Unutzer MD"/>
    <x v="8"/>
    <s v="NOT FOUND"/>
    <x v="45"/>
  </r>
  <r>
    <x v="104"/>
    <x v="104"/>
    <s v="Physician"/>
    <s v="15-PSYCHIATRY"/>
    <x v="392"/>
    <x v="1"/>
    <n v="8"/>
    <x v="84"/>
    <n v="221245"/>
    <s v="Office Visit"/>
    <n v="1"/>
    <s v="Jurgen Unutzer MD"/>
    <x v="8"/>
    <s v="Gina Kim"/>
    <x v="46"/>
  </r>
  <r>
    <x v="104"/>
    <x v="104"/>
    <s v="Physician"/>
    <s v="15-PSYCHIATRY"/>
    <x v="393"/>
    <x v="21"/>
    <n v="9"/>
    <x v="83"/>
    <n v="221138"/>
    <s v="Telemedicine"/>
    <n v="1"/>
    <s v="Jurgen Unutzer MD"/>
    <x v="8"/>
    <s v="NOT FOUND"/>
    <x v="45"/>
  </r>
  <r>
    <x v="104"/>
    <x v="104"/>
    <s v="Physician"/>
    <s v="15-PSYCHIATRY"/>
    <x v="394"/>
    <x v="21"/>
    <n v="9"/>
    <x v="83"/>
    <n v="221138"/>
    <s v="Office Visit"/>
    <n v="1"/>
    <s v="Jurgen Unutzer MD"/>
    <x v="8"/>
    <s v="NOT FOUND"/>
    <x v="45"/>
  </r>
  <r>
    <x v="105"/>
    <x v="105"/>
    <s v="Resident"/>
    <s v="*Unspecified"/>
    <x v="395"/>
    <x v="125"/>
    <n v="110"/>
    <x v="6"/>
    <n v="221261"/>
    <s v="Clinical Support Visit"/>
    <n v="1"/>
    <s v=""/>
    <x v="0"/>
    <s v="Sara Mazzoni"/>
    <x v="5"/>
  </r>
  <r>
    <x v="106"/>
    <x v="106"/>
    <s v="Registered Nurse"/>
    <s v="80-HMC ONLY Clinicians/Providers"/>
    <x v="396"/>
    <x v="21"/>
    <n v="9"/>
    <x v="7"/>
    <n v="221118"/>
    <s v="Office Visit"/>
    <n v="1"/>
    <s v=""/>
    <x v="0"/>
    <s v="Amanda Kost "/>
    <x v="6"/>
  </r>
  <r>
    <x v="106"/>
    <x v="106"/>
    <s v="Registered Nurse"/>
    <s v="80-HMC ONLY Clinicians/Providers"/>
    <x v="397"/>
    <x v="64"/>
    <n v="152"/>
    <x v="7"/>
    <n v="221118"/>
    <s v="Clinical Support Visit"/>
    <n v="1"/>
    <s v=""/>
    <x v="0"/>
    <s v="Amanda Kost "/>
    <x v="6"/>
  </r>
  <r>
    <x v="107"/>
    <x v="107"/>
    <s v="Registered Nurse"/>
    <s v="*Unspecified"/>
    <x v="398"/>
    <x v="126"/>
    <n v="27"/>
    <x v="9"/>
    <n v="2450021"/>
    <s v="Office Visit"/>
    <n v="1"/>
    <s v=""/>
    <x v="0"/>
    <s v="Geoffrey S. Baird"/>
    <x v="8"/>
  </r>
  <r>
    <x v="107"/>
    <x v="107"/>
    <s v="Registered Nurse"/>
    <s v="*Unspecified"/>
    <x v="399"/>
    <x v="127"/>
    <n v="14"/>
    <x v="9"/>
    <n v="2450021"/>
    <s v="Clinical Support Visit"/>
    <n v="1"/>
    <s v=""/>
    <x v="0"/>
    <s v="Geoffrey S. Baird"/>
    <x v="8"/>
  </r>
  <r>
    <x v="107"/>
    <x v="107"/>
    <s v="Registered Nurse"/>
    <s v="*Unspecified"/>
    <x v="400"/>
    <x v="8"/>
    <n v="13"/>
    <x v="85"/>
    <n v="24595700"/>
    <s v="Clinical Support Visit"/>
    <n v="1"/>
    <s v=""/>
    <x v="0"/>
    <s v=""/>
    <x v="3"/>
  </r>
  <r>
    <x v="108"/>
    <x v="108"/>
    <s v="Physician"/>
    <s v="14-MEDICINE"/>
    <x v="401"/>
    <x v="79"/>
    <n v="35"/>
    <x v="86"/>
    <n v="220032"/>
    <s v="Office Visit"/>
    <n v="1"/>
    <s v="Barbara Jung, MD"/>
    <x v="2"/>
    <s v="Lawrence Ho"/>
    <x v="25"/>
  </r>
  <r>
    <x v="109"/>
    <x v="109"/>
    <s v="Medical Assistant"/>
    <s v="*Unspecified"/>
    <x v="402"/>
    <x v="128"/>
    <n v="98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03"/>
    <x v="36"/>
    <n v="156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04"/>
    <x v="24"/>
    <n v="51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05"/>
    <x v="59"/>
    <n v="70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06"/>
    <x v="129"/>
    <n v="71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07"/>
    <x v="130"/>
    <n v="53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08"/>
    <x v="34"/>
    <n v="93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09"/>
    <x v="47"/>
    <n v="121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10"/>
    <x v="36"/>
    <n v="156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11"/>
    <x v="99"/>
    <n v="133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12"/>
    <x v="16"/>
    <n v="16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13"/>
    <x v="16"/>
    <n v="16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14"/>
    <x v="128"/>
    <n v="98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15"/>
    <x v="128"/>
    <n v="98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16"/>
    <x v="24"/>
    <n v="51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17"/>
    <x v="33"/>
    <n v="34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18"/>
    <x v="24"/>
    <n v="51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19"/>
    <x v="81"/>
    <n v="100"/>
    <x v="87"/>
    <n v="4011001"/>
    <s v="Clinical Support Visit"/>
    <n v="1"/>
    <s v=""/>
    <x v="0"/>
    <s v="Natalia Usoltseva "/>
    <x v="26"/>
  </r>
  <r>
    <x v="109"/>
    <x v="109"/>
    <s v="Medical Assistant"/>
    <s v="*Unspecified"/>
    <x v="420"/>
    <x v="69"/>
    <n v="30"/>
    <x v="87"/>
    <n v="4011001"/>
    <s v="Clinical Support Visit"/>
    <n v="1"/>
    <s v=""/>
    <x v="0"/>
    <s v="Natalia Usoltseva "/>
    <x v="26"/>
  </r>
  <r>
    <x v="110"/>
    <x v="110"/>
    <s v="Resident"/>
    <s v="*Unspecified"/>
    <x v="421"/>
    <x v="131"/>
    <n v="204"/>
    <x v="88"/>
    <n v="4011029"/>
    <s v="Office Visit"/>
    <n v="1"/>
    <s v=""/>
    <x v="0"/>
    <s v="Helena Orbach"/>
    <x v="47"/>
  </r>
  <r>
    <x v="110"/>
    <x v="110"/>
    <s v="Resident"/>
    <s v="*Unspecified"/>
    <x v="422"/>
    <x v="131"/>
    <n v="204"/>
    <x v="88"/>
    <n v="4011029"/>
    <s v="Office Visit"/>
    <n v="1"/>
    <s v=""/>
    <x v="0"/>
    <s v="Helena Orbach"/>
    <x v="47"/>
  </r>
  <r>
    <x v="110"/>
    <x v="110"/>
    <s v="Resident"/>
    <s v="*Unspecified"/>
    <x v="423"/>
    <x v="131"/>
    <n v="204"/>
    <x v="88"/>
    <n v="4011029"/>
    <s v="Office Visit"/>
    <n v="1"/>
    <s v=""/>
    <x v="0"/>
    <s v="Helena Orbach"/>
    <x v="47"/>
  </r>
  <r>
    <x v="111"/>
    <x v="111"/>
    <s v="Counselor"/>
    <s v="*Unspecified"/>
    <x v="424"/>
    <x v="132"/>
    <n v="253"/>
    <x v="89"/>
    <n v="221142"/>
    <s v="Office Visit"/>
    <n v="1"/>
    <s v=""/>
    <x v="0"/>
    <s v="Carolyn Brenner"/>
    <x v="48"/>
  </r>
  <r>
    <x v="112"/>
    <x v="112"/>
    <s v="Fellow"/>
    <s v="*Unspecified"/>
    <x v="425"/>
    <x v="8"/>
    <n v="13"/>
    <x v="90"/>
    <n v="221136"/>
    <s v="Office Visit"/>
    <n v="1"/>
    <s v=""/>
    <x v="0"/>
    <s v="Manoj Menon"/>
    <x v="49"/>
  </r>
  <r>
    <x v="113"/>
    <x v="113"/>
    <s v="Registered Nurse"/>
    <s v="80-HMC ONLY Clinicians/Providers"/>
    <x v="426"/>
    <x v="133"/>
    <n v="306"/>
    <x v="1"/>
    <n v="221084"/>
    <s v="Clinical Support Visit"/>
    <n v="1"/>
    <s v=""/>
    <x v="0"/>
    <s v="Margaret Isaac"/>
    <x v="1"/>
  </r>
  <r>
    <x v="114"/>
    <x v="114"/>
    <s v="Physician"/>
    <s v="14-MEDICINE"/>
    <x v="427"/>
    <x v="50"/>
    <n v="341"/>
    <x v="80"/>
    <n v="221154"/>
    <s v="Office Visit"/>
    <n v="1"/>
    <s v="Barbara Jung, MD"/>
    <x v="2"/>
    <s v="Shireesha Dhanireddy  "/>
    <x v="11"/>
  </r>
  <r>
    <x v="115"/>
    <x v="115"/>
    <s v="Dentist"/>
    <s v="*Unspecified"/>
    <x v="428"/>
    <x v="134"/>
    <n v="115"/>
    <x v="91"/>
    <n v="221067"/>
    <s v="Op Note"/>
    <n v="1"/>
    <s v=""/>
    <x v="0"/>
    <s v=""/>
    <x v="3"/>
  </r>
  <r>
    <x v="115"/>
    <x v="115"/>
    <s v="Dentist"/>
    <s v="*Unspecified"/>
    <x v="429"/>
    <x v="71"/>
    <n v="28"/>
    <x v="48"/>
    <n v="221039"/>
    <s v="Op Note"/>
    <n v="1"/>
    <s v=""/>
    <x v="0"/>
    <s v=""/>
    <x v="3"/>
  </r>
  <r>
    <x v="116"/>
    <x v="116"/>
    <s v="Medical Assistant"/>
    <s v="*Unspecified"/>
    <x v="430"/>
    <x v="135"/>
    <n v="345"/>
    <x v="70"/>
    <n v="2450026"/>
    <s v="Office Visit"/>
    <n v="1"/>
    <s v=""/>
    <x v="0"/>
    <s v="Sara A Hurvitz"/>
    <x v="9"/>
  </r>
  <r>
    <x v="116"/>
    <x v="116"/>
    <s v="Medical Assistant"/>
    <s v="*Unspecified"/>
    <x v="431"/>
    <x v="128"/>
    <n v="98"/>
    <x v="70"/>
    <n v="2450026"/>
    <s v="Clinical Support Visit"/>
    <n v="1"/>
    <s v=""/>
    <x v="0"/>
    <s v="Sara A Hurvitz"/>
    <x v="9"/>
  </r>
  <r>
    <x v="117"/>
    <x v="117"/>
    <s v="Medical Assistant"/>
    <s v="*Unspecified"/>
    <x v="432"/>
    <x v="136"/>
    <n v="328"/>
    <x v="40"/>
    <n v="2450039"/>
    <s v="Clinical Support Visit"/>
    <n v="1"/>
    <s v=""/>
    <x v="0"/>
    <s v="Sara A Hurvitz"/>
    <x v="9"/>
  </r>
  <r>
    <x v="118"/>
    <x v="118"/>
    <s v="Physician"/>
    <s v="14-MEDICINE"/>
    <x v="433"/>
    <x v="77"/>
    <n v="37"/>
    <x v="78"/>
    <n v="220483"/>
    <s v="Office Visit"/>
    <n v="1"/>
    <s v="Barbara Jung, MD"/>
    <x v="2"/>
    <s v="Fuki Hisama"/>
    <x v="44"/>
  </r>
  <r>
    <x v="119"/>
    <x v="119"/>
    <s v="Medical Assistant"/>
    <s v="*Unspecified"/>
    <x v="434"/>
    <x v="16"/>
    <n v="16"/>
    <x v="92"/>
    <n v="2450014"/>
    <s v="Clinical Support Visit"/>
    <n v="1"/>
    <s v=""/>
    <x v="0"/>
    <s v="Sara A Hurvitz"/>
    <x v="9"/>
  </r>
  <r>
    <x v="120"/>
    <x v="120"/>
    <s v="Social Worker"/>
    <s v="80-HMC ONLY Clinicians/Providers"/>
    <x v="435"/>
    <x v="120"/>
    <n v="216"/>
    <x v="89"/>
    <n v="221142"/>
    <s v="Office Visit"/>
    <n v="1"/>
    <s v=""/>
    <x v="0"/>
    <s v="Carolyn Brenner"/>
    <x v="48"/>
  </r>
  <r>
    <x v="120"/>
    <x v="120"/>
    <s v="Social Worker"/>
    <s v="80-HMC ONLY Clinicians/Providers"/>
    <x v="436"/>
    <x v="1"/>
    <n v="8"/>
    <x v="89"/>
    <n v="221142"/>
    <s v="Office Visit"/>
    <n v="1"/>
    <s v=""/>
    <x v="0"/>
    <s v="Carolyn Brenner"/>
    <x v="48"/>
  </r>
  <r>
    <x v="121"/>
    <x v="121"/>
    <s v="Dental Hygienist"/>
    <s v="*Unspecified"/>
    <x v="437"/>
    <x v="137"/>
    <n v="29"/>
    <x v="93"/>
    <n v="24599700"/>
    <s v="Office Visit"/>
    <n v="1"/>
    <s v=""/>
    <x v="0"/>
    <s v=""/>
    <x v="3"/>
  </r>
  <r>
    <x v="122"/>
    <x v="122"/>
    <s v="Medical Assistant"/>
    <s v="*Unspecified"/>
    <x v="438"/>
    <x v="71"/>
    <n v="28"/>
    <x v="94"/>
    <n v="220536"/>
    <s v="Clinical Support Visit"/>
    <n v="1"/>
    <s v=""/>
    <x v="0"/>
    <s v="Lawrence Ho"/>
    <x v="25"/>
  </r>
  <r>
    <x v="123"/>
    <x v="123"/>
    <s v="Physician"/>
    <s v="14-MEDICINE"/>
    <x v="439"/>
    <x v="1"/>
    <n v="8"/>
    <x v="95"/>
    <n v="219026"/>
    <s v="Office Visit"/>
    <n v="1"/>
    <s v="Barbara Jung, MD"/>
    <x v="2"/>
    <s v="Andy Pistner"/>
    <x v="15"/>
  </r>
  <r>
    <x v="123"/>
    <x v="123"/>
    <s v="Physician"/>
    <s v="14-MEDICINE"/>
    <x v="440"/>
    <x v="1"/>
    <n v="8"/>
    <x v="95"/>
    <n v="219026"/>
    <s v="Office Visit"/>
    <n v="1"/>
    <s v="Barbara Jung, MD"/>
    <x v="2"/>
    <s v="Andy Pistner"/>
    <x v="15"/>
  </r>
  <r>
    <x v="123"/>
    <x v="123"/>
    <s v="Physician"/>
    <s v="14-MEDICINE"/>
    <x v="441"/>
    <x v="1"/>
    <n v="8"/>
    <x v="95"/>
    <n v="219026"/>
    <s v="Office Visit"/>
    <n v="1"/>
    <s v="Barbara Jung, MD"/>
    <x v="2"/>
    <s v="Andy Pistner"/>
    <x v="15"/>
  </r>
  <r>
    <x v="123"/>
    <x v="123"/>
    <s v="Physician"/>
    <s v="14-MEDICINE"/>
    <x v="442"/>
    <x v="1"/>
    <n v="8"/>
    <x v="95"/>
    <n v="219026"/>
    <s v="Office Visit"/>
    <n v="1"/>
    <s v="Barbara Jung, MD"/>
    <x v="2"/>
    <s v="Andy Pistner"/>
    <x v="15"/>
  </r>
  <r>
    <x v="123"/>
    <x v="123"/>
    <s v="Physician"/>
    <s v="14-MEDICINE"/>
    <x v="443"/>
    <x v="1"/>
    <n v="8"/>
    <x v="95"/>
    <n v="219026"/>
    <s v="Office Visit"/>
    <n v="1"/>
    <s v="Barbara Jung, MD"/>
    <x v="2"/>
    <s v="Andy Pistner"/>
    <x v="15"/>
  </r>
  <r>
    <x v="124"/>
    <x v="124"/>
    <s v="Resident"/>
    <s v="*Unspecified"/>
    <x v="444"/>
    <x v="21"/>
    <n v="9"/>
    <x v="1"/>
    <n v="221084"/>
    <s v="Office Visit"/>
    <n v="1"/>
    <s v=""/>
    <x v="0"/>
    <s v="Margaret Isaac"/>
    <x v="1"/>
  </r>
  <r>
    <x v="124"/>
    <x v="124"/>
    <s v="Resident"/>
    <s v="*Unspecified"/>
    <x v="445"/>
    <x v="21"/>
    <n v="9"/>
    <x v="1"/>
    <n v="221084"/>
    <s v="Office Visit"/>
    <n v="1"/>
    <s v=""/>
    <x v="0"/>
    <s v="Margaret Isaac"/>
    <x v="1"/>
  </r>
  <r>
    <x v="125"/>
    <x v="125"/>
    <s v="Fellow"/>
    <s v="*Unspecified"/>
    <x v="446"/>
    <x v="5"/>
    <n v="43"/>
    <x v="96"/>
    <n v="220079"/>
    <s v="Office Visit"/>
    <n v="1"/>
    <s v=""/>
    <x v="0"/>
    <s v="Lawrence Ho"/>
    <x v="25"/>
  </r>
  <r>
    <x v="125"/>
    <x v="125"/>
    <s v="Fellow"/>
    <s v="*Unspecified"/>
    <x v="447"/>
    <x v="17"/>
    <n v="22"/>
    <x v="96"/>
    <n v="220079"/>
    <s v="Office Visit"/>
    <n v="1"/>
    <s v=""/>
    <x v="0"/>
    <s v="Lawrence Ho"/>
    <x v="25"/>
  </r>
  <r>
    <x v="126"/>
    <x v="126"/>
    <s v="Medical Assistant"/>
    <s v="*Unspecified"/>
    <x v="448"/>
    <x v="109"/>
    <n v="36"/>
    <x v="97"/>
    <n v="4011100"/>
    <s v="Clinical Support Visit"/>
    <n v="1"/>
    <s v=""/>
    <x v="0"/>
    <s v="Adewunmi Nuga"/>
    <x v="50"/>
  </r>
  <r>
    <x v="126"/>
    <x v="126"/>
    <s v="Medical Assistant"/>
    <s v="*Unspecified"/>
    <x v="449"/>
    <x v="17"/>
    <n v="22"/>
    <x v="97"/>
    <n v="4011100"/>
    <s v="Clinical Support Visit"/>
    <n v="1"/>
    <s v=""/>
    <x v="0"/>
    <s v="Adewunmi Nuga"/>
    <x v="50"/>
  </r>
  <r>
    <x v="126"/>
    <x v="126"/>
    <s v="Medical Assistant"/>
    <s v="*Unspecified"/>
    <x v="450"/>
    <x v="28"/>
    <n v="194"/>
    <x v="97"/>
    <n v="4011100"/>
    <s v="Clinical Support Visit"/>
    <n v="1"/>
    <s v=""/>
    <x v="0"/>
    <s v="Adewunmi Nuga"/>
    <x v="50"/>
  </r>
  <r>
    <x v="126"/>
    <x v="126"/>
    <s v="Medical Assistant"/>
    <s v="*Unspecified"/>
    <x v="451"/>
    <x v="4"/>
    <n v="103"/>
    <x v="97"/>
    <n v="4011100"/>
    <s v="Clinical Support Visit"/>
    <n v="1"/>
    <s v=""/>
    <x v="0"/>
    <s v="Adewunmi Nuga"/>
    <x v="50"/>
  </r>
  <r>
    <x v="126"/>
    <x v="126"/>
    <s v="Medical Assistant"/>
    <s v="*Unspecified"/>
    <x v="452"/>
    <x v="16"/>
    <n v="16"/>
    <x v="97"/>
    <n v="4011100"/>
    <s v="Clinical Support Visit"/>
    <n v="1"/>
    <s v=""/>
    <x v="0"/>
    <s v="Adewunmi Nuga"/>
    <x v="50"/>
  </r>
  <r>
    <x v="126"/>
    <x v="126"/>
    <s v="Medical Assistant"/>
    <s v="*Unspecified"/>
    <x v="453"/>
    <x v="117"/>
    <n v="181"/>
    <x v="97"/>
    <n v="4011100"/>
    <s v="Clinical Support Visit"/>
    <n v="1"/>
    <s v=""/>
    <x v="0"/>
    <s v="Adewunmi Nuga"/>
    <x v="50"/>
  </r>
  <r>
    <x v="127"/>
    <x v="127"/>
    <s v="Dietitian"/>
    <s v="*Unspecified"/>
    <x v="454"/>
    <x v="138"/>
    <n v="296"/>
    <x v="98"/>
    <n v="24597800"/>
    <s v="Clinical Support Visit"/>
    <n v="1"/>
    <s v=""/>
    <x v="0"/>
    <s v="NOT A CLINIC"/>
    <x v="45"/>
  </r>
  <r>
    <x v="127"/>
    <x v="127"/>
    <s v="Dietitian"/>
    <s v="*Unspecified"/>
    <x v="455"/>
    <x v="139"/>
    <n v="308"/>
    <x v="98"/>
    <n v="24597800"/>
    <s v="Clinical Support Visit"/>
    <n v="1"/>
    <s v=""/>
    <x v="0"/>
    <s v="NOT A CLINIC"/>
    <x v="45"/>
  </r>
  <r>
    <x v="127"/>
    <x v="127"/>
    <s v="Dietitian"/>
    <s v="*Unspecified"/>
    <x v="456"/>
    <x v="140"/>
    <n v="303"/>
    <x v="98"/>
    <n v="24597800"/>
    <s v="Clinical Support Visit"/>
    <n v="1"/>
    <s v=""/>
    <x v="0"/>
    <s v="NOT A CLINIC"/>
    <x v="45"/>
  </r>
  <r>
    <x v="128"/>
    <x v="128"/>
    <s v="Resident"/>
    <s v="*Unspecified"/>
    <x v="457"/>
    <x v="72"/>
    <n v="268"/>
    <x v="88"/>
    <n v="4011029"/>
    <s v="Office Visit"/>
    <n v="1"/>
    <s v=""/>
    <x v="0"/>
    <s v="Helena Orbach"/>
    <x v="47"/>
  </r>
  <r>
    <x v="128"/>
    <x v="128"/>
    <s v="Resident"/>
    <s v="*Unspecified"/>
    <x v="458"/>
    <x v="141"/>
    <n v="281"/>
    <x v="88"/>
    <n v="4011029"/>
    <s v="Office Visit"/>
    <n v="1"/>
    <s v=""/>
    <x v="0"/>
    <s v="Helena Orbach"/>
    <x v="47"/>
  </r>
  <r>
    <x v="129"/>
    <x v="129"/>
    <s v="Pharmacist"/>
    <s v="*Unspecified"/>
    <x v="459"/>
    <x v="123"/>
    <n v="84"/>
    <x v="10"/>
    <n v="2450047"/>
    <s v="Clinical Support Visit"/>
    <n v="1"/>
    <s v=""/>
    <x v="0"/>
    <s v="Sara A Hurvitz"/>
    <x v="9"/>
  </r>
  <r>
    <x v="130"/>
    <x v="130"/>
    <s v="Social Worker"/>
    <s v="60-UWPN"/>
    <x v="460"/>
    <x v="126"/>
    <n v="27"/>
    <x v="99"/>
    <n v="4011000"/>
    <s v="Office Visit"/>
    <n v="1"/>
    <s v="Vicky Fang MD"/>
    <x v="12"/>
    <s v="Natalia Usoltseva "/>
    <x v="26"/>
  </r>
  <r>
    <x v="130"/>
    <x v="130"/>
    <s v="Social Worker"/>
    <s v="60-UWPN"/>
    <x v="461"/>
    <x v="79"/>
    <n v="35"/>
    <x v="99"/>
    <n v="4011000"/>
    <s v="Telemedicine"/>
    <n v="1"/>
    <s v="Vicky Fang MD"/>
    <x v="12"/>
    <s v="Natalia Usoltseva "/>
    <x v="26"/>
  </r>
  <r>
    <x v="130"/>
    <x v="130"/>
    <s v="Social Worker"/>
    <s v="60-UWPN"/>
    <x v="462"/>
    <x v="105"/>
    <n v="40"/>
    <x v="99"/>
    <n v="4011000"/>
    <s v="Telemedicine"/>
    <n v="1"/>
    <s v="Vicky Fang MD"/>
    <x v="12"/>
    <s v="Natalia Usoltseva "/>
    <x v="26"/>
  </r>
  <r>
    <x v="130"/>
    <x v="130"/>
    <s v="Social Worker"/>
    <s v="60-UWPN"/>
    <x v="463"/>
    <x v="114"/>
    <n v="41"/>
    <x v="99"/>
    <n v="4011000"/>
    <s v="Office Visit"/>
    <n v="1"/>
    <s v="Vicky Fang MD"/>
    <x v="12"/>
    <s v="Natalia Usoltseva "/>
    <x v="26"/>
  </r>
  <r>
    <x v="130"/>
    <x v="130"/>
    <s v="Social Worker"/>
    <s v="60-UWPN"/>
    <x v="464"/>
    <x v="126"/>
    <n v="27"/>
    <x v="99"/>
    <n v="4011000"/>
    <s v="Office Visit"/>
    <n v="1"/>
    <s v="Vicky Fang MD"/>
    <x v="12"/>
    <s v="Natalia Usoltseva "/>
    <x v="26"/>
  </r>
  <r>
    <x v="130"/>
    <x v="130"/>
    <s v="Social Worker"/>
    <s v="60-UWPN"/>
    <x v="465"/>
    <x v="109"/>
    <n v="36"/>
    <x v="99"/>
    <n v="4011000"/>
    <s v="Telemedicine"/>
    <n v="1"/>
    <s v="Vicky Fang MD"/>
    <x v="12"/>
    <s v="Natalia Usoltseva "/>
    <x v="26"/>
  </r>
  <r>
    <x v="130"/>
    <x v="130"/>
    <s v="Social Worker"/>
    <s v="60-UWPN"/>
    <x v="466"/>
    <x v="82"/>
    <n v="72"/>
    <x v="99"/>
    <n v="4011000"/>
    <s v="Telemedicine"/>
    <n v="1"/>
    <s v="Vicky Fang MD"/>
    <x v="12"/>
    <s v="Natalia Usoltseva "/>
    <x v="26"/>
  </r>
  <r>
    <x v="130"/>
    <x v="130"/>
    <s v="Social Worker"/>
    <s v="60-UWPN"/>
    <x v="467"/>
    <x v="79"/>
    <n v="35"/>
    <x v="99"/>
    <n v="4011000"/>
    <s v="Office Visit"/>
    <n v="1"/>
    <s v="Vicky Fang MD"/>
    <x v="12"/>
    <s v="Natalia Usoltseva "/>
    <x v="26"/>
  </r>
  <r>
    <x v="130"/>
    <x v="130"/>
    <s v="Social Worker"/>
    <s v="60-UWPN"/>
    <x v="468"/>
    <x v="12"/>
    <n v="26"/>
    <x v="99"/>
    <n v="4011000"/>
    <s v="Telemedicine"/>
    <n v="1"/>
    <s v="Vicky Fang MD"/>
    <x v="12"/>
    <s v="Natalia Usoltseva "/>
    <x v="26"/>
  </r>
  <r>
    <x v="130"/>
    <x v="130"/>
    <s v="Social Worker"/>
    <s v="60-UWPN"/>
    <x v="469"/>
    <x v="77"/>
    <n v="37"/>
    <x v="99"/>
    <n v="4011000"/>
    <s v="Office Visit"/>
    <n v="1"/>
    <s v="Vicky Fang MD"/>
    <x v="12"/>
    <s v="Natalia Usoltseva "/>
    <x v="26"/>
  </r>
  <r>
    <x v="130"/>
    <x v="130"/>
    <s v="Social Worker"/>
    <s v="60-UWPN"/>
    <x v="469"/>
    <x v="8"/>
    <n v="13"/>
    <x v="99"/>
    <n v="4011000"/>
    <s v="Office Visit"/>
    <n v="1"/>
    <s v="Vicky Fang MD"/>
    <x v="12"/>
    <s v="Natalia Usoltseva "/>
    <x v="26"/>
  </r>
  <r>
    <x v="130"/>
    <x v="130"/>
    <s v="Social Worker"/>
    <s v="60-UWPN"/>
    <x v="470"/>
    <x v="12"/>
    <n v="26"/>
    <x v="99"/>
    <n v="4011000"/>
    <s v="Office Visit"/>
    <n v="1"/>
    <s v="Vicky Fang MD"/>
    <x v="12"/>
    <s v="Natalia Usoltseva "/>
    <x v="26"/>
  </r>
  <r>
    <x v="130"/>
    <x v="130"/>
    <s v="Social Worker"/>
    <s v="60-UWPN"/>
    <x v="471"/>
    <x v="137"/>
    <n v="29"/>
    <x v="99"/>
    <n v="4011000"/>
    <s v="Office Visit"/>
    <n v="1"/>
    <s v="Vicky Fang MD"/>
    <x v="12"/>
    <s v="Natalia Usoltseva "/>
    <x v="26"/>
  </r>
  <r>
    <x v="130"/>
    <x v="130"/>
    <s v="Social Worker"/>
    <s v="60-UWPN"/>
    <x v="472"/>
    <x v="12"/>
    <n v="26"/>
    <x v="99"/>
    <n v="4011000"/>
    <s v="Office Visit"/>
    <n v="1"/>
    <s v="Vicky Fang MD"/>
    <x v="12"/>
    <s v="Natalia Usoltseva "/>
    <x v="26"/>
  </r>
  <r>
    <x v="130"/>
    <x v="130"/>
    <s v="Social Worker"/>
    <s v="60-UWPN"/>
    <x v="473"/>
    <x v="126"/>
    <n v="27"/>
    <x v="99"/>
    <n v="4011000"/>
    <s v="Office Visit"/>
    <n v="1"/>
    <s v="Vicky Fang MD"/>
    <x v="12"/>
    <s v="Natalia Usoltseva "/>
    <x v="26"/>
  </r>
  <r>
    <x v="130"/>
    <x v="130"/>
    <s v="Social Worker"/>
    <s v="60-UWPN"/>
    <x v="474"/>
    <x v="77"/>
    <n v="37"/>
    <x v="99"/>
    <n v="4011000"/>
    <s v="Office Visit"/>
    <n v="1"/>
    <s v="Vicky Fang MD"/>
    <x v="12"/>
    <s v="Natalia Usoltseva "/>
    <x v="26"/>
  </r>
  <r>
    <x v="130"/>
    <x v="130"/>
    <s v="Social Worker"/>
    <s v="60-UWPN"/>
    <x v="475"/>
    <x v="109"/>
    <n v="36"/>
    <x v="99"/>
    <n v="4011000"/>
    <s v="Office Visit"/>
    <n v="1"/>
    <s v="Vicky Fang MD"/>
    <x v="12"/>
    <s v="Natalia Usoltseva "/>
    <x v="26"/>
  </r>
  <r>
    <x v="130"/>
    <x v="130"/>
    <s v="Social Worker"/>
    <s v="60-UWPN"/>
    <x v="476"/>
    <x v="109"/>
    <n v="36"/>
    <x v="99"/>
    <n v="4011000"/>
    <s v="Telemedicine"/>
    <n v="1"/>
    <s v="Vicky Fang MD"/>
    <x v="12"/>
    <s v="Natalia Usoltseva "/>
    <x v="26"/>
  </r>
  <r>
    <x v="130"/>
    <x v="130"/>
    <s v="Social Worker"/>
    <s v="60-UWPN"/>
    <x v="477"/>
    <x v="71"/>
    <n v="28"/>
    <x v="99"/>
    <n v="4011000"/>
    <s v="Office Visit"/>
    <n v="1"/>
    <s v="Vicky Fang MD"/>
    <x v="12"/>
    <s v="Natalia Usoltseva "/>
    <x v="26"/>
  </r>
  <r>
    <x v="130"/>
    <x v="130"/>
    <s v="Social Worker"/>
    <s v="60-UWPN"/>
    <x v="478"/>
    <x v="105"/>
    <n v="40"/>
    <x v="99"/>
    <n v="4011000"/>
    <s v="Telemedicine"/>
    <n v="1"/>
    <s v="Vicky Fang MD"/>
    <x v="12"/>
    <s v="Natalia Usoltseva "/>
    <x v="26"/>
  </r>
  <r>
    <x v="130"/>
    <x v="130"/>
    <s v="Social Worker"/>
    <s v="60-UWPN"/>
    <x v="478"/>
    <x v="43"/>
    <n v="33"/>
    <x v="99"/>
    <n v="4011000"/>
    <s v="Telemedicine"/>
    <n v="1"/>
    <s v="Vicky Fang MD"/>
    <x v="12"/>
    <s v="Natalia Usoltseva "/>
    <x v="26"/>
  </r>
  <r>
    <x v="130"/>
    <x v="130"/>
    <s v="Social Worker"/>
    <s v="60-UWPN"/>
    <x v="479"/>
    <x v="114"/>
    <n v="41"/>
    <x v="99"/>
    <n v="4011000"/>
    <s v="Telemedicine"/>
    <n v="1"/>
    <s v="Vicky Fang MD"/>
    <x v="12"/>
    <s v="Natalia Usoltseva "/>
    <x v="26"/>
  </r>
  <r>
    <x v="130"/>
    <x v="130"/>
    <s v="Social Worker"/>
    <s v="60-UWPN"/>
    <x v="479"/>
    <x v="126"/>
    <n v="27"/>
    <x v="99"/>
    <n v="4011000"/>
    <s v="Telemedicine"/>
    <n v="1"/>
    <s v="Vicky Fang MD"/>
    <x v="12"/>
    <s v="Natalia Usoltseva "/>
    <x v="26"/>
  </r>
  <r>
    <x v="130"/>
    <x v="130"/>
    <s v="Social Worker"/>
    <s v="60-UWPN"/>
    <x v="480"/>
    <x v="109"/>
    <n v="36"/>
    <x v="99"/>
    <n v="4011000"/>
    <s v="Office Visit"/>
    <n v="1"/>
    <s v="Vicky Fang MD"/>
    <x v="12"/>
    <s v="Natalia Usoltseva "/>
    <x v="26"/>
  </r>
  <r>
    <x v="130"/>
    <x v="130"/>
    <s v="Social Worker"/>
    <s v="60-UWPN"/>
    <x v="481"/>
    <x v="105"/>
    <n v="40"/>
    <x v="99"/>
    <n v="4011000"/>
    <s v="Telemedicine"/>
    <n v="1"/>
    <s v="Vicky Fang MD"/>
    <x v="12"/>
    <s v="Natalia Usoltseva "/>
    <x v="26"/>
  </r>
  <r>
    <x v="130"/>
    <x v="130"/>
    <s v="Social Worker"/>
    <s v="60-UWPN"/>
    <x v="481"/>
    <x v="126"/>
    <n v="27"/>
    <x v="99"/>
    <n v="4011000"/>
    <s v="Telemedicine"/>
    <n v="1"/>
    <s v="Vicky Fang MD"/>
    <x v="12"/>
    <s v="Natalia Usoltseva "/>
    <x v="26"/>
  </r>
  <r>
    <x v="130"/>
    <x v="130"/>
    <s v="Social Worker"/>
    <s v="60-UWPN"/>
    <x v="482"/>
    <x v="126"/>
    <n v="27"/>
    <x v="99"/>
    <n v="4011000"/>
    <s v="Telemedicine"/>
    <n v="1"/>
    <s v="Vicky Fang MD"/>
    <x v="12"/>
    <s v="Natalia Usoltseva "/>
    <x v="26"/>
  </r>
  <r>
    <x v="130"/>
    <x v="130"/>
    <s v="Social Worker"/>
    <s v="60-UWPN"/>
    <x v="483"/>
    <x v="109"/>
    <n v="36"/>
    <x v="99"/>
    <n v="4011000"/>
    <s v="Office Visit"/>
    <n v="1"/>
    <s v="Vicky Fang MD"/>
    <x v="12"/>
    <s v="Natalia Usoltseva "/>
    <x v="26"/>
  </r>
  <r>
    <x v="130"/>
    <x v="130"/>
    <s v="Social Worker"/>
    <s v="60-UWPN"/>
    <x v="484"/>
    <x v="71"/>
    <n v="28"/>
    <x v="99"/>
    <n v="4011000"/>
    <s v="Office Visit"/>
    <n v="1"/>
    <s v="Vicky Fang MD"/>
    <x v="12"/>
    <s v="Natalia Usoltseva "/>
    <x v="26"/>
  </r>
  <r>
    <x v="130"/>
    <x v="130"/>
    <s v="Social Worker"/>
    <s v="60-UWPN"/>
    <x v="485"/>
    <x v="8"/>
    <n v="13"/>
    <x v="99"/>
    <n v="4011000"/>
    <s v="Phone Visit"/>
    <n v="1"/>
    <s v="Vicky Fang MD"/>
    <x v="12"/>
    <s v="Natalia Usoltseva "/>
    <x v="26"/>
  </r>
  <r>
    <x v="130"/>
    <x v="130"/>
    <s v="Social Worker"/>
    <s v="60-UWPN"/>
    <x v="486"/>
    <x v="118"/>
    <n v="23"/>
    <x v="99"/>
    <n v="4011000"/>
    <s v="Office Visit"/>
    <n v="1"/>
    <s v="Vicky Fang MD"/>
    <x v="12"/>
    <s v="Natalia Usoltseva "/>
    <x v="26"/>
  </r>
  <r>
    <x v="130"/>
    <x v="130"/>
    <s v="Social Worker"/>
    <s v="60-UWPN"/>
    <x v="487"/>
    <x v="8"/>
    <n v="13"/>
    <x v="99"/>
    <n v="4011000"/>
    <s v="Telemedicine"/>
    <n v="1"/>
    <s v="Vicky Fang MD"/>
    <x v="12"/>
    <s v="Natalia Usoltseva "/>
    <x v="26"/>
  </r>
  <r>
    <x v="130"/>
    <x v="130"/>
    <s v="Social Worker"/>
    <s v="60-UWPN"/>
    <x v="488"/>
    <x v="129"/>
    <n v="71"/>
    <x v="99"/>
    <n v="4011000"/>
    <s v="Telemedicine"/>
    <n v="1"/>
    <s v="Vicky Fang MD"/>
    <x v="12"/>
    <s v="Natalia Usoltseva "/>
    <x v="26"/>
  </r>
  <r>
    <x v="130"/>
    <x v="130"/>
    <s v="Social Worker"/>
    <s v="60-UWPN"/>
    <x v="489"/>
    <x v="114"/>
    <n v="41"/>
    <x v="99"/>
    <n v="4011000"/>
    <s v="Office Visit"/>
    <n v="1"/>
    <s v="Vicky Fang MD"/>
    <x v="12"/>
    <s v="Natalia Usoltseva "/>
    <x v="26"/>
  </r>
  <r>
    <x v="130"/>
    <x v="130"/>
    <s v="Social Worker"/>
    <s v="60-UWPN"/>
    <x v="490"/>
    <x v="109"/>
    <n v="36"/>
    <x v="99"/>
    <n v="4011000"/>
    <s v="Telemedicine"/>
    <n v="1"/>
    <s v="Vicky Fang MD"/>
    <x v="12"/>
    <s v="Natalia Usoltseva "/>
    <x v="26"/>
  </r>
  <r>
    <x v="130"/>
    <x v="130"/>
    <s v="Social Worker"/>
    <s v="60-UWPN"/>
    <x v="491"/>
    <x v="105"/>
    <n v="40"/>
    <x v="99"/>
    <n v="4011000"/>
    <s v="Office Visit"/>
    <n v="1"/>
    <s v="Vicky Fang MD"/>
    <x v="12"/>
    <s v="Natalia Usoltseva "/>
    <x v="26"/>
  </r>
  <r>
    <x v="130"/>
    <x v="130"/>
    <s v="Social Worker"/>
    <s v="60-UWPN"/>
    <x v="491"/>
    <x v="12"/>
    <n v="26"/>
    <x v="99"/>
    <n v="4011000"/>
    <s v="Office Visit"/>
    <n v="1"/>
    <s v="Vicky Fang MD"/>
    <x v="12"/>
    <s v="Natalia Usoltseva "/>
    <x v="26"/>
  </r>
  <r>
    <x v="130"/>
    <x v="130"/>
    <s v="Social Worker"/>
    <s v="60-UWPN"/>
    <x v="492"/>
    <x v="43"/>
    <n v="33"/>
    <x v="99"/>
    <n v="4011000"/>
    <s v="Telemedicine"/>
    <n v="1"/>
    <s v="Vicky Fang MD"/>
    <x v="12"/>
    <s v="Natalia Usoltseva "/>
    <x v="26"/>
  </r>
  <r>
    <x v="130"/>
    <x v="130"/>
    <s v="Social Worker"/>
    <s v="60-UWPN"/>
    <x v="493"/>
    <x v="71"/>
    <n v="28"/>
    <x v="99"/>
    <n v="4011000"/>
    <s v="Telemedicine"/>
    <n v="1"/>
    <s v="Vicky Fang MD"/>
    <x v="12"/>
    <s v="Natalia Usoltseva "/>
    <x v="26"/>
  </r>
  <r>
    <x v="130"/>
    <x v="130"/>
    <s v="Social Worker"/>
    <s v="60-UWPN"/>
    <x v="494"/>
    <x v="137"/>
    <n v="29"/>
    <x v="99"/>
    <n v="4011000"/>
    <s v="Telemedicine"/>
    <n v="1"/>
    <s v="Vicky Fang MD"/>
    <x v="12"/>
    <s v="Natalia Usoltseva "/>
    <x v="26"/>
  </r>
  <r>
    <x v="130"/>
    <x v="130"/>
    <s v="Social Worker"/>
    <s v="60-UWPN"/>
    <x v="495"/>
    <x v="114"/>
    <n v="41"/>
    <x v="99"/>
    <n v="4011000"/>
    <s v="Office Visit"/>
    <n v="1"/>
    <s v="Vicky Fang MD"/>
    <x v="12"/>
    <s v="Natalia Usoltseva "/>
    <x v="26"/>
  </r>
  <r>
    <x v="130"/>
    <x v="130"/>
    <s v="Social Worker"/>
    <s v="60-UWPN"/>
    <x v="496"/>
    <x v="114"/>
    <n v="41"/>
    <x v="99"/>
    <n v="4011000"/>
    <s v="Telemedicine"/>
    <n v="1"/>
    <s v="Vicky Fang MD"/>
    <x v="12"/>
    <s v="Natalia Usoltseva "/>
    <x v="26"/>
  </r>
  <r>
    <x v="130"/>
    <x v="130"/>
    <s v="Social Worker"/>
    <s v="60-UWPN"/>
    <x v="496"/>
    <x v="126"/>
    <n v="27"/>
    <x v="99"/>
    <n v="4011000"/>
    <s v="Telemedicine"/>
    <n v="1"/>
    <s v="Vicky Fang MD"/>
    <x v="12"/>
    <s v="Natalia Usoltseva "/>
    <x v="26"/>
  </r>
  <r>
    <x v="130"/>
    <x v="130"/>
    <s v="Social Worker"/>
    <s v="60-UWPN"/>
    <x v="497"/>
    <x v="77"/>
    <n v="37"/>
    <x v="99"/>
    <n v="4011000"/>
    <s v="Office Visit"/>
    <n v="1"/>
    <s v="Vicky Fang MD"/>
    <x v="12"/>
    <s v="Natalia Usoltseva "/>
    <x v="26"/>
  </r>
  <r>
    <x v="130"/>
    <x v="130"/>
    <s v="Social Worker"/>
    <s v="60-UWPN"/>
    <x v="498"/>
    <x v="77"/>
    <n v="37"/>
    <x v="99"/>
    <n v="4011000"/>
    <s v="Telemedicine"/>
    <n v="1"/>
    <s v="Vicky Fang MD"/>
    <x v="12"/>
    <s v="Natalia Usoltseva "/>
    <x v="26"/>
  </r>
  <r>
    <x v="130"/>
    <x v="130"/>
    <s v="Social Worker"/>
    <s v="60-UWPN"/>
    <x v="498"/>
    <x v="8"/>
    <n v="13"/>
    <x v="99"/>
    <n v="4011000"/>
    <s v="Telemedicine"/>
    <n v="1"/>
    <s v="Vicky Fang MD"/>
    <x v="12"/>
    <s v="Natalia Usoltseva "/>
    <x v="26"/>
  </r>
  <r>
    <x v="130"/>
    <x v="130"/>
    <s v="Social Worker"/>
    <s v="60-UWPN"/>
    <x v="499"/>
    <x v="114"/>
    <n v="41"/>
    <x v="99"/>
    <n v="4011000"/>
    <s v="Telemedicine"/>
    <n v="1"/>
    <s v="Vicky Fang MD"/>
    <x v="12"/>
    <s v="Natalia Usoltseva "/>
    <x v="26"/>
  </r>
  <r>
    <x v="130"/>
    <x v="130"/>
    <s v="Social Worker"/>
    <s v="60-UWPN"/>
    <x v="500"/>
    <x v="79"/>
    <n v="35"/>
    <x v="99"/>
    <n v="4011000"/>
    <s v="Office Visit"/>
    <n v="1"/>
    <s v="Vicky Fang MD"/>
    <x v="12"/>
    <s v="Natalia Usoltseva "/>
    <x v="26"/>
  </r>
  <r>
    <x v="130"/>
    <x v="130"/>
    <s v="Social Worker"/>
    <s v="60-UWPN"/>
    <x v="500"/>
    <x v="8"/>
    <n v="13"/>
    <x v="99"/>
    <n v="4011000"/>
    <s v="Office Visit"/>
    <n v="1"/>
    <s v="Vicky Fang MD"/>
    <x v="12"/>
    <s v="Natalia Usoltseva "/>
    <x v="26"/>
  </r>
  <r>
    <x v="130"/>
    <x v="130"/>
    <s v="Social Worker"/>
    <s v="60-UWPN"/>
    <x v="501"/>
    <x v="20"/>
    <n v="44"/>
    <x v="99"/>
    <n v="4011000"/>
    <s v="Office Visit"/>
    <n v="1"/>
    <s v="Vicky Fang MD"/>
    <x v="12"/>
    <s v="Natalia Usoltseva "/>
    <x v="26"/>
  </r>
  <r>
    <x v="130"/>
    <x v="130"/>
    <s v="Social Worker"/>
    <s v="60-UWPN"/>
    <x v="501"/>
    <x v="69"/>
    <n v="30"/>
    <x v="99"/>
    <n v="4011000"/>
    <s v="Office Visit"/>
    <n v="1"/>
    <s v="Vicky Fang MD"/>
    <x v="12"/>
    <s v="Natalia Usoltseva "/>
    <x v="26"/>
  </r>
  <r>
    <x v="130"/>
    <x v="130"/>
    <s v="Social Worker"/>
    <s v="60-UWPN"/>
    <x v="502"/>
    <x v="142"/>
    <n v="82"/>
    <x v="99"/>
    <n v="4011000"/>
    <s v="Office Visit"/>
    <n v="1"/>
    <s v="Vicky Fang MD"/>
    <x v="12"/>
    <s v="Natalia Usoltseva "/>
    <x v="26"/>
  </r>
  <r>
    <x v="130"/>
    <x v="130"/>
    <s v="Social Worker"/>
    <s v="60-UWPN"/>
    <x v="502"/>
    <x v="106"/>
    <n v="61"/>
    <x v="99"/>
    <n v="4011000"/>
    <s v="Office Visit"/>
    <n v="1"/>
    <s v="Vicky Fang MD"/>
    <x v="12"/>
    <s v="Natalia Usoltseva "/>
    <x v="26"/>
  </r>
  <r>
    <x v="130"/>
    <x v="130"/>
    <s v="Social Worker"/>
    <s v="60-UWPN"/>
    <x v="502"/>
    <x v="12"/>
    <n v="26"/>
    <x v="99"/>
    <n v="4011000"/>
    <s v="Office Visit"/>
    <n v="1"/>
    <s v="Vicky Fang MD"/>
    <x v="12"/>
    <s v="Natalia Usoltseva "/>
    <x v="26"/>
  </r>
  <r>
    <x v="130"/>
    <x v="130"/>
    <s v="Social Worker"/>
    <s v="60-UWPN"/>
    <x v="503"/>
    <x v="129"/>
    <n v="71"/>
    <x v="99"/>
    <n v="4011000"/>
    <s v="Office Visit"/>
    <n v="1"/>
    <s v="Vicky Fang MD"/>
    <x v="12"/>
    <s v="Natalia Usoltseva "/>
    <x v="26"/>
  </r>
  <r>
    <x v="131"/>
    <x v="131"/>
    <s v="Coordinator"/>
    <s v="*Unspecified"/>
    <x v="504"/>
    <x v="88"/>
    <n v="49"/>
    <x v="100"/>
    <n v="2450106"/>
    <s v="Clinical Support Visit"/>
    <n v="1"/>
    <s v=""/>
    <x v="0"/>
    <s v="NOT A CLINIC"/>
    <x v="45"/>
  </r>
  <r>
    <x v="132"/>
    <x v="132"/>
    <s v="Nurse Practitioner"/>
    <s v="80-HMC ONLY Clinicians/Providers"/>
    <x v="505"/>
    <x v="0"/>
    <n v="12"/>
    <x v="101"/>
    <n v="221363"/>
    <s v="Outside Care Encounter"/>
    <n v="1"/>
    <s v=""/>
    <x v="0"/>
    <s v=""/>
    <x v="3"/>
  </r>
  <r>
    <x v="132"/>
    <x v="132"/>
    <s v="Nurse Practitioner"/>
    <s v="80-HMC ONLY Clinicians/Providers"/>
    <x v="506"/>
    <x v="0"/>
    <n v="12"/>
    <x v="101"/>
    <n v="221363"/>
    <s v="Outside Care Encounter"/>
    <n v="1"/>
    <s v=""/>
    <x v="0"/>
    <s v=""/>
    <x v="3"/>
  </r>
  <r>
    <x v="132"/>
    <x v="132"/>
    <s v="Nurse Practitioner"/>
    <s v="80-HMC ONLY Clinicians/Providers"/>
    <x v="507"/>
    <x v="0"/>
    <n v="12"/>
    <x v="101"/>
    <n v="221363"/>
    <s v="Outside Care Encounter"/>
    <n v="1"/>
    <s v=""/>
    <x v="0"/>
    <s v=""/>
    <x v="3"/>
  </r>
  <r>
    <x v="133"/>
    <x v="133"/>
    <s v="Pharmacist"/>
    <s v="81-UWMC Only Providers/ Clinicians"/>
    <x v="508"/>
    <x v="126"/>
    <n v="27"/>
    <x v="37"/>
    <n v="220535"/>
    <s v="Office Visit"/>
    <n v="1"/>
    <s v=""/>
    <x v="0"/>
    <s v="Lawrence Ho"/>
    <x v="25"/>
  </r>
  <r>
    <x v="134"/>
    <x v="134"/>
    <s v="Physician"/>
    <s v="14-MEDICINE"/>
    <x v="509"/>
    <x v="1"/>
    <n v="8"/>
    <x v="53"/>
    <n v="208582"/>
    <s v="Office Visit"/>
    <n v="1"/>
    <s v="Barbara Jung, MD"/>
    <x v="2"/>
    <s v="Dilawar Khokar"/>
    <x v="31"/>
  </r>
  <r>
    <x v="135"/>
    <x v="135"/>
    <s v="Resident"/>
    <s v="*Unspecified"/>
    <x v="510"/>
    <x v="8"/>
    <n v="13"/>
    <x v="56"/>
    <n v="220061"/>
    <s v="Office Visit"/>
    <n v="1"/>
    <s v=""/>
    <x v="0"/>
    <s v="Emily Fay"/>
    <x v="33"/>
  </r>
  <r>
    <x v="135"/>
    <x v="135"/>
    <s v="Resident"/>
    <s v="*Unspecified"/>
    <x v="511"/>
    <x v="8"/>
    <n v="13"/>
    <x v="56"/>
    <n v="220061"/>
    <s v="Office Visit"/>
    <n v="1"/>
    <s v=""/>
    <x v="0"/>
    <s v="Emily Fay"/>
    <x v="33"/>
  </r>
  <r>
    <x v="136"/>
    <x v="136"/>
    <s v="Physician Assistant"/>
    <s v="43-FHCC MEDICINE"/>
    <x v="512"/>
    <x v="143"/>
    <n v="116"/>
    <x v="102"/>
    <n v="2207581"/>
    <s v="Clinical Support Visit"/>
    <n v="1"/>
    <s v="Tom Purcell, MD (Chief Medical Officer)"/>
    <x v="3"/>
    <s v="NOT A CLINIC"/>
    <x v="45"/>
  </r>
  <r>
    <x v="137"/>
    <x v="137"/>
    <s v="Resident"/>
    <s v="*Unspecified"/>
    <x v="513"/>
    <x v="144"/>
    <n v="104"/>
    <x v="21"/>
    <n v="221192"/>
    <s v="Office Visit"/>
    <n v="1"/>
    <s v=""/>
    <x v="0"/>
    <s v="Sylvia Mollerstrom"/>
    <x v="18"/>
  </r>
  <r>
    <x v="137"/>
    <x v="137"/>
    <s v="Resident"/>
    <s v="*Unspecified"/>
    <x v="514"/>
    <x v="144"/>
    <n v="104"/>
    <x v="21"/>
    <n v="221192"/>
    <s v="Office Visit"/>
    <n v="1"/>
    <s v=""/>
    <x v="0"/>
    <s v="Sylvia Mollerstrom"/>
    <x v="18"/>
  </r>
  <r>
    <x v="137"/>
    <x v="137"/>
    <s v="Resident"/>
    <s v="*Unspecified"/>
    <x v="515"/>
    <x v="144"/>
    <n v="104"/>
    <x v="21"/>
    <n v="221192"/>
    <s v="Office Visit"/>
    <n v="1"/>
    <s v=""/>
    <x v="0"/>
    <s v="Sylvia Mollerstrom"/>
    <x v="18"/>
  </r>
  <r>
    <x v="137"/>
    <x v="137"/>
    <s v="Resident"/>
    <s v="*Unspecified"/>
    <x v="516"/>
    <x v="144"/>
    <n v="104"/>
    <x v="21"/>
    <n v="221192"/>
    <s v="Office Visit"/>
    <n v="1"/>
    <s v=""/>
    <x v="0"/>
    <s v="Sylvia Mollerstrom"/>
    <x v="18"/>
  </r>
  <r>
    <x v="137"/>
    <x v="137"/>
    <s v="Resident"/>
    <s v="*Unspecified"/>
    <x v="517"/>
    <x v="144"/>
    <n v="104"/>
    <x v="21"/>
    <n v="221192"/>
    <s v="Office Visit"/>
    <n v="1"/>
    <s v=""/>
    <x v="0"/>
    <s v="Sylvia Mollerstrom"/>
    <x v="18"/>
  </r>
  <r>
    <x v="137"/>
    <x v="137"/>
    <s v="Resident"/>
    <s v="*Unspecified"/>
    <x v="518"/>
    <x v="144"/>
    <n v="104"/>
    <x v="21"/>
    <n v="221192"/>
    <s v="Office Visit"/>
    <n v="1"/>
    <s v=""/>
    <x v="0"/>
    <s v="Sylvia Mollerstrom"/>
    <x v="18"/>
  </r>
  <r>
    <x v="137"/>
    <x v="137"/>
    <s v="Resident"/>
    <s v="*Unspecified"/>
    <x v="519"/>
    <x v="132"/>
    <n v="253"/>
    <x v="21"/>
    <n v="221192"/>
    <s v="Office Visit"/>
    <n v="1"/>
    <s v=""/>
    <x v="0"/>
    <s v="Sylvia Mollerstrom"/>
    <x v="18"/>
  </r>
  <r>
    <x v="137"/>
    <x v="137"/>
    <s v="Resident"/>
    <s v="*Unspecified"/>
    <x v="520"/>
    <x v="144"/>
    <n v="104"/>
    <x v="21"/>
    <n v="221192"/>
    <s v="Office Visit"/>
    <n v="1"/>
    <s v=""/>
    <x v="0"/>
    <s v="Sylvia Mollerstrom"/>
    <x v="18"/>
  </r>
  <r>
    <x v="137"/>
    <x v="137"/>
    <s v="Resident"/>
    <s v="*Unspecified"/>
    <x v="521"/>
    <x v="144"/>
    <n v="104"/>
    <x v="21"/>
    <n v="221192"/>
    <s v="Office Visit"/>
    <n v="1"/>
    <s v=""/>
    <x v="0"/>
    <s v="Sylvia Mollerstrom"/>
    <x v="18"/>
  </r>
  <r>
    <x v="137"/>
    <x v="137"/>
    <s v="Resident"/>
    <s v="*Unspecified"/>
    <x v="522"/>
    <x v="144"/>
    <n v="104"/>
    <x v="21"/>
    <n v="221192"/>
    <s v="Office Visit"/>
    <n v="1"/>
    <s v=""/>
    <x v="0"/>
    <s v="Sylvia Mollerstrom"/>
    <x v="18"/>
  </r>
  <r>
    <x v="138"/>
    <x v="138"/>
    <s v="Student"/>
    <s v="*Unspecified"/>
    <x v="523"/>
    <x v="21"/>
    <n v="9"/>
    <x v="103"/>
    <n v="221210"/>
    <s v="Clinical Support Visit"/>
    <n v="1"/>
    <s v=""/>
    <x v="0"/>
    <s v=""/>
    <x v="3"/>
  </r>
  <r>
    <x v="138"/>
    <x v="138"/>
    <s v="Student"/>
    <s v="*Unspecified"/>
    <x v="524"/>
    <x v="21"/>
    <n v="9"/>
    <x v="103"/>
    <n v="221210"/>
    <s v="Clinical Support Visit"/>
    <n v="1"/>
    <s v=""/>
    <x v="0"/>
    <s v=""/>
    <x v="3"/>
  </r>
  <r>
    <x v="138"/>
    <x v="138"/>
    <s v="Student"/>
    <s v="*Unspecified"/>
    <x v="525"/>
    <x v="21"/>
    <n v="9"/>
    <x v="103"/>
    <n v="221210"/>
    <s v="Clinical Support Visit"/>
    <n v="1"/>
    <s v=""/>
    <x v="0"/>
    <s v=""/>
    <x v="3"/>
  </r>
  <r>
    <x v="139"/>
    <x v="139"/>
    <s v="Physician"/>
    <s v="14-MEDICINE"/>
    <x v="526"/>
    <x v="0"/>
    <n v="12"/>
    <x v="104"/>
    <n v="2207576"/>
    <s v="Office Visit"/>
    <n v="1"/>
    <s v="Barbara Jung, MD"/>
    <x v="2"/>
    <s v="Andy Pistner"/>
    <x v="15"/>
  </r>
  <r>
    <x v="140"/>
    <x v="140"/>
    <s v="Registered Nurse"/>
    <s v="*Unspecified"/>
    <x v="527"/>
    <x v="145"/>
    <n v="77"/>
    <x v="105"/>
    <n v="220450"/>
    <s v="Clinical Support Visit"/>
    <n v="1"/>
    <s v=""/>
    <x v="0"/>
    <s v="Thomas Walsh"/>
    <x v="51"/>
  </r>
  <r>
    <x v="141"/>
    <x v="141"/>
    <s v="Resident"/>
    <s v="*Unspecified"/>
    <x v="528"/>
    <x v="137"/>
    <n v="29"/>
    <x v="47"/>
    <n v="4011031"/>
    <s v="Prenatal"/>
    <n v="1"/>
    <s v=""/>
    <x v="0"/>
    <s v="Nelson Chiu "/>
    <x v="29"/>
  </r>
  <r>
    <x v="141"/>
    <x v="141"/>
    <s v="Resident"/>
    <s v="*Unspecified"/>
    <x v="529"/>
    <x v="5"/>
    <n v="43"/>
    <x v="47"/>
    <n v="4011031"/>
    <s v="Office Visit"/>
    <n v="1"/>
    <s v=""/>
    <x v="0"/>
    <s v="Nelson Chiu "/>
    <x v="29"/>
  </r>
  <r>
    <x v="141"/>
    <x v="141"/>
    <s v="Resident"/>
    <s v="*Unspecified"/>
    <x v="530"/>
    <x v="137"/>
    <n v="29"/>
    <x v="47"/>
    <n v="4011031"/>
    <s v="Office Visit"/>
    <n v="1"/>
    <s v=""/>
    <x v="0"/>
    <s v="Nelson Chiu "/>
    <x v="29"/>
  </r>
  <r>
    <x v="141"/>
    <x v="141"/>
    <s v="Resident"/>
    <s v="*Unspecified"/>
    <x v="531"/>
    <x v="146"/>
    <n v="295"/>
    <x v="47"/>
    <n v="4011031"/>
    <s v="Office Visit"/>
    <n v="1"/>
    <s v=""/>
    <x v="0"/>
    <s v="Nelson Chiu "/>
    <x v="29"/>
  </r>
  <r>
    <x v="141"/>
    <x v="141"/>
    <s v="Resident"/>
    <s v="*Unspecified"/>
    <x v="532"/>
    <x v="147"/>
    <n v="142"/>
    <x v="47"/>
    <n v="4011031"/>
    <s v="Telemedicine"/>
    <n v="1"/>
    <s v=""/>
    <x v="0"/>
    <s v="Nelson Chiu "/>
    <x v="29"/>
  </r>
  <r>
    <x v="141"/>
    <x v="141"/>
    <s v="Resident"/>
    <s v="*Unspecified"/>
    <x v="533"/>
    <x v="28"/>
    <n v="194"/>
    <x v="47"/>
    <n v="4011031"/>
    <s v="Office Visit"/>
    <n v="1"/>
    <s v=""/>
    <x v="0"/>
    <s v="Nelson Chiu "/>
    <x v="29"/>
  </r>
  <r>
    <x v="141"/>
    <x v="141"/>
    <s v="Resident"/>
    <s v="*Unspecified"/>
    <x v="534"/>
    <x v="137"/>
    <n v="29"/>
    <x v="47"/>
    <n v="4011031"/>
    <s v="Office Visit"/>
    <n v="1"/>
    <s v=""/>
    <x v="0"/>
    <s v="Nelson Chiu "/>
    <x v="29"/>
  </r>
  <r>
    <x v="141"/>
    <x v="141"/>
    <s v="Resident"/>
    <s v="*Unspecified"/>
    <x v="535"/>
    <x v="137"/>
    <n v="29"/>
    <x v="47"/>
    <n v="4011031"/>
    <s v="Office Visit"/>
    <n v="1"/>
    <s v=""/>
    <x v="0"/>
    <s v="Nelson Chiu "/>
    <x v="29"/>
  </r>
  <r>
    <x v="141"/>
    <x v="141"/>
    <s v="Resident"/>
    <s v="*Unspecified"/>
    <x v="536"/>
    <x v="118"/>
    <n v="23"/>
    <x v="47"/>
    <n v="4011031"/>
    <s v="Office Visit"/>
    <n v="1"/>
    <s v=""/>
    <x v="0"/>
    <s v="Nelson Chiu "/>
    <x v="29"/>
  </r>
  <r>
    <x v="141"/>
    <x v="141"/>
    <s v="Resident"/>
    <s v="*Unspecified"/>
    <x v="537"/>
    <x v="6"/>
    <n v="15"/>
    <x v="47"/>
    <n v="4011031"/>
    <s v="Office Visit"/>
    <n v="1"/>
    <s v=""/>
    <x v="0"/>
    <s v="Nelson Chiu "/>
    <x v="29"/>
  </r>
  <r>
    <x v="141"/>
    <x v="141"/>
    <s v="Resident"/>
    <s v="*Unspecified"/>
    <x v="538"/>
    <x v="137"/>
    <n v="29"/>
    <x v="47"/>
    <n v="4011031"/>
    <s v="Prenatal"/>
    <n v="1"/>
    <s v=""/>
    <x v="0"/>
    <s v="Nelson Chiu "/>
    <x v="29"/>
  </r>
  <r>
    <x v="141"/>
    <x v="141"/>
    <s v="Resident"/>
    <s v="*Unspecified"/>
    <x v="539"/>
    <x v="118"/>
    <n v="23"/>
    <x v="47"/>
    <n v="4011031"/>
    <s v="Office Visit"/>
    <n v="1"/>
    <s v=""/>
    <x v="0"/>
    <s v="Nelson Chiu "/>
    <x v="29"/>
  </r>
  <r>
    <x v="142"/>
    <x v="142"/>
    <s v="Registered Nurse"/>
    <s v="*Unspecified"/>
    <x v="540"/>
    <x v="148"/>
    <n v="113"/>
    <x v="71"/>
    <n v="2450002"/>
    <s v="Office Visit"/>
    <n v="1"/>
    <s v=""/>
    <x v="0"/>
    <s v="Sara A Hurvitz"/>
    <x v="9"/>
  </r>
  <r>
    <x v="143"/>
    <x v="143"/>
    <s v="Resident"/>
    <s v="*Unspecified"/>
    <x v="541"/>
    <x v="60"/>
    <n v="112"/>
    <x v="20"/>
    <n v="221208"/>
    <s v="Office Visit"/>
    <n v="1"/>
    <s v=""/>
    <x v="0"/>
    <s v="Russell Ettinger "/>
    <x v="17"/>
  </r>
  <r>
    <x v="143"/>
    <x v="143"/>
    <s v="Resident"/>
    <s v="*Unspecified"/>
    <x v="542"/>
    <x v="60"/>
    <n v="112"/>
    <x v="20"/>
    <n v="221208"/>
    <s v="Clinical Support Visit"/>
    <n v="1"/>
    <s v=""/>
    <x v="0"/>
    <s v="Russell Ettinger "/>
    <x v="17"/>
  </r>
  <r>
    <x v="143"/>
    <x v="143"/>
    <s v="Resident"/>
    <s v="*Unspecified"/>
    <x v="543"/>
    <x v="60"/>
    <n v="112"/>
    <x v="20"/>
    <n v="221208"/>
    <s v="Office Visit"/>
    <n v="1"/>
    <s v=""/>
    <x v="0"/>
    <s v="Russell Ettinger "/>
    <x v="17"/>
  </r>
  <r>
    <x v="144"/>
    <x v="144"/>
    <s v="Resident"/>
    <s v="*Unspecified"/>
    <x v="544"/>
    <x v="88"/>
    <n v="49"/>
    <x v="106"/>
    <n v="221196"/>
    <s v="Office Visit"/>
    <n v="1"/>
    <s v=""/>
    <x v="0"/>
    <s v="Kris Moe "/>
    <x v="52"/>
  </r>
  <r>
    <x v="145"/>
    <x v="145"/>
    <s v="Nurse Practitioner"/>
    <s v="14-MEDICINE"/>
    <x v="545"/>
    <x v="6"/>
    <n v="15"/>
    <x v="107"/>
    <n v="2450055"/>
    <s v="Office Visit"/>
    <n v="1"/>
    <s v="Barbara Jung, MD"/>
    <x v="2"/>
    <s v="Sara A Hurvitz"/>
    <x v="9"/>
  </r>
  <r>
    <x v="146"/>
    <x v="146"/>
    <s v="Physician"/>
    <s v="60-UWPN"/>
    <x v="546"/>
    <x v="86"/>
    <n v="217"/>
    <x v="88"/>
    <n v="4011029"/>
    <s v="Outside Care Encounter"/>
    <n v="1"/>
    <s v="Vicky Fang MD"/>
    <x v="12"/>
    <s v="Helena Orbach"/>
    <x v="47"/>
  </r>
  <r>
    <x v="147"/>
    <x v="147"/>
    <s v="Resident"/>
    <s v="*Unspecified"/>
    <x v="547"/>
    <x v="30"/>
    <n v="225"/>
    <x v="108"/>
    <n v="208556"/>
    <s v="Telemedicine"/>
    <n v="1"/>
    <s v=""/>
    <x v="0"/>
    <s v="Liz Snapinn"/>
    <x v="53"/>
  </r>
  <r>
    <x v="147"/>
    <x v="147"/>
    <s v="Resident"/>
    <s v="*Unspecified"/>
    <x v="548"/>
    <x v="149"/>
    <n v="309"/>
    <x v="108"/>
    <n v="208556"/>
    <s v="Office Visit"/>
    <n v="1"/>
    <s v=""/>
    <x v="0"/>
    <s v="Liz Snapinn"/>
    <x v="53"/>
  </r>
  <r>
    <x v="147"/>
    <x v="147"/>
    <s v="Resident"/>
    <s v="*Unspecified"/>
    <x v="548"/>
    <x v="141"/>
    <n v="281"/>
    <x v="108"/>
    <n v="208556"/>
    <s v="Office Visit"/>
    <n v="1"/>
    <s v=""/>
    <x v="0"/>
    <s v="Liz Snapinn"/>
    <x v="53"/>
  </r>
  <r>
    <x v="147"/>
    <x v="147"/>
    <s v="Resident"/>
    <s v="*Unspecified"/>
    <x v="549"/>
    <x v="150"/>
    <n v="358"/>
    <x v="108"/>
    <n v="208556"/>
    <s v="Telemedicine"/>
    <n v="1"/>
    <s v=""/>
    <x v="0"/>
    <s v="Liz Snapinn"/>
    <x v="53"/>
  </r>
  <r>
    <x v="147"/>
    <x v="147"/>
    <s v="Resident"/>
    <s v="*Unspecified"/>
    <x v="550"/>
    <x v="149"/>
    <n v="309"/>
    <x v="108"/>
    <n v="208556"/>
    <s v="Telemedicine"/>
    <n v="1"/>
    <s v=""/>
    <x v="0"/>
    <s v="Liz Snapinn"/>
    <x v="53"/>
  </r>
  <r>
    <x v="147"/>
    <x v="147"/>
    <s v="Resident"/>
    <s v="*Unspecified"/>
    <x v="551"/>
    <x v="49"/>
    <n v="131"/>
    <x v="109"/>
    <n v="4011044"/>
    <s v="Office Visit"/>
    <n v="1"/>
    <s v=""/>
    <x v="0"/>
    <s v="Jennifer Shen "/>
    <x v="35"/>
  </r>
  <r>
    <x v="147"/>
    <x v="147"/>
    <s v="Resident"/>
    <s v="*Unspecified"/>
    <x v="552"/>
    <x v="151"/>
    <n v="232"/>
    <x v="108"/>
    <n v="208556"/>
    <s v="Office Visit"/>
    <n v="1"/>
    <s v=""/>
    <x v="0"/>
    <s v="Liz Snapinn"/>
    <x v="53"/>
  </r>
  <r>
    <x v="147"/>
    <x v="147"/>
    <s v="Resident"/>
    <s v="*Unspecified"/>
    <x v="553"/>
    <x v="152"/>
    <n v="351"/>
    <x v="108"/>
    <n v="208556"/>
    <s v="Office Visit"/>
    <n v="1"/>
    <s v=""/>
    <x v="0"/>
    <s v="Liz Snapinn"/>
    <x v="53"/>
  </r>
  <r>
    <x v="147"/>
    <x v="147"/>
    <s v="Resident"/>
    <s v="*Unspecified"/>
    <x v="554"/>
    <x v="125"/>
    <n v="110"/>
    <x v="109"/>
    <n v="4011044"/>
    <s v="Telemedicine"/>
    <n v="1"/>
    <s v=""/>
    <x v="0"/>
    <s v="Jennifer Shen "/>
    <x v="35"/>
  </r>
  <r>
    <x v="147"/>
    <x v="147"/>
    <s v="Resident"/>
    <s v="*Unspecified"/>
    <x v="555"/>
    <x v="153"/>
    <n v="246"/>
    <x v="108"/>
    <n v="208556"/>
    <s v="Telemedicine"/>
    <n v="1"/>
    <s v=""/>
    <x v="0"/>
    <s v="Liz Snapinn"/>
    <x v="53"/>
  </r>
  <r>
    <x v="147"/>
    <x v="147"/>
    <s v="Resident"/>
    <s v="*Unspecified"/>
    <x v="556"/>
    <x v="43"/>
    <n v="33"/>
    <x v="109"/>
    <n v="4011044"/>
    <s v="Office Visit"/>
    <n v="1"/>
    <s v=""/>
    <x v="0"/>
    <s v="Jennifer Shen "/>
    <x v="35"/>
  </r>
  <r>
    <x v="147"/>
    <x v="147"/>
    <s v="Resident"/>
    <s v="*Unspecified"/>
    <x v="557"/>
    <x v="12"/>
    <n v="26"/>
    <x v="109"/>
    <n v="4011044"/>
    <s v="Office Visit"/>
    <n v="1"/>
    <s v=""/>
    <x v="0"/>
    <s v="Jennifer Shen "/>
    <x v="35"/>
  </r>
  <r>
    <x v="147"/>
    <x v="147"/>
    <s v="Resident"/>
    <s v="*Unspecified"/>
    <x v="558"/>
    <x v="154"/>
    <n v="267"/>
    <x v="108"/>
    <n v="208556"/>
    <s v="Telemedicine"/>
    <n v="1"/>
    <s v=""/>
    <x v="0"/>
    <s v="Liz Snapinn"/>
    <x v="53"/>
  </r>
  <r>
    <x v="147"/>
    <x v="147"/>
    <s v="Resident"/>
    <s v="*Unspecified"/>
    <x v="558"/>
    <x v="153"/>
    <n v="246"/>
    <x v="108"/>
    <n v="208556"/>
    <s v="Telemedicine"/>
    <n v="1"/>
    <s v=""/>
    <x v="0"/>
    <s v="Liz Snapinn"/>
    <x v="53"/>
  </r>
  <r>
    <x v="147"/>
    <x v="147"/>
    <s v="Resident"/>
    <s v="*Unspecified"/>
    <x v="559"/>
    <x v="155"/>
    <n v="180"/>
    <x v="109"/>
    <n v="4011044"/>
    <s v="Office Visit"/>
    <n v="1"/>
    <s v=""/>
    <x v="0"/>
    <s v="Jennifer Shen "/>
    <x v="35"/>
  </r>
  <r>
    <x v="147"/>
    <x v="147"/>
    <s v="Resident"/>
    <s v="*Unspecified"/>
    <x v="560"/>
    <x v="152"/>
    <n v="351"/>
    <x v="108"/>
    <n v="208556"/>
    <s v="Office Visit"/>
    <n v="1"/>
    <s v=""/>
    <x v="0"/>
    <s v="Liz Snapinn"/>
    <x v="53"/>
  </r>
  <r>
    <x v="147"/>
    <x v="147"/>
    <s v="Resident"/>
    <s v="*Unspecified"/>
    <x v="560"/>
    <x v="156"/>
    <n v="323"/>
    <x v="108"/>
    <n v="208556"/>
    <s v="Office Visit"/>
    <n v="1"/>
    <s v=""/>
    <x v="0"/>
    <s v="Liz Snapinn"/>
    <x v="53"/>
  </r>
  <r>
    <x v="147"/>
    <x v="147"/>
    <s v="Resident"/>
    <s v="*Unspecified"/>
    <x v="561"/>
    <x v="12"/>
    <n v="26"/>
    <x v="109"/>
    <n v="4011044"/>
    <s v="Office Visit"/>
    <n v="1"/>
    <s v=""/>
    <x v="0"/>
    <s v="Jennifer Shen "/>
    <x v="35"/>
  </r>
  <r>
    <x v="147"/>
    <x v="147"/>
    <s v="Resident"/>
    <s v="*Unspecified"/>
    <x v="562"/>
    <x v="51"/>
    <n v="344"/>
    <x v="108"/>
    <n v="208556"/>
    <s v="Telemedicine"/>
    <n v="1"/>
    <s v=""/>
    <x v="0"/>
    <s v="Liz Snapinn"/>
    <x v="53"/>
  </r>
  <r>
    <x v="147"/>
    <x v="147"/>
    <s v="Resident"/>
    <s v="*Unspecified"/>
    <x v="563"/>
    <x v="113"/>
    <n v="124"/>
    <x v="109"/>
    <n v="4011044"/>
    <s v="Office Visit"/>
    <n v="1"/>
    <s v=""/>
    <x v="0"/>
    <s v="Jennifer Shen "/>
    <x v="35"/>
  </r>
  <r>
    <x v="147"/>
    <x v="147"/>
    <s v="Resident"/>
    <s v="*Unspecified"/>
    <x v="564"/>
    <x v="157"/>
    <n v="302"/>
    <x v="108"/>
    <n v="208556"/>
    <s v="Office Visit"/>
    <n v="1"/>
    <s v=""/>
    <x v="0"/>
    <s v="Liz Snapinn"/>
    <x v="53"/>
  </r>
  <r>
    <x v="147"/>
    <x v="147"/>
    <s v="Resident"/>
    <s v="*Unspecified"/>
    <x v="565"/>
    <x v="125"/>
    <n v="110"/>
    <x v="109"/>
    <n v="4011044"/>
    <s v="Telemedicine"/>
    <n v="1"/>
    <s v=""/>
    <x v="0"/>
    <s v="Jennifer Shen "/>
    <x v="35"/>
  </r>
  <r>
    <x v="148"/>
    <x v="148"/>
    <s v="Nurse Practitioner"/>
    <s v="80-HMC ONLY Clinicians/Providers"/>
    <x v="566"/>
    <x v="85"/>
    <n v="315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67"/>
    <x v="158"/>
    <n v="320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68"/>
    <x v="159"/>
    <n v="362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69"/>
    <x v="0"/>
    <n v="12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70"/>
    <x v="160"/>
    <n v="334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70"/>
    <x v="0"/>
    <n v="12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71"/>
    <x v="158"/>
    <n v="320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72"/>
    <x v="0"/>
    <n v="12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73"/>
    <x v="161"/>
    <n v="329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74"/>
    <x v="160"/>
    <n v="334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75"/>
    <x v="0"/>
    <n v="12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76"/>
    <x v="162"/>
    <n v="348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76"/>
    <x v="158"/>
    <n v="320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397"/>
    <x v="158"/>
    <n v="320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77"/>
    <x v="163"/>
    <n v="313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78"/>
    <x v="0"/>
    <n v="12"/>
    <x v="110"/>
    <n v="221152"/>
    <s v="Telemedicine"/>
    <n v="1"/>
    <s v=""/>
    <x v="0"/>
    <s v="Erin Cleveland"/>
    <x v="54"/>
  </r>
  <r>
    <x v="148"/>
    <x v="148"/>
    <s v="Nurse Practitioner"/>
    <s v="80-HMC ONLY Clinicians/Providers"/>
    <x v="579"/>
    <x v="161"/>
    <n v="329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80"/>
    <x v="85"/>
    <n v="315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81"/>
    <x v="0"/>
    <n v="12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82"/>
    <x v="162"/>
    <n v="348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83"/>
    <x v="161"/>
    <n v="329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84"/>
    <x v="159"/>
    <n v="362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85"/>
    <x v="0"/>
    <n v="12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86"/>
    <x v="160"/>
    <n v="334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87"/>
    <x v="163"/>
    <n v="313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88"/>
    <x v="159"/>
    <n v="362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89"/>
    <x v="0"/>
    <n v="12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90"/>
    <x v="159"/>
    <n v="362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91"/>
    <x v="160"/>
    <n v="334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92"/>
    <x v="163"/>
    <n v="313"/>
    <x v="110"/>
    <n v="221152"/>
    <s v="Office Visit"/>
    <n v="1"/>
    <s v=""/>
    <x v="0"/>
    <s v="Erin Cleveland"/>
    <x v="54"/>
  </r>
  <r>
    <x v="148"/>
    <x v="148"/>
    <s v="Nurse Practitioner"/>
    <s v="80-HMC ONLY Clinicians/Providers"/>
    <x v="593"/>
    <x v="163"/>
    <n v="313"/>
    <x v="110"/>
    <n v="221152"/>
    <s v="Office Visit"/>
    <n v="1"/>
    <s v=""/>
    <x v="0"/>
    <s v="Erin Cleveland"/>
    <x v="54"/>
  </r>
  <r>
    <x v="149"/>
    <x v="149"/>
    <s v="Physician"/>
    <s v="14-MEDICINE"/>
    <x v="594"/>
    <x v="53"/>
    <n v="42"/>
    <x v="80"/>
    <n v="221154"/>
    <s v="Office Visit"/>
    <n v="1"/>
    <s v="Barbara Jung, MD"/>
    <x v="2"/>
    <s v="Shireesha Dhanireddy  "/>
    <x v="11"/>
  </r>
  <r>
    <x v="149"/>
    <x v="149"/>
    <s v="Physician"/>
    <s v="14-MEDICINE"/>
    <x v="595"/>
    <x v="71"/>
    <n v="28"/>
    <x v="80"/>
    <n v="221154"/>
    <s v="Office Visit"/>
    <n v="1"/>
    <s v="Barbara Jung, MD"/>
    <x v="2"/>
    <s v="Shireesha Dhanireddy  "/>
    <x v="11"/>
  </r>
  <r>
    <x v="150"/>
    <x v="150"/>
    <s v="Physician"/>
    <s v="02-NEUROLOGY"/>
    <x v="596"/>
    <x v="148"/>
    <n v="113"/>
    <x v="111"/>
    <n v="221252"/>
    <s v="Telemedicine"/>
    <n v="1"/>
    <s v="Thabele (Bay) Leslie-Mazwi"/>
    <x v="14"/>
    <s v="David Tirschwell"/>
    <x v="55"/>
  </r>
  <r>
    <x v="151"/>
    <x v="151"/>
    <s v="Nurse Practitioner"/>
    <s v="14-MEDICINE"/>
    <x v="597"/>
    <x v="164"/>
    <n v="69"/>
    <x v="112"/>
    <n v="220545"/>
    <s v="Telemedicine"/>
    <n v="1"/>
    <s v="Barbara Jung, MD"/>
    <x v="2"/>
    <s v="Lawrence Ho"/>
    <x v="25"/>
  </r>
  <r>
    <x v="151"/>
    <x v="151"/>
    <s v="Nurse Practitioner"/>
    <s v="14-MEDICINE"/>
    <x v="597"/>
    <x v="8"/>
    <n v="13"/>
    <x v="112"/>
    <n v="220545"/>
    <s v="Telemedicine"/>
    <n v="1"/>
    <s v="Barbara Jung, MD"/>
    <x v="2"/>
    <s v="Lawrence Ho"/>
    <x v="25"/>
  </r>
  <r>
    <x v="151"/>
    <x v="151"/>
    <s v="Nurse Practitioner"/>
    <s v="14-MEDICINE"/>
    <x v="598"/>
    <x v="165"/>
    <n v="316"/>
    <x v="112"/>
    <n v="220545"/>
    <s v="Telemedicine"/>
    <n v="1"/>
    <s v="Barbara Jung, MD"/>
    <x v="2"/>
    <s v="Lawrence Ho"/>
    <x v="25"/>
  </r>
  <r>
    <x v="151"/>
    <x v="151"/>
    <s v="Nurse Practitioner"/>
    <s v="14-MEDICINE"/>
    <x v="599"/>
    <x v="0"/>
    <n v="12"/>
    <x v="112"/>
    <n v="220545"/>
    <s v="Office Visit"/>
    <n v="1"/>
    <s v="Barbara Jung, MD"/>
    <x v="2"/>
    <s v="Lawrence Ho"/>
    <x v="25"/>
  </r>
  <r>
    <x v="151"/>
    <x v="151"/>
    <s v="Nurse Practitioner"/>
    <s v="14-MEDICINE"/>
    <x v="600"/>
    <x v="13"/>
    <n v="286"/>
    <x v="112"/>
    <n v="220545"/>
    <s v="Office Visit"/>
    <n v="1"/>
    <s v="Barbara Jung, MD"/>
    <x v="2"/>
    <s v="Lawrence Ho"/>
    <x v="25"/>
  </r>
  <r>
    <x v="151"/>
    <x v="151"/>
    <s v="Nurse Practitioner"/>
    <s v="14-MEDICINE"/>
    <x v="601"/>
    <x v="164"/>
    <n v="69"/>
    <x v="112"/>
    <n v="220545"/>
    <s v="Telemedicine"/>
    <n v="1"/>
    <s v="Barbara Jung, MD"/>
    <x v="2"/>
    <s v="Lawrence Ho"/>
    <x v="25"/>
  </r>
  <r>
    <x v="151"/>
    <x v="151"/>
    <s v="Nurse Practitioner"/>
    <s v="14-MEDICINE"/>
    <x v="601"/>
    <x v="8"/>
    <n v="13"/>
    <x v="112"/>
    <n v="220545"/>
    <s v="Telemedicine"/>
    <n v="1"/>
    <s v="Barbara Jung, MD"/>
    <x v="2"/>
    <s v="Lawrence Ho"/>
    <x v="25"/>
  </r>
  <r>
    <x v="152"/>
    <x v="152"/>
    <s v="Fellow0124"/>
    <s v="18-UROLOGY"/>
    <x v="602"/>
    <x v="100"/>
    <n v="105"/>
    <x v="105"/>
    <n v="220450"/>
    <s v="Office Visit"/>
    <n v="1"/>
    <s v="Daniel Lin - Interim"/>
    <x v="15"/>
    <s v="Thomas Walsh"/>
    <x v="51"/>
  </r>
  <r>
    <x v="153"/>
    <x v="153"/>
    <s v="Registered Nurse"/>
    <s v="*Unspecified"/>
    <x v="603"/>
    <x v="142"/>
    <n v="82"/>
    <x v="113"/>
    <n v="2450004"/>
    <s v="Office Visit"/>
    <n v="1"/>
    <s v=""/>
    <x v="0"/>
    <s v="Sara A Hurvitz"/>
    <x v="9"/>
  </r>
  <r>
    <x v="154"/>
    <x v="154"/>
    <s v="Medical Assistant"/>
    <s v="*Unspecified"/>
    <x v="604"/>
    <x v="48"/>
    <n v="335"/>
    <x v="71"/>
    <n v="2450002"/>
    <s v="Office Visit"/>
    <n v="1"/>
    <s v=""/>
    <x v="0"/>
    <s v="Sara A Hurvitz"/>
    <x v="9"/>
  </r>
  <r>
    <x v="154"/>
    <x v="154"/>
    <s v="Medical Assistant"/>
    <s v="*Unspecified"/>
    <x v="605"/>
    <x v="50"/>
    <n v="341"/>
    <x v="71"/>
    <n v="2450002"/>
    <s v="Office Visit"/>
    <n v="1"/>
    <s v=""/>
    <x v="0"/>
    <s v="Sara A Hurvitz"/>
    <x v="9"/>
  </r>
  <r>
    <x v="155"/>
    <x v="155"/>
    <s v="Physician"/>
    <s v="60-UWPN"/>
    <x v="606"/>
    <x v="21"/>
    <n v="9"/>
    <x v="58"/>
    <n v="4011045"/>
    <s v="Office Visit"/>
    <n v="1"/>
    <s v="Vicky Fang MD"/>
    <x v="12"/>
    <s v="Jennifer Shen "/>
    <x v="35"/>
  </r>
  <r>
    <x v="156"/>
    <x v="156"/>
    <s v="Physician"/>
    <s v="15-PSYCHIATRY"/>
    <x v="607"/>
    <x v="22"/>
    <n v="125"/>
    <x v="89"/>
    <n v="221142"/>
    <s v="Office Visit"/>
    <n v="1"/>
    <s v="Jurgen Unutzer MD"/>
    <x v="8"/>
    <s v="Carolyn Brenner"/>
    <x v="48"/>
  </r>
  <r>
    <x v="156"/>
    <x v="156"/>
    <s v="Physician"/>
    <s v="15-PSYCHIATRY"/>
    <x v="607"/>
    <x v="166"/>
    <n v="55"/>
    <x v="89"/>
    <n v="221142"/>
    <s v="Office Visit"/>
    <n v="1"/>
    <s v="Jurgen Unutzer MD"/>
    <x v="8"/>
    <s v="Carolyn Brenner"/>
    <x v="48"/>
  </r>
  <r>
    <x v="156"/>
    <x v="156"/>
    <s v="Physician"/>
    <s v="15-PSYCHIATRY"/>
    <x v="607"/>
    <x v="71"/>
    <n v="28"/>
    <x v="89"/>
    <n v="221142"/>
    <s v="Phone Visit"/>
    <n v="1"/>
    <s v="Jurgen Unutzer MD"/>
    <x v="8"/>
    <s v="Carolyn Brenner"/>
    <x v="48"/>
  </r>
  <r>
    <x v="156"/>
    <x v="156"/>
    <s v="Physician"/>
    <s v="15-PSYCHIATRY"/>
    <x v="608"/>
    <x v="102"/>
    <n v="56"/>
    <x v="89"/>
    <n v="221142"/>
    <s v="Telemedicine"/>
    <n v="1"/>
    <s v="Jurgen Unutzer MD"/>
    <x v="8"/>
    <s v="Carolyn Brenner"/>
    <x v="48"/>
  </r>
  <r>
    <x v="156"/>
    <x v="156"/>
    <s v="Physician"/>
    <s v="15-PSYCHIATRY"/>
    <x v="609"/>
    <x v="6"/>
    <n v="15"/>
    <x v="114"/>
    <n v="221283"/>
    <s v="Office Visit"/>
    <n v="1"/>
    <s v="Jurgen Unutzer MD"/>
    <x v="8"/>
    <s v="Carolyn Brenner"/>
    <x v="36"/>
  </r>
  <r>
    <x v="156"/>
    <x v="156"/>
    <s v="Physician"/>
    <s v="15-PSYCHIATRY"/>
    <x v="610"/>
    <x v="101"/>
    <n v="64"/>
    <x v="114"/>
    <n v="221283"/>
    <s v="Office Visit"/>
    <n v="1"/>
    <s v="Jurgen Unutzer MD"/>
    <x v="8"/>
    <s v="Carolyn Brenner"/>
    <x v="36"/>
  </r>
  <r>
    <x v="156"/>
    <x v="156"/>
    <s v="Physician"/>
    <s v="15-PSYCHIATRY"/>
    <x v="610"/>
    <x v="111"/>
    <n v="57"/>
    <x v="114"/>
    <n v="221283"/>
    <s v="Office Visit"/>
    <n v="1"/>
    <s v="Jurgen Unutzer MD"/>
    <x v="8"/>
    <s v="Carolyn Brenner"/>
    <x v="36"/>
  </r>
  <r>
    <x v="156"/>
    <x v="156"/>
    <s v="Physician"/>
    <s v="15-PSYCHIATRY"/>
    <x v="610"/>
    <x v="110"/>
    <n v="50"/>
    <x v="114"/>
    <n v="221283"/>
    <s v="Office Visit"/>
    <n v="1"/>
    <s v="Jurgen Unutzer MD"/>
    <x v="8"/>
    <s v="Carolyn Brenner"/>
    <x v="36"/>
  </r>
  <r>
    <x v="156"/>
    <x v="156"/>
    <s v="Physician"/>
    <s v="15-PSYCHIATRY"/>
    <x v="610"/>
    <x v="5"/>
    <n v="43"/>
    <x v="114"/>
    <n v="221283"/>
    <s v="Office Visit"/>
    <n v="1"/>
    <s v="Jurgen Unutzer MD"/>
    <x v="8"/>
    <s v="Carolyn Brenner"/>
    <x v="36"/>
  </r>
  <r>
    <x v="156"/>
    <x v="156"/>
    <s v="Physician"/>
    <s v="15-PSYCHIATRY"/>
    <x v="610"/>
    <x v="109"/>
    <n v="36"/>
    <x v="114"/>
    <n v="221283"/>
    <s v="Office Visit"/>
    <n v="1"/>
    <s v="Jurgen Unutzer MD"/>
    <x v="8"/>
    <s v="Carolyn Brenner"/>
    <x v="36"/>
  </r>
  <r>
    <x v="156"/>
    <x v="156"/>
    <s v="Physician"/>
    <s v="15-PSYCHIATRY"/>
    <x v="610"/>
    <x v="69"/>
    <n v="30"/>
    <x v="114"/>
    <n v="221283"/>
    <s v="Office Visit"/>
    <n v="1"/>
    <s v="Jurgen Unutzer MD"/>
    <x v="8"/>
    <s v="Carolyn Brenner"/>
    <x v="36"/>
  </r>
  <r>
    <x v="156"/>
    <x v="156"/>
    <s v="Physician"/>
    <s v="15-PSYCHIATRY"/>
    <x v="610"/>
    <x v="8"/>
    <n v="13"/>
    <x v="114"/>
    <n v="221283"/>
    <s v="Office Visit"/>
    <n v="1"/>
    <s v="Jurgen Unutzer MD"/>
    <x v="8"/>
    <s v="Carolyn Brenner"/>
    <x v="36"/>
  </r>
  <r>
    <x v="156"/>
    <x v="156"/>
    <s v="Physician"/>
    <s v="15-PSYCHIATRY"/>
    <x v="611"/>
    <x v="126"/>
    <n v="27"/>
    <x v="114"/>
    <n v="221283"/>
    <s v="Office Visit"/>
    <n v="1"/>
    <s v="Jurgen Unutzer MD"/>
    <x v="8"/>
    <s v="Carolyn Brenner"/>
    <x v="36"/>
  </r>
  <r>
    <x v="156"/>
    <x v="156"/>
    <s v="Physician"/>
    <s v="15-PSYCHIATRY"/>
    <x v="611"/>
    <x v="1"/>
    <n v="8"/>
    <x v="114"/>
    <n v="221283"/>
    <s v="Office Visit"/>
    <n v="1"/>
    <s v="Jurgen Unutzer MD"/>
    <x v="8"/>
    <s v="Carolyn Brenner"/>
    <x v="36"/>
  </r>
  <r>
    <x v="157"/>
    <x v="157"/>
    <s v="Psychology Fellow"/>
    <s v="*Unspecified"/>
    <x v="612"/>
    <x v="72"/>
    <n v="268"/>
    <x v="115"/>
    <n v="221239"/>
    <s v="Telemedicine"/>
    <n v="1"/>
    <s v=""/>
    <x v="0"/>
    <s v="Kendl Sankary"/>
    <x v="56"/>
  </r>
  <r>
    <x v="158"/>
    <x v="158"/>
    <s v="Physician"/>
    <s v="60-UWPN"/>
    <x v="613"/>
    <x v="154"/>
    <n v="267"/>
    <x v="116"/>
    <n v="4011101"/>
    <s v="Office Visit"/>
    <n v="1"/>
    <s v="Vicky Fang MD"/>
    <x v="12"/>
    <s v="Adewunmi Nuga"/>
    <x v="50"/>
  </r>
  <r>
    <x v="158"/>
    <x v="158"/>
    <s v="Physician"/>
    <s v="60-UWPN"/>
    <x v="614"/>
    <x v="167"/>
    <n v="163"/>
    <x v="116"/>
    <n v="4011101"/>
    <s v="Office Visit"/>
    <n v="1"/>
    <s v="Vicky Fang MD"/>
    <x v="12"/>
    <s v="Adewunmi Nuga"/>
    <x v="50"/>
  </r>
  <r>
    <x v="158"/>
    <x v="158"/>
    <s v="Physician"/>
    <s v="60-UWPN"/>
    <x v="615"/>
    <x v="80"/>
    <n v="310"/>
    <x v="116"/>
    <n v="4011101"/>
    <s v="Office Visit"/>
    <n v="1"/>
    <s v="Vicky Fang MD"/>
    <x v="12"/>
    <s v="Adewunmi Nuga"/>
    <x v="50"/>
  </r>
  <r>
    <x v="158"/>
    <x v="158"/>
    <s v="Physician"/>
    <s v="60-UWPN"/>
    <x v="616"/>
    <x v="15"/>
    <n v="266"/>
    <x v="116"/>
    <n v="4011101"/>
    <s v="Office Visit"/>
    <n v="1"/>
    <s v="Vicky Fang MD"/>
    <x v="12"/>
    <s v="Adewunmi Nuga"/>
    <x v="50"/>
  </r>
  <r>
    <x v="158"/>
    <x v="158"/>
    <s v="Physician"/>
    <s v="60-UWPN"/>
    <x v="617"/>
    <x v="103"/>
    <n v="78"/>
    <x v="116"/>
    <n v="4011101"/>
    <s v="Telemedicine"/>
    <n v="1"/>
    <s v="Vicky Fang MD"/>
    <x v="12"/>
    <s v="Adewunmi Nuga"/>
    <x v="50"/>
  </r>
  <r>
    <x v="158"/>
    <x v="158"/>
    <s v="Physician"/>
    <s v="60-UWPN"/>
    <x v="618"/>
    <x v="168"/>
    <n v="294"/>
    <x v="116"/>
    <n v="4011101"/>
    <s v="Office Visit"/>
    <n v="1"/>
    <s v="Vicky Fang MD"/>
    <x v="12"/>
    <s v="Adewunmi Nuga"/>
    <x v="50"/>
  </r>
  <r>
    <x v="158"/>
    <x v="158"/>
    <s v="Physician"/>
    <s v="60-UWPN"/>
    <x v="619"/>
    <x v="15"/>
    <n v="266"/>
    <x v="116"/>
    <n v="4011101"/>
    <s v="Office Visit"/>
    <n v="1"/>
    <s v="Vicky Fang MD"/>
    <x v="12"/>
    <s v="Adewunmi Nuga"/>
    <x v="50"/>
  </r>
  <r>
    <x v="158"/>
    <x v="158"/>
    <s v="Physician"/>
    <s v="60-UWPN"/>
    <x v="620"/>
    <x v="85"/>
    <n v="315"/>
    <x v="116"/>
    <n v="4011101"/>
    <s v="Office Visit"/>
    <n v="1"/>
    <s v="Vicky Fang MD"/>
    <x v="12"/>
    <s v="Adewunmi Nuga"/>
    <x v="50"/>
  </r>
  <r>
    <x v="158"/>
    <x v="158"/>
    <s v="Physician"/>
    <s v="60-UWPN"/>
    <x v="621"/>
    <x v="169"/>
    <n v="230"/>
    <x v="116"/>
    <n v="4011101"/>
    <s v="Office Visit"/>
    <n v="1"/>
    <s v="Vicky Fang MD"/>
    <x v="12"/>
    <s v="Adewunmi Nuga"/>
    <x v="50"/>
  </r>
  <r>
    <x v="159"/>
    <x v="159"/>
    <s v="Physician"/>
    <s v="14-MEDICINE"/>
    <x v="622"/>
    <x v="109"/>
    <n v="36"/>
    <x v="42"/>
    <n v="2207463"/>
    <s v="Office Visit"/>
    <n v="1"/>
    <s v="Barbara Jung, MD"/>
    <x v="2"/>
    <s v="Andy Pistner"/>
    <x v="15"/>
  </r>
  <r>
    <x v="159"/>
    <x v="159"/>
    <s v="Physician"/>
    <s v="14-MEDICINE"/>
    <x v="622"/>
    <x v="1"/>
    <n v="8"/>
    <x v="42"/>
    <n v="2207463"/>
    <s v="Office Visit"/>
    <n v="1"/>
    <s v="Barbara Jung, MD"/>
    <x v="2"/>
    <s v="Andy Pistner"/>
    <x v="15"/>
  </r>
  <r>
    <x v="160"/>
    <x v="160"/>
    <s v="Physician"/>
    <s v="14-MEDICINE"/>
    <x v="623"/>
    <x v="107"/>
    <n v="153"/>
    <x v="117"/>
    <n v="221286"/>
    <s v="Office Visit"/>
    <n v="2"/>
    <s v="Barbara Jung, MD"/>
    <x v="2"/>
    <s v="Margaret Isaac"/>
    <x v="1"/>
  </r>
  <r>
    <x v="161"/>
    <x v="161"/>
    <s v="Registered Nurse"/>
    <s v="*Unspecified"/>
    <x v="624"/>
    <x v="105"/>
    <n v="40"/>
    <x v="118"/>
    <n v="208122"/>
    <s v="Clinical Support Visit"/>
    <n v="1"/>
    <s v=""/>
    <x v="0"/>
    <s v="Margaret Green"/>
    <x v="57"/>
  </r>
  <r>
    <x v="162"/>
    <x v="162"/>
    <s v="Fellow"/>
    <s v="*Unspecified"/>
    <x v="625"/>
    <x v="122"/>
    <n v="169"/>
    <x v="111"/>
    <n v="221252"/>
    <s v="Office Visit"/>
    <n v="1"/>
    <s v=""/>
    <x v="0"/>
    <s v="David Tirschwell"/>
    <x v="55"/>
  </r>
  <r>
    <x v="163"/>
    <x v="163"/>
    <s v="Resident"/>
    <s v="*Unspecified"/>
    <x v="626"/>
    <x v="170"/>
    <n v="237"/>
    <x v="52"/>
    <n v="221249"/>
    <s v="Office Visit"/>
    <n v="1"/>
    <s v=""/>
    <x v="0"/>
    <s v="Carlo Bellabarba "/>
    <x v="30"/>
  </r>
  <r>
    <x v="163"/>
    <x v="163"/>
    <s v="Resident"/>
    <s v="*Unspecified"/>
    <x v="295"/>
    <x v="171"/>
    <n v="223"/>
    <x v="52"/>
    <n v="221249"/>
    <s v="Office Visit"/>
    <n v="1"/>
    <s v=""/>
    <x v="0"/>
    <s v="Carlo Bellabarba "/>
    <x v="30"/>
  </r>
  <r>
    <x v="163"/>
    <x v="163"/>
    <s v="Resident"/>
    <s v="*Unspecified"/>
    <x v="627"/>
    <x v="170"/>
    <n v="237"/>
    <x v="52"/>
    <n v="221249"/>
    <s v="Office Visit"/>
    <n v="1"/>
    <s v=""/>
    <x v="0"/>
    <s v="Carlo Bellabarba "/>
    <x v="30"/>
  </r>
  <r>
    <x v="163"/>
    <x v="163"/>
    <s v="Resident"/>
    <s v="*Unspecified"/>
    <x v="628"/>
    <x v="120"/>
    <n v="216"/>
    <x v="52"/>
    <n v="221249"/>
    <s v="Office Visit"/>
    <n v="1"/>
    <s v=""/>
    <x v="0"/>
    <s v="Carlo Bellabarba "/>
    <x v="30"/>
  </r>
  <r>
    <x v="163"/>
    <x v="163"/>
    <s v="Resident"/>
    <s v="*Unspecified"/>
    <x v="629"/>
    <x v="171"/>
    <n v="223"/>
    <x v="52"/>
    <n v="221249"/>
    <s v="Office Visit"/>
    <n v="1"/>
    <s v=""/>
    <x v="0"/>
    <s v="Carlo Bellabarba "/>
    <x v="30"/>
  </r>
  <r>
    <x v="163"/>
    <x v="163"/>
    <s v="Resident"/>
    <s v="*Unspecified"/>
    <x v="630"/>
    <x v="171"/>
    <n v="223"/>
    <x v="52"/>
    <n v="221249"/>
    <s v="Office Visit"/>
    <n v="1"/>
    <s v=""/>
    <x v="0"/>
    <s v="Carlo Bellabarba "/>
    <x v="30"/>
  </r>
  <r>
    <x v="163"/>
    <x v="163"/>
    <s v="Resident"/>
    <s v="*Unspecified"/>
    <x v="631"/>
    <x v="170"/>
    <n v="237"/>
    <x v="52"/>
    <n v="221249"/>
    <s v="Office Visit"/>
    <n v="1"/>
    <s v=""/>
    <x v="0"/>
    <s v="Carlo Bellabarba "/>
    <x v="30"/>
  </r>
  <r>
    <x v="163"/>
    <x v="163"/>
    <s v="Resident"/>
    <s v="*Unspecified"/>
    <x v="305"/>
    <x v="170"/>
    <n v="237"/>
    <x v="52"/>
    <n v="221249"/>
    <s v="Office Visit"/>
    <n v="1"/>
    <s v=""/>
    <x v="0"/>
    <s v="Carlo Bellabarba "/>
    <x v="30"/>
  </r>
  <r>
    <x v="163"/>
    <x v="163"/>
    <s v="Resident"/>
    <s v="*Unspecified"/>
    <x v="632"/>
    <x v="170"/>
    <n v="237"/>
    <x v="52"/>
    <n v="221249"/>
    <s v="Office Visit"/>
    <n v="1"/>
    <s v=""/>
    <x v="0"/>
    <s v="Carlo Bellabarba "/>
    <x v="30"/>
  </r>
  <r>
    <x v="163"/>
    <x v="163"/>
    <s v="Resident"/>
    <s v="*Unspecified"/>
    <x v="633"/>
    <x v="172"/>
    <n v="202"/>
    <x v="52"/>
    <n v="221249"/>
    <s v="Office Visit"/>
    <n v="1"/>
    <s v=""/>
    <x v="0"/>
    <s v="Carlo Bellabarba "/>
    <x v="30"/>
  </r>
  <r>
    <x v="163"/>
    <x v="163"/>
    <s v="Resident"/>
    <s v="*Unspecified"/>
    <x v="634"/>
    <x v="120"/>
    <n v="216"/>
    <x v="52"/>
    <n v="221249"/>
    <s v="Office Visit"/>
    <n v="1"/>
    <s v=""/>
    <x v="0"/>
    <s v="Carlo Bellabarba "/>
    <x v="30"/>
  </r>
  <r>
    <x v="163"/>
    <x v="163"/>
    <s v="Resident"/>
    <s v="*Unspecified"/>
    <x v="635"/>
    <x v="120"/>
    <n v="216"/>
    <x v="52"/>
    <n v="221249"/>
    <s v="Office Visit"/>
    <n v="1"/>
    <s v=""/>
    <x v="0"/>
    <s v="Carlo Bellabarba "/>
    <x v="30"/>
  </r>
  <r>
    <x v="163"/>
    <x v="163"/>
    <s v="Resident"/>
    <s v="*Unspecified"/>
    <x v="636"/>
    <x v="172"/>
    <n v="202"/>
    <x v="52"/>
    <n v="221249"/>
    <s v="Office Visit"/>
    <n v="1"/>
    <s v=""/>
    <x v="0"/>
    <s v="Carlo Bellabarba "/>
    <x v="30"/>
  </r>
  <r>
    <x v="163"/>
    <x v="163"/>
    <s v="Resident"/>
    <s v="*Unspecified"/>
    <x v="637"/>
    <x v="171"/>
    <n v="223"/>
    <x v="52"/>
    <n v="221249"/>
    <s v="Office Visit"/>
    <n v="1"/>
    <s v=""/>
    <x v="0"/>
    <s v="Carlo Bellabarba "/>
    <x v="30"/>
  </r>
  <r>
    <x v="163"/>
    <x v="163"/>
    <s v="Resident"/>
    <s v="*Unspecified"/>
    <x v="638"/>
    <x v="172"/>
    <n v="202"/>
    <x v="52"/>
    <n v="221249"/>
    <s v="Office Visit"/>
    <n v="1"/>
    <s v=""/>
    <x v="0"/>
    <s v="Carlo Bellabarba "/>
    <x v="30"/>
  </r>
  <r>
    <x v="163"/>
    <x v="163"/>
    <s v="Resident"/>
    <s v="*Unspecified"/>
    <x v="639"/>
    <x v="173"/>
    <n v="215"/>
    <x v="52"/>
    <n v="221249"/>
    <s v="Office Visit"/>
    <n v="1"/>
    <s v=""/>
    <x v="0"/>
    <s v="Carlo Bellabarba "/>
    <x v="30"/>
  </r>
  <r>
    <x v="163"/>
    <x v="163"/>
    <s v="Resident"/>
    <s v="*Unspecified"/>
    <x v="640"/>
    <x v="120"/>
    <n v="216"/>
    <x v="52"/>
    <n v="221249"/>
    <s v="Office Visit"/>
    <n v="1"/>
    <s v=""/>
    <x v="0"/>
    <s v="Carlo Bellabarba "/>
    <x v="30"/>
  </r>
  <r>
    <x v="164"/>
    <x v="164"/>
    <s v="Physician"/>
    <s v="02-NEUROLOGY"/>
    <x v="641"/>
    <x v="109"/>
    <n v="36"/>
    <x v="78"/>
    <n v="220483"/>
    <s v="Office Visit"/>
    <n v="1"/>
    <s v="Thabele (Bay) Leslie-Mazwi"/>
    <x v="14"/>
    <s v="Fuki Hisama"/>
    <x v="44"/>
  </r>
  <r>
    <x v="165"/>
    <x v="165"/>
    <s v="Physician"/>
    <s v="12-PEDIATRICS"/>
    <x v="642"/>
    <x v="111"/>
    <n v="57"/>
    <x v="95"/>
    <n v="219026"/>
    <s v="Office Visit"/>
    <n v="1"/>
    <s v=""/>
    <x v="0"/>
    <s v="Andy Pistner"/>
    <x v="15"/>
  </r>
  <r>
    <x v="165"/>
    <x v="165"/>
    <s v="Physician"/>
    <s v="12-PEDIATRICS"/>
    <x v="643"/>
    <x v="1"/>
    <n v="8"/>
    <x v="95"/>
    <n v="219026"/>
    <s v="Office Visit"/>
    <n v="1"/>
    <s v=""/>
    <x v="0"/>
    <s v="Andy Pistner"/>
    <x v="15"/>
  </r>
  <r>
    <x v="165"/>
    <x v="165"/>
    <s v="Physician"/>
    <s v="12-PEDIATRICS"/>
    <x v="644"/>
    <x v="1"/>
    <n v="8"/>
    <x v="95"/>
    <n v="219026"/>
    <s v="Office Visit"/>
    <n v="1"/>
    <s v=""/>
    <x v="0"/>
    <s v="Andy Pistner"/>
    <x v="15"/>
  </r>
  <r>
    <x v="165"/>
    <x v="165"/>
    <s v="Physician"/>
    <s v="12-PEDIATRICS"/>
    <x v="645"/>
    <x v="1"/>
    <n v="8"/>
    <x v="95"/>
    <n v="219026"/>
    <s v="Telemedicine"/>
    <n v="1"/>
    <s v=""/>
    <x v="0"/>
    <s v="Andy Pistner"/>
    <x v="15"/>
  </r>
  <r>
    <x v="165"/>
    <x v="165"/>
    <s v="Physician"/>
    <s v="12-PEDIATRICS"/>
    <x v="646"/>
    <x v="1"/>
    <n v="8"/>
    <x v="95"/>
    <n v="219026"/>
    <s v="Office Visit"/>
    <n v="1"/>
    <s v=""/>
    <x v="0"/>
    <s v="Andy Pistner"/>
    <x v="15"/>
  </r>
  <r>
    <x v="165"/>
    <x v="165"/>
    <s v="Physician"/>
    <s v="12-PEDIATRICS"/>
    <x v="647"/>
    <x v="1"/>
    <n v="8"/>
    <x v="95"/>
    <n v="219026"/>
    <s v="Office Visit"/>
    <n v="1"/>
    <s v=""/>
    <x v="0"/>
    <s v="Andy Pistner"/>
    <x v="15"/>
  </r>
  <r>
    <x v="165"/>
    <x v="165"/>
    <s v="Physician"/>
    <s v="12-PEDIATRICS"/>
    <x v="648"/>
    <x v="1"/>
    <n v="8"/>
    <x v="95"/>
    <n v="219026"/>
    <s v="Office Visit"/>
    <n v="1"/>
    <s v=""/>
    <x v="0"/>
    <s v="Andy Pistner"/>
    <x v="15"/>
  </r>
  <r>
    <x v="166"/>
    <x v="166"/>
    <s v="Medical Assistant"/>
    <s v="*Unspecified"/>
    <x v="649"/>
    <x v="101"/>
    <n v="64"/>
    <x v="5"/>
    <n v="208161"/>
    <s v="Clinical Support Visit"/>
    <n v="1"/>
    <s v=""/>
    <x v="0"/>
    <s v="Jordan Prutkin"/>
    <x v="4"/>
  </r>
  <r>
    <x v="166"/>
    <x v="166"/>
    <s v="Medical Assistant"/>
    <s v="*Unspecified"/>
    <x v="650"/>
    <x v="82"/>
    <n v="72"/>
    <x v="5"/>
    <n v="208161"/>
    <s v="Clinical Support Visit"/>
    <n v="1"/>
    <s v=""/>
    <x v="0"/>
    <s v="Jordan Prutkin"/>
    <x v="4"/>
  </r>
  <r>
    <x v="166"/>
    <x v="166"/>
    <s v="Medical Assistant"/>
    <s v="*Unspecified"/>
    <x v="651"/>
    <x v="82"/>
    <n v="72"/>
    <x v="5"/>
    <n v="208161"/>
    <s v="Clinical Support Visit"/>
    <n v="1"/>
    <s v=""/>
    <x v="0"/>
    <s v="Jordan Prutkin"/>
    <x v="4"/>
  </r>
  <r>
    <x v="167"/>
    <x v="167"/>
    <s v="Nurse Practitioner"/>
    <s v="80-HMC ONLY Clinicians/Providers"/>
    <x v="652"/>
    <x v="1"/>
    <n v="8"/>
    <x v="1"/>
    <n v="221084"/>
    <s v="Phone Visit"/>
    <n v="1"/>
    <s v=""/>
    <x v="0"/>
    <s v="Margaret Isaac"/>
    <x v="1"/>
  </r>
  <r>
    <x v="167"/>
    <x v="167"/>
    <s v="Nurse Practitioner"/>
    <s v="80-HMC ONLY Clinicians/Providers"/>
    <x v="653"/>
    <x v="1"/>
    <n v="8"/>
    <x v="1"/>
    <n v="221084"/>
    <s v="Office Visit"/>
    <n v="1"/>
    <s v=""/>
    <x v="0"/>
    <s v="Margaret Isaac"/>
    <x v="1"/>
  </r>
  <r>
    <x v="168"/>
    <x v="168"/>
    <s v="Interpreter"/>
    <s v="*Unspecified"/>
    <x v="654"/>
    <x v="174"/>
    <n v="79"/>
    <x v="100"/>
    <n v="2450106"/>
    <s v="Phone Visit"/>
    <n v="1"/>
    <s v=""/>
    <x v="0"/>
    <s v="NOT A CLINIC"/>
    <x v="45"/>
  </r>
  <r>
    <x v="168"/>
    <x v="168"/>
    <s v="Interpreter"/>
    <s v="*Unspecified"/>
    <x v="655"/>
    <x v="20"/>
    <n v="44"/>
    <x v="100"/>
    <n v="2450106"/>
    <s v="Phone Visit"/>
    <n v="1"/>
    <s v=""/>
    <x v="0"/>
    <s v="NOT A CLINIC"/>
    <x v="45"/>
  </r>
  <r>
    <x v="168"/>
    <x v="168"/>
    <s v="Interpreter"/>
    <s v="*Unspecified"/>
    <x v="656"/>
    <x v="105"/>
    <n v="40"/>
    <x v="100"/>
    <n v="2450106"/>
    <s v="Phone Visit"/>
    <n v="1"/>
    <s v=""/>
    <x v="0"/>
    <s v="NOT A CLINIC"/>
    <x v="45"/>
  </r>
  <r>
    <x v="169"/>
    <x v="169"/>
    <s v="Physician"/>
    <s v="03-SURGERY"/>
    <x v="657"/>
    <x v="58"/>
    <n v="119"/>
    <x v="75"/>
    <n v="219047"/>
    <s v="Phone Visit"/>
    <n v="1"/>
    <s v="Douglas Wood, MD"/>
    <x v="7"/>
    <s v="Andy Pistner"/>
    <x v="15"/>
  </r>
  <r>
    <x v="170"/>
    <x v="170"/>
    <s v="Resident"/>
    <s v="*Unspecified"/>
    <x v="658"/>
    <x v="15"/>
    <n v="266"/>
    <x v="119"/>
    <n v="220071"/>
    <s v="Office Visit"/>
    <n v="1"/>
    <s v=""/>
    <x v="0"/>
    <s v="Seine Chiang"/>
    <x v="58"/>
  </r>
  <r>
    <x v="171"/>
    <x v="171"/>
    <s v="Medical Assistant"/>
    <s v="*Unspecified"/>
    <x v="659"/>
    <x v="155"/>
    <n v="180"/>
    <x v="120"/>
    <n v="221128"/>
    <s v="Clinical Support Visit"/>
    <n v="1"/>
    <s v=""/>
    <x v="0"/>
    <s v="Stephen Kennedy"/>
    <x v="59"/>
  </r>
  <r>
    <x v="172"/>
    <x v="172"/>
    <s v="Physician"/>
    <s v="12-PEDIATRICS"/>
    <x v="546"/>
    <x v="175"/>
    <n v="139"/>
    <x v="88"/>
    <n v="4011029"/>
    <s v="Outside Care Encounter"/>
    <n v="1"/>
    <s v=""/>
    <x v="0"/>
    <s v="Helena Orbach"/>
    <x v="47"/>
  </r>
  <r>
    <x v="172"/>
    <x v="172"/>
    <s v="Physician"/>
    <s v="12-PEDIATRICS"/>
    <x v="660"/>
    <x v="142"/>
    <n v="82"/>
    <x v="88"/>
    <n v="4011029"/>
    <s v="Office Visit"/>
    <n v="1"/>
    <s v=""/>
    <x v="0"/>
    <s v="Helena Orbach"/>
    <x v="47"/>
  </r>
  <r>
    <x v="173"/>
    <x v="173"/>
    <s v="Medical Assistant"/>
    <s v="*Unspecified"/>
    <x v="661"/>
    <x v="99"/>
    <n v="133"/>
    <x v="34"/>
    <n v="4011017"/>
    <s v="Clinical Support Visit"/>
    <n v="1"/>
    <s v=""/>
    <x v="0"/>
    <s v="Chris Coppeans"/>
    <x v="23"/>
  </r>
  <r>
    <x v="173"/>
    <x v="173"/>
    <s v="Medical Assistant"/>
    <s v="*Unspecified"/>
    <x v="662"/>
    <x v="123"/>
    <n v="84"/>
    <x v="34"/>
    <n v="4011017"/>
    <s v="Clinical Support Visit"/>
    <n v="1"/>
    <s v=""/>
    <x v="0"/>
    <s v="Chris Coppeans"/>
    <x v="23"/>
  </r>
  <r>
    <x v="173"/>
    <x v="173"/>
    <s v="Medical Assistant"/>
    <s v="*Unspecified"/>
    <x v="663"/>
    <x v="176"/>
    <n v="299"/>
    <x v="34"/>
    <n v="4011017"/>
    <s v="Clinical Support Visit"/>
    <n v="1"/>
    <s v=""/>
    <x v="0"/>
    <s v="Chris Coppeans"/>
    <x v="23"/>
  </r>
  <r>
    <x v="174"/>
    <x v="174"/>
    <s v="Physician"/>
    <s v="03-SURGERY"/>
    <x v="664"/>
    <x v="30"/>
    <n v="225"/>
    <x v="75"/>
    <n v="219047"/>
    <s v="Telemedicine"/>
    <n v="1"/>
    <s v="Douglas Wood, MD"/>
    <x v="7"/>
    <s v="Andy Pistner"/>
    <x v="15"/>
  </r>
  <r>
    <x v="174"/>
    <x v="174"/>
    <s v="Physician"/>
    <s v="03-SURGERY"/>
    <x v="665"/>
    <x v="1"/>
    <n v="8"/>
    <x v="75"/>
    <n v="219047"/>
    <s v="Telemedicine"/>
    <n v="1"/>
    <s v="Douglas Wood, MD"/>
    <x v="7"/>
    <s v="Andy Pistner"/>
    <x v="15"/>
  </r>
  <r>
    <x v="174"/>
    <x v="174"/>
    <s v="Physician"/>
    <s v="03-SURGERY"/>
    <x v="666"/>
    <x v="120"/>
    <n v="216"/>
    <x v="75"/>
    <n v="219047"/>
    <s v="Office Visit"/>
    <n v="1"/>
    <s v="Douglas Wood, MD"/>
    <x v="7"/>
    <s v="Andy Pistner"/>
    <x v="15"/>
  </r>
  <r>
    <x v="174"/>
    <x v="174"/>
    <s v="Physician"/>
    <s v="03-SURGERY"/>
    <x v="667"/>
    <x v="119"/>
    <n v="209"/>
    <x v="75"/>
    <n v="219047"/>
    <s v="Office Visit"/>
    <n v="1"/>
    <s v="Douglas Wood, MD"/>
    <x v="7"/>
    <s v="Andy Pistner"/>
    <x v="15"/>
  </r>
  <r>
    <x v="174"/>
    <x v="174"/>
    <s v="Physician"/>
    <s v="03-SURGERY"/>
    <x v="668"/>
    <x v="120"/>
    <n v="216"/>
    <x v="75"/>
    <n v="219047"/>
    <s v="Office Visit"/>
    <n v="1"/>
    <s v="Douglas Wood, MD"/>
    <x v="7"/>
    <s v="Andy Pistner"/>
    <x v="15"/>
  </r>
  <r>
    <x v="174"/>
    <x v="174"/>
    <s v="Physician"/>
    <s v="03-SURGERY"/>
    <x v="669"/>
    <x v="175"/>
    <n v="139"/>
    <x v="75"/>
    <n v="219047"/>
    <s v="Phone Visit"/>
    <n v="1"/>
    <s v="Douglas Wood, MD"/>
    <x v="7"/>
    <s v="Andy Pistner"/>
    <x v="15"/>
  </r>
  <r>
    <x v="174"/>
    <x v="174"/>
    <s v="Physician"/>
    <s v="03-SURGERY"/>
    <x v="670"/>
    <x v="166"/>
    <n v="55"/>
    <x v="75"/>
    <n v="219047"/>
    <s v="Office Visit"/>
    <n v="1"/>
    <s v="Douglas Wood, MD"/>
    <x v="7"/>
    <s v="Andy Pistner"/>
    <x v="15"/>
  </r>
  <r>
    <x v="174"/>
    <x v="174"/>
    <s v="Physician"/>
    <s v="03-SURGERY"/>
    <x v="671"/>
    <x v="164"/>
    <n v="69"/>
    <x v="75"/>
    <n v="219047"/>
    <s v="Office Visit"/>
    <n v="1"/>
    <s v="Douglas Wood, MD"/>
    <x v="7"/>
    <s v="Andy Pistner"/>
    <x v="15"/>
  </r>
  <r>
    <x v="174"/>
    <x v="174"/>
    <s v="Physician"/>
    <s v="03-SURGERY"/>
    <x v="651"/>
    <x v="119"/>
    <n v="209"/>
    <x v="75"/>
    <n v="219047"/>
    <s v="Telemedicine"/>
    <n v="1"/>
    <s v="Douglas Wood, MD"/>
    <x v="7"/>
    <s v="Andy Pistner"/>
    <x v="15"/>
  </r>
  <r>
    <x v="174"/>
    <x v="174"/>
    <s v="Physician"/>
    <s v="03-SURGERY"/>
    <x v="672"/>
    <x v="164"/>
    <n v="69"/>
    <x v="75"/>
    <n v="219047"/>
    <s v="Office Visit"/>
    <n v="1"/>
    <s v="Douglas Wood, MD"/>
    <x v="7"/>
    <s v="Andy Pistner"/>
    <x v="15"/>
  </r>
  <r>
    <x v="174"/>
    <x v="174"/>
    <s v="Physician"/>
    <s v="03-SURGERY"/>
    <x v="673"/>
    <x v="13"/>
    <n v="286"/>
    <x v="75"/>
    <n v="219047"/>
    <s v="Telemedicine"/>
    <n v="1"/>
    <s v="Douglas Wood, MD"/>
    <x v="7"/>
    <s v="Andy Pistner"/>
    <x v="15"/>
  </r>
  <r>
    <x v="174"/>
    <x v="174"/>
    <s v="Physician"/>
    <s v="03-SURGERY"/>
    <x v="674"/>
    <x v="30"/>
    <n v="225"/>
    <x v="75"/>
    <n v="219047"/>
    <s v="Telemedicine"/>
    <n v="1"/>
    <s v="Douglas Wood, MD"/>
    <x v="7"/>
    <s v="Andy Pistner"/>
    <x v="15"/>
  </r>
  <r>
    <x v="174"/>
    <x v="174"/>
    <s v="Physician"/>
    <s v="03-SURGERY"/>
    <x v="675"/>
    <x v="112"/>
    <n v="167"/>
    <x v="75"/>
    <n v="219047"/>
    <s v="Telemedicine"/>
    <n v="1"/>
    <s v="Douglas Wood, MD"/>
    <x v="7"/>
    <s v="Andy Pistner"/>
    <x v="15"/>
  </r>
  <r>
    <x v="174"/>
    <x v="174"/>
    <s v="Physician"/>
    <s v="03-SURGERY"/>
    <x v="676"/>
    <x v="1"/>
    <n v="8"/>
    <x v="75"/>
    <n v="219047"/>
    <s v="Office Visit"/>
    <n v="1"/>
    <s v="Douglas Wood, MD"/>
    <x v="7"/>
    <s v="Andy Pistner"/>
    <x v="15"/>
  </r>
  <r>
    <x v="174"/>
    <x v="174"/>
    <s v="Physician"/>
    <s v="03-SURGERY"/>
    <x v="677"/>
    <x v="177"/>
    <n v="272"/>
    <x v="75"/>
    <n v="219047"/>
    <s v="Phone Visit"/>
    <n v="1"/>
    <s v="Douglas Wood, MD"/>
    <x v="7"/>
    <s v="Andy Pistner"/>
    <x v="15"/>
  </r>
  <r>
    <x v="174"/>
    <x v="174"/>
    <s v="Physician"/>
    <s v="03-SURGERY"/>
    <x v="677"/>
    <x v="178"/>
    <n v="258"/>
    <x v="75"/>
    <n v="219047"/>
    <s v="Phone Visit"/>
    <n v="1"/>
    <s v="Douglas Wood, MD"/>
    <x v="7"/>
    <s v="Andy Pistner"/>
    <x v="15"/>
  </r>
  <r>
    <x v="174"/>
    <x v="174"/>
    <s v="Physician"/>
    <s v="03-SURGERY"/>
    <x v="678"/>
    <x v="170"/>
    <n v="237"/>
    <x v="75"/>
    <n v="219047"/>
    <s v="Office Visit"/>
    <n v="1"/>
    <s v="Douglas Wood, MD"/>
    <x v="7"/>
    <s v="Andy Pistner"/>
    <x v="15"/>
  </r>
  <r>
    <x v="174"/>
    <x v="174"/>
    <s v="Physician"/>
    <s v="03-SURGERY"/>
    <x v="679"/>
    <x v="179"/>
    <n v="146"/>
    <x v="75"/>
    <n v="219047"/>
    <s v="Office Visit"/>
    <n v="1"/>
    <s v="Douglas Wood, MD"/>
    <x v="7"/>
    <s v="Andy Pistner"/>
    <x v="15"/>
  </r>
  <r>
    <x v="174"/>
    <x v="174"/>
    <s v="Physician"/>
    <s v="03-SURGERY"/>
    <x v="680"/>
    <x v="180"/>
    <n v="76"/>
    <x v="75"/>
    <n v="219047"/>
    <s v="Telemedicine"/>
    <n v="1"/>
    <s v="Douglas Wood, MD"/>
    <x v="7"/>
    <s v="Andy Pistner"/>
    <x v="15"/>
  </r>
  <r>
    <x v="174"/>
    <x v="174"/>
    <s v="Physician"/>
    <s v="03-SURGERY"/>
    <x v="681"/>
    <x v="178"/>
    <n v="258"/>
    <x v="75"/>
    <n v="219047"/>
    <s v="Telemedicine"/>
    <n v="1"/>
    <s v="Douglas Wood, MD"/>
    <x v="7"/>
    <s v="Andy Pistner"/>
    <x v="15"/>
  </r>
  <r>
    <x v="174"/>
    <x v="174"/>
    <s v="Physician"/>
    <s v="03-SURGERY"/>
    <x v="682"/>
    <x v="120"/>
    <n v="216"/>
    <x v="75"/>
    <n v="219047"/>
    <s v="Office Visit"/>
    <n v="1"/>
    <s v="Douglas Wood, MD"/>
    <x v="7"/>
    <s v="Andy Pistner"/>
    <x v="15"/>
  </r>
  <r>
    <x v="174"/>
    <x v="174"/>
    <s v="Physician"/>
    <s v="03-SURGERY"/>
    <x v="683"/>
    <x v="181"/>
    <n v="111"/>
    <x v="75"/>
    <n v="219047"/>
    <s v="Office Visit"/>
    <n v="1"/>
    <s v="Douglas Wood, MD"/>
    <x v="7"/>
    <s v="Andy Pistner"/>
    <x v="15"/>
  </r>
  <r>
    <x v="174"/>
    <x v="174"/>
    <s v="Physician"/>
    <s v="03-SURGERY"/>
    <x v="684"/>
    <x v="104"/>
    <n v="244"/>
    <x v="75"/>
    <n v="219047"/>
    <s v="Office Visit"/>
    <n v="1"/>
    <s v="Douglas Wood, MD"/>
    <x v="7"/>
    <s v="Andy Pistner"/>
    <x v="15"/>
  </r>
  <r>
    <x v="174"/>
    <x v="174"/>
    <s v="Physician"/>
    <s v="03-SURGERY"/>
    <x v="685"/>
    <x v="170"/>
    <n v="237"/>
    <x v="75"/>
    <n v="219047"/>
    <s v="Office Visit"/>
    <n v="1"/>
    <s v="Douglas Wood, MD"/>
    <x v="7"/>
    <s v="Andy Pistner"/>
    <x v="15"/>
  </r>
  <r>
    <x v="174"/>
    <x v="174"/>
    <s v="Physician"/>
    <s v="03-SURGERY"/>
    <x v="686"/>
    <x v="177"/>
    <n v="272"/>
    <x v="75"/>
    <n v="219047"/>
    <s v="Telemedicine"/>
    <n v="1"/>
    <s v="Douglas Wood, MD"/>
    <x v="7"/>
    <s v="Andy Pistner"/>
    <x v="15"/>
  </r>
  <r>
    <x v="174"/>
    <x v="174"/>
    <s v="Physician"/>
    <s v="03-SURGERY"/>
    <x v="687"/>
    <x v="171"/>
    <n v="223"/>
    <x v="75"/>
    <n v="219047"/>
    <s v="Telemedicine"/>
    <n v="1"/>
    <s v="Douglas Wood, MD"/>
    <x v="7"/>
    <s v="Andy Pistner"/>
    <x v="15"/>
  </r>
  <r>
    <x v="174"/>
    <x v="174"/>
    <s v="Physician"/>
    <s v="03-SURGERY"/>
    <x v="688"/>
    <x v="116"/>
    <n v="188"/>
    <x v="75"/>
    <n v="219047"/>
    <s v="Phone Visit"/>
    <n v="1"/>
    <s v="Douglas Wood, MD"/>
    <x v="7"/>
    <s v="Andy Pistner"/>
    <x v="15"/>
  </r>
  <r>
    <x v="174"/>
    <x v="174"/>
    <s v="Physician"/>
    <s v="03-SURGERY"/>
    <x v="689"/>
    <x v="182"/>
    <n v="251"/>
    <x v="75"/>
    <n v="219047"/>
    <s v="Phone Visit"/>
    <n v="1"/>
    <s v="Douglas Wood, MD"/>
    <x v="7"/>
    <s v="Andy Pistner"/>
    <x v="15"/>
  </r>
  <r>
    <x v="174"/>
    <x v="174"/>
    <s v="Physician"/>
    <s v="03-SURGERY"/>
    <x v="690"/>
    <x v="178"/>
    <n v="258"/>
    <x v="75"/>
    <n v="219047"/>
    <s v="Office Visit"/>
    <n v="1"/>
    <s v="Douglas Wood, MD"/>
    <x v="7"/>
    <s v="Andy Pistner"/>
    <x v="15"/>
  </r>
  <r>
    <x v="174"/>
    <x v="174"/>
    <s v="Physician"/>
    <s v="03-SURGERY"/>
    <x v="691"/>
    <x v="104"/>
    <n v="244"/>
    <x v="75"/>
    <n v="219047"/>
    <s v="Telemedicine"/>
    <n v="1"/>
    <s v="Douglas Wood, MD"/>
    <x v="7"/>
    <s v="Andy Pistner"/>
    <x v="15"/>
  </r>
  <r>
    <x v="174"/>
    <x v="174"/>
    <s v="Physician"/>
    <s v="03-SURGERY"/>
    <x v="692"/>
    <x v="137"/>
    <n v="29"/>
    <x v="75"/>
    <n v="219047"/>
    <s v="Phone Visit"/>
    <n v="1"/>
    <s v="Douglas Wood, MD"/>
    <x v="7"/>
    <s v="Andy Pistner"/>
    <x v="15"/>
  </r>
  <r>
    <x v="174"/>
    <x v="174"/>
    <s v="Physician"/>
    <s v="03-SURGERY"/>
    <x v="693"/>
    <x v="175"/>
    <n v="139"/>
    <x v="75"/>
    <n v="219047"/>
    <s v="Telemedicine"/>
    <n v="1"/>
    <s v="Douglas Wood, MD"/>
    <x v="7"/>
    <s v="Andy Pistner"/>
    <x v="15"/>
  </r>
  <r>
    <x v="174"/>
    <x v="174"/>
    <s v="Physician"/>
    <s v="03-SURGERY"/>
    <x v="694"/>
    <x v="1"/>
    <n v="8"/>
    <x v="75"/>
    <n v="219047"/>
    <s v="Phone Visit"/>
    <n v="1"/>
    <s v="Douglas Wood, MD"/>
    <x v="7"/>
    <s v="Andy Pistner"/>
    <x v="15"/>
  </r>
  <r>
    <x v="174"/>
    <x v="174"/>
    <s v="Physician"/>
    <s v="03-SURGERY"/>
    <x v="695"/>
    <x v="137"/>
    <n v="29"/>
    <x v="75"/>
    <n v="219047"/>
    <s v="Phone Visit"/>
    <n v="1"/>
    <s v="Douglas Wood, MD"/>
    <x v="7"/>
    <s v="Andy Pistner"/>
    <x v="15"/>
  </r>
  <r>
    <x v="174"/>
    <x v="174"/>
    <s v="Physician"/>
    <s v="03-SURGERY"/>
    <x v="696"/>
    <x v="182"/>
    <n v="251"/>
    <x v="75"/>
    <n v="219047"/>
    <s v="Telemedicine"/>
    <n v="1"/>
    <s v="Douglas Wood, MD"/>
    <x v="7"/>
    <s v="Andy Pistner"/>
    <x v="15"/>
  </r>
  <r>
    <x v="175"/>
    <x v="175"/>
    <s v="Social Worker"/>
    <s v="*Unspecified"/>
    <x v="697"/>
    <x v="165"/>
    <n v="316"/>
    <x v="100"/>
    <n v="2450106"/>
    <s v="Clinical Support Visit"/>
    <n v="1"/>
    <s v=""/>
    <x v="0"/>
    <s v="NOT A CLINIC"/>
    <x v="45"/>
  </r>
  <r>
    <x v="175"/>
    <x v="175"/>
    <s v="Social Worker"/>
    <s v="*Unspecified"/>
    <x v="697"/>
    <x v="15"/>
    <n v="266"/>
    <x v="100"/>
    <n v="2450106"/>
    <s v="Clinical Support Visit"/>
    <n v="1"/>
    <s v=""/>
    <x v="0"/>
    <s v="NOT A CLINIC"/>
    <x v="45"/>
  </r>
  <r>
    <x v="175"/>
    <x v="175"/>
    <s v="Social Worker"/>
    <s v="*Unspecified"/>
    <x v="698"/>
    <x v="183"/>
    <n v="196"/>
    <x v="100"/>
    <n v="2450106"/>
    <s v="Phone Visit"/>
    <n v="1"/>
    <s v=""/>
    <x v="0"/>
    <s v="NOT A CLINIC"/>
    <x v="45"/>
  </r>
  <r>
    <x v="176"/>
    <x v="176"/>
    <s v="Physician"/>
    <s v="*Unspecified"/>
    <x v="699"/>
    <x v="184"/>
    <n v="151"/>
    <x v="121"/>
    <n v="221049"/>
    <s v="Op Note"/>
    <n v="1"/>
    <s v=""/>
    <x v="0"/>
    <s v=""/>
    <x v="3"/>
  </r>
  <r>
    <x v="177"/>
    <x v="177"/>
    <s v="Dietitian"/>
    <s v="*Unspecified"/>
    <x v="700"/>
    <x v="109"/>
    <n v="36"/>
    <x v="122"/>
    <n v="2207390"/>
    <s v="Clinical Support Visit"/>
    <n v="1"/>
    <s v=""/>
    <x v="0"/>
    <s v="Lawrence Ho"/>
    <x v="25"/>
  </r>
  <r>
    <x v="178"/>
    <x v="178"/>
    <s v="Psychologist"/>
    <s v="13-REHABILITATION MEDICINE"/>
    <x v="701"/>
    <x v="185"/>
    <n v="229"/>
    <x v="123"/>
    <n v="221385"/>
    <s v="Office Visit"/>
    <n v="1"/>
    <s v="Janna Friedly, MD"/>
    <x v="11"/>
    <s v="Catie Liu"/>
    <x v="60"/>
  </r>
  <r>
    <x v="178"/>
    <x v="178"/>
    <s v="Psychologist"/>
    <s v="13-REHABILITATION MEDICINE"/>
    <x v="702"/>
    <x v="186"/>
    <n v="222"/>
    <x v="123"/>
    <n v="221385"/>
    <s v="Office Visit"/>
    <n v="1"/>
    <s v="Janna Friedly, MD"/>
    <x v="11"/>
    <s v="Catie Liu"/>
    <x v="60"/>
  </r>
  <r>
    <x v="179"/>
    <x v="179"/>
    <s v="Medical Assistant"/>
    <s v="*Unspecified"/>
    <x v="703"/>
    <x v="187"/>
    <n v="307"/>
    <x v="92"/>
    <n v="2450014"/>
    <s v="Clinical Support Visit"/>
    <n v="1"/>
    <s v=""/>
    <x v="0"/>
    <s v="Sara A Hurvitz"/>
    <x v="9"/>
  </r>
  <r>
    <x v="179"/>
    <x v="179"/>
    <s v="Medical Assistant"/>
    <s v="*Unspecified"/>
    <x v="704"/>
    <x v="182"/>
    <n v="251"/>
    <x v="92"/>
    <n v="2450014"/>
    <s v="Clinical Support Visit"/>
    <n v="1"/>
    <s v=""/>
    <x v="0"/>
    <s v="Sara A Hurvitz"/>
    <x v="9"/>
  </r>
  <r>
    <x v="179"/>
    <x v="179"/>
    <s v="Medical Assistant"/>
    <s v="*Unspecified"/>
    <x v="704"/>
    <x v="188"/>
    <n v="231"/>
    <x v="92"/>
    <n v="2450014"/>
    <s v="Clinical Support Visit"/>
    <n v="1"/>
    <s v=""/>
    <x v="0"/>
    <s v="Sara A Hurvitz"/>
    <x v="9"/>
  </r>
  <r>
    <x v="179"/>
    <x v="179"/>
    <s v="Medical Assistant"/>
    <s v="*Unspecified"/>
    <x v="705"/>
    <x v="136"/>
    <n v="328"/>
    <x v="92"/>
    <n v="2450014"/>
    <s v="Clinical Support Visit"/>
    <n v="1"/>
    <s v=""/>
    <x v="0"/>
    <s v="Sara A Hurvitz"/>
    <x v="9"/>
  </r>
  <r>
    <x v="179"/>
    <x v="179"/>
    <s v="Medical Assistant"/>
    <s v="*Unspecified"/>
    <x v="706"/>
    <x v="189"/>
    <n v="245"/>
    <x v="92"/>
    <n v="2450014"/>
    <s v="Clinical Support Visit"/>
    <n v="1"/>
    <s v=""/>
    <x v="0"/>
    <s v="Sara A Hurvitz"/>
    <x v="9"/>
  </r>
  <r>
    <x v="179"/>
    <x v="179"/>
    <s v="Medical Assistant"/>
    <s v="*Unspecified"/>
    <x v="707"/>
    <x v="89"/>
    <n v="287"/>
    <x v="92"/>
    <n v="2450014"/>
    <s v="Office Visit"/>
    <n v="1"/>
    <s v=""/>
    <x v="0"/>
    <s v="Sara A Hurvitz"/>
    <x v="9"/>
  </r>
  <r>
    <x v="180"/>
    <x v="180"/>
    <s v="Social Worker"/>
    <s v="*Unspecified"/>
    <x v="708"/>
    <x v="87"/>
    <n v="175"/>
    <x v="124"/>
    <n v="24577051"/>
    <s v="Office Visit"/>
    <n v="1"/>
    <s v=""/>
    <x v="0"/>
    <s v=""/>
    <x v="3"/>
  </r>
  <r>
    <x v="181"/>
    <x v="181"/>
    <s v="Midwife"/>
    <s v="06-OBSTETRICS &amp; GYNECOLOGY"/>
    <x v="709"/>
    <x v="21"/>
    <n v="9"/>
    <x v="56"/>
    <n v="220061"/>
    <s v="Prenatal"/>
    <n v="1"/>
    <s v="Barbara Goff, MD"/>
    <x v="10"/>
    <s v="Emily Fay"/>
    <x v="33"/>
  </r>
  <r>
    <x v="182"/>
    <x v="182"/>
    <s v="Psychology Resident"/>
    <s v="*Unspecified"/>
    <x v="64"/>
    <x v="43"/>
    <n v="33"/>
    <x v="115"/>
    <n v="221239"/>
    <s v="Office Visit"/>
    <n v="1"/>
    <s v=""/>
    <x v="0"/>
    <s v="Kendl Sankary"/>
    <x v="56"/>
  </r>
  <r>
    <x v="182"/>
    <x v="182"/>
    <s v="Psychology Resident"/>
    <s v="*Unspecified"/>
    <x v="710"/>
    <x v="27"/>
    <n v="145"/>
    <x v="115"/>
    <n v="221239"/>
    <s v="Phone Visit"/>
    <n v="1"/>
    <s v=""/>
    <x v="0"/>
    <s v="Kendl Sankary"/>
    <x v="56"/>
  </r>
  <r>
    <x v="182"/>
    <x v="182"/>
    <s v="Psychology Resident"/>
    <s v="*Unspecified"/>
    <x v="710"/>
    <x v="190"/>
    <n v="96"/>
    <x v="115"/>
    <n v="221239"/>
    <s v="Phone Visit"/>
    <n v="1"/>
    <s v=""/>
    <x v="0"/>
    <s v="Kendl Sankary"/>
    <x v="56"/>
  </r>
  <r>
    <x v="182"/>
    <x v="182"/>
    <s v="Psychology Resident"/>
    <s v="*Unspecified"/>
    <x v="710"/>
    <x v="106"/>
    <n v="61"/>
    <x v="115"/>
    <n v="221239"/>
    <s v="Phone Visit"/>
    <n v="1"/>
    <s v=""/>
    <x v="0"/>
    <s v="Kendl Sankary"/>
    <x v="56"/>
  </r>
  <r>
    <x v="183"/>
    <x v="183"/>
    <s v="Resident"/>
    <s v="*Unspecified"/>
    <x v="711"/>
    <x v="21"/>
    <n v="9"/>
    <x v="0"/>
    <n v="221147"/>
    <s v="Office Visit"/>
    <n v="1"/>
    <s v=""/>
    <x v="0"/>
    <s v="Genji Terasaki"/>
    <x v="0"/>
  </r>
  <r>
    <x v="183"/>
    <x v="183"/>
    <s v="Resident"/>
    <s v="*Unspecified"/>
    <x v="712"/>
    <x v="21"/>
    <n v="9"/>
    <x v="0"/>
    <n v="221147"/>
    <s v="Office Visit"/>
    <n v="1"/>
    <s v=""/>
    <x v="0"/>
    <s v="Genji Terasaki"/>
    <x v="0"/>
  </r>
  <r>
    <x v="183"/>
    <x v="183"/>
    <s v="Resident"/>
    <s v="*Unspecified"/>
    <x v="713"/>
    <x v="21"/>
    <n v="9"/>
    <x v="0"/>
    <n v="221147"/>
    <s v="Office Visit"/>
    <n v="1"/>
    <s v=""/>
    <x v="0"/>
    <s v="Genji Terasaki"/>
    <x v="0"/>
  </r>
  <r>
    <x v="183"/>
    <x v="183"/>
    <s v="Resident"/>
    <s v="*Unspecified"/>
    <x v="714"/>
    <x v="21"/>
    <n v="9"/>
    <x v="0"/>
    <n v="221147"/>
    <s v="Office Visit"/>
    <n v="1"/>
    <s v=""/>
    <x v="0"/>
    <s v="Genji Terasaki"/>
    <x v="0"/>
  </r>
  <r>
    <x v="183"/>
    <x v="183"/>
    <s v="Resident"/>
    <s v="*Unspecified"/>
    <x v="715"/>
    <x v="21"/>
    <n v="9"/>
    <x v="0"/>
    <n v="221147"/>
    <s v="Office Visit"/>
    <n v="1"/>
    <s v=""/>
    <x v="0"/>
    <s v="Genji Terasaki"/>
    <x v="0"/>
  </r>
  <r>
    <x v="184"/>
    <x v="184"/>
    <s v="Dentist"/>
    <s v="*Unspecified"/>
    <x v="716"/>
    <x v="8"/>
    <n v="13"/>
    <x v="125"/>
    <n v="220054"/>
    <s v="Office Visit"/>
    <n v="1"/>
    <s v=""/>
    <x v="0"/>
    <s v="Katherine Peperzak"/>
    <x v="61"/>
  </r>
  <r>
    <x v="184"/>
    <x v="184"/>
    <s v="Dentist"/>
    <s v="*Unspecified"/>
    <x v="717"/>
    <x v="8"/>
    <n v="13"/>
    <x v="125"/>
    <n v="220054"/>
    <s v="Office Visit"/>
    <n v="1"/>
    <s v=""/>
    <x v="0"/>
    <s v="Katherine Peperzak"/>
    <x v="61"/>
  </r>
  <r>
    <x v="185"/>
    <x v="185"/>
    <s v="Physician Assistant"/>
    <s v="14-MEDICINE"/>
    <x v="718"/>
    <x v="6"/>
    <n v="15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19"/>
    <x v="8"/>
    <n v="13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20"/>
    <x v="6"/>
    <n v="15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21"/>
    <x v="21"/>
    <n v="9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22"/>
    <x v="8"/>
    <n v="13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23"/>
    <x v="16"/>
    <n v="16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24"/>
    <x v="16"/>
    <n v="16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25"/>
    <x v="8"/>
    <n v="13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26"/>
    <x v="16"/>
    <n v="16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27"/>
    <x v="21"/>
    <n v="9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28"/>
    <x v="6"/>
    <n v="15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29"/>
    <x v="8"/>
    <n v="13"/>
    <x v="126"/>
    <n v="2450064"/>
    <s v="Telemedicine"/>
    <n v="1"/>
    <s v="Barbara Jung, MD"/>
    <x v="2"/>
    <s v="Sara A Hurvitz"/>
    <x v="9"/>
  </r>
  <r>
    <x v="185"/>
    <x v="185"/>
    <s v="Physician Assistant"/>
    <s v="14-MEDICINE"/>
    <x v="730"/>
    <x v="8"/>
    <n v="13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31"/>
    <x v="16"/>
    <n v="16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32"/>
    <x v="16"/>
    <n v="16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33"/>
    <x v="8"/>
    <n v="13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34"/>
    <x v="16"/>
    <n v="16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35"/>
    <x v="6"/>
    <n v="15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36"/>
    <x v="8"/>
    <n v="13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37"/>
    <x v="16"/>
    <n v="16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38"/>
    <x v="16"/>
    <n v="16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39"/>
    <x v="6"/>
    <n v="15"/>
    <x v="126"/>
    <n v="2450064"/>
    <s v="Office Visit"/>
    <n v="1"/>
    <s v="Barbara Jung, MD"/>
    <x v="2"/>
    <s v="Sara A Hurvitz"/>
    <x v="9"/>
  </r>
  <r>
    <x v="185"/>
    <x v="185"/>
    <s v="Physician Assistant"/>
    <s v="14-MEDICINE"/>
    <x v="740"/>
    <x v="16"/>
    <n v="16"/>
    <x v="126"/>
    <n v="2450064"/>
    <s v="Office Visit"/>
    <n v="1"/>
    <s v="Barbara Jung, MD"/>
    <x v="2"/>
    <s v="Sara A Hurvitz"/>
    <x v="9"/>
  </r>
  <r>
    <x v="186"/>
    <x v="186"/>
    <s v="Physician"/>
    <s v="60-UWPN"/>
    <x v="741"/>
    <x v="1"/>
    <n v="8"/>
    <x v="87"/>
    <n v="4011001"/>
    <s v="Office Visit"/>
    <n v="1"/>
    <s v="Vicky Fang MD"/>
    <x v="12"/>
    <s v="Natalia Usoltseva "/>
    <x v="26"/>
  </r>
  <r>
    <x v="186"/>
    <x v="186"/>
    <s v="Physician"/>
    <s v="60-UWPN"/>
    <x v="742"/>
    <x v="1"/>
    <n v="8"/>
    <x v="87"/>
    <n v="4011001"/>
    <s v="Office Visit"/>
    <n v="1"/>
    <s v="Vicky Fang MD"/>
    <x v="12"/>
    <s v="Natalia Usoltseva "/>
    <x v="26"/>
  </r>
  <r>
    <x v="186"/>
    <x v="186"/>
    <s v="Physician"/>
    <s v="60-UWPN"/>
    <x v="743"/>
    <x v="1"/>
    <n v="8"/>
    <x v="87"/>
    <n v="4011001"/>
    <s v="Telemedicine"/>
    <n v="1"/>
    <s v="Vicky Fang MD"/>
    <x v="12"/>
    <s v="Natalia Usoltseva "/>
    <x v="26"/>
  </r>
  <r>
    <x v="187"/>
    <x v="187"/>
    <s v="Physician"/>
    <s v="09-ORTHOPAEDIC SURGERY &amp; SPORTS MEDICINE"/>
    <x v="744"/>
    <x v="108"/>
    <n v="174"/>
    <x v="21"/>
    <n v="221192"/>
    <s v="Office Visit"/>
    <n v="1"/>
    <s v="Howard Chansky, MD"/>
    <x v="6"/>
    <s v="Sylvia Mollerstrom"/>
    <x v="18"/>
  </r>
  <r>
    <x v="187"/>
    <x v="187"/>
    <s v="Physician"/>
    <s v="09-ORTHOPAEDIC SURGERY &amp; SPORTS MEDICINE"/>
    <x v="745"/>
    <x v="112"/>
    <n v="167"/>
    <x v="21"/>
    <n v="221192"/>
    <s v="Office Visit"/>
    <n v="1"/>
    <s v="Howard Chansky, MD"/>
    <x v="6"/>
    <s v="Sylvia Mollerstrom"/>
    <x v="18"/>
  </r>
  <r>
    <x v="187"/>
    <x v="187"/>
    <s v="Physician"/>
    <s v="09-ORTHOPAEDIC SURGERY &amp; SPORTS MEDICINE"/>
    <x v="746"/>
    <x v="45"/>
    <n v="342"/>
    <x v="21"/>
    <n v="221192"/>
    <s v="Office Visit"/>
    <n v="1"/>
    <s v="Howard Chansky, MD"/>
    <x v="6"/>
    <s v="Sylvia Mollerstrom"/>
    <x v="18"/>
  </r>
  <r>
    <x v="187"/>
    <x v="187"/>
    <s v="Physician"/>
    <s v="09-ORTHOPAEDIC SURGERY &amp; SPORTS MEDICINE"/>
    <x v="747"/>
    <x v="117"/>
    <n v="181"/>
    <x v="21"/>
    <n v="221192"/>
    <s v="Office Visit"/>
    <n v="1"/>
    <s v="Howard Chansky, MD"/>
    <x v="6"/>
    <s v="Sylvia Mollerstrom"/>
    <x v="18"/>
  </r>
  <r>
    <x v="187"/>
    <x v="187"/>
    <s v="Physician"/>
    <s v="09-ORTHOPAEDIC SURGERY &amp; SPORTS MEDICINE"/>
    <x v="748"/>
    <x v="45"/>
    <n v="342"/>
    <x v="21"/>
    <n v="221192"/>
    <s v="Office Visit"/>
    <n v="1"/>
    <s v="Howard Chansky, MD"/>
    <x v="6"/>
    <s v="Sylvia Mollerstrom"/>
    <x v="18"/>
  </r>
  <r>
    <x v="187"/>
    <x v="187"/>
    <s v="Physician"/>
    <s v="09-ORTHOPAEDIC SURGERY &amp; SPORTS MEDICINE"/>
    <x v="749"/>
    <x v="108"/>
    <n v="174"/>
    <x v="21"/>
    <n v="221192"/>
    <s v="Office Visit"/>
    <n v="1"/>
    <s v="Howard Chansky, MD"/>
    <x v="6"/>
    <s v="Sylvia Mollerstrom"/>
    <x v="18"/>
  </r>
  <r>
    <x v="187"/>
    <x v="187"/>
    <s v="Physician"/>
    <s v="09-ORTHOPAEDIC SURGERY &amp; SPORTS MEDICINE"/>
    <x v="750"/>
    <x v="107"/>
    <n v="153"/>
    <x v="21"/>
    <n v="221192"/>
    <s v="Office Visit"/>
    <n v="1"/>
    <s v="Howard Chansky, MD"/>
    <x v="6"/>
    <s v="Sylvia Mollerstrom"/>
    <x v="18"/>
  </r>
  <r>
    <x v="187"/>
    <x v="187"/>
    <s v="Physician"/>
    <s v="09-ORTHOPAEDIC SURGERY &amp; SPORTS MEDICINE"/>
    <x v="521"/>
    <x v="107"/>
    <n v="153"/>
    <x v="21"/>
    <n v="221192"/>
    <s v="Office Visit"/>
    <n v="1"/>
    <s v="Howard Chansky, MD"/>
    <x v="6"/>
    <s v="Sylvia Mollerstrom"/>
    <x v="18"/>
  </r>
  <r>
    <x v="188"/>
    <x v="188"/>
    <s v="Nurse Practitioner"/>
    <s v="14-MEDICINE"/>
    <x v="751"/>
    <x v="24"/>
    <n v="51"/>
    <x v="127"/>
    <n v="2207582"/>
    <s v="Telemedicine"/>
    <n v="1"/>
    <s v="Barbara Jung, MD"/>
    <x v="2"/>
    <s v="Lawrence Ho"/>
    <x v="25"/>
  </r>
  <r>
    <x v="188"/>
    <x v="188"/>
    <s v="Nurse Practitioner"/>
    <s v="14-MEDICINE"/>
    <x v="752"/>
    <x v="24"/>
    <n v="51"/>
    <x v="127"/>
    <n v="2207582"/>
    <s v="Telemedicine"/>
    <n v="1"/>
    <s v="Barbara Jung, MD"/>
    <x v="2"/>
    <s v="Lawrence Ho"/>
    <x v="25"/>
  </r>
  <r>
    <x v="189"/>
    <x v="189"/>
    <s v="Medical Assistant"/>
    <s v="*Unspecified"/>
    <x v="753"/>
    <x v="70"/>
    <n v="162"/>
    <x v="70"/>
    <n v="2450026"/>
    <s v="Clinical Support Visit"/>
    <n v="1"/>
    <s v=""/>
    <x v="0"/>
    <s v="Sara A Hurvitz"/>
    <x v="9"/>
  </r>
  <r>
    <x v="190"/>
    <x v="190"/>
    <s v="Medical Assistant"/>
    <s v="*Unspecified"/>
    <x v="754"/>
    <x v="35"/>
    <n v="92"/>
    <x v="97"/>
    <n v="4011100"/>
    <s v="Clinical Support Visit"/>
    <n v="1"/>
    <s v=""/>
    <x v="0"/>
    <s v="Adewunmi Nuga"/>
    <x v="50"/>
  </r>
  <r>
    <x v="190"/>
    <x v="190"/>
    <s v="Medical Assistant"/>
    <s v="*Unspecified"/>
    <x v="755"/>
    <x v="52"/>
    <n v="198"/>
    <x v="97"/>
    <n v="4011100"/>
    <s v="Clinical Support Visit"/>
    <n v="1"/>
    <s v=""/>
    <x v="0"/>
    <s v="Adewunmi Nuga"/>
    <x v="50"/>
  </r>
  <r>
    <x v="190"/>
    <x v="190"/>
    <s v="Medical Assistant"/>
    <s v="*Unspecified"/>
    <x v="756"/>
    <x v="191"/>
    <n v="127"/>
    <x v="97"/>
    <n v="4011100"/>
    <s v="Clinical Support Visit"/>
    <n v="1"/>
    <s v=""/>
    <x v="0"/>
    <s v="Adewunmi Nuga"/>
    <x v="50"/>
  </r>
  <r>
    <x v="190"/>
    <x v="190"/>
    <s v="Medical Assistant"/>
    <s v="*Unspecified"/>
    <x v="757"/>
    <x v="192"/>
    <n v="191"/>
    <x v="97"/>
    <n v="4011100"/>
    <s v="Clinical Support Visit"/>
    <n v="1"/>
    <s v=""/>
    <x v="0"/>
    <s v="Adewunmi Nuga"/>
    <x v="50"/>
  </r>
  <r>
    <x v="190"/>
    <x v="190"/>
    <s v="Medical Assistant"/>
    <s v="*Unspecified"/>
    <x v="758"/>
    <x v="193"/>
    <n v="114"/>
    <x v="97"/>
    <n v="4011100"/>
    <s v="Clinical Support Visit"/>
    <n v="1"/>
    <s v=""/>
    <x v="0"/>
    <s v="Adewunmi Nuga"/>
    <x v="50"/>
  </r>
  <r>
    <x v="190"/>
    <x v="190"/>
    <s v="Medical Assistant"/>
    <s v="*Unspecified"/>
    <x v="759"/>
    <x v="35"/>
    <n v="92"/>
    <x v="97"/>
    <n v="4011100"/>
    <s v="Clinical Support Visit"/>
    <n v="1"/>
    <s v=""/>
    <x v="0"/>
    <s v="Adewunmi Nuga"/>
    <x v="50"/>
  </r>
  <r>
    <x v="190"/>
    <x v="190"/>
    <s v="Medical Assistant"/>
    <s v="*Unspecified"/>
    <x v="760"/>
    <x v="93"/>
    <n v="75"/>
    <x v="97"/>
    <n v="4011100"/>
    <s v="Clinical Support Visit"/>
    <n v="1"/>
    <s v=""/>
    <x v="0"/>
    <s v="Adewunmi Nuga"/>
    <x v="50"/>
  </r>
  <r>
    <x v="190"/>
    <x v="190"/>
    <s v="Medical Assistant"/>
    <s v="*Unspecified"/>
    <x v="761"/>
    <x v="193"/>
    <n v="114"/>
    <x v="97"/>
    <n v="4011100"/>
    <s v="Clinical Support Visit"/>
    <n v="1"/>
    <s v=""/>
    <x v="0"/>
    <s v="Adewunmi Nuga"/>
    <x v="50"/>
  </r>
  <r>
    <x v="190"/>
    <x v="190"/>
    <s v="Medical Assistant"/>
    <s v="*Unspecified"/>
    <x v="762"/>
    <x v="35"/>
    <n v="92"/>
    <x v="97"/>
    <n v="4011100"/>
    <s v="Clinical Support Visit"/>
    <n v="1"/>
    <s v=""/>
    <x v="0"/>
    <s v="Adewunmi Nuga"/>
    <x v="50"/>
  </r>
  <r>
    <x v="190"/>
    <x v="190"/>
    <s v="Medical Assistant"/>
    <s v="*Unspecified"/>
    <x v="763"/>
    <x v="35"/>
    <n v="92"/>
    <x v="97"/>
    <n v="4011100"/>
    <s v="Clinical Support Visit"/>
    <n v="1"/>
    <s v=""/>
    <x v="0"/>
    <s v="Adewunmi Nuga"/>
    <x v="50"/>
  </r>
  <r>
    <x v="190"/>
    <x v="190"/>
    <s v="Medical Assistant"/>
    <s v="*Unspecified"/>
    <x v="764"/>
    <x v="129"/>
    <n v="71"/>
    <x v="97"/>
    <n v="4011100"/>
    <s v="Clinical Support Visit"/>
    <n v="1"/>
    <s v=""/>
    <x v="0"/>
    <s v="Adewunmi Nuga"/>
    <x v="50"/>
  </r>
  <r>
    <x v="190"/>
    <x v="190"/>
    <s v="Medical Assistant"/>
    <s v="*Unspecified"/>
    <x v="765"/>
    <x v="5"/>
    <n v="43"/>
    <x v="97"/>
    <n v="4011100"/>
    <s v="Clinical Support Visit"/>
    <n v="1"/>
    <s v=""/>
    <x v="0"/>
    <s v="Adewunmi Nuga"/>
    <x v="50"/>
  </r>
  <r>
    <x v="190"/>
    <x v="190"/>
    <s v="Medical Assistant"/>
    <s v="*Unspecified"/>
    <x v="766"/>
    <x v="194"/>
    <n v="187"/>
    <x v="97"/>
    <n v="4011100"/>
    <s v="Clinical Support Visit"/>
    <n v="1"/>
    <s v=""/>
    <x v="0"/>
    <s v="Adewunmi Nuga"/>
    <x v="50"/>
  </r>
  <r>
    <x v="190"/>
    <x v="190"/>
    <s v="Medical Assistant"/>
    <s v="*Unspecified"/>
    <x v="767"/>
    <x v="52"/>
    <n v="198"/>
    <x v="97"/>
    <n v="4011100"/>
    <s v="Clinical Support Visit"/>
    <n v="1"/>
    <s v=""/>
    <x v="0"/>
    <s v="Adewunmi Nuga"/>
    <x v="50"/>
  </r>
  <r>
    <x v="190"/>
    <x v="190"/>
    <s v="Medical Assistant"/>
    <s v="*Unspecified"/>
    <x v="767"/>
    <x v="5"/>
    <n v="43"/>
    <x v="97"/>
    <n v="4011100"/>
    <s v="Clinical Support Visit"/>
    <n v="1"/>
    <s v=""/>
    <x v="0"/>
    <s v="Adewunmi Nuga"/>
    <x v="50"/>
  </r>
  <r>
    <x v="190"/>
    <x v="190"/>
    <s v="Medical Assistant"/>
    <s v="*Unspecified"/>
    <x v="768"/>
    <x v="33"/>
    <n v="34"/>
    <x v="97"/>
    <n v="4011100"/>
    <s v="Clinical Support Visit"/>
    <n v="1"/>
    <s v=""/>
    <x v="0"/>
    <s v="Adewunmi Nuga"/>
    <x v="50"/>
  </r>
  <r>
    <x v="190"/>
    <x v="190"/>
    <s v="Medical Assistant"/>
    <s v="*Unspecified"/>
    <x v="619"/>
    <x v="83"/>
    <n v="236"/>
    <x v="97"/>
    <n v="4011100"/>
    <s v="Clinical Support Visit"/>
    <n v="1"/>
    <s v=""/>
    <x v="0"/>
    <s v="Adewunmi Nuga"/>
    <x v="50"/>
  </r>
  <r>
    <x v="190"/>
    <x v="190"/>
    <s v="Medical Assistant"/>
    <s v="*Unspecified"/>
    <x v="769"/>
    <x v="195"/>
    <n v="250"/>
    <x v="97"/>
    <n v="4011100"/>
    <s v="Clinical Support Visit"/>
    <n v="1"/>
    <s v=""/>
    <x v="0"/>
    <s v="Adewunmi Nuga"/>
    <x v="50"/>
  </r>
  <r>
    <x v="190"/>
    <x v="190"/>
    <s v="Medical Assistant"/>
    <s v="*Unspecified"/>
    <x v="770"/>
    <x v="191"/>
    <n v="127"/>
    <x v="97"/>
    <n v="4011100"/>
    <s v="Clinical Support Visit"/>
    <n v="1"/>
    <s v=""/>
    <x v="0"/>
    <s v="Adewunmi Nuga"/>
    <x v="50"/>
  </r>
  <r>
    <x v="190"/>
    <x v="190"/>
    <s v="Medical Assistant"/>
    <s v="*Unspecified"/>
    <x v="771"/>
    <x v="103"/>
    <n v="78"/>
    <x v="97"/>
    <n v="4011100"/>
    <s v="Clinical Support Visit"/>
    <n v="1"/>
    <s v=""/>
    <x v="0"/>
    <s v="Adewunmi Nuga"/>
    <x v="50"/>
  </r>
  <r>
    <x v="191"/>
    <x v="191"/>
    <s v="Fellow"/>
    <s v="*Unspecified"/>
    <x v="772"/>
    <x v="71"/>
    <n v="28"/>
    <x v="68"/>
    <n v="221149"/>
    <s v="Telemedicine"/>
    <n v="1"/>
    <s v=""/>
    <x v="0"/>
    <s v="Leah Haseley"/>
    <x v="40"/>
  </r>
  <r>
    <x v="191"/>
    <x v="191"/>
    <s v="Fellow"/>
    <s v="*Unspecified"/>
    <x v="773"/>
    <x v="73"/>
    <n v="58"/>
    <x v="37"/>
    <n v="220535"/>
    <s v="Office Visit"/>
    <n v="1"/>
    <s v=""/>
    <x v="0"/>
    <s v="Lawrence Ho"/>
    <x v="25"/>
  </r>
  <r>
    <x v="192"/>
    <x v="192"/>
    <s v="Physician"/>
    <s v="12-PEDIATRICS"/>
    <x v="774"/>
    <x v="43"/>
    <n v="33"/>
    <x v="128"/>
    <n v="221201"/>
    <s v="Office Visit"/>
    <n v="1"/>
    <s v=""/>
    <x v="0"/>
    <s v="Anisa Ibrahim "/>
    <x v="62"/>
  </r>
  <r>
    <x v="193"/>
    <x v="193"/>
    <s v="Fellow"/>
    <s v="*Unspecified"/>
    <x v="775"/>
    <x v="164"/>
    <n v="69"/>
    <x v="129"/>
    <n v="221112"/>
    <s v="Telemedicine"/>
    <n v="1"/>
    <s v=""/>
    <x v="0"/>
    <s v="Nicholas Poolos"/>
    <x v="63"/>
  </r>
  <r>
    <x v="193"/>
    <x v="193"/>
    <s v="Fellow"/>
    <s v="*Unspecified"/>
    <x v="776"/>
    <x v="180"/>
    <n v="76"/>
    <x v="129"/>
    <n v="221112"/>
    <s v="Telemedicine"/>
    <n v="1"/>
    <s v=""/>
    <x v="0"/>
    <s v="Nicholas Poolos"/>
    <x v="63"/>
  </r>
  <r>
    <x v="194"/>
    <x v="194"/>
    <s v="Medical Assistant"/>
    <s v="*Unspecified"/>
    <x v="777"/>
    <x v="161"/>
    <n v="329"/>
    <x v="28"/>
    <n v="4011063"/>
    <s v="Clinical Support Visit"/>
    <n v="1"/>
    <s v=""/>
    <x v="0"/>
    <s v="Sandi Anderson"/>
    <x v="20"/>
  </r>
  <r>
    <x v="195"/>
    <x v="195"/>
    <s v="Nurse Practitioner"/>
    <s v="80-HMC ONLY Clinicians/Providers"/>
    <x v="778"/>
    <x v="55"/>
    <n v="54"/>
    <x v="130"/>
    <n v="221247"/>
    <s v="Telemedicine"/>
    <n v="1"/>
    <s v=""/>
    <x v="0"/>
    <s v="Nathaniel Watson "/>
    <x v="64"/>
  </r>
  <r>
    <x v="196"/>
    <x v="196"/>
    <s v="Social Worker"/>
    <s v="80-HMC ONLY Clinicians/Providers"/>
    <x v="779"/>
    <x v="92"/>
    <n v="364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79"/>
    <x v="196"/>
    <n v="357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79"/>
    <x v="84"/>
    <n v="322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79"/>
    <x v="197"/>
    <n v="280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79"/>
    <x v="188"/>
    <n v="231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79"/>
    <x v="57"/>
    <n v="224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80"/>
    <x v="188"/>
    <n v="231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80"/>
    <x v="57"/>
    <n v="224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81"/>
    <x v="136"/>
    <n v="328"/>
    <x v="89"/>
    <n v="221142"/>
    <s v="Telemedicine"/>
    <n v="1"/>
    <s v=""/>
    <x v="0"/>
    <s v="Carolyn Brenner"/>
    <x v="48"/>
  </r>
  <r>
    <x v="196"/>
    <x v="196"/>
    <s v="Social Worker"/>
    <s v="80-HMC ONLY Clinicians/Providers"/>
    <x v="782"/>
    <x v="8"/>
    <n v="13"/>
    <x v="131"/>
    <n v="221141"/>
    <s v="Office Visit"/>
    <n v="1"/>
    <s v=""/>
    <x v="0"/>
    <s v="NOT FOUND"/>
    <x v="45"/>
  </r>
  <r>
    <x v="196"/>
    <x v="196"/>
    <s v="Social Worker"/>
    <s v="80-HMC ONLY Clinicians/Providers"/>
    <x v="783"/>
    <x v="150"/>
    <n v="358"/>
    <x v="89"/>
    <n v="221142"/>
    <s v="Telemedicine"/>
    <n v="1"/>
    <s v=""/>
    <x v="0"/>
    <s v="Carolyn Brenner"/>
    <x v="48"/>
  </r>
  <r>
    <x v="196"/>
    <x v="196"/>
    <s v="Social Worker"/>
    <s v="80-HMC ONLY Clinicians/Providers"/>
    <x v="784"/>
    <x v="1"/>
    <n v="8"/>
    <x v="89"/>
    <n v="221142"/>
    <s v="Phone Visit"/>
    <n v="1"/>
    <s v=""/>
    <x v="0"/>
    <s v="Carolyn Brenner"/>
    <x v="48"/>
  </r>
  <r>
    <x v="196"/>
    <x v="196"/>
    <s v="Social Worker"/>
    <s v="80-HMC ONLY Clinicians/Providers"/>
    <x v="785"/>
    <x v="171"/>
    <n v="223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86"/>
    <x v="198"/>
    <n v="365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87"/>
    <x v="6"/>
    <n v="15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88"/>
    <x v="120"/>
    <n v="216"/>
    <x v="131"/>
    <n v="221141"/>
    <s v="Office Visit"/>
    <n v="1"/>
    <s v=""/>
    <x v="0"/>
    <s v="NOT FOUND"/>
    <x v="45"/>
  </r>
  <r>
    <x v="196"/>
    <x v="196"/>
    <s v="Social Worker"/>
    <s v="80-HMC ONLY Clinicians/Providers"/>
    <x v="789"/>
    <x v="46"/>
    <n v="226"/>
    <x v="89"/>
    <n v="221142"/>
    <s v="Telemedicine"/>
    <n v="1"/>
    <s v=""/>
    <x v="0"/>
    <s v="Carolyn Brenner"/>
    <x v="48"/>
  </r>
  <r>
    <x v="196"/>
    <x v="196"/>
    <s v="Social Worker"/>
    <s v="80-HMC ONLY Clinicians/Providers"/>
    <x v="789"/>
    <x v="118"/>
    <n v="23"/>
    <x v="89"/>
    <n v="221142"/>
    <s v="Telemedicine"/>
    <n v="1"/>
    <s v=""/>
    <x v="0"/>
    <s v="Carolyn Brenner"/>
    <x v="48"/>
  </r>
  <r>
    <x v="196"/>
    <x v="196"/>
    <s v="Social Worker"/>
    <s v="80-HMC ONLY Clinicians/Providers"/>
    <x v="789"/>
    <x v="21"/>
    <n v="9"/>
    <x v="89"/>
    <n v="221142"/>
    <s v="Telemedicine"/>
    <n v="1"/>
    <s v=""/>
    <x v="0"/>
    <s v="Carolyn Brenner"/>
    <x v="48"/>
  </r>
  <r>
    <x v="196"/>
    <x v="196"/>
    <s v="Social Worker"/>
    <s v="80-HMC ONLY Clinicians/Providers"/>
    <x v="790"/>
    <x v="21"/>
    <n v="9"/>
    <x v="89"/>
    <n v="221142"/>
    <s v="Telemedicine"/>
    <n v="1"/>
    <s v=""/>
    <x v="0"/>
    <s v="Carolyn Brenner"/>
    <x v="48"/>
  </r>
  <r>
    <x v="196"/>
    <x v="196"/>
    <s v="Social Worker"/>
    <s v="80-HMC ONLY Clinicians/Providers"/>
    <x v="791"/>
    <x v="188"/>
    <n v="231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92"/>
    <x v="6"/>
    <n v="15"/>
    <x v="89"/>
    <n v="221142"/>
    <s v="Telemedicine"/>
    <n v="1"/>
    <s v=""/>
    <x v="0"/>
    <s v="Carolyn Brenner"/>
    <x v="48"/>
  </r>
  <r>
    <x v="196"/>
    <x v="196"/>
    <s v="Social Worker"/>
    <s v="80-HMC ONLY Clinicians/Providers"/>
    <x v="793"/>
    <x v="15"/>
    <n v="266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94"/>
    <x v="118"/>
    <n v="23"/>
    <x v="89"/>
    <n v="221142"/>
    <s v="Phone Visit"/>
    <n v="1"/>
    <s v=""/>
    <x v="0"/>
    <s v="Carolyn Brenner"/>
    <x v="48"/>
  </r>
  <r>
    <x v="196"/>
    <x v="196"/>
    <s v="Social Worker"/>
    <s v="80-HMC ONLY Clinicians/Providers"/>
    <x v="794"/>
    <x v="21"/>
    <n v="9"/>
    <x v="89"/>
    <n v="221142"/>
    <s v="Phone Visit"/>
    <n v="1"/>
    <s v=""/>
    <x v="0"/>
    <s v="Carolyn Brenner"/>
    <x v="48"/>
  </r>
  <r>
    <x v="196"/>
    <x v="196"/>
    <s v="Social Worker"/>
    <s v="80-HMC ONLY Clinicians/Providers"/>
    <x v="795"/>
    <x v="120"/>
    <n v="216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96"/>
    <x v="171"/>
    <n v="223"/>
    <x v="131"/>
    <n v="221141"/>
    <s v="Telemedicine"/>
    <n v="1"/>
    <s v=""/>
    <x v="0"/>
    <s v="NOT FOUND"/>
    <x v="45"/>
  </r>
  <r>
    <x v="196"/>
    <x v="196"/>
    <s v="Social Worker"/>
    <s v="80-HMC ONLY Clinicians/Providers"/>
    <x v="797"/>
    <x v="71"/>
    <n v="28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798"/>
    <x v="136"/>
    <n v="328"/>
    <x v="131"/>
    <n v="221141"/>
    <s v="Office Visit"/>
    <n v="1"/>
    <s v=""/>
    <x v="0"/>
    <s v="NOT FOUND"/>
    <x v="45"/>
  </r>
  <r>
    <x v="196"/>
    <x v="196"/>
    <s v="Social Worker"/>
    <s v="80-HMC ONLY Clinicians/Providers"/>
    <x v="799"/>
    <x v="8"/>
    <n v="13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800"/>
    <x v="137"/>
    <n v="29"/>
    <x v="89"/>
    <n v="221142"/>
    <s v="Telemedicine"/>
    <n v="1"/>
    <s v=""/>
    <x v="0"/>
    <s v="Carolyn Brenner"/>
    <x v="48"/>
  </r>
  <r>
    <x v="196"/>
    <x v="196"/>
    <s v="Social Worker"/>
    <s v="80-HMC ONLY Clinicians/Providers"/>
    <x v="800"/>
    <x v="1"/>
    <n v="8"/>
    <x v="89"/>
    <n v="221142"/>
    <s v="Telemedicine"/>
    <n v="1"/>
    <s v=""/>
    <x v="0"/>
    <s v="Carolyn Brenner"/>
    <x v="48"/>
  </r>
  <r>
    <x v="196"/>
    <x v="196"/>
    <s v="Social Worker"/>
    <s v="80-HMC ONLY Clinicians/Providers"/>
    <x v="801"/>
    <x v="118"/>
    <n v="23"/>
    <x v="89"/>
    <n v="221142"/>
    <s v="Phone Visit"/>
    <n v="1"/>
    <s v=""/>
    <x v="0"/>
    <s v="Carolyn Brenner"/>
    <x v="48"/>
  </r>
  <r>
    <x v="196"/>
    <x v="196"/>
    <s v="Social Worker"/>
    <s v="80-HMC ONLY Clinicians/Providers"/>
    <x v="802"/>
    <x v="8"/>
    <n v="13"/>
    <x v="89"/>
    <n v="221142"/>
    <s v="Office Visit"/>
    <n v="1"/>
    <s v=""/>
    <x v="0"/>
    <s v="Carolyn Brenner"/>
    <x v="48"/>
  </r>
  <r>
    <x v="196"/>
    <x v="196"/>
    <s v="Social Worker"/>
    <s v="80-HMC ONLY Clinicians/Providers"/>
    <x v="803"/>
    <x v="188"/>
    <n v="231"/>
    <x v="89"/>
    <n v="221142"/>
    <s v="Office Visit"/>
    <n v="1"/>
    <s v=""/>
    <x v="0"/>
    <s v="Carolyn Brenner"/>
    <x v="48"/>
  </r>
  <r>
    <x v="197"/>
    <x v="197"/>
    <s v="Resident"/>
    <s v="*Unspecified"/>
    <x v="804"/>
    <x v="199"/>
    <n v="134"/>
    <x v="47"/>
    <n v="4011031"/>
    <s v="Office Visit"/>
    <n v="1"/>
    <s v=""/>
    <x v="0"/>
    <s v="Nelson Chiu "/>
    <x v="29"/>
  </r>
  <r>
    <x v="198"/>
    <x v="198"/>
    <s v="Registered Nurse"/>
    <s v="*Unspecified"/>
    <x v="805"/>
    <x v="48"/>
    <n v="335"/>
    <x v="37"/>
    <n v="220535"/>
    <s v="Office Visit"/>
    <n v="1"/>
    <s v=""/>
    <x v="0"/>
    <s v="Lawrence Ho"/>
    <x v="25"/>
  </r>
  <r>
    <x v="198"/>
    <x v="198"/>
    <s v="Registered Nurse"/>
    <s v="*Unspecified"/>
    <x v="806"/>
    <x v="88"/>
    <n v="49"/>
    <x v="37"/>
    <n v="220535"/>
    <s v="Office Visit"/>
    <n v="1"/>
    <s v=""/>
    <x v="0"/>
    <s v="Lawrence Ho"/>
    <x v="25"/>
  </r>
  <r>
    <x v="199"/>
    <x v="199"/>
    <s v="Registered Nurse"/>
    <s v="*Unspecified"/>
    <x v="807"/>
    <x v="14"/>
    <n v="20"/>
    <x v="89"/>
    <n v="221142"/>
    <s v="Clinical Support Visit"/>
    <n v="1"/>
    <s v=""/>
    <x v="0"/>
    <s v="Carolyn Brenner"/>
    <x v="48"/>
  </r>
  <r>
    <x v="199"/>
    <x v="199"/>
    <s v="Registered Nurse"/>
    <s v="*Unspecified"/>
    <x v="808"/>
    <x v="8"/>
    <n v="13"/>
    <x v="89"/>
    <n v="221142"/>
    <s v="Clinical Support Visit"/>
    <n v="1"/>
    <s v=""/>
    <x v="0"/>
    <s v="Carolyn Brenner"/>
    <x v="48"/>
  </r>
  <r>
    <x v="199"/>
    <x v="199"/>
    <s v="Registered Nurse"/>
    <s v="*Unspecified"/>
    <x v="809"/>
    <x v="21"/>
    <n v="9"/>
    <x v="89"/>
    <n v="221142"/>
    <s v="Clinical Support Visit"/>
    <n v="1"/>
    <s v=""/>
    <x v="0"/>
    <s v="Carolyn Brenner"/>
    <x v="48"/>
  </r>
  <r>
    <x v="199"/>
    <x v="199"/>
    <s v="Registered Nurse"/>
    <s v="*Unspecified"/>
    <x v="810"/>
    <x v="14"/>
    <n v="20"/>
    <x v="89"/>
    <n v="221142"/>
    <s v="Clinical Support Visit"/>
    <n v="1"/>
    <s v=""/>
    <x v="0"/>
    <s v="Carolyn Brenner"/>
    <x v="48"/>
  </r>
  <r>
    <x v="199"/>
    <x v="199"/>
    <s v="Registered Nurse"/>
    <s v="*Unspecified"/>
    <x v="811"/>
    <x v="97"/>
    <n v="19"/>
    <x v="89"/>
    <n v="221142"/>
    <s v="Clinical Support Visit"/>
    <n v="1"/>
    <s v=""/>
    <x v="0"/>
    <s v="Carolyn Brenner"/>
    <x v="48"/>
  </r>
  <r>
    <x v="199"/>
    <x v="199"/>
    <s v="Registered Nurse"/>
    <s v="*Unspecified"/>
    <x v="812"/>
    <x v="0"/>
    <n v="12"/>
    <x v="89"/>
    <n v="221142"/>
    <s v="Clinical Support Visit"/>
    <n v="1"/>
    <s v=""/>
    <x v="0"/>
    <s v="Carolyn Brenner"/>
    <x v="48"/>
  </r>
  <r>
    <x v="199"/>
    <x v="199"/>
    <s v="Registered Nurse"/>
    <s v="*Unspecified"/>
    <x v="813"/>
    <x v="8"/>
    <n v="13"/>
    <x v="89"/>
    <n v="221142"/>
    <s v="Clinical Support Visit"/>
    <n v="1"/>
    <s v=""/>
    <x v="0"/>
    <s v="Carolyn Brenner"/>
    <x v="48"/>
  </r>
  <r>
    <x v="199"/>
    <x v="199"/>
    <s v="Registered Nurse"/>
    <s v="*Unspecified"/>
    <x v="814"/>
    <x v="97"/>
    <n v="19"/>
    <x v="89"/>
    <n v="221142"/>
    <s v="Clinical Support Visit"/>
    <n v="1"/>
    <s v=""/>
    <x v="0"/>
    <s v="Carolyn Brenner"/>
    <x v="48"/>
  </r>
  <r>
    <x v="199"/>
    <x v="199"/>
    <s v="Registered Nurse"/>
    <s v="*Unspecified"/>
    <x v="815"/>
    <x v="0"/>
    <n v="12"/>
    <x v="89"/>
    <n v="221142"/>
    <s v="Clinical Support Visit"/>
    <n v="1"/>
    <s v=""/>
    <x v="0"/>
    <s v="Carolyn Brenner"/>
    <x v="48"/>
  </r>
  <r>
    <x v="200"/>
    <x v="200"/>
    <s v="Counselor"/>
    <s v="80-HMC ONLY Clinicians/Providers"/>
    <x v="816"/>
    <x v="0"/>
    <n v="12"/>
    <x v="132"/>
    <n v="221222"/>
    <s v="Phone Visit"/>
    <n v="1"/>
    <s v=""/>
    <x v="0"/>
    <s v="Carolyn Brenner"/>
    <x v="48"/>
  </r>
  <r>
    <x v="201"/>
    <x v="201"/>
    <s v="Registered Nurse"/>
    <s v="*Unspecified"/>
    <x v="817"/>
    <x v="200"/>
    <n v="200"/>
    <x v="133"/>
    <n v="2450020"/>
    <s v="Office Visit"/>
    <n v="1"/>
    <s v=""/>
    <x v="0"/>
    <s v="Sara A Hurvitz "/>
    <x v="9"/>
  </r>
  <r>
    <x v="202"/>
    <x v="202"/>
    <s v="Registered Nurse"/>
    <s v="*Unspecified"/>
    <x v="818"/>
    <x v="201"/>
    <n v="256"/>
    <x v="10"/>
    <n v="2450047"/>
    <s v="Clinical Support Visit"/>
    <n v="1"/>
    <s v=""/>
    <x v="0"/>
    <s v="Sara A Hurvitz"/>
    <x v="9"/>
  </r>
  <r>
    <x v="203"/>
    <x v="203"/>
    <s v="Medical Assistant"/>
    <s v="*Unspecified"/>
    <x v="819"/>
    <x v="202"/>
    <n v="83"/>
    <x v="5"/>
    <n v="208161"/>
    <s v="Clinical Support Visit"/>
    <n v="1"/>
    <s v=""/>
    <x v="0"/>
    <s v="Jordan Prutkin"/>
    <x v="4"/>
  </r>
  <r>
    <x v="203"/>
    <x v="203"/>
    <s v="Medical Assistant"/>
    <s v="*Unspecified"/>
    <x v="820"/>
    <x v="114"/>
    <n v="41"/>
    <x v="5"/>
    <n v="208161"/>
    <s v="Clinical Support Visit"/>
    <n v="1"/>
    <s v=""/>
    <x v="0"/>
    <s v="Jordan Prutkin"/>
    <x v="4"/>
  </r>
  <r>
    <x v="204"/>
    <x v="204"/>
    <s v="Physician"/>
    <s v="02-NEUROLOGY"/>
    <x v="821"/>
    <x v="126"/>
    <n v="27"/>
    <x v="129"/>
    <n v="221112"/>
    <s v="Telemedicine"/>
    <n v="1"/>
    <s v="Thabele (Bay) Leslie-Mazwi"/>
    <x v="14"/>
    <s v="Nicholas Poolos"/>
    <x v="63"/>
  </r>
  <r>
    <x v="205"/>
    <x v="205"/>
    <s v="Physician"/>
    <s v="71-PLASTIC SURGERY"/>
    <x v="822"/>
    <x v="97"/>
    <n v="19"/>
    <x v="20"/>
    <n v="221208"/>
    <s v="Office Visit"/>
    <n v="1"/>
    <s v=""/>
    <x v="0"/>
    <s v="Russell Ettinger "/>
    <x v="17"/>
  </r>
  <r>
    <x v="205"/>
    <x v="205"/>
    <s v="Physician"/>
    <s v="71-PLASTIC SURGERY"/>
    <x v="823"/>
    <x v="97"/>
    <n v="19"/>
    <x v="20"/>
    <n v="221208"/>
    <s v="Office Visit"/>
    <n v="1"/>
    <s v=""/>
    <x v="0"/>
    <s v="Russell Ettinger "/>
    <x v="17"/>
  </r>
  <r>
    <x v="205"/>
    <x v="205"/>
    <s v="Physician"/>
    <s v="71-PLASTIC SURGERY"/>
    <x v="824"/>
    <x v="97"/>
    <n v="19"/>
    <x v="20"/>
    <n v="221208"/>
    <s v="Office Visit"/>
    <n v="1"/>
    <s v=""/>
    <x v="0"/>
    <s v="Russell Ettinger "/>
    <x v="17"/>
  </r>
  <r>
    <x v="205"/>
    <x v="205"/>
    <s v="Physician"/>
    <s v="71-PLASTIC SURGERY"/>
    <x v="825"/>
    <x v="97"/>
    <n v="19"/>
    <x v="20"/>
    <n v="221208"/>
    <s v="Office Visit"/>
    <n v="1"/>
    <s v=""/>
    <x v="0"/>
    <s v="Russell Ettinger "/>
    <x v="17"/>
  </r>
  <r>
    <x v="205"/>
    <x v="205"/>
    <s v="Physician"/>
    <s v="71-PLASTIC SURGERY"/>
    <x v="826"/>
    <x v="97"/>
    <n v="19"/>
    <x v="20"/>
    <n v="221208"/>
    <s v="Office Visit"/>
    <n v="1"/>
    <s v=""/>
    <x v="0"/>
    <s v="Russell Ettinger "/>
    <x v="17"/>
  </r>
  <r>
    <x v="206"/>
    <x v="206"/>
    <s v="Physician"/>
    <s v="14-MEDICINE"/>
    <x v="827"/>
    <x v="101"/>
    <n v="64"/>
    <x v="134"/>
    <n v="220022"/>
    <s v="Clinical Support Visit"/>
    <n v="1"/>
    <s v="Barbara Jung, MD"/>
    <x v="2"/>
    <s v="Adam Templeton"/>
    <x v="65"/>
  </r>
  <r>
    <x v="207"/>
    <x v="207"/>
    <s v="Physician Assistant"/>
    <s v="80-HMC ONLY Clinicians/Providers"/>
    <x v="828"/>
    <x v="203"/>
    <n v="243"/>
    <x v="52"/>
    <n v="221249"/>
    <s v="Office Visit"/>
    <n v="1"/>
    <s v=""/>
    <x v="0"/>
    <s v="Carlo Bellabarba "/>
    <x v="30"/>
  </r>
  <r>
    <x v="207"/>
    <x v="207"/>
    <s v="Physician Assistant"/>
    <s v="80-HMC ONLY Clinicians/Providers"/>
    <x v="829"/>
    <x v="204"/>
    <n v="317"/>
    <x v="52"/>
    <n v="221249"/>
    <s v="Office Visit"/>
    <n v="1"/>
    <s v=""/>
    <x v="0"/>
    <s v="Carlo Bellabarba "/>
    <x v="30"/>
  </r>
  <r>
    <x v="207"/>
    <x v="207"/>
    <s v="Physician Assistant"/>
    <s v="80-HMC ONLY Clinicians/Providers"/>
    <x v="830"/>
    <x v="205"/>
    <n v="170"/>
    <x v="52"/>
    <n v="221249"/>
    <s v="Office Visit"/>
    <n v="1"/>
    <s v=""/>
    <x v="0"/>
    <s v="Carlo Bellabarba "/>
    <x v="30"/>
  </r>
  <r>
    <x v="208"/>
    <x v="208"/>
    <s v="Social Worker"/>
    <s v="80-HMC ONLY Clinicians/Providers"/>
    <x v="831"/>
    <x v="0"/>
    <n v="12"/>
    <x v="89"/>
    <n v="221142"/>
    <s v="Telemedicine"/>
    <n v="1"/>
    <s v=""/>
    <x v="0"/>
    <s v="Carolyn Brenner"/>
    <x v="48"/>
  </r>
  <r>
    <x v="208"/>
    <x v="208"/>
    <s v="Social Worker"/>
    <s v="80-HMC ONLY Clinicians/Providers"/>
    <x v="832"/>
    <x v="0"/>
    <n v="12"/>
    <x v="89"/>
    <n v="221142"/>
    <s v="Telemedicine"/>
    <n v="1"/>
    <s v=""/>
    <x v="0"/>
    <s v="Carolyn Brenner"/>
    <x v="48"/>
  </r>
  <r>
    <x v="208"/>
    <x v="208"/>
    <s v="Social Worker"/>
    <s v="80-HMC ONLY Clinicians/Providers"/>
    <x v="833"/>
    <x v="0"/>
    <n v="12"/>
    <x v="89"/>
    <n v="221142"/>
    <s v="Phone Visit"/>
    <n v="1"/>
    <s v=""/>
    <x v="0"/>
    <s v="Carolyn Brenner"/>
    <x v="48"/>
  </r>
  <r>
    <x v="208"/>
    <x v="208"/>
    <s v="Social Worker"/>
    <s v="80-HMC ONLY Clinicians/Providers"/>
    <x v="834"/>
    <x v="0"/>
    <n v="12"/>
    <x v="89"/>
    <n v="221142"/>
    <s v="Telemedicine"/>
    <n v="1"/>
    <s v=""/>
    <x v="0"/>
    <s v="Carolyn Brenner"/>
    <x v="48"/>
  </r>
  <r>
    <x v="209"/>
    <x v="209"/>
    <s v="Registered Nurse"/>
    <s v="*Unspecified"/>
    <x v="835"/>
    <x v="171"/>
    <n v="223"/>
    <x v="71"/>
    <n v="2450002"/>
    <s v="Office Visit"/>
    <n v="1"/>
    <s v=""/>
    <x v="0"/>
    <s v="Sara A Hurvitz"/>
    <x v="9"/>
  </r>
  <r>
    <x v="209"/>
    <x v="209"/>
    <s v="Registered Nurse"/>
    <s v="*Unspecified"/>
    <x v="836"/>
    <x v="40"/>
    <n v="201"/>
    <x v="71"/>
    <n v="2450002"/>
    <s v="Office Visit"/>
    <n v="1"/>
    <s v=""/>
    <x v="0"/>
    <s v="Sara A Hurvitz"/>
    <x v="9"/>
  </r>
  <r>
    <x v="210"/>
    <x v="210"/>
    <s v="Physician"/>
    <s v="60-UWPN"/>
    <x v="837"/>
    <x v="202"/>
    <n v="83"/>
    <x v="135"/>
    <n v="4011060"/>
    <s v="Office Visit"/>
    <n v="1"/>
    <s v="Vicky Fang MD"/>
    <x v="12"/>
    <s v="Patrick McAdams"/>
    <x v="66"/>
  </r>
  <r>
    <x v="210"/>
    <x v="210"/>
    <s v="Physician"/>
    <s v="60-UWPN"/>
    <x v="838"/>
    <x v="164"/>
    <n v="69"/>
    <x v="135"/>
    <n v="4011060"/>
    <s v="Telemedicine"/>
    <n v="1"/>
    <s v="Vicky Fang MD"/>
    <x v="12"/>
    <s v="Patrick McAdams"/>
    <x v="66"/>
  </r>
  <r>
    <x v="210"/>
    <x v="210"/>
    <s v="Physician"/>
    <s v="60-UWPN"/>
    <x v="839"/>
    <x v="118"/>
    <n v="23"/>
    <x v="135"/>
    <n v="4011060"/>
    <s v="Telemedicine"/>
    <n v="1"/>
    <s v="Vicky Fang MD"/>
    <x v="12"/>
    <s v="Patrick McAdams"/>
    <x v="66"/>
  </r>
  <r>
    <x v="211"/>
    <x v="211"/>
    <s v="Counselor"/>
    <s v="81-UWMC Only Providers/ Clinicians"/>
    <x v="840"/>
    <x v="1"/>
    <n v="8"/>
    <x v="56"/>
    <n v="220061"/>
    <s v="Telemedicine"/>
    <n v="1"/>
    <s v=""/>
    <x v="0"/>
    <s v="Emily Fay"/>
    <x v="33"/>
  </r>
  <r>
    <x v="211"/>
    <x v="211"/>
    <s v="Counselor"/>
    <s v="81-UWMC Only Providers/ Clinicians"/>
    <x v="210"/>
    <x v="1"/>
    <n v="8"/>
    <x v="56"/>
    <n v="220061"/>
    <s v="Prenatal"/>
    <n v="1"/>
    <s v=""/>
    <x v="0"/>
    <s v="Emily Fay"/>
    <x v="33"/>
  </r>
  <r>
    <x v="211"/>
    <x v="211"/>
    <s v="Counselor"/>
    <s v="81-UWMC Only Providers/ Clinicians"/>
    <x v="841"/>
    <x v="16"/>
    <n v="16"/>
    <x v="56"/>
    <n v="220061"/>
    <s v="Prenatal"/>
    <n v="1"/>
    <s v=""/>
    <x v="0"/>
    <s v="Emily Fay"/>
    <x v="33"/>
  </r>
  <r>
    <x v="211"/>
    <x v="211"/>
    <s v="Counselor"/>
    <s v="81-UWMC Only Providers/ Clinicians"/>
    <x v="842"/>
    <x v="137"/>
    <n v="29"/>
    <x v="56"/>
    <n v="220061"/>
    <s v="Telemedicine"/>
    <n v="1"/>
    <s v=""/>
    <x v="0"/>
    <s v="Emily Fay"/>
    <x v="33"/>
  </r>
  <r>
    <x v="211"/>
    <x v="211"/>
    <s v="Counselor"/>
    <s v="81-UWMC Only Providers/ Clinicians"/>
    <x v="843"/>
    <x v="97"/>
    <n v="19"/>
    <x v="56"/>
    <n v="220061"/>
    <s v="Prenatal"/>
    <n v="1"/>
    <s v=""/>
    <x v="0"/>
    <s v="Emily Fay"/>
    <x v="33"/>
  </r>
  <r>
    <x v="212"/>
    <x v="212"/>
    <s v="Physician"/>
    <s v="14-MEDICINE"/>
    <x v="844"/>
    <x v="92"/>
    <n v="364"/>
    <x v="1"/>
    <n v="221084"/>
    <s v="Phone Visit"/>
    <n v="1"/>
    <s v="Barbara Jung, MD"/>
    <x v="2"/>
    <s v="Margaret Isaac"/>
    <x v="1"/>
  </r>
  <r>
    <x v="213"/>
    <x v="213"/>
    <s v="Podiatrist"/>
    <s v="09-ORTHOPAEDIC SURGERY &amp; SPORTS MEDICINE"/>
    <x v="845"/>
    <x v="21"/>
    <n v="9"/>
    <x v="136"/>
    <n v="4011014"/>
    <s v="Office Visit"/>
    <n v="1"/>
    <s v="Howard Chansky, MD"/>
    <x v="6"/>
    <s v="Pam Yung"/>
    <x v="67"/>
  </r>
  <r>
    <x v="213"/>
    <x v="213"/>
    <s v="Podiatrist"/>
    <s v="09-ORTHOPAEDIC SURGERY &amp; SPORTS MEDICINE"/>
    <x v="846"/>
    <x v="53"/>
    <n v="42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46"/>
    <x v="71"/>
    <n v="28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47"/>
    <x v="1"/>
    <n v="8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48"/>
    <x v="71"/>
    <n v="28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49"/>
    <x v="21"/>
    <n v="9"/>
    <x v="136"/>
    <n v="4011014"/>
    <s v="Office Visit"/>
    <n v="1"/>
    <s v="Howard Chansky, MD"/>
    <x v="6"/>
    <s v="Pam Yung"/>
    <x v="67"/>
  </r>
  <r>
    <x v="213"/>
    <x v="213"/>
    <s v="Podiatrist"/>
    <s v="09-ORTHOPAEDIC SURGERY &amp; SPORTS MEDICINE"/>
    <x v="850"/>
    <x v="1"/>
    <n v="8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51"/>
    <x v="6"/>
    <n v="15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52"/>
    <x v="6"/>
    <n v="15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53"/>
    <x v="79"/>
    <n v="35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54"/>
    <x v="6"/>
    <n v="15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55"/>
    <x v="71"/>
    <n v="28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56"/>
    <x v="137"/>
    <n v="29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57"/>
    <x v="137"/>
    <n v="29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58"/>
    <x v="8"/>
    <n v="13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59"/>
    <x v="126"/>
    <n v="27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60"/>
    <x v="129"/>
    <n v="71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61"/>
    <x v="137"/>
    <n v="29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62"/>
    <x v="1"/>
    <n v="8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63"/>
    <x v="33"/>
    <n v="34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64"/>
    <x v="8"/>
    <n v="13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65"/>
    <x v="126"/>
    <n v="27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66"/>
    <x v="137"/>
    <n v="29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67"/>
    <x v="6"/>
    <n v="15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68"/>
    <x v="71"/>
    <n v="28"/>
    <x v="137"/>
    <n v="221209"/>
    <s v="Office Visit"/>
    <n v="1"/>
    <s v="Howard Chansky, MD"/>
    <x v="6"/>
    <s v="Stephen Benirschke"/>
    <x v="32"/>
  </r>
  <r>
    <x v="213"/>
    <x v="213"/>
    <s v="Podiatrist"/>
    <s v="09-ORTHOPAEDIC SURGERY &amp; SPORTS MEDICINE"/>
    <x v="869"/>
    <x v="1"/>
    <n v="8"/>
    <x v="137"/>
    <n v="221209"/>
    <s v="Office Visit"/>
    <n v="1"/>
    <s v="Howard Chansky, MD"/>
    <x v="6"/>
    <s v="Stephen Benirschke"/>
    <x v="32"/>
  </r>
  <r>
    <x v="214"/>
    <x v="214"/>
    <s v="Physician"/>
    <s v="09-ORTHOPAEDIC SURGERY &amp; SPORTS MEDICINE"/>
    <x v="870"/>
    <x v="104"/>
    <n v="244"/>
    <x v="21"/>
    <n v="221192"/>
    <s v="Office Visit"/>
    <n v="1"/>
    <s v="Howard Chansky, MD"/>
    <x v="6"/>
    <s v="Sylvia Mollerstrom"/>
    <x v="18"/>
  </r>
  <r>
    <x v="214"/>
    <x v="214"/>
    <s v="Physician"/>
    <s v="09-ORTHOPAEDIC SURGERY &amp; SPORTS MEDICINE"/>
    <x v="871"/>
    <x v="95"/>
    <n v="356"/>
    <x v="21"/>
    <n v="221192"/>
    <s v="Office Visit"/>
    <n v="1"/>
    <s v="Howard Chansky, MD"/>
    <x v="6"/>
    <s v="Sylvia Mollerstrom"/>
    <x v="18"/>
  </r>
  <r>
    <x v="215"/>
    <x v="215"/>
    <s v="Physician"/>
    <s v="14-MEDICINE"/>
    <x v="872"/>
    <x v="41"/>
    <n v="63"/>
    <x v="42"/>
    <n v="2207463"/>
    <s v="Office Visit"/>
    <n v="1"/>
    <s v="Barbara Jung, MD"/>
    <x v="2"/>
    <s v="Andy Pistner"/>
    <x v="15"/>
  </r>
  <r>
    <x v="215"/>
    <x v="215"/>
    <s v="Physician"/>
    <s v="14-MEDICINE"/>
    <x v="873"/>
    <x v="69"/>
    <n v="30"/>
    <x v="42"/>
    <n v="2207463"/>
    <s v="Office Visit"/>
    <n v="1"/>
    <s v="Barbara Jung, MD"/>
    <x v="2"/>
    <s v="Andy Pistner"/>
    <x v="15"/>
  </r>
  <r>
    <x v="216"/>
    <x v="216"/>
    <s v="Resident"/>
    <s v="*Unspecified"/>
    <x v="874"/>
    <x v="21"/>
    <n v="9"/>
    <x v="7"/>
    <n v="221118"/>
    <s v="Office Visit"/>
    <n v="1"/>
    <s v=""/>
    <x v="0"/>
    <s v="Amanda Kost "/>
    <x v="6"/>
  </r>
  <r>
    <x v="216"/>
    <x v="216"/>
    <s v="Resident"/>
    <s v="*Unspecified"/>
    <x v="875"/>
    <x v="21"/>
    <n v="9"/>
    <x v="7"/>
    <n v="221118"/>
    <s v="Office Visit"/>
    <n v="1"/>
    <s v=""/>
    <x v="0"/>
    <s v="Amanda Kost "/>
    <x v="6"/>
  </r>
  <r>
    <x v="216"/>
    <x v="216"/>
    <s v="Resident"/>
    <s v="*Unspecified"/>
    <x v="876"/>
    <x v="21"/>
    <n v="9"/>
    <x v="7"/>
    <n v="221118"/>
    <s v="Office Visit"/>
    <n v="1"/>
    <s v=""/>
    <x v="0"/>
    <s v="Amanda Kost "/>
    <x v="6"/>
  </r>
  <r>
    <x v="217"/>
    <x v="217"/>
    <s v="Fellow"/>
    <s v="*Unspecified"/>
    <x v="877"/>
    <x v="113"/>
    <n v="124"/>
    <x v="8"/>
    <n v="221101"/>
    <s v="Telemedicine"/>
    <n v="1"/>
    <s v=""/>
    <x v="0"/>
    <s v="Molly Billings"/>
    <x v="7"/>
  </r>
  <r>
    <x v="218"/>
    <x v="218"/>
    <s v="Resident"/>
    <s v="*Unspecified"/>
    <x v="878"/>
    <x v="126"/>
    <n v="27"/>
    <x v="21"/>
    <n v="221192"/>
    <s v="Office Visit"/>
    <n v="1"/>
    <s v=""/>
    <x v="0"/>
    <s v="Sylvia Mollerstrom"/>
    <x v="18"/>
  </r>
  <r>
    <x v="219"/>
    <x v="219"/>
    <s v="Medical Assistant"/>
    <s v="*Unspecified"/>
    <x v="879"/>
    <x v="21"/>
    <n v="9"/>
    <x v="138"/>
    <n v="4011006"/>
    <s v="Clinical Support Visit"/>
    <n v="1"/>
    <s v=""/>
    <x v="0"/>
    <s v="Elizabeth Paesch"/>
    <x v="43"/>
  </r>
  <r>
    <x v="219"/>
    <x v="219"/>
    <s v="Medical Assistant"/>
    <s v="*Unspecified"/>
    <x v="880"/>
    <x v="70"/>
    <n v="162"/>
    <x v="138"/>
    <n v="4011006"/>
    <s v="Clinical Support Visit"/>
    <n v="1"/>
    <s v=""/>
    <x v="0"/>
    <s v="Elizabeth Paesch"/>
    <x v="43"/>
  </r>
  <r>
    <x v="220"/>
    <x v="220"/>
    <s v="Nurse Practitioner"/>
    <s v="60-UWPN"/>
    <x v="881"/>
    <x v="196"/>
    <n v="357"/>
    <x v="139"/>
    <n v="4011068"/>
    <s v="Office Visit"/>
    <n v="1"/>
    <s v="Vicky Fang MD"/>
    <x v="12"/>
    <s v="Kim Dougan"/>
    <x v="68"/>
  </r>
  <r>
    <x v="221"/>
    <x v="221"/>
    <s v="Physician"/>
    <s v="10-OTOLARYNGOLOGY/HNS"/>
    <x v="882"/>
    <x v="88"/>
    <n v="49"/>
    <x v="140"/>
    <n v="20744"/>
    <s v="Op Note"/>
    <n v="1"/>
    <s v="Neal Futran, MD"/>
    <x v="1"/>
    <s v=""/>
    <x v="3"/>
  </r>
  <r>
    <x v="221"/>
    <x v="221"/>
    <s v="Physician"/>
    <s v="10-OTOLARYNGOLOGY/HNS"/>
    <x v="883"/>
    <x v="41"/>
    <n v="63"/>
    <x v="3"/>
    <n v="20701"/>
    <s v="Op Note"/>
    <n v="1"/>
    <s v="Neal Futran, MD"/>
    <x v="1"/>
    <s v=""/>
    <x v="3"/>
  </r>
  <r>
    <x v="221"/>
    <x v="221"/>
    <s v="Physician"/>
    <s v="10-OTOLARYNGOLOGY/HNS"/>
    <x v="884"/>
    <x v="101"/>
    <n v="64"/>
    <x v="4"/>
    <n v="2207470"/>
    <s v="Op Note"/>
    <n v="1"/>
    <s v="Neal Futran, MD"/>
    <x v="1"/>
    <s v=""/>
    <x v="3"/>
  </r>
  <r>
    <x v="222"/>
    <x v="222"/>
    <s v="Medical Assistant"/>
    <s v="*Unspecified"/>
    <x v="885"/>
    <x v="206"/>
    <n v="120"/>
    <x v="87"/>
    <n v="4011001"/>
    <s v="Clinical Support Visit"/>
    <n v="1"/>
    <s v=""/>
    <x v="0"/>
    <s v="Natalia Usoltseva "/>
    <x v="26"/>
  </r>
  <r>
    <x v="223"/>
    <x v="223"/>
    <s v="Registered Nurse"/>
    <s v="*Unspecified"/>
    <x v="886"/>
    <x v="207"/>
    <n v="247"/>
    <x v="129"/>
    <n v="221112"/>
    <s v="Phone Visit"/>
    <n v="1"/>
    <s v=""/>
    <x v="0"/>
    <s v="Nicholas Poolos"/>
    <x v="63"/>
  </r>
  <r>
    <x v="224"/>
    <x v="224"/>
    <s v="Resident"/>
    <s v="*Unspecified"/>
    <x v="887"/>
    <x v="0"/>
    <n v="12"/>
    <x v="141"/>
    <n v="220076"/>
    <s v="Office Visit"/>
    <n v="1"/>
    <s v=""/>
    <x v="0"/>
    <s v="Eric Kraus"/>
    <x v="69"/>
  </r>
  <r>
    <x v="225"/>
    <x v="225"/>
    <s v="Medical Assistant"/>
    <s v="*Unspecified"/>
    <x v="888"/>
    <x v="176"/>
    <n v="299"/>
    <x v="92"/>
    <n v="2450014"/>
    <s v="Clinical Support Visit"/>
    <n v="1"/>
    <s v=""/>
    <x v="0"/>
    <s v="Sara A Hurvitz"/>
    <x v="9"/>
  </r>
  <r>
    <x v="226"/>
    <x v="226"/>
    <s v="Medical Assistant"/>
    <s v="*Unspecified"/>
    <x v="889"/>
    <x v="0"/>
    <n v="12"/>
    <x v="40"/>
    <n v="2450039"/>
    <s v="Clinical Support Visit"/>
    <n v="1"/>
    <s v=""/>
    <x v="0"/>
    <s v="Sara A Hurvitz"/>
    <x v="9"/>
  </r>
  <r>
    <x v="227"/>
    <x v="227"/>
    <s v="Resident"/>
    <s v="*Unspecified"/>
    <x v="890"/>
    <x v="208"/>
    <n v="279"/>
    <x v="52"/>
    <n v="221249"/>
    <s v="Office Visit"/>
    <n v="1"/>
    <s v=""/>
    <x v="0"/>
    <s v="Carlo Bellabarba "/>
    <x v="30"/>
  </r>
  <r>
    <x v="227"/>
    <x v="227"/>
    <s v="Resident"/>
    <s v="*Unspecified"/>
    <x v="891"/>
    <x v="177"/>
    <n v="272"/>
    <x v="52"/>
    <n v="221249"/>
    <s v="Office Visit"/>
    <n v="1"/>
    <s v=""/>
    <x v="0"/>
    <s v="Carlo Bellabarba "/>
    <x v="30"/>
  </r>
  <r>
    <x v="227"/>
    <x v="227"/>
    <s v="Resident"/>
    <s v="*Unspecified"/>
    <x v="892"/>
    <x v="179"/>
    <n v="146"/>
    <x v="21"/>
    <n v="221192"/>
    <s v="Office Visit"/>
    <n v="1"/>
    <s v=""/>
    <x v="0"/>
    <s v="Sylvia Mollerstrom"/>
    <x v="18"/>
  </r>
  <r>
    <x v="227"/>
    <x v="227"/>
    <s v="Resident"/>
    <s v="*Unspecified"/>
    <x v="893"/>
    <x v="182"/>
    <n v="251"/>
    <x v="52"/>
    <n v="221249"/>
    <s v="Office Visit"/>
    <n v="1"/>
    <s v=""/>
    <x v="0"/>
    <s v="Carlo Bellabarba "/>
    <x v="30"/>
  </r>
  <r>
    <x v="227"/>
    <x v="227"/>
    <s v="Resident"/>
    <s v="*Unspecified"/>
    <x v="194"/>
    <x v="177"/>
    <n v="272"/>
    <x v="52"/>
    <n v="221249"/>
    <s v="Office Visit"/>
    <n v="1"/>
    <s v=""/>
    <x v="0"/>
    <s v="Carlo Bellabarba "/>
    <x v="30"/>
  </r>
  <r>
    <x v="227"/>
    <x v="227"/>
    <s v="Resident"/>
    <s v="*Unspecified"/>
    <x v="195"/>
    <x v="9"/>
    <n v="257"/>
    <x v="52"/>
    <n v="221249"/>
    <s v="Office Visit"/>
    <n v="1"/>
    <s v=""/>
    <x v="0"/>
    <s v="Carlo Bellabarba "/>
    <x v="30"/>
  </r>
  <r>
    <x v="227"/>
    <x v="227"/>
    <s v="Resident"/>
    <s v="*Unspecified"/>
    <x v="295"/>
    <x v="178"/>
    <n v="258"/>
    <x v="52"/>
    <n v="221249"/>
    <s v="Office Visit"/>
    <n v="1"/>
    <s v=""/>
    <x v="0"/>
    <s v="Carlo Bellabarba "/>
    <x v="30"/>
  </r>
  <r>
    <x v="227"/>
    <x v="227"/>
    <s v="Resident"/>
    <s v="*Unspecified"/>
    <x v="894"/>
    <x v="208"/>
    <n v="279"/>
    <x v="52"/>
    <n v="221249"/>
    <s v="Office Visit"/>
    <n v="1"/>
    <s v=""/>
    <x v="0"/>
    <s v="Carlo Bellabarba "/>
    <x v="30"/>
  </r>
  <r>
    <x v="227"/>
    <x v="227"/>
    <s v="Resident"/>
    <s v="*Unspecified"/>
    <x v="895"/>
    <x v="208"/>
    <n v="279"/>
    <x v="52"/>
    <n v="221249"/>
    <s v="Office Visit"/>
    <n v="1"/>
    <s v=""/>
    <x v="0"/>
    <s v="Carlo Bellabarba "/>
    <x v="30"/>
  </r>
  <r>
    <x v="227"/>
    <x v="227"/>
    <s v="Resident"/>
    <s v="*Unspecified"/>
    <x v="896"/>
    <x v="179"/>
    <n v="146"/>
    <x v="21"/>
    <n v="221192"/>
    <s v="Office Visit"/>
    <n v="1"/>
    <s v=""/>
    <x v="0"/>
    <s v="Sylvia Mollerstrom"/>
    <x v="18"/>
  </r>
  <r>
    <x v="227"/>
    <x v="227"/>
    <s v="Resident"/>
    <s v="*Unspecified"/>
    <x v="897"/>
    <x v="104"/>
    <n v="244"/>
    <x v="52"/>
    <n v="221249"/>
    <s v="Office Visit"/>
    <n v="1"/>
    <s v=""/>
    <x v="0"/>
    <s v="Carlo Bellabarba "/>
    <x v="30"/>
  </r>
  <r>
    <x v="227"/>
    <x v="227"/>
    <s v="Resident"/>
    <s v="*Unspecified"/>
    <x v="628"/>
    <x v="178"/>
    <n v="258"/>
    <x v="52"/>
    <n v="221249"/>
    <s v="Office Visit"/>
    <n v="1"/>
    <s v=""/>
    <x v="0"/>
    <s v="Carlo Bellabarba "/>
    <x v="30"/>
  </r>
  <r>
    <x v="227"/>
    <x v="227"/>
    <s v="Resident"/>
    <s v="*Unspecified"/>
    <x v="898"/>
    <x v="182"/>
    <n v="251"/>
    <x v="52"/>
    <n v="221249"/>
    <s v="Office Visit"/>
    <n v="1"/>
    <s v=""/>
    <x v="0"/>
    <s v="Carlo Bellabarba "/>
    <x v="30"/>
  </r>
  <r>
    <x v="227"/>
    <x v="227"/>
    <s v="Resident"/>
    <s v="*Unspecified"/>
    <x v="899"/>
    <x v="104"/>
    <n v="244"/>
    <x v="52"/>
    <n v="221249"/>
    <s v="Office Visit"/>
    <n v="1"/>
    <s v=""/>
    <x v="0"/>
    <s v="Carlo Bellabarba "/>
    <x v="30"/>
  </r>
  <r>
    <x v="227"/>
    <x v="227"/>
    <s v="Resident"/>
    <s v="*Unspecified"/>
    <x v="900"/>
    <x v="178"/>
    <n v="258"/>
    <x v="52"/>
    <n v="221249"/>
    <s v="Office Visit"/>
    <n v="1"/>
    <s v=""/>
    <x v="0"/>
    <s v="Carlo Bellabarba "/>
    <x v="30"/>
  </r>
  <r>
    <x v="227"/>
    <x v="227"/>
    <s v="Resident"/>
    <s v="*Unspecified"/>
    <x v="901"/>
    <x v="175"/>
    <n v="139"/>
    <x v="21"/>
    <n v="221192"/>
    <s v="Office Visit"/>
    <n v="1"/>
    <s v=""/>
    <x v="0"/>
    <s v="Sylvia Mollerstrom"/>
    <x v="18"/>
  </r>
  <r>
    <x v="227"/>
    <x v="227"/>
    <s v="Resident"/>
    <s v="*Unspecified"/>
    <x v="902"/>
    <x v="179"/>
    <n v="146"/>
    <x v="21"/>
    <n v="221192"/>
    <s v="Office Visit"/>
    <n v="1"/>
    <s v=""/>
    <x v="0"/>
    <s v="Sylvia Mollerstrom"/>
    <x v="18"/>
  </r>
  <r>
    <x v="227"/>
    <x v="227"/>
    <s v="Resident"/>
    <s v="*Unspecified"/>
    <x v="903"/>
    <x v="179"/>
    <n v="146"/>
    <x v="21"/>
    <n v="221192"/>
    <s v="Office Visit"/>
    <n v="1"/>
    <s v=""/>
    <x v="0"/>
    <s v="Sylvia Mollerstrom"/>
    <x v="18"/>
  </r>
  <r>
    <x v="227"/>
    <x v="227"/>
    <s v="Resident"/>
    <s v="*Unspecified"/>
    <x v="904"/>
    <x v="209"/>
    <n v="271"/>
    <x v="52"/>
    <n v="221249"/>
    <s v="Office Visit"/>
    <n v="1"/>
    <s v=""/>
    <x v="0"/>
    <s v="Carlo Bellabarba "/>
    <x v="30"/>
  </r>
  <r>
    <x v="227"/>
    <x v="227"/>
    <s v="Resident"/>
    <s v="*Unspecified"/>
    <x v="905"/>
    <x v="177"/>
    <n v="272"/>
    <x v="52"/>
    <n v="221249"/>
    <s v="Office Visit"/>
    <n v="1"/>
    <s v=""/>
    <x v="0"/>
    <s v="Carlo Bellabarba "/>
    <x v="30"/>
  </r>
  <r>
    <x v="227"/>
    <x v="227"/>
    <s v="Resident"/>
    <s v="*Unspecified"/>
    <x v="906"/>
    <x v="178"/>
    <n v="258"/>
    <x v="52"/>
    <n v="221249"/>
    <s v="Office Visit"/>
    <n v="1"/>
    <s v=""/>
    <x v="0"/>
    <s v="Carlo Bellabarba "/>
    <x v="30"/>
  </r>
  <r>
    <x v="227"/>
    <x v="227"/>
    <s v="Resident"/>
    <s v="*Unspecified"/>
    <x v="907"/>
    <x v="177"/>
    <n v="272"/>
    <x v="52"/>
    <n v="221249"/>
    <s v="Office Visit"/>
    <n v="1"/>
    <s v=""/>
    <x v="0"/>
    <s v="Carlo Bellabarba "/>
    <x v="30"/>
  </r>
  <r>
    <x v="227"/>
    <x v="227"/>
    <s v="Resident"/>
    <s v="*Unspecified"/>
    <x v="308"/>
    <x v="208"/>
    <n v="279"/>
    <x v="52"/>
    <n v="221249"/>
    <s v="Office Visit"/>
    <n v="1"/>
    <s v=""/>
    <x v="0"/>
    <s v="Carlo Bellabarba "/>
    <x v="30"/>
  </r>
  <r>
    <x v="227"/>
    <x v="227"/>
    <s v="Resident"/>
    <s v="*Unspecified"/>
    <x v="908"/>
    <x v="179"/>
    <n v="146"/>
    <x v="21"/>
    <n v="221192"/>
    <s v="Office Visit"/>
    <n v="1"/>
    <s v=""/>
    <x v="0"/>
    <s v="Sylvia Mollerstrom"/>
    <x v="18"/>
  </r>
  <r>
    <x v="227"/>
    <x v="227"/>
    <s v="Resident"/>
    <s v="*Unspecified"/>
    <x v="909"/>
    <x v="208"/>
    <n v="279"/>
    <x v="52"/>
    <n v="221249"/>
    <s v="Office Visit"/>
    <n v="1"/>
    <s v=""/>
    <x v="0"/>
    <s v="Carlo Bellabarba "/>
    <x v="30"/>
  </r>
  <r>
    <x v="227"/>
    <x v="227"/>
    <s v="Resident"/>
    <s v="*Unspecified"/>
    <x v="910"/>
    <x v="209"/>
    <n v="271"/>
    <x v="52"/>
    <n v="221249"/>
    <s v="Office Visit"/>
    <n v="1"/>
    <s v=""/>
    <x v="0"/>
    <s v="Carlo Bellabarba "/>
    <x v="30"/>
  </r>
  <r>
    <x v="227"/>
    <x v="227"/>
    <s v="Resident"/>
    <s v="*Unspecified"/>
    <x v="911"/>
    <x v="179"/>
    <n v="146"/>
    <x v="21"/>
    <n v="221192"/>
    <s v="Office Visit"/>
    <n v="1"/>
    <s v=""/>
    <x v="0"/>
    <s v="Sylvia Mollerstrom"/>
    <x v="18"/>
  </r>
  <r>
    <x v="227"/>
    <x v="227"/>
    <s v="Resident"/>
    <s v="*Unspecified"/>
    <x v="912"/>
    <x v="208"/>
    <n v="279"/>
    <x v="52"/>
    <n v="221249"/>
    <s v="Office Visit"/>
    <n v="1"/>
    <s v=""/>
    <x v="0"/>
    <s v="Carlo Bellabarba "/>
    <x v="30"/>
  </r>
  <r>
    <x v="227"/>
    <x v="227"/>
    <s v="Resident"/>
    <s v="*Unspecified"/>
    <x v="913"/>
    <x v="209"/>
    <n v="271"/>
    <x v="52"/>
    <n v="221249"/>
    <s v="Office Visit"/>
    <n v="1"/>
    <s v=""/>
    <x v="0"/>
    <s v="Carlo Bellabarba "/>
    <x v="30"/>
  </r>
  <r>
    <x v="227"/>
    <x v="227"/>
    <s v="Resident"/>
    <s v="*Unspecified"/>
    <x v="914"/>
    <x v="179"/>
    <n v="146"/>
    <x v="21"/>
    <n v="221192"/>
    <s v="Office Visit"/>
    <n v="1"/>
    <s v=""/>
    <x v="0"/>
    <s v="Sylvia Mollerstrom"/>
    <x v="18"/>
  </r>
  <r>
    <x v="227"/>
    <x v="227"/>
    <s v="Resident"/>
    <s v="*Unspecified"/>
    <x v="915"/>
    <x v="209"/>
    <n v="271"/>
    <x v="52"/>
    <n v="221249"/>
    <s v="Office Visit"/>
    <n v="1"/>
    <s v=""/>
    <x v="0"/>
    <s v="Carlo Bellabarba "/>
    <x v="30"/>
  </r>
  <r>
    <x v="227"/>
    <x v="227"/>
    <s v="Resident"/>
    <s v="*Unspecified"/>
    <x v="916"/>
    <x v="104"/>
    <n v="244"/>
    <x v="52"/>
    <n v="221249"/>
    <s v="Office Visit"/>
    <n v="1"/>
    <s v=""/>
    <x v="0"/>
    <s v="Carlo Bellabarba "/>
    <x v="30"/>
  </r>
  <r>
    <x v="227"/>
    <x v="227"/>
    <s v="Resident"/>
    <s v="*Unspecified"/>
    <x v="917"/>
    <x v="179"/>
    <n v="146"/>
    <x v="21"/>
    <n v="221192"/>
    <s v="Office Visit"/>
    <n v="1"/>
    <s v=""/>
    <x v="0"/>
    <s v="Sylvia Mollerstrom"/>
    <x v="18"/>
  </r>
  <r>
    <x v="227"/>
    <x v="227"/>
    <s v="Resident"/>
    <s v="*Unspecified"/>
    <x v="918"/>
    <x v="195"/>
    <n v="250"/>
    <x v="52"/>
    <n v="221249"/>
    <s v="Office Visit"/>
    <n v="1"/>
    <s v=""/>
    <x v="0"/>
    <s v="Carlo Bellabarba "/>
    <x v="30"/>
  </r>
  <r>
    <x v="227"/>
    <x v="227"/>
    <s v="Resident"/>
    <s v="*Unspecified"/>
    <x v="919"/>
    <x v="182"/>
    <n v="251"/>
    <x v="52"/>
    <n v="221249"/>
    <s v="Office Visit"/>
    <n v="1"/>
    <s v=""/>
    <x v="0"/>
    <s v="Carlo Bellabarba "/>
    <x v="30"/>
  </r>
  <r>
    <x v="228"/>
    <x v="228"/>
    <s v="Technologist"/>
    <s v="*Unspecified"/>
    <x v="920"/>
    <x v="96"/>
    <n v="355"/>
    <x v="142"/>
    <n v="220086"/>
    <s v="Clinical Support Visit"/>
    <n v="1"/>
    <s v=""/>
    <x v="0"/>
    <s v="Jason Hsu"/>
    <x v="70"/>
  </r>
  <r>
    <x v="229"/>
    <x v="229"/>
    <s v="Physician"/>
    <s v="09-ORTHOPAEDIC SURGERY &amp; SPORTS MEDICINE"/>
    <x v="921"/>
    <x v="12"/>
    <n v="26"/>
    <x v="4"/>
    <n v="2207470"/>
    <s v="Op Note"/>
    <n v="1"/>
    <s v="Howard Chansky, MD"/>
    <x v="6"/>
    <s v=""/>
    <x v="3"/>
  </r>
  <r>
    <x v="230"/>
    <x v="230"/>
    <s v="Medical Assistant"/>
    <s v="*Unspecified"/>
    <x v="922"/>
    <x v="185"/>
    <n v="229"/>
    <x v="79"/>
    <n v="2450109"/>
    <s v="Clinical Support Visit"/>
    <n v="1"/>
    <s v=""/>
    <x v="0"/>
    <s v="Sara A Hurvitz"/>
    <x v="9"/>
  </r>
  <r>
    <x v="231"/>
    <x v="231"/>
    <s v="Physician"/>
    <s v="17-RADIOLOGY"/>
    <x v="923"/>
    <x v="63"/>
    <n v="203"/>
    <x v="73"/>
    <n v="221172"/>
    <s v="Office Visit"/>
    <n v="1"/>
    <s v="Dushyant Sahani, MD"/>
    <x v="16"/>
    <s v="Louis Kim"/>
    <x v="41"/>
  </r>
  <r>
    <x v="231"/>
    <x v="231"/>
    <s v="Physician"/>
    <s v="17-RADIOLOGY"/>
    <x v="924"/>
    <x v="88"/>
    <n v="49"/>
    <x v="73"/>
    <n v="221172"/>
    <s v="Telemedicine"/>
    <n v="1"/>
    <s v="Dushyant Sahani, MD"/>
    <x v="16"/>
    <s v="Louis Kim"/>
    <x v="41"/>
  </r>
  <r>
    <x v="231"/>
    <x v="231"/>
    <s v="Physician"/>
    <s v="17-RADIOLOGY"/>
    <x v="925"/>
    <x v="88"/>
    <n v="49"/>
    <x v="73"/>
    <n v="221172"/>
    <s v="Telemedicine"/>
    <n v="1"/>
    <s v="Dushyant Sahani, MD"/>
    <x v="16"/>
    <s v="Louis Kim"/>
    <x v="41"/>
  </r>
  <r>
    <x v="231"/>
    <x v="231"/>
    <s v="Physician"/>
    <s v="17-RADIOLOGY"/>
    <x v="926"/>
    <x v="88"/>
    <n v="49"/>
    <x v="73"/>
    <n v="221172"/>
    <s v="Telemedicine"/>
    <n v="1"/>
    <s v="Dushyant Sahani, MD"/>
    <x v="16"/>
    <s v="Louis Kim"/>
    <x v="41"/>
  </r>
  <r>
    <x v="231"/>
    <x v="231"/>
    <s v="Physician"/>
    <s v="17-RADIOLOGY"/>
    <x v="927"/>
    <x v="168"/>
    <n v="294"/>
    <x v="73"/>
    <n v="221172"/>
    <s v="Office Visit"/>
    <n v="1"/>
    <s v="Dushyant Sahani, MD"/>
    <x v="16"/>
    <s v="Louis Kim"/>
    <x v="41"/>
  </r>
  <r>
    <x v="231"/>
    <x v="231"/>
    <s v="Physician"/>
    <s v="17-RADIOLOGY"/>
    <x v="928"/>
    <x v="86"/>
    <n v="217"/>
    <x v="73"/>
    <n v="221172"/>
    <s v="Telemedicine"/>
    <n v="1"/>
    <s v="Dushyant Sahani, MD"/>
    <x v="16"/>
    <s v="Louis Kim"/>
    <x v="41"/>
  </r>
  <r>
    <x v="232"/>
    <x v="232"/>
    <s v="Registered Nurse"/>
    <s v="*Unspecified"/>
    <x v="929"/>
    <x v="210"/>
    <n v="176"/>
    <x v="106"/>
    <n v="221196"/>
    <s v="Clinical Support Visit"/>
    <n v="1"/>
    <s v=""/>
    <x v="0"/>
    <s v="Kris Moe "/>
    <x v="52"/>
  </r>
  <r>
    <x v="233"/>
    <x v="233"/>
    <s v="Physician"/>
    <s v="09-ORTHOPAEDIC SURGERY &amp; SPORTS MEDICINE"/>
    <x v="930"/>
    <x v="45"/>
    <n v="342"/>
    <x v="21"/>
    <n v="221192"/>
    <s v="Office Visit"/>
    <n v="1"/>
    <s v="Howard Chansky, MD"/>
    <x v="6"/>
    <s v="Sylvia Mollerstrom"/>
    <x v="18"/>
  </r>
  <r>
    <x v="233"/>
    <x v="233"/>
    <s v="Physician"/>
    <s v="09-ORTHOPAEDIC SURGERY &amp; SPORTS MEDICINE"/>
    <x v="931"/>
    <x v="175"/>
    <n v="139"/>
    <x v="21"/>
    <n v="221192"/>
    <s v="Office Visit"/>
    <n v="1"/>
    <s v="Howard Chansky, MD"/>
    <x v="6"/>
    <s v="Sylvia Mollerstrom"/>
    <x v="18"/>
  </r>
  <r>
    <x v="233"/>
    <x v="233"/>
    <s v="Physician"/>
    <s v="09-ORTHOPAEDIC SURGERY &amp; SPORTS MEDICINE"/>
    <x v="38"/>
    <x v="45"/>
    <n v="342"/>
    <x v="21"/>
    <n v="221192"/>
    <s v="Office Visit"/>
    <n v="1"/>
    <s v="Howard Chansky, MD"/>
    <x v="6"/>
    <s v="Sylvia Mollerstrom"/>
    <x v="18"/>
  </r>
  <r>
    <x v="233"/>
    <x v="233"/>
    <s v="Physician"/>
    <s v="09-ORTHOPAEDIC SURGERY &amp; SPORTS MEDICINE"/>
    <x v="932"/>
    <x v="175"/>
    <n v="139"/>
    <x v="21"/>
    <n v="221192"/>
    <s v="Office Visit"/>
    <n v="1"/>
    <s v="Howard Chansky, MD"/>
    <x v="6"/>
    <s v="Sylvia Mollerstrom"/>
    <x v="18"/>
  </r>
  <r>
    <x v="233"/>
    <x v="233"/>
    <s v="Physician"/>
    <s v="09-ORTHOPAEDIC SURGERY &amp; SPORTS MEDICINE"/>
    <x v="933"/>
    <x v="211"/>
    <n v="86"/>
    <x v="49"/>
    <n v="221051"/>
    <s v="Op Note"/>
    <n v="1"/>
    <s v="Howard Chansky, MD"/>
    <x v="6"/>
    <s v=""/>
    <x v="3"/>
  </r>
  <r>
    <x v="233"/>
    <x v="233"/>
    <s v="Physician"/>
    <s v="09-ORTHOPAEDIC SURGERY &amp; SPORTS MEDICINE"/>
    <x v="934"/>
    <x v="212"/>
    <n v="99"/>
    <x v="143"/>
    <n v="221013"/>
    <s v="Op Note"/>
    <n v="1"/>
    <s v="Howard Chansky, MD"/>
    <x v="6"/>
    <s v=""/>
    <x v="3"/>
  </r>
  <r>
    <x v="233"/>
    <x v="233"/>
    <s v="Physician"/>
    <s v="09-ORTHOPAEDIC SURGERY &amp; SPORTS MEDICINE"/>
    <x v="935"/>
    <x v="108"/>
    <n v="174"/>
    <x v="21"/>
    <n v="221192"/>
    <s v="Phone Visit"/>
    <n v="1"/>
    <s v="Howard Chansky, MD"/>
    <x v="6"/>
    <s v="Sylvia Mollerstrom"/>
    <x v="18"/>
  </r>
  <r>
    <x v="233"/>
    <x v="233"/>
    <s v="Physician"/>
    <s v="09-ORTHOPAEDIC SURGERY &amp; SPORTS MEDICINE"/>
    <x v="936"/>
    <x v="213"/>
    <n v="118"/>
    <x v="21"/>
    <n v="221192"/>
    <s v="Office Visit"/>
    <n v="1"/>
    <s v="Howard Chansky, MD"/>
    <x v="6"/>
    <s v="Sylvia Mollerstrom"/>
    <x v="18"/>
  </r>
  <r>
    <x v="233"/>
    <x v="233"/>
    <s v="Physician"/>
    <s v="09-ORTHOPAEDIC SURGERY &amp; SPORTS MEDICINE"/>
    <x v="937"/>
    <x v="214"/>
    <n v="107"/>
    <x v="144"/>
    <n v="221043"/>
    <s v="Op Note"/>
    <n v="1"/>
    <s v="Howard Chansky, MD"/>
    <x v="6"/>
    <s v=""/>
    <x v="3"/>
  </r>
  <r>
    <x v="233"/>
    <x v="233"/>
    <s v="Physician"/>
    <s v="09-ORTHOPAEDIC SURGERY &amp; SPORTS MEDICINE"/>
    <x v="938"/>
    <x v="215"/>
    <n v="85"/>
    <x v="51"/>
    <n v="221052"/>
    <s v="Op Note"/>
    <n v="1"/>
    <s v="Howard Chansky, MD"/>
    <x v="6"/>
    <s v=""/>
    <x v="3"/>
  </r>
  <r>
    <x v="233"/>
    <x v="233"/>
    <s v="Physician"/>
    <s v="09-ORTHOPAEDIC SURGERY &amp; SPORTS MEDICINE"/>
    <x v="939"/>
    <x v="216"/>
    <n v="24"/>
    <x v="144"/>
    <n v="221043"/>
    <s v="Op Note"/>
    <n v="1"/>
    <s v="Howard Chansky, MD"/>
    <x v="6"/>
    <s v=""/>
    <x v="3"/>
  </r>
  <r>
    <x v="233"/>
    <x v="233"/>
    <s v="Physician"/>
    <s v="09-ORTHOPAEDIC SURGERY &amp; SPORTS MEDICINE"/>
    <x v="940"/>
    <x v="217"/>
    <n v="97"/>
    <x v="21"/>
    <n v="221192"/>
    <s v="Phone Visit"/>
    <n v="1"/>
    <s v="Howard Chansky, MD"/>
    <x v="6"/>
    <s v="Sylvia Mollerstrom"/>
    <x v="18"/>
  </r>
  <r>
    <x v="233"/>
    <x v="233"/>
    <s v="Physician"/>
    <s v="09-ORTHOPAEDIC SURGERY &amp; SPORTS MEDICINE"/>
    <x v="941"/>
    <x v="171"/>
    <n v="223"/>
    <x v="21"/>
    <n v="221192"/>
    <s v="Office Visit"/>
    <n v="1"/>
    <s v="Howard Chansky, MD"/>
    <x v="6"/>
    <s v="Sylvia Mollerstrom"/>
    <x v="18"/>
  </r>
  <r>
    <x v="234"/>
    <x v="234"/>
    <s v="Physician"/>
    <s v="15-PSYCHIATRY"/>
    <x v="942"/>
    <x v="103"/>
    <n v="78"/>
    <x v="145"/>
    <n v="4011025"/>
    <s v="Office Visit"/>
    <n v="1"/>
    <s v="Jurgen Unutzer MD"/>
    <x v="8"/>
    <s v="Helena Orbach"/>
    <x v="47"/>
  </r>
  <r>
    <x v="235"/>
    <x v="235"/>
    <s v="Physician"/>
    <s v="14-MEDICINE"/>
    <x v="943"/>
    <x v="12"/>
    <n v="26"/>
    <x v="45"/>
    <n v="221217"/>
    <s v="Office Visit"/>
    <n v="1"/>
    <s v="Barbara Jung, MD"/>
    <x v="2"/>
    <s v="Jared Klein "/>
    <x v="28"/>
  </r>
  <r>
    <x v="235"/>
    <x v="235"/>
    <s v="Physician"/>
    <s v="14-MEDICINE"/>
    <x v="944"/>
    <x v="12"/>
    <n v="26"/>
    <x v="45"/>
    <n v="221217"/>
    <s v="Office Visit"/>
    <n v="1"/>
    <s v="Barbara Jung, MD"/>
    <x v="2"/>
    <s v="Jared Klein "/>
    <x v="28"/>
  </r>
  <r>
    <x v="235"/>
    <x v="235"/>
    <s v="Physician"/>
    <s v="14-MEDICINE"/>
    <x v="945"/>
    <x v="4"/>
    <n v="103"/>
    <x v="45"/>
    <n v="221217"/>
    <s v="Office Visit"/>
    <n v="1"/>
    <s v="Barbara Jung, MD"/>
    <x v="2"/>
    <s v="Jared Klein "/>
    <x v="28"/>
  </r>
  <r>
    <x v="235"/>
    <x v="235"/>
    <s v="Physician"/>
    <s v="14-MEDICINE"/>
    <x v="945"/>
    <x v="8"/>
    <n v="13"/>
    <x v="45"/>
    <n v="221217"/>
    <s v="Office Visit"/>
    <n v="1"/>
    <s v="Barbara Jung, MD"/>
    <x v="2"/>
    <s v="Jared Klein "/>
    <x v="28"/>
  </r>
  <r>
    <x v="235"/>
    <x v="235"/>
    <s v="Physician"/>
    <s v="14-MEDICINE"/>
    <x v="946"/>
    <x v="33"/>
    <n v="34"/>
    <x v="45"/>
    <n v="221217"/>
    <s v="Office Visit"/>
    <n v="1"/>
    <s v="Barbara Jung, MD"/>
    <x v="2"/>
    <s v="Jared Klein "/>
    <x v="28"/>
  </r>
  <r>
    <x v="235"/>
    <x v="235"/>
    <s v="Physician"/>
    <s v="14-MEDICINE"/>
    <x v="947"/>
    <x v="6"/>
    <n v="15"/>
    <x v="146"/>
    <n v="221212"/>
    <s v="Outside Care Encounter"/>
    <n v="1"/>
    <s v="Barbara Jung, MD"/>
    <x v="2"/>
    <s v="Aynsley Duncan"/>
    <x v="71"/>
  </r>
  <r>
    <x v="235"/>
    <x v="235"/>
    <s v="Physician"/>
    <s v="14-MEDICINE"/>
    <x v="948"/>
    <x v="137"/>
    <n v="29"/>
    <x v="146"/>
    <n v="221212"/>
    <s v="Outside Care Encounter"/>
    <n v="1"/>
    <s v="Barbara Jung, MD"/>
    <x v="2"/>
    <s v="Aynsley Duncan"/>
    <x v="71"/>
  </r>
  <r>
    <x v="235"/>
    <x v="235"/>
    <s v="Physician"/>
    <s v="14-MEDICINE"/>
    <x v="949"/>
    <x v="11"/>
    <n v="89"/>
    <x v="45"/>
    <n v="221217"/>
    <s v="Office Visit"/>
    <n v="1"/>
    <s v="Barbara Jung, MD"/>
    <x v="2"/>
    <s v="Jared Klein "/>
    <x v="28"/>
  </r>
  <r>
    <x v="235"/>
    <x v="235"/>
    <s v="Physician"/>
    <s v="14-MEDICINE"/>
    <x v="949"/>
    <x v="12"/>
    <n v="26"/>
    <x v="45"/>
    <n v="221217"/>
    <s v="Phone Visit"/>
    <n v="1"/>
    <s v="Barbara Jung, MD"/>
    <x v="2"/>
    <s v="Jared Klein "/>
    <x v="28"/>
  </r>
  <r>
    <x v="235"/>
    <x v="235"/>
    <s v="Physician"/>
    <s v="14-MEDICINE"/>
    <x v="950"/>
    <x v="102"/>
    <n v="56"/>
    <x v="45"/>
    <n v="221217"/>
    <s v="Office Visit"/>
    <n v="1"/>
    <s v="Barbara Jung, MD"/>
    <x v="2"/>
    <s v="Jared Klein "/>
    <x v="28"/>
  </r>
  <r>
    <x v="235"/>
    <x v="235"/>
    <s v="Physician"/>
    <s v="14-MEDICINE"/>
    <x v="951"/>
    <x v="53"/>
    <n v="42"/>
    <x v="45"/>
    <n v="221217"/>
    <s v="Office Visit"/>
    <n v="1"/>
    <s v="Barbara Jung, MD"/>
    <x v="2"/>
    <s v="Jared Klein "/>
    <x v="28"/>
  </r>
  <r>
    <x v="235"/>
    <x v="235"/>
    <s v="Physician"/>
    <s v="14-MEDICINE"/>
    <x v="952"/>
    <x v="4"/>
    <n v="103"/>
    <x v="45"/>
    <n v="221217"/>
    <s v="Office Visit"/>
    <n v="1"/>
    <s v="Barbara Jung, MD"/>
    <x v="2"/>
    <s v="Jared Klein "/>
    <x v="28"/>
  </r>
  <r>
    <x v="235"/>
    <x v="235"/>
    <s v="Physician"/>
    <s v="14-MEDICINE"/>
    <x v="952"/>
    <x v="53"/>
    <n v="42"/>
    <x v="45"/>
    <n v="221217"/>
    <s v="Office Visit"/>
    <n v="1"/>
    <s v="Barbara Jung, MD"/>
    <x v="2"/>
    <s v="Jared Klein "/>
    <x v="28"/>
  </r>
  <r>
    <x v="235"/>
    <x v="235"/>
    <s v="Physician"/>
    <s v="14-MEDICINE"/>
    <x v="953"/>
    <x v="11"/>
    <n v="89"/>
    <x v="45"/>
    <n v="221217"/>
    <s v="Office Visit"/>
    <n v="1"/>
    <s v="Barbara Jung, MD"/>
    <x v="2"/>
    <s v="Jared Klein "/>
    <x v="28"/>
  </r>
  <r>
    <x v="235"/>
    <x v="235"/>
    <s v="Physician"/>
    <s v="14-MEDICINE"/>
    <x v="954"/>
    <x v="53"/>
    <n v="42"/>
    <x v="45"/>
    <n v="221217"/>
    <s v="Office Visit"/>
    <n v="1"/>
    <s v="Barbara Jung, MD"/>
    <x v="2"/>
    <s v="Jared Klein "/>
    <x v="28"/>
  </r>
  <r>
    <x v="235"/>
    <x v="235"/>
    <s v="Physician"/>
    <s v="14-MEDICINE"/>
    <x v="955"/>
    <x v="71"/>
    <n v="28"/>
    <x v="45"/>
    <n v="221217"/>
    <s v="Office Visit"/>
    <n v="1"/>
    <s v="Barbara Jung, MD"/>
    <x v="2"/>
    <s v="Jared Klein "/>
    <x v="28"/>
  </r>
  <r>
    <x v="235"/>
    <x v="235"/>
    <s v="Physician"/>
    <s v="14-MEDICINE"/>
    <x v="956"/>
    <x v="105"/>
    <n v="40"/>
    <x v="45"/>
    <n v="221217"/>
    <s v="Office Visit"/>
    <n v="1"/>
    <s v="Barbara Jung, MD"/>
    <x v="2"/>
    <s v="Jared Klein "/>
    <x v="28"/>
  </r>
  <r>
    <x v="235"/>
    <x v="235"/>
    <s v="Physician"/>
    <s v="14-MEDICINE"/>
    <x v="956"/>
    <x v="71"/>
    <n v="28"/>
    <x v="45"/>
    <n v="221217"/>
    <s v="Office Visit"/>
    <n v="1"/>
    <s v="Barbara Jung, MD"/>
    <x v="2"/>
    <s v="Jared Klein "/>
    <x v="28"/>
  </r>
  <r>
    <x v="235"/>
    <x v="235"/>
    <s v="Physician"/>
    <s v="14-MEDICINE"/>
    <x v="957"/>
    <x v="144"/>
    <n v="104"/>
    <x v="45"/>
    <n v="221217"/>
    <s v="Office Visit"/>
    <n v="1"/>
    <s v="Barbara Jung, MD"/>
    <x v="2"/>
    <s v="Jared Klein "/>
    <x v="28"/>
  </r>
  <r>
    <x v="235"/>
    <x v="235"/>
    <s v="Physician"/>
    <s v="14-MEDICINE"/>
    <x v="958"/>
    <x v="106"/>
    <n v="61"/>
    <x v="45"/>
    <n v="221217"/>
    <s v="Office Visit"/>
    <n v="1"/>
    <s v="Barbara Jung, MD"/>
    <x v="2"/>
    <s v="Jared Klein "/>
    <x v="28"/>
  </r>
  <r>
    <x v="235"/>
    <x v="235"/>
    <s v="Physician"/>
    <s v="14-MEDICINE"/>
    <x v="958"/>
    <x v="33"/>
    <n v="34"/>
    <x v="45"/>
    <n v="221217"/>
    <s v="Office Visit"/>
    <n v="1"/>
    <s v="Barbara Jung, MD"/>
    <x v="2"/>
    <s v="Jared Klein "/>
    <x v="28"/>
  </r>
  <r>
    <x v="235"/>
    <x v="235"/>
    <s v="Physician"/>
    <s v="14-MEDICINE"/>
    <x v="959"/>
    <x v="11"/>
    <n v="89"/>
    <x v="45"/>
    <n v="221217"/>
    <s v="Office Visit"/>
    <n v="1"/>
    <s v="Barbara Jung, MD"/>
    <x v="2"/>
    <s v="Jared Klein "/>
    <x v="28"/>
  </r>
  <r>
    <x v="235"/>
    <x v="235"/>
    <s v="Physician"/>
    <s v="14-MEDICINE"/>
    <x v="960"/>
    <x v="11"/>
    <n v="89"/>
    <x v="45"/>
    <n v="221217"/>
    <s v="Office Visit"/>
    <n v="1"/>
    <s v="Barbara Jung, MD"/>
    <x v="2"/>
    <s v="Jared Klein "/>
    <x v="28"/>
  </r>
  <r>
    <x v="235"/>
    <x v="235"/>
    <s v="Physician"/>
    <s v="14-MEDICINE"/>
    <x v="961"/>
    <x v="11"/>
    <n v="89"/>
    <x v="45"/>
    <n v="221217"/>
    <s v="Office Visit"/>
    <n v="1"/>
    <s v="Barbara Jung, MD"/>
    <x v="2"/>
    <s v="Jared Klein "/>
    <x v="28"/>
  </r>
  <r>
    <x v="235"/>
    <x v="235"/>
    <s v="Physician"/>
    <s v="14-MEDICINE"/>
    <x v="962"/>
    <x v="73"/>
    <n v="58"/>
    <x v="117"/>
    <n v="221286"/>
    <s v="Office Visit"/>
    <n v="1"/>
    <s v="Barbara Jung, MD"/>
    <x v="2"/>
    <s v="Margaret Isaac"/>
    <x v="1"/>
  </r>
  <r>
    <x v="235"/>
    <x v="235"/>
    <s v="Physician"/>
    <s v="14-MEDICINE"/>
    <x v="963"/>
    <x v="6"/>
    <n v="15"/>
    <x v="146"/>
    <n v="221212"/>
    <s v="Outside Care Encounter"/>
    <n v="1"/>
    <s v="Barbara Jung, MD"/>
    <x v="2"/>
    <s v="Aynsley Duncan"/>
    <x v="71"/>
  </r>
  <r>
    <x v="236"/>
    <x v="236"/>
    <s v="Resident"/>
    <s v="*Unspecified"/>
    <x v="964"/>
    <x v="22"/>
    <n v="125"/>
    <x v="52"/>
    <n v="221249"/>
    <s v="Office Visit"/>
    <n v="1"/>
    <s v=""/>
    <x v="0"/>
    <s v="Carlo Bellabarba "/>
    <x v="30"/>
  </r>
  <r>
    <x v="236"/>
    <x v="236"/>
    <s v="Resident"/>
    <s v="*Unspecified"/>
    <x v="965"/>
    <x v="179"/>
    <n v="146"/>
    <x v="52"/>
    <n v="221249"/>
    <s v="Office Visit"/>
    <n v="1"/>
    <s v=""/>
    <x v="0"/>
    <s v="Carlo Bellabarba "/>
    <x v="30"/>
  </r>
  <r>
    <x v="236"/>
    <x v="236"/>
    <s v="Resident"/>
    <s v="*Unspecified"/>
    <x v="966"/>
    <x v="187"/>
    <n v="307"/>
    <x v="21"/>
    <n v="221192"/>
    <s v="Office Visit"/>
    <n v="1"/>
    <s v=""/>
    <x v="0"/>
    <s v="Sylvia Mollerstrom"/>
    <x v="18"/>
  </r>
  <r>
    <x v="236"/>
    <x v="236"/>
    <s v="Resident"/>
    <s v="*Unspecified"/>
    <x v="967"/>
    <x v="22"/>
    <n v="125"/>
    <x v="52"/>
    <n v="221249"/>
    <s v="Office Visit"/>
    <n v="1"/>
    <s v=""/>
    <x v="0"/>
    <s v="Carlo Bellabarba "/>
    <x v="30"/>
  </r>
  <r>
    <x v="236"/>
    <x v="236"/>
    <s v="Resident"/>
    <s v="*Unspecified"/>
    <x v="968"/>
    <x v="213"/>
    <n v="118"/>
    <x v="52"/>
    <n v="221249"/>
    <s v="Office Visit"/>
    <n v="1"/>
    <s v=""/>
    <x v="0"/>
    <s v="Carlo Bellabarba "/>
    <x v="30"/>
  </r>
  <r>
    <x v="236"/>
    <x v="236"/>
    <s v="Resident"/>
    <s v="*Unspecified"/>
    <x v="969"/>
    <x v="213"/>
    <n v="118"/>
    <x v="52"/>
    <n v="221249"/>
    <s v="Office Visit"/>
    <n v="1"/>
    <s v=""/>
    <x v="0"/>
    <s v="Carlo Bellabarba "/>
    <x v="30"/>
  </r>
  <r>
    <x v="236"/>
    <x v="236"/>
    <s v="Resident"/>
    <s v="*Unspecified"/>
    <x v="970"/>
    <x v="22"/>
    <n v="125"/>
    <x v="52"/>
    <n v="221249"/>
    <s v="Office Visit"/>
    <n v="1"/>
    <s v=""/>
    <x v="0"/>
    <s v="Carlo Bellabarba "/>
    <x v="30"/>
  </r>
  <r>
    <x v="236"/>
    <x v="236"/>
    <s v="Resident"/>
    <s v="*Unspecified"/>
    <x v="971"/>
    <x v="179"/>
    <n v="146"/>
    <x v="52"/>
    <n v="221249"/>
    <s v="Office Visit"/>
    <n v="1"/>
    <s v=""/>
    <x v="0"/>
    <s v="Carlo Bellabarba "/>
    <x v="30"/>
  </r>
  <r>
    <x v="236"/>
    <x v="236"/>
    <s v="Resident"/>
    <s v="*Unspecified"/>
    <x v="972"/>
    <x v="213"/>
    <n v="118"/>
    <x v="52"/>
    <n v="221249"/>
    <s v="Office Visit"/>
    <n v="1"/>
    <s v=""/>
    <x v="0"/>
    <s v="Carlo Bellabarba "/>
    <x v="30"/>
  </r>
  <r>
    <x v="236"/>
    <x v="236"/>
    <s v="Resident"/>
    <s v="*Unspecified"/>
    <x v="973"/>
    <x v="181"/>
    <n v="111"/>
    <x v="52"/>
    <n v="221249"/>
    <s v="Office Visit"/>
    <n v="1"/>
    <s v=""/>
    <x v="0"/>
    <s v="Carlo Bellabarba "/>
    <x v="30"/>
  </r>
  <r>
    <x v="236"/>
    <x v="236"/>
    <s v="Resident"/>
    <s v="*Unspecified"/>
    <x v="974"/>
    <x v="179"/>
    <n v="146"/>
    <x v="52"/>
    <n v="221249"/>
    <s v="Office Visit"/>
    <n v="1"/>
    <s v=""/>
    <x v="0"/>
    <s v="Carlo Bellabarba "/>
    <x v="30"/>
  </r>
  <r>
    <x v="236"/>
    <x v="236"/>
    <s v="Resident"/>
    <s v="*Unspecified"/>
    <x v="975"/>
    <x v="22"/>
    <n v="125"/>
    <x v="52"/>
    <n v="221249"/>
    <s v="Office Visit"/>
    <n v="1"/>
    <s v=""/>
    <x v="0"/>
    <s v="Carlo Bellabarba "/>
    <x v="30"/>
  </r>
  <r>
    <x v="236"/>
    <x v="236"/>
    <s v="Resident"/>
    <s v="*Unspecified"/>
    <x v="976"/>
    <x v="179"/>
    <n v="146"/>
    <x v="52"/>
    <n v="221249"/>
    <s v="Office Visit"/>
    <n v="1"/>
    <s v=""/>
    <x v="0"/>
    <s v="Carlo Bellabarba "/>
    <x v="30"/>
  </r>
  <r>
    <x v="236"/>
    <x v="236"/>
    <s v="Resident"/>
    <s v="*Unspecified"/>
    <x v="977"/>
    <x v="22"/>
    <n v="125"/>
    <x v="52"/>
    <n v="221249"/>
    <s v="Office Visit"/>
    <n v="1"/>
    <s v=""/>
    <x v="0"/>
    <s v="Carlo Bellabarba "/>
    <x v="30"/>
  </r>
  <r>
    <x v="236"/>
    <x v="236"/>
    <s v="Resident"/>
    <s v="*Unspecified"/>
    <x v="633"/>
    <x v="22"/>
    <n v="125"/>
    <x v="52"/>
    <n v="221249"/>
    <s v="Office Visit"/>
    <n v="1"/>
    <s v=""/>
    <x v="0"/>
    <s v="Carlo Bellabarba "/>
    <x v="30"/>
  </r>
  <r>
    <x v="236"/>
    <x v="236"/>
    <s v="Resident"/>
    <s v="*Unspecified"/>
    <x v="978"/>
    <x v="179"/>
    <n v="146"/>
    <x v="52"/>
    <n v="221249"/>
    <s v="Office Visit"/>
    <n v="1"/>
    <s v=""/>
    <x v="0"/>
    <s v="Carlo Bellabarba "/>
    <x v="30"/>
  </r>
  <r>
    <x v="236"/>
    <x v="236"/>
    <s v="Resident"/>
    <s v="*Unspecified"/>
    <x v="979"/>
    <x v="181"/>
    <n v="111"/>
    <x v="52"/>
    <n v="221249"/>
    <s v="Office Visit"/>
    <n v="1"/>
    <s v=""/>
    <x v="0"/>
    <s v="Carlo Bellabarba "/>
    <x v="30"/>
  </r>
  <r>
    <x v="236"/>
    <x v="236"/>
    <s v="Resident"/>
    <s v="*Unspecified"/>
    <x v="980"/>
    <x v="22"/>
    <n v="125"/>
    <x v="52"/>
    <n v="221249"/>
    <s v="Office Visit"/>
    <n v="1"/>
    <s v=""/>
    <x v="0"/>
    <s v="Carlo Bellabarba "/>
    <x v="30"/>
  </r>
  <r>
    <x v="236"/>
    <x v="236"/>
    <s v="Resident"/>
    <s v="*Unspecified"/>
    <x v="981"/>
    <x v="101"/>
    <n v="64"/>
    <x v="21"/>
    <n v="221192"/>
    <s v="Office Visit"/>
    <n v="1"/>
    <s v=""/>
    <x v="0"/>
    <s v="Sylvia Mollerstrom"/>
    <x v="18"/>
  </r>
  <r>
    <x v="236"/>
    <x v="236"/>
    <s v="Resident"/>
    <s v="*Unspecified"/>
    <x v="982"/>
    <x v="218"/>
    <n v="168"/>
    <x v="21"/>
    <n v="221192"/>
    <s v="Office Visit"/>
    <n v="1"/>
    <s v=""/>
    <x v="0"/>
    <s v="Sylvia Mollerstrom"/>
    <x v="18"/>
  </r>
  <r>
    <x v="236"/>
    <x v="236"/>
    <s v="Resident"/>
    <s v="*Unspecified"/>
    <x v="983"/>
    <x v="213"/>
    <n v="118"/>
    <x v="52"/>
    <n v="221249"/>
    <s v="Office Visit"/>
    <n v="1"/>
    <s v=""/>
    <x v="0"/>
    <s v="Carlo Bellabarba "/>
    <x v="30"/>
  </r>
  <r>
    <x v="236"/>
    <x v="236"/>
    <s v="Resident"/>
    <s v="*Unspecified"/>
    <x v="984"/>
    <x v="213"/>
    <n v="118"/>
    <x v="52"/>
    <n v="221249"/>
    <s v="Office Visit"/>
    <n v="1"/>
    <s v=""/>
    <x v="0"/>
    <s v="Carlo Bellabarba "/>
    <x v="30"/>
  </r>
  <r>
    <x v="236"/>
    <x v="236"/>
    <s v="Resident"/>
    <s v="*Unspecified"/>
    <x v="984"/>
    <x v="181"/>
    <n v="111"/>
    <x v="52"/>
    <n v="221249"/>
    <s v="Office Visit"/>
    <n v="1"/>
    <s v=""/>
    <x v="0"/>
    <s v="Carlo Bellabarba "/>
    <x v="30"/>
  </r>
  <r>
    <x v="236"/>
    <x v="236"/>
    <s v="Resident"/>
    <s v="*Unspecified"/>
    <x v="985"/>
    <x v="181"/>
    <n v="111"/>
    <x v="52"/>
    <n v="221249"/>
    <s v="Office Visit"/>
    <n v="1"/>
    <s v=""/>
    <x v="0"/>
    <s v="Carlo Bellabarba "/>
    <x v="30"/>
  </r>
  <r>
    <x v="236"/>
    <x v="236"/>
    <s v="Resident"/>
    <s v="*Unspecified"/>
    <x v="986"/>
    <x v="179"/>
    <n v="146"/>
    <x v="52"/>
    <n v="221249"/>
    <s v="Office Visit"/>
    <n v="1"/>
    <s v=""/>
    <x v="0"/>
    <s v="Carlo Bellabarba "/>
    <x v="30"/>
  </r>
  <r>
    <x v="237"/>
    <x v="237"/>
    <s v="Physician"/>
    <s v="14-MEDICINE"/>
    <x v="987"/>
    <x v="219"/>
    <n v="208"/>
    <x v="80"/>
    <n v="221154"/>
    <s v="Office Visit"/>
    <n v="1"/>
    <s v="Barbara Jung, MD"/>
    <x v="2"/>
    <s v="Shireesha Dhanireddy  "/>
    <x v="11"/>
  </r>
  <r>
    <x v="237"/>
    <x v="237"/>
    <s v="Physician"/>
    <s v="14-MEDICINE"/>
    <x v="988"/>
    <x v="109"/>
    <n v="36"/>
    <x v="147"/>
    <n v="221344"/>
    <s v="Office Visit"/>
    <n v="1"/>
    <s v="Barbara Jung, MD"/>
    <x v="2"/>
    <s v="Meena Ramchandani"/>
    <x v="72"/>
  </r>
  <r>
    <x v="237"/>
    <x v="237"/>
    <s v="Physician"/>
    <s v="14-MEDICINE"/>
    <x v="989"/>
    <x v="83"/>
    <n v="236"/>
    <x v="147"/>
    <n v="221344"/>
    <s v="Office Visit"/>
    <n v="1"/>
    <s v="Barbara Jung, MD"/>
    <x v="2"/>
    <s v="Meena Ramchandani"/>
    <x v="72"/>
  </r>
  <r>
    <x v="237"/>
    <x v="237"/>
    <s v="Physician"/>
    <s v="14-MEDICINE"/>
    <x v="990"/>
    <x v="40"/>
    <n v="201"/>
    <x v="147"/>
    <n v="221344"/>
    <s v="Office Visit"/>
    <n v="1"/>
    <s v="Barbara Jung, MD"/>
    <x v="2"/>
    <s v="Meena Ramchandani"/>
    <x v="72"/>
  </r>
  <r>
    <x v="237"/>
    <x v="237"/>
    <s v="Physician"/>
    <s v="14-MEDICINE"/>
    <x v="991"/>
    <x v="203"/>
    <n v="243"/>
    <x v="147"/>
    <n v="221344"/>
    <s v="Office Visit"/>
    <n v="1"/>
    <s v="Barbara Jung, MD"/>
    <x v="2"/>
    <s v="Meena Ramchandani"/>
    <x v="72"/>
  </r>
  <r>
    <x v="237"/>
    <x v="237"/>
    <s v="Physician"/>
    <s v="14-MEDICINE"/>
    <x v="992"/>
    <x v="83"/>
    <n v="236"/>
    <x v="147"/>
    <n v="221344"/>
    <s v="Office Visit"/>
    <n v="1"/>
    <s v="Barbara Jung, MD"/>
    <x v="2"/>
    <s v="Meena Ramchandani"/>
    <x v="72"/>
  </r>
  <r>
    <x v="238"/>
    <x v="238"/>
    <s v="Fellow"/>
    <s v="*Unspecified"/>
    <x v="993"/>
    <x v="12"/>
    <n v="26"/>
    <x v="59"/>
    <n v="221158"/>
    <s v="Office Visit"/>
    <n v="1"/>
    <s v=""/>
    <x v="0"/>
    <s v="Shireesha Dhanireddy  "/>
    <x v="11"/>
  </r>
  <r>
    <x v="238"/>
    <x v="238"/>
    <s v="Fellow"/>
    <s v="*Unspecified"/>
    <x v="994"/>
    <x v="106"/>
    <n v="61"/>
    <x v="59"/>
    <n v="221158"/>
    <s v="Telemedicine"/>
    <n v="1"/>
    <s v=""/>
    <x v="0"/>
    <s v="Shireesha Dhanireddy  "/>
    <x v="11"/>
  </r>
  <r>
    <x v="238"/>
    <x v="238"/>
    <s v="Fellow"/>
    <s v="*Unspecified"/>
    <x v="994"/>
    <x v="0"/>
    <n v="12"/>
    <x v="59"/>
    <n v="221158"/>
    <s v="Telemedicine"/>
    <n v="1"/>
    <s v=""/>
    <x v="0"/>
    <s v="Shireesha Dhanireddy  "/>
    <x v="11"/>
  </r>
  <r>
    <x v="238"/>
    <x v="238"/>
    <s v="Fellow"/>
    <s v="*Unspecified"/>
    <x v="995"/>
    <x v="12"/>
    <n v="26"/>
    <x v="59"/>
    <n v="221158"/>
    <s v="Telemedicine"/>
    <n v="1"/>
    <s v=""/>
    <x v="0"/>
    <s v="Shireesha Dhanireddy  "/>
    <x v="11"/>
  </r>
  <r>
    <x v="238"/>
    <x v="238"/>
    <s v="Fellow"/>
    <s v="*Unspecified"/>
    <x v="996"/>
    <x v="43"/>
    <n v="33"/>
    <x v="59"/>
    <n v="221158"/>
    <s v="Office Visit"/>
    <n v="1"/>
    <s v=""/>
    <x v="0"/>
    <s v="Shireesha Dhanireddy  "/>
    <x v="11"/>
  </r>
  <r>
    <x v="238"/>
    <x v="238"/>
    <s v="Fellow"/>
    <s v="*Unspecified"/>
    <x v="997"/>
    <x v="43"/>
    <n v="33"/>
    <x v="59"/>
    <n v="221158"/>
    <s v="Office Visit"/>
    <n v="1"/>
    <s v=""/>
    <x v="0"/>
    <s v="Shireesha Dhanireddy  "/>
    <x v="11"/>
  </r>
  <r>
    <x v="238"/>
    <x v="238"/>
    <s v="Fellow"/>
    <s v="*Unspecified"/>
    <x v="998"/>
    <x v="106"/>
    <n v="61"/>
    <x v="59"/>
    <n v="221158"/>
    <s v="Telemedicine"/>
    <n v="1"/>
    <s v=""/>
    <x v="0"/>
    <s v="Shireesha Dhanireddy  "/>
    <x v="11"/>
  </r>
  <r>
    <x v="238"/>
    <x v="238"/>
    <s v="Fellow"/>
    <s v="*Unspecified"/>
    <x v="999"/>
    <x v="0"/>
    <n v="12"/>
    <x v="59"/>
    <n v="221158"/>
    <s v="Office Visit"/>
    <n v="1"/>
    <s v=""/>
    <x v="0"/>
    <s v="Shireesha Dhanireddy  "/>
    <x v="11"/>
  </r>
  <r>
    <x v="238"/>
    <x v="238"/>
    <s v="Fellow"/>
    <s v="*Unspecified"/>
    <x v="1000"/>
    <x v="43"/>
    <n v="33"/>
    <x v="59"/>
    <n v="221158"/>
    <s v="Office Visit"/>
    <n v="1"/>
    <s v=""/>
    <x v="0"/>
    <s v="Shireesha Dhanireddy  "/>
    <x v="11"/>
  </r>
  <r>
    <x v="239"/>
    <x v="239"/>
    <s v="Physician"/>
    <s v="14-MEDICINE"/>
    <x v="1001"/>
    <x v="77"/>
    <n v="37"/>
    <x v="148"/>
    <n v="221162"/>
    <s v="Office Visit"/>
    <n v="1"/>
    <s v="Barbara Jung, MD"/>
    <x v="2"/>
    <s v="Divya Gollapudi"/>
    <x v="73"/>
  </r>
  <r>
    <x v="239"/>
    <x v="239"/>
    <s v="Physician"/>
    <s v="14-MEDICINE"/>
    <x v="1002"/>
    <x v="137"/>
    <n v="29"/>
    <x v="148"/>
    <n v="221162"/>
    <s v="Office Visit"/>
    <n v="1"/>
    <s v="Barbara Jung, MD"/>
    <x v="2"/>
    <s v="Divya Gollapudi"/>
    <x v="73"/>
  </r>
  <r>
    <x v="239"/>
    <x v="239"/>
    <s v="Physician"/>
    <s v="14-MEDICINE"/>
    <x v="1003"/>
    <x v="106"/>
    <n v="61"/>
    <x v="148"/>
    <n v="221162"/>
    <s v="Office Visit"/>
    <n v="1"/>
    <s v="Barbara Jung, MD"/>
    <x v="2"/>
    <s v="Divya Gollapudi"/>
    <x v="73"/>
  </r>
  <r>
    <x v="239"/>
    <x v="239"/>
    <s v="Physician"/>
    <s v="14-MEDICINE"/>
    <x v="1004"/>
    <x v="77"/>
    <n v="37"/>
    <x v="148"/>
    <n v="221162"/>
    <s v="Office Visit"/>
    <n v="1"/>
    <s v="Barbara Jung, MD"/>
    <x v="2"/>
    <s v="Divya Gollapudi"/>
    <x v="73"/>
  </r>
  <r>
    <x v="240"/>
    <x v="240"/>
    <s v="Registered Nurse"/>
    <s v="*Unspecified"/>
    <x v="1005"/>
    <x v="0"/>
    <n v="12"/>
    <x v="120"/>
    <n v="221128"/>
    <s v="Clinical Support Visit"/>
    <n v="1"/>
    <s v=""/>
    <x v="0"/>
    <s v="Stephen Kennedy"/>
    <x v="59"/>
  </r>
  <r>
    <x v="241"/>
    <x v="241"/>
    <s v="Fellow"/>
    <s v="*Unspecified"/>
    <x v="1006"/>
    <x v="5"/>
    <n v="43"/>
    <x v="8"/>
    <n v="221101"/>
    <s v="Office Visit"/>
    <n v="1"/>
    <s v=""/>
    <x v="0"/>
    <s v="Molly Billings"/>
    <x v="7"/>
  </r>
  <r>
    <x v="241"/>
    <x v="241"/>
    <s v="Fellow"/>
    <s v="*Unspecified"/>
    <x v="1006"/>
    <x v="1"/>
    <n v="8"/>
    <x v="8"/>
    <n v="221101"/>
    <s v="Office Visit"/>
    <n v="1"/>
    <s v=""/>
    <x v="0"/>
    <s v="Molly Billings"/>
    <x v="7"/>
  </r>
  <r>
    <x v="241"/>
    <x v="241"/>
    <s v="Fellow"/>
    <s v="*Unspecified"/>
    <x v="1007"/>
    <x v="122"/>
    <n v="169"/>
    <x v="8"/>
    <n v="221101"/>
    <s v="Office Visit"/>
    <n v="1"/>
    <s v=""/>
    <x v="0"/>
    <s v="Molly Billings"/>
    <x v="7"/>
  </r>
  <r>
    <x v="241"/>
    <x v="241"/>
    <s v="Fellow"/>
    <s v="*Unspecified"/>
    <x v="1008"/>
    <x v="122"/>
    <n v="169"/>
    <x v="8"/>
    <n v="221101"/>
    <s v="Office Visit"/>
    <n v="1"/>
    <s v=""/>
    <x v="0"/>
    <s v="Molly Billings"/>
    <x v="7"/>
  </r>
  <r>
    <x v="242"/>
    <x v="242"/>
    <s v="Physician"/>
    <s v="18-UROLOGY"/>
    <x v="1009"/>
    <x v="21"/>
    <n v="9"/>
    <x v="149"/>
    <n v="220067"/>
    <s v="Office Visit"/>
    <n v="1"/>
    <s v="Daniel Lin - Interim"/>
    <x v="15"/>
    <s v="Jonathan Wright"/>
    <x v="74"/>
  </r>
  <r>
    <x v="242"/>
    <x v="242"/>
    <s v="Physician"/>
    <s v="18-UROLOGY"/>
    <x v="1010"/>
    <x v="1"/>
    <n v="8"/>
    <x v="149"/>
    <n v="220067"/>
    <s v="Office Visit"/>
    <n v="1"/>
    <s v="Daniel Lin - Interim"/>
    <x v="15"/>
    <s v="Jonathan Wright"/>
    <x v="74"/>
  </r>
  <r>
    <x v="242"/>
    <x v="242"/>
    <s v="Physician"/>
    <s v="18-UROLOGY"/>
    <x v="1011"/>
    <x v="1"/>
    <n v="8"/>
    <x v="149"/>
    <n v="220067"/>
    <s v="Office Visit"/>
    <n v="1"/>
    <s v="Daniel Lin - Interim"/>
    <x v="15"/>
    <s v="Jonathan Wright"/>
    <x v="74"/>
  </r>
  <r>
    <x v="243"/>
    <x v="243"/>
    <s v="Physician"/>
    <s v="02-NEUROLOGY"/>
    <x v="1012"/>
    <x v="199"/>
    <n v="134"/>
    <x v="150"/>
    <n v="221163"/>
    <s v="Office Visit"/>
    <n v="1"/>
    <s v="Thabele (Bay) Leslie-Mazwi"/>
    <x v="14"/>
    <s v="Thomas Grabowski"/>
    <x v="75"/>
  </r>
  <r>
    <x v="243"/>
    <x v="243"/>
    <s v="Physician"/>
    <s v="02-NEUROLOGY"/>
    <x v="1013"/>
    <x v="199"/>
    <n v="134"/>
    <x v="150"/>
    <n v="221163"/>
    <s v="Office Visit"/>
    <n v="1"/>
    <s v="Thabele (Bay) Leslie-Mazwi"/>
    <x v="14"/>
    <s v="Thomas Grabowski"/>
    <x v="75"/>
  </r>
  <r>
    <x v="243"/>
    <x v="243"/>
    <s v="Physician"/>
    <s v="02-NEUROLOGY"/>
    <x v="1014"/>
    <x v="57"/>
    <n v="224"/>
    <x v="150"/>
    <n v="221163"/>
    <s v="Telemedicine"/>
    <n v="1"/>
    <s v="Thabele (Bay) Leslie-Mazwi"/>
    <x v="14"/>
    <s v="Thomas Grabowski"/>
    <x v="75"/>
  </r>
  <r>
    <x v="243"/>
    <x v="243"/>
    <s v="Physician"/>
    <s v="02-NEUROLOGY"/>
    <x v="1015"/>
    <x v="199"/>
    <n v="134"/>
    <x v="150"/>
    <n v="221163"/>
    <s v="Telemedicine"/>
    <n v="1"/>
    <s v="Thabele (Bay) Leslie-Mazwi"/>
    <x v="14"/>
    <s v="Thomas Grabowski"/>
    <x v="75"/>
  </r>
  <r>
    <x v="243"/>
    <x v="243"/>
    <s v="Physician"/>
    <s v="02-NEUROLOGY"/>
    <x v="1016"/>
    <x v="54"/>
    <n v="141"/>
    <x v="150"/>
    <n v="221163"/>
    <s v="Office Visit"/>
    <n v="1"/>
    <s v="Thabele (Bay) Leslie-Mazwi"/>
    <x v="14"/>
    <s v="Thomas Grabowski"/>
    <x v="75"/>
  </r>
  <r>
    <x v="243"/>
    <x v="243"/>
    <s v="Physician"/>
    <s v="02-NEUROLOGY"/>
    <x v="1017"/>
    <x v="199"/>
    <n v="134"/>
    <x v="150"/>
    <n v="221163"/>
    <s v="Telemedicine"/>
    <n v="1"/>
    <s v="Thabele (Bay) Leslie-Mazwi"/>
    <x v="14"/>
    <s v="Thomas Grabowski"/>
    <x v="75"/>
  </r>
  <r>
    <x v="243"/>
    <x v="243"/>
    <s v="Physician"/>
    <s v="02-NEUROLOGY"/>
    <x v="1018"/>
    <x v="54"/>
    <n v="141"/>
    <x v="150"/>
    <n v="221163"/>
    <s v="Office Visit"/>
    <n v="1"/>
    <s v="Thabele (Bay) Leslie-Mazwi"/>
    <x v="14"/>
    <s v="Thomas Grabowski"/>
    <x v="75"/>
  </r>
  <r>
    <x v="243"/>
    <x v="243"/>
    <s v="Physician"/>
    <s v="02-NEUROLOGY"/>
    <x v="1019"/>
    <x v="54"/>
    <n v="141"/>
    <x v="150"/>
    <n v="221163"/>
    <s v="Telemedicine"/>
    <n v="1"/>
    <s v="Thabele (Bay) Leslie-Mazwi"/>
    <x v="14"/>
    <s v="Thomas Grabowski"/>
    <x v="75"/>
  </r>
  <r>
    <x v="243"/>
    <x v="243"/>
    <s v="Physician"/>
    <s v="02-NEUROLOGY"/>
    <x v="1020"/>
    <x v="49"/>
    <n v="131"/>
    <x v="150"/>
    <n v="221163"/>
    <s v="Office Visit"/>
    <n v="1"/>
    <s v="Thabele (Bay) Leslie-Mazwi"/>
    <x v="14"/>
    <s v="Thomas Grabowski"/>
    <x v="75"/>
  </r>
  <r>
    <x v="244"/>
    <x v="244"/>
    <s v="Registered Nurse"/>
    <s v="*Unspecified"/>
    <x v="1021"/>
    <x v="172"/>
    <n v="202"/>
    <x v="71"/>
    <n v="2450002"/>
    <s v="Phone Visit"/>
    <n v="1"/>
    <s v=""/>
    <x v="0"/>
    <s v="Sara A Hurvitz"/>
    <x v="9"/>
  </r>
  <r>
    <x v="244"/>
    <x v="244"/>
    <s v="Registered Nurse"/>
    <s v="*Unspecified"/>
    <x v="1021"/>
    <x v="155"/>
    <n v="180"/>
    <x v="71"/>
    <n v="2450002"/>
    <s v="Clinical Support Visit"/>
    <n v="1"/>
    <s v=""/>
    <x v="0"/>
    <s v="Sara A Hurvitz"/>
    <x v="9"/>
  </r>
  <r>
    <x v="245"/>
    <x v="245"/>
    <s v="Fellow"/>
    <s v="*Unspecified"/>
    <x v="1022"/>
    <x v="6"/>
    <n v="15"/>
    <x v="96"/>
    <n v="220079"/>
    <s v="Office Visit"/>
    <n v="1"/>
    <s v=""/>
    <x v="0"/>
    <s v="Lawrence Ho"/>
    <x v="25"/>
  </r>
  <r>
    <x v="246"/>
    <x v="246"/>
    <s v="Registered Nurse"/>
    <s v="06-OBSTETRICS &amp; GYNECOLOGY"/>
    <x v="1023"/>
    <x v="220"/>
    <n v="62"/>
    <x v="6"/>
    <n v="221261"/>
    <s v="Office Visit"/>
    <n v="1"/>
    <s v="Barbara Goff, MD"/>
    <x v="10"/>
    <s v="Sara Mazzoni"/>
    <x v="5"/>
  </r>
  <r>
    <x v="247"/>
    <x v="247"/>
    <s v="Physician"/>
    <s v="14-MEDICINE"/>
    <x v="1024"/>
    <x v="21"/>
    <n v="9"/>
    <x v="151"/>
    <n v="2450017"/>
    <s v="Telemedicine"/>
    <n v="1"/>
    <s v="Barbara Jung, MD"/>
    <x v="2"/>
    <s v="Sara A Hurvitz"/>
    <x v="9"/>
  </r>
  <r>
    <x v="247"/>
    <x v="247"/>
    <s v="Physician"/>
    <s v="14-MEDICINE"/>
    <x v="1025"/>
    <x v="21"/>
    <n v="9"/>
    <x v="151"/>
    <n v="2450017"/>
    <s v="Office Visit"/>
    <n v="1"/>
    <s v="Barbara Jung, MD"/>
    <x v="2"/>
    <s v="Sara A Hurvitz"/>
    <x v="9"/>
  </r>
  <r>
    <x v="247"/>
    <x v="247"/>
    <s v="Physician"/>
    <s v="14-MEDICINE"/>
    <x v="1026"/>
    <x v="21"/>
    <n v="9"/>
    <x v="151"/>
    <n v="2450017"/>
    <s v="Telemedicine"/>
    <n v="1"/>
    <s v="Barbara Jung, MD"/>
    <x v="2"/>
    <s v="Sara A Hurvitz"/>
    <x v="9"/>
  </r>
  <r>
    <x v="247"/>
    <x v="247"/>
    <s v="Physician"/>
    <s v="14-MEDICINE"/>
    <x v="1027"/>
    <x v="21"/>
    <n v="9"/>
    <x v="151"/>
    <n v="2450017"/>
    <s v="Office Visit"/>
    <n v="1"/>
    <s v="Barbara Jung, MD"/>
    <x v="2"/>
    <s v="Sara A Hurvitz"/>
    <x v="9"/>
  </r>
  <r>
    <x v="248"/>
    <x v="248"/>
    <s v="Medical Assistant"/>
    <s v="*Unspecified"/>
    <x v="1028"/>
    <x v="50"/>
    <n v="341"/>
    <x v="152"/>
    <n v="4011041"/>
    <s v="Clinical Support Visit"/>
    <n v="1"/>
    <s v=""/>
    <x v="0"/>
    <s v="Patrick McAdams"/>
    <x v="66"/>
  </r>
  <r>
    <x v="248"/>
    <x v="248"/>
    <s v="Medical Assistant"/>
    <s v="*Unspecified"/>
    <x v="1029"/>
    <x v="221"/>
    <n v="190"/>
    <x v="152"/>
    <n v="4011041"/>
    <s v="Office Visit"/>
    <n v="1"/>
    <s v=""/>
    <x v="0"/>
    <s v="Patrick McAdams"/>
    <x v="66"/>
  </r>
  <r>
    <x v="249"/>
    <x v="249"/>
    <s v="Psychology Fellow"/>
    <s v="*Unspecified"/>
    <x v="1030"/>
    <x v="165"/>
    <n v="316"/>
    <x v="115"/>
    <n v="221239"/>
    <s v="Telemedicine"/>
    <n v="1"/>
    <s v=""/>
    <x v="0"/>
    <s v="Kendl Sankary"/>
    <x v="56"/>
  </r>
  <r>
    <x v="249"/>
    <x v="249"/>
    <s v="Psychology Fellow"/>
    <s v="*Unspecified"/>
    <x v="1031"/>
    <x v="63"/>
    <n v="203"/>
    <x v="57"/>
    <n v="221241"/>
    <s v="Office Visit"/>
    <n v="1"/>
    <s v=""/>
    <x v="0"/>
    <s v="Shelley Wiechman"/>
    <x v="34"/>
  </r>
  <r>
    <x v="250"/>
    <x v="250"/>
    <s v="Registered Nurse"/>
    <s v="*Unspecified"/>
    <x v="1032"/>
    <x v="222"/>
    <n v="352"/>
    <x v="153"/>
    <n v="2450028"/>
    <s v="Clinical Support Visit"/>
    <n v="1"/>
    <s v=""/>
    <x v="0"/>
    <s v="John D. Lang"/>
    <x v="76"/>
  </r>
  <r>
    <x v="251"/>
    <x v="251"/>
    <s v="Resident"/>
    <s v="*Unspecified"/>
    <x v="1033"/>
    <x v="16"/>
    <n v="16"/>
    <x v="128"/>
    <n v="221201"/>
    <s v="Office Visit"/>
    <n v="1"/>
    <s v=""/>
    <x v="0"/>
    <s v="Anisa Ibrahim "/>
    <x v="62"/>
  </r>
  <r>
    <x v="252"/>
    <x v="252"/>
    <s v="Medical Assistant"/>
    <s v="*Unspecified"/>
    <x v="1034"/>
    <x v="223"/>
    <n v="219"/>
    <x v="105"/>
    <n v="220450"/>
    <s v="Clinical Support Visit"/>
    <n v="1"/>
    <s v=""/>
    <x v="0"/>
    <s v="Thomas Walsh"/>
    <x v="51"/>
  </r>
  <r>
    <x v="253"/>
    <x v="253"/>
    <s v="Medical Assistant"/>
    <s v="*Unspecified"/>
    <x v="1035"/>
    <x v="106"/>
    <n v="61"/>
    <x v="34"/>
    <n v="4011017"/>
    <s v="Clinical Support Visit"/>
    <n v="1"/>
    <s v=""/>
    <x v="0"/>
    <s v="Chris Coppeans"/>
    <x v="23"/>
  </r>
  <r>
    <x v="253"/>
    <x v="253"/>
    <s v="Medical Assistant"/>
    <s v="*Unspecified"/>
    <x v="1036"/>
    <x v="77"/>
    <n v="37"/>
    <x v="34"/>
    <n v="4011017"/>
    <s v="Clinical Support Visit"/>
    <n v="1"/>
    <s v=""/>
    <x v="0"/>
    <s v="Chris Coppeans"/>
    <x v="23"/>
  </r>
  <r>
    <x v="253"/>
    <x v="253"/>
    <s v="Medical Assistant"/>
    <s v="*Unspecified"/>
    <x v="1037"/>
    <x v="30"/>
    <n v="225"/>
    <x v="34"/>
    <n v="4011017"/>
    <s v="Clinical Support Visit"/>
    <n v="1"/>
    <s v=""/>
    <x v="0"/>
    <s v="Chris Coppeans"/>
    <x v="23"/>
  </r>
  <r>
    <x v="253"/>
    <x v="253"/>
    <s v="Medical Assistant"/>
    <s v="*Unspecified"/>
    <x v="1038"/>
    <x v="219"/>
    <n v="208"/>
    <x v="34"/>
    <n v="4011017"/>
    <s v="Clinical Support Visit"/>
    <n v="1"/>
    <s v=""/>
    <x v="0"/>
    <s v="Chris Coppeans"/>
    <x v="23"/>
  </r>
  <r>
    <x v="253"/>
    <x v="253"/>
    <s v="Medical Assistant"/>
    <s v="*Unspecified"/>
    <x v="1039"/>
    <x v="123"/>
    <n v="84"/>
    <x v="34"/>
    <n v="4011017"/>
    <s v="Clinical Support Visit"/>
    <n v="1"/>
    <s v=""/>
    <x v="0"/>
    <s v="Chris Coppeans"/>
    <x v="23"/>
  </r>
  <r>
    <x v="253"/>
    <x v="253"/>
    <s v="Medical Assistant"/>
    <s v="*Unspecified"/>
    <x v="1040"/>
    <x v="41"/>
    <n v="63"/>
    <x v="34"/>
    <n v="4011017"/>
    <s v="Clinical Support Visit"/>
    <n v="1"/>
    <s v=""/>
    <x v="0"/>
    <s v="Chris Coppeans"/>
    <x v="23"/>
  </r>
  <r>
    <x v="253"/>
    <x v="253"/>
    <s v="Medical Assistant"/>
    <s v="*Unspecified"/>
    <x v="1040"/>
    <x v="79"/>
    <n v="35"/>
    <x v="34"/>
    <n v="4011017"/>
    <s v="Clinical Support Visit"/>
    <n v="1"/>
    <s v=""/>
    <x v="0"/>
    <s v="Chris Coppeans"/>
    <x v="23"/>
  </r>
  <r>
    <x v="253"/>
    <x v="253"/>
    <s v="Medical Assistant"/>
    <s v="*Unspecified"/>
    <x v="1041"/>
    <x v="106"/>
    <n v="61"/>
    <x v="34"/>
    <n v="4011017"/>
    <s v="Clinical Support Visit"/>
    <n v="1"/>
    <s v=""/>
    <x v="0"/>
    <s v="Chris Coppeans"/>
    <x v="23"/>
  </r>
  <r>
    <x v="253"/>
    <x v="253"/>
    <s v="Medical Assistant"/>
    <s v="*Unspecified"/>
    <x v="1042"/>
    <x v="106"/>
    <n v="61"/>
    <x v="34"/>
    <n v="4011017"/>
    <s v="Clinical Support Visit"/>
    <n v="1"/>
    <s v=""/>
    <x v="0"/>
    <s v="Chris Coppeans"/>
    <x v="23"/>
  </r>
  <r>
    <x v="254"/>
    <x v="254"/>
    <s v="Medical Assistant"/>
    <s v="*Unspecified"/>
    <x v="758"/>
    <x v="224"/>
    <n v="285"/>
    <x v="97"/>
    <n v="4011100"/>
    <s v="Clinical Support Visit"/>
    <n v="1"/>
    <s v=""/>
    <x v="0"/>
    <s v="Adewunmi Nuga"/>
    <x v="50"/>
  </r>
  <r>
    <x v="254"/>
    <x v="254"/>
    <s v="Medical Assistant"/>
    <s v="*Unspecified"/>
    <x v="1043"/>
    <x v="225"/>
    <n v="278"/>
    <x v="97"/>
    <n v="4011100"/>
    <s v="Clinical Support Visit"/>
    <n v="1"/>
    <s v=""/>
    <x v="0"/>
    <s v="Adewunmi Nuga"/>
    <x v="50"/>
  </r>
  <r>
    <x v="255"/>
    <x v="255"/>
    <s v="Medical Assistant"/>
    <s v="*Unspecified"/>
    <x v="1044"/>
    <x v="105"/>
    <n v="40"/>
    <x v="0"/>
    <n v="221147"/>
    <s v="Clinical Support Visit"/>
    <n v="1"/>
    <s v=""/>
    <x v="0"/>
    <s v="Genji Terasaki"/>
    <x v="0"/>
  </r>
  <r>
    <x v="256"/>
    <x v="256"/>
    <s v="Physician"/>
    <s v="02-NEUROLOGY"/>
    <x v="1045"/>
    <x v="14"/>
    <n v="20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46"/>
    <x v="14"/>
    <n v="20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47"/>
    <x v="6"/>
    <n v="15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48"/>
    <x v="17"/>
    <n v="22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49"/>
    <x v="6"/>
    <n v="15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50"/>
    <x v="1"/>
    <n v="8"/>
    <x v="129"/>
    <n v="221112"/>
    <s v="Telemedicine"/>
    <n v="1"/>
    <s v="Thabele (Bay) Leslie-Mazwi"/>
    <x v="14"/>
    <s v="Nicholas Poolos"/>
    <x v="63"/>
  </r>
  <r>
    <x v="256"/>
    <x v="256"/>
    <s v="Physician"/>
    <s v="02-NEUROLOGY"/>
    <x v="1051"/>
    <x v="14"/>
    <n v="20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52"/>
    <x v="14"/>
    <n v="20"/>
    <x v="129"/>
    <n v="221112"/>
    <s v="Telemedicine"/>
    <n v="1"/>
    <s v="Thabele (Bay) Leslie-Mazwi"/>
    <x v="14"/>
    <s v="Nicholas Poolos"/>
    <x v="63"/>
  </r>
  <r>
    <x v="256"/>
    <x v="256"/>
    <s v="Physician"/>
    <s v="02-NEUROLOGY"/>
    <x v="1053"/>
    <x v="1"/>
    <n v="8"/>
    <x v="129"/>
    <n v="221112"/>
    <s v="Telemedicine"/>
    <n v="1"/>
    <s v="Thabele (Bay) Leslie-Mazwi"/>
    <x v="14"/>
    <s v="Nicholas Poolos"/>
    <x v="63"/>
  </r>
  <r>
    <x v="256"/>
    <x v="256"/>
    <s v="Physician"/>
    <s v="02-NEUROLOGY"/>
    <x v="1054"/>
    <x v="17"/>
    <n v="22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55"/>
    <x v="17"/>
    <n v="22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56"/>
    <x v="6"/>
    <n v="15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57"/>
    <x v="6"/>
    <n v="15"/>
    <x v="129"/>
    <n v="221112"/>
    <s v="Telemedicine"/>
    <n v="1"/>
    <s v="Thabele (Bay) Leslie-Mazwi"/>
    <x v="14"/>
    <s v="Nicholas Poolos"/>
    <x v="63"/>
  </r>
  <r>
    <x v="256"/>
    <x v="256"/>
    <s v="Physician"/>
    <s v="02-NEUROLOGY"/>
    <x v="1058"/>
    <x v="17"/>
    <n v="22"/>
    <x v="129"/>
    <n v="221112"/>
    <s v="Telemedicine"/>
    <n v="1"/>
    <s v="Thabele (Bay) Leslie-Mazwi"/>
    <x v="14"/>
    <s v="Nicholas Poolos"/>
    <x v="63"/>
  </r>
  <r>
    <x v="256"/>
    <x v="256"/>
    <s v="Physician"/>
    <s v="02-NEUROLOGY"/>
    <x v="1059"/>
    <x v="1"/>
    <n v="8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60"/>
    <x v="17"/>
    <n v="22"/>
    <x v="129"/>
    <n v="221112"/>
    <s v="Telemedicine"/>
    <n v="1"/>
    <s v="Thabele (Bay) Leslie-Mazwi"/>
    <x v="14"/>
    <s v="Nicholas Poolos"/>
    <x v="63"/>
  </r>
  <r>
    <x v="256"/>
    <x v="256"/>
    <s v="Physician"/>
    <s v="02-NEUROLOGY"/>
    <x v="1061"/>
    <x v="126"/>
    <n v="27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62"/>
    <x v="1"/>
    <n v="8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63"/>
    <x v="6"/>
    <n v="15"/>
    <x v="129"/>
    <n v="221112"/>
    <s v="Telemedicine"/>
    <n v="1"/>
    <s v="Thabele (Bay) Leslie-Mazwi"/>
    <x v="14"/>
    <s v="Nicholas Poolos"/>
    <x v="63"/>
  </r>
  <r>
    <x v="256"/>
    <x v="256"/>
    <s v="Physician"/>
    <s v="02-NEUROLOGY"/>
    <x v="1064"/>
    <x v="14"/>
    <n v="20"/>
    <x v="129"/>
    <n v="221112"/>
    <s v="Telemedicine"/>
    <n v="1"/>
    <s v="Thabele (Bay) Leslie-Mazwi"/>
    <x v="14"/>
    <s v="Nicholas Poolos"/>
    <x v="63"/>
  </r>
  <r>
    <x v="256"/>
    <x v="256"/>
    <s v="Physician"/>
    <s v="02-NEUROLOGY"/>
    <x v="1065"/>
    <x v="14"/>
    <n v="20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66"/>
    <x v="6"/>
    <n v="15"/>
    <x v="129"/>
    <n v="221112"/>
    <s v="Telemedicine"/>
    <n v="1"/>
    <s v="Thabele (Bay) Leslie-Mazwi"/>
    <x v="14"/>
    <s v="Nicholas Poolos"/>
    <x v="63"/>
  </r>
  <r>
    <x v="256"/>
    <x v="256"/>
    <s v="Physician"/>
    <s v="02-NEUROLOGY"/>
    <x v="1067"/>
    <x v="1"/>
    <n v="8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68"/>
    <x v="17"/>
    <n v="22"/>
    <x v="129"/>
    <n v="221112"/>
    <s v="Office Visit"/>
    <n v="1"/>
    <s v="Thabele (Bay) Leslie-Mazwi"/>
    <x v="14"/>
    <s v="Nicholas Poolos"/>
    <x v="63"/>
  </r>
  <r>
    <x v="256"/>
    <x v="256"/>
    <s v="Physician"/>
    <s v="02-NEUROLOGY"/>
    <x v="1069"/>
    <x v="1"/>
    <n v="8"/>
    <x v="129"/>
    <n v="221112"/>
    <s v="Office Visit"/>
    <n v="1"/>
    <s v="Thabele (Bay) Leslie-Mazwi"/>
    <x v="14"/>
    <s v="Nicholas Poolos"/>
    <x v="63"/>
  </r>
  <r>
    <x v="257"/>
    <x v="257"/>
    <s v="Fellow"/>
    <s v="*Unspecified"/>
    <x v="1070"/>
    <x v="178"/>
    <n v="258"/>
    <x v="130"/>
    <n v="221247"/>
    <s v="Telemedicine"/>
    <n v="1"/>
    <s v=""/>
    <x v="0"/>
    <s v="Nathaniel Watson "/>
    <x v="64"/>
  </r>
  <r>
    <x v="258"/>
    <x v="258"/>
    <s v="Physician"/>
    <s v="14-MEDICINE"/>
    <x v="1071"/>
    <x v="1"/>
    <n v="8"/>
    <x v="154"/>
    <n v="2450024"/>
    <s v="Office Visit"/>
    <n v="1"/>
    <s v="Barbara Jung, MD"/>
    <x v="2"/>
    <s v="Sara A Hurvitz"/>
    <x v="9"/>
  </r>
  <r>
    <x v="258"/>
    <x v="258"/>
    <s v="Physician"/>
    <s v="14-MEDICINE"/>
    <x v="1072"/>
    <x v="6"/>
    <n v="15"/>
    <x v="154"/>
    <n v="2450024"/>
    <s v="Office Visit"/>
    <n v="1"/>
    <s v="Barbara Jung, MD"/>
    <x v="2"/>
    <s v="Sara A Hurvitz"/>
    <x v="9"/>
  </r>
  <r>
    <x v="258"/>
    <x v="258"/>
    <s v="Physician"/>
    <s v="14-MEDICINE"/>
    <x v="1073"/>
    <x v="6"/>
    <n v="15"/>
    <x v="154"/>
    <n v="2450024"/>
    <s v="Office Visit"/>
    <n v="1"/>
    <s v="Barbara Jung, MD"/>
    <x v="2"/>
    <s v="Sara A Hurvitz"/>
    <x v="9"/>
  </r>
  <r>
    <x v="258"/>
    <x v="258"/>
    <s v="Physician"/>
    <s v="14-MEDICINE"/>
    <x v="1074"/>
    <x v="6"/>
    <n v="15"/>
    <x v="154"/>
    <n v="2450024"/>
    <s v="Office Visit"/>
    <n v="1"/>
    <s v="Barbara Jung, MD"/>
    <x v="2"/>
    <s v="Sara A Hurvitz"/>
    <x v="9"/>
  </r>
  <r>
    <x v="258"/>
    <x v="258"/>
    <s v="Physician"/>
    <s v="14-MEDICINE"/>
    <x v="1075"/>
    <x v="1"/>
    <n v="8"/>
    <x v="154"/>
    <n v="2450024"/>
    <s v="Office Visit"/>
    <n v="1"/>
    <s v="Barbara Jung, MD"/>
    <x v="2"/>
    <s v="Sara A Hurvitz"/>
    <x v="9"/>
  </r>
  <r>
    <x v="258"/>
    <x v="258"/>
    <s v="Physician"/>
    <s v="14-MEDICINE"/>
    <x v="1076"/>
    <x v="6"/>
    <n v="15"/>
    <x v="154"/>
    <n v="2450024"/>
    <s v="Office Visit"/>
    <n v="1"/>
    <s v="Barbara Jung, MD"/>
    <x v="2"/>
    <s v="Sara A Hurvitz"/>
    <x v="9"/>
  </r>
  <r>
    <x v="258"/>
    <x v="258"/>
    <s v="Physician"/>
    <s v="14-MEDICINE"/>
    <x v="1077"/>
    <x v="6"/>
    <n v="15"/>
    <x v="154"/>
    <n v="2450024"/>
    <s v="Office Visit"/>
    <n v="1"/>
    <s v="Barbara Jung, MD"/>
    <x v="2"/>
    <s v="Sara A Hurvitz"/>
    <x v="9"/>
  </r>
  <r>
    <x v="258"/>
    <x v="258"/>
    <s v="Physician"/>
    <s v="14-MEDICINE"/>
    <x v="1078"/>
    <x v="1"/>
    <n v="8"/>
    <x v="154"/>
    <n v="2450024"/>
    <s v="Office Visit"/>
    <n v="1"/>
    <s v="Barbara Jung, MD"/>
    <x v="2"/>
    <s v="Sara A Hurvitz"/>
    <x v="9"/>
  </r>
  <r>
    <x v="258"/>
    <x v="258"/>
    <s v="Physician"/>
    <s v="14-MEDICINE"/>
    <x v="1079"/>
    <x v="6"/>
    <n v="15"/>
    <x v="154"/>
    <n v="2450024"/>
    <s v="Office Visit"/>
    <n v="1"/>
    <s v="Barbara Jung, MD"/>
    <x v="2"/>
    <s v="Sara A Hurvitz"/>
    <x v="9"/>
  </r>
  <r>
    <x v="258"/>
    <x v="258"/>
    <s v="Physician"/>
    <s v="14-MEDICINE"/>
    <x v="1080"/>
    <x v="6"/>
    <n v="15"/>
    <x v="154"/>
    <n v="2450024"/>
    <s v="Telemedicine"/>
    <n v="1"/>
    <s v="Barbara Jung, MD"/>
    <x v="2"/>
    <s v="Sara A Hurvitz"/>
    <x v="9"/>
  </r>
  <r>
    <x v="258"/>
    <x v="258"/>
    <s v="Physician"/>
    <s v="14-MEDICINE"/>
    <x v="1081"/>
    <x v="1"/>
    <n v="8"/>
    <x v="154"/>
    <n v="2450024"/>
    <s v="Office Visit"/>
    <n v="1"/>
    <s v="Barbara Jung, MD"/>
    <x v="2"/>
    <s v="Sara A Hurvitz"/>
    <x v="9"/>
  </r>
  <r>
    <x v="258"/>
    <x v="258"/>
    <s v="Physician"/>
    <s v="14-MEDICINE"/>
    <x v="1082"/>
    <x v="1"/>
    <n v="8"/>
    <x v="154"/>
    <n v="2450024"/>
    <s v="Office Visit"/>
    <n v="1"/>
    <s v="Barbara Jung, MD"/>
    <x v="2"/>
    <s v="Sara A Hurvitz"/>
    <x v="9"/>
  </r>
  <r>
    <x v="258"/>
    <x v="258"/>
    <s v="Physician"/>
    <s v="14-MEDICINE"/>
    <x v="1083"/>
    <x v="1"/>
    <n v="8"/>
    <x v="154"/>
    <n v="2450024"/>
    <s v="Telemedicine"/>
    <n v="1"/>
    <s v="Barbara Jung, MD"/>
    <x v="2"/>
    <s v="Sara A Hurvitz"/>
    <x v="9"/>
  </r>
  <r>
    <x v="258"/>
    <x v="258"/>
    <s v="Physician"/>
    <s v="14-MEDICINE"/>
    <x v="1084"/>
    <x v="6"/>
    <n v="15"/>
    <x v="154"/>
    <n v="2450024"/>
    <s v="Telemedicine"/>
    <n v="1"/>
    <s v="Barbara Jung, MD"/>
    <x v="2"/>
    <s v="Sara A Hurvitz"/>
    <x v="9"/>
  </r>
  <r>
    <x v="258"/>
    <x v="258"/>
    <s v="Physician"/>
    <s v="14-MEDICINE"/>
    <x v="1085"/>
    <x v="1"/>
    <n v="8"/>
    <x v="154"/>
    <n v="2450024"/>
    <s v="Office Visit"/>
    <n v="1"/>
    <s v="Barbara Jung, MD"/>
    <x v="2"/>
    <s v="Sara A Hurvitz"/>
    <x v="9"/>
  </r>
  <r>
    <x v="258"/>
    <x v="258"/>
    <s v="Physician"/>
    <s v="14-MEDICINE"/>
    <x v="1086"/>
    <x v="1"/>
    <n v="8"/>
    <x v="154"/>
    <n v="2450024"/>
    <s v="Telemedicine"/>
    <n v="1"/>
    <s v="Barbara Jung, MD"/>
    <x v="2"/>
    <s v="Sara A Hurvitz"/>
    <x v="9"/>
  </r>
  <r>
    <x v="258"/>
    <x v="258"/>
    <s v="Physician"/>
    <s v="14-MEDICINE"/>
    <x v="1087"/>
    <x v="1"/>
    <n v="8"/>
    <x v="155"/>
    <n v="24592600"/>
    <s v="Telemedicine"/>
    <n v="1"/>
    <s v="Barbara Jung, MD"/>
    <x v="2"/>
    <s v="Sara A Hurvitz"/>
    <x v="9"/>
  </r>
  <r>
    <x v="258"/>
    <x v="258"/>
    <s v="Physician"/>
    <s v="14-MEDICINE"/>
    <x v="1088"/>
    <x v="6"/>
    <n v="15"/>
    <x v="154"/>
    <n v="2450024"/>
    <s v="Office Visit"/>
    <n v="1"/>
    <s v="Barbara Jung, MD"/>
    <x v="2"/>
    <s v="Sara A Hurvitz"/>
    <x v="9"/>
  </r>
  <r>
    <x v="258"/>
    <x v="258"/>
    <s v="Physician"/>
    <s v="14-MEDICINE"/>
    <x v="1089"/>
    <x v="6"/>
    <n v="15"/>
    <x v="154"/>
    <n v="2450024"/>
    <s v="Office Visit"/>
    <n v="1"/>
    <s v="Barbara Jung, MD"/>
    <x v="2"/>
    <s v="Sara A Hurvitz"/>
    <x v="9"/>
  </r>
  <r>
    <x v="258"/>
    <x v="258"/>
    <s v="Physician"/>
    <s v="14-MEDICINE"/>
    <x v="1090"/>
    <x v="1"/>
    <n v="8"/>
    <x v="154"/>
    <n v="2450024"/>
    <s v="Office Visit"/>
    <n v="1"/>
    <s v="Barbara Jung, MD"/>
    <x v="2"/>
    <s v="Sara A Hurvitz"/>
    <x v="9"/>
  </r>
  <r>
    <x v="258"/>
    <x v="258"/>
    <s v="Physician"/>
    <s v="14-MEDICINE"/>
    <x v="1091"/>
    <x v="1"/>
    <n v="8"/>
    <x v="155"/>
    <n v="24592600"/>
    <s v="Telemedicine"/>
    <n v="1"/>
    <s v="Barbara Jung, MD"/>
    <x v="2"/>
    <s v="Sara A Hurvitz"/>
    <x v="9"/>
  </r>
  <r>
    <x v="259"/>
    <x v="259"/>
    <s v="Medical Assistant"/>
    <s v="*Unspecified"/>
    <x v="1092"/>
    <x v="39"/>
    <n v="254"/>
    <x v="92"/>
    <n v="2450014"/>
    <s v="Clinical Support Visit"/>
    <n v="1"/>
    <s v=""/>
    <x v="0"/>
    <s v="Sara A Hurvitz"/>
    <x v="9"/>
  </r>
  <r>
    <x v="260"/>
    <x v="260"/>
    <s v="Resident"/>
    <s v="*Unspecified"/>
    <x v="1093"/>
    <x v="79"/>
    <n v="35"/>
    <x v="47"/>
    <n v="4011031"/>
    <s v="Office Visit"/>
    <n v="1"/>
    <s v=""/>
    <x v="0"/>
    <s v="Nelson Chiu "/>
    <x v="29"/>
  </r>
  <r>
    <x v="260"/>
    <x v="260"/>
    <s v="Resident"/>
    <s v="*Unspecified"/>
    <x v="1094"/>
    <x v="79"/>
    <n v="35"/>
    <x v="47"/>
    <n v="4011031"/>
    <s v="Office Visit"/>
    <n v="1"/>
    <s v=""/>
    <x v="0"/>
    <s v="Nelson Chiu "/>
    <x v="29"/>
  </r>
  <r>
    <x v="260"/>
    <x v="260"/>
    <s v="Resident"/>
    <s v="*Unspecified"/>
    <x v="1095"/>
    <x v="8"/>
    <n v="13"/>
    <x v="47"/>
    <n v="4011031"/>
    <s v="Office Visit"/>
    <n v="1"/>
    <s v=""/>
    <x v="0"/>
    <s v="Nelson Chiu "/>
    <x v="29"/>
  </r>
  <r>
    <x v="260"/>
    <x v="260"/>
    <s v="Resident"/>
    <s v="*Unspecified"/>
    <x v="1096"/>
    <x v="226"/>
    <n v="260"/>
    <x v="47"/>
    <n v="4011031"/>
    <s v="Office Visit"/>
    <n v="1"/>
    <s v=""/>
    <x v="0"/>
    <s v="Nelson Chiu "/>
    <x v="29"/>
  </r>
  <r>
    <x v="260"/>
    <x v="260"/>
    <s v="Resident"/>
    <s v="*Unspecified"/>
    <x v="1097"/>
    <x v="132"/>
    <n v="253"/>
    <x v="47"/>
    <n v="4011031"/>
    <s v="Office Visit"/>
    <n v="1"/>
    <s v=""/>
    <x v="0"/>
    <s v="Nelson Chiu "/>
    <x v="29"/>
  </r>
  <r>
    <x v="260"/>
    <x v="260"/>
    <s v="Resident"/>
    <s v="*Unspecified"/>
    <x v="1098"/>
    <x v="154"/>
    <n v="267"/>
    <x v="47"/>
    <n v="4011031"/>
    <s v="Office Visit"/>
    <n v="1"/>
    <s v=""/>
    <x v="0"/>
    <s v="Nelson Chiu "/>
    <x v="29"/>
  </r>
  <r>
    <x v="260"/>
    <x v="260"/>
    <s v="Resident"/>
    <s v="*Unspecified"/>
    <x v="1099"/>
    <x v="36"/>
    <n v="156"/>
    <x v="47"/>
    <n v="4011031"/>
    <s v="Office Visit"/>
    <n v="1"/>
    <s v=""/>
    <x v="0"/>
    <s v="Nelson Chiu "/>
    <x v="29"/>
  </r>
  <r>
    <x v="260"/>
    <x v="260"/>
    <s v="Resident"/>
    <s v="*Unspecified"/>
    <x v="1100"/>
    <x v="79"/>
    <n v="35"/>
    <x v="47"/>
    <n v="4011031"/>
    <s v="Office Visit"/>
    <n v="1"/>
    <s v=""/>
    <x v="0"/>
    <s v="Nelson Chiu "/>
    <x v="29"/>
  </r>
  <r>
    <x v="260"/>
    <x v="260"/>
    <s v="Resident"/>
    <s v="*Unspecified"/>
    <x v="1101"/>
    <x v="79"/>
    <n v="35"/>
    <x v="47"/>
    <n v="4011031"/>
    <s v="Office Visit"/>
    <n v="1"/>
    <s v=""/>
    <x v="0"/>
    <s v="Nelson Chiu "/>
    <x v="29"/>
  </r>
  <r>
    <x v="260"/>
    <x v="260"/>
    <s v="Resident"/>
    <s v="*Unspecified"/>
    <x v="1102"/>
    <x v="227"/>
    <n v="177"/>
    <x v="47"/>
    <n v="4011031"/>
    <s v="Phone Visit"/>
    <n v="1"/>
    <s v=""/>
    <x v="0"/>
    <s v="Nelson Chiu "/>
    <x v="29"/>
  </r>
  <r>
    <x v="260"/>
    <x v="260"/>
    <s v="Resident"/>
    <s v="*Unspecified"/>
    <x v="1103"/>
    <x v="100"/>
    <n v="105"/>
    <x v="47"/>
    <n v="4011031"/>
    <s v="Office Visit"/>
    <n v="1"/>
    <s v=""/>
    <x v="0"/>
    <s v="Nelson Chiu "/>
    <x v="29"/>
  </r>
  <r>
    <x v="260"/>
    <x v="260"/>
    <s v="Resident"/>
    <s v="*Unspecified"/>
    <x v="1104"/>
    <x v="79"/>
    <n v="35"/>
    <x v="47"/>
    <n v="4011031"/>
    <s v="Office Visit"/>
    <n v="1"/>
    <s v=""/>
    <x v="0"/>
    <s v="Nelson Chiu "/>
    <x v="29"/>
  </r>
  <r>
    <x v="260"/>
    <x v="260"/>
    <s v="Resident"/>
    <s v="*Unspecified"/>
    <x v="1105"/>
    <x v="36"/>
    <n v="156"/>
    <x v="47"/>
    <n v="4011031"/>
    <s v="Office Visit"/>
    <n v="1"/>
    <s v=""/>
    <x v="0"/>
    <s v="Nelson Chiu "/>
    <x v="29"/>
  </r>
  <r>
    <x v="261"/>
    <x v="261"/>
    <s v="Registered Nurse"/>
    <s v="*Unspecified"/>
    <x v="1106"/>
    <x v="97"/>
    <n v="19"/>
    <x v="10"/>
    <n v="2450047"/>
    <s v="Clinical Support Visit"/>
    <n v="1"/>
    <s v=""/>
    <x v="0"/>
    <s v="Sara A Hurvitz"/>
    <x v="9"/>
  </r>
  <r>
    <x v="262"/>
    <x v="262"/>
    <s v="Social Worker"/>
    <s v="*Unspecified"/>
    <x v="1107"/>
    <x v="102"/>
    <n v="56"/>
    <x v="156"/>
    <n v="220480"/>
    <s v="Clinical Support Visit"/>
    <n v="1"/>
    <s v=""/>
    <x v="0"/>
    <s v="Emily Myers"/>
    <x v="77"/>
  </r>
  <r>
    <x v="262"/>
    <x v="262"/>
    <s v="Social Worker"/>
    <s v="*Unspecified"/>
    <x v="1108"/>
    <x v="71"/>
    <n v="28"/>
    <x v="156"/>
    <n v="220480"/>
    <s v="Clinical Support Visit"/>
    <n v="1"/>
    <s v=""/>
    <x v="0"/>
    <s v="Emily Myers"/>
    <x v="77"/>
  </r>
  <r>
    <x v="263"/>
    <x v="263"/>
    <s v="Nurse Practitioner"/>
    <s v="03-SURGERY"/>
    <x v="1109"/>
    <x v="8"/>
    <n v="13"/>
    <x v="64"/>
    <n v="2450006"/>
    <s v="Office Visit"/>
    <n v="1"/>
    <s v="Douglas Wood, MD"/>
    <x v="7"/>
    <s v="Sara A Hurvitz"/>
    <x v="9"/>
  </r>
  <r>
    <x v="264"/>
    <x v="264"/>
    <s v="Social Worker"/>
    <s v="81-UWMC Only Providers/ Clinicians"/>
    <x v="1110"/>
    <x v="1"/>
    <n v="8"/>
    <x v="157"/>
    <n v="220042"/>
    <s v="Telemedicine"/>
    <n v="1"/>
    <s v=""/>
    <x v="0"/>
    <s v="Lawrence Ho"/>
    <x v="25"/>
  </r>
  <r>
    <x v="264"/>
    <x v="264"/>
    <s v="Social Worker"/>
    <s v="81-UWMC Only Providers/ Clinicians"/>
    <x v="1111"/>
    <x v="1"/>
    <n v="8"/>
    <x v="157"/>
    <n v="220042"/>
    <s v="Telemedicine"/>
    <n v="1"/>
    <s v=""/>
    <x v="0"/>
    <s v="Lawrence Ho"/>
    <x v="25"/>
  </r>
  <r>
    <x v="264"/>
    <x v="264"/>
    <s v="Social Worker"/>
    <s v="81-UWMC Only Providers/ Clinicians"/>
    <x v="1112"/>
    <x v="1"/>
    <n v="8"/>
    <x v="157"/>
    <n v="220042"/>
    <s v="Telemedicine"/>
    <n v="1"/>
    <s v=""/>
    <x v="0"/>
    <s v="Lawrence Ho"/>
    <x v="25"/>
  </r>
  <r>
    <x v="264"/>
    <x v="264"/>
    <s v="Social Worker"/>
    <s v="81-UWMC Only Providers/ Clinicians"/>
    <x v="1113"/>
    <x v="1"/>
    <n v="8"/>
    <x v="157"/>
    <n v="220042"/>
    <s v="Telemedicine"/>
    <n v="1"/>
    <s v=""/>
    <x v="0"/>
    <s v="Lawrence Ho"/>
    <x v="25"/>
  </r>
  <r>
    <x v="264"/>
    <x v="264"/>
    <s v="Social Worker"/>
    <s v="81-UWMC Only Providers/ Clinicians"/>
    <x v="1114"/>
    <x v="0"/>
    <n v="12"/>
    <x v="157"/>
    <n v="220042"/>
    <s v="Telemedicine"/>
    <n v="1"/>
    <s v=""/>
    <x v="0"/>
    <s v="Lawrence Ho"/>
    <x v="25"/>
  </r>
  <r>
    <x v="265"/>
    <x v="265"/>
    <s v="Registered Nurse"/>
    <s v="*Unspecified"/>
    <x v="1115"/>
    <x v="228"/>
    <n v="227"/>
    <x v="31"/>
    <n v="24576161"/>
    <s v="Phone Visit"/>
    <n v="1"/>
    <s v=""/>
    <x v="0"/>
    <s v="Sara A Hurvitz"/>
    <x v="9"/>
  </r>
  <r>
    <x v="265"/>
    <x v="265"/>
    <s v="Registered Nurse"/>
    <s v="*Unspecified"/>
    <x v="1116"/>
    <x v="162"/>
    <n v="348"/>
    <x v="31"/>
    <n v="24576161"/>
    <s v="Phone Visit"/>
    <n v="1"/>
    <s v=""/>
    <x v="0"/>
    <s v="Sara A Hurvitz"/>
    <x v="9"/>
  </r>
  <r>
    <x v="266"/>
    <x v="266"/>
    <s v="Physician"/>
    <s v="*Unspecified"/>
    <x v="1117"/>
    <x v="117"/>
    <n v="181"/>
    <x v="21"/>
    <n v="221192"/>
    <s v="Office Visit"/>
    <n v="1"/>
    <s v=""/>
    <x v="0"/>
    <s v="Sylvia Mollerstrom"/>
    <x v="18"/>
  </r>
  <r>
    <x v="266"/>
    <x v="266"/>
    <s v="Resident"/>
    <s v="*Unspecified"/>
    <x v="1118"/>
    <x v="172"/>
    <n v="202"/>
    <x v="21"/>
    <n v="221192"/>
    <s v="Office Visit"/>
    <n v="1"/>
    <s v=""/>
    <x v="0"/>
    <s v="Sylvia Mollerstrom"/>
    <x v="18"/>
  </r>
  <r>
    <x v="267"/>
    <x v="267"/>
    <s v="Physician"/>
    <s v="14-MEDICINE"/>
    <x v="1119"/>
    <x v="1"/>
    <n v="8"/>
    <x v="158"/>
    <n v="221125"/>
    <s v="Office Visit"/>
    <n v="1"/>
    <s v="Barbara Jung, MD"/>
    <x v="2"/>
    <s v="Bryan Balmadrid"/>
    <x v="78"/>
  </r>
  <r>
    <x v="268"/>
    <x v="268"/>
    <s v="Physician"/>
    <s v="06-OBSTETRICS &amp; GYNECOLOGY"/>
    <x v="1120"/>
    <x v="1"/>
    <n v="8"/>
    <x v="6"/>
    <n v="221261"/>
    <s v="Office Visit"/>
    <n v="1"/>
    <s v="Barbara Goff, MD"/>
    <x v="10"/>
    <s v="Sara Mazzoni"/>
    <x v="5"/>
  </r>
  <r>
    <x v="268"/>
    <x v="268"/>
    <s v="Physician"/>
    <s v="06-OBSTETRICS &amp; GYNECOLOGY"/>
    <x v="1121"/>
    <x v="1"/>
    <n v="8"/>
    <x v="6"/>
    <n v="221261"/>
    <s v="Office Visit"/>
    <n v="1"/>
    <s v="Barbara Goff, MD"/>
    <x v="10"/>
    <s v="Sara Mazzoni"/>
    <x v="5"/>
  </r>
  <r>
    <x v="268"/>
    <x v="268"/>
    <s v="Physician"/>
    <s v="06-OBSTETRICS &amp; GYNECOLOGY"/>
    <x v="1122"/>
    <x v="1"/>
    <n v="8"/>
    <x v="6"/>
    <n v="221261"/>
    <s v="Office Visit"/>
    <n v="1"/>
    <s v="Barbara Goff, MD"/>
    <x v="10"/>
    <s v="Sara Mazzoni"/>
    <x v="5"/>
  </r>
  <r>
    <x v="269"/>
    <x v="269"/>
    <s v="Fellow"/>
    <s v="*Unspecified"/>
    <x v="1123"/>
    <x v="83"/>
    <n v="236"/>
    <x v="8"/>
    <n v="221101"/>
    <s v="Office Visit"/>
    <n v="1"/>
    <s v=""/>
    <x v="0"/>
    <s v="Molly Billings"/>
    <x v="7"/>
  </r>
  <r>
    <x v="269"/>
    <x v="269"/>
    <s v="Fellow"/>
    <s v="*Unspecified"/>
    <x v="1124"/>
    <x v="38"/>
    <n v="239"/>
    <x v="8"/>
    <n v="221101"/>
    <s v="Office Visit"/>
    <n v="1"/>
    <s v=""/>
    <x v="0"/>
    <s v="Molly Billings"/>
    <x v="7"/>
  </r>
  <r>
    <x v="270"/>
    <x v="270"/>
    <s v="Resident"/>
    <s v="*Unspecified"/>
    <x v="1125"/>
    <x v="79"/>
    <n v="35"/>
    <x v="33"/>
    <n v="221188"/>
    <s v="Office Visit"/>
    <n v="1"/>
    <s v=""/>
    <x v="0"/>
    <s v="Phillip Chen "/>
    <x v="22"/>
  </r>
  <r>
    <x v="271"/>
    <x v="271"/>
    <s v="Physician"/>
    <s v="03-SURGERY"/>
    <x v="1126"/>
    <x v="164"/>
    <n v="69"/>
    <x v="159"/>
    <n v="208564"/>
    <s v="Office Visit"/>
    <n v="1"/>
    <s v="Douglas Wood, MD"/>
    <x v="7"/>
    <s v="Nicole White"/>
    <x v="79"/>
  </r>
  <r>
    <x v="272"/>
    <x v="272"/>
    <s v="Physician"/>
    <s v="14-MEDICINE"/>
    <x v="1127"/>
    <x v="9"/>
    <n v="257"/>
    <x v="160"/>
    <n v="221186"/>
    <s v="Office Visit"/>
    <n v="1"/>
    <s v="Barbara Jung, MD"/>
    <x v="2"/>
    <s v="Bonnie Ronish"/>
    <x v="80"/>
  </r>
  <r>
    <x v="272"/>
    <x v="272"/>
    <s v="Physician"/>
    <s v="14-MEDICINE"/>
    <x v="1128"/>
    <x v="225"/>
    <n v="278"/>
    <x v="160"/>
    <n v="221186"/>
    <s v="Office Visit"/>
    <n v="1"/>
    <s v="Barbara Jung, MD"/>
    <x v="2"/>
    <s v="Bonnie Ronish"/>
    <x v="80"/>
  </r>
  <r>
    <x v="272"/>
    <x v="272"/>
    <s v="Physician"/>
    <s v="14-MEDICINE"/>
    <x v="1129"/>
    <x v="0"/>
    <n v="12"/>
    <x v="160"/>
    <n v="221186"/>
    <s v="Office Visit"/>
    <n v="1"/>
    <s v="Barbara Jung, MD"/>
    <x v="2"/>
    <s v="Bonnie Ronish"/>
    <x v="80"/>
  </r>
  <r>
    <x v="272"/>
    <x v="272"/>
    <s v="Physician"/>
    <s v="14-MEDICINE"/>
    <x v="1130"/>
    <x v="12"/>
    <n v="26"/>
    <x v="160"/>
    <n v="221186"/>
    <s v="Office Visit"/>
    <n v="2"/>
    <s v="Barbara Jung, MD"/>
    <x v="2"/>
    <s v="Bonnie Ronish"/>
    <x v="80"/>
  </r>
  <r>
    <x v="272"/>
    <x v="272"/>
    <s v="Physician"/>
    <s v="14-MEDICINE"/>
    <x v="1131"/>
    <x v="219"/>
    <n v="208"/>
    <x v="160"/>
    <n v="221186"/>
    <s v="Office Visit"/>
    <n v="1"/>
    <s v="Barbara Jung, MD"/>
    <x v="2"/>
    <s v="Bonnie Ronish"/>
    <x v="80"/>
  </r>
  <r>
    <x v="272"/>
    <x v="272"/>
    <s v="Physician"/>
    <s v="14-MEDICINE"/>
    <x v="1132"/>
    <x v="0"/>
    <n v="12"/>
    <x v="160"/>
    <n v="221186"/>
    <s v="Office Visit"/>
    <n v="1"/>
    <s v="Barbara Jung, MD"/>
    <x v="2"/>
    <s v="Bonnie Ronish"/>
    <x v="80"/>
  </r>
  <r>
    <x v="272"/>
    <x v="272"/>
    <s v="Physician"/>
    <s v="14-MEDICINE"/>
    <x v="1133"/>
    <x v="142"/>
    <n v="82"/>
    <x v="160"/>
    <n v="221186"/>
    <s v="Office Visit"/>
    <n v="1"/>
    <s v="Barbara Jung, MD"/>
    <x v="2"/>
    <s v="Bonnie Ronish"/>
    <x v="80"/>
  </r>
  <r>
    <x v="272"/>
    <x v="272"/>
    <s v="Physician"/>
    <s v="14-MEDICINE"/>
    <x v="1134"/>
    <x v="12"/>
    <n v="26"/>
    <x v="160"/>
    <n v="221186"/>
    <s v="Office Visit"/>
    <n v="1"/>
    <s v="Barbara Jung, MD"/>
    <x v="2"/>
    <s v="Bonnie Ronish"/>
    <x v="80"/>
  </r>
  <r>
    <x v="272"/>
    <x v="272"/>
    <s v="Physician"/>
    <s v="14-MEDICINE"/>
    <x v="1135"/>
    <x v="0"/>
    <n v="12"/>
    <x v="160"/>
    <n v="221186"/>
    <s v="Office Visit"/>
    <n v="1"/>
    <s v="Barbara Jung, MD"/>
    <x v="2"/>
    <s v="Bonnie Ronish"/>
    <x v="80"/>
  </r>
  <r>
    <x v="272"/>
    <x v="272"/>
    <s v="Physician"/>
    <s v="14-MEDICINE"/>
    <x v="1136"/>
    <x v="12"/>
    <n v="26"/>
    <x v="160"/>
    <n v="221186"/>
    <s v="Telemedicine"/>
    <n v="1"/>
    <s v="Barbara Jung, MD"/>
    <x v="2"/>
    <s v="Bonnie Ronish"/>
    <x v="80"/>
  </r>
  <r>
    <x v="272"/>
    <x v="272"/>
    <s v="Physician"/>
    <s v="14-MEDICINE"/>
    <x v="1137"/>
    <x v="43"/>
    <n v="33"/>
    <x v="160"/>
    <n v="221186"/>
    <s v="Office Visit"/>
    <n v="1"/>
    <s v="Barbara Jung, MD"/>
    <x v="2"/>
    <s v="Bonnie Ronish"/>
    <x v="80"/>
  </r>
  <r>
    <x v="273"/>
    <x v="273"/>
    <s v="Physician"/>
    <s v="14-MEDICINE"/>
    <x v="1138"/>
    <x v="114"/>
    <n v="41"/>
    <x v="151"/>
    <n v="2450017"/>
    <s v="Office Visit"/>
    <n v="1"/>
    <s v="Barbara Jung, MD"/>
    <x v="2"/>
    <s v="Sara A Hurvitz"/>
    <x v="9"/>
  </r>
  <r>
    <x v="274"/>
    <x v="274"/>
    <s v="Medical Assistant"/>
    <s v="*Unspecified"/>
    <x v="1139"/>
    <x v="69"/>
    <n v="30"/>
    <x v="87"/>
    <n v="4011001"/>
    <s v="Clinical Support Visit"/>
    <n v="1"/>
    <s v=""/>
    <x v="0"/>
    <s v="Natalia Usoltseva "/>
    <x v="26"/>
  </r>
  <r>
    <x v="274"/>
    <x v="274"/>
    <s v="Medical Assistant"/>
    <s v="*Unspecified"/>
    <x v="497"/>
    <x v="69"/>
    <n v="30"/>
    <x v="87"/>
    <n v="4011001"/>
    <s v="Clinical Support Visit"/>
    <n v="1"/>
    <s v=""/>
    <x v="0"/>
    <s v="Natalia Usoltseva "/>
    <x v="26"/>
  </r>
  <r>
    <x v="275"/>
    <x v="275"/>
    <s v="Social Worker"/>
    <s v="80-HMC ONLY Clinicians/Providers"/>
    <x v="1140"/>
    <x v="82"/>
    <n v="72"/>
    <x v="161"/>
    <n v="221131"/>
    <s v="Telemedicine"/>
    <n v="1"/>
    <s v=""/>
    <x v="0"/>
    <s v="Estella C Williamson"/>
    <x v="81"/>
  </r>
  <r>
    <x v="276"/>
    <x v="276"/>
    <s v="Physician"/>
    <s v="14-MEDICINE"/>
    <x v="1141"/>
    <x v="1"/>
    <n v="8"/>
    <x v="22"/>
    <n v="2450053"/>
    <s v="Office Visit"/>
    <n v="1"/>
    <s v="Barbara Jung, MD"/>
    <x v="2"/>
    <s v="Sara A Hurvitz"/>
    <x v="9"/>
  </r>
  <r>
    <x v="276"/>
    <x v="276"/>
    <s v="Physician"/>
    <s v="14-MEDICINE"/>
    <x v="1142"/>
    <x v="1"/>
    <n v="8"/>
    <x v="22"/>
    <n v="2450053"/>
    <s v="Office Visit"/>
    <n v="1"/>
    <s v="Barbara Jung, MD"/>
    <x v="2"/>
    <s v="Sara A Hurvitz"/>
    <x v="9"/>
  </r>
  <r>
    <x v="276"/>
    <x v="276"/>
    <s v="Physician"/>
    <s v="14-MEDICINE"/>
    <x v="1143"/>
    <x v="1"/>
    <n v="8"/>
    <x v="22"/>
    <n v="2450053"/>
    <s v="Telemedicine"/>
    <n v="1"/>
    <s v="Barbara Jung, MD"/>
    <x v="2"/>
    <s v="Sara A Hurvitz"/>
    <x v="9"/>
  </r>
  <r>
    <x v="277"/>
    <x v="277"/>
    <s v="Medical Assistant"/>
    <s v="*Unspecified"/>
    <x v="1144"/>
    <x v="229"/>
    <n v="138"/>
    <x v="17"/>
    <n v="220008"/>
    <s v="Clinical Support Visit"/>
    <n v="1"/>
    <s v=""/>
    <x v="0"/>
    <s v="Julia Bledsoe"/>
    <x v="14"/>
  </r>
  <r>
    <x v="278"/>
    <x v="278"/>
    <s v="Social Worker"/>
    <s v="*Unspecified"/>
    <x v="1145"/>
    <x v="81"/>
    <n v="100"/>
    <x v="89"/>
    <n v="221142"/>
    <s v="Phone Visit"/>
    <n v="1"/>
    <s v=""/>
    <x v="0"/>
    <s v="Carolyn Brenner"/>
    <x v="48"/>
  </r>
  <r>
    <x v="279"/>
    <x v="279"/>
    <s v="Medical Assistant"/>
    <s v="*Unspecified"/>
    <x v="1146"/>
    <x v="211"/>
    <n v="86"/>
    <x v="86"/>
    <n v="220032"/>
    <s v="Clinical Support Visit"/>
    <n v="1"/>
    <s v=""/>
    <x v="0"/>
    <s v="Lawrence Ho"/>
    <x v="25"/>
  </r>
  <r>
    <x v="280"/>
    <x v="280"/>
    <s v="Registered Nurse"/>
    <s v="*Unspecified"/>
    <x v="1147"/>
    <x v="33"/>
    <n v="34"/>
    <x v="31"/>
    <n v="24576161"/>
    <s v="Phone Visit"/>
    <n v="1"/>
    <s v=""/>
    <x v="0"/>
    <s v="Sara A Hurvitz"/>
    <x v="9"/>
  </r>
  <r>
    <x v="280"/>
    <x v="280"/>
    <s v="Registered Nurse"/>
    <s v="*Unspecified"/>
    <x v="73"/>
    <x v="96"/>
    <n v="355"/>
    <x v="31"/>
    <n v="24576161"/>
    <s v="Phone Visit"/>
    <n v="1"/>
    <s v=""/>
    <x v="0"/>
    <s v="Sara A Hurvitz"/>
    <x v="9"/>
  </r>
  <r>
    <x v="281"/>
    <x v="281"/>
    <s v="Dietitian"/>
    <s v="*Unspecified"/>
    <x v="1148"/>
    <x v="214"/>
    <n v="107"/>
    <x v="162"/>
    <n v="220757"/>
    <s v="Clinical Support Visit"/>
    <n v="1"/>
    <s v=""/>
    <x v="0"/>
    <s v="Subbulaxmi Trikudanathan"/>
    <x v="10"/>
  </r>
  <r>
    <x v="282"/>
    <x v="282"/>
    <s v="Physician"/>
    <s v="05-NEUROLOGICAL SURGERY"/>
    <x v="1149"/>
    <x v="7"/>
    <n v="148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50"/>
    <x v="146"/>
    <n v="29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51"/>
    <x v="221"/>
    <n v="190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52"/>
    <x v="230"/>
    <n v="15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53"/>
    <x v="191"/>
    <n v="127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54"/>
    <x v="148"/>
    <n v="113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55"/>
    <x v="231"/>
    <n v="274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56"/>
    <x v="146"/>
    <n v="29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57"/>
    <x v="150"/>
    <n v="358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58"/>
    <x v="149"/>
    <n v="309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59"/>
    <x v="230"/>
    <n v="15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60"/>
    <x v="231"/>
    <n v="274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61"/>
    <x v="198"/>
    <n v="36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62"/>
    <x v="210"/>
    <n v="176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63"/>
    <x v="165"/>
    <n v="316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64"/>
    <x v="35"/>
    <n v="92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65"/>
    <x v="152"/>
    <n v="351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66"/>
    <x v="17"/>
    <n v="22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67"/>
    <x v="230"/>
    <n v="15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68"/>
    <x v="150"/>
    <n v="358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69"/>
    <x v="152"/>
    <n v="351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70"/>
    <x v="198"/>
    <n v="36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71"/>
    <x v="35"/>
    <n v="92"/>
    <x v="73"/>
    <n v="221172"/>
    <s v="Telemedicine"/>
    <n v="1"/>
    <s v="Richard G. Ellenbogen, MD"/>
    <x v="4"/>
    <s v="Louis Kim"/>
    <x v="41"/>
  </r>
  <r>
    <x v="282"/>
    <x v="282"/>
    <s v="Physician"/>
    <s v="05-NEUROLOGICAL SURGERY"/>
    <x v="1172"/>
    <x v="149"/>
    <n v="309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73"/>
    <x v="230"/>
    <n v="15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74"/>
    <x v="210"/>
    <n v="176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75"/>
    <x v="230"/>
    <n v="15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76"/>
    <x v="206"/>
    <n v="120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77"/>
    <x v="221"/>
    <n v="190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78"/>
    <x v="7"/>
    <n v="148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79"/>
    <x v="35"/>
    <n v="92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80"/>
    <x v="198"/>
    <n v="36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81"/>
    <x v="226"/>
    <n v="260"/>
    <x v="73"/>
    <n v="221172"/>
    <s v="Telemedicine"/>
    <n v="1"/>
    <s v="Richard G. Ellenbogen, MD"/>
    <x v="4"/>
    <s v="Louis Kim"/>
    <x v="41"/>
  </r>
  <r>
    <x v="282"/>
    <x v="282"/>
    <s v="Physician"/>
    <s v="05-NEUROLOGICAL SURGERY"/>
    <x v="1182"/>
    <x v="146"/>
    <n v="29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83"/>
    <x v="198"/>
    <n v="36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84"/>
    <x v="210"/>
    <n v="176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85"/>
    <x v="7"/>
    <n v="148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86"/>
    <x v="35"/>
    <n v="92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87"/>
    <x v="146"/>
    <n v="29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88"/>
    <x v="31"/>
    <n v="218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89"/>
    <x v="54"/>
    <n v="141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90"/>
    <x v="191"/>
    <n v="127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91"/>
    <x v="35"/>
    <n v="92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92"/>
    <x v="17"/>
    <n v="22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93"/>
    <x v="1"/>
    <n v="8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94"/>
    <x v="156"/>
    <n v="323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95"/>
    <x v="230"/>
    <n v="155"/>
    <x v="73"/>
    <n v="221172"/>
    <s v="Office Visit"/>
    <n v="1"/>
    <s v="Richard G. Ellenbogen, MD"/>
    <x v="4"/>
    <s v="Louis Kim"/>
    <x v="41"/>
  </r>
  <r>
    <x v="282"/>
    <x v="282"/>
    <s v="Physician"/>
    <s v="05-NEUROLOGICAL SURGERY"/>
    <x v="1196"/>
    <x v="54"/>
    <n v="141"/>
    <x v="73"/>
    <n v="221172"/>
    <s v="Telemedicine"/>
    <n v="1"/>
    <s v="Richard G. Ellenbogen, MD"/>
    <x v="4"/>
    <s v="Louis Kim"/>
    <x v="41"/>
  </r>
  <r>
    <x v="282"/>
    <x v="282"/>
    <s v="Physician"/>
    <s v="05-NEUROLOGICAL SURGERY"/>
    <x v="1197"/>
    <x v="156"/>
    <n v="323"/>
    <x v="73"/>
    <n v="221172"/>
    <s v="Office Visit"/>
    <n v="1"/>
    <s v="Richard G. Ellenbogen, MD"/>
    <x v="4"/>
    <s v="Louis Kim"/>
    <x v="41"/>
  </r>
  <r>
    <x v="283"/>
    <x v="283"/>
    <s v="Physician"/>
    <s v="02-NEUROLOGY"/>
    <x v="1198"/>
    <x v="232"/>
    <n v="336"/>
    <x v="129"/>
    <n v="221112"/>
    <s v="Telemedicine"/>
    <n v="1"/>
    <s v="Thabele (Bay) Leslie-Mazwi"/>
    <x v="14"/>
    <s v="Nicholas Poolos"/>
    <x v="63"/>
  </r>
  <r>
    <x v="283"/>
    <x v="283"/>
    <s v="Physician"/>
    <s v="02-NEUROLOGY"/>
    <x v="1199"/>
    <x v="52"/>
    <n v="198"/>
    <x v="129"/>
    <n v="221112"/>
    <s v="Telemedicine"/>
    <n v="1"/>
    <s v="Thabele (Bay) Leslie-Mazwi"/>
    <x v="14"/>
    <s v="Nicholas Poolos"/>
    <x v="63"/>
  </r>
  <r>
    <x v="283"/>
    <x v="283"/>
    <s v="Physician"/>
    <s v="02-NEUROLOGY"/>
    <x v="1200"/>
    <x v="191"/>
    <n v="127"/>
    <x v="163"/>
    <n v="2207378"/>
    <s v="Telemedicine"/>
    <n v="1"/>
    <s v="Thabele (Bay) Leslie-Mazwi"/>
    <x v="14"/>
    <s v="NO Longer a Department"/>
    <x v="82"/>
  </r>
  <r>
    <x v="283"/>
    <x v="283"/>
    <s v="Physician"/>
    <s v="02-NEUROLOGY"/>
    <x v="1201"/>
    <x v="86"/>
    <n v="217"/>
    <x v="129"/>
    <n v="221112"/>
    <s v="Telemedicine"/>
    <n v="1"/>
    <s v="Thabele (Bay) Leslie-Mazwi"/>
    <x v="14"/>
    <s v="Nicholas Poolos"/>
    <x v="63"/>
  </r>
  <r>
    <x v="283"/>
    <x v="283"/>
    <s v="Physician"/>
    <s v="02-NEUROLOGY"/>
    <x v="1202"/>
    <x v="73"/>
    <n v="58"/>
    <x v="129"/>
    <n v="221112"/>
    <s v="Telemedicine"/>
    <n v="1"/>
    <s v="Thabele (Bay) Leslie-Mazwi"/>
    <x v="14"/>
    <s v="Nicholas Poolos"/>
    <x v="63"/>
  </r>
  <r>
    <x v="283"/>
    <x v="283"/>
    <s v="Physician"/>
    <s v="02-NEUROLOGY"/>
    <x v="1203"/>
    <x v="233"/>
    <n v="240"/>
    <x v="129"/>
    <n v="221112"/>
    <s v="Telemedicine"/>
    <n v="1"/>
    <s v="Thabele (Bay) Leslie-Mazwi"/>
    <x v="14"/>
    <s v="Nicholas Poolos"/>
    <x v="63"/>
  </r>
  <r>
    <x v="283"/>
    <x v="283"/>
    <s v="Physician"/>
    <s v="02-NEUROLOGY"/>
    <x v="1204"/>
    <x v="34"/>
    <n v="93"/>
    <x v="129"/>
    <n v="221112"/>
    <s v="Telemedicine"/>
    <n v="1"/>
    <s v="Thabele (Bay) Leslie-Mazwi"/>
    <x v="14"/>
    <s v="Nicholas Poolos"/>
    <x v="63"/>
  </r>
  <r>
    <x v="283"/>
    <x v="283"/>
    <s v="Physician"/>
    <s v="02-NEUROLOGY"/>
    <x v="1205"/>
    <x v="234"/>
    <n v="149"/>
    <x v="129"/>
    <n v="221112"/>
    <s v="Telemedicine"/>
    <n v="1"/>
    <s v="Thabele (Bay) Leslie-Mazwi"/>
    <x v="14"/>
    <s v="Nicholas Poolos"/>
    <x v="63"/>
  </r>
  <r>
    <x v="283"/>
    <x v="283"/>
    <s v="Physician"/>
    <s v="02-NEUROLOGY"/>
    <x v="1206"/>
    <x v="233"/>
    <n v="240"/>
    <x v="129"/>
    <n v="221112"/>
    <s v="Office Visit"/>
    <n v="1"/>
    <s v="Thabele (Bay) Leslie-Mazwi"/>
    <x v="14"/>
    <s v="Nicholas Poolos"/>
    <x v="63"/>
  </r>
  <r>
    <x v="284"/>
    <x v="284"/>
    <s v="Medical Assistant"/>
    <s v="*Unspecified"/>
    <x v="1207"/>
    <x v="106"/>
    <n v="61"/>
    <x v="45"/>
    <n v="221217"/>
    <s v="Clinical Support Visit"/>
    <n v="1"/>
    <s v=""/>
    <x v="0"/>
    <s v="Jared Klein "/>
    <x v="28"/>
  </r>
  <r>
    <x v="284"/>
    <x v="284"/>
    <s v="Medical Assistant"/>
    <s v="*Unspecified"/>
    <x v="1208"/>
    <x v="41"/>
    <n v="63"/>
    <x v="45"/>
    <n v="221217"/>
    <s v="Clinical Support Visit"/>
    <n v="1"/>
    <s v=""/>
    <x v="0"/>
    <s v="Jared Klein "/>
    <x v="28"/>
  </r>
  <r>
    <x v="284"/>
    <x v="284"/>
    <s v="Medical Assistant"/>
    <s v="*Unspecified"/>
    <x v="1209"/>
    <x v="106"/>
    <n v="61"/>
    <x v="45"/>
    <n v="221217"/>
    <s v="Clinical Support Visit"/>
    <n v="1"/>
    <s v=""/>
    <x v="0"/>
    <s v="Jared Klein "/>
    <x v="28"/>
  </r>
  <r>
    <x v="284"/>
    <x v="284"/>
    <s v="Medical Assistant"/>
    <s v="*Unspecified"/>
    <x v="1210"/>
    <x v="41"/>
    <n v="63"/>
    <x v="45"/>
    <n v="221217"/>
    <s v="Clinical Support Visit"/>
    <n v="1"/>
    <s v=""/>
    <x v="0"/>
    <s v="Jared Klein "/>
    <x v="28"/>
  </r>
  <r>
    <x v="284"/>
    <x v="284"/>
    <s v="Medical Assistant"/>
    <s v="*Unspecified"/>
    <x v="1211"/>
    <x v="106"/>
    <n v="61"/>
    <x v="45"/>
    <n v="221217"/>
    <s v="Clinical Support Visit"/>
    <n v="1"/>
    <s v=""/>
    <x v="0"/>
    <s v="Jared Klein "/>
    <x v="28"/>
  </r>
  <r>
    <x v="284"/>
    <x v="284"/>
    <s v="Medical Assistant"/>
    <s v="*Unspecified"/>
    <x v="958"/>
    <x v="41"/>
    <n v="63"/>
    <x v="45"/>
    <n v="221217"/>
    <s v="Clinical Support Visit"/>
    <n v="1"/>
    <s v=""/>
    <x v="0"/>
    <s v="Jared Klein "/>
    <x v="28"/>
  </r>
  <r>
    <x v="284"/>
    <x v="284"/>
    <s v="Medical Assistant"/>
    <s v="*Unspecified"/>
    <x v="1212"/>
    <x v="71"/>
    <n v="28"/>
    <x v="45"/>
    <n v="221217"/>
    <s v="Clinical Support Visit"/>
    <n v="1"/>
    <s v=""/>
    <x v="0"/>
    <s v="Jared Klein "/>
    <x v="28"/>
  </r>
  <r>
    <x v="285"/>
    <x v="285"/>
    <s v="Physician"/>
    <s v="14-MEDICINE"/>
    <x v="1213"/>
    <x v="1"/>
    <n v="8"/>
    <x v="8"/>
    <n v="221101"/>
    <s v="Office Visit"/>
    <n v="1"/>
    <s v="Barbara Jung, MD"/>
    <x v="2"/>
    <s v="Molly Billings"/>
    <x v="7"/>
  </r>
  <r>
    <x v="285"/>
    <x v="285"/>
    <s v="Physician"/>
    <s v="14-MEDICINE"/>
    <x v="1214"/>
    <x v="1"/>
    <n v="8"/>
    <x v="8"/>
    <n v="221101"/>
    <s v="Telemedicine"/>
    <n v="1"/>
    <s v="Barbara Jung, MD"/>
    <x v="2"/>
    <s v="Molly Billings"/>
    <x v="7"/>
  </r>
  <r>
    <x v="286"/>
    <x v="286"/>
    <s v="Fellow"/>
    <s v="*Unspecified"/>
    <x v="1215"/>
    <x v="73"/>
    <n v="58"/>
    <x v="164"/>
    <n v="220031"/>
    <s v="Office Visit"/>
    <n v="1"/>
    <s v=""/>
    <x v="0"/>
    <s v="Trang Vu"/>
    <x v="83"/>
  </r>
  <r>
    <x v="287"/>
    <x v="287"/>
    <s v="Nurse Practitioner"/>
    <s v="03-SURGERY"/>
    <x v="1216"/>
    <x v="51"/>
    <n v="344"/>
    <x v="165"/>
    <n v="2207394"/>
    <s v="Office Visit"/>
    <n v="1"/>
    <s v="Douglas Wood, MD"/>
    <x v="7"/>
    <s v="Lawrence Ho"/>
    <x v="25"/>
  </r>
  <r>
    <x v="288"/>
    <x v="288"/>
    <s v="Physician"/>
    <s v="17-RADIOLOGY"/>
    <x v="947"/>
    <x v="38"/>
    <n v="239"/>
    <x v="54"/>
    <n v="221122"/>
    <s v="Telemedicine"/>
    <n v="1"/>
    <s v="Dushyant Sahani, MD"/>
    <x v="16"/>
    <s v="Stephen Benirschke"/>
    <x v="32"/>
  </r>
  <r>
    <x v="288"/>
    <x v="288"/>
    <s v="Physician"/>
    <s v="17-RADIOLOGY"/>
    <x v="1217"/>
    <x v="235"/>
    <n v="288"/>
    <x v="54"/>
    <n v="221122"/>
    <s v="Phone Visit"/>
    <n v="1"/>
    <s v="Dushyant Sahani, MD"/>
    <x v="16"/>
    <s v="Stephen Benirschke"/>
    <x v="32"/>
  </r>
  <r>
    <x v="288"/>
    <x v="288"/>
    <s v="Physician"/>
    <s v="17-RADIOLOGY"/>
    <x v="1218"/>
    <x v="236"/>
    <n v="330"/>
    <x v="54"/>
    <n v="221122"/>
    <s v="Telemedicine"/>
    <n v="1"/>
    <s v="Dushyant Sahani, MD"/>
    <x v="16"/>
    <s v="Stephen Benirschke"/>
    <x v="32"/>
  </r>
  <r>
    <x v="289"/>
    <x v="289"/>
    <s v="Resident"/>
    <s v="*Unspecified"/>
    <x v="1219"/>
    <x v="237"/>
    <n v="182"/>
    <x v="33"/>
    <n v="221188"/>
    <s v="Office Visit"/>
    <n v="1"/>
    <s v=""/>
    <x v="0"/>
    <s v="Phillip Chen "/>
    <x v="22"/>
  </r>
  <r>
    <x v="289"/>
    <x v="289"/>
    <s v="Resident"/>
    <s v="*Unspecified"/>
    <x v="1220"/>
    <x v="92"/>
    <n v="364"/>
    <x v="33"/>
    <n v="221188"/>
    <s v="Office Visit"/>
    <n v="1"/>
    <s v=""/>
    <x v="0"/>
    <s v="Phillip Chen "/>
    <x v="22"/>
  </r>
  <r>
    <x v="289"/>
    <x v="289"/>
    <s v="Resident"/>
    <s v="*Unspecified"/>
    <x v="1221"/>
    <x v="237"/>
    <n v="182"/>
    <x v="33"/>
    <n v="221188"/>
    <s v="Office Visit"/>
    <n v="1"/>
    <s v=""/>
    <x v="0"/>
    <s v="Phillip Chen "/>
    <x v="22"/>
  </r>
  <r>
    <x v="289"/>
    <x v="289"/>
    <s v="Resident"/>
    <s v="*Unspecified"/>
    <x v="1222"/>
    <x v="25"/>
    <n v="154"/>
    <x v="33"/>
    <n v="221188"/>
    <s v="Office Visit"/>
    <n v="1"/>
    <s v=""/>
    <x v="0"/>
    <s v="Phillip Chen "/>
    <x v="22"/>
  </r>
  <r>
    <x v="290"/>
    <x v="290"/>
    <s v="Fellow"/>
    <s v="*Unspecified"/>
    <x v="1223"/>
    <x v="126"/>
    <n v="27"/>
    <x v="96"/>
    <n v="220079"/>
    <s v="Office Visit"/>
    <n v="1"/>
    <s v=""/>
    <x v="0"/>
    <s v="Lawrence Ho"/>
    <x v="25"/>
  </r>
  <r>
    <x v="291"/>
    <x v="291"/>
    <s v="Physician"/>
    <s v="09-ORTHOPAEDIC SURGERY &amp; SPORTS MEDICINE"/>
    <x v="1224"/>
    <x v="1"/>
    <n v="8"/>
    <x v="166"/>
    <n v="2207490"/>
    <s v="Office Visit"/>
    <n v="1"/>
    <s v="Howard Chansky, MD"/>
    <x v="6"/>
    <s v="Jason Hsu"/>
    <x v="70"/>
  </r>
  <r>
    <x v="292"/>
    <x v="292"/>
    <s v="Medical Assistant"/>
    <s v="*Unspecified"/>
    <x v="1225"/>
    <x v="2"/>
    <n v="189"/>
    <x v="28"/>
    <n v="4011063"/>
    <s v="Clinical Support Visit"/>
    <n v="1"/>
    <s v=""/>
    <x v="0"/>
    <s v="Sandi Anderson"/>
    <x v="20"/>
  </r>
  <r>
    <x v="292"/>
    <x v="292"/>
    <s v="Medical Assistant"/>
    <s v="*Unspecified"/>
    <x v="1226"/>
    <x v="94"/>
    <n v="363"/>
    <x v="28"/>
    <n v="4011063"/>
    <s v="Clinical Support Visit"/>
    <n v="1"/>
    <s v=""/>
    <x v="0"/>
    <s v="Sandi Anderson"/>
    <x v="20"/>
  </r>
  <r>
    <x v="292"/>
    <x v="292"/>
    <s v="Medical Assistant"/>
    <s v="*Unspecified"/>
    <x v="1227"/>
    <x v="162"/>
    <n v="348"/>
    <x v="28"/>
    <n v="4011063"/>
    <s v="Clinical Support Visit"/>
    <n v="1"/>
    <s v=""/>
    <x v="0"/>
    <s v="Sandi Anderson"/>
    <x v="20"/>
  </r>
  <r>
    <x v="292"/>
    <x v="292"/>
    <s v="Medical Assistant"/>
    <s v="*Unspecified"/>
    <x v="1228"/>
    <x v="2"/>
    <n v="189"/>
    <x v="28"/>
    <n v="4011063"/>
    <s v="Clinical Support Visit"/>
    <n v="1"/>
    <s v=""/>
    <x v="0"/>
    <s v="Sandi Anderson"/>
    <x v="20"/>
  </r>
  <r>
    <x v="292"/>
    <x v="292"/>
    <s v="Medical Assistant"/>
    <s v="*Unspecified"/>
    <x v="1229"/>
    <x v="2"/>
    <n v="189"/>
    <x v="28"/>
    <n v="4011063"/>
    <s v="Clinical Support Visit"/>
    <n v="1"/>
    <s v=""/>
    <x v="0"/>
    <s v="Sandi Anderson"/>
    <x v="20"/>
  </r>
  <r>
    <x v="293"/>
    <x v="293"/>
    <s v="Medical Assistant"/>
    <s v="*Unspecified"/>
    <x v="1230"/>
    <x v="71"/>
    <n v="28"/>
    <x v="47"/>
    <n v="4011031"/>
    <s v="Clinical Support Visit"/>
    <n v="1"/>
    <s v=""/>
    <x v="0"/>
    <s v="Nelson Chiu "/>
    <x v="29"/>
  </r>
  <r>
    <x v="293"/>
    <x v="293"/>
    <s v="Medical Assistant"/>
    <s v="*Unspecified"/>
    <x v="1231"/>
    <x v="105"/>
    <n v="40"/>
    <x v="47"/>
    <n v="4011031"/>
    <s v="Clinical Support Visit"/>
    <n v="1"/>
    <s v=""/>
    <x v="0"/>
    <s v="Nelson Chiu "/>
    <x v="29"/>
  </r>
  <r>
    <x v="294"/>
    <x v="294"/>
    <s v="Registered Nurse"/>
    <s v="*Unspecified"/>
    <x v="1232"/>
    <x v="128"/>
    <n v="98"/>
    <x v="167"/>
    <n v="221366"/>
    <s v="Phone Visit"/>
    <n v="1"/>
    <s v=""/>
    <x v="0"/>
    <s v="Janna L. Friedly "/>
    <x v="84"/>
  </r>
  <r>
    <x v="294"/>
    <x v="294"/>
    <s v="Registered Nurse"/>
    <s v="*Unspecified"/>
    <x v="1233"/>
    <x v="93"/>
    <n v="75"/>
    <x v="167"/>
    <n v="221366"/>
    <s v="Phone Visit"/>
    <n v="1"/>
    <s v=""/>
    <x v="0"/>
    <s v="Janna L. Friedly "/>
    <x v="84"/>
  </r>
  <r>
    <x v="295"/>
    <x v="295"/>
    <s v="Registered Nurse"/>
    <s v="*Unspecified"/>
    <x v="1234"/>
    <x v="8"/>
    <n v="13"/>
    <x v="168"/>
    <n v="221214"/>
    <s v="Outside Care Encounter"/>
    <n v="1"/>
    <s v=""/>
    <x v="0"/>
    <s v=""/>
    <x v="3"/>
  </r>
  <r>
    <x v="296"/>
    <x v="296"/>
    <s v="Physician"/>
    <s v="10-OTOLARYNGOLOGY/HNS"/>
    <x v="1235"/>
    <x v="100"/>
    <n v="105"/>
    <x v="60"/>
    <n v="20704"/>
    <s v="Op Note"/>
    <n v="1"/>
    <s v="Neal Futran, MD"/>
    <x v="1"/>
    <s v=""/>
    <x v="3"/>
  </r>
  <r>
    <x v="297"/>
    <x v="297"/>
    <s v="Social Worker"/>
    <s v="*Unspecified"/>
    <x v="1236"/>
    <x v="94"/>
    <n v="363"/>
    <x v="100"/>
    <n v="2450106"/>
    <s v="Phone Visit"/>
    <n v="1"/>
    <s v=""/>
    <x v="0"/>
    <s v="NOT A CLINIC"/>
    <x v="45"/>
  </r>
  <r>
    <x v="297"/>
    <x v="297"/>
    <s v="Social Worker"/>
    <s v="*Unspecified"/>
    <x v="1237"/>
    <x v="95"/>
    <n v="356"/>
    <x v="100"/>
    <n v="2450106"/>
    <s v="Phone Visit"/>
    <n v="1"/>
    <s v=""/>
    <x v="0"/>
    <s v="NOT A CLINIC"/>
    <x v="45"/>
  </r>
  <r>
    <x v="297"/>
    <x v="297"/>
    <s v="Social Worker"/>
    <s v="*Unspecified"/>
    <x v="1238"/>
    <x v="198"/>
    <n v="365"/>
    <x v="100"/>
    <n v="2450106"/>
    <s v="Phone Visit"/>
    <n v="1"/>
    <s v=""/>
    <x v="0"/>
    <s v="NOT A CLINIC"/>
    <x v="45"/>
  </r>
  <r>
    <x v="298"/>
    <x v="298"/>
    <s v="Resident"/>
    <s v="*Unspecified"/>
    <x v="1239"/>
    <x v="164"/>
    <n v="69"/>
    <x v="88"/>
    <n v="4011029"/>
    <s v="Office Visit"/>
    <n v="1"/>
    <s v=""/>
    <x v="0"/>
    <s v="Helena Orbach"/>
    <x v="47"/>
  </r>
  <r>
    <x v="298"/>
    <x v="298"/>
    <s v="Resident"/>
    <s v="*Unspecified"/>
    <x v="1240"/>
    <x v="220"/>
    <n v="62"/>
    <x v="88"/>
    <n v="4011029"/>
    <s v="Office Visit"/>
    <n v="1"/>
    <s v=""/>
    <x v="0"/>
    <s v="Helena Orbach"/>
    <x v="47"/>
  </r>
  <r>
    <x v="299"/>
    <x v="299"/>
    <s v="Registered Nurse"/>
    <s v="*Unspecified"/>
    <x v="1241"/>
    <x v="75"/>
    <n v="212"/>
    <x v="92"/>
    <n v="2450014"/>
    <s v="Clinical Support Visit"/>
    <n v="1"/>
    <s v=""/>
    <x v="0"/>
    <s v="Sara A Hurvitz"/>
    <x v="9"/>
  </r>
  <r>
    <x v="300"/>
    <x v="300"/>
    <s v="Resident"/>
    <s v="*Unspecified"/>
    <x v="1242"/>
    <x v="129"/>
    <n v="71"/>
    <x v="33"/>
    <n v="221188"/>
    <s v="Office Visit"/>
    <n v="1"/>
    <s v=""/>
    <x v="0"/>
    <s v="Phillip Chen "/>
    <x v="22"/>
  </r>
  <r>
    <x v="300"/>
    <x v="300"/>
    <s v="Resident"/>
    <s v="*Unspecified"/>
    <x v="1243"/>
    <x v="208"/>
    <n v="279"/>
    <x v="33"/>
    <n v="221188"/>
    <s v="Office Visit"/>
    <n v="1"/>
    <s v=""/>
    <x v="0"/>
    <s v="Phillip Chen "/>
    <x v="22"/>
  </r>
  <r>
    <x v="300"/>
    <x v="300"/>
    <s v="Resident"/>
    <s v="*Unspecified"/>
    <x v="1244"/>
    <x v="208"/>
    <n v="279"/>
    <x v="33"/>
    <n v="221188"/>
    <s v="Office Visit"/>
    <n v="1"/>
    <s v=""/>
    <x v="0"/>
    <s v="Phillip Chen "/>
    <x v="22"/>
  </r>
  <r>
    <x v="300"/>
    <x v="300"/>
    <s v="Resident"/>
    <s v="*Unspecified"/>
    <x v="1245"/>
    <x v="82"/>
    <n v="72"/>
    <x v="33"/>
    <n v="221188"/>
    <s v="Office Visit"/>
    <n v="1"/>
    <s v=""/>
    <x v="0"/>
    <s v="Phillip Chen "/>
    <x v="22"/>
  </r>
  <r>
    <x v="300"/>
    <x v="300"/>
    <s v="Resident"/>
    <s v="*Unspecified"/>
    <x v="1246"/>
    <x v="106"/>
    <n v="61"/>
    <x v="33"/>
    <n v="221188"/>
    <s v="Office Visit"/>
    <n v="1"/>
    <s v=""/>
    <x v="0"/>
    <s v="Phillip Chen "/>
    <x v="22"/>
  </r>
  <r>
    <x v="300"/>
    <x v="300"/>
    <s v="Resident"/>
    <s v="*Unspecified"/>
    <x v="1247"/>
    <x v="13"/>
    <n v="286"/>
    <x v="33"/>
    <n v="221188"/>
    <s v="Office Visit"/>
    <n v="1"/>
    <s v=""/>
    <x v="0"/>
    <s v="Phillip Chen "/>
    <x v="22"/>
  </r>
  <r>
    <x v="300"/>
    <x v="300"/>
    <s v="Resident"/>
    <s v="*Unspecified"/>
    <x v="1248"/>
    <x v="238"/>
    <n v="90"/>
    <x v="33"/>
    <n v="221188"/>
    <s v="Office Visit"/>
    <n v="1"/>
    <s v=""/>
    <x v="0"/>
    <s v="Phillip Chen "/>
    <x v="22"/>
  </r>
  <r>
    <x v="300"/>
    <x v="300"/>
    <s v="Resident"/>
    <s v="*Unspecified"/>
    <x v="1249"/>
    <x v="225"/>
    <n v="278"/>
    <x v="33"/>
    <n v="221188"/>
    <s v="Office Visit"/>
    <n v="1"/>
    <s v=""/>
    <x v="0"/>
    <s v="Phillip Chen "/>
    <x v="22"/>
  </r>
  <r>
    <x v="300"/>
    <x v="300"/>
    <s v="Resident"/>
    <s v="*Unspecified"/>
    <x v="1250"/>
    <x v="90"/>
    <n v="91"/>
    <x v="33"/>
    <n v="221188"/>
    <s v="Office Visit"/>
    <n v="1"/>
    <s v=""/>
    <x v="0"/>
    <s v="Phillip Chen "/>
    <x v="22"/>
  </r>
  <r>
    <x v="301"/>
    <x v="301"/>
    <s v="Registered Nurse"/>
    <s v="*Unspecified"/>
    <x v="1251"/>
    <x v="112"/>
    <n v="167"/>
    <x v="31"/>
    <n v="24576161"/>
    <s v="Clinical Support Visit"/>
    <n v="1"/>
    <s v=""/>
    <x v="0"/>
    <s v="Sara A Hurvitz"/>
    <x v="9"/>
  </r>
  <r>
    <x v="302"/>
    <x v="302"/>
    <s v="Registered Nurse"/>
    <s v="*Unspecified"/>
    <x v="1252"/>
    <x v="33"/>
    <n v="34"/>
    <x v="169"/>
    <n v="220064"/>
    <s v="Office Visit"/>
    <n v="1"/>
    <s v=""/>
    <x v="0"/>
    <s v="Emily Fay"/>
    <x v="33"/>
  </r>
  <r>
    <x v="303"/>
    <x v="303"/>
    <s v="Resident"/>
    <s v="*Unspecified"/>
    <x v="1253"/>
    <x v="145"/>
    <n v="77"/>
    <x v="47"/>
    <n v="4011031"/>
    <s v="Office Visit"/>
    <n v="1"/>
    <s v=""/>
    <x v="0"/>
    <s v="Nelson Chiu "/>
    <x v="29"/>
  </r>
  <r>
    <x v="303"/>
    <x v="303"/>
    <s v="Resident"/>
    <s v="*Unspecified"/>
    <x v="1254"/>
    <x v="71"/>
    <n v="28"/>
    <x v="47"/>
    <n v="4011031"/>
    <s v="Office Visit"/>
    <n v="1"/>
    <s v=""/>
    <x v="0"/>
    <s v="Nelson Chiu "/>
    <x v="29"/>
  </r>
  <r>
    <x v="303"/>
    <x v="303"/>
    <s v="Resident"/>
    <s v="*Unspecified"/>
    <x v="1255"/>
    <x v="1"/>
    <n v="8"/>
    <x v="47"/>
    <n v="4011031"/>
    <s v="Office Visit"/>
    <n v="1"/>
    <s v=""/>
    <x v="0"/>
    <s v="Nelson Chiu "/>
    <x v="29"/>
  </r>
  <r>
    <x v="303"/>
    <x v="303"/>
    <s v="Resident"/>
    <s v="*Unspecified"/>
    <x v="1256"/>
    <x v="1"/>
    <n v="8"/>
    <x v="47"/>
    <n v="4011031"/>
    <s v="Office Visit"/>
    <n v="1"/>
    <s v=""/>
    <x v="0"/>
    <s v="Nelson Chiu "/>
    <x v="29"/>
  </r>
  <r>
    <x v="303"/>
    <x v="303"/>
    <s v="Resident"/>
    <s v="*Unspecified"/>
    <x v="1257"/>
    <x v="1"/>
    <n v="8"/>
    <x v="47"/>
    <n v="4011031"/>
    <s v="Office Visit"/>
    <n v="1"/>
    <s v=""/>
    <x v="0"/>
    <s v="Nelson Chiu "/>
    <x v="29"/>
  </r>
  <r>
    <x v="303"/>
    <x v="303"/>
    <s v="Resident"/>
    <s v="*Unspecified"/>
    <x v="1258"/>
    <x v="71"/>
    <n v="28"/>
    <x v="47"/>
    <n v="4011031"/>
    <s v="Office Visit"/>
    <n v="1"/>
    <s v=""/>
    <x v="0"/>
    <s v="Nelson Chiu "/>
    <x v="29"/>
  </r>
  <r>
    <x v="303"/>
    <x v="303"/>
    <s v="Resident"/>
    <s v="*Unspecified"/>
    <x v="1259"/>
    <x v="71"/>
    <n v="28"/>
    <x v="47"/>
    <n v="4011031"/>
    <s v="Office Visit"/>
    <n v="1"/>
    <s v=""/>
    <x v="0"/>
    <s v="Nelson Chiu "/>
    <x v="29"/>
  </r>
  <r>
    <x v="303"/>
    <x v="303"/>
    <s v="Resident"/>
    <s v="*Unspecified"/>
    <x v="1260"/>
    <x v="71"/>
    <n v="28"/>
    <x v="47"/>
    <n v="4011031"/>
    <s v="Telemedicine"/>
    <n v="1"/>
    <s v=""/>
    <x v="0"/>
    <s v="Nelson Chiu "/>
    <x v="29"/>
  </r>
  <r>
    <x v="303"/>
    <x v="303"/>
    <s v="Resident"/>
    <s v="*Unspecified"/>
    <x v="1261"/>
    <x v="71"/>
    <n v="28"/>
    <x v="47"/>
    <n v="4011031"/>
    <s v="Office Visit"/>
    <n v="1"/>
    <s v=""/>
    <x v="0"/>
    <s v="Nelson Chiu "/>
    <x v="29"/>
  </r>
  <r>
    <x v="303"/>
    <x v="303"/>
    <s v="Resident"/>
    <s v="*Unspecified"/>
    <x v="1262"/>
    <x v="71"/>
    <n v="28"/>
    <x v="47"/>
    <n v="4011031"/>
    <s v="Office Visit"/>
    <n v="1"/>
    <s v=""/>
    <x v="0"/>
    <s v="Nelson Chiu "/>
    <x v="29"/>
  </r>
  <r>
    <x v="303"/>
    <x v="303"/>
    <s v="Resident"/>
    <s v="*Unspecified"/>
    <x v="1263"/>
    <x v="1"/>
    <n v="8"/>
    <x v="47"/>
    <n v="4011031"/>
    <s v="Office Visit"/>
    <n v="1"/>
    <s v=""/>
    <x v="0"/>
    <s v="Nelson Chiu "/>
    <x v="29"/>
  </r>
  <r>
    <x v="304"/>
    <x v="304"/>
    <s v="Physician"/>
    <s v="15-PSYCHIATRY"/>
    <x v="1264"/>
    <x v="109"/>
    <n v="36"/>
    <x v="59"/>
    <n v="221158"/>
    <s v="Office Visit"/>
    <n v="1"/>
    <s v="Jurgen Unutzer MD"/>
    <x v="8"/>
    <s v="Shireesha Dhanireddy  "/>
    <x v="11"/>
  </r>
  <r>
    <x v="304"/>
    <x v="304"/>
    <s v="Physician"/>
    <s v="15-PSYCHIATRY"/>
    <x v="1265"/>
    <x v="109"/>
    <n v="36"/>
    <x v="59"/>
    <n v="221158"/>
    <s v="Office Visit"/>
    <n v="1"/>
    <s v="Jurgen Unutzer MD"/>
    <x v="8"/>
    <s v="Shireesha Dhanireddy  "/>
    <x v="11"/>
  </r>
  <r>
    <x v="304"/>
    <x v="304"/>
    <s v="Physician"/>
    <s v="15-PSYCHIATRY"/>
    <x v="1266"/>
    <x v="126"/>
    <n v="27"/>
    <x v="59"/>
    <n v="221158"/>
    <s v="Office Visit"/>
    <n v="1"/>
    <s v="Jurgen Unutzer MD"/>
    <x v="8"/>
    <s v="Shireesha Dhanireddy  "/>
    <x v="11"/>
  </r>
  <r>
    <x v="304"/>
    <x v="304"/>
    <s v="Physician"/>
    <s v="15-PSYCHIATRY"/>
    <x v="1267"/>
    <x v="110"/>
    <n v="50"/>
    <x v="59"/>
    <n v="221158"/>
    <s v="Office Visit"/>
    <n v="1"/>
    <s v="Jurgen Unutzer MD"/>
    <x v="8"/>
    <s v="Shireesha Dhanireddy  "/>
    <x v="11"/>
  </r>
  <r>
    <x v="304"/>
    <x v="304"/>
    <s v="Physician"/>
    <s v="15-PSYCHIATRY"/>
    <x v="1268"/>
    <x v="126"/>
    <n v="27"/>
    <x v="59"/>
    <n v="221158"/>
    <s v="Office Visit"/>
    <n v="1"/>
    <s v="Jurgen Unutzer MD"/>
    <x v="8"/>
    <s v="Shireesha Dhanireddy  "/>
    <x v="11"/>
  </r>
  <r>
    <x v="304"/>
    <x v="304"/>
    <s v="Physician"/>
    <s v="15-PSYCHIATRY"/>
    <x v="1269"/>
    <x v="1"/>
    <n v="8"/>
    <x v="59"/>
    <n v="221158"/>
    <s v="Office Visit"/>
    <n v="1"/>
    <s v="Jurgen Unutzer MD"/>
    <x v="8"/>
    <s v="Shireesha Dhanireddy  "/>
    <x v="11"/>
  </r>
  <r>
    <x v="304"/>
    <x v="304"/>
    <s v="Physician"/>
    <s v="15-PSYCHIATRY"/>
    <x v="1270"/>
    <x v="1"/>
    <n v="8"/>
    <x v="59"/>
    <n v="221158"/>
    <s v="Telemedicine"/>
    <n v="1"/>
    <s v="Jurgen Unutzer MD"/>
    <x v="8"/>
    <s v="Shireesha Dhanireddy  "/>
    <x v="11"/>
  </r>
  <r>
    <x v="304"/>
    <x v="304"/>
    <s v="Physician"/>
    <s v="15-PSYCHIATRY"/>
    <x v="1271"/>
    <x v="1"/>
    <n v="8"/>
    <x v="59"/>
    <n v="221158"/>
    <s v="Office Visit"/>
    <n v="1"/>
    <s v="Jurgen Unutzer MD"/>
    <x v="8"/>
    <s v="Shireesha Dhanireddy  "/>
    <x v="11"/>
  </r>
  <r>
    <x v="304"/>
    <x v="304"/>
    <s v="Physician"/>
    <s v="15-PSYCHIATRY"/>
    <x v="1272"/>
    <x v="1"/>
    <n v="8"/>
    <x v="59"/>
    <n v="221158"/>
    <s v="Office Visit"/>
    <n v="1"/>
    <s v="Jurgen Unutzer MD"/>
    <x v="8"/>
    <s v="Shireesha Dhanireddy  "/>
    <x v="11"/>
  </r>
  <r>
    <x v="304"/>
    <x v="304"/>
    <s v="Physician"/>
    <s v="15-PSYCHIATRY"/>
    <x v="1273"/>
    <x v="126"/>
    <n v="27"/>
    <x v="59"/>
    <n v="221158"/>
    <s v="Phone Visit"/>
    <n v="1"/>
    <s v="Jurgen Unutzer MD"/>
    <x v="8"/>
    <s v="Shireesha Dhanireddy  "/>
    <x v="11"/>
  </r>
  <r>
    <x v="304"/>
    <x v="304"/>
    <s v="Physician"/>
    <s v="15-PSYCHIATRY"/>
    <x v="1274"/>
    <x v="126"/>
    <n v="27"/>
    <x v="59"/>
    <n v="221158"/>
    <s v="Office Visit"/>
    <n v="1"/>
    <s v="Jurgen Unutzer MD"/>
    <x v="8"/>
    <s v="Shireesha Dhanireddy  "/>
    <x v="11"/>
  </r>
  <r>
    <x v="304"/>
    <x v="304"/>
    <s v="Physician"/>
    <s v="15-PSYCHIATRY"/>
    <x v="1275"/>
    <x v="109"/>
    <n v="36"/>
    <x v="59"/>
    <n v="221158"/>
    <s v="Telemedicine"/>
    <n v="1"/>
    <s v="Jurgen Unutzer MD"/>
    <x v="8"/>
    <s v="Shireesha Dhanireddy  "/>
    <x v="11"/>
  </r>
  <r>
    <x v="304"/>
    <x v="304"/>
    <s v="Physician"/>
    <s v="15-PSYCHIATRY"/>
    <x v="1276"/>
    <x v="43"/>
    <n v="33"/>
    <x v="59"/>
    <n v="221158"/>
    <s v="Office Visit"/>
    <n v="1"/>
    <s v="Jurgen Unutzer MD"/>
    <x v="8"/>
    <s v="Shireesha Dhanireddy  "/>
    <x v="11"/>
  </r>
  <r>
    <x v="304"/>
    <x v="304"/>
    <s v="Physician"/>
    <s v="15-PSYCHIATRY"/>
    <x v="1277"/>
    <x v="10"/>
    <n v="337"/>
    <x v="59"/>
    <n v="221158"/>
    <s v="Office Visit"/>
    <n v="1"/>
    <s v="Jurgen Unutzer MD"/>
    <x v="8"/>
    <s v="Shireesha Dhanireddy  "/>
    <x v="11"/>
  </r>
  <r>
    <x v="305"/>
    <x v="305"/>
    <s v="Physician"/>
    <s v="14-MEDICINE"/>
    <x v="1278"/>
    <x v="21"/>
    <n v="9"/>
    <x v="1"/>
    <n v="221084"/>
    <s v="Office Visit"/>
    <n v="1"/>
    <s v="Barbara Jung, MD"/>
    <x v="2"/>
    <s v="Margaret Isaac"/>
    <x v="1"/>
  </r>
  <r>
    <x v="306"/>
    <x v="306"/>
    <s v="Registered Nurse"/>
    <s v="*Unspecified"/>
    <x v="1279"/>
    <x v="239"/>
    <n v="128"/>
    <x v="39"/>
    <n v="24593000"/>
    <s v="Office Visit"/>
    <n v="1"/>
    <s v=""/>
    <x v="0"/>
    <s v="Sara A Hurvitz"/>
    <x v="9"/>
  </r>
  <r>
    <x v="307"/>
    <x v="307"/>
    <s v="Physician"/>
    <s v="02-NEUROLOGY"/>
    <x v="1280"/>
    <x v="109"/>
    <n v="36"/>
    <x v="78"/>
    <n v="220483"/>
    <s v="Office Visit"/>
    <n v="1"/>
    <s v="Thabele (Bay) Leslie-Mazwi"/>
    <x v="14"/>
    <s v="Fuki Hisama"/>
    <x v="44"/>
  </r>
  <r>
    <x v="307"/>
    <x v="307"/>
    <s v="Physician"/>
    <s v="02-NEUROLOGY"/>
    <x v="1281"/>
    <x v="109"/>
    <n v="36"/>
    <x v="78"/>
    <n v="220483"/>
    <s v="Office Visit"/>
    <n v="1"/>
    <s v="Thabele (Bay) Leslie-Mazwi"/>
    <x v="14"/>
    <s v="Fuki Hisama"/>
    <x v="44"/>
  </r>
  <r>
    <x v="307"/>
    <x v="307"/>
    <s v="Physician"/>
    <s v="02-NEUROLOGY"/>
    <x v="1282"/>
    <x v="21"/>
    <n v="9"/>
    <x v="150"/>
    <n v="221163"/>
    <s v="Office Visit"/>
    <n v="1"/>
    <s v="Thabele (Bay) Leslie-Mazwi"/>
    <x v="14"/>
    <s v="Thomas Grabowski"/>
    <x v="75"/>
  </r>
  <r>
    <x v="307"/>
    <x v="307"/>
    <s v="Physician"/>
    <s v="02-NEUROLOGY"/>
    <x v="1283"/>
    <x v="227"/>
    <n v="177"/>
    <x v="150"/>
    <n v="221163"/>
    <s v="Office Visit"/>
    <n v="1"/>
    <s v="Thabele (Bay) Leslie-Mazwi"/>
    <x v="14"/>
    <s v="Thomas Grabowski"/>
    <x v="75"/>
  </r>
  <r>
    <x v="307"/>
    <x v="307"/>
    <s v="Physician"/>
    <s v="02-NEUROLOGY"/>
    <x v="1284"/>
    <x v="21"/>
    <n v="9"/>
    <x v="150"/>
    <n v="221163"/>
    <s v="Office Visit"/>
    <n v="1"/>
    <s v="Thabele (Bay) Leslie-Mazwi"/>
    <x v="14"/>
    <s v="Thomas Grabowski"/>
    <x v="75"/>
  </r>
  <r>
    <x v="308"/>
    <x v="308"/>
    <s v="Physician"/>
    <s v="17-RADIOLOGY"/>
    <x v="1285"/>
    <x v="33"/>
    <n v="34"/>
    <x v="170"/>
    <n v="208462"/>
    <s v="Office Visit"/>
    <n v="1"/>
    <s v="Dushyant Sahani, MD"/>
    <x v="16"/>
    <s v="Matthew Smith"/>
    <x v="85"/>
  </r>
  <r>
    <x v="309"/>
    <x v="309"/>
    <s v="Physician"/>
    <s v="14-MEDICINE"/>
    <x v="1286"/>
    <x v="137"/>
    <n v="29"/>
    <x v="171"/>
    <n v="221244"/>
    <s v="Office Visit"/>
    <n v="1"/>
    <s v="Barbara Jung, MD"/>
    <x v="2"/>
    <s v="Grant Hughes "/>
    <x v="86"/>
  </r>
  <r>
    <x v="309"/>
    <x v="309"/>
    <s v="Physician"/>
    <s v="14-MEDICINE"/>
    <x v="1287"/>
    <x v="137"/>
    <n v="29"/>
    <x v="171"/>
    <n v="221244"/>
    <s v="Office Visit"/>
    <n v="1"/>
    <s v="Barbara Jung, MD"/>
    <x v="2"/>
    <s v="Grant Hughes "/>
    <x v="86"/>
  </r>
  <r>
    <x v="309"/>
    <x v="309"/>
    <s v="Physician"/>
    <s v="14-MEDICINE"/>
    <x v="1288"/>
    <x v="110"/>
    <n v="50"/>
    <x v="171"/>
    <n v="221244"/>
    <s v="Office Visit"/>
    <n v="1"/>
    <s v="Barbara Jung, MD"/>
    <x v="2"/>
    <s v="Grant Hughes "/>
    <x v="86"/>
  </r>
  <r>
    <x v="309"/>
    <x v="309"/>
    <s v="Physician"/>
    <s v="14-MEDICINE"/>
    <x v="1289"/>
    <x v="137"/>
    <n v="29"/>
    <x v="171"/>
    <n v="221244"/>
    <s v="Office Visit"/>
    <n v="1"/>
    <s v="Barbara Jung, MD"/>
    <x v="2"/>
    <s v="Grant Hughes "/>
    <x v="86"/>
  </r>
  <r>
    <x v="310"/>
    <x v="310"/>
    <s v="Resident"/>
    <s v="*Unspecified"/>
    <x v="1290"/>
    <x v="21"/>
    <n v="9"/>
    <x v="172"/>
    <n v="221106"/>
    <s v="Office Visit"/>
    <n v="1"/>
    <s v=""/>
    <x v="0"/>
    <s v="Roy Colven "/>
    <x v="87"/>
  </r>
  <r>
    <x v="311"/>
    <x v="311"/>
    <s v="Fellow"/>
    <s v="*Unspecified"/>
    <x v="1291"/>
    <x v="94"/>
    <n v="363"/>
    <x v="80"/>
    <n v="221154"/>
    <s v="Office Visit"/>
    <n v="1"/>
    <s v=""/>
    <x v="0"/>
    <s v="Shireesha Dhanireddy  "/>
    <x v="11"/>
  </r>
  <r>
    <x v="311"/>
    <x v="311"/>
    <s v="Fellow"/>
    <s v="*Unspecified"/>
    <x v="1292"/>
    <x v="94"/>
    <n v="363"/>
    <x v="80"/>
    <n v="221154"/>
    <s v="Office Visit"/>
    <n v="1"/>
    <s v=""/>
    <x v="0"/>
    <s v="Shireesha Dhanireddy  "/>
    <x v="11"/>
  </r>
  <r>
    <x v="312"/>
    <x v="312"/>
    <s v="Medical Assistant"/>
    <s v="*Unspecified"/>
    <x v="1293"/>
    <x v="133"/>
    <n v="306"/>
    <x v="72"/>
    <n v="221146"/>
    <s v="Clinical Support Visit"/>
    <n v="1"/>
    <s v=""/>
    <x v="0"/>
    <s v="Shireesha Dhanireddy  "/>
    <x v="11"/>
  </r>
  <r>
    <x v="312"/>
    <x v="312"/>
    <s v="Medical Assistant"/>
    <s v="*Unspecified"/>
    <x v="1007"/>
    <x v="131"/>
    <n v="204"/>
    <x v="72"/>
    <n v="221146"/>
    <s v="Clinical Support Visit"/>
    <n v="1"/>
    <s v=""/>
    <x v="0"/>
    <s v="Shireesha Dhanireddy  "/>
    <x v="11"/>
  </r>
  <r>
    <x v="313"/>
    <x v="313"/>
    <s v="Counselor"/>
    <s v="*Unspecified"/>
    <x v="1294"/>
    <x v="55"/>
    <n v="54"/>
    <x v="89"/>
    <n v="221142"/>
    <s v="Office Visit"/>
    <n v="1"/>
    <s v=""/>
    <x v="0"/>
    <s v="Carolyn Brenner"/>
    <x v="48"/>
  </r>
  <r>
    <x v="314"/>
    <x v="314"/>
    <s v="Medical Assistant"/>
    <s v="*Unspecified"/>
    <x v="1295"/>
    <x v="170"/>
    <n v="237"/>
    <x v="70"/>
    <n v="2450026"/>
    <s v="Clinical Support Visit"/>
    <n v="1"/>
    <s v=""/>
    <x v="0"/>
    <s v="Sara A Hurvitz"/>
    <x v="9"/>
  </r>
  <r>
    <x v="315"/>
    <x v="315"/>
    <s v="Registered Nurse"/>
    <s v="*Unspecified"/>
    <x v="1296"/>
    <x v="194"/>
    <n v="187"/>
    <x v="39"/>
    <n v="24593000"/>
    <s v="Office Visit"/>
    <n v="1"/>
    <s v=""/>
    <x v="0"/>
    <s v="Sara A Hurvitz"/>
    <x v="9"/>
  </r>
  <r>
    <x v="316"/>
    <x v="39"/>
    <s v="Medical Assistant"/>
    <s v="*Unspecified"/>
    <x v="1297"/>
    <x v="240"/>
    <n v="325"/>
    <x v="173"/>
    <n v="4011097"/>
    <s v="Clinical Support Visit"/>
    <n v="1"/>
    <s v=""/>
    <x v="0"/>
    <s v="Emily Easley"/>
    <x v="88"/>
  </r>
  <r>
    <x v="316"/>
    <x v="39"/>
    <s v="Medical Assistant"/>
    <s v="*Unspecified"/>
    <x v="1298"/>
    <x v="241"/>
    <n v="221"/>
    <x v="173"/>
    <n v="4011097"/>
    <s v="Clinical Support Visit"/>
    <n v="1"/>
    <s v=""/>
    <x v="0"/>
    <s v="Emily Easley"/>
    <x v="88"/>
  </r>
  <r>
    <x v="316"/>
    <x v="39"/>
    <s v="Medical Assistant"/>
    <s v="*Unspecified"/>
    <x v="1299"/>
    <x v="84"/>
    <n v="322"/>
    <x v="173"/>
    <n v="4011097"/>
    <s v="Clinical Support Visit"/>
    <n v="1"/>
    <s v=""/>
    <x v="0"/>
    <s v="Emily Easley"/>
    <x v="88"/>
  </r>
  <r>
    <x v="316"/>
    <x v="39"/>
    <s v="Medical Assistant"/>
    <s v="*Unspecified"/>
    <x v="1300"/>
    <x v="90"/>
    <n v="91"/>
    <x v="174"/>
    <n v="4011091"/>
    <s v="Clinical Support Visit"/>
    <n v="1"/>
    <s v=""/>
    <x v="0"/>
    <s v="Emily Easley"/>
    <x v="88"/>
  </r>
  <r>
    <x v="316"/>
    <x v="39"/>
    <s v="Medical Assistant"/>
    <s v="*Unspecified"/>
    <x v="1301"/>
    <x v="140"/>
    <n v="303"/>
    <x v="173"/>
    <n v="4011097"/>
    <s v="Clinical Support Visit"/>
    <n v="1"/>
    <s v=""/>
    <x v="0"/>
    <s v="Emily Easley"/>
    <x v="88"/>
  </r>
  <r>
    <x v="317"/>
    <x v="316"/>
    <s v="Medical Assistant"/>
    <s v="*Unspecified"/>
    <x v="1302"/>
    <x v="118"/>
    <n v="23"/>
    <x v="173"/>
    <n v="4011097"/>
    <s v="Clinical Support Visit"/>
    <n v="1"/>
    <s v=""/>
    <x v="0"/>
    <s v="Emily Easley"/>
    <x v="88"/>
  </r>
  <r>
    <x v="318"/>
    <x v="317"/>
    <s v="Medical Assistant"/>
    <s v="*Unspecified"/>
    <x v="1303"/>
    <x v="82"/>
    <n v="72"/>
    <x v="80"/>
    <n v="221154"/>
    <s v="Clinical Support Visit"/>
    <n v="1"/>
    <s v=""/>
    <x v="0"/>
    <s v="Shireesha Dhanireddy  "/>
    <x v="11"/>
  </r>
  <r>
    <x v="318"/>
    <x v="317"/>
    <s v="Medical Assistant"/>
    <s v="*Unspecified"/>
    <x v="1304"/>
    <x v="100"/>
    <n v="105"/>
    <x v="80"/>
    <n v="221154"/>
    <s v="Clinical Support Visit"/>
    <n v="1"/>
    <s v=""/>
    <x v="0"/>
    <s v="Shireesha Dhanireddy  "/>
    <x v="11"/>
  </r>
  <r>
    <x v="318"/>
    <x v="317"/>
    <s v="Medical Assistant"/>
    <s v="*Unspecified"/>
    <x v="1305"/>
    <x v="145"/>
    <n v="77"/>
    <x v="80"/>
    <n v="221154"/>
    <s v="Clinical Support Visit"/>
    <n v="1"/>
    <s v=""/>
    <x v="0"/>
    <s v="Shireesha Dhanireddy  "/>
    <x v="11"/>
  </r>
  <r>
    <x v="318"/>
    <x v="317"/>
    <s v="Medical Assistant"/>
    <s v="*Unspecified"/>
    <x v="1306"/>
    <x v="239"/>
    <n v="128"/>
    <x v="80"/>
    <n v="221154"/>
    <s v="Clinical Support Visit"/>
    <n v="1"/>
    <s v=""/>
    <x v="0"/>
    <s v="Shireesha Dhanireddy  "/>
    <x v="11"/>
  </r>
  <r>
    <x v="318"/>
    <x v="317"/>
    <s v="Medical Assistant"/>
    <s v="*Unspecified"/>
    <x v="1307"/>
    <x v="69"/>
    <n v="30"/>
    <x v="80"/>
    <n v="221154"/>
    <s v="Clinical Support Visit"/>
    <n v="1"/>
    <s v=""/>
    <x v="0"/>
    <s v="Shireesha Dhanireddy  "/>
    <x v="11"/>
  </r>
  <r>
    <x v="318"/>
    <x v="317"/>
    <s v="Medical Assistant"/>
    <s v="*Unspecified"/>
    <x v="1308"/>
    <x v="55"/>
    <n v="54"/>
    <x v="80"/>
    <n v="221154"/>
    <s v="Clinical Support Visit"/>
    <n v="1"/>
    <s v=""/>
    <x v="0"/>
    <s v="Shireesha Dhanireddy  "/>
    <x v="11"/>
  </r>
  <r>
    <x v="318"/>
    <x v="317"/>
    <s v="Medical Assistant"/>
    <s v="*Unspecified"/>
    <x v="1309"/>
    <x v="220"/>
    <n v="62"/>
    <x v="80"/>
    <n v="221154"/>
    <s v="Clinical Support Visit"/>
    <n v="1"/>
    <s v=""/>
    <x v="0"/>
    <s v="Shireesha Dhanireddy  "/>
    <x v="11"/>
  </r>
  <r>
    <x v="318"/>
    <x v="317"/>
    <s v="Medical Assistant"/>
    <s v="*Unspecified"/>
    <x v="1310"/>
    <x v="82"/>
    <n v="72"/>
    <x v="80"/>
    <n v="221154"/>
    <s v="Clinical Support Visit"/>
    <n v="1"/>
    <s v=""/>
    <x v="0"/>
    <s v="Shireesha Dhanireddy  "/>
    <x v="11"/>
  </r>
  <r>
    <x v="318"/>
    <x v="317"/>
    <s v="Medical Assistant"/>
    <s v="*Unspecified"/>
    <x v="1311"/>
    <x v="145"/>
    <n v="77"/>
    <x v="80"/>
    <n v="221154"/>
    <s v="Clinical Support Visit"/>
    <n v="1"/>
    <s v=""/>
    <x v="0"/>
    <s v="Shireesha Dhanireddy  "/>
    <x v="11"/>
  </r>
  <r>
    <x v="318"/>
    <x v="317"/>
    <s v="Medical Assistant"/>
    <s v="*Unspecified"/>
    <x v="1312"/>
    <x v="145"/>
    <n v="77"/>
    <x v="80"/>
    <n v="221154"/>
    <s v="Clinical Support Visit"/>
    <n v="1"/>
    <s v=""/>
    <x v="0"/>
    <s v="Shireesha Dhanireddy  "/>
    <x v="11"/>
  </r>
  <r>
    <x v="318"/>
    <x v="317"/>
    <s v="Medical Assistant"/>
    <s v="*Unspecified"/>
    <x v="1313"/>
    <x v="100"/>
    <n v="105"/>
    <x v="80"/>
    <n v="221154"/>
    <s v="Clinical Support Visit"/>
    <n v="1"/>
    <s v=""/>
    <x v="0"/>
    <s v="Shireesha Dhanireddy  "/>
    <x v="11"/>
  </r>
  <r>
    <x v="319"/>
    <x v="318"/>
    <s v="Resident"/>
    <s v="*Unspecified"/>
    <x v="1314"/>
    <x v="218"/>
    <n v="168"/>
    <x v="88"/>
    <n v="4011029"/>
    <s v="Office Visit"/>
    <n v="1"/>
    <s v=""/>
    <x v="0"/>
    <s v="Helena Orbach"/>
    <x v="47"/>
  </r>
  <r>
    <x v="319"/>
    <x v="318"/>
    <s v="Resident"/>
    <s v="*Unspecified"/>
    <x v="1315"/>
    <x v="218"/>
    <n v="168"/>
    <x v="88"/>
    <n v="4011029"/>
    <s v="Office Visit"/>
    <n v="1"/>
    <s v=""/>
    <x v="0"/>
    <s v="Helena Orbach"/>
    <x v="47"/>
  </r>
  <r>
    <x v="319"/>
    <x v="318"/>
    <s v="Resident"/>
    <s v="*Unspecified"/>
    <x v="1316"/>
    <x v="18"/>
    <n v="161"/>
    <x v="88"/>
    <n v="4011029"/>
    <s v="Office Visit"/>
    <n v="1"/>
    <s v=""/>
    <x v="0"/>
    <s v="Helena Orbach"/>
    <x v="47"/>
  </r>
  <r>
    <x v="319"/>
    <x v="318"/>
    <s v="Resident"/>
    <s v="*Unspecified"/>
    <x v="1317"/>
    <x v="18"/>
    <n v="161"/>
    <x v="88"/>
    <n v="4011029"/>
    <s v="Office Visit"/>
    <n v="1"/>
    <s v=""/>
    <x v="0"/>
    <s v="Helena Orbach"/>
    <x v="47"/>
  </r>
  <r>
    <x v="320"/>
    <x v="319"/>
    <s v="Resident"/>
    <s v="*Unspecified"/>
    <x v="1318"/>
    <x v="217"/>
    <n v="97"/>
    <x v="52"/>
    <n v="221249"/>
    <s v="Office Visit"/>
    <n v="1"/>
    <s v=""/>
    <x v="0"/>
    <s v="Carlo Bellabarba "/>
    <x v="30"/>
  </r>
  <r>
    <x v="320"/>
    <x v="319"/>
    <s v="Resident"/>
    <s v="*Unspecified"/>
    <x v="1319"/>
    <x v="180"/>
    <n v="76"/>
    <x v="52"/>
    <n v="221249"/>
    <s v="Office Visit"/>
    <n v="1"/>
    <s v=""/>
    <x v="0"/>
    <s v="Carlo Bellabarba "/>
    <x v="30"/>
  </r>
  <r>
    <x v="320"/>
    <x v="319"/>
    <s v="Resident"/>
    <s v="*Unspecified"/>
    <x v="1320"/>
    <x v="220"/>
    <n v="62"/>
    <x v="52"/>
    <n v="221249"/>
    <s v="Office Visit"/>
    <n v="1"/>
    <s v=""/>
    <x v="0"/>
    <s v="Carlo Bellabarba "/>
    <x v="30"/>
  </r>
  <r>
    <x v="320"/>
    <x v="319"/>
    <s v="Resident"/>
    <s v="*Unspecified"/>
    <x v="1321"/>
    <x v="5"/>
    <n v="43"/>
    <x v="21"/>
    <n v="221192"/>
    <s v="Office Visit"/>
    <n v="1"/>
    <s v=""/>
    <x v="0"/>
    <s v="Sylvia Mollerstrom"/>
    <x v="18"/>
  </r>
  <r>
    <x v="320"/>
    <x v="319"/>
    <s v="Resident"/>
    <s v="*Unspecified"/>
    <x v="1322"/>
    <x v="202"/>
    <n v="83"/>
    <x v="52"/>
    <n v="221249"/>
    <s v="Office Visit"/>
    <n v="1"/>
    <s v=""/>
    <x v="0"/>
    <s v="Carlo Bellabarba "/>
    <x v="30"/>
  </r>
  <r>
    <x v="320"/>
    <x v="319"/>
    <s v="Resident"/>
    <s v="*Unspecified"/>
    <x v="1323"/>
    <x v="217"/>
    <n v="97"/>
    <x v="52"/>
    <n v="221249"/>
    <s v="Office Visit"/>
    <n v="1"/>
    <s v=""/>
    <x v="0"/>
    <s v="Carlo Bellabarba "/>
    <x v="30"/>
  </r>
  <r>
    <x v="320"/>
    <x v="319"/>
    <s v="Resident"/>
    <s v="*Unspecified"/>
    <x v="1324"/>
    <x v="202"/>
    <n v="83"/>
    <x v="52"/>
    <n v="221249"/>
    <s v="Office Visit"/>
    <n v="1"/>
    <s v=""/>
    <x v="0"/>
    <s v="Carlo Bellabarba "/>
    <x v="30"/>
  </r>
  <r>
    <x v="320"/>
    <x v="319"/>
    <s v="Resident"/>
    <s v="*Unspecified"/>
    <x v="1325"/>
    <x v="180"/>
    <n v="76"/>
    <x v="52"/>
    <n v="221249"/>
    <s v="Office Visit"/>
    <n v="1"/>
    <s v=""/>
    <x v="0"/>
    <s v="Carlo Bellabarba "/>
    <x v="30"/>
  </r>
  <r>
    <x v="320"/>
    <x v="319"/>
    <s v="Resident"/>
    <s v="*Unspecified"/>
    <x v="1326"/>
    <x v="238"/>
    <n v="90"/>
    <x v="52"/>
    <n v="221249"/>
    <s v="Office Visit"/>
    <n v="1"/>
    <s v=""/>
    <x v="0"/>
    <s v="Carlo Bellabarba "/>
    <x v="30"/>
  </r>
  <r>
    <x v="320"/>
    <x v="319"/>
    <s v="Resident"/>
    <s v="*Unspecified"/>
    <x v="637"/>
    <x v="164"/>
    <n v="69"/>
    <x v="52"/>
    <n v="221249"/>
    <s v="Office Visit"/>
    <n v="1"/>
    <s v=""/>
    <x v="0"/>
    <s v="Carlo Bellabarba "/>
    <x v="30"/>
  </r>
  <r>
    <x v="320"/>
    <x v="319"/>
    <s v="Resident"/>
    <s v="*Unspecified"/>
    <x v="1327"/>
    <x v="164"/>
    <n v="69"/>
    <x v="52"/>
    <n v="221249"/>
    <s v="Office Visit"/>
    <n v="1"/>
    <s v=""/>
    <x v="0"/>
    <s v="Carlo Bellabarba "/>
    <x v="30"/>
  </r>
  <r>
    <x v="320"/>
    <x v="319"/>
    <s v="Resident"/>
    <s v="*Unspecified"/>
    <x v="1328"/>
    <x v="202"/>
    <n v="83"/>
    <x v="52"/>
    <n v="221249"/>
    <s v="Office Visit"/>
    <n v="1"/>
    <s v=""/>
    <x v="0"/>
    <s v="Carlo Bellabarba "/>
    <x v="30"/>
  </r>
  <r>
    <x v="320"/>
    <x v="319"/>
    <s v="Resident"/>
    <s v="*Unspecified"/>
    <x v="1329"/>
    <x v="220"/>
    <n v="62"/>
    <x v="52"/>
    <n v="221249"/>
    <s v="Office Visit"/>
    <n v="1"/>
    <s v=""/>
    <x v="0"/>
    <s v="Carlo Bellabarba "/>
    <x v="30"/>
  </r>
  <r>
    <x v="320"/>
    <x v="319"/>
    <s v="Resident"/>
    <s v="*Unspecified"/>
    <x v="1330"/>
    <x v="180"/>
    <n v="76"/>
    <x v="52"/>
    <n v="221249"/>
    <s v="Office Visit"/>
    <n v="1"/>
    <s v=""/>
    <x v="0"/>
    <s v="Carlo Bellabarba "/>
    <x v="30"/>
  </r>
  <r>
    <x v="320"/>
    <x v="319"/>
    <s v="Resident"/>
    <s v="*Unspecified"/>
    <x v="1331"/>
    <x v="238"/>
    <n v="90"/>
    <x v="52"/>
    <n v="221249"/>
    <s v="Office Visit"/>
    <n v="1"/>
    <s v=""/>
    <x v="0"/>
    <s v="Carlo Bellabarba "/>
    <x v="30"/>
  </r>
  <r>
    <x v="320"/>
    <x v="319"/>
    <s v="Resident"/>
    <s v="*Unspecified"/>
    <x v="1332"/>
    <x v="217"/>
    <n v="97"/>
    <x v="52"/>
    <n v="221249"/>
    <s v="Office Visit"/>
    <n v="1"/>
    <s v=""/>
    <x v="0"/>
    <s v="Carlo Bellabarba "/>
    <x v="30"/>
  </r>
  <r>
    <x v="320"/>
    <x v="319"/>
    <s v="Resident"/>
    <s v="*Unspecified"/>
    <x v="1333"/>
    <x v="238"/>
    <n v="90"/>
    <x v="52"/>
    <n v="221249"/>
    <s v="Office Visit"/>
    <n v="1"/>
    <s v=""/>
    <x v="0"/>
    <s v="Carlo Bellabarba "/>
    <x v="30"/>
  </r>
  <r>
    <x v="320"/>
    <x v="319"/>
    <s v="Resident"/>
    <s v="*Unspecified"/>
    <x v="986"/>
    <x v="202"/>
    <n v="83"/>
    <x v="52"/>
    <n v="221249"/>
    <s v="Clinical Support Visit"/>
    <n v="1"/>
    <s v=""/>
    <x v="0"/>
    <s v="Carlo Bellabarba "/>
    <x v="30"/>
  </r>
  <r>
    <x v="320"/>
    <x v="319"/>
    <s v="Resident"/>
    <s v="*Unspecified"/>
    <x v="986"/>
    <x v="202"/>
    <n v="83"/>
    <x v="52"/>
    <n v="221249"/>
    <s v="Office Visit"/>
    <n v="1"/>
    <s v=""/>
    <x v="0"/>
    <s v="Carlo Bellabarba "/>
    <x v="30"/>
  </r>
  <r>
    <x v="320"/>
    <x v="319"/>
    <s v="Resident"/>
    <s v="*Unspecified"/>
    <x v="1334"/>
    <x v="220"/>
    <n v="62"/>
    <x v="52"/>
    <n v="221249"/>
    <s v="Office Visit"/>
    <n v="1"/>
    <s v=""/>
    <x v="0"/>
    <s v="Carlo Bellabarba "/>
    <x v="30"/>
  </r>
  <r>
    <x v="321"/>
    <x v="320"/>
    <s v="Registered Nurse"/>
    <s v="*Unspecified"/>
    <x v="1335"/>
    <x v="234"/>
    <n v="149"/>
    <x v="105"/>
    <n v="220450"/>
    <s v="Clinical Support Visit"/>
    <n v="1"/>
    <s v=""/>
    <x v="0"/>
    <s v="Thomas Walsh"/>
    <x v="51"/>
  </r>
  <r>
    <x v="321"/>
    <x v="320"/>
    <s v="Registered Nurse"/>
    <s v="*Unspecified"/>
    <x v="1336"/>
    <x v="60"/>
    <n v="112"/>
    <x v="105"/>
    <n v="220450"/>
    <s v="Office Visit"/>
    <n v="1"/>
    <s v=""/>
    <x v="0"/>
    <s v="Thomas Walsh"/>
    <x v="51"/>
  </r>
  <r>
    <x v="321"/>
    <x v="320"/>
    <s v="Registered Nurse"/>
    <s v="*Unspecified"/>
    <x v="1337"/>
    <x v="18"/>
    <n v="161"/>
    <x v="105"/>
    <n v="220450"/>
    <s v="Clinical Support Visit"/>
    <n v="1"/>
    <s v=""/>
    <x v="0"/>
    <s v="Thomas Walsh"/>
    <x v="51"/>
  </r>
  <r>
    <x v="321"/>
    <x v="320"/>
    <s v="Registered Nurse"/>
    <s v="*Unspecified"/>
    <x v="1338"/>
    <x v="118"/>
    <n v="23"/>
    <x v="105"/>
    <n v="220450"/>
    <s v="Clinical Support Visit"/>
    <n v="1"/>
    <s v=""/>
    <x v="0"/>
    <s v="Thomas Walsh"/>
    <x v="51"/>
  </r>
  <r>
    <x v="321"/>
    <x v="320"/>
    <s v="Registered Nurse"/>
    <s v="*Unspecified"/>
    <x v="1339"/>
    <x v="188"/>
    <n v="231"/>
    <x v="105"/>
    <n v="220450"/>
    <s v="Clinical Support Visit"/>
    <n v="1"/>
    <s v=""/>
    <x v="0"/>
    <s v="Thomas Walsh"/>
    <x v="51"/>
  </r>
  <r>
    <x v="321"/>
    <x v="320"/>
    <s v="Registered Nurse"/>
    <s v="*Unspecified"/>
    <x v="1340"/>
    <x v="117"/>
    <n v="181"/>
    <x v="105"/>
    <n v="220450"/>
    <s v="Clinical Support Visit"/>
    <n v="1"/>
    <s v=""/>
    <x v="0"/>
    <s v="Thomas Walsh"/>
    <x v="51"/>
  </r>
  <r>
    <x v="321"/>
    <x v="320"/>
    <s v="Registered Nurse"/>
    <s v="*Unspecified"/>
    <x v="1341"/>
    <x v="173"/>
    <n v="215"/>
    <x v="105"/>
    <n v="220450"/>
    <s v="Clinical Support Visit"/>
    <n v="1"/>
    <s v=""/>
    <x v="0"/>
    <s v="Thomas Walsh"/>
    <x v="51"/>
  </r>
  <r>
    <x v="321"/>
    <x v="320"/>
    <s v="Registered Nurse"/>
    <s v="*Unspecified"/>
    <x v="1342"/>
    <x v="176"/>
    <n v="299"/>
    <x v="105"/>
    <n v="220450"/>
    <s v="Clinical Support Visit"/>
    <n v="1"/>
    <s v=""/>
    <x v="0"/>
    <s v="Thomas Walsh"/>
    <x v="51"/>
  </r>
  <r>
    <x v="322"/>
    <x v="321"/>
    <s v="Physician"/>
    <s v="22-DERMATOLOGY"/>
    <x v="1343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44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45"/>
    <x v="8"/>
    <n v="13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46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47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48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49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50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51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52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53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54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55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56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57"/>
    <x v="6"/>
    <n v="15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58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59"/>
    <x v="1"/>
    <n v="8"/>
    <x v="175"/>
    <n v="219074"/>
    <s v="Office Visit"/>
    <n v="1"/>
    <s v="Paul Nghiem, MD, PhD"/>
    <x v="17"/>
    <s v="Kendra Bergstrom"/>
    <x v="89"/>
  </r>
  <r>
    <x v="322"/>
    <x v="321"/>
    <s v="Physician"/>
    <s v="22-DERMATOLOGY"/>
    <x v="1360"/>
    <x v="1"/>
    <n v="8"/>
    <x v="175"/>
    <n v="219074"/>
    <s v="Office Visit"/>
    <n v="1"/>
    <s v="Paul Nghiem, MD, PhD"/>
    <x v="17"/>
    <s v="Kendra Bergstrom"/>
    <x v="89"/>
  </r>
  <r>
    <x v="323"/>
    <x v="322"/>
    <s v="Fellow"/>
    <s v="*Unspecified"/>
    <x v="1361"/>
    <x v="43"/>
    <n v="33"/>
    <x v="160"/>
    <n v="221186"/>
    <s v="Office Visit"/>
    <n v="1"/>
    <s v=""/>
    <x v="0"/>
    <s v="Bonnie Ronish"/>
    <x v="80"/>
  </r>
  <r>
    <x v="323"/>
    <x v="322"/>
    <s v="Fellow"/>
    <s v="*Unspecified"/>
    <x v="1362"/>
    <x v="106"/>
    <n v="61"/>
    <x v="160"/>
    <n v="221186"/>
    <s v="Office Visit"/>
    <n v="1"/>
    <s v=""/>
    <x v="0"/>
    <s v="Bonnie Ronish"/>
    <x v="80"/>
  </r>
  <r>
    <x v="324"/>
    <x v="323"/>
    <s v="Medical Assistant"/>
    <s v="*Unspecified"/>
    <x v="1363"/>
    <x v="8"/>
    <n v="13"/>
    <x v="28"/>
    <n v="4011063"/>
    <s v="Clinical Support Visit"/>
    <n v="1"/>
    <s v=""/>
    <x v="0"/>
    <s v="Sandi Anderson"/>
    <x v="20"/>
  </r>
  <r>
    <x v="324"/>
    <x v="323"/>
    <s v="Medical Assistant"/>
    <s v="*Unspecified"/>
    <x v="1364"/>
    <x v="161"/>
    <n v="329"/>
    <x v="28"/>
    <n v="4011063"/>
    <s v="Clinical Support Visit"/>
    <n v="1"/>
    <s v=""/>
    <x v="0"/>
    <s v="Sandi Anderson"/>
    <x v="20"/>
  </r>
  <r>
    <x v="325"/>
    <x v="324"/>
    <s v="Physician"/>
    <s v="14-MEDICINE"/>
    <x v="1365"/>
    <x v="21"/>
    <n v="9"/>
    <x v="176"/>
    <n v="2207367"/>
    <s v="Office Visit"/>
    <n v="1"/>
    <s v="Barbara Jung, MD"/>
    <x v="2"/>
    <s v="Eugene Yang"/>
    <x v="90"/>
  </r>
  <r>
    <x v="325"/>
    <x v="324"/>
    <s v="Physician"/>
    <s v="14-MEDICINE"/>
    <x v="1366"/>
    <x v="21"/>
    <n v="9"/>
    <x v="176"/>
    <n v="2207367"/>
    <s v="Office Visit"/>
    <n v="1"/>
    <s v="Barbara Jung, MD"/>
    <x v="2"/>
    <s v="Eugene Yang"/>
    <x v="90"/>
  </r>
  <r>
    <x v="325"/>
    <x v="324"/>
    <s v="Physician"/>
    <s v="14-MEDICINE"/>
    <x v="1367"/>
    <x v="21"/>
    <n v="9"/>
    <x v="176"/>
    <n v="2207367"/>
    <s v="Office Visit"/>
    <n v="1"/>
    <s v="Barbara Jung, MD"/>
    <x v="2"/>
    <s v="Eugene Yang"/>
    <x v="90"/>
  </r>
  <r>
    <x v="325"/>
    <x v="324"/>
    <s v="Physician"/>
    <s v="14-MEDICINE"/>
    <x v="1368"/>
    <x v="21"/>
    <n v="9"/>
    <x v="176"/>
    <n v="2207367"/>
    <s v="Office Visit"/>
    <n v="1"/>
    <s v="Barbara Jung, MD"/>
    <x v="2"/>
    <s v="Eugene Yang"/>
    <x v="90"/>
  </r>
  <r>
    <x v="326"/>
    <x v="325"/>
    <s v="Medical Assistant"/>
    <s v="*Unspecified"/>
    <x v="1369"/>
    <x v="173"/>
    <n v="215"/>
    <x v="80"/>
    <n v="221154"/>
    <s v="Clinical Support Visit"/>
    <n v="1"/>
    <s v=""/>
    <x v="0"/>
    <s v="Shireesha Dhanireddy  "/>
    <x v="11"/>
  </r>
  <r>
    <x v="326"/>
    <x v="325"/>
    <s v="Medical Assistant"/>
    <s v="*Unspecified"/>
    <x v="1370"/>
    <x v="202"/>
    <n v="83"/>
    <x v="80"/>
    <n v="221154"/>
    <s v="Clinical Support Visit"/>
    <n v="1"/>
    <s v=""/>
    <x v="0"/>
    <s v="Shireesha Dhanireddy  "/>
    <x v="11"/>
  </r>
  <r>
    <x v="327"/>
    <x v="326"/>
    <s v="Dietitian"/>
    <s v="*Unspecified"/>
    <x v="1371"/>
    <x v="162"/>
    <n v="348"/>
    <x v="98"/>
    <n v="24597800"/>
    <s v="Telemedicine"/>
    <n v="1"/>
    <s v=""/>
    <x v="0"/>
    <s v="NOT A CLINIC"/>
    <x v="45"/>
  </r>
  <r>
    <x v="328"/>
    <x v="327"/>
    <s v="Physician Assistant"/>
    <s v="14-MEDICINE"/>
    <x v="1372"/>
    <x v="21"/>
    <n v="9"/>
    <x v="177"/>
    <n v="2207578"/>
    <s v="Phone Visit"/>
    <n v="1"/>
    <s v="Barbara Jung, MD"/>
    <x v="2"/>
    <s v="Nassim Rad"/>
    <x v="91"/>
  </r>
  <r>
    <x v="329"/>
    <x v="328"/>
    <s v="Medical Assistant"/>
    <s v="*Unspecified"/>
    <x v="1373"/>
    <x v="11"/>
    <n v="89"/>
    <x v="138"/>
    <n v="4011006"/>
    <s v="Clinical Support Visit"/>
    <n v="1"/>
    <s v=""/>
    <x v="0"/>
    <s v="Elizabeth Paesch"/>
    <x v="43"/>
  </r>
  <r>
    <x v="329"/>
    <x v="328"/>
    <s v="Medical Assistant"/>
    <s v="*Unspecified"/>
    <x v="1374"/>
    <x v="81"/>
    <n v="100"/>
    <x v="138"/>
    <n v="4011006"/>
    <s v="Clinical Support Visit"/>
    <n v="1"/>
    <s v=""/>
    <x v="0"/>
    <s v="Elizabeth Paesch"/>
    <x v="43"/>
  </r>
  <r>
    <x v="330"/>
    <x v="329"/>
    <s v="Nurse Practitioner"/>
    <s v="43-FHCC MEDICINE"/>
    <x v="1375"/>
    <x v="134"/>
    <n v="115"/>
    <x v="102"/>
    <n v="2207581"/>
    <s v="Office Visit"/>
    <n v="1"/>
    <s v="Tom Purcell, MD (Chief Medical Officer)"/>
    <x v="3"/>
    <s v="NOT A CLINIC"/>
    <x v="45"/>
  </r>
  <r>
    <x v="331"/>
    <x v="330"/>
    <s v="Medical Assistant"/>
    <s v="*Unspecified"/>
    <x v="1376"/>
    <x v="220"/>
    <n v="62"/>
    <x v="30"/>
    <n v="220861"/>
    <s v="Clinical Support Visit"/>
    <n v="1"/>
    <s v=""/>
    <x v="0"/>
    <s v="Annette Wundes Gloria Hou"/>
    <x v="21"/>
  </r>
  <r>
    <x v="332"/>
    <x v="331"/>
    <s v="Registered Nurse"/>
    <s v="*Unspecified"/>
    <x v="1377"/>
    <x v="69"/>
    <n v="30"/>
    <x v="10"/>
    <n v="2450047"/>
    <s v="Office Visit"/>
    <n v="1"/>
    <s v=""/>
    <x v="0"/>
    <s v="Sara A Hurvitz"/>
    <x v="9"/>
  </r>
  <r>
    <x v="333"/>
    <x v="332"/>
    <s v="Psychology Resident"/>
    <s v="*Unspecified"/>
    <x v="1378"/>
    <x v="6"/>
    <n v="15"/>
    <x v="178"/>
    <n v="2207575"/>
    <s v="Telemedicine"/>
    <n v="1"/>
    <s v=""/>
    <x v="0"/>
    <s v="Ivan Molton"/>
    <x v="92"/>
  </r>
  <r>
    <x v="333"/>
    <x v="332"/>
    <s v="Psychology Resident"/>
    <s v="*Unspecified"/>
    <x v="1379"/>
    <x v="16"/>
    <n v="16"/>
    <x v="178"/>
    <n v="2207575"/>
    <s v="Telemedicine"/>
    <n v="1"/>
    <s v=""/>
    <x v="0"/>
    <s v="Ivan Molton"/>
    <x v="92"/>
  </r>
  <r>
    <x v="334"/>
    <x v="333"/>
    <s v="Resident"/>
    <s v="*Unspecified"/>
    <x v="1380"/>
    <x v="105"/>
    <n v="40"/>
    <x v="47"/>
    <n v="4011031"/>
    <s v="Office Visit"/>
    <n v="1"/>
    <s v=""/>
    <x v="0"/>
    <s v="Nelson Chiu "/>
    <x v="29"/>
  </r>
  <r>
    <x v="334"/>
    <x v="333"/>
    <s v="Resident"/>
    <s v="*Unspecified"/>
    <x v="1381"/>
    <x v="105"/>
    <n v="40"/>
    <x v="47"/>
    <n v="4011031"/>
    <s v="Office Visit"/>
    <n v="1"/>
    <s v=""/>
    <x v="0"/>
    <s v="Nelson Chiu "/>
    <x v="29"/>
  </r>
  <r>
    <x v="334"/>
    <x v="333"/>
    <s v="Resident"/>
    <s v="*Unspecified"/>
    <x v="1382"/>
    <x v="105"/>
    <n v="40"/>
    <x v="47"/>
    <n v="4011031"/>
    <s v="Office Visit"/>
    <n v="1"/>
    <s v=""/>
    <x v="0"/>
    <s v="Nelson Chiu "/>
    <x v="29"/>
  </r>
  <r>
    <x v="334"/>
    <x v="333"/>
    <s v="Resident"/>
    <s v="*Unspecified"/>
    <x v="1383"/>
    <x v="105"/>
    <n v="40"/>
    <x v="47"/>
    <n v="4011031"/>
    <s v="Office Visit"/>
    <n v="1"/>
    <s v=""/>
    <x v="0"/>
    <s v="Nelson Chiu "/>
    <x v="29"/>
  </r>
  <r>
    <x v="334"/>
    <x v="333"/>
    <s v="Resident"/>
    <s v="*Unspecified"/>
    <x v="1384"/>
    <x v="105"/>
    <n v="40"/>
    <x v="47"/>
    <n v="4011031"/>
    <s v="Office Visit"/>
    <n v="1"/>
    <s v=""/>
    <x v="0"/>
    <s v="Nelson Chiu "/>
    <x v="29"/>
  </r>
  <r>
    <x v="335"/>
    <x v="334"/>
    <s v="Resident"/>
    <s v="*Unspecified"/>
    <x v="1385"/>
    <x v="118"/>
    <n v="23"/>
    <x v="47"/>
    <n v="4011031"/>
    <s v="Office Visit"/>
    <n v="1"/>
    <s v=""/>
    <x v="0"/>
    <s v="Nelson Chiu "/>
    <x v="29"/>
  </r>
  <r>
    <x v="335"/>
    <x v="334"/>
    <s v="Resident"/>
    <s v="*Unspecified"/>
    <x v="1386"/>
    <x v="118"/>
    <n v="23"/>
    <x v="47"/>
    <n v="4011031"/>
    <s v="Office Visit"/>
    <n v="1"/>
    <s v=""/>
    <x v="0"/>
    <s v="Nelson Chiu "/>
    <x v="29"/>
  </r>
  <r>
    <x v="335"/>
    <x v="334"/>
    <s v="Resident"/>
    <s v="*Unspecified"/>
    <x v="1387"/>
    <x v="118"/>
    <n v="23"/>
    <x v="47"/>
    <n v="4011031"/>
    <s v="Office Visit"/>
    <n v="1"/>
    <s v=""/>
    <x v="0"/>
    <s v="Nelson Chiu "/>
    <x v="29"/>
  </r>
  <r>
    <x v="335"/>
    <x v="334"/>
    <s v="Resident"/>
    <s v="*Unspecified"/>
    <x v="1388"/>
    <x v="118"/>
    <n v="23"/>
    <x v="47"/>
    <n v="4011031"/>
    <s v="Office Visit"/>
    <n v="1"/>
    <s v=""/>
    <x v="0"/>
    <s v="Nelson Chiu "/>
    <x v="29"/>
  </r>
  <r>
    <x v="336"/>
    <x v="335"/>
    <s v="Fellow"/>
    <s v="*Unspecified"/>
    <x v="1389"/>
    <x v="185"/>
    <n v="229"/>
    <x v="111"/>
    <n v="221252"/>
    <s v="Telemedicine"/>
    <n v="1"/>
    <s v=""/>
    <x v="0"/>
    <s v="David Tirschwell"/>
    <x v="55"/>
  </r>
  <r>
    <x v="337"/>
    <x v="336"/>
    <s v="Psychology Resident"/>
    <s v="*Unspecified"/>
    <x v="1390"/>
    <x v="21"/>
    <n v="9"/>
    <x v="115"/>
    <n v="221239"/>
    <s v="Telemedicine"/>
    <n v="1"/>
    <s v=""/>
    <x v="0"/>
    <s v="Kendl Sankary"/>
    <x v="56"/>
  </r>
  <r>
    <x v="338"/>
    <x v="337"/>
    <s v="Fellow"/>
    <s v="*Unspecified"/>
    <x v="1391"/>
    <x v="33"/>
    <n v="34"/>
    <x v="5"/>
    <n v="208161"/>
    <s v="Office Visit"/>
    <n v="1"/>
    <s v=""/>
    <x v="0"/>
    <s v="Jordan Prutkin"/>
    <x v="4"/>
  </r>
  <r>
    <x v="338"/>
    <x v="337"/>
    <s v="Fellow"/>
    <s v="*Unspecified"/>
    <x v="1392"/>
    <x v="33"/>
    <n v="34"/>
    <x v="5"/>
    <n v="208161"/>
    <s v="Office Visit"/>
    <n v="1"/>
    <s v=""/>
    <x v="0"/>
    <s v="Jordan Prutkin"/>
    <x v="4"/>
  </r>
  <r>
    <x v="338"/>
    <x v="337"/>
    <s v="Fellow"/>
    <s v="*Unspecified"/>
    <x v="1393"/>
    <x v="33"/>
    <n v="34"/>
    <x v="5"/>
    <n v="208161"/>
    <s v="Office Visit"/>
    <n v="1"/>
    <s v=""/>
    <x v="0"/>
    <s v="Jordan Prutkin"/>
    <x v="4"/>
  </r>
  <r>
    <x v="338"/>
    <x v="337"/>
    <s v="Fellow"/>
    <s v="*Unspecified"/>
    <x v="1394"/>
    <x v="33"/>
    <n v="34"/>
    <x v="5"/>
    <n v="208161"/>
    <s v="Office Visit"/>
    <n v="1"/>
    <s v=""/>
    <x v="0"/>
    <s v="Jordan Prutkin"/>
    <x v="4"/>
  </r>
  <r>
    <x v="338"/>
    <x v="337"/>
    <s v="Fellow"/>
    <s v="*Unspecified"/>
    <x v="1395"/>
    <x v="33"/>
    <n v="34"/>
    <x v="5"/>
    <n v="208161"/>
    <s v="Office Visit"/>
    <n v="1"/>
    <s v=""/>
    <x v="0"/>
    <s v="Jordan Prutkin"/>
    <x v="4"/>
  </r>
  <r>
    <x v="338"/>
    <x v="337"/>
    <s v="Fellow"/>
    <s v="*Unspecified"/>
    <x v="1396"/>
    <x v="33"/>
    <n v="34"/>
    <x v="5"/>
    <n v="208161"/>
    <s v="Office Visit"/>
    <n v="1"/>
    <s v=""/>
    <x v="0"/>
    <s v="Jordan Prutkin"/>
    <x v="4"/>
  </r>
  <r>
    <x v="339"/>
    <x v="338"/>
    <s v="Physician"/>
    <s v="03-SURGERY"/>
    <x v="1397"/>
    <x v="21"/>
    <n v="9"/>
    <x v="179"/>
    <n v="208571"/>
    <s v="Telemedicine"/>
    <n v="1"/>
    <s v="Douglas Wood, MD"/>
    <x v="7"/>
    <s v="Saurabh Khandelwal; Laura Montour"/>
    <x v="93"/>
  </r>
  <r>
    <x v="339"/>
    <x v="338"/>
    <s v="Physician"/>
    <s v="03-SURGERY"/>
    <x v="1398"/>
    <x v="21"/>
    <n v="9"/>
    <x v="179"/>
    <n v="208571"/>
    <s v="Telemedicine"/>
    <n v="1"/>
    <s v="Douglas Wood, MD"/>
    <x v="7"/>
    <s v="Saurabh Khandelwal; Laura Montour"/>
    <x v="93"/>
  </r>
  <r>
    <x v="339"/>
    <x v="338"/>
    <s v="Physician"/>
    <s v="03-SURGERY"/>
    <x v="1399"/>
    <x v="21"/>
    <n v="9"/>
    <x v="179"/>
    <n v="208571"/>
    <s v="Telemedicine"/>
    <n v="1"/>
    <s v="Douglas Wood, MD"/>
    <x v="7"/>
    <s v="Saurabh Khandelwal; Laura Montour"/>
    <x v="93"/>
  </r>
  <r>
    <x v="339"/>
    <x v="338"/>
    <s v="Physician"/>
    <s v="03-SURGERY"/>
    <x v="1400"/>
    <x v="21"/>
    <n v="9"/>
    <x v="179"/>
    <n v="208571"/>
    <s v="Telemedicine"/>
    <n v="1"/>
    <s v="Douglas Wood, MD"/>
    <x v="7"/>
    <s v="Saurabh Khandelwal; Laura Montour"/>
    <x v="93"/>
  </r>
  <r>
    <x v="339"/>
    <x v="338"/>
    <s v="Physician"/>
    <s v="03-SURGERY"/>
    <x v="1401"/>
    <x v="21"/>
    <n v="9"/>
    <x v="179"/>
    <n v="208571"/>
    <s v="Telemedicine"/>
    <n v="1"/>
    <s v="Douglas Wood, MD"/>
    <x v="7"/>
    <s v="Saurabh Khandelwal; Laura Montour"/>
    <x v="93"/>
  </r>
  <r>
    <x v="340"/>
    <x v="339"/>
    <s v="Physician"/>
    <s v="14-MEDICINE"/>
    <x v="1402"/>
    <x v="0"/>
    <n v="12"/>
    <x v="41"/>
    <n v="2450060"/>
    <s v="Office Visit"/>
    <n v="1"/>
    <s v="Barbara Jung, MD"/>
    <x v="2"/>
    <s v="Sara A Hurvitz"/>
    <x v="9"/>
  </r>
  <r>
    <x v="340"/>
    <x v="339"/>
    <s v="Physician"/>
    <s v="14-MEDICINE"/>
    <x v="1403"/>
    <x v="0"/>
    <n v="12"/>
    <x v="41"/>
    <n v="2450060"/>
    <s v="Office Visit"/>
    <n v="1"/>
    <s v="Barbara Jung, MD"/>
    <x v="2"/>
    <s v="Sara A Hurvitz"/>
    <x v="9"/>
  </r>
  <r>
    <x v="341"/>
    <x v="340"/>
    <s v="Physician"/>
    <s v="03-SURGERY"/>
    <x v="1404"/>
    <x v="88"/>
    <n v="49"/>
    <x v="75"/>
    <n v="219047"/>
    <s v="Office Visit"/>
    <n v="1"/>
    <s v="Douglas Wood, MD"/>
    <x v="7"/>
    <s v="Andy Pistner"/>
    <x v="15"/>
  </r>
  <r>
    <x v="342"/>
    <x v="341"/>
    <s v="Registered Nurse"/>
    <s v="*Unspecified"/>
    <x v="1405"/>
    <x v="174"/>
    <n v="79"/>
    <x v="71"/>
    <n v="2450002"/>
    <s v="Office Visit"/>
    <n v="1"/>
    <s v=""/>
    <x v="0"/>
    <s v="Sara A Hurvitz"/>
    <x v="9"/>
  </r>
  <r>
    <x v="343"/>
    <x v="342"/>
    <s v="Fellow"/>
    <s v="*Unspecified"/>
    <x v="1406"/>
    <x v="83"/>
    <n v="236"/>
    <x v="8"/>
    <n v="221101"/>
    <s v="Office Visit"/>
    <n v="1"/>
    <s v=""/>
    <x v="0"/>
    <s v="Molly Billings"/>
    <x v="7"/>
  </r>
  <r>
    <x v="343"/>
    <x v="342"/>
    <s v="Fellow"/>
    <s v="*Unspecified"/>
    <x v="1407"/>
    <x v="83"/>
    <n v="236"/>
    <x v="8"/>
    <n v="221101"/>
    <s v="Office Visit"/>
    <n v="1"/>
    <s v=""/>
    <x v="0"/>
    <s v="Molly Billings"/>
    <x v="7"/>
  </r>
  <r>
    <x v="343"/>
    <x v="342"/>
    <s v="Fellow"/>
    <s v="*Unspecified"/>
    <x v="1408"/>
    <x v="83"/>
    <n v="236"/>
    <x v="8"/>
    <n v="221101"/>
    <s v="Office Visit"/>
    <n v="1"/>
    <s v=""/>
    <x v="0"/>
    <s v="Molly Billings"/>
    <x v="7"/>
  </r>
  <r>
    <x v="344"/>
    <x v="343"/>
    <s v="Fellow"/>
    <s v="*Unspecified"/>
    <x v="1409"/>
    <x v="188"/>
    <n v="231"/>
    <x v="68"/>
    <n v="221149"/>
    <s v="Telemedicine"/>
    <n v="1"/>
    <s v=""/>
    <x v="0"/>
    <s v="Leah Haseley"/>
    <x v="40"/>
  </r>
  <r>
    <x v="345"/>
    <x v="344"/>
    <s v="Prosthetist/Orthotist"/>
    <s v="*Unspecified"/>
    <x v="1410"/>
    <x v="17"/>
    <n v="22"/>
    <x v="180"/>
    <n v="221161"/>
    <s v="Clinical Support Visit"/>
    <n v="1"/>
    <s v=""/>
    <x v="0"/>
    <s v=""/>
    <x v="3"/>
  </r>
  <r>
    <x v="346"/>
    <x v="345"/>
    <s v="Counselor"/>
    <s v="80-HMC ONLY Clinicians/Providers"/>
    <x v="1411"/>
    <x v="14"/>
    <n v="20"/>
    <x v="89"/>
    <n v="221142"/>
    <s v="Office Visit"/>
    <n v="1"/>
    <s v=""/>
    <x v="0"/>
    <s v="Carolyn Brenner"/>
    <x v="48"/>
  </r>
  <r>
    <x v="347"/>
    <x v="346"/>
    <s v="Medical Assistant"/>
    <s v="*Unspecified"/>
    <x v="1412"/>
    <x v="81"/>
    <n v="100"/>
    <x v="87"/>
    <n v="4011001"/>
    <s v="Clinical Support Visit"/>
    <n v="1"/>
    <s v=""/>
    <x v="0"/>
    <s v="Natalia Usoltseva "/>
    <x v="26"/>
  </r>
  <r>
    <x v="347"/>
    <x v="346"/>
    <s v="Medical Assistant"/>
    <s v="*Unspecified"/>
    <x v="1413"/>
    <x v="36"/>
    <n v="156"/>
    <x v="87"/>
    <n v="4011001"/>
    <s v="Clinical Support Visit"/>
    <n v="1"/>
    <s v=""/>
    <x v="0"/>
    <s v="Natalia Usoltseva "/>
    <x v="26"/>
  </r>
  <r>
    <x v="347"/>
    <x v="346"/>
    <s v="Medical Assistant"/>
    <s v="*Unspecified"/>
    <x v="1414"/>
    <x v="214"/>
    <n v="107"/>
    <x v="87"/>
    <n v="4011001"/>
    <s v="Clinical Support Visit"/>
    <n v="1"/>
    <s v=""/>
    <x v="0"/>
    <s v="Natalia Usoltseva "/>
    <x v="26"/>
  </r>
  <r>
    <x v="348"/>
    <x v="347"/>
    <s v="Resident"/>
    <s v="*Unspecified"/>
    <x v="1415"/>
    <x v="35"/>
    <n v="92"/>
    <x v="20"/>
    <n v="221208"/>
    <s v="Clinical Support Visit"/>
    <n v="1"/>
    <s v=""/>
    <x v="0"/>
    <s v="Russell Ettinger "/>
    <x v="17"/>
  </r>
  <r>
    <x v="349"/>
    <x v="348"/>
    <s v="Physician"/>
    <s v="60-UWPN"/>
    <x v="1416"/>
    <x v="82"/>
    <n v="72"/>
    <x v="88"/>
    <n v="4011029"/>
    <s v="Office Visit"/>
    <n v="1"/>
    <s v="Vicky Fang MD"/>
    <x v="12"/>
    <s v="Helena Orbach"/>
    <x v="47"/>
  </r>
  <r>
    <x v="349"/>
    <x v="348"/>
    <s v="Physician"/>
    <s v="60-UWPN"/>
    <x v="1417"/>
    <x v="21"/>
    <n v="9"/>
    <x v="88"/>
    <n v="4011029"/>
    <s v="Office Visit"/>
    <n v="1"/>
    <s v="Vicky Fang MD"/>
    <x v="12"/>
    <s v="Helena Orbach"/>
    <x v="47"/>
  </r>
  <r>
    <x v="349"/>
    <x v="348"/>
    <s v="Physician"/>
    <s v="60-UWPN"/>
    <x v="1418"/>
    <x v="21"/>
    <n v="9"/>
    <x v="88"/>
    <n v="4011029"/>
    <s v="Office Visit"/>
    <n v="1"/>
    <s v="Vicky Fang MD"/>
    <x v="12"/>
    <s v="Helena Orbach"/>
    <x v="47"/>
  </r>
  <r>
    <x v="349"/>
    <x v="348"/>
    <s v="Physician"/>
    <s v="60-UWPN"/>
    <x v="1419"/>
    <x v="33"/>
    <n v="34"/>
    <x v="88"/>
    <n v="4011029"/>
    <s v="Office Visit"/>
    <n v="1"/>
    <s v="Vicky Fang MD"/>
    <x v="12"/>
    <s v="Helena Orbach"/>
    <x v="47"/>
  </r>
  <r>
    <x v="349"/>
    <x v="348"/>
    <s v="Physician"/>
    <s v="60-UWPN"/>
    <x v="1420"/>
    <x v="82"/>
    <n v="72"/>
    <x v="88"/>
    <n v="4011029"/>
    <s v="Office Visit"/>
    <n v="1"/>
    <s v="Vicky Fang MD"/>
    <x v="12"/>
    <s v="Helena Orbach"/>
    <x v="47"/>
  </r>
  <r>
    <x v="350"/>
    <x v="349"/>
    <s v="Physician"/>
    <s v="05-NEUROLOGICAL SURGERY"/>
    <x v="1421"/>
    <x v="106"/>
    <n v="61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22"/>
    <x v="24"/>
    <n v="51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23"/>
    <x v="77"/>
    <n v="37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24"/>
    <x v="12"/>
    <n v="26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25"/>
    <x v="24"/>
    <n v="51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26"/>
    <x v="77"/>
    <n v="37"/>
    <x v="16"/>
    <n v="220077"/>
    <s v="Telemedicine"/>
    <n v="1"/>
    <s v="Richard G. Ellenbogen, MD"/>
    <x v="4"/>
    <s v="Manuel Ferreira"/>
    <x v="13"/>
  </r>
  <r>
    <x v="350"/>
    <x v="349"/>
    <s v="Physician"/>
    <s v="05-NEUROLOGICAL SURGERY"/>
    <x v="1427"/>
    <x v="12"/>
    <n v="26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28"/>
    <x v="24"/>
    <n v="51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29"/>
    <x v="12"/>
    <n v="26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30"/>
    <x v="106"/>
    <n v="61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31"/>
    <x v="77"/>
    <n v="37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32"/>
    <x v="77"/>
    <n v="37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33"/>
    <x v="24"/>
    <n v="51"/>
    <x v="16"/>
    <n v="220077"/>
    <s v="Telemedicine"/>
    <n v="1"/>
    <s v="Richard G. Ellenbogen, MD"/>
    <x v="4"/>
    <s v="Manuel Ferreira"/>
    <x v="13"/>
  </r>
  <r>
    <x v="350"/>
    <x v="349"/>
    <s v="Physician"/>
    <s v="05-NEUROLOGICAL SURGERY"/>
    <x v="1434"/>
    <x v="24"/>
    <n v="51"/>
    <x v="16"/>
    <n v="220077"/>
    <s v="Telemedicine"/>
    <n v="1"/>
    <s v="Richard G. Ellenbogen, MD"/>
    <x v="4"/>
    <s v="Manuel Ferreira"/>
    <x v="13"/>
  </r>
  <r>
    <x v="350"/>
    <x v="349"/>
    <s v="Physician"/>
    <s v="05-NEUROLOGICAL SURGERY"/>
    <x v="1435"/>
    <x v="21"/>
    <n v="9"/>
    <x v="129"/>
    <n v="221112"/>
    <s v="Office Visit"/>
    <n v="1"/>
    <s v="Richard G. Ellenbogen, MD"/>
    <x v="4"/>
    <s v="Nicholas Poolos"/>
    <x v="63"/>
  </r>
  <r>
    <x v="350"/>
    <x v="349"/>
    <s v="Physician"/>
    <s v="05-NEUROLOGICAL SURGERY"/>
    <x v="1436"/>
    <x v="77"/>
    <n v="37"/>
    <x v="16"/>
    <n v="220077"/>
    <s v="Telemedicine"/>
    <n v="1"/>
    <s v="Richard G. Ellenbogen, MD"/>
    <x v="4"/>
    <s v="Manuel Ferreira"/>
    <x v="13"/>
  </r>
  <r>
    <x v="350"/>
    <x v="349"/>
    <s v="Physician"/>
    <s v="05-NEUROLOGICAL SURGERY"/>
    <x v="1437"/>
    <x v="106"/>
    <n v="61"/>
    <x v="16"/>
    <n v="220077"/>
    <s v="Telemedicine"/>
    <n v="1"/>
    <s v="Richard G. Ellenbogen, MD"/>
    <x v="4"/>
    <s v="Manuel Ferreira"/>
    <x v="13"/>
  </r>
  <r>
    <x v="350"/>
    <x v="349"/>
    <s v="Physician"/>
    <s v="05-NEUROLOGICAL SURGERY"/>
    <x v="1438"/>
    <x v="211"/>
    <n v="86"/>
    <x v="129"/>
    <n v="221112"/>
    <s v="Telemedicine"/>
    <n v="1"/>
    <s v="Richard G. Ellenbogen, MD"/>
    <x v="4"/>
    <s v="Nicholas Poolos"/>
    <x v="63"/>
  </r>
  <r>
    <x v="350"/>
    <x v="349"/>
    <s v="Physician"/>
    <s v="05-NEUROLOGICAL SURGERY"/>
    <x v="1439"/>
    <x v="77"/>
    <n v="37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40"/>
    <x v="77"/>
    <n v="37"/>
    <x v="16"/>
    <n v="220077"/>
    <s v="Office Visit"/>
    <n v="1"/>
    <s v="Richard G. Ellenbogen, MD"/>
    <x v="4"/>
    <s v="Manuel Ferreira"/>
    <x v="13"/>
  </r>
  <r>
    <x v="350"/>
    <x v="349"/>
    <s v="Physician"/>
    <s v="05-NEUROLOGICAL SURGERY"/>
    <x v="1441"/>
    <x v="106"/>
    <n v="61"/>
    <x v="16"/>
    <n v="220077"/>
    <s v="Telemedicine"/>
    <n v="1"/>
    <s v="Richard G. Ellenbogen, MD"/>
    <x v="4"/>
    <s v="Manuel Ferreira"/>
    <x v="13"/>
  </r>
  <r>
    <x v="350"/>
    <x v="349"/>
    <s v="Physician"/>
    <s v="05-NEUROLOGICAL SURGERY"/>
    <x v="1442"/>
    <x v="24"/>
    <n v="51"/>
    <x v="16"/>
    <n v="220077"/>
    <s v="Telemedicine"/>
    <n v="1"/>
    <s v="Richard G. Ellenbogen, MD"/>
    <x v="4"/>
    <s v="Manuel Ferreira"/>
    <x v="13"/>
  </r>
  <r>
    <x v="350"/>
    <x v="349"/>
    <s v="Physician"/>
    <s v="05-NEUROLOGICAL SURGERY"/>
    <x v="1443"/>
    <x v="118"/>
    <n v="23"/>
    <x v="16"/>
    <n v="220077"/>
    <s v="Telemedicine"/>
    <n v="1"/>
    <s v="Richard G. Ellenbogen, MD"/>
    <x v="4"/>
    <s v="Manuel Ferreira"/>
    <x v="13"/>
  </r>
  <r>
    <x v="350"/>
    <x v="349"/>
    <s v="Physician"/>
    <s v="05-NEUROLOGICAL SURGERY"/>
    <x v="1444"/>
    <x v="24"/>
    <n v="51"/>
    <x v="16"/>
    <n v="220077"/>
    <s v="Telemedicine"/>
    <n v="1"/>
    <s v="Richard G. Ellenbogen, MD"/>
    <x v="4"/>
    <s v="Manuel Ferreira"/>
    <x v="13"/>
  </r>
  <r>
    <x v="351"/>
    <x v="350"/>
    <s v="Physician"/>
    <s v="43-FHCC MEDICINE"/>
    <x v="1445"/>
    <x v="17"/>
    <n v="22"/>
    <x v="10"/>
    <n v="2450047"/>
    <s v="Office Visit"/>
    <n v="1"/>
    <s v="Tom Purcell, MD (Chief Medical Officer)"/>
    <x v="3"/>
    <s v="Sara A Hurvitz"/>
    <x v="9"/>
  </r>
  <r>
    <x v="352"/>
    <x v="351"/>
    <s v="Registered Nurse"/>
    <s v="*Unspecified"/>
    <x v="1446"/>
    <x v="164"/>
    <n v="69"/>
    <x v="44"/>
    <n v="221216"/>
    <s v="Office Visit"/>
    <n v="1"/>
    <s v=""/>
    <x v="0"/>
    <s v="Jared Klein "/>
    <x v="28"/>
  </r>
  <r>
    <x v="353"/>
    <x v="352"/>
    <s v="Pharmacist"/>
    <s v="80-HMC ONLY Clinicians/Providers"/>
    <x v="1447"/>
    <x v="149"/>
    <n v="309"/>
    <x v="7"/>
    <n v="221118"/>
    <s v="Office Visit"/>
    <n v="1"/>
    <s v=""/>
    <x v="0"/>
    <s v="Amanda Kost "/>
    <x v="6"/>
  </r>
  <r>
    <x v="354"/>
    <x v="353"/>
    <s v="Physician Assistant"/>
    <s v="60-UWPN"/>
    <x v="1448"/>
    <x v="118"/>
    <n v="23"/>
    <x v="87"/>
    <n v="4011001"/>
    <s v="Office Visit"/>
    <n v="1"/>
    <s v="Vicky Fang MD"/>
    <x v="12"/>
    <s v="Natalia Usoltseva "/>
    <x v="26"/>
  </r>
  <r>
    <x v="355"/>
    <x v="354"/>
    <s v="Nurse Practitioner"/>
    <s v="14-MEDICINE"/>
    <x v="1449"/>
    <x v="21"/>
    <n v="9"/>
    <x v="22"/>
    <n v="2450053"/>
    <s v="Office Visit"/>
    <n v="1"/>
    <s v="Barbara Jung, MD"/>
    <x v="2"/>
    <s v="Sara A Hurvitz"/>
    <x v="9"/>
  </r>
  <r>
    <x v="355"/>
    <x v="354"/>
    <s v="Nurse Practitioner"/>
    <s v="14-MEDICINE"/>
    <x v="1450"/>
    <x v="21"/>
    <n v="9"/>
    <x v="22"/>
    <n v="2450053"/>
    <s v="Office Visit"/>
    <n v="1"/>
    <s v="Barbara Jung, MD"/>
    <x v="2"/>
    <s v="Sara A Hurvitz"/>
    <x v="9"/>
  </r>
  <r>
    <x v="355"/>
    <x v="354"/>
    <s v="Nurse Practitioner"/>
    <s v="14-MEDICINE"/>
    <x v="1451"/>
    <x v="0"/>
    <n v="12"/>
    <x v="22"/>
    <n v="2450053"/>
    <s v="Phone Visit"/>
    <n v="1"/>
    <s v="Barbara Jung, MD"/>
    <x v="2"/>
    <s v="Sara A Hurvitz"/>
    <x v="9"/>
  </r>
  <r>
    <x v="355"/>
    <x v="354"/>
    <s v="Nurse Practitioner"/>
    <s v="14-MEDICINE"/>
    <x v="1452"/>
    <x v="0"/>
    <n v="12"/>
    <x v="22"/>
    <n v="2450053"/>
    <s v="Phone Visit"/>
    <n v="1"/>
    <s v="Barbara Jung, MD"/>
    <x v="2"/>
    <s v="Sara A Hurvitz"/>
    <x v="9"/>
  </r>
  <r>
    <x v="355"/>
    <x v="354"/>
    <s v="Nurse Practitioner"/>
    <s v="14-MEDICINE"/>
    <x v="1453"/>
    <x v="21"/>
    <n v="9"/>
    <x v="22"/>
    <n v="2450053"/>
    <s v="Office Visit"/>
    <n v="1"/>
    <s v="Barbara Jung, MD"/>
    <x v="2"/>
    <s v="Sara A Hurvitz"/>
    <x v="9"/>
  </r>
  <r>
    <x v="355"/>
    <x v="354"/>
    <s v="Nurse Practitioner"/>
    <s v="14-MEDICINE"/>
    <x v="1454"/>
    <x v="1"/>
    <n v="8"/>
    <x v="22"/>
    <n v="2450053"/>
    <s v="Office Visit"/>
    <n v="1"/>
    <s v="Barbara Jung, MD"/>
    <x v="2"/>
    <s v="Sara A Hurvitz"/>
    <x v="9"/>
  </r>
  <r>
    <x v="355"/>
    <x v="354"/>
    <s v="Nurse Practitioner"/>
    <s v="14-MEDICINE"/>
    <x v="1455"/>
    <x v="21"/>
    <n v="9"/>
    <x v="22"/>
    <n v="2450053"/>
    <s v="Office Visit"/>
    <n v="1"/>
    <s v="Barbara Jung, MD"/>
    <x v="2"/>
    <s v="Sara A Hurvitz"/>
    <x v="9"/>
  </r>
  <r>
    <x v="355"/>
    <x v="354"/>
    <s v="Nurse Practitioner"/>
    <s v="14-MEDICINE"/>
    <x v="1456"/>
    <x v="0"/>
    <n v="12"/>
    <x v="22"/>
    <n v="2450053"/>
    <s v="Office Visit"/>
    <n v="1"/>
    <s v="Barbara Jung, MD"/>
    <x v="2"/>
    <s v="Sara A Hurvitz"/>
    <x v="9"/>
  </r>
  <r>
    <x v="355"/>
    <x v="354"/>
    <s v="Nurse Practitioner"/>
    <s v="14-MEDICINE"/>
    <x v="1456"/>
    <x v="21"/>
    <n v="9"/>
    <x v="22"/>
    <n v="2450053"/>
    <s v="Office Visit"/>
    <n v="1"/>
    <s v="Barbara Jung, MD"/>
    <x v="2"/>
    <s v="Sara A Hurvitz"/>
    <x v="9"/>
  </r>
  <r>
    <x v="356"/>
    <x v="355"/>
    <s v="Fellow"/>
    <s v="*Unspecified"/>
    <x v="1293"/>
    <x v="164"/>
    <n v="69"/>
    <x v="72"/>
    <n v="221146"/>
    <s v="Office Visit"/>
    <n v="1"/>
    <s v=""/>
    <x v="0"/>
    <s v="Shireesha Dhanireddy  "/>
    <x v="11"/>
  </r>
  <r>
    <x v="357"/>
    <x v="356"/>
    <s v="Resident"/>
    <s v="*Unspecified"/>
    <x v="1457"/>
    <x v="145"/>
    <n v="77"/>
    <x v="88"/>
    <n v="4011029"/>
    <s v="Office Visit"/>
    <n v="1"/>
    <s v=""/>
    <x v="0"/>
    <s v="Helena Orbach"/>
    <x v="47"/>
  </r>
  <r>
    <x v="358"/>
    <x v="357"/>
    <s v="Nurse Practitioner"/>
    <s v="10-OTOLARYNGOLOGY/HNS"/>
    <x v="1458"/>
    <x v="126"/>
    <n v="27"/>
    <x v="181"/>
    <n v="220019"/>
    <s v="Office Visit"/>
    <n v="1"/>
    <s v="Neal Futran, MD"/>
    <x v="1"/>
    <s v="Ian Humphreys"/>
    <x v="94"/>
  </r>
  <r>
    <x v="359"/>
    <x v="358"/>
    <s v="Nurse Practitioner"/>
    <s v="80-HMC ONLY Clinicians/Providers"/>
    <x v="1459"/>
    <x v="59"/>
    <n v="70"/>
    <x v="182"/>
    <n v="221170"/>
    <s v="Office Visit"/>
    <n v="1"/>
    <s v=""/>
    <x v="0"/>
    <s v="Will Longstreth"/>
    <x v="95"/>
  </r>
  <r>
    <x v="360"/>
    <x v="359"/>
    <s v="Medical Assistant"/>
    <s v="*Unspecified"/>
    <x v="1460"/>
    <x v="31"/>
    <n v="218"/>
    <x v="74"/>
    <n v="208149"/>
    <s v="Clinical Support Visit"/>
    <n v="1"/>
    <s v=""/>
    <x v="0"/>
    <s v="William Lack"/>
    <x v="42"/>
  </r>
  <r>
    <x v="361"/>
    <x v="360"/>
    <s v="Resident"/>
    <s v="*Unspecified"/>
    <x v="1461"/>
    <x v="105"/>
    <n v="40"/>
    <x v="47"/>
    <n v="4011031"/>
    <s v="Office Visit"/>
    <n v="1"/>
    <s v=""/>
    <x v="0"/>
    <s v="Nelson Chiu "/>
    <x v="29"/>
  </r>
  <r>
    <x v="361"/>
    <x v="360"/>
    <s v="Resident"/>
    <s v="*Unspecified"/>
    <x v="1462"/>
    <x v="105"/>
    <n v="40"/>
    <x v="47"/>
    <n v="4011031"/>
    <s v="Office Visit"/>
    <n v="1"/>
    <s v=""/>
    <x v="0"/>
    <s v="Nelson Chiu "/>
    <x v="29"/>
  </r>
  <r>
    <x v="361"/>
    <x v="360"/>
    <s v="Resident"/>
    <s v="*Unspecified"/>
    <x v="1463"/>
    <x v="105"/>
    <n v="40"/>
    <x v="47"/>
    <n v="4011031"/>
    <s v="Office Visit"/>
    <n v="1"/>
    <s v=""/>
    <x v="0"/>
    <s v="Nelson Chiu "/>
    <x v="29"/>
  </r>
  <r>
    <x v="361"/>
    <x v="360"/>
    <s v="Resident"/>
    <s v="*Unspecified"/>
    <x v="1464"/>
    <x v="137"/>
    <n v="29"/>
    <x v="47"/>
    <n v="4011031"/>
    <s v="Office Visit"/>
    <n v="1"/>
    <s v=""/>
    <x v="0"/>
    <s v="Nelson Chiu "/>
    <x v="29"/>
  </r>
  <r>
    <x v="361"/>
    <x v="360"/>
    <s v="Resident"/>
    <s v="*Unspecified"/>
    <x v="1465"/>
    <x v="137"/>
    <n v="29"/>
    <x v="47"/>
    <n v="4011031"/>
    <s v="Office Visit"/>
    <n v="1"/>
    <s v=""/>
    <x v="0"/>
    <s v="Nelson Chiu "/>
    <x v="29"/>
  </r>
  <r>
    <x v="361"/>
    <x v="360"/>
    <s v="Resident"/>
    <s v="*Unspecified"/>
    <x v="1466"/>
    <x v="105"/>
    <n v="40"/>
    <x v="47"/>
    <n v="4011031"/>
    <s v="Telemedicine"/>
    <n v="1"/>
    <s v=""/>
    <x v="0"/>
    <s v="Nelson Chiu "/>
    <x v="29"/>
  </r>
  <r>
    <x v="361"/>
    <x v="360"/>
    <s v="Resident"/>
    <s v="*Unspecified"/>
    <x v="1467"/>
    <x v="105"/>
    <n v="40"/>
    <x v="47"/>
    <n v="4011031"/>
    <s v="Office Visit"/>
    <n v="1"/>
    <s v=""/>
    <x v="0"/>
    <s v="Nelson Chiu "/>
    <x v="29"/>
  </r>
  <r>
    <x v="361"/>
    <x v="360"/>
    <s v="Resident"/>
    <s v="*Unspecified"/>
    <x v="1468"/>
    <x v="137"/>
    <n v="29"/>
    <x v="47"/>
    <n v="4011031"/>
    <s v="Office Visit"/>
    <n v="1"/>
    <s v=""/>
    <x v="0"/>
    <s v="Nelson Chiu "/>
    <x v="29"/>
  </r>
  <r>
    <x v="361"/>
    <x v="360"/>
    <s v="Resident"/>
    <s v="*Unspecified"/>
    <x v="1469"/>
    <x v="105"/>
    <n v="40"/>
    <x v="47"/>
    <n v="4011031"/>
    <s v="Telemedicine"/>
    <n v="1"/>
    <s v=""/>
    <x v="0"/>
    <s v="Nelson Chiu "/>
    <x v="29"/>
  </r>
  <r>
    <x v="362"/>
    <x v="361"/>
    <s v="Resident"/>
    <s v="*Unspecified"/>
    <x v="1470"/>
    <x v="1"/>
    <n v="8"/>
    <x v="183"/>
    <n v="220023"/>
    <s v="Office Visit"/>
    <n v="1"/>
    <s v=""/>
    <x v="0"/>
    <s v="Trang Vu"/>
    <x v="83"/>
  </r>
  <r>
    <x v="362"/>
    <x v="361"/>
    <s v="Resident"/>
    <s v="*Unspecified"/>
    <x v="1471"/>
    <x v="1"/>
    <n v="8"/>
    <x v="183"/>
    <n v="220023"/>
    <s v="Office Visit"/>
    <n v="1"/>
    <s v=""/>
    <x v="0"/>
    <s v="Trang Vu"/>
    <x v="83"/>
  </r>
  <r>
    <x v="362"/>
    <x v="361"/>
    <s v="Resident"/>
    <s v="*Unspecified"/>
    <x v="1472"/>
    <x v="1"/>
    <n v="8"/>
    <x v="183"/>
    <n v="220023"/>
    <s v="Telemedicine"/>
    <n v="1"/>
    <s v=""/>
    <x v="0"/>
    <s v="Trang Vu"/>
    <x v="83"/>
  </r>
  <r>
    <x v="363"/>
    <x v="362"/>
    <s v="Medical Assistant"/>
    <s v="*Unspecified"/>
    <x v="1473"/>
    <x v="145"/>
    <n v="77"/>
    <x v="87"/>
    <n v="4011001"/>
    <s v="Clinical Support Visit"/>
    <n v="1"/>
    <s v=""/>
    <x v="0"/>
    <s v="Natalia Usoltseva "/>
    <x v="26"/>
  </r>
  <r>
    <x v="363"/>
    <x v="362"/>
    <s v="Medical Assistant"/>
    <s v="*Unspecified"/>
    <x v="1474"/>
    <x v="145"/>
    <n v="77"/>
    <x v="87"/>
    <n v="4011001"/>
    <s v="Clinical Support Visit"/>
    <n v="1"/>
    <s v=""/>
    <x v="0"/>
    <s v="Natalia Usoltseva "/>
    <x v="26"/>
  </r>
  <r>
    <x v="363"/>
    <x v="362"/>
    <s v="Medical Assistant"/>
    <s v="*Unspecified"/>
    <x v="1475"/>
    <x v="166"/>
    <n v="55"/>
    <x v="87"/>
    <n v="4011001"/>
    <s v="Clinical Support Visit"/>
    <n v="1"/>
    <s v=""/>
    <x v="0"/>
    <s v="Natalia Usoltseva "/>
    <x v="26"/>
  </r>
  <r>
    <x v="363"/>
    <x v="362"/>
    <s v="Medical Assistant"/>
    <s v="*Unspecified"/>
    <x v="1476"/>
    <x v="90"/>
    <n v="91"/>
    <x v="87"/>
    <n v="4011001"/>
    <s v="Clinical Support Visit"/>
    <n v="1"/>
    <s v=""/>
    <x v="0"/>
    <s v="Natalia Usoltseva "/>
    <x v="26"/>
  </r>
  <r>
    <x v="363"/>
    <x v="362"/>
    <s v="Medical Assistant"/>
    <s v="*Unspecified"/>
    <x v="1477"/>
    <x v="237"/>
    <n v="182"/>
    <x v="87"/>
    <n v="4011001"/>
    <s v="Clinical Support Visit"/>
    <n v="1"/>
    <s v=""/>
    <x v="0"/>
    <s v="Natalia Usoltseva "/>
    <x v="26"/>
  </r>
  <r>
    <x v="363"/>
    <x v="362"/>
    <s v="Medical Assistant"/>
    <s v="*Unspecified"/>
    <x v="1478"/>
    <x v="90"/>
    <n v="91"/>
    <x v="87"/>
    <n v="4011001"/>
    <s v="Clinical Support Visit"/>
    <n v="1"/>
    <s v=""/>
    <x v="0"/>
    <s v="Natalia Usoltseva "/>
    <x v="26"/>
  </r>
  <r>
    <x v="363"/>
    <x v="362"/>
    <s v="Medical Assistant"/>
    <s v="*Unspecified"/>
    <x v="1479"/>
    <x v="234"/>
    <n v="149"/>
    <x v="87"/>
    <n v="4011001"/>
    <s v="Clinical Support Visit"/>
    <n v="1"/>
    <s v=""/>
    <x v="0"/>
    <s v="Natalia Usoltseva "/>
    <x v="26"/>
  </r>
  <r>
    <x v="363"/>
    <x v="362"/>
    <s v="Medical Assistant"/>
    <s v="*Unspecified"/>
    <x v="1480"/>
    <x v="77"/>
    <n v="37"/>
    <x v="87"/>
    <n v="4011001"/>
    <s v="Clinical Support Visit"/>
    <n v="1"/>
    <s v=""/>
    <x v="0"/>
    <s v="Natalia Usoltseva "/>
    <x v="26"/>
  </r>
  <r>
    <x v="364"/>
    <x v="363"/>
    <s v="Fellow"/>
    <s v="14-MEDICINE"/>
    <x v="1481"/>
    <x v="208"/>
    <n v="279"/>
    <x v="90"/>
    <n v="221136"/>
    <s v="Office Visit"/>
    <n v="1"/>
    <s v="Barbara Jung, MD"/>
    <x v="2"/>
    <s v="Manoj Menon"/>
    <x v="49"/>
  </r>
  <r>
    <x v="365"/>
    <x v="364"/>
    <s v="Physician"/>
    <s v="14-MEDICINE"/>
    <x v="1482"/>
    <x v="227"/>
    <n v="177"/>
    <x v="80"/>
    <n v="221154"/>
    <s v="Phone Visit"/>
    <n v="1"/>
    <s v="Barbara Jung, MD"/>
    <x v="2"/>
    <s v="Shireesha Dhanireddy  "/>
    <x v="11"/>
  </r>
  <r>
    <x v="366"/>
    <x v="365"/>
    <s v="Physician"/>
    <s v="14-MEDICINE"/>
    <x v="1483"/>
    <x v="21"/>
    <n v="9"/>
    <x v="0"/>
    <n v="221147"/>
    <s v="Office Visit"/>
    <n v="1"/>
    <s v="Barbara Jung, MD"/>
    <x v="2"/>
    <s v="Genji Terasaki"/>
    <x v="0"/>
  </r>
  <r>
    <x v="366"/>
    <x v="365"/>
    <s v="Physician"/>
    <s v="14-MEDICINE"/>
    <x v="1484"/>
    <x v="21"/>
    <n v="9"/>
    <x v="0"/>
    <n v="221147"/>
    <s v="Office Visit"/>
    <n v="1"/>
    <s v="Barbara Jung, MD"/>
    <x v="2"/>
    <s v="Genji Terasaki"/>
    <x v="0"/>
  </r>
  <r>
    <x v="366"/>
    <x v="365"/>
    <s v="Physician"/>
    <s v="14-MEDICINE"/>
    <x v="1485"/>
    <x v="21"/>
    <n v="9"/>
    <x v="0"/>
    <n v="221147"/>
    <s v="Office Visit"/>
    <n v="1"/>
    <s v="Barbara Jung, MD"/>
    <x v="2"/>
    <s v="Genji Terasaki"/>
    <x v="0"/>
  </r>
  <r>
    <x v="366"/>
    <x v="365"/>
    <s v="Physician"/>
    <s v="14-MEDICINE"/>
    <x v="1486"/>
    <x v="21"/>
    <n v="9"/>
    <x v="80"/>
    <n v="221154"/>
    <s v="Office Visit"/>
    <n v="1"/>
    <s v="Barbara Jung, MD"/>
    <x v="2"/>
    <s v="Shireesha Dhanireddy  "/>
    <x v="11"/>
  </r>
  <r>
    <x v="367"/>
    <x v="366"/>
    <s v="Medical Assistant"/>
    <s v="*Unspecified"/>
    <x v="1487"/>
    <x v="24"/>
    <n v="51"/>
    <x v="70"/>
    <n v="2450026"/>
    <s v="Clinical Support Visit"/>
    <n v="1"/>
    <s v=""/>
    <x v="0"/>
    <s v="Sara A Hurvitz"/>
    <x v="9"/>
  </r>
  <r>
    <x v="367"/>
    <x v="366"/>
    <s v="Medical Assistant"/>
    <s v="*Unspecified"/>
    <x v="1488"/>
    <x v="97"/>
    <n v="19"/>
    <x v="70"/>
    <n v="2450026"/>
    <s v="Clinical Support Visit"/>
    <n v="1"/>
    <s v=""/>
    <x v="0"/>
    <s v="Sara A Hurvitz"/>
    <x v="9"/>
  </r>
  <r>
    <x v="368"/>
    <x v="367"/>
    <s v="Social Worker"/>
    <s v="*Unspecified"/>
    <x v="1489"/>
    <x v="129"/>
    <n v="71"/>
    <x v="89"/>
    <n v="221142"/>
    <s v="Telemedicine"/>
    <n v="1"/>
    <s v=""/>
    <x v="0"/>
    <s v="Carolyn Brenner"/>
    <x v="48"/>
  </r>
  <r>
    <x v="369"/>
    <x v="368"/>
    <s v="Physician"/>
    <s v="09-ORTHOPAEDIC SURGERY &amp; SPORTS MEDICINE"/>
    <x v="1490"/>
    <x v="0"/>
    <n v="12"/>
    <x v="52"/>
    <n v="221249"/>
    <s v="Office Visit"/>
    <n v="1"/>
    <s v="Howard Chansky, MD"/>
    <x v="6"/>
    <s v="Carlo Bellabarba "/>
    <x v="30"/>
  </r>
  <r>
    <x v="369"/>
    <x v="368"/>
    <s v="Physician"/>
    <s v="09-ORTHOPAEDIC SURGERY &amp; SPORTS MEDICINE"/>
    <x v="1491"/>
    <x v="43"/>
    <n v="33"/>
    <x v="52"/>
    <n v="221249"/>
    <s v="Office Visit"/>
    <n v="1"/>
    <s v="Howard Chansky, MD"/>
    <x v="6"/>
    <s v="Carlo Bellabarba "/>
    <x v="30"/>
  </r>
  <r>
    <x v="369"/>
    <x v="368"/>
    <s v="Physician"/>
    <s v="09-ORTHOPAEDIC SURGERY &amp; SPORTS MEDICINE"/>
    <x v="1492"/>
    <x v="8"/>
    <n v="13"/>
    <x v="52"/>
    <n v="221249"/>
    <s v="Office Visit"/>
    <n v="1"/>
    <s v="Howard Chansky, MD"/>
    <x v="6"/>
    <s v="Carlo Bellabarba "/>
    <x v="30"/>
  </r>
  <r>
    <x v="369"/>
    <x v="368"/>
    <s v="Physician"/>
    <s v="09-ORTHOPAEDIC SURGERY &amp; SPORTS MEDICINE"/>
    <x v="1493"/>
    <x v="0"/>
    <n v="12"/>
    <x v="52"/>
    <n v="221249"/>
    <s v="Office Visit"/>
    <n v="1"/>
    <s v="Howard Chansky, MD"/>
    <x v="6"/>
    <s v="Carlo Bellabarba "/>
    <x v="30"/>
  </r>
  <r>
    <x v="369"/>
    <x v="368"/>
    <s v="Physician"/>
    <s v="09-ORTHOPAEDIC SURGERY &amp; SPORTS MEDICINE"/>
    <x v="1494"/>
    <x v="0"/>
    <n v="12"/>
    <x v="52"/>
    <n v="221249"/>
    <s v="Phone Visit"/>
    <n v="1"/>
    <s v="Howard Chansky, MD"/>
    <x v="6"/>
    <s v="Carlo Bellabarba "/>
    <x v="30"/>
  </r>
  <r>
    <x v="369"/>
    <x v="368"/>
    <s v="Physician"/>
    <s v="09-ORTHOPAEDIC SURGERY &amp; SPORTS MEDICINE"/>
    <x v="1495"/>
    <x v="43"/>
    <n v="33"/>
    <x v="52"/>
    <n v="221249"/>
    <s v="Office Visit"/>
    <n v="1"/>
    <s v="Howard Chansky, MD"/>
    <x v="6"/>
    <s v="Carlo Bellabarba "/>
    <x v="30"/>
  </r>
  <r>
    <x v="369"/>
    <x v="368"/>
    <s v="Physician"/>
    <s v="09-ORTHOPAEDIC SURGERY &amp; SPORTS MEDICINE"/>
    <x v="1496"/>
    <x v="0"/>
    <n v="12"/>
    <x v="52"/>
    <n v="221249"/>
    <s v="Office Visit"/>
    <n v="1"/>
    <s v="Howard Chansky, MD"/>
    <x v="6"/>
    <s v="Carlo Bellabarba "/>
    <x v="30"/>
  </r>
  <r>
    <x v="369"/>
    <x v="368"/>
    <s v="Physician"/>
    <s v="09-ORTHOPAEDIC SURGERY &amp; SPORTS MEDICINE"/>
    <x v="1497"/>
    <x v="0"/>
    <n v="12"/>
    <x v="52"/>
    <n v="221249"/>
    <s v="Office Visit"/>
    <n v="1"/>
    <s v="Howard Chansky, MD"/>
    <x v="6"/>
    <s v="Carlo Bellabarba "/>
    <x v="30"/>
  </r>
  <r>
    <x v="369"/>
    <x v="368"/>
    <s v="Physician"/>
    <s v="09-ORTHOPAEDIC SURGERY &amp; SPORTS MEDICINE"/>
    <x v="135"/>
    <x v="0"/>
    <n v="12"/>
    <x v="52"/>
    <n v="221249"/>
    <s v="Office Visit"/>
    <n v="1"/>
    <s v="Howard Chansky, MD"/>
    <x v="6"/>
    <s v="Carlo Bellabarba "/>
    <x v="30"/>
  </r>
  <r>
    <x v="370"/>
    <x v="369"/>
    <s v="Resident"/>
    <s v="*Unspecified"/>
    <x v="1498"/>
    <x v="1"/>
    <n v="8"/>
    <x v="80"/>
    <n v="221154"/>
    <s v="Office Visit"/>
    <n v="1"/>
    <s v=""/>
    <x v="0"/>
    <s v="Shireesha Dhanireddy  "/>
    <x v="11"/>
  </r>
  <r>
    <x v="370"/>
    <x v="369"/>
    <s v="Resident"/>
    <s v="*Unspecified"/>
    <x v="1499"/>
    <x v="1"/>
    <n v="8"/>
    <x v="80"/>
    <n v="221154"/>
    <s v="Office Visit"/>
    <n v="1"/>
    <s v=""/>
    <x v="0"/>
    <s v="Shireesha Dhanireddy  "/>
    <x v="11"/>
  </r>
  <r>
    <x v="370"/>
    <x v="369"/>
    <s v="Resident"/>
    <s v="*Unspecified"/>
    <x v="1500"/>
    <x v="1"/>
    <n v="8"/>
    <x v="80"/>
    <n v="221154"/>
    <s v="Office Visit"/>
    <n v="1"/>
    <s v=""/>
    <x v="0"/>
    <s v="Shireesha Dhanireddy  "/>
    <x v="11"/>
  </r>
  <r>
    <x v="371"/>
    <x v="370"/>
    <s v="Registered Nurse"/>
    <s v="*Unspecified"/>
    <x v="1501"/>
    <x v="75"/>
    <n v="212"/>
    <x v="10"/>
    <n v="2450047"/>
    <s v="Office Visit"/>
    <n v="1"/>
    <s v=""/>
    <x v="0"/>
    <s v="Sara A Hurvitz"/>
    <x v="9"/>
  </r>
  <r>
    <x v="372"/>
    <x v="371"/>
    <s v="Medical Assistant"/>
    <s v="*Unspecified"/>
    <x v="1502"/>
    <x v="16"/>
    <n v="16"/>
    <x v="151"/>
    <n v="2450017"/>
    <s v="Clinical Support Visit"/>
    <n v="1"/>
    <s v=""/>
    <x v="0"/>
    <s v="Sara A Hurvitz"/>
    <x v="9"/>
  </r>
  <r>
    <x v="373"/>
    <x v="372"/>
    <s v="Registered Nurse"/>
    <s v="*Unspecified"/>
    <x v="1503"/>
    <x v="99"/>
    <n v="133"/>
    <x v="31"/>
    <n v="24576161"/>
    <s v="Office Visit"/>
    <n v="1"/>
    <s v=""/>
    <x v="0"/>
    <s v="Sara A Hurvitz"/>
    <x v="9"/>
  </r>
  <r>
    <x v="374"/>
    <x v="373"/>
    <s v="Medical Assistant"/>
    <s v="*Unspecified"/>
    <x v="1504"/>
    <x v="214"/>
    <n v="107"/>
    <x v="87"/>
    <n v="4011001"/>
    <s v="Clinical Support Visit"/>
    <n v="1"/>
    <s v=""/>
    <x v="0"/>
    <s v="Natalia Usoltseva "/>
    <x v="26"/>
  </r>
  <r>
    <x v="374"/>
    <x v="373"/>
    <s v="Medical Assistant"/>
    <s v="*Unspecified"/>
    <x v="1505"/>
    <x v="59"/>
    <n v="70"/>
    <x v="87"/>
    <n v="4011001"/>
    <s v="Clinical Support Visit"/>
    <n v="1"/>
    <s v=""/>
    <x v="0"/>
    <s v="Natalia Usoltseva "/>
    <x v="26"/>
  </r>
  <r>
    <x v="374"/>
    <x v="373"/>
    <s v="Medical Assistant"/>
    <s v="*Unspecified"/>
    <x v="1506"/>
    <x v="79"/>
    <n v="35"/>
    <x v="87"/>
    <n v="4011001"/>
    <s v="Clinical Support Visit"/>
    <n v="1"/>
    <s v=""/>
    <x v="0"/>
    <s v="Natalia Usoltseva "/>
    <x v="26"/>
  </r>
  <r>
    <x v="374"/>
    <x v="373"/>
    <s v="Medical Assistant"/>
    <s v="*Unspecified"/>
    <x v="1507"/>
    <x v="214"/>
    <n v="107"/>
    <x v="87"/>
    <n v="4011001"/>
    <s v="Clinical Support Visit"/>
    <n v="1"/>
    <s v=""/>
    <x v="0"/>
    <s v="Natalia Usoltseva "/>
    <x v="26"/>
  </r>
  <r>
    <x v="374"/>
    <x v="373"/>
    <s v="Medical Assistant"/>
    <s v="*Unspecified"/>
    <x v="1480"/>
    <x v="145"/>
    <n v="77"/>
    <x v="87"/>
    <n v="4011001"/>
    <s v="Clinical Support Visit"/>
    <n v="1"/>
    <s v=""/>
    <x v="0"/>
    <s v="Natalia Usoltseva "/>
    <x v="26"/>
  </r>
  <r>
    <x v="375"/>
    <x v="374"/>
    <s v="Medical Assistant"/>
    <s v="*Unspecified"/>
    <x v="1508"/>
    <x v="234"/>
    <n v="149"/>
    <x v="92"/>
    <n v="2450014"/>
    <s v="Clinical Support Visit"/>
    <n v="1"/>
    <s v=""/>
    <x v="0"/>
    <s v="Sara A Hurvitz"/>
    <x v="9"/>
  </r>
  <r>
    <x v="376"/>
    <x v="375"/>
    <s v="Resident"/>
    <s v="*Unspecified"/>
    <x v="1509"/>
    <x v="21"/>
    <n v="9"/>
    <x v="47"/>
    <n v="4011031"/>
    <s v="Office Visit"/>
    <n v="1"/>
    <s v=""/>
    <x v="0"/>
    <s v="Nelson Chiu "/>
    <x v="29"/>
  </r>
  <r>
    <x v="376"/>
    <x v="375"/>
    <s v="Resident"/>
    <s v="*Unspecified"/>
    <x v="1510"/>
    <x v="118"/>
    <n v="23"/>
    <x v="47"/>
    <n v="4011031"/>
    <s v="Office Visit"/>
    <n v="1"/>
    <s v=""/>
    <x v="0"/>
    <s v="Nelson Chiu "/>
    <x v="29"/>
  </r>
  <r>
    <x v="376"/>
    <x v="375"/>
    <s v="Resident"/>
    <s v="*Unspecified"/>
    <x v="1511"/>
    <x v="118"/>
    <n v="23"/>
    <x v="47"/>
    <n v="4011031"/>
    <s v="Office Visit"/>
    <n v="1"/>
    <s v=""/>
    <x v="0"/>
    <s v="Nelson Chiu "/>
    <x v="29"/>
  </r>
  <r>
    <x v="376"/>
    <x v="375"/>
    <s v="Resident"/>
    <s v="*Unspecified"/>
    <x v="1512"/>
    <x v="118"/>
    <n v="23"/>
    <x v="47"/>
    <n v="4011031"/>
    <s v="Office Visit"/>
    <n v="1"/>
    <s v=""/>
    <x v="0"/>
    <s v="Nelson Chiu "/>
    <x v="29"/>
  </r>
  <r>
    <x v="376"/>
    <x v="375"/>
    <s v="Resident"/>
    <s v="*Unspecified"/>
    <x v="1513"/>
    <x v="59"/>
    <n v="70"/>
    <x v="47"/>
    <n v="4011031"/>
    <s v="Office Visit"/>
    <n v="1"/>
    <s v=""/>
    <x v="0"/>
    <s v="Nelson Chiu "/>
    <x v="29"/>
  </r>
  <r>
    <x v="376"/>
    <x v="375"/>
    <s v="Resident"/>
    <s v="*Unspecified"/>
    <x v="1514"/>
    <x v="109"/>
    <n v="36"/>
    <x v="47"/>
    <n v="4011031"/>
    <s v="Office Visit"/>
    <n v="1"/>
    <s v=""/>
    <x v="0"/>
    <s v="Nelson Chiu "/>
    <x v="29"/>
  </r>
  <r>
    <x v="376"/>
    <x v="375"/>
    <s v="Resident"/>
    <s v="*Unspecified"/>
    <x v="1515"/>
    <x v="118"/>
    <n v="23"/>
    <x v="47"/>
    <n v="4011031"/>
    <s v="Office Visit"/>
    <n v="1"/>
    <s v=""/>
    <x v="0"/>
    <s v="Nelson Chiu "/>
    <x v="29"/>
  </r>
  <r>
    <x v="376"/>
    <x v="375"/>
    <s v="Resident"/>
    <s v="*Unspecified"/>
    <x v="1516"/>
    <x v="109"/>
    <n v="36"/>
    <x v="47"/>
    <n v="4011031"/>
    <s v="Office Visit"/>
    <n v="1"/>
    <s v=""/>
    <x v="0"/>
    <s v="Nelson Chiu "/>
    <x v="29"/>
  </r>
  <r>
    <x v="376"/>
    <x v="375"/>
    <s v="Resident"/>
    <s v="*Unspecified"/>
    <x v="1517"/>
    <x v="111"/>
    <n v="57"/>
    <x v="47"/>
    <n v="4011031"/>
    <s v="Office Visit"/>
    <n v="1"/>
    <s v=""/>
    <x v="0"/>
    <s v="Nelson Chiu "/>
    <x v="29"/>
  </r>
  <r>
    <x v="376"/>
    <x v="375"/>
    <s v="Resident"/>
    <s v="*Unspecified"/>
    <x v="1518"/>
    <x v="109"/>
    <n v="36"/>
    <x v="47"/>
    <n v="4011031"/>
    <s v="Office Visit"/>
    <n v="1"/>
    <s v=""/>
    <x v="0"/>
    <s v="Nelson Chiu "/>
    <x v="29"/>
  </r>
  <r>
    <x v="376"/>
    <x v="375"/>
    <s v="Resident"/>
    <s v="*Unspecified"/>
    <x v="1519"/>
    <x v="21"/>
    <n v="9"/>
    <x v="47"/>
    <n v="4011031"/>
    <s v="Office Visit"/>
    <n v="1"/>
    <s v=""/>
    <x v="0"/>
    <s v="Nelson Chiu "/>
    <x v="29"/>
  </r>
  <r>
    <x v="376"/>
    <x v="375"/>
    <s v="Resident"/>
    <s v="*Unspecified"/>
    <x v="1520"/>
    <x v="21"/>
    <n v="9"/>
    <x v="47"/>
    <n v="4011031"/>
    <s v="Office Visit"/>
    <n v="1"/>
    <s v=""/>
    <x v="0"/>
    <s v="Nelson Chiu "/>
    <x v="29"/>
  </r>
  <r>
    <x v="376"/>
    <x v="375"/>
    <s v="Resident"/>
    <s v="*Unspecified"/>
    <x v="1521"/>
    <x v="109"/>
    <n v="36"/>
    <x v="47"/>
    <n v="4011031"/>
    <s v="Office Visit"/>
    <n v="1"/>
    <s v=""/>
    <x v="0"/>
    <s v="Nelson Chiu "/>
    <x v="29"/>
  </r>
  <r>
    <x v="377"/>
    <x v="376"/>
    <s v="Resident"/>
    <s v="*Unspecified"/>
    <x v="1522"/>
    <x v="206"/>
    <n v="120"/>
    <x v="7"/>
    <n v="221118"/>
    <s v="Telemedicine"/>
    <n v="1"/>
    <s v=""/>
    <x v="0"/>
    <s v="Amanda Kost "/>
    <x v="6"/>
  </r>
  <r>
    <x v="377"/>
    <x v="376"/>
    <s v="Resident"/>
    <s v="*Unspecified"/>
    <x v="1523"/>
    <x v="21"/>
    <n v="9"/>
    <x v="7"/>
    <n v="221118"/>
    <s v="Telemedicine"/>
    <n v="1"/>
    <s v=""/>
    <x v="0"/>
    <s v="Amanda Kost "/>
    <x v="6"/>
  </r>
  <r>
    <x v="377"/>
    <x v="376"/>
    <s v="Resident"/>
    <s v="*Unspecified"/>
    <x v="1524"/>
    <x v="21"/>
    <n v="9"/>
    <x v="7"/>
    <n v="221118"/>
    <s v="Office Visit"/>
    <n v="1"/>
    <s v=""/>
    <x v="0"/>
    <s v="Amanda Kost "/>
    <x v="6"/>
  </r>
  <r>
    <x v="377"/>
    <x v="376"/>
    <s v="Resident"/>
    <s v="*Unspecified"/>
    <x v="1525"/>
    <x v="21"/>
    <n v="9"/>
    <x v="7"/>
    <n v="221118"/>
    <s v="Office Visit"/>
    <n v="1"/>
    <s v=""/>
    <x v="0"/>
    <s v="Amanda Kost "/>
    <x v="6"/>
  </r>
  <r>
    <x v="378"/>
    <x v="377"/>
    <s v="Physician"/>
    <s v="*Unspecified"/>
    <x v="1526"/>
    <x v="112"/>
    <n v="167"/>
    <x v="21"/>
    <n v="221192"/>
    <s v="Office Visit"/>
    <n v="1"/>
    <s v=""/>
    <x v="0"/>
    <s v="Sylvia Mollerstrom"/>
    <x v="18"/>
  </r>
  <r>
    <x v="378"/>
    <x v="377"/>
    <s v="Physician"/>
    <s v="*Unspecified"/>
    <x v="1527"/>
    <x v="112"/>
    <n v="167"/>
    <x v="21"/>
    <n v="221192"/>
    <s v="Office Visit"/>
    <n v="1"/>
    <s v=""/>
    <x v="0"/>
    <s v="Sylvia Mollerstrom"/>
    <x v="18"/>
  </r>
  <r>
    <x v="378"/>
    <x v="377"/>
    <s v="Physician"/>
    <s v="*Unspecified"/>
    <x v="1528"/>
    <x v="112"/>
    <n v="167"/>
    <x v="21"/>
    <n v="221192"/>
    <s v="Office Visit"/>
    <n v="1"/>
    <s v=""/>
    <x v="0"/>
    <s v="Sylvia Mollerstrom"/>
    <x v="18"/>
  </r>
  <r>
    <x v="378"/>
    <x v="377"/>
    <s v="Physician"/>
    <s v="*Unspecified"/>
    <x v="1529"/>
    <x v="112"/>
    <n v="167"/>
    <x v="21"/>
    <n v="221192"/>
    <s v="Office Visit"/>
    <n v="1"/>
    <s v=""/>
    <x v="0"/>
    <s v="Sylvia Mollerstrom"/>
    <x v="18"/>
  </r>
  <r>
    <x v="378"/>
    <x v="377"/>
    <s v="Physician"/>
    <s v="*Unspecified"/>
    <x v="1530"/>
    <x v="112"/>
    <n v="167"/>
    <x v="21"/>
    <n v="221192"/>
    <s v="Office Visit"/>
    <n v="1"/>
    <s v=""/>
    <x v="0"/>
    <s v="Sylvia Mollerstrom"/>
    <x v="18"/>
  </r>
  <r>
    <x v="379"/>
    <x v="378"/>
    <s v="Resident"/>
    <s v="*Unspecified"/>
    <x v="1531"/>
    <x v="16"/>
    <n v="16"/>
    <x v="46"/>
    <n v="221367"/>
    <s v="Office Visit"/>
    <n v="1"/>
    <s v=""/>
    <x v="0"/>
    <s v="Jared Klein "/>
    <x v="28"/>
  </r>
  <r>
    <x v="379"/>
    <x v="378"/>
    <s v="Resident"/>
    <s v="*Unspecified"/>
    <x v="1532"/>
    <x v="16"/>
    <n v="16"/>
    <x v="46"/>
    <n v="221367"/>
    <s v="Office Visit"/>
    <n v="1"/>
    <s v=""/>
    <x v="0"/>
    <s v="Jared Klein "/>
    <x v="28"/>
  </r>
  <r>
    <x v="379"/>
    <x v="378"/>
    <s v="Resident"/>
    <s v="*Unspecified"/>
    <x v="1533"/>
    <x v="16"/>
    <n v="16"/>
    <x v="46"/>
    <n v="221367"/>
    <s v="Office Visit"/>
    <n v="1"/>
    <s v=""/>
    <x v="0"/>
    <s v="Jared Klein "/>
    <x v="28"/>
  </r>
  <r>
    <x v="379"/>
    <x v="378"/>
    <s v="Resident"/>
    <s v="*Unspecified"/>
    <x v="1534"/>
    <x v="16"/>
    <n v="16"/>
    <x v="46"/>
    <n v="221367"/>
    <s v="Office Visit"/>
    <n v="1"/>
    <s v=""/>
    <x v="0"/>
    <s v="Jared Klein "/>
    <x v="28"/>
  </r>
  <r>
    <x v="379"/>
    <x v="378"/>
    <s v="Resident"/>
    <s v="*Unspecified"/>
    <x v="1535"/>
    <x v="16"/>
    <n v="16"/>
    <x v="46"/>
    <n v="221367"/>
    <s v="Office Visit"/>
    <n v="1"/>
    <s v=""/>
    <x v="0"/>
    <s v="Jared Klein "/>
    <x v="28"/>
  </r>
  <r>
    <x v="380"/>
    <x v="379"/>
    <s v="Resident"/>
    <s v="*Unspecified"/>
    <x v="1536"/>
    <x v="118"/>
    <n v="23"/>
    <x v="21"/>
    <n v="221192"/>
    <s v="Office Visit"/>
    <n v="1"/>
    <s v=""/>
    <x v="0"/>
    <s v="Sylvia Mollerstrom"/>
    <x v="18"/>
  </r>
  <r>
    <x v="381"/>
    <x v="380"/>
    <s v="Physician"/>
    <s v="05-NEUROLOGICAL SURGERY"/>
    <x v="1537"/>
    <x v="1"/>
    <n v="8"/>
    <x v="184"/>
    <n v="208201"/>
    <s v="Op Note"/>
    <n v="1"/>
    <s v="Richard G. Ellenbogen, MD"/>
    <x v="4"/>
    <s v=""/>
    <x v="3"/>
  </r>
  <r>
    <x v="381"/>
    <x v="380"/>
    <s v="Physician"/>
    <s v="05-NEUROLOGICAL SURGERY"/>
    <x v="1538"/>
    <x v="71"/>
    <n v="28"/>
    <x v="81"/>
    <n v="208468"/>
    <s v="Op Note"/>
    <n v="1"/>
    <s v="Richard G. Ellenbogen, MD"/>
    <x v="4"/>
    <s v=""/>
    <x v="3"/>
  </r>
  <r>
    <x v="381"/>
    <x v="380"/>
    <s v="Physician"/>
    <s v="05-NEUROLOGICAL SURGERY"/>
    <x v="1539"/>
    <x v="126"/>
    <n v="27"/>
    <x v="184"/>
    <n v="208201"/>
    <s v="Op Note"/>
    <n v="1"/>
    <s v="Richard G. Ellenbogen, MD"/>
    <x v="4"/>
    <s v=""/>
    <x v="3"/>
  </r>
  <r>
    <x v="381"/>
    <x v="380"/>
    <s v="Physician"/>
    <s v="05-NEUROLOGICAL SURGERY"/>
    <x v="1540"/>
    <x v="12"/>
    <n v="26"/>
    <x v="184"/>
    <n v="208201"/>
    <s v="Op Note"/>
    <n v="1"/>
    <s v="Richard G. Ellenbogen, MD"/>
    <x v="4"/>
    <s v=""/>
    <x v="3"/>
  </r>
  <r>
    <x v="381"/>
    <x v="380"/>
    <s v="Physician"/>
    <s v="05-NEUROLOGICAL SURGERY"/>
    <x v="1541"/>
    <x v="1"/>
    <n v="8"/>
    <x v="184"/>
    <n v="208201"/>
    <s v="Op Note"/>
    <n v="1"/>
    <s v="Richard G. Ellenbogen, MD"/>
    <x v="4"/>
    <s v=""/>
    <x v="3"/>
  </r>
  <r>
    <x v="381"/>
    <x v="380"/>
    <s v="Physician"/>
    <s v="05-NEUROLOGICAL SURGERY"/>
    <x v="1542"/>
    <x v="126"/>
    <n v="27"/>
    <x v="184"/>
    <n v="208201"/>
    <s v="Op Note"/>
    <n v="1"/>
    <s v="Richard G. Ellenbogen, MD"/>
    <x v="4"/>
    <s v=""/>
    <x v="3"/>
  </r>
  <r>
    <x v="381"/>
    <x v="380"/>
    <s v="Physician"/>
    <s v="05-NEUROLOGICAL SURGERY"/>
    <x v="1543"/>
    <x v="1"/>
    <n v="8"/>
    <x v="184"/>
    <n v="208201"/>
    <s v="Op Note"/>
    <n v="1"/>
    <s v="Richard G. Ellenbogen, MD"/>
    <x v="4"/>
    <s v=""/>
    <x v="3"/>
  </r>
  <r>
    <x v="382"/>
    <x v="381"/>
    <s v="Resident"/>
    <s v="*Unspecified"/>
    <x v="1544"/>
    <x v="116"/>
    <n v="188"/>
    <x v="33"/>
    <n v="221188"/>
    <s v="Office Visit"/>
    <n v="1"/>
    <s v=""/>
    <x v="0"/>
    <s v="Phillip Chen "/>
    <x v="22"/>
  </r>
  <r>
    <x v="382"/>
    <x v="381"/>
    <s v="Resident"/>
    <s v="*Unspecified"/>
    <x v="1544"/>
    <x v="194"/>
    <n v="187"/>
    <x v="33"/>
    <n v="221188"/>
    <s v="Office Visit"/>
    <n v="1"/>
    <s v=""/>
    <x v="0"/>
    <s v="Phillip Chen "/>
    <x v="22"/>
  </r>
  <r>
    <x v="382"/>
    <x v="381"/>
    <s v="Resident"/>
    <s v="*Unspecified"/>
    <x v="1545"/>
    <x v="76"/>
    <n v="184"/>
    <x v="33"/>
    <n v="221188"/>
    <s v="Office Visit"/>
    <n v="1"/>
    <s v=""/>
    <x v="0"/>
    <s v="Phillip Chen "/>
    <x v="22"/>
  </r>
  <r>
    <x v="382"/>
    <x v="381"/>
    <s v="Resident"/>
    <s v="*Unspecified"/>
    <x v="1546"/>
    <x v="124"/>
    <n v="126"/>
    <x v="33"/>
    <n v="221188"/>
    <s v="Office Visit"/>
    <n v="1"/>
    <s v=""/>
    <x v="0"/>
    <s v="Phillip Chen "/>
    <x v="22"/>
  </r>
  <r>
    <x v="382"/>
    <x v="381"/>
    <s v="Resident"/>
    <s v="*Unspecified"/>
    <x v="1289"/>
    <x v="227"/>
    <n v="177"/>
    <x v="33"/>
    <n v="221188"/>
    <s v="Office Visit"/>
    <n v="1"/>
    <s v=""/>
    <x v="0"/>
    <s v="Phillip Chen "/>
    <x v="22"/>
  </r>
  <r>
    <x v="383"/>
    <x v="382"/>
    <s v="Physician"/>
    <s v="14-MEDICINE"/>
    <x v="1547"/>
    <x v="98"/>
    <n v="18"/>
    <x v="185"/>
    <n v="220705"/>
    <s v="Office Visit"/>
    <n v="1"/>
    <s v="Barbara Jung, MD"/>
    <x v="2"/>
    <s v="Lena Sibulesky"/>
    <x v="96"/>
  </r>
  <r>
    <x v="384"/>
    <x v="383"/>
    <s v="Prosthetist/Orthotist"/>
    <s v="*Unspecified"/>
    <x v="1548"/>
    <x v="77"/>
    <n v="37"/>
    <x v="103"/>
    <n v="221210"/>
    <s v="Clinical Support Visit"/>
    <n v="1"/>
    <s v=""/>
    <x v="0"/>
    <s v=""/>
    <x v="3"/>
  </r>
  <r>
    <x v="385"/>
    <x v="384"/>
    <s v="Fellow"/>
    <s v="*Unspecified"/>
    <x v="1549"/>
    <x v="242"/>
    <n v="132"/>
    <x v="117"/>
    <n v="221286"/>
    <s v="Office Visit"/>
    <n v="1"/>
    <s v=""/>
    <x v="0"/>
    <s v="Margaret Isaac"/>
    <x v="1"/>
  </r>
  <r>
    <x v="386"/>
    <x v="385"/>
    <s v="Pharmacist"/>
    <s v="80-HMC ONLY Clinicians/Providers"/>
    <x v="1550"/>
    <x v="154"/>
    <n v="267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51"/>
    <x v="21"/>
    <n v="9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52"/>
    <x v="115"/>
    <n v="173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53"/>
    <x v="56"/>
    <n v="252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54"/>
    <x v="229"/>
    <n v="138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55"/>
    <x v="21"/>
    <n v="9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56"/>
    <x v="243"/>
    <n v="238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57"/>
    <x v="225"/>
    <n v="278"/>
    <x v="80"/>
    <n v="221154"/>
    <s v="Phone Visit"/>
    <n v="1"/>
    <s v=""/>
    <x v="0"/>
    <s v="Shireesha Dhanireddy  "/>
    <x v="11"/>
  </r>
  <r>
    <x v="386"/>
    <x v="385"/>
    <s v="Pharmacist"/>
    <s v="80-HMC ONLY Clinicians/Providers"/>
    <x v="1558"/>
    <x v="243"/>
    <n v="238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59"/>
    <x v="21"/>
    <n v="9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60"/>
    <x v="230"/>
    <n v="155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61"/>
    <x v="78"/>
    <n v="140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62"/>
    <x v="233"/>
    <n v="240"/>
    <x v="80"/>
    <n v="221154"/>
    <s v="Office Visit"/>
    <n v="1"/>
    <s v=""/>
    <x v="0"/>
    <s v="Shireesha Dhanireddy  "/>
    <x v="11"/>
  </r>
  <r>
    <x v="386"/>
    <x v="385"/>
    <s v="Pharmacist"/>
    <s v="80-HMC ONLY Clinicians/Providers"/>
    <x v="1563"/>
    <x v="72"/>
    <n v="268"/>
    <x v="80"/>
    <n v="221154"/>
    <s v="Office Visit"/>
    <n v="1"/>
    <s v=""/>
    <x v="0"/>
    <s v="Shireesha Dhanireddy  "/>
    <x v="11"/>
  </r>
  <r>
    <x v="387"/>
    <x v="386"/>
    <s v="Registered Nurse"/>
    <s v="*Unspecified"/>
    <x v="1564"/>
    <x v="55"/>
    <n v="54"/>
    <x v="71"/>
    <n v="2450002"/>
    <s v="Clinical Support Visit"/>
    <n v="1"/>
    <s v=""/>
    <x v="0"/>
    <s v="Sara A Hurvitz"/>
    <x v="9"/>
  </r>
  <r>
    <x v="388"/>
    <x v="387"/>
    <s v="Physician"/>
    <s v="14-MEDICINE"/>
    <x v="1565"/>
    <x v="21"/>
    <n v="9"/>
    <x v="186"/>
    <n v="2450048"/>
    <s v="Telemedicine"/>
    <n v="1"/>
    <s v="Barbara Jung, MD"/>
    <x v="2"/>
    <s v="Sara A Hurvitz"/>
    <x v="9"/>
  </r>
  <r>
    <x v="388"/>
    <x v="387"/>
    <s v="Physician"/>
    <s v="14-MEDICINE"/>
    <x v="1566"/>
    <x v="1"/>
    <n v="8"/>
    <x v="154"/>
    <n v="2450024"/>
    <s v="Office Visit"/>
    <n v="1"/>
    <s v="Barbara Jung, MD"/>
    <x v="2"/>
    <s v="Sara A Hurvitz"/>
    <x v="9"/>
  </r>
  <r>
    <x v="388"/>
    <x v="387"/>
    <s v="Physician"/>
    <s v="14-MEDICINE"/>
    <x v="1567"/>
    <x v="21"/>
    <n v="9"/>
    <x v="186"/>
    <n v="2450048"/>
    <s v="Office Visit"/>
    <n v="1"/>
    <s v="Barbara Jung, MD"/>
    <x v="2"/>
    <s v="Sara A Hurvitz"/>
    <x v="9"/>
  </r>
  <r>
    <x v="388"/>
    <x v="387"/>
    <s v="Physician"/>
    <s v="14-MEDICINE"/>
    <x v="1568"/>
    <x v="21"/>
    <n v="9"/>
    <x v="186"/>
    <n v="2450048"/>
    <s v="Office Visit"/>
    <n v="1"/>
    <s v="Barbara Jung, MD"/>
    <x v="2"/>
    <s v="Sara A Hurvitz"/>
    <x v="9"/>
  </r>
  <r>
    <x v="388"/>
    <x v="387"/>
    <s v="Physician"/>
    <s v="14-MEDICINE"/>
    <x v="1569"/>
    <x v="1"/>
    <n v="8"/>
    <x v="154"/>
    <n v="2450024"/>
    <s v="Telemedicine"/>
    <n v="1"/>
    <s v="Barbara Jung, MD"/>
    <x v="2"/>
    <s v="Sara A Hurvitz"/>
    <x v="9"/>
  </r>
  <r>
    <x v="388"/>
    <x v="387"/>
    <s v="Physician"/>
    <s v="14-MEDICINE"/>
    <x v="1570"/>
    <x v="1"/>
    <n v="8"/>
    <x v="154"/>
    <n v="2450024"/>
    <s v="Office Visit"/>
    <n v="1"/>
    <s v="Barbara Jung, MD"/>
    <x v="2"/>
    <s v="Sara A Hurvitz"/>
    <x v="9"/>
  </r>
  <r>
    <x v="388"/>
    <x v="387"/>
    <s v="Physician"/>
    <s v="14-MEDICINE"/>
    <x v="1571"/>
    <x v="1"/>
    <n v="8"/>
    <x v="154"/>
    <n v="2450024"/>
    <s v="Office Visit"/>
    <n v="1"/>
    <s v="Barbara Jung, MD"/>
    <x v="2"/>
    <s v="Sara A Hurvitz"/>
    <x v="9"/>
  </r>
  <r>
    <x v="389"/>
    <x v="388"/>
    <s v="Physician"/>
    <s v="03-SURGERY"/>
    <x v="1572"/>
    <x v="97"/>
    <n v="19"/>
    <x v="187"/>
    <n v="220056"/>
    <s v="Office Visit"/>
    <n v="1"/>
    <s v="Douglas Wood, MD"/>
    <x v="7"/>
    <s v="Shannon Colohan"/>
    <x v="97"/>
  </r>
  <r>
    <x v="390"/>
    <x v="389"/>
    <s v="Fellow"/>
    <s v="*Unspecified"/>
    <x v="1573"/>
    <x v="5"/>
    <n v="43"/>
    <x v="125"/>
    <n v="220054"/>
    <s v="Office Visit"/>
    <n v="1"/>
    <s v=""/>
    <x v="0"/>
    <s v="Katherine Peperzak"/>
    <x v="61"/>
  </r>
  <r>
    <x v="391"/>
    <x v="390"/>
    <s v="Social Worker"/>
    <s v="*Unspecified"/>
    <x v="1574"/>
    <x v="191"/>
    <n v="127"/>
    <x v="89"/>
    <n v="221142"/>
    <s v="Telemedicine"/>
    <n v="1"/>
    <s v=""/>
    <x v="0"/>
    <s v="Carolyn Brenner"/>
    <x v="48"/>
  </r>
  <r>
    <x v="391"/>
    <x v="390"/>
    <s v="Social Worker"/>
    <s v="*Unspecified"/>
    <x v="1574"/>
    <x v="148"/>
    <n v="113"/>
    <x v="89"/>
    <n v="221142"/>
    <s v="Phone Visit"/>
    <n v="1"/>
    <s v=""/>
    <x v="0"/>
    <s v="Carolyn Brenner"/>
    <x v="48"/>
  </r>
  <r>
    <x v="392"/>
    <x v="391"/>
    <s v="Optometrist"/>
    <s v="07-OPHTHALMOLOGY"/>
    <x v="1575"/>
    <x v="33"/>
    <n v="34"/>
    <x v="19"/>
    <n v="221114"/>
    <s v="Office Visit"/>
    <n v="1"/>
    <s v="Russ Van Gelder, MD"/>
    <x v="5"/>
    <s v="Courtney E. Francis"/>
    <x v="16"/>
  </r>
  <r>
    <x v="392"/>
    <x v="391"/>
    <s v="Optometrist"/>
    <s v="07-OPHTHALMOLOGY"/>
    <x v="1576"/>
    <x v="233"/>
    <n v="240"/>
    <x v="188"/>
    <n v="4011058"/>
    <s v="Office Visit"/>
    <n v="1"/>
    <s v="Russ Van Gelder, MD"/>
    <x v="5"/>
    <s v="Patrick McAdams"/>
    <x v="66"/>
  </r>
  <r>
    <x v="393"/>
    <x v="392"/>
    <s v="Physician"/>
    <s v="60-UWPN"/>
    <x v="1577"/>
    <x v="0"/>
    <n v="12"/>
    <x v="189"/>
    <n v="4011019"/>
    <s v="Office Visit"/>
    <n v="1"/>
    <s v="Vicky Fang MD"/>
    <x v="12"/>
    <s v="Chris Coppeans"/>
    <x v="23"/>
  </r>
  <r>
    <x v="393"/>
    <x v="392"/>
    <s v="Physician"/>
    <s v="60-UWPN"/>
    <x v="1578"/>
    <x v="0"/>
    <n v="12"/>
    <x v="189"/>
    <n v="4011019"/>
    <s v="Office Visit"/>
    <n v="1"/>
    <s v="Vicky Fang MD"/>
    <x v="12"/>
    <s v="Chris Coppeans"/>
    <x v="23"/>
  </r>
  <r>
    <x v="393"/>
    <x v="392"/>
    <s v="Physician"/>
    <s v="60-UWPN"/>
    <x v="1579"/>
    <x v="0"/>
    <n v="12"/>
    <x v="189"/>
    <n v="4011019"/>
    <s v="Telemedicine"/>
    <n v="1"/>
    <s v="Vicky Fang MD"/>
    <x v="12"/>
    <s v="Chris Coppeans"/>
    <x v="23"/>
  </r>
  <r>
    <x v="393"/>
    <x v="392"/>
    <s v="Physician"/>
    <s v="60-UWPN"/>
    <x v="1580"/>
    <x v="0"/>
    <n v="12"/>
    <x v="189"/>
    <n v="4011019"/>
    <s v="Office Visit"/>
    <n v="1"/>
    <s v="Vicky Fang MD"/>
    <x v="12"/>
    <s v="Chris Coppeans"/>
    <x v="23"/>
  </r>
  <r>
    <x v="393"/>
    <x v="392"/>
    <s v="Physician"/>
    <s v="60-UWPN"/>
    <x v="1581"/>
    <x v="1"/>
    <n v="8"/>
    <x v="189"/>
    <n v="4011019"/>
    <s v="Office Visit"/>
    <n v="1"/>
    <s v="Vicky Fang MD"/>
    <x v="12"/>
    <s v="Chris Coppeans"/>
    <x v="23"/>
  </r>
  <r>
    <x v="393"/>
    <x v="392"/>
    <s v="Physician"/>
    <s v="60-UWPN"/>
    <x v="1582"/>
    <x v="1"/>
    <n v="8"/>
    <x v="189"/>
    <n v="4011019"/>
    <s v="Office Visit"/>
    <n v="1"/>
    <s v="Vicky Fang MD"/>
    <x v="12"/>
    <s v="Chris Coppeans"/>
    <x v="23"/>
  </r>
  <r>
    <x v="393"/>
    <x v="392"/>
    <s v="Physician"/>
    <s v="60-UWPN"/>
    <x v="1583"/>
    <x v="0"/>
    <n v="12"/>
    <x v="189"/>
    <n v="4011019"/>
    <s v="Office Visit"/>
    <n v="1"/>
    <s v="Vicky Fang MD"/>
    <x v="12"/>
    <s v="Chris Coppeans"/>
    <x v="23"/>
  </r>
  <r>
    <x v="393"/>
    <x v="392"/>
    <s v="Physician"/>
    <s v="60-UWPN"/>
    <x v="1584"/>
    <x v="1"/>
    <n v="8"/>
    <x v="189"/>
    <n v="4011019"/>
    <s v="Office Visit"/>
    <n v="1"/>
    <s v="Vicky Fang MD"/>
    <x v="12"/>
    <s v="Chris Coppeans"/>
    <x v="23"/>
  </r>
  <r>
    <x v="393"/>
    <x v="392"/>
    <s v="Physician"/>
    <s v="60-UWPN"/>
    <x v="1585"/>
    <x v="0"/>
    <n v="12"/>
    <x v="189"/>
    <n v="4011019"/>
    <s v="Office Visit"/>
    <n v="1"/>
    <s v="Vicky Fang MD"/>
    <x v="12"/>
    <s v="Chris Coppeans"/>
    <x v="23"/>
  </r>
  <r>
    <x v="393"/>
    <x v="392"/>
    <s v="Physician"/>
    <s v="60-UWPN"/>
    <x v="1586"/>
    <x v="0"/>
    <n v="12"/>
    <x v="189"/>
    <n v="4011019"/>
    <s v="Office Visit"/>
    <n v="1"/>
    <s v="Vicky Fang MD"/>
    <x v="12"/>
    <s v="Chris Coppeans"/>
    <x v="23"/>
  </r>
  <r>
    <x v="393"/>
    <x v="392"/>
    <s v="Physician"/>
    <s v="60-UWPN"/>
    <x v="1587"/>
    <x v="0"/>
    <n v="12"/>
    <x v="189"/>
    <n v="4011019"/>
    <s v="Office Visit"/>
    <n v="1"/>
    <s v="Vicky Fang MD"/>
    <x v="12"/>
    <s v="Chris Coppeans"/>
    <x v="23"/>
  </r>
  <r>
    <x v="393"/>
    <x v="392"/>
    <s v="Physician"/>
    <s v="60-UWPN"/>
    <x v="1588"/>
    <x v="0"/>
    <n v="12"/>
    <x v="189"/>
    <n v="4011019"/>
    <s v="Office Visit"/>
    <n v="1"/>
    <s v="Vicky Fang MD"/>
    <x v="12"/>
    <s v="Chris Coppeans"/>
    <x v="23"/>
  </r>
  <r>
    <x v="393"/>
    <x v="392"/>
    <s v="Physician"/>
    <s v="60-UWPN"/>
    <x v="1589"/>
    <x v="1"/>
    <n v="8"/>
    <x v="189"/>
    <n v="4011019"/>
    <s v="Office Visit"/>
    <n v="1"/>
    <s v="Vicky Fang MD"/>
    <x v="12"/>
    <s v="Chris Coppeans"/>
    <x v="23"/>
  </r>
  <r>
    <x v="394"/>
    <x v="393"/>
    <s v="Medical Assistant"/>
    <s v="*Unspecified"/>
    <x v="1590"/>
    <x v="158"/>
    <n v="320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591"/>
    <x v="28"/>
    <n v="194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592"/>
    <x v="120"/>
    <n v="216"/>
    <x v="80"/>
    <n v="221154"/>
    <s v="Clinical Support Visit"/>
    <n v="1"/>
    <s v=""/>
    <x v="0"/>
    <s v="Shireesha Dhanireddy  "/>
    <x v="11"/>
  </r>
  <r>
    <x v="394"/>
    <x v="393"/>
    <s v="Medical Assistant"/>
    <s v="*Unspecified"/>
    <x v="1593"/>
    <x v="163"/>
    <n v="313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594"/>
    <x v="40"/>
    <n v="201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595"/>
    <x v="92"/>
    <n v="364"/>
    <x v="80"/>
    <n v="221154"/>
    <s v="Clinical Support Visit"/>
    <n v="1"/>
    <s v=""/>
    <x v="0"/>
    <s v="Shireesha Dhanireddy  "/>
    <x v="11"/>
  </r>
  <r>
    <x v="394"/>
    <x v="393"/>
    <s v="Medical Assistant"/>
    <s v="*Unspecified"/>
    <x v="1596"/>
    <x v="163"/>
    <n v="313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597"/>
    <x v="158"/>
    <n v="320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598"/>
    <x v="51"/>
    <n v="344"/>
    <x v="80"/>
    <n v="221154"/>
    <s v="Clinical Support Visit"/>
    <n v="1"/>
    <s v=""/>
    <x v="0"/>
    <s v="Shireesha Dhanireddy  "/>
    <x v="11"/>
  </r>
  <r>
    <x v="394"/>
    <x v="393"/>
    <s v="Medical Assistant"/>
    <s v="*Unspecified"/>
    <x v="1598"/>
    <x v="10"/>
    <n v="337"/>
    <x v="80"/>
    <n v="221154"/>
    <s v="Clinical Support Visit"/>
    <n v="1"/>
    <s v=""/>
    <x v="0"/>
    <s v="Shireesha Dhanireddy  "/>
    <x v="11"/>
  </r>
  <r>
    <x v="394"/>
    <x v="393"/>
    <s v="Medical Assistant"/>
    <s v="*Unspecified"/>
    <x v="1599"/>
    <x v="244"/>
    <n v="327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600"/>
    <x v="83"/>
    <n v="236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601"/>
    <x v="185"/>
    <n v="229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602"/>
    <x v="163"/>
    <n v="313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603"/>
    <x v="84"/>
    <n v="322"/>
    <x v="80"/>
    <n v="221154"/>
    <s v="Clinical Support Visit"/>
    <n v="1"/>
    <s v=""/>
    <x v="0"/>
    <s v="Shireesha Dhanireddy  "/>
    <x v="11"/>
  </r>
  <r>
    <x v="394"/>
    <x v="393"/>
    <s v="Medical Assistant"/>
    <s v="*Unspecified"/>
    <x v="1604"/>
    <x v="173"/>
    <n v="215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605"/>
    <x v="172"/>
    <n v="202"/>
    <x v="80"/>
    <n v="221154"/>
    <s v="Clinical Support Visit"/>
    <n v="1"/>
    <s v=""/>
    <x v="0"/>
    <s v="Shireesha Dhanireddy  "/>
    <x v="11"/>
  </r>
  <r>
    <x v="394"/>
    <x v="393"/>
    <s v="Medical Assistant"/>
    <s v="*Unspecified"/>
    <x v="1606"/>
    <x v="83"/>
    <n v="236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607"/>
    <x v="50"/>
    <n v="341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608"/>
    <x v="63"/>
    <n v="203"/>
    <x v="80"/>
    <n v="221154"/>
    <s v="Clinical Support Visit"/>
    <n v="1"/>
    <s v=""/>
    <x v="0"/>
    <s v="Shireesha Dhanireddy  "/>
    <x v="11"/>
  </r>
  <r>
    <x v="394"/>
    <x v="393"/>
    <s v="Medical Assistant"/>
    <s v="*Unspecified"/>
    <x v="1609"/>
    <x v="159"/>
    <n v="362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610"/>
    <x v="162"/>
    <n v="348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611"/>
    <x v="50"/>
    <n v="341"/>
    <x v="190"/>
    <n v="221361"/>
    <s v="Clinical Support Visit"/>
    <n v="1"/>
    <s v=""/>
    <x v="0"/>
    <s v="Maria Corcorran"/>
    <x v="98"/>
  </r>
  <r>
    <x v="394"/>
    <x v="393"/>
    <s v="Medical Assistant"/>
    <s v="*Unspecified"/>
    <x v="1612"/>
    <x v="159"/>
    <n v="362"/>
    <x v="190"/>
    <n v="221361"/>
    <s v="Clinical Support Visit"/>
    <n v="1"/>
    <s v=""/>
    <x v="0"/>
    <s v="Maria Corcorran"/>
    <x v="98"/>
  </r>
  <r>
    <x v="395"/>
    <x v="394"/>
    <s v="Resident"/>
    <s v="*Unspecified"/>
    <x v="1613"/>
    <x v="202"/>
    <n v="83"/>
    <x v="191"/>
    <n v="221375"/>
    <s v="Office Visit"/>
    <n v="1"/>
    <s v=""/>
    <x v="0"/>
    <s v="NOT A CLINIC"/>
    <x v="45"/>
  </r>
  <r>
    <x v="395"/>
    <x v="394"/>
    <s v="Resident"/>
    <s v="*Unspecified"/>
    <x v="1614"/>
    <x v="202"/>
    <n v="83"/>
    <x v="191"/>
    <n v="221375"/>
    <s v="Office Visit"/>
    <n v="1"/>
    <s v=""/>
    <x v="0"/>
    <s v="NOT A CLINIC"/>
    <x v="45"/>
  </r>
  <r>
    <x v="396"/>
    <x v="395"/>
    <s v="Physician"/>
    <s v="06-OBSTETRICS &amp; GYNECOLOGY"/>
    <x v="1615"/>
    <x v="1"/>
    <n v="8"/>
    <x v="4"/>
    <n v="2207470"/>
    <s v="Op Note"/>
    <n v="1"/>
    <s v="Barbara Goff, MD"/>
    <x v="10"/>
    <s v=""/>
    <x v="3"/>
  </r>
  <r>
    <x v="396"/>
    <x v="395"/>
    <s v="Physician"/>
    <s v="06-OBSTETRICS &amp; GYNECOLOGY"/>
    <x v="1616"/>
    <x v="106"/>
    <n v="61"/>
    <x v="67"/>
    <n v="220702"/>
    <s v="Office Visit"/>
    <n v="1"/>
    <s v="Barbara Goff, MD"/>
    <x v="10"/>
    <s v="Renata Urban"/>
    <x v="39"/>
  </r>
  <r>
    <x v="397"/>
    <x v="396"/>
    <s v="Nurse Practitioner"/>
    <s v="80-HMC ONLY Clinicians/Providers"/>
    <x v="1617"/>
    <x v="12"/>
    <n v="26"/>
    <x v="192"/>
    <n v="221126"/>
    <s v="Office Visit"/>
    <n v="1"/>
    <s v=""/>
    <x v="0"/>
    <s v="Kathleen O'Connell"/>
    <x v="99"/>
  </r>
  <r>
    <x v="398"/>
    <x v="397"/>
    <s v="Resident"/>
    <s v="*Unspecified"/>
    <x v="1618"/>
    <x v="54"/>
    <n v="141"/>
    <x v="88"/>
    <n v="4011029"/>
    <s v="Telemedicine"/>
    <n v="1"/>
    <s v=""/>
    <x v="0"/>
    <s v="Helena Orbach"/>
    <x v="47"/>
  </r>
  <r>
    <x v="399"/>
    <x v="398"/>
    <s v="Physician"/>
    <s v="13-REHABILITATION MEDICINE"/>
    <x v="1619"/>
    <x v="73"/>
    <n v="58"/>
    <x v="193"/>
    <n v="220901"/>
    <s v="Office Visit"/>
    <n v="1"/>
    <s v="Janna Friedly, MD"/>
    <x v="11"/>
    <s v="Mark Harrast"/>
    <x v="100"/>
  </r>
  <r>
    <x v="400"/>
    <x v="399"/>
    <s v="Licensed Nurse"/>
    <s v="*Unspecified"/>
    <x v="1620"/>
    <x v="215"/>
    <n v="85"/>
    <x v="85"/>
    <n v="24595700"/>
    <s v="Clinical Support Visit"/>
    <n v="1"/>
    <s v=""/>
    <x v="0"/>
    <s v=""/>
    <x v="3"/>
  </r>
  <r>
    <x v="401"/>
    <x v="400"/>
    <s v="Physician"/>
    <s v="18-UROLOGY"/>
    <x v="1621"/>
    <x v="21"/>
    <n v="9"/>
    <x v="4"/>
    <n v="2207470"/>
    <s v="Op Note"/>
    <n v="1"/>
    <s v="Daniel Lin - Interim"/>
    <x v="15"/>
    <s v=""/>
    <x v="3"/>
  </r>
  <r>
    <x v="402"/>
    <x v="401"/>
    <s v="Registered Nurse"/>
    <s v="*Unspecified"/>
    <x v="1622"/>
    <x v="61"/>
    <n v="166"/>
    <x v="65"/>
    <n v="208108"/>
    <s v="Prenatal"/>
    <n v="1"/>
    <s v=""/>
    <x v="0"/>
    <s v="Deborah Blue"/>
    <x v="37"/>
  </r>
  <r>
    <x v="403"/>
    <x v="402"/>
    <s v="Social Worker"/>
    <s v="80-HMC ONLY Clinicians/Providers"/>
    <x v="1623"/>
    <x v="178"/>
    <n v="258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3"/>
    <x v="104"/>
    <n v="244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3"/>
    <x v="186"/>
    <n v="222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3"/>
    <x v="116"/>
    <n v="188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3"/>
    <x v="230"/>
    <n v="155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3"/>
    <x v="22"/>
    <n v="125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3"/>
    <x v="181"/>
    <n v="111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3"/>
    <x v="217"/>
    <n v="97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3"/>
    <x v="238"/>
    <n v="90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3"/>
    <x v="142"/>
    <n v="82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4"/>
    <x v="148"/>
    <n v="113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4"/>
    <x v="238"/>
    <n v="90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4"/>
    <x v="103"/>
    <n v="78"/>
    <x v="194"/>
    <n v="221139"/>
    <s v="Telemedicine"/>
    <n v="1"/>
    <s v=""/>
    <x v="0"/>
    <s v="Carolyn Brenner"/>
    <x v="48"/>
  </r>
  <r>
    <x v="403"/>
    <x v="402"/>
    <s v="Social Worker"/>
    <s v="80-HMC ONLY Clinicians/Providers"/>
    <x v="1625"/>
    <x v="19"/>
    <n v="259"/>
    <x v="194"/>
    <n v="221139"/>
    <s v="Office Visit"/>
    <n v="1"/>
    <s v=""/>
    <x v="0"/>
    <s v="Carolyn Brenner"/>
    <x v="48"/>
  </r>
  <r>
    <x v="403"/>
    <x v="402"/>
    <s v="Social Worker"/>
    <s v="80-HMC ONLY Clinicians/Providers"/>
    <x v="1625"/>
    <x v="63"/>
    <n v="203"/>
    <x v="194"/>
    <n v="221139"/>
    <s v="Telemedicine"/>
    <n v="1"/>
    <s v=""/>
    <x v="0"/>
    <s v="Carolyn Brenner"/>
    <x v="48"/>
  </r>
  <r>
    <x v="404"/>
    <x v="403"/>
    <s v="Physician"/>
    <s v="14-MEDICINE"/>
    <x v="1626"/>
    <x v="1"/>
    <n v="8"/>
    <x v="95"/>
    <n v="219026"/>
    <s v="Office Visit"/>
    <n v="1"/>
    <s v="Barbara Jung, MD"/>
    <x v="2"/>
    <s v="Andy Pistner"/>
    <x v="15"/>
  </r>
  <r>
    <x v="405"/>
    <x v="404"/>
    <s v="Physician"/>
    <s v="14-MEDICINE"/>
    <x v="1627"/>
    <x v="126"/>
    <n v="27"/>
    <x v="86"/>
    <n v="220032"/>
    <s v="Office Visit"/>
    <n v="1"/>
    <s v="Barbara Jung, MD"/>
    <x v="2"/>
    <s v="Lawrence Ho"/>
    <x v="25"/>
  </r>
  <r>
    <x v="405"/>
    <x v="404"/>
    <s v="Physician"/>
    <s v="14-MEDICINE"/>
    <x v="1628"/>
    <x v="43"/>
    <n v="33"/>
    <x v="112"/>
    <n v="220545"/>
    <s v="Office Visit"/>
    <n v="1"/>
    <s v="Barbara Jung, MD"/>
    <x v="2"/>
    <s v="Lawrence Ho"/>
    <x v="25"/>
  </r>
  <r>
    <x v="405"/>
    <x v="404"/>
    <s v="Physician"/>
    <s v="14-MEDICINE"/>
    <x v="1629"/>
    <x v="105"/>
    <n v="40"/>
    <x v="112"/>
    <n v="220545"/>
    <s v="Office Visit"/>
    <n v="1"/>
    <s v="Barbara Jung, MD"/>
    <x v="2"/>
    <s v="Lawrence Ho"/>
    <x v="25"/>
  </r>
  <r>
    <x v="405"/>
    <x v="404"/>
    <s v="Physician"/>
    <s v="14-MEDICINE"/>
    <x v="1630"/>
    <x v="12"/>
    <n v="26"/>
    <x v="112"/>
    <n v="220545"/>
    <s v="Office Visit"/>
    <n v="1"/>
    <s v="Barbara Jung, MD"/>
    <x v="2"/>
    <s v="Lawrence Ho"/>
    <x v="25"/>
  </r>
  <r>
    <x v="405"/>
    <x v="404"/>
    <s v="Physician"/>
    <s v="14-MEDICINE"/>
    <x v="1631"/>
    <x v="20"/>
    <n v="44"/>
    <x v="86"/>
    <n v="220032"/>
    <s v="Office Visit"/>
    <n v="1"/>
    <s v="Barbara Jung, MD"/>
    <x v="2"/>
    <s v="Lawrence Ho"/>
    <x v="25"/>
  </r>
  <r>
    <x v="405"/>
    <x v="404"/>
    <s v="Physician"/>
    <s v="14-MEDICINE"/>
    <x v="1632"/>
    <x v="109"/>
    <n v="36"/>
    <x v="195"/>
    <n v="220544"/>
    <s v="Office Visit"/>
    <n v="1"/>
    <s v="Barbara Jung, MD"/>
    <x v="2"/>
    <s v="Lawrence Ho"/>
    <x v="25"/>
  </r>
  <r>
    <x v="405"/>
    <x v="404"/>
    <s v="Physician"/>
    <s v="14-MEDICINE"/>
    <x v="1633"/>
    <x v="126"/>
    <n v="27"/>
    <x v="86"/>
    <n v="220032"/>
    <s v="Office Visit"/>
    <n v="1"/>
    <s v="Barbara Jung, MD"/>
    <x v="2"/>
    <s v="Lawrence Ho"/>
    <x v="25"/>
  </r>
  <r>
    <x v="405"/>
    <x v="404"/>
    <s v="Physician"/>
    <s v="14-MEDICINE"/>
    <x v="1634"/>
    <x v="109"/>
    <n v="36"/>
    <x v="195"/>
    <n v="220544"/>
    <s v="Office Visit"/>
    <n v="1"/>
    <s v="Barbara Jung, MD"/>
    <x v="2"/>
    <s v="Lawrence Ho"/>
    <x v="25"/>
  </r>
  <r>
    <x v="405"/>
    <x v="404"/>
    <s v="Physician"/>
    <s v="14-MEDICINE"/>
    <x v="1635"/>
    <x v="166"/>
    <n v="55"/>
    <x v="86"/>
    <n v="220032"/>
    <s v="Office Visit"/>
    <n v="1"/>
    <s v="Barbara Jung, MD"/>
    <x v="2"/>
    <s v="Lawrence Ho"/>
    <x v="25"/>
  </r>
  <r>
    <x v="405"/>
    <x v="404"/>
    <s v="Physician"/>
    <s v="14-MEDICINE"/>
    <x v="1636"/>
    <x v="114"/>
    <n v="41"/>
    <x v="86"/>
    <n v="220032"/>
    <s v="Office Visit"/>
    <n v="1"/>
    <s v="Barbara Jung, MD"/>
    <x v="2"/>
    <s v="Lawrence Ho"/>
    <x v="25"/>
  </r>
  <r>
    <x v="405"/>
    <x v="404"/>
    <s v="Physician"/>
    <s v="14-MEDICINE"/>
    <x v="1637"/>
    <x v="55"/>
    <n v="54"/>
    <x v="112"/>
    <n v="220545"/>
    <s v="Office Visit"/>
    <n v="1"/>
    <s v="Barbara Jung, MD"/>
    <x v="2"/>
    <s v="Lawrence Ho"/>
    <x v="25"/>
  </r>
  <r>
    <x v="405"/>
    <x v="404"/>
    <s v="Physician"/>
    <s v="14-MEDICINE"/>
    <x v="1638"/>
    <x v="126"/>
    <n v="27"/>
    <x v="86"/>
    <n v="220032"/>
    <s v="Office Visit"/>
    <n v="1"/>
    <s v="Barbara Jung, MD"/>
    <x v="2"/>
    <s v="Lawrence Ho"/>
    <x v="25"/>
  </r>
  <r>
    <x v="405"/>
    <x v="404"/>
    <s v="Physician"/>
    <s v="14-MEDICINE"/>
    <x v="1639"/>
    <x v="21"/>
    <n v="9"/>
    <x v="195"/>
    <n v="220544"/>
    <s v="Office Visit"/>
    <n v="1"/>
    <s v="Barbara Jung, MD"/>
    <x v="2"/>
    <s v="Lawrence Ho"/>
    <x v="25"/>
  </r>
  <r>
    <x v="405"/>
    <x v="404"/>
    <s v="Physician"/>
    <s v="14-MEDICINE"/>
    <x v="1640"/>
    <x v="20"/>
    <n v="44"/>
    <x v="86"/>
    <n v="220032"/>
    <s v="Office Visit"/>
    <n v="1"/>
    <s v="Barbara Jung, MD"/>
    <x v="2"/>
    <s v="Lawrence Ho"/>
    <x v="25"/>
  </r>
  <r>
    <x v="405"/>
    <x v="404"/>
    <s v="Physician"/>
    <s v="14-MEDICINE"/>
    <x v="1641"/>
    <x v="20"/>
    <n v="44"/>
    <x v="86"/>
    <n v="220032"/>
    <s v="Office Visit"/>
    <n v="1"/>
    <s v="Barbara Jung, MD"/>
    <x v="2"/>
    <s v="Lawrence Ho"/>
    <x v="25"/>
  </r>
  <r>
    <x v="405"/>
    <x v="404"/>
    <s v="Physician"/>
    <s v="14-MEDICINE"/>
    <x v="1642"/>
    <x v="21"/>
    <n v="9"/>
    <x v="195"/>
    <n v="220544"/>
    <s v="Office Visit"/>
    <n v="1"/>
    <s v="Barbara Jung, MD"/>
    <x v="2"/>
    <s v="Lawrence Ho"/>
    <x v="25"/>
  </r>
  <r>
    <x v="405"/>
    <x v="404"/>
    <s v="Physician"/>
    <s v="14-MEDICINE"/>
    <x v="1643"/>
    <x v="1"/>
    <n v="8"/>
    <x v="195"/>
    <n v="220544"/>
    <s v="Office Visit"/>
    <n v="1"/>
    <s v="Barbara Jung, MD"/>
    <x v="2"/>
    <s v="Lawrence Ho"/>
    <x v="25"/>
  </r>
  <r>
    <x v="405"/>
    <x v="404"/>
    <s v="Physician"/>
    <s v="14-MEDICINE"/>
    <x v="1644"/>
    <x v="166"/>
    <n v="55"/>
    <x v="86"/>
    <n v="220032"/>
    <s v="Office Visit"/>
    <n v="1"/>
    <s v="Barbara Jung, MD"/>
    <x v="2"/>
    <s v="Lawrence Ho"/>
    <x v="25"/>
  </r>
  <r>
    <x v="405"/>
    <x v="404"/>
    <s v="Physician"/>
    <s v="14-MEDICINE"/>
    <x v="1645"/>
    <x v="1"/>
    <n v="8"/>
    <x v="195"/>
    <n v="220544"/>
    <s v="Office Visit"/>
    <n v="1"/>
    <s v="Barbara Jung, MD"/>
    <x v="2"/>
    <s v="Lawrence Ho"/>
    <x v="25"/>
  </r>
  <r>
    <x v="405"/>
    <x v="404"/>
    <s v="Physician"/>
    <s v="14-MEDICINE"/>
    <x v="1646"/>
    <x v="21"/>
    <n v="9"/>
    <x v="195"/>
    <n v="220544"/>
    <s v="Office Visit"/>
    <n v="1"/>
    <s v="Barbara Jung, MD"/>
    <x v="2"/>
    <s v="Lawrence Ho"/>
    <x v="25"/>
  </r>
  <r>
    <x v="405"/>
    <x v="404"/>
    <s v="Physician"/>
    <s v="14-MEDICINE"/>
    <x v="1647"/>
    <x v="43"/>
    <n v="33"/>
    <x v="112"/>
    <n v="220545"/>
    <s v="Office Visit"/>
    <n v="1"/>
    <s v="Barbara Jung, MD"/>
    <x v="2"/>
    <s v="Lawrence Ho"/>
    <x v="25"/>
  </r>
  <r>
    <x v="405"/>
    <x v="404"/>
    <s v="Physician"/>
    <s v="14-MEDICINE"/>
    <x v="1648"/>
    <x v="43"/>
    <n v="33"/>
    <x v="112"/>
    <n v="220545"/>
    <s v="Office Visit"/>
    <n v="1"/>
    <s v="Barbara Jung, MD"/>
    <x v="2"/>
    <s v="Lawrence Ho"/>
    <x v="25"/>
  </r>
  <r>
    <x v="405"/>
    <x v="404"/>
    <s v="Physician"/>
    <s v="14-MEDICINE"/>
    <x v="1649"/>
    <x v="21"/>
    <n v="9"/>
    <x v="86"/>
    <n v="220032"/>
    <s v="Office Visit"/>
    <n v="1"/>
    <s v="Barbara Jung, MD"/>
    <x v="2"/>
    <s v="Lawrence Ho"/>
    <x v="25"/>
  </r>
  <r>
    <x v="405"/>
    <x v="404"/>
    <s v="Physician"/>
    <s v="14-MEDICINE"/>
    <x v="1650"/>
    <x v="20"/>
    <n v="44"/>
    <x v="86"/>
    <n v="220032"/>
    <s v="Office Visit"/>
    <n v="1"/>
    <s v="Barbara Jung, MD"/>
    <x v="2"/>
    <s v="Lawrence Ho"/>
    <x v="25"/>
  </r>
  <r>
    <x v="405"/>
    <x v="404"/>
    <s v="Physician"/>
    <s v="14-MEDICINE"/>
    <x v="1651"/>
    <x v="12"/>
    <n v="26"/>
    <x v="112"/>
    <n v="220545"/>
    <s v="Office Visit"/>
    <n v="1"/>
    <s v="Barbara Jung, MD"/>
    <x v="2"/>
    <s v="Lawrence Ho"/>
    <x v="25"/>
  </r>
  <r>
    <x v="405"/>
    <x v="404"/>
    <s v="Physician"/>
    <s v="14-MEDICINE"/>
    <x v="1652"/>
    <x v="12"/>
    <n v="26"/>
    <x v="112"/>
    <n v="220545"/>
    <s v="Office Visit"/>
    <n v="1"/>
    <s v="Barbara Jung, MD"/>
    <x v="2"/>
    <s v="Lawrence Ho"/>
    <x v="25"/>
  </r>
  <r>
    <x v="405"/>
    <x v="404"/>
    <s v="Physician"/>
    <s v="14-MEDICINE"/>
    <x v="1653"/>
    <x v="1"/>
    <n v="8"/>
    <x v="195"/>
    <n v="220544"/>
    <s v="Office Visit"/>
    <n v="1"/>
    <s v="Barbara Jung, MD"/>
    <x v="2"/>
    <s v="Lawrence Ho"/>
    <x v="25"/>
  </r>
  <r>
    <x v="405"/>
    <x v="404"/>
    <s v="Physician"/>
    <s v="14-MEDICINE"/>
    <x v="1654"/>
    <x v="43"/>
    <n v="33"/>
    <x v="112"/>
    <n v="220545"/>
    <s v="Office Visit"/>
    <n v="1"/>
    <s v="Barbara Jung, MD"/>
    <x v="2"/>
    <s v="Lawrence Ho"/>
    <x v="25"/>
  </r>
  <r>
    <x v="405"/>
    <x v="404"/>
    <s v="Physician"/>
    <s v="14-MEDICINE"/>
    <x v="1655"/>
    <x v="166"/>
    <n v="55"/>
    <x v="86"/>
    <n v="220032"/>
    <s v="Office Visit"/>
    <n v="1"/>
    <s v="Barbara Jung, MD"/>
    <x v="2"/>
    <s v="Lawrence Ho"/>
    <x v="25"/>
  </r>
  <r>
    <x v="405"/>
    <x v="404"/>
    <s v="Physician"/>
    <s v="14-MEDICINE"/>
    <x v="1656"/>
    <x v="12"/>
    <n v="26"/>
    <x v="112"/>
    <n v="220545"/>
    <s v="Office Visit"/>
    <n v="1"/>
    <s v="Barbara Jung, MD"/>
    <x v="2"/>
    <s v="Lawrence Ho"/>
    <x v="25"/>
  </r>
  <r>
    <x v="405"/>
    <x v="404"/>
    <s v="Physician"/>
    <s v="14-MEDICINE"/>
    <x v="1657"/>
    <x v="1"/>
    <n v="8"/>
    <x v="195"/>
    <n v="220544"/>
    <s v="Office Visit"/>
    <n v="1"/>
    <s v="Barbara Jung, MD"/>
    <x v="2"/>
    <s v="Lawrence Ho"/>
    <x v="25"/>
  </r>
  <r>
    <x v="405"/>
    <x v="404"/>
    <s v="Physician"/>
    <s v="14-MEDICINE"/>
    <x v="1658"/>
    <x v="1"/>
    <n v="8"/>
    <x v="195"/>
    <n v="220544"/>
    <s v="Office Visit"/>
    <n v="1"/>
    <s v="Barbara Jung, MD"/>
    <x v="2"/>
    <s v="Lawrence Ho"/>
    <x v="25"/>
  </r>
  <r>
    <x v="405"/>
    <x v="404"/>
    <s v="Physician"/>
    <s v="14-MEDICINE"/>
    <x v="1659"/>
    <x v="12"/>
    <n v="26"/>
    <x v="112"/>
    <n v="220545"/>
    <s v="Office Visit"/>
    <n v="1"/>
    <s v="Barbara Jung, MD"/>
    <x v="2"/>
    <s v="Lawrence Ho"/>
    <x v="25"/>
  </r>
  <r>
    <x v="405"/>
    <x v="404"/>
    <s v="Physician"/>
    <s v="14-MEDICINE"/>
    <x v="1660"/>
    <x v="105"/>
    <n v="40"/>
    <x v="112"/>
    <n v="220545"/>
    <s v="Office Visit"/>
    <n v="1"/>
    <s v="Barbara Jung, MD"/>
    <x v="2"/>
    <s v="Lawrence Ho"/>
    <x v="25"/>
  </r>
  <r>
    <x v="405"/>
    <x v="404"/>
    <s v="Physician"/>
    <s v="14-MEDICINE"/>
    <x v="1661"/>
    <x v="20"/>
    <n v="44"/>
    <x v="86"/>
    <n v="220032"/>
    <s v="Office Visit"/>
    <n v="1"/>
    <s v="Barbara Jung, MD"/>
    <x v="2"/>
    <s v="Lawrence Ho"/>
    <x v="25"/>
  </r>
  <r>
    <x v="405"/>
    <x v="404"/>
    <s v="Physician"/>
    <s v="14-MEDICINE"/>
    <x v="1662"/>
    <x v="21"/>
    <n v="9"/>
    <x v="86"/>
    <n v="220032"/>
    <s v="Office Visit"/>
    <n v="1"/>
    <s v="Barbara Jung, MD"/>
    <x v="2"/>
    <s v="Lawrence Ho"/>
    <x v="25"/>
  </r>
  <r>
    <x v="405"/>
    <x v="404"/>
    <s v="Physician"/>
    <s v="14-MEDICINE"/>
    <x v="1663"/>
    <x v="43"/>
    <n v="33"/>
    <x v="112"/>
    <n v="220545"/>
    <s v="Office Visit"/>
    <n v="1"/>
    <s v="Barbara Jung, MD"/>
    <x v="2"/>
    <s v="Lawrence Ho"/>
    <x v="25"/>
  </r>
  <r>
    <x v="405"/>
    <x v="404"/>
    <s v="Physician"/>
    <s v="14-MEDICINE"/>
    <x v="1664"/>
    <x v="20"/>
    <n v="44"/>
    <x v="86"/>
    <n v="220032"/>
    <s v="Office Visit"/>
    <n v="1"/>
    <s v="Barbara Jung, MD"/>
    <x v="2"/>
    <s v="Lawrence Ho"/>
    <x v="25"/>
  </r>
  <r>
    <x v="405"/>
    <x v="404"/>
    <s v="Physician"/>
    <s v="14-MEDICINE"/>
    <x v="1665"/>
    <x v="109"/>
    <n v="36"/>
    <x v="195"/>
    <n v="220544"/>
    <s v="Office Visit"/>
    <n v="1"/>
    <s v="Barbara Jung, MD"/>
    <x v="2"/>
    <s v="Lawrence Ho"/>
    <x v="25"/>
  </r>
  <r>
    <x v="405"/>
    <x v="404"/>
    <s v="Physician"/>
    <s v="14-MEDICINE"/>
    <x v="1666"/>
    <x v="105"/>
    <n v="40"/>
    <x v="112"/>
    <n v="220545"/>
    <s v="Office Visit"/>
    <n v="1"/>
    <s v="Barbara Jung, MD"/>
    <x v="2"/>
    <s v="Lawrence Ho"/>
    <x v="25"/>
  </r>
  <r>
    <x v="405"/>
    <x v="404"/>
    <s v="Physician"/>
    <s v="14-MEDICINE"/>
    <x v="1667"/>
    <x v="1"/>
    <n v="8"/>
    <x v="195"/>
    <n v="220544"/>
    <s v="Office Visit"/>
    <n v="1"/>
    <s v="Barbara Jung, MD"/>
    <x v="2"/>
    <s v="Lawrence Ho"/>
    <x v="25"/>
  </r>
  <r>
    <x v="405"/>
    <x v="404"/>
    <s v="Physician"/>
    <s v="14-MEDICINE"/>
    <x v="1668"/>
    <x v="110"/>
    <n v="50"/>
    <x v="195"/>
    <n v="220544"/>
    <s v="Office Visit"/>
    <n v="1"/>
    <s v="Barbara Jung, MD"/>
    <x v="2"/>
    <s v="Lawrence Ho"/>
    <x v="25"/>
  </r>
  <r>
    <x v="405"/>
    <x v="404"/>
    <s v="Physician"/>
    <s v="14-MEDICINE"/>
    <x v="1669"/>
    <x v="110"/>
    <n v="50"/>
    <x v="195"/>
    <n v="220544"/>
    <s v="Office Visit"/>
    <n v="1"/>
    <s v="Barbara Jung, MD"/>
    <x v="2"/>
    <s v="Lawrence Ho"/>
    <x v="25"/>
  </r>
  <r>
    <x v="405"/>
    <x v="404"/>
    <s v="Physician"/>
    <s v="14-MEDICINE"/>
    <x v="1670"/>
    <x v="20"/>
    <n v="44"/>
    <x v="86"/>
    <n v="220032"/>
    <s v="Office Visit"/>
    <n v="1"/>
    <s v="Barbara Jung, MD"/>
    <x v="2"/>
    <s v="Lawrence Ho"/>
    <x v="25"/>
  </r>
  <r>
    <x v="405"/>
    <x v="404"/>
    <s v="Physician"/>
    <s v="14-MEDICINE"/>
    <x v="1671"/>
    <x v="126"/>
    <n v="27"/>
    <x v="86"/>
    <n v="220032"/>
    <s v="Office Visit"/>
    <n v="1"/>
    <s v="Barbara Jung, MD"/>
    <x v="2"/>
    <s v="Lawrence Ho"/>
    <x v="25"/>
  </r>
  <r>
    <x v="405"/>
    <x v="404"/>
    <s v="Physician"/>
    <s v="14-MEDICINE"/>
    <x v="1672"/>
    <x v="110"/>
    <n v="50"/>
    <x v="195"/>
    <n v="220544"/>
    <s v="Office Visit"/>
    <n v="1"/>
    <s v="Barbara Jung, MD"/>
    <x v="2"/>
    <s v="Lawrence Ho"/>
    <x v="25"/>
  </r>
  <r>
    <x v="405"/>
    <x v="404"/>
    <s v="Physician"/>
    <s v="14-MEDICINE"/>
    <x v="1673"/>
    <x v="1"/>
    <n v="8"/>
    <x v="195"/>
    <n v="220544"/>
    <s v="Office Visit"/>
    <n v="1"/>
    <s v="Barbara Jung, MD"/>
    <x v="2"/>
    <s v="Lawrence Ho"/>
    <x v="25"/>
  </r>
  <r>
    <x v="405"/>
    <x v="404"/>
    <s v="Physician"/>
    <s v="14-MEDICINE"/>
    <x v="1674"/>
    <x v="20"/>
    <n v="44"/>
    <x v="86"/>
    <n v="220032"/>
    <s v="Office Visit"/>
    <n v="1"/>
    <s v="Barbara Jung, MD"/>
    <x v="2"/>
    <s v="Lawrence Ho"/>
    <x v="25"/>
  </r>
  <r>
    <x v="405"/>
    <x v="404"/>
    <s v="Physician"/>
    <s v="14-MEDICINE"/>
    <x v="1675"/>
    <x v="126"/>
    <n v="27"/>
    <x v="86"/>
    <n v="220032"/>
    <s v="Office Visit"/>
    <n v="1"/>
    <s v="Barbara Jung, MD"/>
    <x v="2"/>
    <s v="Lawrence Ho"/>
    <x v="25"/>
  </r>
  <r>
    <x v="405"/>
    <x v="404"/>
    <s v="Physician"/>
    <s v="14-MEDICINE"/>
    <x v="1676"/>
    <x v="166"/>
    <n v="55"/>
    <x v="86"/>
    <n v="220032"/>
    <s v="Office Visit"/>
    <n v="1"/>
    <s v="Barbara Jung, MD"/>
    <x v="2"/>
    <s v="Lawrence Ho"/>
    <x v="25"/>
  </r>
  <r>
    <x v="405"/>
    <x v="404"/>
    <s v="Physician"/>
    <s v="14-MEDICINE"/>
    <x v="1677"/>
    <x v="1"/>
    <n v="8"/>
    <x v="195"/>
    <n v="220544"/>
    <s v="Office Visit"/>
    <n v="1"/>
    <s v="Barbara Jung, MD"/>
    <x v="2"/>
    <s v="Lawrence Ho"/>
    <x v="25"/>
  </r>
  <r>
    <x v="405"/>
    <x v="404"/>
    <s v="Physician"/>
    <s v="14-MEDICINE"/>
    <x v="1678"/>
    <x v="1"/>
    <n v="8"/>
    <x v="195"/>
    <n v="220544"/>
    <s v="Office Visit"/>
    <n v="1"/>
    <s v="Barbara Jung, MD"/>
    <x v="2"/>
    <s v="Lawrence Ho"/>
    <x v="25"/>
  </r>
  <r>
    <x v="405"/>
    <x v="404"/>
    <s v="Physician"/>
    <s v="14-MEDICINE"/>
    <x v="1679"/>
    <x v="12"/>
    <n v="26"/>
    <x v="112"/>
    <n v="220545"/>
    <s v="Office Visit"/>
    <n v="1"/>
    <s v="Barbara Jung, MD"/>
    <x v="2"/>
    <s v="Lawrence Ho"/>
    <x v="25"/>
  </r>
  <r>
    <x v="406"/>
    <x v="405"/>
    <s v="Physician"/>
    <s v="14-MEDICINE"/>
    <x v="1680"/>
    <x v="21"/>
    <n v="9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681"/>
    <x v="103"/>
    <n v="78"/>
    <x v="1"/>
    <n v="221084"/>
    <s v="Office Visit"/>
    <n v="1"/>
    <s v="Barbara Jung, MD"/>
    <x v="2"/>
    <s v="Margaret Isaac"/>
    <x v="1"/>
  </r>
  <r>
    <x v="406"/>
    <x v="405"/>
    <s v="Physician"/>
    <s v="14-MEDICINE"/>
    <x v="1682"/>
    <x v="24"/>
    <n v="51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683"/>
    <x v="1"/>
    <n v="8"/>
    <x v="1"/>
    <n v="221084"/>
    <s v="Office Visit"/>
    <n v="1"/>
    <s v="Barbara Jung, MD"/>
    <x v="2"/>
    <s v="Margaret Isaac"/>
    <x v="1"/>
  </r>
  <r>
    <x v="406"/>
    <x v="405"/>
    <s v="Physician"/>
    <s v="14-MEDICINE"/>
    <x v="1684"/>
    <x v="109"/>
    <n v="36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685"/>
    <x v="103"/>
    <n v="78"/>
    <x v="1"/>
    <n v="221084"/>
    <s v="Office Visit"/>
    <n v="1"/>
    <s v="Barbara Jung, MD"/>
    <x v="2"/>
    <s v="Margaret Isaac"/>
    <x v="1"/>
  </r>
  <r>
    <x v="406"/>
    <x v="405"/>
    <s v="Physician"/>
    <s v="14-MEDICINE"/>
    <x v="1686"/>
    <x v="5"/>
    <n v="43"/>
    <x v="1"/>
    <n v="221084"/>
    <s v="Office Visit"/>
    <n v="1"/>
    <s v="Barbara Jung, MD"/>
    <x v="2"/>
    <s v="Margaret Isaac"/>
    <x v="1"/>
  </r>
  <r>
    <x v="406"/>
    <x v="405"/>
    <s v="Physician"/>
    <s v="14-MEDICINE"/>
    <x v="1687"/>
    <x v="111"/>
    <n v="57"/>
    <x v="1"/>
    <n v="221084"/>
    <s v="Office Visit"/>
    <n v="1"/>
    <s v="Barbara Jung, MD"/>
    <x v="2"/>
    <s v="Margaret Isaac"/>
    <x v="1"/>
  </r>
  <r>
    <x v="406"/>
    <x v="405"/>
    <s v="Physician"/>
    <s v="14-MEDICINE"/>
    <x v="1688"/>
    <x v="1"/>
    <n v="8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689"/>
    <x v="24"/>
    <n v="51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690"/>
    <x v="35"/>
    <n v="92"/>
    <x v="1"/>
    <n v="221084"/>
    <s v="Office Visit"/>
    <n v="1"/>
    <s v="Barbara Jung, MD"/>
    <x v="2"/>
    <s v="Margaret Isaac"/>
    <x v="1"/>
  </r>
  <r>
    <x v="406"/>
    <x v="405"/>
    <s v="Physician"/>
    <s v="14-MEDICINE"/>
    <x v="1691"/>
    <x v="5"/>
    <n v="43"/>
    <x v="1"/>
    <n v="221084"/>
    <s v="Office Visit"/>
    <n v="1"/>
    <s v="Barbara Jung, MD"/>
    <x v="2"/>
    <s v="Margaret Isaac"/>
    <x v="1"/>
  </r>
  <r>
    <x v="406"/>
    <x v="405"/>
    <s v="Physician"/>
    <s v="14-MEDICINE"/>
    <x v="1692"/>
    <x v="34"/>
    <n v="93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693"/>
    <x v="1"/>
    <n v="8"/>
    <x v="1"/>
    <n v="221084"/>
    <s v="Office Visit"/>
    <n v="1"/>
    <s v="Barbara Jung, MD"/>
    <x v="2"/>
    <s v="Margaret Isaac"/>
    <x v="1"/>
  </r>
  <r>
    <x v="406"/>
    <x v="405"/>
    <s v="Physician"/>
    <s v="14-MEDICINE"/>
    <x v="1694"/>
    <x v="77"/>
    <n v="37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695"/>
    <x v="24"/>
    <n v="51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696"/>
    <x v="77"/>
    <n v="37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697"/>
    <x v="24"/>
    <n v="51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698"/>
    <x v="21"/>
    <n v="9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699"/>
    <x v="35"/>
    <n v="92"/>
    <x v="1"/>
    <n v="221084"/>
    <s v="Office Visit"/>
    <n v="1"/>
    <s v="Barbara Jung, MD"/>
    <x v="2"/>
    <s v="Margaret Isaac"/>
    <x v="1"/>
  </r>
  <r>
    <x v="406"/>
    <x v="405"/>
    <s v="Physician"/>
    <s v="14-MEDICINE"/>
    <x v="1700"/>
    <x v="24"/>
    <n v="51"/>
    <x v="80"/>
    <n v="221154"/>
    <s v="Telemedicine"/>
    <n v="1"/>
    <s v="Barbara Jung, MD"/>
    <x v="2"/>
    <s v="Shireesha Dhanireddy  "/>
    <x v="11"/>
  </r>
  <r>
    <x v="406"/>
    <x v="405"/>
    <s v="Physician"/>
    <s v="14-MEDICINE"/>
    <x v="1701"/>
    <x v="24"/>
    <n v="51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702"/>
    <x v="101"/>
    <n v="64"/>
    <x v="1"/>
    <n v="221084"/>
    <s v="Office Visit"/>
    <n v="1"/>
    <s v="Barbara Jung, MD"/>
    <x v="2"/>
    <s v="Margaret Isaac"/>
    <x v="1"/>
  </r>
  <r>
    <x v="406"/>
    <x v="405"/>
    <s v="Physician"/>
    <s v="14-MEDICINE"/>
    <x v="1703"/>
    <x v="148"/>
    <n v="113"/>
    <x v="1"/>
    <n v="221084"/>
    <s v="Office Visit"/>
    <n v="1"/>
    <s v="Barbara Jung, MD"/>
    <x v="2"/>
    <s v="Margaret Isaac"/>
    <x v="1"/>
  </r>
  <r>
    <x v="406"/>
    <x v="405"/>
    <s v="Physician"/>
    <s v="14-MEDICINE"/>
    <x v="1704"/>
    <x v="17"/>
    <n v="22"/>
    <x v="80"/>
    <n v="221154"/>
    <s v="Telemedicine"/>
    <n v="1"/>
    <s v="Barbara Jung, MD"/>
    <x v="2"/>
    <s v="Shireesha Dhanireddy  "/>
    <x v="11"/>
  </r>
  <r>
    <x v="406"/>
    <x v="405"/>
    <s v="Physician"/>
    <s v="14-MEDICINE"/>
    <x v="1705"/>
    <x v="30"/>
    <n v="225"/>
    <x v="80"/>
    <n v="221154"/>
    <s v="Telemedicine"/>
    <n v="1"/>
    <s v="Barbara Jung, MD"/>
    <x v="2"/>
    <s v="Shireesha Dhanireddy  "/>
    <x v="11"/>
  </r>
  <r>
    <x v="406"/>
    <x v="405"/>
    <s v="Physician"/>
    <s v="14-MEDICINE"/>
    <x v="1706"/>
    <x v="17"/>
    <n v="22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707"/>
    <x v="5"/>
    <n v="43"/>
    <x v="1"/>
    <n v="221084"/>
    <s v="Office Visit"/>
    <n v="1"/>
    <s v="Barbara Jung, MD"/>
    <x v="2"/>
    <s v="Margaret Isaac"/>
    <x v="1"/>
  </r>
  <r>
    <x v="406"/>
    <x v="405"/>
    <s v="Physician"/>
    <s v="14-MEDICINE"/>
    <x v="1708"/>
    <x v="109"/>
    <n v="36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709"/>
    <x v="34"/>
    <n v="93"/>
    <x v="80"/>
    <n v="221154"/>
    <s v="Office Visit"/>
    <n v="1"/>
    <s v="Barbara Jung, MD"/>
    <x v="2"/>
    <s v="Shireesha Dhanireddy  "/>
    <x v="11"/>
  </r>
  <r>
    <x v="406"/>
    <x v="405"/>
    <s v="Physician"/>
    <s v="14-MEDICINE"/>
    <x v="1709"/>
    <x v="118"/>
    <n v="23"/>
    <x v="80"/>
    <n v="221154"/>
    <s v="Phone Visit"/>
    <n v="1"/>
    <s v="Barbara Jung, MD"/>
    <x v="2"/>
    <s v="Shireesha Dhanireddy  "/>
    <x v="11"/>
  </r>
  <r>
    <x v="406"/>
    <x v="405"/>
    <s v="Physician"/>
    <s v="14-MEDICINE"/>
    <x v="1710"/>
    <x v="101"/>
    <n v="64"/>
    <x v="1"/>
    <n v="221084"/>
    <s v="Office Visit"/>
    <n v="1"/>
    <s v="Barbara Jung, MD"/>
    <x v="2"/>
    <s v="Margaret Isaac"/>
    <x v="1"/>
  </r>
  <r>
    <x v="407"/>
    <x v="406"/>
    <s v="Resident"/>
    <s v="*Unspecified"/>
    <x v="1711"/>
    <x v="111"/>
    <n v="57"/>
    <x v="59"/>
    <n v="221158"/>
    <s v="Office Visit"/>
    <n v="1"/>
    <s v=""/>
    <x v="0"/>
    <s v="Shireesha Dhanireddy  "/>
    <x v="11"/>
  </r>
  <r>
    <x v="407"/>
    <x v="406"/>
    <s v="Resident"/>
    <s v="*Unspecified"/>
    <x v="1712"/>
    <x v="137"/>
    <n v="29"/>
    <x v="59"/>
    <n v="221158"/>
    <s v="Office Visit"/>
    <n v="1"/>
    <s v=""/>
    <x v="0"/>
    <s v="Shireesha Dhanireddy  "/>
    <x v="11"/>
  </r>
  <r>
    <x v="407"/>
    <x v="406"/>
    <s v="Resident"/>
    <s v="*Unspecified"/>
    <x v="1713"/>
    <x v="111"/>
    <n v="57"/>
    <x v="59"/>
    <n v="221158"/>
    <s v="Office Visit"/>
    <n v="1"/>
    <s v=""/>
    <x v="0"/>
    <s v="Shireesha Dhanireddy  "/>
    <x v="11"/>
  </r>
  <r>
    <x v="407"/>
    <x v="406"/>
    <s v="Resident"/>
    <s v="*Unspecified"/>
    <x v="1714"/>
    <x v="5"/>
    <n v="43"/>
    <x v="59"/>
    <n v="221158"/>
    <s v="Telemedicine"/>
    <n v="1"/>
    <s v=""/>
    <x v="0"/>
    <s v="Shireesha Dhanireddy  "/>
    <x v="11"/>
  </r>
  <r>
    <x v="408"/>
    <x v="407"/>
    <s v="Pharmacist"/>
    <s v="80-HMC ONLY Clinicians/Providers"/>
    <x v="1715"/>
    <x v="12"/>
    <n v="26"/>
    <x v="80"/>
    <n v="221154"/>
    <s v="Office Visit"/>
    <n v="1"/>
    <s v=""/>
    <x v="0"/>
    <s v="Shireesha Dhanireddy  "/>
    <x v="11"/>
  </r>
  <r>
    <x v="408"/>
    <x v="407"/>
    <s v="Pharmacist"/>
    <s v="80-HMC ONLY Clinicians/Providers"/>
    <x v="1716"/>
    <x v="165"/>
    <n v="316"/>
    <x v="80"/>
    <n v="221154"/>
    <s v="Office Visit"/>
    <n v="1"/>
    <s v=""/>
    <x v="0"/>
    <s v="Shireesha Dhanireddy  "/>
    <x v="11"/>
  </r>
  <r>
    <x v="408"/>
    <x v="407"/>
    <s v="Pharmacist"/>
    <s v="80-HMC ONLY Clinicians/Providers"/>
    <x v="1717"/>
    <x v="88"/>
    <n v="49"/>
    <x v="80"/>
    <n v="221154"/>
    <s v="Office Visit"/>
    <n v="1"/>
    <s v=""/>
    <x v="0"/>
    <s v="Shireesha Dhanireddy  "/>
    <x v="11"/>
  </r>
  <r>
    <x v="409"/>
    <x v="408"/>
    <s v="Registered Nurse"/>
    <s v="*Unspecified"/>
    <x v="1718"/>
    <x v="175"/>
    <n v="139"/>
    <x v="31"/>
    <n v="24576161"/>
    <s v="Clinical Support Visit"/>
    <n v="1"/>
    <s v=""/>
    <x v="0"/>
    <s v="Sara A Hurvitz"/>
    <x v="9"/>
  </r>
  <r>
    <x v="410"/>
    <x v="409"/>
    <s v="Medical Assistant"/>
    <s v="*Unspecified"/>
    <x v="1719"/>
    <x v="121"/>
    <n v="264"/>
    <x v="196"/>
    <n v="4011083"/>
    <s v="Clinical Support Visit"/>
    <n v="1"/>
    <s v=""/>
    <x v="0"/>
    <s v="Margaux Chan"/>
    <x v="101"/>
  </r>
  <r>
    <x v="410"/>
    <x v="409"/>
    <s v="Medical Assistant"/>
    <s v="*Unspecified"/>
    <x v="1720"/>
    <x v="164"/>
    <n v="69"/>
    <x v="196"/>
    <n v="4011083"/>
    <s v="Clinical Support Visit"/>
    <n v="1"/>
    <s v=""/>
    <x v="0"/>
    <s v="Margaux Chan"/>
    <x v="101"/>
  </r>
  <r>
    <x v="410"/>
    <x v="409"/>
    <s v="Medical Assistant"/>
    <s v="*Unspecified"/>
    <x v="1721"/>
    <x v="164"/>
    <n v="69"/>
    <x v="196"/>
    <n v="4011083"/>
    <s v="Clinical Support Visit"/>
    <n v="1"/>
    <s v=""/>
    <x v="0"/>
    <s v="Margaux Chan"/>
    <x v="101"/>
  </r>
  <r>
    <x v="410"/>
    <x v="409"/>
    <s v="Medical Assistant"/>
    <s v="*Unspecified"/>
    <x v="1722"/>
    <x v="181"/>
    <n v="111"/>
    <x v="196"/>
    <n v="4011083"/>
    <s v="Clinical Support Visit"/>
    <n v="1"/>
    <s v=""/>
    <x v="0"/>
    <s v="Margaux Chan"/>
    <x v="101"/>
  </r>
  <r>
    <x v="410"/>
    <x v="409"/>
    <s v="Medical Assistant"/>
    <s v="*Unspecified"/>
    <x v="1723"/>
    <x v="171"/>
    <n v="223"/>
    <x v="196"/>
    <n v="4011083"/>
    <s v="Clinical Support Visit"/>
    <n v="1"/>
    <s v=""/>
    <x v="0"/>
    <s v="Margaux Chan"/>
    <x v="101"/>
  </r>
  <r>
    <x v="410"/>
    <x v="409"/>
    <s v="Medical Assistant"/>
    <s v="*Unspecified"/>
    <x v="1724"/>
    <x v="181"/>
    <n v="111"/>
    <x v="196"/>
    <n v="4011083"/>
    <s v="Clinical Support Visit"/>
    <n v="1"/>
    <s v=""/>
    <x v="0"/>
    <s v="Margaux Chan"/>
    <x v="101"/>
  </r>
  <r>
    <x v="410"/>
    <x v="409"/>
    <s v="Medical Assistant"/>
    <s v="*Unspecified"/>
    <x v="1725"/>
    <x v="164"/>
    <n v="69"/>
    <x v="196"/>
    <n v="4011083"/>
    <s v="Clinical Support Visit"/>
    <n v="1"/>
    <s v=""/>
    <x v="0"/>
    <s v="Margaux Chan"/>
    <x v="101"/>
  </r>
  <r>
    <x v="410"/>
    <x v="409"/>
    <s v="Medical Assistant"/>
    <s v="*Unspecified"/>
    <x v="1726"/>
    <x v="245"/>
    <n v="160"/>
    <x v="196"/>
    <n v="4011083"/>
    <s v="Clinical Support Visit"/>
    <n v="1"/>
    <s v=""/>
    <x v="0"/>
    <s v="Margaux Chan"/>
    <x v="101"/>
  </r>
  <r>
    <x v="410"/>
    <x v="409"/>
    <s v="Medical Assistant"/>
    <s v="*Unspecified"/>
    <x v="1727"/>
    <x v="170"/>
    <n v="237"/>
    <x v="196"/>
    <n v="4011083"/>
    <s v="Clinical Support Visit"/>
    <n v="1"/>
    <s v=""/>
    <x v="0"/>
    <s v="Margaux Chan"/>
    <x v="101"/>
  </r>
  <r>
    <x v="410"/>
    <x v="409"/>
    <s v="Medical Assistant"/>
    <s v="*Unspecified"/>
    <x v="1728"/>
    <x v="164"/>
    <n v="69"/>
    <x v="196"/>
    <n v="4011083"/>
    <s v="Clinical Support Visit"/>
    <n v="1"/>
    <s v=""/>
    <x v="0"/>
    <s v="Margaux Chan"/>
    <x v="101"/>
  </r>
  <r>
    <x v="410"/>
    <x v="409"/>
    <s v="Medical Assistant"/>
    <s v="*Unspecified"/>
    <x v="1729"/>
    <x v="170"/>
    <n v="237"/>
    <x v="196"/>
    <n v="4011083"/>
    <s v="Clinical Support Visit"/>
    <n v="1"/>
    <s v=""/>
    <x v="0"/>
    <s v="Margaux Chan"/>
    <x v="101"/>
  </r>
  <r>
    <x v="410"/>
    <x v="409"/>
    <s v="Medical Assistant"/>
    <s v="*Unspecified"/>
    <x v="1730"/>
    <x v="182"/>
    <n v="251"/>
    <x v="196"/>
    <n v="4011083"/>
    <s v="Clinical Support Visit"/>
    <n v="1"/>
    <s v=""/>
    <x v="0"/>
    <s v="Margaux Chan"/>
    <x v="101"/>
  </r>
  <r>
    <x v="411"/>
    <x v="410"/>
    <s v="Medical Assistant"/>
    <s v="*Unspecified"/>
    <x v="1731"/>
    <x v="43"/>
    <n v="33"/>
    <x v="186"/>
    <n v="2450048"/>
    <s v="Clinical Support Visit"/>
    <n v="1"/>
    <s v=""/>
    <x v="0"/>
    <s v="Sara A Hurvitz"/>
    <x v="9"/>
  </r>
  <r>
    <x v="411"/>
    <x v="410"/>
    <s v="Medical Assistant"/>
    <s v="*Unspecified"/>
    <x v="1732"/>
    <x v="160"/>
    <n v="334"/>
    <x v="197"/>
    <n v="2450051"/>
    <s v="Clinical Support Visit"/>
    <n v="1"/>
    <s v=""/>
    <x v="0"/>
    <s v="Sara A Hurvitz"/>
    <x v="9"/>
  </r>
  <r>
    <x v="411"/>
    <x v="410"/>
    <s v="Medical Assistant"/>
    <s v="*Unspecified"/>
    <x v="1733"/>
    <x v="158"/>
    <n v="320"/>
    <x v="197"/>
    <n v="2450051"/>
    <s v="Clinical Support Visit"/>
    <n v="1"/>
    <s v=""/>
    <x v="0"/>
    <s v="Sara A Hurvitz"/>
    <x v="9"/>
  </r>
  <r>
    <x v="412"/>
    <x v="411"/>
    <s v="Resident"/>
    <s v="*Unspecified"/>
    <x v="1734"/>
    <x v="88"/>
    <n v="49"/>
    <x v="106"/>
    <n v="221196"/>
    <s v="Office Visit"/>
    <n v="1"/>
    <s v=""/>
    <x v="0"/>
    <s v="Kris Moe "/>
    <x v="52"/>
  </r>
  <r>
    <x v="412"/>
    <x v="411"/>
    <s v="Resident"/>
    <s v="*Unspecified"/>
    <x v="1735"/>
    <x v="88"/>
    <n v="49"/>
    <x v="106"/>
    <n v="221196"/>
    <s v="Office Visit"/>
    <n v="1"/>
    <s v=""/>
    <x v="0"/>
    <s v="Kris Moe "/>
    <x v="52"/>
  </r>
  <r>
    <x v="412"/>
    <x v="411"/>
    <s v="Resident"/>
    <s v="*Unspecified"/>
    <x v="1736"/>
    <x v="88"/>
    <n v="49"/>
    <x v="106"/>
    <n v="221196"/>
    <s v="Office Visit"/>
    <n v="1"/>
    <s v=""/>
    <x v="0"/>
    <s v="Kris Moe "/>
    <x v="52"/>
  </r>
  <r>
    <x v="413"/>
    <x v="412"/>
    <s v="Fellow"/>
    <s v="*Unspecified"/>
    <x v="627"/>
    <x v="12"/>
    <n v="26"/>
    <x v="8"/>
    <n v="221101"/>
    <s v="Office Visit"/>
    <n v="1"/>
    <s v=""/>
    <x v="0"/>
    <s v="Molly Billings"/>
    <x v="7"/>
  </r>
  <r>
    <x v="413"/>
    <x v="412"/>
    <s v="Fellow"/>
    <s v="*Unspecified"/>
    <x v="1737"/>
    <x v="12"/>
    <n v="26"/>
    <x v="8"/>
    <n v="221101"/>
    <s v="Office Visit"/>
    <n v="1"/>
    <s v=""/>
    <x v="0"/>
    <s v="Molly Billings"/>
    <x v="7"/>
  </r>
  <r>
    <x v="413"/>
    <x v="412"/>
    <s v="Fellow"/>
    <s v="*Unspecified"/>
    <x v="1738"/>
    <x v="12"/>
    <n v="26"/>
    <x v="8"/>
    <n v="221101"/>
    <s v="Office Visit"/>
    <n v="1"/>
    <s v=""/>
    <x v="0"/>
    <s v="Molly Billings"/>
    <x v="7"/>
  </r>
  <r>
    <x v="413"/>
    <x v="412"/>
    <s v="Fellow"/>
    <s v="*Unspecified"/>
    <x v="1739"/>
    <x v="12"/>
    <n v="26"/>
    <x v="8"/>
    <n v="221101"/>
    <s v="Telemedicine"/>
    <n v="1"/>
    <s v=""/>
    <x v="0"/>
    <s v="Molly Billings"/>
    <x v="7"/>
  </r>
  <r>
    <x v="413"/>
    <x v="412"/>
    <s v="Fellow"/>
    <s v="*Unspecified"/>
    <x v="1740"/>
    <x v="198"/>
    <n v="365"/>
    <x v="8"/>
    <n v="221101"/>
    <s v="Office Visit"/>
    <n v="1"/>
    <s v=""/>
    <x v="0"/>
    <s v="Molly Billings"/>
    <x v="7"/>
  </r>
  <r>
    <x v="413"/>
    <x v="412"/>
    <s v="Fellow"/>
    <s v="*Unspecified"/>
    <x v="1741"/>
    <x v="12"/>
    <n v="26"/>
    <x v="8"/>
    <n v="221101"/>
    <s v="Office Visit"/>
    <n v="1"/>
    <s v=""/>
    <x v="0"/>
    <s v="Molly Billings"/>
    <x v="7"/>
  </r>
  <r>
    <x v="413"/>
    <x v="412"/>
    <s v="Fellow"/>
    <s v="*Unspecified"/>
    <x v="1742"/>
    <x v="198"/>
    <n v="365"/>
    <x v="8"/>
    <n v="221101"/>
    <s v="Telemedicine"/>
    <n v="1"/>
    <s v=""/>
    <x v="0"/>
    <s v="Molly Billings"/>
    <x v="7"/>
  </r>
  <r>
    <x v="413"/>
    <x v="412"/>
    <s v="Fellow"/>
    <s v="*Unspecified"/>
    <x v="1743"/>
    <x v="12"/>
    <n v="26"/>
    <x v="8"/>
    <n v="221101"/>
    <s v="Office Visit"/>
    <n v="1"/>
    <s v=""/>
    <x v="0"/>
    <s v="Molly Billings"/>
    <x v="7"/>
  </r>
  <r>
    <x v="413"/>
    <x v="412"/>
    <s v="Fellow"/>
    <s v="*Unspecified"/>
    <x v="1744"/>
    <x v="12"/>
    <n v="26"/>
    <x v="8"/>
    <n v="221101"/>
    <s v="Office Visit"/>
    <n v="1"/>
    <s v=""/>
    <x v="0"/>
    <s v="Molly Billings"/>
    <x v="7"/>
  </r>
  <r>
    <x v="414"/>
    <x v="413"/>
    <s v="Medical Assistant"/>
    <s v="*Unspecified"/>
    <x v="1745"/>
    <x v="21"/>
    <n v="9"/>
    <x v="47"/>
    <n v="4011031"/>
    <s v="Clinical Support Visit"/>
    <n v="1"/>
    <s v=""/>
    <x v="0"/>
    <s v="Nelson Chiu "/>
    <x v="29"/>
  </r>
  <r>
    <x v="414"/>
    <x v="413"/>
    <s v="Medical Assistant"/>
    <s v="*Unspecified"/>
    <x v="1746"/>
    <x v="21"/>
    <n v="9"/>
    <x v="47"/>
    <n v="4011031"/>
    <s v="Clinical Support Visit"/>
    <n v="1"/>
    <s v=""/>
    <x v="0"/>
    <s v="Nelson Chiu "/>
    <x v="29"/>
  </r>
  <r>
    <x v="414"/>
    <x v="413"/>
    <s v="Medical Assistant"/>
    <s v="*Unspecified"/>
    <x v="1747"/>
    <x v="98"/>
    <n v="18"/>
    <x v="47"/>
    <n v="4011031"/>
    <s v="Clinical Support Visit"/>
    <n v="1"/>
    <s v=""/>
    <x v="0"/>
    <s v="Nelson Chiu "/>
    <x v="29"/>
  </r>
  <r>
    <x v="415"/>
    <x v="414"/>
    <s v="Physician"/>
    <s v="14-MEDICINE"/>
    <x v="1748"/>
    <x v="137"/>
    <n v="29"/>
    <x v="198"/>
    <n v="24575571"/>
    <s v="Office Visit"/>
    <n v="1"/>
    <s v="Barbara Jung, MD"/>
    <x v="2"/>
    <s v="Sara A Hurvitz "/>
    <x v="9"/>
  </r>
  <r>
    <x v="415"/>
    <x v="414"/>
    <s v="Physician"/>
    <s v="14-MEDICINE"/>
    <x v="1749"/>
    <x v="21"/>
    <n v="9"/>
    <x v="198"/>
    <n v="24575571"/>
    <s v="Office Visit"/>
    <n v="1"/>
    <s v="Barbara Jung, MD"/>
    <x v="2"/>
    <s v="Sara A Hurvitz "/>
    <x v="9"/>
  </r>
  <r>
    <x v="415"/>
    <x v="414"/>
    <s v="Physician"/>
    <s v="14-MEDICINE"/>
    <x v="1750"/>
    <x v="16"/>
    <n v="16"/>
    <x v="198"/>
    <n v="24575571"/>
    <s v="Office Visit"/>
    <n v="1"/>
    <s v="Barbara Jung, MD"/>
    <x v="2"/>
    <s v="Sara A Hurvitz "/>
    <x v="9"/>
  </r>
  <r>
    <x v="415"/>
    <x v="414"/>
    <s v="Physician"/>
    <s v="14-MEDICINE"/>
    <x v="1751"/>
    <x v="109"/>
    <n v="36"/>
    <x v="198"/>
    <n v="24575571"/>
    <s v="Office Visit"/>
    <n v="1"/>
    <s v="Barbara Jung, MD"/>
    <x v="2"/>
    <s v="Sara A Hurvitz "/>
    <x v="9"/>
  </r>
  <r>
    <x v="415"/>
    <x v="414"/>
    <s v="Physician"/>
    <s v="14-MEDICINE"/>
    <x v="1752"/>
    <x v="137"/>
    <n v="29"/>
    <x v="198"/>
    <n v="24575571"/>
    <s v="Office Visit"/>
    <n v="1"/>
    <s v="Barbara Jung, MD"/>
    <x v="2"/>
    <s v="Sara A Hurvitz "/>
    <x v="9"/>
  </r>
  <r>
    <x v="415"/>
    <x v="414"/>
    <s v="Physician"/>
    <s v="14-MEDICINE"/>
    <x v="1753"/>
    <x v="16"/>
    <n v="16"/>
    <x v="198"/>
    <n v="24575571"/>
    <s v="Office Visit"/>
    <n v="1"/>
    <s v="Barbara Jung, MD"/>
    <x v="2"/>
    <s v="Sara A Hurvitz "/>
    <x v="9"/>
  </r>
  <r>
    <x v="416"/>
    <x v="415"/>
    <s v="Coordinator"/>
    <s v="*Unspecified"/>
    <x v="1754"/>
    <x v="1"/>
    <n v="8"/>
    <x v="100"/>
    <n v="2450106"/>
    <s v="Clinical Support Visit"/>
    <n v="1"/>
    <s v=""/>
    <x v="0"/>
    <s v="NOT A CLINIC"/>
    <x v="45"/>
  </r>
  <r>
    <x v="416"/>
    <x v="415"/>
    <s v="Coordinator"/>
    <s v="*Unspecified"/>
    <x v="1755"/>
    <x v="79"/>
    <n v="35"/>
    <x v="100"/>
    <n v="2450106"/>
    <s v="Office Visit"/>
    <n v="1"/>
    <s v=""/>
    <x v="0"/>
    <s v="NOT A CLINIC"/>
    <x v="45"/>
  </r>
  <r>
    <x v="416"/>
    <x v="415"/>
    <s v="Coordinator"/>
    <s v="*Unspecified"/>
    <x v="1756"/>
    <x v="118"/>
    <n v="23"/>
    <x v="100"/>
    <n v="2450106"/>
    <s v="Clinical Support Visit"/>
    <n v="1"/>
    <s v=""/>
    <x v="0"/>
    <s v="NOT A CLINIC"/>
    <x v="45"/>
  </r>
  <r>
    <x v="416"/>
    <x v="415"/>
    <s v="Coordinator"/>
    <s v="*Unspecified"/>
    <x v="1756"/>
    <x v="97"/>
    <n v="19"/>
    <x v="100"/>
    <n v="2450106"/>
    <s v="Clinical Support Visit"/>
    <n v="1"/>
    <s v=""/>
    <x v="0"/>
    <s v="NOT A CLINIC"/>
    <x v="45"/>
  </r>
  <r>
    <x v="416"/>
    <x v="415"/>
    <s v="Coordinator"/>
    <s v="*Unspecified"/>
    <x v="1757"/>
    <x v="118"/>
    <n v="23"/>
    <x v="100"/>
    <n v="2450106"/>
    <s v="Office Visit"/>
    <n v="1"/>
    <s v=""/>
    <x v="0"/>
    <s v="NOT A CLINIC"/>
    <x v="45"/>
  </r>
  <r>
    <x v="416"/>
    <x v="415"/>
    <s v="Coordinator"/>
    <s v="*Unspecified"/>
    <x v="1758"/>
    <x v="71"/>
    <n v="28"/>
    <x v="100"/>
    <n v="2450106"/>
    <s v="Phone Visit"/>
    <n v="1"/>
    <s v=""/>
    <x v="0"/>
    <s v="NOT A CLINIC"/>
    <x v="45"/>
  </r>
  <r>
    <x v="416"/>
    <x v="415"/>
    <s v="Coordinator"/>
    <s v="*Unspecified"/>
    <x v="1759"/>
    <x v="166"/>
    <n v="55"/>
    <x v="100"/>
    <n v="2450106"/>
    <s v="Clinical Support Visit"/>
    <n v="1"/>
    <s v=""/>
    <x v="0"/>
    <s v="NOT A CLINIC"/>
    <x v="45"/>
  </r>
  <r>
    <x v="416"/>
    <x v="415"/>
    <s v="Coordinator"/>
    <s v="*Unspecified"/>
    <x v="1760"/>
    <x v="24"/>
    <n v="51"/>
    <x v="100"/>
    <n v="2450106"/>
    <s v="Phone Visit"/>
    <n v="1"/>
    <s v=""/>
    <x v="0"/>
    <s v="NOT A CLINIC"/>
    <x v="45"/>
  </r>
  <r>
    <x v="416"/>
    <x v="415"/>
    <s v="Coordinator"/>
    <s v="*Unspecified"/>
    <x v="1761"/>
    <x v="12"/>
    <n v="26"/>
    <x v="100"/>
    <n v="2450106"/>
    <s v="Phone Visit"/>
    <n v="1"/>
    <s v=""/>
    <x v="0"/>
    <s v="NOT A CLINIC"/>
    <x v="45"/>
  </r>
  <r>
    <x v="416"/>
    <x v="415"/>
    <s v="Coordinator"/>
    <s v="*Unspecified"/>
    <x v="1762"/>
    <x v="12"/>
    <n v="26"/>
    <x v="100"/>
    <n v="2450106"/>
    <s v="Phone Visit"/>
    <n v="1"/>
    <s v=""/>
    <x v="0"/>
    <s v="NOT A CLINIC"/>
    <x v="45"/>
  </r>
  <r>
    <x v="416"/>
    <x v="415"/>
    <s v="Coordinator"/>
    <s v="*Unspecified"/>
    <x v="1763"/>
    <x v="105"/>
    <n v="40"/>
    <x v="100"/>
    <n v="2450106"/>
    <s v="Phone Visit"/>
    <n v="1"/>
    <s v=""/>
    <x v="0"/>
    <s v="NOT A CLINIC"/>
    <x v="45"/>
  </r>
  <r>
    <x v="416"/>
    <x v="415"/>
    <s v="Coordinator"/>
    <s v="*Unspecified"/>
    <x v="1764"/>
    <x v="114"/>
    <n v="41"/>
    <x v="100"/>
    <n v="2450106"/>
    <s v="Phone Visit"/>
    <n v="1"/>
    <s v=""/>
    <x v="0"/>
    <s v="NOT A CLINIC"/>
    <x v="45"/>
  </r>
  <r>
    <x v="416"/>
    <x v="415"/>
    <s v="Coordinator"/>
    <s v="*Unspecified"/>
    <x v="1765"/>
    <x v="21"/>
    <n v="9"/>
    <x v="100"/>
    <n v="2450106"/>
    <s v="Phone Visit"/>
    <n v="1"/>
    <s v=""/>
    <x v="0"/>
    <s v="NOT A CLINIC"/>
    <x v="45"/>
  </r>
  <r>
    <x v="416"/>
    <x v="415"/>
    <s v="Coordinator"/>
    <s v="*Unspecified"/>
    <x v="1766"/>
    <x v="79"/>
    <n v="35"/>
    <x v="100"/>
    <n v="2450106"/>
    <s v="Phone Visit"/>
    <n v="1"/>
    <s v=""/>
    <x v="0"/>
    <s v="NOT A CLINIC"/>
    <x v="45"/>
  </r>
  <r>
    <x v="416"/>
    <x v="415"/>
    <s v="Coordinator"/>
    <s v="*Unspecified"/>
    <x v="1767"/>
    <x v="5"/>
    <n v="43"/>
    <x v="100"/>
    <n v="2450106"/>
    <s v="Phone Visit"/>
    <n v="1"/>
    <s v=""/>
    <x v="0"/>
    <s v="NOT A CLINIC"/>
    <x v="45"/>
  </r>
  <r>
    <x v="416"/>
    <x v="415"/>
    <s v="Coordinator"/>
    <s v="*Unspecified"/>
    <x v="1768"/>
    <x v="126"/>
    <n v="27"/>
    <x v="100"/>
    <n v="2450106"/>
    <s v="Phone Visit"/>
    <n v="1"/>
    <s v=""/>
    <x v="0"/>
    <s v="NOT A CLINIC"/>
    <x v="45"/>
  </r>
  <r>
    <x v="416"/>
    <x v="415"/>
    <s v="Coordinator"/>
    <s v="*Unspecified"/>
    <x v="1769"/>
    <x v="6"/>
    <n v="15"/>
    <x v="100"/>
    <n v="2450106"/>
    <s v="Clinical Support Visit"/>
    <n v="1"/>
    <s v=""/>
    <x v="0"/>
    <s v="NOT A CLINIC"/>
    <x v="45"/>
  </r>
  <r>
    <x v="416"/>
    <x v="415"/>
    <s v="Coordinator"/>
    <s v="*Unspecified"/>
    <x v="1770"/>
    <x v="21"/>
    <n v="9"/>
    <x v="100"/>
    <n v="2450106"/>
    <s v="Phone Visit"/>
    <n v="1"/>
    <s v=""/>
    <x v="0"/>
    <s v="NOT A CLINIC"/>
    <x v="45"/>
  </r>
  <r>
    <x v="416"/>
    <x v="415"/>
    <s v="Coordinator"/>
    <s v="*Unspecified"/>
    <x v="1771"/>
    <x v="1"/>
    <n v="8"/>
    <x v="100"/>
    <n v="2450106"/>
    <s v="Phone Visit"/>
    <n v="1"/>
    <s v=""/>
    <x v="0"/>
    <s v="NOT A CLINIC"/>
    <x v="45"/>
  </r>
  <r>
    <x v="416"/>
    <x v="415"/>
    <s v="Coordinator"/>
    <s v="*Unspecified"/>
    <x v="1772"/>
    <x v="1"/>
    <n v="8"/>
    <x v="100"/>
    <n v="2450106"/>
    <s v="Phone Visit"/>
    <n v="1"/>
    <s v=""/>
    <x v="0"/>
    <s v="NOT A CLINIC"/>
    <x v="45"/>
  </r>
  <r>
    <x v="417"/>
    <x v="416"/>
    <s v="Nurse Practitioner"/>
    <s v="60-UWPN"/>
    <x v="1773"/>
    <x v="88"/>
    <n v="49"/>
    <x v="28"/>
    <n v="4011063"/>
    <s v="Office Visit"/>
    <n v="1"/>
    <s v="Vicky Fang MD"/>
    <x v="12"/>
    <s v="Sandi Anderson"/>
    <x v="20"/>
  </r>
  <r>
    <x v="418"/>
    <x v="417"/>
    <s v="Case Manager"/>
    <s v="*Unspecified"/>
    <x v="1774"/>
    <x v="104"/>
    <n v="244"/>
    <x v="10"/>
    <n v="2450047"/>
    <s v="Office Visit"/>
    <n v="1"/>
    <s v=""/>
    <x v="0"/>
    <s v="Sara A Hurvitz"/>
    <x v="9"/>
  </r>
  <r>
    <x v="418"/>
    <x v="417"/>
    <s v="Case Manager"/>
    <s v="*Unspecified"/>
    <x v="1775"/>
    <x v="24"/>
    <n v="51"/>
    <x v="10"/>
    <n v="2450047"/>
    <s v="Office Visit"/>
    <n v="1"/>
    <s v=""/>
    <x v="0"/>
    <s v="Sara A Hurvitz"/>
    <x v="9"/>
  </r>
  <r>
    <x v="419"/>
    <x v="418"/>
    <s v="Registered Nurse"/>
    <s v="*Unspecified"/>
    <x v="1776"/>
    <x v="218"/>
    <n v="168"/>
    <x v="45"/>
    <n v="221217"/>
    <s v="Clinical Support Visit"/>
    <n v="1"/>
    <s v=""/>
    <x v="0"/>
    <s v="Jared Klein "/>
    <x v="28"/>
  </r>
  <r>
    <x v="420"/>
    <x v="419"/>
    <s v="Medical Assistant"/>
    <s v="*Unspecified"/>
    <x v="1777"/>
    <x v="60"/>
    <n v="112"/>
    <x v="97"/>
    <n v="4011100"/>
    <s v="Clinical Support Visit"/>
    <n v="1"/>
    <s v=""/>
    <x v="0"/>
    <s v="Adewunmi Nuga"/>
    <x v="50"/>
  </r>
  <r>
    <x v="420"/>
    <x v="419"/>
    <s v="Medical Assistant"/>
    <s v="*Unspecified"/>
    <x v="1778"/>
    <x v="17"/>
    <n v="22"/>
    <x v="97"/>
    <n v="4011100"/>
    <s v="Clinical Support Visit"/>
    <n v="1"/>
    <s v=""/>
    <x v="0"/>
    <s v="Adewunmi Nuga"/>
    <x v="50"/>
  </r>
  <r>
    <x v="420"/>
    <x v="419"/>
    <s v="Medical Assistant"/>
    <s v="*Unspecified"/>
    <x v="1779"/>
    <x v="103"/>
    <n v="78"/>
    <x v="97"/>
    <n v="4011100"/>
    <s v="Clinical Support Visit"/>
    <n v="1"/>
    <s v=""/>
    <x v="0"/>
    <s v="Adewunmi Nuga"/>
    <x v="50"/>
  </r>
  <r>
    <x v="420"/>
    <x v="419"/>
    <s v="Medical Assistant"/>
    <s v="*Unspecified"/>
    <x v="1780"/>
    <x v="71"/>
    <n v="28"/>
    <x v="97"/>
    <n v="4011100"/>
    <s v="Clinical Support Visit"/>
    <n v="1"/>
    <s v=""/>
    <x v="0"/>
    <s v="Adewunmi Nuga"/>
    <x v="50"/>
  </r>
  <r>
    <x v="420"/>
    <x v="419"/>
    <s v="Medical Assistant"/>
    <s v="*Unspecified"/>
    <x v="1781"/>
    <x v="55"/>
    <n v="54"/>
    <x v="97"/>
    <n v="4011100"/>
    <s v="Clinical Support Visit"/>
    <n v="1"/>
    <s v=""/>
    <x v="0"/>
    <s v="Adewunmi Nuga"/>
    <x v="50"/>
  </r>
  <r>
    <x v="420"/>
    <x v="419"/>
    <s v="Medical Assistant"/>
    <s v="*Unspecified"/>
    <x v="1782"/>
    <x v="60"/>
    <n v="112"/>
    <x v="97"/>
    <n v="4011100"/>
    <s v="Clinical Support Visit"/>
    <n v="1"/>
    <s v=""/>
    <x v="0"/>
    <s v="Adewunmi Nuga"/>
    <x v="50"/>
  </r>
  <r>
    <x v="421"/>
    <x v="420"/>
    <s v="Registered Nurse"/>
    <s v="*Unspecified"/>
    <x v="1783"/>
    <x v="219"/>
    <n v="208"/>
    <x v="10"/>
    <n v="2450047"/>
    <s v="Office Visit"/>
    <n v="1"/>
    <s v=""/>
    <x v="0"/>
    <s v="Sara A Hurvitz"/>
    <x v="9"/>
  </r>
  <r>
    <x v="422"/>
    <x v="421"/>
    <s v="Physician"/>
    <s v="17-RADIOLOGY"/>
    <x v="1784"/>
    <x v="220"/>
    <n v="62"/>
    <x v="170"/>
    <n v="208462"/>
    <s v="Office Visit"/>
    <n v="1"/>
    <s v="Dushyant Sahani, MD"/>
    <x v="16"/>
    <s v="Matthew Smith"/>
    <x v="85"/>
  </r>
  <r>
    <x v="423"/>
    <x v="422"/>
    <s v="Registered Nurse"/>
    <s v="*Unspecified"/>
    <x v="1785"/>
    <x v="198"/>
    <n v="365"/>
    <x v="39"/>
    <n v="24593000"/>
    <s v="Clinical Support Visit"/>
    <n v="1"/>
    <s v=""/>
    <x v="0"/>
    <s v="Sara A Hurvitz"/>
    <x v="9"/>
  </r>
  <r>
    <x v="424"/>
    <x v="423"/>
    <s v="Physician"/>
    <s v="03-SURGERY"/>
    <x v="1786"/>
    <x v="156"/>
    <n v="323"/>
    <x v="112"/>
    <n v="220545"/>
    <s v="Office Visit"/>
    <n v="1"/>
    <s v="Douglas Wood, MD"/>
    <x v="7"/>
    <s v="Lawrence Ho"/>
    <x v="25"/>
  </r>
  <r>
    <x v="425"/>
    <x v="424"/>
    <s v="Medical Assistant"/>
    <s v="*Unspecified"/>
    <x v="836"/>
    <x v="100"/>
    <n v="105"/>
    <x v="71"/>
    <n v="2450002"/>
    <s v="Clinical Support Visit"/>
    <n v="1"/>
    <s v=""/>
    <x v="0"/>
    <s v="Sara A Hurvitz"/>
    <x v="9"/>
  </r>
  <r>
    <x v="426"/>
    <x v="425"/>
    <s v="Resident"/>
    <s v="*Unspecified"/>
    <x v="1787"/>
    <x v="107"/>
    <n v="153"/>
    <x v="21"/>
    <n v="221192"/>
    <s v="Office Visit"/>
    <n v="1"/>
    <s v=""/>
    <x v="0"/>
    <s v="Sylvia Mollerstrom"/>
    <x v="18"/>
  </r>
  <r>
    <x v="426"/>
    <x v="425"/>
    <s v="Resident"/>
    <s v="*Unspecified"/>
    <x v="1788"/>
    <x v="117"/>
    <n v="181"/>
    <x v="21"/>
    <n v="221192"/>
    <s v="Office Visit"/>
    <n v="1"/>
    <s v=""/>
    <x v="0"/>
    <s v="Sylvia Mollerstrom"/>
    <x v="18"/>
  </r>
  <r>
    <x v="426"/>
    <x v="425"/>
    <s v="Resident"/>
    <s v="*Unspecified"/>
    <x v="1789"/>
    <x v="107"/>
    <n v="153"/>
    <x v="21"/>
    <n v="221192"/>
    <s v="Office Visit"/>
    <n v="1"/>
    <s v=""/>
    <x v="0"/>
    <s v="Sylvia Mollerstrom"/>
    <x v="18"/>
  </r>
  <r>
    <x v="426"/>
    <x v="425"/>
    <s v="Resident"/>
    <s v="*Unspecified"/>
    <x v="1790"/>
    <x v="117"/>
    <n v="181"/>
    <x v="21"/>
    <n v="221192"/>
    <s v="Office Visit"/>
    <n v="1"/>
    <s v=""/>
    <x v="0"/>
    <s v="Sylvia Mollerstrom"/>
    <x v="18"/>
  </r>
  <r>
    <x v="426"/>
    <x v="425"/>
    <s v="Resident"/>
    <s v="*Unspecified"/>
    <x v="1791"/>
    <x v="107"/>
    <n v="153"/>
    <x v="21"/>
    <n v="221192"/>
    <s v="Office Visit"/>
    <n v="1"/>
    <s v=""/>
    <x v="0"/>
    <s v="Sylvia Mollerstrom"/>
    <x v="18"/>
  </r>
  <r>
    <x v="426"/>
    <x v="425"/>
    <s v="Resident"/>
    <s v="*Unspecified"/>
    <x v="1792"/>
    <x v="112"/>
    <n v="167"/>
    <x v="21"/>
    <n v="221192"/>
    <s v="Office Visit"/>
    <n v="1"/>
    <s v=""/>
    <x v="0"/>
    <s v="Sylvia Mollerstrom"/>
    <x v="18"/>
  </r>
  <r>
    <x v="426"/>
    <x v="425"/>
    <s v="Resident"/>
    <s v="*Unspecified"/>
    <x v="1793"/>
    <x v="112"/>
    <n v="167"/>
    <x v="21"/>
    <n v="221192"/>
    <s v="Office Visit"/>
    <n v="1"/>
    <s v=""/>
    <x v="0"/>
    <s v="Sylvia Mollerstrom"/>
    <x v="18"/>
  </r>
  <r>
    <x v="426"/>
    <x v="425"/>
    <s v="Resident"/>
    <s v="*Unspecified"/>
    <x v="1794"/>
    <x v="112"/>
    <n v="167"/>
    <x v="21"/>
    <n v="221192"/>
    <s v="Office Visit"/>
    <n v="1"/>
    <s v=""/>
    <x v="0"/>
    <s v="Sylvia Mollerstrom"/>
    <x v="18"/>
  </r>
  <r>
    <x v="426"/>
    <x v="425"/>
    <s v="Resident"/>
    <s v="*Unspecified"/>
    <x v="1794"/>
    <x v="107"/>
    <n v="153"/>
    <x v="21"/>
    <n v="221192"/>
    <s v="Office Visit"/>
    <n v="1"/>
    <s v=""/>
    <x v="0"/>
    <s v="Sylvia Mollerstrom"/>
    <x v="18"/>
  </r>
  <r>
    <x v="427"/>
    <x v="426"/>
    <s v="Counselor"/>
    <s v="*Unspecified"/>
    <x v="1795"/>
    <x v="85"/>
    <n v="315"/>
    <x v="89"/>
    <n v="221142"/>
    <s v="Telemedicine"/>
    <n v="1"/>
    <s v=""/>
    <x v="0"/>
    <s v="Carolyn Brenner"/>
    <x v="48"/>
  </r>
  <r>
    <x v="427"/>
    <x v="426"/>
    <s v="Counselor"/>
    <s v="*Unspecified"/>
    <x v="1796"/>
    <x v="149"/>
    <n v="309"/>
    <x v="89"/>
    <n v="221142"/>
    <s v="Telemedicine"/>
    <n v="1"/>
    <s v=""/>
    <x v="0"/>
    <s v="Carolyn Brenner"/>
    <x v="48"/>
  </r>
  <r>
    <x v="427"/>
    <x v="426"/>
    <s v="Counselor"/>
    <s v="*Unspecified"/>
    <x v="1797"/>
    <x v="246"/>
    <n v="301"/>
    <x v="89"/>
    <n v="221142"/>
    <s v="Office Visit"/>
    <n v="1"/>
    <s v=""/>
    <x v="0"/>
    <s v="Carolyn Brenner"/>
    <x v="48"/>
  </r>
  <r>
    <x v="427"/>
    <x v="426"/>
    <s v="Counselor"/>
    <s v="*Unspecified"/>
    <x v="1798"/>
    <x v="85"/>
    <n v="315"/>
    <x v="89"/>
    <n v="221142"/>
    <s v="Office Visit"/>
    <n v="1"/>
    <s v=""/>
    <x v="0"/>
    <s v="Carolyn Brenner"/>
    <x v="48"/>
  </r>
  <r>
    <x v="427"/>
    <x v="426"/>
    <s v="Counselor"/>
    <s v="*Unspecified"/>
    <x v="1798"/>
    <x v="246"/>
    <n v="301"/>
    <x v="89"/>
    <n v="221142"/>
    <s v="Office Visit"/>
    <n v="1"/>
    <s v=""/>
    <x v="0"/>
    <s v="Carolyn Brenner"/>
    <x v="48"/>
  </r>
  <r>
    <x v="427"/>
    <x v="426"/>
    <s v="Counselor"/>
    <s v="*Unspecified"/>
    <x v="1799"/>
    <x v="139"/>
    <n v="308"/>
    <x v="194"/>
    <n v="221139"/>
    <s v="Office Visit"/>
    <n v="1"/>
    <s v=""/>
    <x v="0"/>
    <s v="Carolyn Brenner"/>
    <x v="48"/>
  </r>
  <r>
    <x v="427"/>
    <x v="426"/>
    <s v="Counselor"/>
    <s v="*Unspecified"/>
    <x v="1800"/>
    <x v="149"/>
    <n v="309"/>
    <x v="89"/>
    <n v="221142"/>
    <s v="Telemedicine"/>
    <n v="1"/>
    <s v=""/>
    <x v="0"/>
    <s v="Carolyn Brenner"/>
    <x v="48"/>
  </r>
  <r>
    <x v="427"/>
    <x v="426"/>
    <s v="Counselor"/>
    <s v="*Unspecified"/>
    <x v="1801"/>
    <x v="187"/>
    <n v="307"/>
    <x v="89"/>
    <n v="221142"/>
    <s v="Telemedicine"/>
    <n v="1"/>
    <s v=""/>
    <x v="0"/>
    <s v="Carolyn Brenner"/>
    <x v="48"/>
  </r>
  <r>
    <x v="427"/>
    <x v="426"/>
    <s v="Social Worker"/>
    <s v="*Unspecified"/>
    <x v="1802"/>
    <x v="193"/>
    <n v="114"/>
    <x v="89"/>
    <n v="221142"/>
    <s v="Phone Visit"/>
    <n v="1"/>
    <s v=""/>
    <x v="0"/>
    <s v="Carolyn Brenner"/>
    <x v="48"/>
  </r>
  <r>
    <x v="427"/>
    <x v="426"/>
    <s v="Social Worker"/>
    <s v="*Unspecified"/>
    <x v="1796"/>
    <x v="230"/>
    <n v="155"/>
    <x v="89"/>
    <n v="221142"/>
    <s v="Telemedicine"/>
    <n v="1"/>
    <s v=""/>
    <x v="0"/>
    <s v="Carolyn Brenner"/>
    <x v="48"/>
  </r>
  <r>
    <x v="427"/>
    <x v="426"/>
    <s v="Social Worker"/>
    <s v="*Unspecified"/>
    <x v="1796"/>
    <x v="54"/>
    <n v="141"/>
    <x v="89"/>
    <n v="221142"/>
    <s v="Telemedicine"/>
    <n v="1"/>
    <s v=""/>
    <x v="0"/>
    <s v="Carolyn Brenner"/>
    <x v="48"/>
  </r>
  <r>
    <x v="427"/>
    <x v="426"/>
    <s v="Social Worker"/>
    <s v="*Unspecified"/>
    <x v="1797"/>
    <x v="197"/>
    <n v="280"/>
    <x v="89"/>
    <n v="221142"/>
    <s v="Office Visit"/>
    <n v="1"/>
    <s v=""/>
    <x v="0"/>
    <s v="Carolyn Brenner"/>
    <x v="48"/>
  </r>
  <r>
    <x v="427"/>
    <x v="426"/>
    <s v="Social Worker"/>
    <s v="*Unspecified"/>
    <x v="1797"/>
    <x v="90"/>
    <n v="91"/>
    <x v="89"/>
    <n v="221142"/>
    <s v="Office Visit"/>
    <n v="1"/>
    <s v=""/>
    <x v="0"/>
    <s v="Carolyn Brenner"/>
    <x v="48"/>
  </r>
  <r>
    <x v="427"/>
    <x v="426"/>
    <s v="Social Worker"/>
    <s v="*Unspecified"/>
    <x v="1803"/>
    <x v="181"/>
    <n v="111"/>
    <x v="89"/>
    <n v="221142"/>
    <s v="Office Visit"/>
    <n v="1"/>
    <s v=""/>
    <x v="0"/>
    <s v="Carolyn Brenner"/>
    <x v="48"/>
  </r>
  <r>
    <x v="427"/>
    <x v="426"/>
    <s v="Social Worker"/>
    <s v="*Unspecified"/>
    <x v="1798"/>
    <x v="197"/>
    <n v="280"/>
    <x v="89"/>
    <n v="221142"/>
    <s v="Office Visit"/>
    <n v="1"/>
    <s v=""/>
    <x v="0"/>
    <s v="Carolyn Brenner"/>
    <x v="48"/>
  </r>
  <r>
    <x v="427"/>
    <x v="426"/>
    <s v="Social Worker"/>
    <s v="*Unspecified"/>
    <x v="1798"/>
    <x v="218"/>
    <n v="168"/>
    <x v="89"/>
    <n v="221142"/>
    <s v="Office Visit"/>
    <n v="1"/>
    <s v=""/>
    <x v="0"/>
    <s v="Carolyn Brenner"/>
    <x v="48"/>
  </r>
  <r>
    <x v="427"/>
    <x v="426"/>
    <s v="Social Worker"/>
    <s v="*Unspecified"/>
    <x v="1804"/>
    <x v="14"/>
    <n v="20"/>
    <x v="89"/>
    <n v="221142"/>
    <s v="Office Visit"/>
    <n v="1"/>
    <s v=""/>
    <x v="0"/>
    <s v="Carolyn Brenner"/>
    <x v="48"/>
  </r>
  <r>
    <x v="427"/>
    <x v="426"/>
    <s v="Social Worker"/>
    <s v="*Unspecified"/>
    <x v="1800"/>
    <x v="132"/>
    <n v="253"/>
    <x v="89"/>
    <n v="221142"/>
    <s v="Telemedicine"/>
    <n v="1"/>
    <s v=""/>
    <x v="0"/>
    <s v="Carolyn Brenner"/>
    <x v="48"/>
  </r>
  <r>
    <x v="427"/>
    <x v="426"/>
    <s v="Social Worker"/>
    <s v="*Unspecified"/>
    <x v="1800"/>
    <x v="54"/>
    <n v="141"/>
    <x v="89"/>
    <n v="221142"/>
    <s v="Telemedicine"/>
    <n v="1"/>
    <s v=""/>
    <x v="0"/>
    <s v="Carolyn Brenner"/>
    <x v="48"/>
  </r>
  <r>
    <x v="427"/>
    <x v="426"/>
    <s v="Social Worker"/>
    <s v="*Unspecified"/>
    <x v="1800"/>
    <x v="49"/>
    <n v="131"/>
    <x v="89"/>
    <n v="221142"/>
    <s v="Telemedicine"/>
    <n v="1"/>
    <s v=""/>
    <x v="0"/>
    <s v="Carolyn Brenner"/>
    <x v="48"/>
  </r>
  <r>
    <x v="427"/>
    <x v="426"/>
    <s v="Social Worker"/>
    <s v="*Unspecified"/>
    <x v="1800"/>
    <x v="1"/>
    <n v="8"/>
    <x v="89"/>
    <n v="221142"/>
    <s v="Telemedicine"/>
    <n v="1"/>
    <s v=""/>
    <x v="0"/>
    <s v="Carolyn Brenner"/>
    <x v="48"/>
  </r>
  <r>
    <x v="427"/>
    <x v="426"/>
    <s v="Social Worker"/>
    <s v="*Unspecified"/>
    <x v="1801"/>
    <x v="195"/>
    <n v="250"/>
    <x v="89"/>
    <n v="221142"/>
    <s v="Telemedicine"/>
    <n v="1"/>
    <s v=""/>
    <x v="0"/>
    <s v="Carolyn Brenner"/>
    <x v="48"/>
  </r>
  <r>
    <x v="427"/>
    <x v="426"/>
    <s v="Social Worker"/>
    <s v="*Unspecified"/>
    <x v="1801"/>
    <x v="169"/>
    <n v="230"/>
    <x v="89"/>
    <n v="221142"/>
    <s v="Office Visit"/>
    <n v="1"/>
    <s v=""/>
    <x v="0"/>
    <s v="Carolyn Brenner"/>
    <x v="48"/>
  </r>
  <r>
    <x v="427"/>
    <x v="426"/>
    <s v="Social Worker"/>
    <s v="*Unspecified"/>
    <x v="1801"/>
    <x v="172"/>
    <n v="202"/>
    <x v="89"/>
    <n v="221142"/>
    <s v="Office Visit"/>
    <n v="1"/>
    <s v=""/>
    <x v="0"/>
    <s v="Carolyn Brenner"/>
    <x v="48"/>
  </r>
  <r>
    <x v="427"/>
    <x v="426"/>
    <s v="Social Worker"/>
    <s v="*Unspecified"/>
    <x v="1801"/>
    <x v="28"/>
    <n v="194"/>
    <x v="89"/>
    <n v="221142"/>
    <s v="Office Visit"/>
    <n v="1"/>
    <s v=""/>
    <x v="0"/>
    <s v="Carolyn Brenner"/>
    <x v="48"/>
  </r>
  <r>
    <x v="427"/>
    <x v="426"/>
    <s v="Social Worker"/>
    <s v="*Unspecified"/>
    <x v="1801"/>
    <x v="192"/>
    <n v="191"/>
    <x v="89"/>
    <n v="221142"/>
    <s v="Office Visit"/>
    <n v="1"/>
    <s v=""/>
    <x v="0"/>
    <s v="Carolyn Brenner"/>
    <x v="48"/>
  </r>
  <r>
    <x v="427"/>
    <x v="426"/>
    <s v="Social Worker"/>
    <s v="*Unspecified"/>
    <x v="1801"/>
    <x v="147"/>
    <n v="142"/>
    <x v="89"/>
    <n v="221142"/>
    <s v="Telemedicine"/>
    <n v="1"/>
    <s v=""/>
    <x v="0"/>
    <s v="Carolyn Brenner"/>
    <x v="48"/>
  </r>
  <r>
    <x v="427"/>
    <x v="426"/>
    <s v="Social Worker"/>
    <s v="*Unspecified"/>
    <x v="1801"/>
    <x v="11"/>
    <n v="89"/>
    <x v="89"/>
    <n v="221142"/>
    <s v="Office Visit"/>
    <n v="1"/>
    <s v=""/>
    <x v="0"/>
    <s v="Carolyn Brenner"/>
    <x v="48"/>
  </r>
  <r>
    <x v="428"/>
    <x v="427"/>
    <s v="Physician"/>
    <s v="14-MEDICINE"/>
    <x v="1805"/>
    <x v="0"/>
    <n v="12"/>
    <x v="45"/>
    <n v="221217"/>
    <s v="Office Visit"/>
    <n v="1"/>
    <s v="Barbara Jung, MD"/>
    <x v="2"/>
    <s v="Jared Klein "/>
    <x v="28"/>
  </r>
  <r>
    <x v="428"/>
    <x v="427"/>
    <s v="Physician"/>
    <s v="14-MEDICINE"/>
    <x v="1806"/>
    <x v="0"/>
    <n v="12"/>
    <x v="45"/>
    <n v="221217"/>
    <s v="Office Visit"/>
    <n v="1"/>
    <s v="Barbara Jung, MD"/>
    <x v="2"/>
    <s v="Jared Klein "/>
    <x v="28"/>
  </r>
  <r>
    <x v="428"/>
    <x v="427"/>
    <s v="Physician"/>
    <s v="14-MEDICINE"/>
    <x v="1807"/>
    <x v="0"/>
    <n v="12"/>
    <x v="45"/>
    <n v="221217"/>
    <s v="Office Visit"/>
    <n v="1"/>
    <s v="Barbara Jung, MD"/>
    <x v="2"/>
    <s v="Jared Klein "/>
    <x v="28"/>
  </r>
  <r>
    <x v="428"/>
    <x v="427"/>
    <s v="Physician"/>
    <s v="14-MEDICINE"/>
    <x v="1808"/>
    <x v="0"/>
    <n v="12"/>
    <x v="45"/>
    <n v="221217"/>
    <s v="Office Visit"/>
    <n v="1"/>
    <s v="Barbara Jung, MD"/>
    <x v="2"/>
    <s v="Jared Klein "/>
    <x v="28"/>
  </r>
  <r>
    <x v="428"/>
    <x v="427"/>
    <s v="Physician"/>
    <s v="14-MEDICINE"/>
    <x v="1809"/>
    <x v="1"/>
    <n v="8"/>
    <x v="146"/>
    <n v="221212"/>
    <s v="Outside Care Encounter"/>
    <n v="1"/>
    <s v="Barbara Jung, MD"/>
    <x v="2"/>
    <s v="Aynsley Duncan"/>
    <x v="71"/>
  </r>
  <r>
    <x v="428"/>
    <x v="427"/>
    <s v="Physician"/>
    <s v="14-MEDICINE"/>
    <x v="1810"/>
    <x v="1"/>
    <n v="8"/>
    <x v="146"/>
    <n v="221212"/>
    <s v="Outside Care Encounter"/>
    <n v="1"/>
    <s v="Barbara Jung, MD"/>
    <x v="2"/>
    <s v="Aynsley Duncan"/>
    <x v="71"/>
  </r>
  <r>
    <x v="428"/>
    <x v="427"/>
    <s v="Physician"/>
    <s v="14-MEDICINE"/>
    <x v="1811"/>
    <x v="0"/>
    <n v="12"/>
    <x v="45"/>
    <n v="221217"/>
    <s v="Office Visit"/>
    <n v="1"/>
    <s v="Barbara Jung, MD"/>
    <x v="2"/>
    <s v="Jared Klein "/>
    <x v="28"/>
  </r>
  <r>
    <x v="428"/>
    <x v="427"/>
    <s v="Physician"/>
    <s v="14-MEDICINE"/>
    <x v="1812"/>
    <x v="1"/>
    <n v="8"/>
    <x v="146"/>
    <n v="221212"/>
    <s v="Outside Care Encounter"/>
    <n v="1"/>
    <s v="Barbara Jung, MD"/>
    <x v="2"/>
    <s v="Aynsley Duncan"/>
    <x v="71"/>
  </r>
  <r>
    <x v="429"/>
    <x v="428"/>
    <s v="Nurse Practitioner"/>
    <s v="14-MEDICINE"/>
    <x v="1813"/>
    <x v="0"/>
    <n v="12"/>
    <x v="22"/>
    <n v="2450053"/>
    <s v="Office Visit"/>
    <n v="1"/>
    <s v="Barbara Jung, MD"/>
    <x v="2"/>
    <s v="Sara A Hurvitz"/>
    <x v="9"/>
  </r>
  <r>
    <x v="430"/>
    <x v="429"/>
    <s v="Licensed Nurse"/>
    <s v="*Unspecified"/>
    <x v="1814"/>
    <x v="136"/>
    <n v="328"/>
    <x v="85"/>
    <n v="24595700"/>
    <s v="Clinical Support Visit"/>
    <n v="1"/>
    <s v=""/>
    <x v="0"/>
    <s v=""/>
    <x v="3"/>
  </r>
  <r>
    <x v="430"/>
    <x v="429"/>
    <s v="Licensed Nurse"/>
    <s v="*Unspecified"/>
    <x v="1815"/>
    <x v="27"/>
    <n v="145"/>
    <x v="85"/>
    <n v="24595700"/>
    <s v="Clinical Support Visit"/>
    <n v="1"/>
    <s v=""/>
    <x v="0"/>
    <s v=""/>
    <x v="3"/>
  </r>
  <r>
    <x v="430"/>
    <x v="429"/>
    <s v="Licensed Nurse"/>
    <s v="*Unspecified"/>
    <x v="1816"/>
    <x v="27"/>
    <n v="145"/>
    <x v="85"/>
    <n v="24595700"/>
    <s v="Clinical Support Visit"/>
    <n v="1"/>
    <s v=""/>
    <x v="0"/>
    <s v=""/>
    <x v="3"/>
  </r>
  <r>
    <x v="430"/>
    <x v="429"/>
    <s v="Licensed Nurse"/>
    <s v="*Unspecified"/>
    <x v="1817"/>
    <x v="64"/>
    <n v="152"/>
    <x v="85"/>
    <n v="24595700"/>
    <s v="Clinical Support Visit"/>
    <n v="1"/>
    <s v=""/>
    <x v="0"/>
    <s v=""/>
    <x v="3"/>
  </r>
  <r>
    <x v="431"/>
    <x v="430"/>
    <s v="Physician"/>
    <s v="10-OTOLARYNGOLOGY/HNS"/>
    <x v="1818"/>
    <x v="0"/>
    <n v="12"/>
    <x v="181"/>
    <n v="220019"/>
    <s v="Office Visit"/>
    <n v="1"/>
    <s v="Neal Futran, MD"/>
    <x v="1"/>
    <s v="Ian Humphreys"/>
    <x v="94"/>
  </r>
  <r>
    <x v="431"/>
    <x v="430"/>
    <s v="Physician"/>
    <s v="10-OTOLARYNGOLOGY/HNS"/>
    <x v="1819"/>
    <x v="8"/>
    <n v="13"/>
    <x v="181"/>
    <n v="220019"/>
    <s v="Telemedicine"/>
    <n v="1"/>
    <s v="Neal Futran, MD"/>
    <x v="1"/>
    <s v="Ian Humphreys"/>
    <x v="94"/>
  </r>
  <r>
    <x v="431"/>
    <x v="430"/>
    <s v="Physician"/>
    <s v="10-OTOLARYNGOLOGY/HNS"/>
    <x v="1820"/>
    <x v="8"/>
    <n v="13"/>
    <x v="181"/>
    <n v="220019"/>
    <s v="Office Visit"/>
    <n v="1"/>
    <s v="Neal Futran, MD"/>
    <x v="1"/>
    <s v="Ian Humphreys"/>
    <x v="94"/>
  </r>
  <r>
    <x v="431"/>
    <x v="430"/>
    <s v="Physician"/>
    <s v="10-OTOLARYNGOLOGY/HNS"/>
    <x v="1821"/>
    <x v="8"/>
    <n v="13"/>
    <x v="181"/>
    <n v="220019"/>
    <s v="Office Visit"/>
    <n v="1"/>
    <s v="Neal Futran, MD"/>
    <x v="1"/>
    <s v="Ian Humphreys"/>
    <x v="94"/>
  </r>
  <r>
    <x v="431"/>
    <x v="430"/>
    <s v="Physician"/>
    <s v="10-OTOLARYNGOLOGY/HNS"/>
    <x v="1822"/>
    <x v="8"/>
    <n v="13"/>
    <x v="181"/>
    <n v="220019"/>
    <s v="Office Visit"/>
    <n v="1"/>
    <s v="Neal Futran, MD"/>
    <x v="1"/>
    <s v="Ian Humphreys"/>
    <x v="94"/>
  </r>
  <r>
    <x v="431"/>
    <x v="430"/>
    <s v="Physician"/>
    <s v="10-OTOLARYNGOLOGY/HNS"/>
    <x v="1823"/>
    <x v="8"/>
    <n v="13"/>
    <x v="181"/>
    <n v="220019"/>
    <s v="Office Visit"/>
    <n v="1"/>
    <s v="Neal Futran, MD"/>
    <x v="1"/>
    <s v="Ian Humphreys"/>
    <x v="94"/>
  </r>
  <r>
    <x v="431"/>
    <x v="430"/>
    <s v="Physician"/>
    <s v="10-OTOLARYNGOLOGY/HNS"/>
    <x v="1824"/>
    <x v="8"/>
    <n v="13"/>
    <x v="181"/>
    <n v="220019"/>
    <s v="Office Visit"/>
    <n v="1"/>
    <s v="Neal Futran, MD"/>
    <x v="1"/>
    <s v="Ian Humphreys"/>
    <x v="94"/>
  </r>
  <r>
    <x v="431"/>
    <x v="430"/>
    <s v="Physician"/>
    <s v="10-OTOLARYNGOLOGY/HNS"/>
    <x v="1825"/>
    <x v="8"/>
    <n v="13"/>
    <x v="181"/>
    <n v="220019"/>
    <s v="Office Visit"/>
    <n v="1"/>
    <s v="Neal Futran, MD"/>
    <x v="1"/>
    <s v="Ian Humphreys"/>
    <x v="94"/>
  </r>
  <r>
    <x v="432"/>
    <x v="431"/>
    <s v="Fellow"/>
    <s v="14-MEDICINE"/>
    <x v="1826"/>
    <x v="137"/>
    <n v="29"/>
    <x v="8"/>
    <n v="221101"/>
    <s v="Office Visit"/>
    <n v="1"/>
    <s v="Barbara Jung, MD"/>
    <x v="2"/>
    <s v="Molly Billings"/>
    <x v="7"/>
  </r>
  <r>
    <x v="433"/>
    <x v="432"/>
    <s v="Resident"/>
    <s v="*Unspecified"/>
    <x v="1827"/>
    <x v="71"/>
    <n v="28"/>
    <x v="33"/>
    <n v="221188"/>
    <s v="Office Visit"/>
    <n v="1"/>
    <s v=""/>
    <x v="0"/>
    <s v="Phillip Chen "/>
    <x v="22"/>
  </r>
  <r>
    <x v="433"/>
    <x v="432"/>
    <s v="Resident"/>
    <s v="*Unspecified"/>
    <x v="1828"/>
    <x v="53"/>
    <n v="42"/>
    <x v="33"/>
    <n v="221188"/>
    <s v="Office Visit"/>
    <n v="1"/>
    <s v=""/>
    <x v="0"/>
    <s v="Phillip Chen "/>
    <x v="22"/>
  </r>
  <r>
    <x v="433"/>
    <x v="432"/>
    <s v="Resident"/>
    <s v="*Unspecified"/>
    <x v="1829"/>
    <x v="137"/>
    <n v="29"/>
    <x v="33"/>
    <n v="221188"/>
    <s v="Office Visit"/>
    <n v="1"/>
    <s v=""/>
    <x v="0"/>
    <s v="Phillip Chen "/>
    <x v="22"/>
  </r>
  <r>
    <x v="433"/>
    <x v="432"/>
    <s v="Resident"/>
    <s v="*Unspecified"/>
    <x v="1830"/>
    <x v="8"/>
    <n v="13"/>
    <x v="33"/>
    <n v="221188"/>
    <s v="Office Visit"/>
    <n v="1"/>
    <s v=""/>
    <x v="0"/>
    <s v="Phillip Chen "/>
    <x v="22"/>
  </r>
  <r>
    <x v="433"/>
    <x v="432"/>
    <s v="Resident"/>
    <s v="*Unspecified"/>
    <x v="1831"/>
    <x v="8"/>
    <n v="13"/>
    <x v="33"/>
    <n v="221188"/>
    <s v="Office Visit"/>
    <n v="1"/>
    <s v=""/>
    <x v="0"/>
    <s v="Phillip Chen "/>
    <x v="22"/>
  </r>
  <r>
    <x v="433"/>
    <x v="432"/>
    <s v="Resident"/>
    <s v="*Unspecified"/>
    <x v="1832"/>
    <x v="173"/>
    <n v="215"/>
    <x v="33"/>
    <n v="221188"/>
    <s v="Office Visit"/>
    <n v="1"/>
    <s v=""/>
    <x v="0"/>
    <s v="Phillip Chen "/>
    <x v="22"/>
  </r>
  <r>
    <x v="433"/>
    <x v="432"/>
    <s v="Resident"/>
    <s v="*Unspecified"/>
    <x v="1833"/>
    <x v="5"/>
    <n v="43"/>
    <x v="33"/>
    <n v="221188"/>
    <s v="Office Visit"/>
    <n v="1"/>
    <s v=""/>
    <x v="0"/>
    <s v="Phillip Chen "/>
    <x v="22"/>
  </r>
  <r>
    <x v="433"/>
    <x v="432"/>
    <s v="Resident"/>
    <s v="*Unspecified"/>
    <x v="1834"/>
    <x v="50"/>
    <n v="341"/>
    <x v="33"/>
    <n v="221188"/>
    <s v="Office Visit"/>
    <n v="1"/>
    <s v=""/>
    <x v="0"/>
    <s v="Phillip Chen "/>
    <x v="22"/>
  </r>
  <r>
    <x v="433"/>
    <x v="432"/>
    <s v="Resident"/>
    <s v="*Unspecified"/>
    <x v="1835"/>
    <x v="159"/>
    <n v="362"/>
    <x v="33"/>
    <n v="221188"/>
    <s v="Office Visit"/>
    <n v="1"/>
    <s v=""/>
    <x v="0"/>
    <s v="Phillip Chen "/>
    <x v="22"/>
  </r>
  <r>
    <x v="433"/>
    <x v="432"/>
    <s v="Resident"/>
    <s v="*Unspecified"/>
    <x v="1836"/>
    <x v="50"/>
    <n v="341"/>
    <x v="33"/>
    <n v="221188"/>
    <s v="Office Visit"/>
    <n v="1"/>
    <s v=""/>
    <x v="0"/>
    <s v="Phillip Chen "/>
    <x v="22"/>
  </r>
  <r>
    <x v="433"/>
    <x v="432"/>
    <s v="Resident"/>
    <s v="*Unspecified"/>
    <x v="1837"/>
    <x v="88"/>
    <n v="49"/>
    <x v="33"/>
    <n v="221188"/>
    <s v="Office Visit"/>
    <n v="1"/>
    <s v=""/>
    <x v="0"/>
    <s v="Phillip Chen "/>
    <x v="22"/>
  </r>
  <r>
    <x v="433"/>
    <x v="432"/>
    <s v="Resident"/>
    <s v="*Unspecified"/>
    <x v="1838"/>
    <x v="71"/>
    <n v="28"/>
    <x v="33"/>
    <n v="221188"/>
    <s v="Office Visit"/>
    <n v="1"/>
    <s v=""/>
    <x v="0"/>
    <s v="Phillip Chen "/>
    <x v="22"/>
  </r>
  <r>
    <x v="433"/>
    <x v="432"/>
    <s v="Resident"/>
    <s v="*Unspecified"/>
    <x v="1839"/>
    <x v="50"/>
    <n v="341"/>
    <x v="33"/>
    <n v="221188"/>
    <s v="Office Visit"/>
    <n v="1"/>
    <s v=""/>
    <x v="0"/>
    <s v="Phillip Chen "/>
    <x v="22"/>
  </r>
  <r>
    <x v="433"/>
    <x v="432"/>
    <s v="Resident"/>
    <s v="*Unspecified"/>
    <x v="1840"/>
    <x v="137"/>
    <n v="29"/>
    <x v="33"/>
    <n v="221188"/>
    <s v="Office Visit"/>
    <n v="1"/>
    <s v=""/>
    <x v="0"/>
    <s v="Phillip Chen "/>
    <x v="22"/>
  </r>
  <r>
    <x v="433"/>
    <x v="432"/>
    <s v="Resident"/>
    <s v="*Unspecified"/>
    <x v="1841"/>
    <x v="120"/>
    <n v="216"/>
    <x v="33"/>
    <n v="221188"/>
    <s v="Office Visit"/>
    <n v="1"/>
    <s v=""/>
    <x v="0"/>
    <s v="Phillip Chen "/>
    <x v="22"/>
  </r>
  <r>
    <x v="433"/>
    <x v="432"/>
    <s v="Resident"/>
    <s v="*Unspecified"/>
    <x v="1842"/>
    <x v="53"/>
    <n v="42"/>
    <x v="33"/>
    <n v="221188"/>
    <s v="Office Visit"/>
    <n v="1"/>
    <s v=""/>
    <x v="0"/>
    <s v="Phillip Chen "/>
    <x v="22"/>
  </r>
  <r>
    <x v="433"/>
    <x v="432"/>
    <s v="Resident"/>
    <s v="*Unspecified"/>
    <x v="1843"/>
    <x v="159"/>
    <n v="362"/>
    <x v="33"/>
    <n v="221188"/>
    <s v="Office Visit"/>
    <n v="1"/>
    <s v=""/>
    <x v="0"/>
    <s v="Phillip Chen "/>
    <x v="22"/>
  </r>
  <r>
    <x v="433"/>
    <x v="432"/>
    <s v="Resident"/>
    <s v="*Unspecified"/>
    <x v="1844"/>
    <x v="71"/>
    <n v="28"/>
    <x v="33"/>
    <n v="221188"/>
    <s v="Office Visit"/>
    <n v="1"/>
    <s v=""/>
    <x v="0"/>
    <s v="Phillip Chen "/>
    <x v="22"/>
  </r>
  <r>
    <x v="433"/>
    <x v="432"/>
    <s v="Resident"/>
    <s v="*Unspecified"/>
    <x v="1845"/>
    <x v="126"/>
    <n v="27"/>
    <x v="33"/>
    <n v="221188"/>
    <s v="Office Visit"/>
    <n v="1"/>
    <s v=""/>
    <x v="0"/>
    <s v="Phillip Chen "/>
    <x v="22"/>
  </r>
  <r>
    <x v="433"/>
    <x v="432"/>
    <s v="Resident"/>
    <s v="*Unspecified"/>
    <x v="1846"/>
    <x v="1"/>
    <n v="8"/>
    <x v="33"/>
    <n v="221188"/>
    <s v="Office Visit"/>
    <n v="1"/>
    <s v=""/>
    <x v="0"/>
    <s v="Phillip Chen "/>
    <x v="22"/>
  </r>
  <r>
    <x v="433"/>
    <x v="432"/>
    <s v="Resident"/>
    <s v="*Unspecified"/>
    <x v="1847"/>
    <x v="159"/>
    <n v="362"/>
    <x v="33"/>
    <n v="221188"/>
    <s v="Office Visit"/>
    <n v="1"/>
    <s v=""/>
    <x v="0"/>
    <s v="Phillip Chen "/>
    <x v="22"/>
  </r>
  <r>
    <x v="433"/>
    <x v="432"/>
    <s v="Resident"/>
    <s v="*Unspecified"/>
    <x v="1848"/>
    <x v="12"/>
    <n v="26"/>
    <x v="33"/>
    <n v="221188"/>
    <s v="Office Visit"/>
    <n v="1"/>
    <s v=""/>
    <x v="0"/>
    <s v="Phillip Chen "/>
    <x v="22"/>
  </r>
  <r>
    <x v="433"/>
    <x v="432"/>
    <s v="Resident"/>
    <s v="*Unspecified"/>
    <x v="1849"/>
    <x v="120"/>
    <n v="216"/>
    <x v="33"/>
    <n v="221188"/>
    <s v="Office Visit"/>
    <n v="1"/>
    <s v=""/>
    <x v="0"/>
    <s v="Phillip Chen "/>
    <x v="22"/>
  </r>
  <r>
    <x v="433"/>
    <x v="432"/>
    <s v="Resident"/>
    <s v="*Unspecified"/>
    <x v="1850"/>
    <x v="53"/>
    <n v="42"/>
    <x v="33"/>
    <n v="221188"/>
    <s v="Office Visit"/>
    <n v="1"/>
    <s v=""/>
    <x v="0"/>
    <s v="Phillip Chen "/>
    <x v="22"/>
  </r>
  <r>
    <x v="433"/>
    <x v="432"/>
    <s v="Resident"/>
    <s v="*Unspecified"/>
    <x v="1851"/>
    <x v="71"/>
    <n v="28"/>
    <x v="33"/>
    <n v="221188"/>
    <s v="Office Visit"/>
    <n v="1"/>
    <s v=""/>
    <x v="0"/>
    <s v="Phillip Chen "/>
    <x v="22"/>
  </r>
  <r>
    <x v="433"/>
    <x v="432"/>
    <s v="Resident"/>
    <s v="*Unspecified"/>
    <x v="1852"/>
    <x v="126"/>
    <n v="27"/>
    <x v="33"/>
    <n v="221188"/>
    <s v="Office Visit"/>
    <n v="1"/>
    <s v=""/>
    <x v="0"/>
    <s v="Phillip Chen "/>
    <x v="22"/>
  </r>
  <r>
    <x v="433"/>
    <x v="432"/>
    <s v="Resident"/>
    <s v="*Unspecified"/>
    <x v="1853"/>
    <x v="137"/>
    <n v="29"/>
    <x v="33"/>
    <n v="221188"/>
    <s v="Office Visit"/>
    <n v="1"/>
    <s v=""/>
    <x v="0"/>
    <s v="Phillip Chen "/>
    <x v="22"/>
  </r>
  <r>
    <x v="433"/>
    <x v="432"/>
    <s v="Resident"/>
    <s v="*Unspecified"/>
    <x v="1854"/>
    <x v="12"/>
    <n v="26"/>
    <x v="33"/>
    <n v="221188"/>
    <s v="Office Visit"/>
    <n v="1"/>
    <s v=""/>
    <x v="0"/>
    <s v="Phillip Chen "/>
    <x v="22"/>
  </r>
  <r>
    <x v="433"/>
    <x v="432"/>
    <s v="Resident"/>
    <s v="*Unspecified"/>
    <x v="1854"/>
    <x v="6"/>
    <n v="15"/>
    <x v="33"/>
    <n v="221188"/>
    <s v="Office Visit"/>
    <n v="1"/>
    <s v=""/>
    <x v="0"/>
    <s v="Phillip Chen "/>
    <x v="22"/>
  </r>
  <r>
    <x v="433"/>
    <x v="432"/>
    <s v="Resident"/>
    <s v="*Unspecified"/>
    <x v="1855"/>
    <x v="5"/>
    <n v="43"/>
    <x v="33"/>
    <n v="221188"/>
    <s v="Office Visit"/>
    <n v="1"/>
    <s v=""/>
    <x v="0"/>
    <s v="Phillip Chen "/>
    <x v="22"/>
  </r>
  <r>
    <x v="433"/>
    <x v="432"/>
    <s v="Resident"/>
    <s v="*Unspecified"/>
    <x v="1856"/>
    <x v="105"/>
    <n v="40"/>
    <x v="33"/>
    <n v="221188"/>
    <s v="Office Visit"/>
    <n v="1"/>
    <s v=""/>
    <x v="0"/>
    <s v="Phillip Chen "/>
    <x v="22"/>
  </r>
  <r>
    <x v="433"/>
    <x v="432"/>
    <s v="Resident"/>
    <s v="*Unspecified"/>
    <x v="1857"/>
    <x v="71"/>
    <n v="28"/>
    <x v="33"/>
    <n v="221188"/>
    <s v="Office Visit"/>
    <n v="1"/>
    <s v=""/>
    <x v="0"/>
    <s v="Phillip Chen "/>
    <x v="22"/>
  </r>
  <r>
    <x v="433"/>
    <x v="432"/>
    <s v="Resident"/>
    <s v="*Unspecified"/>
    <x v="1858"/>
    <x v="137"/>
    <n v="29"/>
    <x v="33"/>
    <n v="221188"/>
    <s v="Office Visit"/>
    <n v="1"/>
    <s v=""/>
    <x v="0"/>
    <s v="Phillip Chen "/>
    <x v="22"/>
  </r>
  <r>
    <x v="433"/>
    <x v="432"/>
    <s v="Resident"/>
    <s v="*Unspecified"/>
    <x v="1858"/>
    <x v="1"/>
    <n v="8"/>
    <x v="33"/>
    <n v="221188"/>
    <s v="Office Visit"/>
    <n v="1"/>
    <s v=""/>
    <x v="0"/>
    <s v="Phillip Chen "/>
    <x v="22"/>
  </r>
  <r>
    <x v="434"/>
    <x v="433"/>
    <s v="Physician"/>
    <s v="14-MEDICINE"/>
    <x v="1452"/>
    <x v="21"/>
    <n v="9"/>
    <x v="22"/>
    <n v="2450053"/>
    <s v="Telemedicine"/>
    <n v="1"/>
    <s v="Barbara Jung, MD"/>
    <x v="2"/>
    <s v="Sara A Hurvitz"/>
    <x v="9"/>
  </r>
  <r>
    <x v="435"/>
    <x v="434"/>
    <s v="Physician"/>
    <s v="14-MEDICINE"/>
    <x v="1859"/>
    <x v="160"/>
    <n v="334"/>
    <x v="68"/>
    <n v="221149"/>
    <s v="Office Visit"/>
    <n v="1"/>
    <s v="Barbara Jung, MD"/>
    <x v="2"/>
    <s v="Leah Haseley"/>
    <x v="40"/>
  </r>
  <r>
    <x v="435"/>
    <x v="434"/>
    <s v="Physician"/>
    <s v="14-MEDICINE"/>
    <x v="1860"/>
    <x v="247"/>
    <n v="293"/>
    <x v="199"/>
    <n v="221143"/>
    <s v="Office Visit"/>
    <n v="1"/>
    <s v="Barbara Jung, MD"/>
    <x v="2"/>
    <s v="Michael Chen"/>
    <x v="102"/>
  </r>
  <r>
    <x v="436"/>
    <x v="435"/>
    <s v="Physician"/>
    <s v="06-OBSTETRICS &amp; GYNECOLOGY"/>
    <x v="1861"/>
    <x v="21"/>
    <n v="9"/>
    <x v="56"/>
    <n v="220061"/>
    <s v="Prenatal"/>
    <n v="1"/>
    <s v="Barbara Goff, MD"/>
    <x v="10"/>
    <s v="Emily Fay"/>
    <x v="33"/>
  </r>
  <r>
    <x v="436"/>
    <x v="435"/>
    <s v="Physician"/>
    <s v="06-OBSTETRICS &amp; GYNECOLOGY"/>
    <x v="1862"/>
    <x v="1"/>
    <n v="8"/>
    <x v="56"/>
    <n v="220061"/>
    <s v="Telemedicine"/>
    <n v="1"/>
    <s v="Barbara Goff, MD"/>
    <x v="10"/>
    <s v="Emily Fay"/>
    <x v="33"/>
  </r>
  <r>
    <x v="437"/>
    <x v="436"/>
    <s v="Resident"/>
    <s v="*Unspecified"/>
    <x v="1863"/>
    <x v="53"/>
    <n v="42"/>
    <x v="47"/>
    <n v="4011031"/>
    <s v="Office Visit"/>
    <n v="1"/>
    <s v=""/>
    <x v="0"/>
    <s v="Nelson Chiu "/>
    <x v="29"/>
  </r>
  <r>
    <x v="437"/>
    <x v="436"/>
    <s v="Resident"/>
    <s v="*Unspecified"/>
    <x v="1864"/>
    <x v="153"/>
    <n v="246"/>
    <x v="47"/>
    <n v="4011031"/>
    <s v="Office Visit"/>
    <n v="1"/>
    <s v=""/>
    <x v="0"/>
    <s v="Nelson Chiu "/>
    <x v="29"/>
  </r>
  <r>
    <x v="437"/>
    <x v="436"/>
    <s v="Resident"/>
    <s v="*Unspecified"/>
    <x v="1865"/>
    <x v="206"/>
    <n v="120"/>
    <x v="47"/>
    <n v="4011031"/>
    <s v="Office Visit"/>
    <n v="1"/>
    <s v=""/>
    <x v="0"/>
    <s v="Nelson Chiu "/>
    <x v="29"/>
  </r>
  <r>
    <x v="437"/>
    <x v="436"/>
    <s v="Resident"/>
    <s v="*Unspecified"/>
    <x v="1866"/>
    <x v="53"/>
    <n v="42"/>
    <x v="47"/>
    <n v="4011031"/>
    <s v="Telemedicine"/>
    <n v="1"/>
    <s v=""/>
    <x v="0"/>
    <s v="Nelson Chiu "/>
    <x v="29"/>
  </r>
  <r>
    <x v="438"/>
    <x v="437"/>
    <s v="Dietitian"/>
    <s v="*Unspecified"/>
    <x v="1867"/>
    <x v="2"/>
    <n v="189"/>
    <x v="98"/>
    <n v="24597800"/>
    <s v="Clinical Support Visit"/>
    <n v="1"/>
    <s v=""/>
    <x v="0"/>
    <s v="NOT A CLINIC"/>
    <x v="45"/>
  </r>
  <r>
    <x v="439"/>
    <x v="438"/>
    <s v="Resident"/>
    <s v="*Unspecified"/>
    <x v="1868"/>
    <x v="170"/>
    <n v="237"/>
    <x v="52"/>
    <n v="221249"/>
    <s v="Office Visit"/>
    <n v="1"/>
    <s v=""/>
    <x v="0"/>
    <s v="Carlo Bellabarba "/>
    <x v="30"/>
  </r>
  <r>
    <x v="439"/>
    <x v="438"/>
    <s v="Resident"/>
    <s v="*Unspecified"/>
    <x v="1869"/>
    <x v="120"/>
    <n v="216"/>
    <x v="52"/>
    <n v="221249"/>
    <s v="Office Visit"/>
    <n v="1"/>
    <s v=""/>
    <x v="0"/>
    <s v="Carlo Bellabarba "/>
    <x v="30"/>
  </r>
  <r>
    <x v="439"/>
    <x v="438"/>
    <s v="Resident"/>
    <s v="*Unspecified"/>
    <x v="1870"/>
    <x v="169"/>
    <n v="230"/>
    <x v="52"/>
    <n v="221249"/>
    <s v="Office Visit"/>
    <n v="1"/>
    <s v=""/>
    <x v="0"/>
    <s v="Carlo Bellabarba "/>
    <x v="30"/>
  </r>
  <r>
    <x v="439"/>
    <x v="438"/>
    <s v="Resident"/>
    <s v="*Unspecified"/>
    <x v="1871"/>
    <x v="169"/>
    <n v="230"/>
    <x v="52"/>
    <n v="221249"/>
    <s v="Office Visit"/>
    <n v="1"/>
    <s v=""/>
    <x v="0"/>
    <s v="Carlo Bellabarba "/>
    <x v="30"/>
  </r>
  <r>
    <x v="439"/>
    <x v="438"/>
    <s v="Resident"/>
    <s v="*Unspecified"/>
    <x v="1872"/>
    <x v="170"/>
    <n v="237"/>
    <x v="52"/>
    <n v="221249"/>
    <s v="Office Visit"/>
    <n v="1"/>
    <s v=""/>
    <x v="0"/>
    <s v="Carlo Bellabarba "/>
    <x v="30"/>
  </r>
  <r>
    <x v="439"/>
    <x v="438"/>
    <s v="Resident"/>
    <s v="*Unspecified"/>
    <x v="972"/>
    <x v="171"/>
    <n v="223"/>
    <x v="52"/>
    <n v="221249"/>
    <s v="Office Visit"/>
    <n v="1"/>
    <s v=""/>
    <x v="0"/>
    <s v="Carlo Bellabarba "/>
    <x v="30"/>
  </r>
  <r>
    <x v="439"/>
    <x v="438"/>
    <s v="Resident"/>
    <s v="*Unspecified"/>
    <x v="1873"/>
    <x v="171"/>
    <n v="223"/>
    <x v="52"/>
    <n v="221249"/>
    <s v="Office Visit"/>
    <n v="1"/>
    <s v=""/>
    <x v="0"/>
    <s v="Carlo Bellabarba "/>
    <x v="30"/>
  </r>
  <r>
    <x v="439"/>
    <x v="438"/>
    <s v="Resident"/>
    <s v="*Unspecified"/>
    <x v="1874"/>
    <x v="170"/>
    <n v="237"/>
    <x v="52"/>
    <n v="221249"/>
    <s v="Office Visit"/>
    <n v="1"/>
    <s v=""/>
    <x v="0"/>
    <s v="Carlo Bellabarba "/>
    <x v="30"/>
  </r>
  <r>
    <x v="439"/>
    <x v="438"/>
    <s v="Resident"/>
    <s v="*Unspecified"/>
    <x v="1875"/>
    <x v="172"/>
    <n v="202"/>
    <x v="52"/>
    <n v="221249"/>
    <s v="Office Visit"/>
    <n v="1"/>
    <s v=""/>
    <x v="0"/>
    <s v="Carlo Bellabarba "/>
    <x v="30"/>
  </r>
  <r>
    <x v="439"/>
    <x v="438"/>
    <s v="Resident"/>
    <s v="*Unspecified"/>
    <x v="1876"/>
    <x v="170"/>
    <n v="237"/>
    <x v="52"/>
    <n v="221249"/>
    <s v="Office Visit"/>
    <n v="1"/>
    <s v=""/>
    <x v="0"/>
    <s v="Carlo Bellabarba "/>
    <x v="30"/>
  </r>
  <r>
    <x v="439"/>
    <x v="438"/>
    <s v="Resident"/>
    <s v="*Unspecified"/>
    <x v="1877"/>
    <x v="170"/>
    <n v="237"/>
    <x v="52"/>
    <n v="221249"/>
    <s v="Office Visit"/>
    <n v="1"/>
    <s v=""/>
    <x v="0"/>
    <s v="Carlo Bellabarba "/>
    <x v="30"/>
  </r>
  <r>
    <x v="439"/>
    <x v="438"/>
    <s v="Resident"/>
    <s v="*Unspecified"/>
    <x v="1878"/>
    <x v="171"/>
    <n v="223"/>
    <x v="52"/>
    <n v="221249"/>
    <s v="Office Visit"/>
    <n v="1"/>
    <s v=""/>
    <x v="0"/>
    <s v="Carlo Bellabarba "/>
    <x v="30"/>
  </r>
  <r>
    <x v="439"/>
    <x v="438"/>
    <s v="Resident"/>
    <s v="*Unspecified"/>
    <x v="204"/>
    <x v="172"/>
    <n v="202"/>
    <x v="52"/>
    <n v="221249"/>
    <s v="Office Visit"/>
    <n v="1"/>
    <s v=""/>
    <x v="0"/>
    <s v="Carlo Bellabarba "/>
    <x v="30"/>
  </r>
  <r>
    <x v="439"/>
    <x v="438"/>
    <s v="Resident"/>
    <s v="*Unspecified"/>
    <x v="1879"/>
    <x v="169"/>
    <n v="230"/>
    <x v="52"/>
    <n v="221249"/>
    <s v="Office Visit"/>
    <n v="1"/>
    <s v=""/>
    <x v="0"/>
    <s v="Carlo Bellabarba "/>
    <x v="30"/>
  </r>
  <r>
    <x v="439"/>
    <x v="438"/>
    <s v="Resident"/>
    <s v="*Unspecified"/>
    <x v="1880"/>
    <x v="169"/>
    <n v="230"/>
    <x v="52"/>
    <n v="221249"/>
    <s v="Office Visit"/>
    <n v="1"/>
    <s v=""/>
    <x v="0"/>
    <s v="Carlo Bellabarba "/>
    <x v="30"/>
  </r>
  <r>
    <x v="439"/>
    <x v="438"/>
    <s v="Resident"/>
    <s v="*Unspecified"/>
    <x v="1881"/>
    <x v="120"/>
    <n v="216"/>
    <x v="52"/>
    <n v="221249"/>
    <s v="Office Visit"/>
    <n v="1"/>
    <s v=""/>
    <x v="0"/>
    <s v="Carlo Bellabarba "/>
    <x v="30"/>
  </r>
  <r>
    <x v="439"/>
    <x v="438"/>
    <s v="Resident"/>
    <s v="*Unspecified"/>
    <x v="1882"/>
    <x v="170"/>
    <n v="237"/>
    <x v="52"/>
    <n v="221249"/>
    <s v="Office Visit"/>
    <n v="1"/>
    <s v=""/>
    <x v="0"/>
    <s v="Carlo Bellabarba "/>
    <x v="30"/>
  </r>
  <r>
    <x v="439"/>
    <x v="438"/>
    <s v="Resident"/>
    <s v="*Unspecified"/>
    <x v="1883"/>
    <x v="120"/>
    <n v="216"/>
    <x v="52"/>
    <n v="221249"/>
    <s v="Office Visit"/>
    <n v="1"/>
    <s v=""/>
    <x v="0"/>
    <s v="Carlo Bellabarba "/>
    <x v="30"/>
  </r>
  <r>
    <x v="439"/>
    <x v="438"/>
    <s v="Resident"/>
    <s v="*Unspecified"/>
    <x v="1884"/>
    <x v="6"/>
    <n v="15"/>
    <x v="21"/>
    <n v="221192"/>
    <s v="Office Visit"/>
    <n v="1"/>
    <s v=""/>
    <x v="0"/>
    <s v="Sylvia Mollerstrom"/>
    <x v="18"/>
  </r>
  <r>
    <x v="439"/>
    <x v="438"/>
    <s v="Resident"/>
    <s v="*Unspecified"/>
    <x v="1885"/>
    <x v="186"/>
    <n v="222"/>
    <x v="52"/>
    <n v="221249"/>
    <s v="Office Visit"/>
    <n v="1"/>
    <s v=""/>
    <x v="0"/>
    <s v="Carlo Bellabarba "/>
    <x v="30"/>
  </r>
  <r>
    <x v="440"/>
    <x v="439"/>
    <s v="Resident"/>
    <s v="*Unspecified"/>
    <x v="1886"/>
    <x v="109"/>
    <n v="36"/>
    <x v="47"/>
    <n v="4011031"/>
    <s v="Office Visit"/>
    <n v="1"/>
    <s v=""/>
    <x v="0"/>
    <s v="Nelson Chiu "/>
    <x v="29"/>
  </r>
  <r>
    <x v="440"/>
    <x v="439"/>
    <s v="Resident"/>
    <s v="*Unspecified"/>
    <x v="1887"/>
    <x v="105"/>
    <n v="40"/>
    <x v="47"/>
    <n v="4011031"/>
    <s v="Office Visit"/>
    <n v="1"/>
    <s v=""/>
    <x v="0"/>
    <s v="Nelson Chiu "/>
    <x v="29"/>
  </r>
  <r>
    <x v="440"/>
    <x v="439"/>
    <s v="Resident"/>
    <s v="*Unspecified"/>
    <x v="1888"/>
    <x v="105"/>
    <n v="40"/>
    <x v="47"/>
    <n v="4011031"/>
    <s v="Office Visit"/>
    <n v="1"/>
    <s v=""/>
    <x v="0"/>
    <s v="Nelson Chiu "/>
    <x v="29"/>
  </r>
  <r>
    <x v="440"/>
    <x v="439"/>
    <s v="Resident"/>
    <s v="*Unspecified"/>
    <x v="1889"/>
    <x v="109"/>
    <n v="36"/>
    <x v="47"/>
    <n v="4011031"/>
    <s v="Office Visit"/>
    <n v="1"/>
    <s v=""/>
    <x v="0"/>
    <s v="Nelson Chiu "/>
    <x v="29"/>
  </r>
  <r>
    <x v="440"/>
    <x v="439"/>
    <s v="Resident"/>
    <s v="*Unspecified"/>
    <x v="1890"/>
    <x v="109"/>
    <n v="36"/>
    <x v="47"/>
    <n v="4011031"/>
    <s v="Office Visit"/>
    <n v="1"/>
    <s v=""/>
    <x v="0"/>
    <s v="Nelson Chiu "/>
    <x v="29"/>
  </r>
  <r>
    <x v="440"/>
    <x v="439"/>
    <s v="Resident"/>
    <s v="*Unspecified"/>
    <x v="1891"/>
    <x v="105"/>
    <n v="40"/>
    <x v="47"/>
    <n v="4011031"/>
    <s v="Office Visit"/>
    <n v="1"/>
    <s v=""/>
    <x v="0"/>
    <s v="Nelson Chiu "/>
    <x v="29"/>
  </r>
  <r>
    <x v="440"/>
    <x v="439"/>
    <s v="Resident"/>
    <s v="*Unspecified"/>
    <x v="1892"/>
    <x v="109"/>
    <n v="36"/>
    <x v="47"/>
    <n v="4011031"/>
    <s v="Office Visit"/>
    <n v="1"/>
    <s v=""/>
    <x v="0"/>
    <s v="Nelson Chiu "/>
    <x v="29"/>
  </r>
  <r>
    <x v="441"/>
    <x v="440"/>
    <s v="Medical Assistant"/>
    <s v="*Unspecified"/>
    <x v="1893"/>
    <x v="173"/>
    <n v="215"/>
    <x v="173"/>
    <n v="4011097"/>
    <s v="Clinical Support Visit"/>
    <n v="1"/>
    <s v=""/>
    <x v="0"/>
    <s v="Emily Easley"/>
    <x v="88"/>
  </r>
  <r>
    <x v="441"/>
    <x v="440"/>
    <s v="Medical Assistant"/>
    <s v="*Unspecified"/>
    <x v="1894"/>
    <x v="50"/>
    <n v="341"/>
    <x v="173"/>
    <n v="4011097"/>
    <s v="Clinical Support Visit"/>
    <n v="1"/>
    <s v=""/>
    <x v="0"/>
    <s v="Emily Easley"/>
    <x v="88"/>
  </r>
  <r>
    <x v="442"/>
    <x v="441"/>
    <s v="Physician"/>
    <s v="83-CLINICIAN RESEARCHERS"/>
    <x v="1895"/>
    <x v="12"/>
    <n v="26"/>
    <x v="190"/>
    <n v="221361"/>
    <s v="Phone Visit"/>
    <n v="1"/>
    <s v=""/>
    <x v="0"/>
    <s v="Maria Corcorran"/>
    <x v="98"/>
  </r>
  <r>
    <x v="443"/>
    <x v="442"/>
    <s v="Nurse Practitioner"/>
    <s v="60-UWPN"/>
    <x v="1896"/>
    <x v="8"/>
    <n v="13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897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898"/>
    <x v="6"/>
    <n v="15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899"/>
    <x v="8"/>
    <n v="13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00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01"/>
    <x v="8"/>
    <n v="13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02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03"/>
    <x v="8"/>
    <n v="13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04"/>
    <x v="16"/>
    <n v="16"/>
    <x v="200"/>
    <n v="4011055"/>
    <s v="Telemedicine"/>
    <n v="1"/>
    <s v="Vicky Fang MD"/>
    <x v="12"/>
    <s v="Danielle Debelak "/>
    <x v="103"/>
  </r>
  <r>
    <x v="443"/>
    <x v="442"/>
    <s v="Nurse Practitioner"/>
    <s v="60-UWPN"/>
    <x v="1905"/>
    <x v="16"/>
    <n v="16"/>
    <x v="200"/>
    <n v="4011055"/>
    <s v="Telemedicine"/>
    <n v="1"/>
    <s v="Vicky Fang MD"/>
    <x v="12"/>
    <s v="Danielle Debelak "/>
    <x v="103"/>
  </r>
  <r>
    <x v="443"/>
    <x v="442"/>
    <s v="Nurse Practitioner"/>
    <s v="60-UWPN"/>
    <x v="1906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07"/>
    <x v="8"/>
    <n v="13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08"/>
    <x v="137"/>
    <n v="29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09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10"/>
    <x v="16"/>
    <n v="16"/>
    <x v="200"/>
    <n v="4011055"/>
    <s v="Telemedicine"/>
    <n v="1"/>
    <s v="Vicky Fang MD"/>
    <x v="12"/>
    <s v="Danielle Debelak "/>
    <x v="103"/>
  </r>
  <r>
    <x v="443"/>
    <x v="442"/>
    <s v="Nurse Practitioner"/>
    <s v="60-UWPN"/>
    <x v="1911"/>
    <x v="6"/>
    <n v="15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12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13"/>
    <x v="8"/>
    <n v="13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14"/>
    <x v="6"/>
    <n v="15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15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16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17"/>
    <x v="8"/>
    <n v="13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18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19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20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21"/>
    <x v="6"/>
    <n v="15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22"/>
    <x v="1"/>
    <n v="8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23"/>
    <x v="8"/>
    <n v="13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24"/>
    <x v="1"/>
    <n v="8"/>
    <x v="200"/>
    <n v="4011055"/>
    <s v="Telemedicine"/>
    <n v="1"/>
    <s v="Vicky Fang MD"/>
    <x v="12"/>
    <s v="Danielle Debelak "/>
    <x v="103"/>
  </r>
  <r>
    <x v="443"/>
    <x v="442"/>
    <s v="Nurse Practitioner"/>
    <s v="60-UWPN"/>
    <x v="1925"/>
    <x v="1"/>
    <n v="8"/>
    <x v="200"/>
    <n v="4011055"/>
    <s v="Telemedicine"/>
    <n v="1"/>
    <s v="Vicky Fang MD"/>
    <x v="12"/>
    <s v="Danielle Debelak "/>
    <x v="103"/>
  </r>
  <r>
    <x v="443"/>
    <x v="442"/>
    <s v="Nurse Practitioner"/>
    <s v="60-UWPN"/>
    <x v="1926"/>
    <x v="6"/>
    <n v="15"/>
    <x v="200"/>
    <n v="4011055"/>
    <s v="Office Visit"/>
    <n v="1"/>
    <s v="Vicky Fang MD"/>
    <x v="12"/>
    <s v="Danielle Debelak "/>
    <x v="103"/>
  </r>
  <r>
    <x v="443"/>
    <x v="442"/>
    <s v="Nurse Practitioner"/>
    <s v="60-UWPN"/>
    <x v="1927"/>
    <x v="8"/>
    <n v="13"/>
    <x v="200"/>
    <n v="4011055"/>
    <s v="Office Visit"/>
    <n v="1"/>
    <s v="Vicky Fang MD"/>
    <x v="12"/>
    <s v="Danielle Debelak "/>
    <x v="103"/>
  </r>
  <r>
    <x v="444"/>
    <x v="443"/>
    <s v="Medical Assistant"/>
    <s v="*Unspecified"/>
    <x v="1747"/>
    <x v="97"/>
    <n v="19"/>
    <x v="47"/>
    <n v="4011031"/>
    <s v="Clinical Support Visit"/>
    <n v="1"/>
    <s v=""/>
    <x v="0"/>
    <s v="Nelson Chiu "/>
    <x v="29"/>
  </r>
  <r>
    <x v="445"/>
    <x v="444"/>
    <s v="Nurse Practitioner"/>
    <s v="01-ANES &amp; PAIN MEDICINE"/>
    <x v="1928"/>
    <x v="76"/>
    <n v="184"/>
    <x v="201"/>
    <n v="220091"/>
    <s v="Phone Visit"/>
    <n v="1"/>
    <s v="G. Burkard Mackensen, MD"/>
    <x v="18"/>
    <s v="Adam Claessens"/>
    <x v="104"/>
  </r>
  <r>
    <x v="446"/>
    <x v="445"/>
    <s v="Medical Assistant"/>
    <s v="*Unspecified"/>
    <x v="1929"/>
    <x v="244"/>
    <n v="327"/>
    <x v="10"/>
    <n v="2450047"/>
    <s v="Clinical Support Visit"/>
    <n v="1"/>
    <s v=""/>
    <x v="0"/>
    <s v="Sara A Hurvitz"/>
    <x v="9"/>
  </r>
  <r>
    <x v="447"/>
    <x v="446"/>
    <s v="Resident"/>
    <s v="*Unspecified"/>
    <x v="1930"/>
    <x v="12"/>
    <n v="26"/>
    <x v="0"/>
    <n v="221147"/>
    <s v="Office Visit"/>
    <n v="1"/>
    <s v=""/>
    <x v="0"/>
    <s v="Genji Terasaki"/>
    <x v="0"/>
  </r>
  <r>
    <x v="448"/>
    <x v="447"/>
    <s v="Physician"/>
    <s v="43-FHCC MEDICINE"/>
    <x v="1931"/>
    <x v="244"/>
    <n v="327"/>
    <x v="202"/>
    <n v="24581001"/>
    <s v="Telemedicine"/>
    <n v="1"/>
    <s v="Tom Purcell, MD (Chief Medical Officer)"/>
    <x v="3"/>
    <s v="Sara A Hurvitz"/>
    <x v="9"/>
  </r>
  <r>
    <x v="449"/>
    <x v="448"/>
    <s v="Physician"/>
    <s v="10-OTOLARYNGOLOGY/HNS"/>
    <x v="1932"/>
    <x v="21"/>
    <n v="9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33"/>
    <x v="21"/>
    <n v="9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34"/>
    <x v="21"/>
    <n v="9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35"/>
    <x v="21"/>
    <n v="9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36"/>
    <x v="21"/>
    <n v="9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37"/>
    <x v="21"/>
    <n v="9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38"/>
    <x v="8"/>
    <n v="13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39"/>
    <x v="8"/>
    <n v="13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40"/>
    <x v="21"/>
    <n v="9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41"/>
    <x v="8"/>
    <n v="13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42"/>
    <x v="8"/>
    <n v="13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43"/>
    <x v="8"/>
    <n v="13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44"/>
    <x v="21"/>
    <n v="9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45"/>
    <x v="21"/>
    <n v="9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46"/>
    <x v="8"/>
    <n v="13"/>
    <x v="203"/>
    <n v="220014"/>
    <s v="Office Visit"/>
    <n v="1"/>
    <s v="Neal Futran, MD"/>
    <x v="1"/>
    <s v="Ian Humphreys"/>
    <x v="94"/>
  </r>
  <r>
    <x v="449"/>
    <x v="448"/>
    <s v="Physician"/>
    <s v="10-OTOLARYNGOLOGY/HNS"/>
    <x v="1947"/>
    <x v="21"/>
    <n v="9"/>
    <x v="203"/>
    <n v="220014"/>
    <s v="Office Visit"/>
    <n v="1"/>
    <s v="Neal Futran, MD"/>
    <x v="1"/>
    <s v="Ian Humphreys"/>
    <x v="94"/>
  </r>
  <r>
    <x v="450"/>
    <x v="449"/>
    <s v="Registered Nurse"/>
    <s v="*Unspecified"/>
    <x v="1948"/>
    <x v="117"/>
    <n v="181"/>
    <x v="22"/>
    <n v="2450053"/>
    <s v="Phone Visit"/>
    <n v="1"/>
    <s v=""/>
    <x v="0"/>
    <s v="Sara A Hurvitz"/>
    <x v="9"/>
  </r>
  <r>
    <x v="451"/>
    <x v="450"/>
    <s v="Physician"/>
    <s v="43-FHCC MEDICINE"/>
    <x v="1949"/>
    <x v="46"/>
    <n v="226"/>
    <x v="10"/>
    <n v="2450047"/>
    <s v="Office Visit"/>
    <n v="1"/>
    <s v="Tom Purcell, MD (Chief Medical Officer)"/>
    <x v="3"/>
    <s v="Sara A Hurvitz"/>
    <x v="9"/>
  </r>
  <r>
    <x v="452"/>
    <x v="451"/>
    <s v="Physician"/>
    <s v="06-OBSTETRICS &amp; GYNECOLOGY"/>
    <x v="1950"/>
    <x v="6"/>
    <n v="15"/>
    <x v="10"/>
    <n v="2450047"/>
    <s v="Office Visit"/>
    <n v="1"/>
    <s v="Barbara Goff, MD"/>
    <x v="10"/>
    <s v="Sara A Hurvitz"/>
    <x v="9"/>
  </r>
  <r>
    <x v="453"/>
    <x v="452"/>
    <s v="Physician"/>
    <s v="09-ORTHOPAEDIC SURGERY &amp; SPORTS MEDICINE"/>
    <x v="1951"/>
    <x v="52"/>
    <n v="198"/>
    <x v="52"/>
    <n v="221249"/>
    <s v="Office Visit"/>
    <n v="1"/>
    <s v="Howard Chansky, MD"/>
    <x v="6"/>
    <s v="Carlo Bellabarba "/>
    <x v="30"/>
  </r>
  <r>
    <x v="454"/>
    <x v="453"/>
    <s v="Resident"/>
    <s v="*Unspecified"/>
    <x v="1952"/>
    <x v="248"/>
    <n v="321"/>
    <x v="21"/>
    <n v="221192"/>
    <s v="Office Visit"/>
    <n v="1"/>
    <s v=""/>
    <x v="0"/>
    <s v="Sylvia Mollerstrom"/>
    <x v="18"/>
  </r>
  <r>
    <x v="455"/>
    <x v="454"/>
    <s v="Registered Nurse"/>
    <s v="*Unspecified"/>
    <x v="1802"/>
    <x v="110"/>
    <n v="50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53"/>
    <x v="166"/>
    <n v="55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54"/>
    <x v="20"/>
    <n v="44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55"/>
    <x v="105"/>
    <n v="40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56"/>
    <x v="109"/>
    <n v="36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57"/>
    <x v="88"/>
    <n v="49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58"/>
    <x v="114"/>
    <n v="41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59"/>
    <x v="105"/>
    <n v="40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60"/>
    <x v="55"/>
    <n v="54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61"/>
    <x v="16"/>
    <n v="16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62"/>
    <x v="109"/>
    <n v="36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63"/>
    <x v="79"/>
    <n v="35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64"/>
    <x v="109"/>
    <n v="36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64"/>
    <x v="1"/>
    <n v="8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65"/>
    <x v="102"/>
    <n v="56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66"/>
    <x v="79"/>
    <n v="35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67"/>
    <x v="20"/>
    <n v="44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68"/>
    <x v="102"/>
    <n v="56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69"/>
    <x v="33"/>
    <n v="34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70"/>
    <x v="88"/>
    <n v="49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71"/>
    <x v="33"/>
    <n v="34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72"/>
    <x v="21"/>
    <n v="9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73"/>
    <x v="137"/>
    <n v="29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74"/>
    <x v="55"/>
    <n v="54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75"/>
    <x v="16"/>
    <n v="16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76"/>
    <x v="109"/>
    <n v="36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77"/>
    <x v="110"/>
    <n v="50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78"/>
    <x v="110"/>
    <n v="50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79"/>
    <x v="166"/>
    <n v="55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80"/>
    <x v="110"/>
    <n v="50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80"/>
    <x v="97"/>
    <n v="19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81"/>
    <x v="79"/>
    <n v="35"/>
    <x v="89"/>
    <n v="221142"/>
    <s v="Clinical Support Visit"/>
    <n v="1"/>
    <s v=""/>
    <x v="0"/>
    <s v="Carolyn Brenner"/>
    <x v="48"/>
  </r>
  <r>
    <x v="455"/>
    <x v="454"/>
    <s v="Registered Nurse"/>
    <s v="*Unspecified"/>
    <x v="1982"/>
    <x v="1"/>
    <n v="8"/>
    <x v="89"/>
    <n v="221142"/>
    <s v="Clinical Support Visit"/>
    <n v="1"/>
    <s v=""/>
    <x v="0"/>
    <s v="Carolyn Brenner"/>
    <x v="48"/>
  </r>
  <r>
    <x v="456"/>
    <x v="455"/>
    <s v="Physician"/>
    <s v="18-UROLOGY"/>
    <x v="1983"/>
    <x v="1"/>
    <n v="8"/>
    <x v="204"/>
    <n v="208551"/>
    <s v="Office Visit"/>
    <n v="1"/>
    <s v="Daniel Lin - Interim"/>
    <x v="15"/>
    <s v="Michael Fialkow"/>
    <x v="105"/>
  </r>
  <r>
    <x v="457"/>
    <x v="456"/>
    <s v="Resident"/>
    <s v="*Unspecified"/>
    <x v="1984"/>
    <x v="164"/>
    <n v="69"/>
    <x v="21"/>
    <n v="221192"/>
    <s v="Office Visit"/>
    <n v="1"/>
    <s v=""/>
    <x v="0"/>
    <s v="Sylvia Mollerstrom"/>
    <x v="18"/>
  </r>
  <r>
    <x v="457"/>
    <x v="456"/>
    <s v="Resident"/>
    <s v="*Unspecified"/>
    <x v="1985"/>
    <x v="164"/>
    <n v="69"/>
    <x v="21"/>
    <n v="221192"/>
    <s v="Office Visit"/>
    <n v="1"/>
    <s v=""/>
    <x v="0"/>
    <s v="Sylvia Mollerstrom"/>
    <x v="18"/>
  </r>
  <r>
    <x v="457"/>
    <x v="456"/>
    <s v="Resident"/>
    <s v="*Unspecified"/>
    <x v="1986"/>
    <x v="164"/>
    <n v="69"/>
    <x v="21"/>
    <n v="221192"/>
    <s v="Office Visit"/>
    <n v="1"/>
    <s v=""/>
    <x v="0"/>
    <s v="Sylvia Mollerstrom"/>
    <x v="18"/>
  </r>
  <r>
    <x v="457"/>
    <x v="456"/>
    <s v="Resident"/>
    <s v="*Unspecified"/>
    <x v="1987"/>
    <x v="217"/>
    <n v="97"/>
    <x v="21"/>
    <n v="221192"/>
    <s v="Office Visit"/>
    <n v="1"/>
    <s v=""/>
    <x v="0"/>
    <s v="Sylvia Mollerstrom"/>
    <x v="18"/>
  </r>
  <r>
    <x v="457"/>
    <x v="456"/>
    <s v="Resident"/>
    <s v="*Unspecified"/>
    <x v="1988"/>
    <x v="164"/>
    <n v="69"/>
    <x v="21"/>
    <n v="221192"/>
    <s v="Office Visit"/>
    <n v="1"/>
    <s v=""/>
    <x v="0"/>
    <s v="Sylvia Mollerstrom"/>
    <x v="18"/>
  </r>
  <r>
    <x v="457"/>
    <x v="456"/>
    <s v="Resident"/>
    <s v="*Unspecified"/>
    <x v="516"/>
    <x v="164"/>
    <n v="69"/>
    <x v="21"/>
    <n v="221192"/>
    <s v="Office Visit"/>
    <n v="1"/>
    <s v=""/>
    <x v="0"/>
    <s v="Sylvia Mollerstrom"/>
    <x v="18"/>
  </r>
  <r>
    <x v="457"/>
    <x v="456"/>
    <s v="Resident"/>
    <s v="*Unspecified"/>
    <x v="1989"/>
    <x v="164"/>
    <n v="69"/>
    <x v="21"/>
    <n v="221192"/>
    <s v="Office Visit"/>
    <n v="1"/>
    <s v=""/>
    <x v="0"/>
    <s v="Sylvia Mollerstrom"/>
    <x v="18"/>
  </r>
  <r>
    <x v="457"/>
    <x v="456"/>
    <s v="Resident"/>
    <s v="*Unspecified"/>
    <x v="1990"/>
    <x v="180"/>
    <n v="76"/>
    <x v="21"/>
    <n v="221192"/>
    <s v="Office Visit"/>
    <n v="1"/>
    <s v=""/>
    <x v="0"/>
    <s v="Sylvia Mollerstrom"/>
    <x v="18"/>
  </r>
  <r>
    <x v="457"/>
    <x v="456"/>
    <s v="Resident"/>
    <s v="*Unspecified"/>
    <x v="1991"/>
    <x v="180"/>
    <n v="76"/>
    <x v="21"/>
    <n v="221192"/>
    <s v="Office Visit"/>
    <n v="1"/>
    <s v=""/>
    <x v="0"/>
    <s v="Sylvia Mollerstrom"/>
    <x v="18"/>
  </r>
  <r>
    <x v="457"/>
    <x v="456"/>
    <s v="Resident"/>
    <s v="*Unspecified"/>
    <x v="1992"/>
    <x v="180"/>
    <n v="76"/>
    <x v="21"/>
    <n v="221192"/>
    <s v="Office Visit"/>
    <n v="1"/>
    <s v=""/>
    <x v="0"/>
    <s v="Sylvia Mollerstrom"/>
    <x v="18"/>
  </r>
  <r>
    <x v="457"/>
    <x v="456"/>
    <s v="Resident"/>
    <s v="*Unspecified"/>
    <x v="937"/>
    <x v="238"/>
    <n v="90"/>
    <x v="21"/>
    <n v="221192"/>
    <s v="Office Visit"/>
    <n v="1"/>
    <s v=""/>
    <x v="0"/>
    <s v="Sylvia Mollerstrom"/>
    <x v="18"/>
  </r>
  <r>
    <x v="457"/>
    <x v="456"/>
    <s v="Resident"/>
    <s v="*Unspecified"/>
    <x v="1993"/>
    <x v="238"/>
    <n v="90"/>
    <x v="21"/>
    <n v="221192"/>
    <s v="Office Visit"/>
    <n v="1"/>
    <s v=""/>
    <x v="0"/>
    <s v="Sylvia Mollerstrom"/>
    <x v="18"/>
  </r>
  <r>
    <x v="457"/>
    <x v="456"/>
    <s v="Resident"/>
    <s v="*Unspecified"/>
    <x v="1994"/>
    <x v="238"/>
    <n v="90"/>
    <x v="21"/>
    <n v="221192"/>
    <s v="Office Visit"/>
    <n v="1"/>
    <s v=""/>
    <x v="0"/>
    <s v="Sylvia Mollerstrom"/>
    <x v="18"/>
  </r>
  <r>
    <x v="457"/>
    <x v="456"/>
    <s v="Resident"/>
    <s v="*Unspecified"/>
    <x v="1995"/>
    <x v="180"/>
    <n v="76"/>
    <x v="21"/>
    <n v="221192"/>
    <s v="Office Visit"/>
    <n v="1"/>
    <s v=""/>
    <x v="0"/>
    <s v="Sylvia Mollerstrom"/>
    <x v="18"/>
  </r>
  <r>
    <x v="457"/>
    <x v="456"/>
    <s v="Resident"/>
    <s v="*Unspecified"/>
    <x v="1996"/>
    <x v="180"/>
    <n v="76"/>
    <x v="21"/>
    <n v="221192"/>
    <s v="Office Visit"/>
    <n v="1"/>
    <s v=""/>
    <x v="0"/>
    <s v="Sylvia Mollerstrom"/>
    <x v="18"/>
  </r>
  <r>
    <x v="457"/>
    <x v="456"/>
    <s v="Resident"/>
    <s v="*Unspecified"/>
    <x v="1997"/>
    <x v="180"/>
    <n v="76"/>
    <x v="21"/>
    <n v="221192"/>
    <s v="Office Visit"/>
    <n v="1"/>
    <s v=""/>
    <x v="0"/>
    <s v="Sylvia Mollerstrom"/>
    <x v="18"/>
  </r>
  <r>
    <x v="457"/>
    <x v="456"/>
    <s v="Resident"/>
    <s v="*Unspecified"/>
    <x v="1998"/>
    <x v="164"/>
    <n v="69"/>
    <x v="21"/>
    <n v="221192"/>
    <s v="Office Visit"/>
    <n v="1"/>
    <s v=""/>
    <x v="0"/>
    <s v="Sylvia Mollerstrom"/>
    <x v="18"/>
  </r>
  <r>
    <x v="458"/>
    <x v="457"/>
    <s v="Physician"/>
    <s v="14-MEDICINE"/>
    <x v="1999"/>
    <x v="0"/>
    <n v="12"/>
    <x v="42"/>
    <n v="2207463"/>
    <s v="Office Visit"/>
    <n v="1"/>
    <s v="Barbara Jung, MD"/>
    <x v="2"/>
    <s v="Andy Pistner"/>
    <x v="15"/>
  </r>
  <r>
    <x v="459"/>
    <x v="458"/>
    <s v="Licensed Nurse"/>
    <s v="*Unspecified"/>
    <x v="2000"/>
    <x v="118"/>
    <n v="23"/>
    <x v="173"/>
    <n v="4011097"/>
    <s v="Clinical Support Visit"/>
    <n v="1"/>
    <s v=""/>
    <x v="0"/>
    <s v="Emily Easley"/>
    <x v="88"/>
  </r>
  <r>
    <x v="460"/>
    <x v="459"/>
    <s v="Medical Student"/>
    <s v="*Unspecified"/>
    <x v="2001"/>
    <x v="111"/>
    <n v="57"/>
    <x v="1"/>
    <n v="221084"/>
    <s v="Office Visit"/>
    <n v="1"/>
    <s v=""/>
    <x v="0"/>
    <s v="Margaret Isaac"/>
    <x v="1"/>
  </r>
  <r>
    <x v="460"/>
    <x v="459"/>
    <s v="Medical Student"/>
    <s v="*Unspecified"/>
    <x v="2002"/>
    <x v="111"/>
    <n v="57"/>
    <x v="1"/>
    <n v="221084"/>
    <s v="Office Visit"/>
    <n v="1"/>
    <s v=""/>
    <x v="0"/>
    <s v="Margaret Isaac"/>
    <x v="1"/>
  </r>
  <r>
    <x v="461"/>
    <x v="460"/>
    <s v="Registered Nurse"/>
    <s v="*Unspecified"/>
    <x v="2003"/>
    <x v="76"/>
    <n v="184"/>
    <x v="10"/>
    <n v="2450047"/>
    <s v="Phone Visit"/>
    <n v="1"/>
    <s v=""/>
    <x v="0"/>
    <s v="Sara A Hurvitz"/>
    <x v="9"/>
  </r>
  <r>
    <x v="462"/>
    <x v="461"/>
    <s v="Psychologist"/>
    <s v="13-REHABILITATION MEDICINE"/>
    <x v="2004"/>
    <x v="21"/>
    <n v="9"/>
    <x v="178"/>
    <n v="2207575"/>
    <s v="Office Visit"/>
    <n v="1"/>
    <s v="Janna Friedly, MD"/>
    <x v="11"/>
    <s v="Ivan Molton"/>
    <x v="92"/>
  </r>
  <r>
    <x v="462"/>
    <x v="461"/>
    <s v="Psychologist"/>
    <s v="13-REHABILITATION MEDICINE"/>
    <x v="2005"/>
    <x v="21"/>
    <n v="9"/>
    <x v="178"/>
    <n v="2207575"/>
    <s v="Office Visit"/>
    <n v="1"/>
    <s v="Janna Friedly, MD"/>
    <x v="11"/>
    <s v="Ivan Molton"/>
    <x v="92"/>
  </r>
  <r>
    <x v="463"/>
    <x v="462"/>
    <s v="Social Worker"/>
    <s v="60-UWPN"/>
    <x v="2006"/>
    <x v="21"/>
    <n v="9"/>
    <x v="145"/>
    <n v="4011025"/>
    <s v="Telemedicine"/>
    <n v="1"/>
    <s v="Vicky Fang MD"/>
    <x v="12"/>
    <s v="Helena Orbach"/>
    <x v="47"/>
  </r>
  <r>
    <x v="463"/>
    <x v="462"/>
    <s v="Social Worker"/>
    <s v="60-UWPN"/>
    <x v="2007"/>
    <x v="0"/>
    <n v="12"/>
    <x v="145"/>
    <n v="4011025"/>
    <s v="Office Visit"/>
    <n v="1"/>
    <s v="Vicky Fang MD"/>
    <x v="12"/>
    <s v="Helena Orbach"/>
    <x v="47"/>
  </r>
  <r>
    <x v="463"/>
    <x v="462"/>
    <s v="Social Worker"/>
    <s v="60-UWPN"/>
    <x v="2008"/>
    <x v="1"/>
    <n v="8"/>
    <x v="145"/>
    <n v="4011025"/>
    <s v="Telemedicine"/>
    <n v="1"/>
    <s v="Vicky Fang MD"/>
    <x v="12"/>
    <s v="Helena Orbach"/>
    <x v="47"/>
  </r>
  <r>
    <x v="463"/>
    <x v="462"/>
    <s v="Social Worker"/>
    <s v="60-UWPN"/>
    <x v="2009"/>
    <x v="1"/>
    <n v="8"/>
    <x v="145"/>
    <n v="4011025"/>
    <s v="Telemedicine"/>
    <n v="1"/>
    <s v="Vicky Fang MD"/>
    <x v="12"/>
    <s v="Helena Orbach"/>
    <x v="47"/>
  </r>
  <r>
    <x v="463"/>
    <x v="462"/>
    <s v="Social Worker"/>
    <s v="60-UWPN"/>
    <x v="2010"/>
    <x v="0"/>
    <n v="12"/>
    <x v="145"/>
    <n v="4011025"/>
    <s v="Office Visit"/>
    <n v="1"/>
    <s v="Vicky Fang MD"/>
    <x v="12"/>
    <s v="Helena Orbach"/>
    <x v="47"/>
  </r>
  <r>
    <x v="463"/>
    <x v="462"/>
    <s v="Social Worker"/>
    <s v="60-UWPN"/>
    <x v="2011"/>
    <x v="8"/>
    <n v="13"/>
    <x v="145"/>
    <n v="4011025"/>
    <s v="Telemedicine"/>
    <n v="1"/>
    <s v="Vicky Fang MD"/>
    <x v="12"/>
    <s v="Helena Orbach"/>
    <x v="47"/>
  </r>
  <r>
    <x v="463"/>
    <x v="462"/>
    <s v="Social Worker"/>
    <s v="60-UWPN"/>
    <x v="2012"/>
    <x v="1"/>
    <n v="8"/>
    <x v="145"/>
    <n v="4011025"/>
    <s v="Office Visit"/>
    <n v="1"/>
    <s v="Vicky Fang MD"/>
    <x v="12"/>
    <s v="Helena Orbach"/>
    <x v="47"/>
  </r>
  <r>
    <x v="463"/>
    <x v="462"/>
    <s v="Social Worker"/>
    <s v="60-UWPN"/>
    <x v="2013"/>
    <x v="8"/>
    <n v="13"/>
    <x v="145"/>
    <n v="4011025"/>
    <s v="Telemedicine"/>
    <n v="1"/>
    <s v="Vicky Fang MD"/>
    <x v="12"/>
    <s v="Helena Orbach"/>
    <x v="47"/>
  </r>
  <r>
    <x v="464"/>
    <x v="463"/>
    <s v="Resident"/>
    <s v="*Unspecified"/>
    <x v="2014"/>
    <x v="188"/>
    <n v="231"/>
    <x v="6"/>
    <n v="221261"/>
    <s v="Office Visit"/>
    <n v="1"/>
    <s v=""/>
    <x v="0"/>
    <s v="Sara Mazzoni"/>
    <x v="5"/>
  </r>
  <r>
    <x v="465"/>
    <x v="464"/>
    <s v="Nurse Practitioner"/>
    <s v="06-OBSTETRICS &amp; GYNECOLOGY"/>
    <x v="2015"/>
    <x v="0"/>
    <n v="12"/>
    <x v="56"/>
    <n v="220061"/>
    <s v="Prenatal"/>
    <n v="1"/>
    <s v="Barbara Goff, MD"/>
    <x v="10"/>
    <s v="Emily Fay"/>
    <x v="33"/>
  </r>
  <r>
    <x v="465"/>
    <x v="464"/>
    <s v="Nurse Practitioner"/>
    <s v="06-OBSTETRICS &amp; GYNECOLOGY"/>
    <x v="2016"/>
    <x v="0"/>
    <n v="12"/>
    <x v="56"/>
    <n v="220061"/>
    <s v="Prenatal"/>
    <n v="1"/>
    <s v="Barbara Goff, MD"/>
    <x v="10"/>
    <s v="Emily Fay"/>
    <x v="33"/>
  </r>
  <r>
    <x v="465"/>
    <x v="464"/>
    <s v="Nurse Practitioner"/>
    <s v="06-OBSTETRICS &amp; GYNECOLOGY"/>
    <x v="2017"/>
    <x v="0"/>
    <n v="12"/>
    <x v="56"/>
    <n v="220061"/>
    <s v="Office Visit"/>
    <n v="1"/>
    <s v="Barbara Goff, MD"/>
    <x v="10"/>
    <s v="Emily Fay"/>
    <x v="33"/>
  </r>
  <r>
    <x v="465"/>
    <x v="464"/>
    <s v="Nurse Practitioner"/>
    <s v="06-OBSTETRICS &amp; GYNECOLOGY"/>
    <x v="2018"/>
    <x v="8"/>
    <n v="13"/>
    <x v="56"/>
    <n v="220061"/>
    <s v="Prenatal"/>
    <n v="1"/>
    <s v="Barbara Goff, MD"/>
    <x v="10"/>
    <s v="Emily Fay"/>
    <x v="33"/>
  </r>
  <r>
    <x v="466"/>
    <x v="465"/>
    <s v="Physician"/>
    <s v="14-MEDICINE"/>
    <x v="2019"/>
    <x v="21"/>
    <n v="9"/>
    <x v="23"/>
    <n v="2450001"/>
    <s v="Office Visit"/>
    <n v="1"/>
    <s v="Barbara Jung, MD"/>
    <x v="2"/>
    <s v="Sara A Hurvitz"/>
    <x v="9"/>
  </r>
  <r>
    <x v="466"/>
    <x v="465"/>
    <s v="Physician"/>
    <s v="14-MEDICINE"/>
    <x v="2020"/>
    <x v="8"/>
    <n v="13"/>
    <x v="23"/>
    <n v="2450001"/>
    <s v="Office Visit"/>
    <n v="1"/>
    <s v="Barbara Jung, MD"/>
    <x v="2"/>
    <s v="Sara A Hurvitz"/>
    <x v="9"/>
  </r>
  <r>
    <x v="466"/>
    <x v="465"/>
    <s v="Physician"/>
    <s v="14-MEDICINE"/>
    <x v="2021"/>
    <x v="16"/>
    <n v="16"/>
    <x v="23"/>
    <n v="2450001"/>
    <s v="Office Visit"/>
    <n v="1"/>
    <s v="Barbara Jung, MD"/>
    <x v="2"/>
    <s v="Sara A Hurvitz"/>
    <x v="9"/>
  </r>
  <r>
    <x v="466"/>
    <x v="465"/>
    <s v="Physician"/>
    <s v="14-MEDICINE"/>
    <x v="2022"/>
    <x v="21"/>
    <n v="9"/>
    <x v="23"/>
    <n v="2450001"/>
    <s v="Office Visit"/>
    <n v="1"/>
    <s v="Barbara Jung, MD"/>
    <x v="2"/>
    <s v="Sara A Hurvitz"/>
    <x v="9"/>
  </r>
  <r>
    <x v="466"/>
    <x v="465"/>
    <s v="Physician"/>
    <s v="14-MEDICINE"/>
    <x v="2023"/>
    <x v="21"/>
    <n v="9"/>
    <x v="23"/>
    <n v="2450001"/>
    <s v="Office Visit"/>
    <n v="1"/>
    <s v="Barbara Jung, MD"/>
    <x v="2"/>
    <s v="Sara A Hurvitz"/>
    <x v="9"/>
  </r>
  <r>
    <x v="466"/>
    <x v="465"/>
    <s v="Physician"/>
    <s v="14-MEDICINE"/>
    <x v="2024"/>
    <x v="8"/>
    <n v="13"/>
    <x v="23"/>
    <n v="2450001"/>
    <s v="Office Visit"/>
    <n v="1"/>
    <s v="Barbara Jung, MD"/>
    <x v="2"/>
    <s v="Sara A Hurvitz"/>
    <x v="9"/>
  </r>
  <r>
    <x v="466"/>
    <x v="465"/>
    <s v="Physician"/>
    <s v="14-MEDICINE"/>
    <x v="2025"/>
    <x v="21"/>
    <n v="9"/>
    <x v="23"/>
    <n v="2450001"/>
    <s v="Office Visit"/>
    <n v="1"/>
    <s v="Barbara Jung, MD"/>
    <x v="2"/>
    <s v="Sara A Hurvitz"/>
    <x v="9"/>
  </r>
  <r>
    <x v="466"/>
    <x v="465"/>
    <s v="Physician"/>
    <s v="14-MEDICINE"/>
    <x v="2026"/>
    <x v="21"/>
    <n v="9"/>
    <x v="23"/>
    <n v="2450001"/>
    <s v="Office Visit"/>
    <n v="1"/>
    <s v="Barbara Jung, MD"/>
    <x v="2"/>
    <s v="Sara A Hurvitz"/>
    <x v="9"/>
  </r>
  <r>
    <x v="466"/>
    <x v="465"/>
    <s v="Physician"/>
    <s v="14-MEDICINE"/>
    <x v="2027"/>
    <x v="0"/>
    <n v="12"/>
    <x v="23"/>
    <n v="2450001"/>
    <s v="Office Visit"/>
    <n v="1"/>
    <s v="Barbara Jung, MD"/>
    <x v="2"/>
    <s v="Sara A Hurvitz"/>
    <x v="9"/>
  </r>
  <r>
    <x v="466"/>
    <x v="465"/>
    <s v="Physician"/>
    <s v="14-MEDICINE"/>
    <x v="2028"/>
    <x v="8"/>
    <n v="13"/>
    <x v="23"/>
    <n v="2450001"/>
    <s v="Office Visit"/>
    <n v="1"/>
    <s v="Barbara Jung, MD"/>
    <x v="2"/>
    <s v="Sara A Hurvitz"/>
    <x v="9"/>
  </r>
  <r>
    <x v="466"/>
    <x v="465"/>
    <s v="Physician"/>
    <s v="14-MEDICINE"/>
    <x v="2029"/>
    <x v="21"/>
    <n v="9"/>
    <x v="23"/>
    <n v="2450001"/>
    <s v="Office Visit"/>
    <n v="1"/>
    <s v="Barbara Jung, MD"/>
    <x v="2"/>
    <s v="Sara A Hurvitz"/>
    <x v="9"/>
  </r>
  <r>
    <x v="466"/>
    <x v="465"/>
    <s v="Physician"/>
    <s v="14-MEDICINE"/>
    <x v="2030"/>
    <x v="6"/>
    <n v="15"/>
    <x v="23"/>
    <n v="2450001"/>
    <s v="Office Visit"/>
    <n v="1"/>
    <s v="Barbara Jung, MD"/>
    <x v="2"/>
    <s v="Sara A Hurvitz"/>
    <x v="9"/>
  </r>
  <r>
    <x v="466"/>
    <x v="465"/>
    <s v="Physician"/>
    <s v="14-MEDICINE"/>
    <x v="2031"/>
    <x v="16"/>
    <n v="16"/>
    <x v="23"/>
    <n v="2450001"/>
    <s v="Office Visit"/>
    <n v="1"/>
    <s v="Barbara Jung, MD"/>
    <x v="2"/>
    <s v="Sara A Hurvitz"/>
    <x v="9"/>
  </r>
  <r>
    <x v="466"/>
    <x v="465"/>
    <s v="Physician"/>
    <s v="14-MEDICINE"/>
    <x v="2032"/>
    <x v="8"/>
    <n v="13"/>
    <x v="23"/>
    <n v="2450001"/>
    <s v="Office Visit"/>
    <n v="1"/>
    <s v="Barbara Jung, MD"/>
    <x v="2"/>
    <s v="Sara A Hurvitz"/>
    <x v="9"/>
  </r>
  <r>
    <x v="466"/>
    <x v="465"/>
    <s v="Physician"/>
    <s v="14-MEDICINE"/>
    <x v="2033"/>
    <x v="21"/>
    <n v="9"/>
    <x v="23"/>
    <n v="2450001"/>
    <s v="Office Visit"/>
    <n v="1"/>
    <s v="Barbara Jung, MD"/>
    <x v="2"/>
    <s v="Sara A Hurvitz"/>
    <x v="9"/>
  </r>
  <r>
    <x v="466"/>
    <x v="465"/>
    <s v="Physician"/>
    <s v="14-MEDICINE"/>
    <x v="2034"/>
    <x v="6"/>
    <n v="15"/>
    <x v="23"/>
    <n v="2450001"/>
    <s v="Telemedicine"/>
    <n v="1"/>
    <s v="Barbara Jung, MD"/>
    <x v="2"/>
    <s v="Sara A Hurvitz"/>
    <x v="9"/>
  </r>
  <r>
    <x v="466"/>
    <x v="465"/>
    <s v="Physician"/>
    <s v="14-MEDICINE"/>
    <x v="2035"/>
    <x v="8"/>
    <n v="13"/>
    <x v="23"/>
    <n v="2450001"/>
    <s v="Telemedicine"/>
    <n v="1"/>
    <s v="Barbara Jung, MD"/>
    <x v="2"/>
    <s v="Sara A Hurvitz"/>
    <x v="9"/>
  </r>
  <r>
    <x v="466"/>
    <x v="465"/>
    <s v="Physician"/>
    <s v="14-MEDICINE"/>
    <x v="2036"/>
    <x v="16"/>
    <n v="16"/>
    <x v="23"/>
    <n v="2450001"/>
    <s v="Office Visit"/>
    <n v="1"/>
    <s v="Barbara Jung, MD"/>
    <x v="2"/>
    <s v="Sara A Hurvitz"/>
    <x v="9"/>
  </r>
  <r>
    <x v="466"/>
    <x v="465"/>
    <s v="Physician"/>
    <s v="14-MEDICINE"/>
    <x v="2037"/>
    <x v="0"/>
    <n v="12"/>
    <x v="23"/>
    <n v="2450001"/>
    <s v="Office Visit"/>
    <n v="1"/>
    <s v="Barbara Jung, MD"/>
    <x v="2"/>
    <s v="Sara A Hurvitz"/>
    <x v="9"/>
  </r>
  <r>
    <x v="466"/>
    <x v="465"/>
    <s v="Physician"/>
    <s v="14-MEDICINE"/>
    <x v="2038"/>
    <x v="16"/>
    <n v="16"/>
    <x v="23"/>
    <n v="2450001"/>
    <s v="Office Visit"/>
    <n v="1"/>
    <s v="Barbara Jung, MD"/>
    <x v="2"/>
    <s v="Sara A Hurvitz"/>
    <x v="9"/>
  </r>
  <r>
    <x v="466"/>
    <x v="465"/>
    <s v="Physician"/>
    <s v="14-MEDICINE"/>
    <x v="2039"/>
    <x v="16"/>
    <n v="16"/>
    <x v="23"/>
    <n v="2450001"/>
    <s v="Office Visit"/>
    <n v="1"/>
    <s v="Barbara Jung, MD"/>
    <x v="2"/>
    <s v="Sara A Hurvitz"/>
    <x v="9"/>
  </r>
  <r>
    <x v="466"/>
    <x v="465"/>
    <s v="Physician"/>
    <s v="14-MEDICINE"/>
    <x v="2040"/>
    <x v="8"/>
    <n v="13"/>
    <x v="23"/>
    <n v="2450001"/>
    <s v="Office Visit"/>
    <n v="1"/>
    <s v="Barbara Jung, MD"/>
    <x v="2"/>
    <s v="Sara A Hurvitz"/>
    <x v="9"/>
  </r>
  <r>
    <x v="466"/>
    <x v="465"/>
    <s v="Physician"/>
    <s v="14-MEDICINE"/>
    <x v="2041"/>
    <x v="0"/>
    <n v="12"/>
    <x v="23"/>
    <n v="2450001"/>
    <s v="Office Visit"/>
    <n v="1"/>
    <s v="Barbara Jung, MD"/>
    <x v="2"/>
    <s v="Sara A Hurvitz"/>
    <x v="9"/>
  </r>
  <r>
    <x v="466"/>
    <x v="465"/>
    <s v="Physician"/>
    <s v="14-MEDICINE"/>
    <x v="2042"/>
    <x v="21"/>
    <n v="9"/>
    <x v="23"/>
    <n v="2450001"/>
    <s v="Office Visit"/>
    <n v="1"/>
    <s v="Barbara Jung, MD"/>
    <x v="2"/>
    <s v="Sara A Hurvitz"/>
    <x v="9"/>
  </r>
  <r>
    <x v="466"/>
    <x v="465"/>
    <s v="Physician"/>
    <s v="14-MEDICINE"/>
    <x v="2043"/>
    <x v="8"/>
    <n v="13"/>
    <x v="23"/>
    <n v="2450001"/>
    <s v="Office Visit"/>
    <n v="1"/>
    <s v="Barbara Jung, MD"/>
    <x v="2"/>
    <s v="Sara A Hurvitz"/>
    <x v="9"/>
  </r>
  <r>
    <x v="466"/>
    <x v="465"/>
    <s v="Physician"/>
    <s v="14-MEDICINE"/>
    <x v="2044"/>
    <x v="21"/>
    <n v="9"/>
    <x v="23"/>
    <n v="2450001"/>
    <s v="Office Visit"/>
    <n v="1"/>
    <s v="Barbara Jung, MD"/>
    <x v="2"/>
    <s v="Sara A Hurvitz"/>
    <x v="9"/>
  </r>
  <r>
    <x v="466"/>
    <x v="465"/>
    <s v="Physician"/>
    <s v="14-MEDICINE"/>
    <x v="2045"/>
    <x v="21"/>
    <n v="9"/>
    <x v="23"/>
    <n v="2450001"/>
    <s v="Office Visit"/>
    <n v="1"/>
    <s v="Barbara Jung, MD"/>
    <x v="2"/>
    <s v="Sara A Hurvitz"/>
    <x v="9"/>
  </r>
  <r>
    <x v="467"/>
    <x v="466"/>
    <s v="Physician Assistant"/>
    <s v="43-FHCC MEDICINE"/>
    <x v="2046"/>
    <x v="1"/>
    <n v="8"/>
    <x v="40"/>
    <n v="2450039"/>
    <s v="Office Visit"/>
    <n v="1"/>
    <s v="Tom Purcell, MD (Chief Medical Officer)"/>
    <x v="3"/>
    <s v="Sara A Hurvitz"/>
    <x v="9"/>
  </r>
  <r>
    <x v="468"/>
    <x v="467"/>
    <s v="Fellow"/>
    <s v="*Unspecified"/>
    <x v="2047"/>
    <x v="21"/>
    <n v="9"/>
    <x v="95"/>
    <n v="219026"/>
    <s v="Office Visit"/>
    <n v="1"/>
    <s v=""/>
    <x v="0"/>
    <s v="Andy Pistner"/>
    <x v="15"/>
  </r>
  <r>
    <x v="468"/>
    <x v="467"/>
    <s v="Fellow"/>
    <s v="*Unspecified"/>
    <x v="2048"/>
    <x v="77"/>
    <n v="37"/>
    <x v="95"/>
    <n v="219026"/>
    <s v="Office Visit"/>
    <n v="1"/>
    <s v=""/>
    <x v="0"/>
    <s v="Andy Pistner"/>
    <x v="15"/>
  </r>
  <r>
    <x v="468"/>
    <x v="467"/>
    <s v="Fellow"/>
    <s v="*Unspecified"/>
    <x v="2049"/>
    <x v="69"/>
    <n v="30"/>
    <x v="95"/>
    <n v="219026"/>
    <s v="Office Visit"/>
    <n v="1"/>
    <s v=""/>
    <x v="0"/>
    <s v="Andy Pistner"/>
    <x v="15"/>
  </r>
  <r>
    <x v="468"/>
    <x v="467"/>
    <s v="Fellow"/>
    <s v="*Unspecified"/>
    <x v="2050"/>
    <x v="69"/>
    <n v="30"/>
    <x v="95"/>
    <n v="219026"/>
    <s v="Office Visit"/>
    <n v="1"/>
    <s v=""/>
    <x v="0"/>
    <s v="Andy Pistner"/>
    <x v="15"/>
  </r>
  <r>
    <x v="468"/>
    <x v="467"/>
    <s v="Fellow"/>
    <s v="*Unspecified"/>
    <x v="2051"/>
    <x v="21"/>
    <n v="9"/>
    <x v="95"/>
    <n v="219026"/>
    <s v="Office Visit"/>
    <n v="1"/>
    <s v=""/>
    <x v="0"/>
    <s v="Andy Pistner"/>
    <x v="15"/>
  </r>
  <r>
    <x v="468"/>
    <x v="467"/>
    <s v="Fellow"/>
    <s v="*Unspecified"/>
    <x v="2052"/>
    <x v="21"/>
    <n v="9"/>
    <x v="95"/>
    <n v="219026"/>
    <s v="Office Visit"/>
    <n v="1"/>
    <s v=""/>
    <x v="0"/>
    <s v="Andy Pistner"/>
    <x v="15"/>
  </r>
  <r>
    <x v="468"/>
    <x v="467"/>
    <s v="Fellow"/>
    <s v="*Unspecified"/>
    <x v="2053"/>
    <x v="21"/>
    <n v="9"/>
    <x v="95"/>
    <n v="219026"/>
    <s v="Office Visit"/>
    <n v="1"/>
    <s v=""/>
    <x v="0"/>
    <s v="Andy Pistner"/>
    <x v="15"/>
  </r>
  <r>
    <x v="468"/>
    <x v="467"/>
    <s v="Fellow"/>
    <s v="*Unspecified"/>
    <x v="2054"/>
    <x v="69"/>
    <n v="30"/>
    <x v="95"/>
    <n v="219026"/>
    <s v="Office Visit"/>
    <n v="1"/>
    <s v=""/>
    <x v="0"/>
    <s v="Andy Pistner"/>
    <x v="15"/>
  </r>
  <r>
    <x v="468"/>
    <x v="467"/>
    <s v="Fellow"/>
    <s v="*Unspecified"/>
    <x v="2055"/>
    <x v="77"/>
    <n v="37"/>
    <x v="95"/>
    <n v="219026"/>
    <s v="Office Visit"/>
    <n v="1"/>
    <s v=""/>
    <x v="0"/>
    <s v="Andy Pistner"/>
    <x v="15"/>
  </r>
  <r>
    <x v="468"/>
    <x v="467"/>
    <s v="Fellow"/>
    <s v="*Unspecified"/>
    <x v="2056"/>
    <x v="69"/>
    <n v="30"/>
    <x v="95"/>
    <n v="219026"/>
    <s v="Office Visit"/>
    <n v="1"/>
    <s v=""/>
    <x v="0"/>
    <s v="Andy Pistner"/>
    <x v="15"/>
  </r>
  <r>
    <x v="468"/>
    <x v="467"/>
    <s v="Fellow"/>
    <s v="*Unspecified"/>
    <x v="2057"/>
    <x v="77"/>
    <n v="37"/>
    <x v="95"/>
    <n v="219026"/>
    <s v="Office Visit"/>
    <n v="1"/>
    <s v=""/>
    <x v="0"/>
    <s v="Andy Pistner"/>
    <x v="15"/>
  </r>
  <r>
    <x v="468"/>
    <x v="467"/>
    <s v="Fellow"/>
    <s v="*Unspecified"/>
    <x v="2058"/>
    <x v="69"/>
    <n v="30"/>
    <x v="95"/>
    <n v="219026"/>
    <s v="Office Visit"/>
    <n v="1"/>
    <s v=""/>
    <x v="0"/>
    <s v="Andy Pistner"/>
    <x v="15"/>
  </r>
  <r>
    <x v="468"/>
    <x v="467"/>
    <s v="Fellow"/>
    <s v="*Unspecified"/>
    <x v="2059"/>
    <x v="77"/>
    <n v="37"/>
    <x v="95"/>
    <n v="219026"/>
    <s v="Office Visit"/>
    <n v="1"/>
    <s v=""/>
    <x v="0"/>
    <s v="Andy Pistner"/>
    <x v="15"/>
  </r>
  <r>
    <x v="468"/>
    <x v="467"/>
    <s v="Fellow"/>
    <s v="*Unspecified"/>
    <x v="2060"/>
    <x v="69"/>
    <n v="30"/>
    <x v="95"/>
    <n v="219026"/>
    <s v="Office Visit"/>
    <n v="1"/>
    <s v=""/>
    <x v="0"/>
    <s v="Andy Pistner"/>
    <x v="15"/>
  </r>
  <r>
    <x v="468"/>
    <x v="467"/>
    <s v="Fellow"/>
    <s v="*Unspecified"/>
    <x v="2061"/>
    <x v="21"/>
    <n v="9"/>
    <x v="95"/>
    <n v="219026"/>
    <s v="Office Visit"/>
    <n v="1"/>
    <s v=""/>
    <x v="0"/>
    <s v="Andy Pistner"/>
    <x v="15"/>
  </r>
  <r>
    <x v="468"/>
    <x v="467"/>
    <s v="Fellow"/>
    <s v="*Unspecified"/>
    <x v="2062"/>
    <x v="77"/>
    <n v="37"/>
    <x v="95"/>
    <n v="219026"/>
    <s v="Office Visit"/>
    <n v="1"/>
    <s v=""/>
    <x v="0"/>
    <s v="Andy Pistner"/>
    <x v="15"/>
  </r>
  <r>
    <x v="468"/>
    <x v="467"/>
    <s v="Fellow"/>
    <s v="*Unspecified"/>
    <x v="2063"/>
    <x v="21"/>
    <n v="9"/>
    <x v="95"/>
    <n v="219026"/>
    <s v="Office Visit"/>
    <n v="1"/>
    <s v=""/>
    <x v="0"/>
    <s v="Andy Pistner"/>
    <x v="15"/>
  </r>
  <r>
    <x v="469"/>
    <x v="468"/>
    <s v="Psychologist"/>
    <s v="15-PSYCHIATRY"/>
    <x v="2064"/>
    <x v="21"/>
    <n v="9"/>
    <x v="162"/>
    <n v="220757"/>
    <s v="Office Visit"/>
    <n v="1"/>
    <s v="Jurgen Unutzer MD"/>
    <x v="8"/>
    <s v="Subbulaxmi Trikudanathan"/>
    <x v="10"/>
  </r>
  <r>
    <x v="469"/>
    <x v="468"/>
    <s v="Psychologist"/>
    <s v="15-PSYCHIATRY"/>
    <x v="2065"/>
    <x v="21"/>
    <n v="9"/>
    <x v="162"/>
    <n v="220757"/>
    <s v="Telemedicine"/>
    <n v="1"/>
    <s v="Jurgen Unutzer MD"/>
    <x v="8"/>
    <s v="Subbulaxmi Trikudanathan"/>
    <x v="10"/>
  </r>
  <r>
    <x v="469"/>
    <x v="468"/>
    <s v="Psychologist"/>
    <s v="15-PSYCHIATRY"/>
    <x v="2066"/>
    <x v="21"/>
    <n v="9"/>
    <x v="162"/>
    <n v="220757"/>
    <s v="Office Visit"/>
    <n v="1"/>
    <s v="Jurgen Unutzer MD"/>
    <x v="8"/>
    <s v="Subbulaxmi Trikudanathan"/>
    <x v="10"/>
  </r>
  <r>
    <x v="469"/>
    <x v="468"/>
    <s v="Psychologist"/>
    <s v="15-PSYCHIATRY"/>
    <x v="2067"/>
    <x v="73"/>
    <n v="58"/>
    <x v="162"/>
    <n v="220757"/>
    <s v="Telemedicine"/>
    <n v="1"/>
    <s v="Jurgen Unutzer MD"/>
    <x v="8"/>
    <s v="Subbulaxmi Trikudanathan"/>
    <x v="10"/>
  </r>
  <r>
    <x v="469"/>
    <x v="468"/>
    <s v="Psychologist"/>
    <s v="15-PSYCHIATRY"/>
    <x v="2068"/>
    <x v="21"/>
    <n v="9"/>
    <x v="162"/>
    <n v="220757"/>
    <s v="Office Visit"/>
    <n v="1"/>
    <s v="Jurgen Unutzer MD"/>
    <x v="8"/>
    <s v="Subbulaxmi Trikudanathan"/>
    <x v="10"/>
  </r>
  <r>
    <x v="469"/>
    <x v="468"/>
    <s v="Psychologist"/>
    <s v="15-PSYCHIATRY"/>
    <x v="2069"/>
    <x v="82"/>
    <n v="72"/>
    <x v="162"/>
    <n v="220757"/>
    <s v="Office Visit"/>
    <n v="1"/>
    <s v="Jurgen Unutzer MD"/>
    <x v="8"/>
    <s v="Subbulaxmi Trikudanathan"/>
    <x v="10"/>
  </r>
  <r>
    <x v="469"/>
    <x v="468"/>
    <s v="Psychologist"/>
    <s v="15-PSYCHIATRY"/>
    <x v="2070"/>
    <x v="21"/>
    <n v="9"/>
    <x v="162"/>
    <n v="220757"/>
    <s v="Office Visit"/>
    <n v="1"/>
    <s v="Jurgen Unutzer MD"/>
    <x v="8"/>
    <s v="Subbulaxmi Trikudanathan"/>
    <x v="10"/>
  </r>
  <r>
    <x v="470"/>
    <x v="469"/>
    <s v="Physician"/>
    <s v="14-MEDICINE"/>
    <x v="2071"/>
    <x v="132"/>
    <n v="253"/>
    <x v="96"/>
    <n v="220079"/>
    <s v="Office Visit"/>
    <n v="1"/>
    <s v="Barbara Jung, MD"/>
    <x v="2"/>
    <s v="Lawrence Ho"/>
    <x v="25"/>
  </r>
  <r>
    <x v="470"/>
    <x v="469"/>
    <s v="Physician"/>
    <s v="14-MEDICINE"/>
    <x v="2072"/>
    <x v="69"/>
    <n v="30"/>
    <x v="96"/>
    <n v="220079"/>
    <s v="Office Visit"/>
    <n v="1"/>
    <s v="Barbara Jung, MD"/>
    <x v="2"/>
    <s v="Lawrence Ho"/>
    <x v="25"/>
  </r>
  <r>
    <x v="471"/>
    <x v="470"/>
    <s v="Physician"/>
    <s v="07-OPHTHALMOLOGY"/>
    <x v="2073"/>
    <x v="236"/>
    <n v="330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73"/>
    <x v="151"/>
    <n v="232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73"/>
    <x v="119"/>
    <n v="209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73"/>
    <x v="191"/>
    <n v="127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73"/>
    <x v="100"/>
    <n v="105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74"/>
    <x v="99"/>
    <n v="133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75"/>
    <x v="124"/>
    <n v="126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76"/>
    <x v="92"/>
    <n v="364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77"/>
    <x v="230"/>
    <n v="155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78"/>
    <x v="152"/>
    <n v="351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78"/>
    <x v="124"/>
    <n v="126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79"/>
    <x v="191"/>
    <n v="127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0"/>
    <x v="103"/>
    <n v="78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0"/>
    <x v="101"/>
    <n v="64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0"/>
    <x v="110"/>
    <n v="50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0"/>
    <x v="126"/>
    <n v="27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1"/>
    <x v="38"/>
    <n v="239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2"/>
    <x v="162"/>
    <n v="348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2"/>
    <x v="157"/>
    <n v="302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3"/>
    <x v="247"/>
    <n v="293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3"/>
    <x v="235"/>
    <n v="288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3"/>
    <x v="19"/>
    <n v="259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3"/>
    <x v="31"/>
    <n v="218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4"/>
    <x v="226"/>
    <n v="260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5"/>
    <x v="92"/>
    <n v="364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5"/>
    <x v="249"/>
    <n v="343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6"/>
    <x v="113"/>
    <n v="124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7"/>
    <x v="139"/>
    <n v="308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8"/>
    <x v="113"/>
    <n v="124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89"/>
    <x v="7"/>
    <n v="148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0"/>
    <x v="10"/>
    <n v="337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1"/>
    <x v="95"/>
    <n v="356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1"/>
    <x v="107"/>
    <n v="153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2"/>
    <x v="246"/>
    <n v="301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2"/>
    <x v="100"/>
    <n v="105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2"/>
    <x v="145"/>
    <n v="77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3"/>
    <x v="175"/>
    <n v="139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4"/>
    <x v="246"/>
    <n v="301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4"/>
    <x v="189"/>
    <n v="245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5"/>
    <x v="75"/>
    <n v="212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6"/>
    <x v="75"/>
    <n v="212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7"/>
    <x v="32"/>
    <n v="211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8"/>
    <x v="75"/>
    <n v="212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099"/>
    <x v="15"/>
    <n v="266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0"/>
    <x v="196"/>
    <n v="357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1"/>
    <x v="198"/>
    <n v="365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2"/>
    <x v="175"/>
    <n v="139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3"/>
    <x v="175"/>
    <n v="139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4"/>
    <x v="25"/>
    <n v="154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4"/>
    <x v="107"/>
    <n v="153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5"/>
    <x v="161"/>
    <n v="329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6"/>
    <x v="92"/>
    <n v="364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6"/>
    <x v="136"/>
    <n v="328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6"/>
    <x v="153"/>
    <n v="246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6"/>
    <x v="230"/>
    <n v="155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7"/>
    <x v="145"/>
    <n v="77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8"/>
    <x v="209"/>
    <n v="271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09"/>
    <x v="128"/>
    <n v="98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10"/>
    <x v="164"/>
    <n v="69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11"/>
    <x v="190"/>
    <n v="96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12"/>
    <x v="41"/>
    <n v="63"/>
    <x v="19"/>
    <n v="221114"/>
    <s v="Office Visit"/>
    <n v="1"/>
    <s v="Russ Van Gelder, MD"/>
    <x v="5"/>
    <s v="Courtney E. Francis"/>
    <x v="16"/>
  </r>
  <r>
    <x v="471"/>
    <x v="470"/>
    <s v="Physician"/>
    <s v="07-OPHTHALMOLOGY"/>
    <x v="2113"/>
    <x v="236"/>
    <n v="330"/>
    <x v="19"/>
    <n v="221114"/>
    <s v="Office Visit"/>
    <n v="1"/>
    <s v="Russ Van Gelder, MD"/>
    <x v="5"/>
    <s v="Courtney E. Francis"/>
    <x v="16"/>
  </r>
  <r>
    <x v="472"/>
    <x v="471"/>
    <s v="Case Manager"/>
    <s v="80-HMC ONLY Clinicians/Providers"/>
    <x v="2114"/>
    <x v="126"/>
    <n v="27"/>
    <x v="132"/>
    <n v="221222"/>
    <s v="Telemedicine"/>
    <n v="1"/>
    <s v=""/>
    <x v="0"/>
    <s v="Carolyn Brenner"/>
    <x v="48"/>
  </r>
  <r>
    <x v="473"/>
    <x v="472"/>
    <s v="Medical Assistant"/>
    <s v="*Unspecified"/>
    <x v="2115"/>
    <x v="250"/>
    <n v="159"/>
    <x v="205"/>
    <n v="220075"/>
    <s v="Office Visit"/>
    <n v="1"/>
    <s v=""/>
    <x v="0"/>
    <s v="Lawrence Ho"/>
    <x v="25"/>
  </r>
  <r>
    <x v="474"/>
    <x v="473"/>
    <s v="Physician"/>
    <s v="03-SURGERY"/>
    <x v="2116"/>
    <x v="223"/>
    <n v="219"/>
    <x v="206"/>
    <n v="219051"/>
    <s v="Office Visit"/>
    <n v="1"/>
    <s v="Douglas Wood, MD"/>
    <x v="7"/>
    <s v="Mukta Krane"/>
    <x v="106"/>
  </r>
  <r>
    <x v="474"/>
    <x v="473"/>
    <s v="Physician"/>
    <s v="03-SURGERY"/>
    <x v="2117"/>
    <x v="69"/>
    <n v="30"/>
    <x v="206"/>
    <n v="219051"/>
    <s v="Office Visit"/>
    <n v="1"/>
    <s v="Douglas Wood, MD"/>
    <x v="7"/>
    <s v="Mukta Krane"/>
    <x v="106"/>
  </r>
  <r>
    <x v="474"/>
    <x v="473"/>
    <s v="Physician"/>
    <s v="03-SURGERY"/>
    <x v="2118"/>
    <x v="223"/>
    <n v="219"/>
    <x v="206"/>
    <n v="219051"/>
    <s v="Telemedicine"/>
    <n v="1"/>
    <s v="Douglas Wood, MD"/>
    <x v="7"/>
    <s v="Mukta Krane"/>
    <x v="106"/>
  </r>
  <r>
    <x v="474"/>
    <x v="473"/>
    <s v="Physician"/>
    <s v="03-SURGERY"/>
    <x v="2119"/>
    <x v="69"/>
    <n v="30"/>
    <x v="206"/>
    <n v="219051"/>
    <s v="Office Visit"/>
    <n v="1"/>
    <s v="Douglas Wood, MD"/>
    <x v="7"/>
    <s v="Mukta Krane"/>
    <x v="106"/>
  </r>
  <r>
    <x v="474"/>
    <x v="473"/>
    <s v="Physician"/>
    <s v="03-SURGERY"/>
    <x v="2120"/>
    <x v="77"/>
    <n v="37"/>
    <x v="206"/>
    <n v="219051"/>
    <s v="Office Visit"/>
    <n v="1"/>
    <s v="Douglas Wood, MD"/>
    <x v="7"/>
    <s v="Mukta Krane"/>
    <x v="106"/>
  </r>
  <r>
    <x v="475"/>
    <x v="474"/>
    <s v="Social Worker"/>
    <s v="81-UWMC Only Providers/ Clinicians"/>
    <x v="2121"/>
    <x v="148"/>
    <n v="113"/>
    <x v="108"/>
    <n v="208556"/>
    <s v="Telemedicine"/>
    <n v="1"/>
    <s v=""/>
    <x v="0"/>
    <s v="Liz Snapinn"/>
    <x v="53"/>
  </r>
  <r>
    <x v="476"/>
    <x v="475"/>
    <s v="Registered Nurse"/>
    <s v="*Unspecified"/>
    <x v="2122"/>
    <x v="121"/>
    <n v="264"/>
    <x v="39"/>
    <n v="24593000"/>
    <s v="Office Visit"/>
    <n v="1"/>
    <s v=""/>
    <x v="0"/>
    <s v="Sara A Hurvitz"/>
    <x v="9"/>
  </r>
  <r>
    <x v="477"/>
    <x v="476"/>
    <s v="Physician"/>
    <s v="07-OPHTHALMOLOGY"/>
    <x v="2123"/>
    <x v="134"/>
    <n v="115"/>
    <x v="207"/>
    <n v="221027"/>
    <s v="Op Note"/>
    <n v="1"/>
    <s v="Russ Van Gelder, MD"/>
    <x v="5"/>
    <s v=""/>
    <x v="3"/>
  </r>
  <r>
    <x v="477"/>
    <x v="476"/>
    <s v="Physician"/>
    <s v="07-OPHTHALMOLOGY"/>
    <x v="2124"/>
    <x v="134"/>
    <n v="115"/>
    <x v="121"/>
    <n v="221049"/>
    <s v="Op Note"/>
    <n v="1"/>
    <s v="Russ Van Gelder, MD"/>
    <x v="5"/>
    <s v=""/>
    <x v="3"/>
  </r>
  <r>
    <x v="477"/>
    <x v="476"/>
    <s v="Physician"/>
    <s v="07-OPHTHALMOLOGY"/>
    <x v="2125"/>
    <x v="42"/>
    <n v="88"/>
    <x v="208"/>
    <n v="221038"/>
    <s v="Op Note"/>
    <n v="1"/>
    <s v="Russ Van Gelder, MD"/>
    <x v="5"/>
    <s v=""/>
    <x v="3"/>
  </r>
  <r>
    <x v="478"/>
    <x v="477"/>
    <s v="Social Worker"/>
    <s v="80-HMC ONLY Clinicians/Providers"/>
    <x v="2126"/>
    <x v="180"/>
    <n v="76"/>
    <x v="7"/>
    <n v="221118"/>
    <s v="Office Visit"/>
    <n v="1"/>
    <s v=""/>
    <x v="0"/>
    <s v="Amanda Kost "/>
    <x v="6"/>
  </r>
  <r>
    <x v="478"/>
    <x v="477"/>
    <s v="Social Worker"/>
    <s v="80-HMC ONLY Clinicians/Providers"/>
    <x v="2127"/>
    <x v="123"/>
    <n v="84"/>
    <x v="7"/>
    <n v="221118"/>
    <s v="Clinical Support Visit"/>
    <n v="1"/>
    <s v=""/>
    <x v="0"/>
    <s v="Amanda Kost "/>
    <x v="6"/>
  </r>
  <r>
    <x v="478"/>
    <x v="477"/>
    <s v="Social Worker"/>
    <s v="80-HMC ONLY Clinicians/Providers"/>
    <x v="2128"/>
    <x v="230"/>
    <n v="155"/>
    <x v="7"/>
    <n v="221118"/>
    <s v="Phone Visit"/>
    <n v="1"/>
    <s v=""/>
    <x v="0"/>
    <s v="Amanda Kost "/>
    <x v="6"/>
  </r>
  <r>
    <x v="479"/>
    <x v="478"/>
    <s v="Physician"/>
    <s v="12-PEDIATRICS"/>
    <x v="2129"/>
    <x v="71"/>
    <n v="28"/>
    <x v="156"/>
    <n v="220480"/>
    <s v="Office Visit"/>
    <n v="1"/>
    <s v=""/>
    <x v="0"/>
    <s v="Emily Myers"/>
    <x v="77"/>
  </r>
  <r>
    <x v="480"/>
    <x v="479"/>
    <s v="Medical Assistant"/>
    <s v="*Unspecified"/>
    <x v="2130"/>
    <x v="128"/>
    <n v="98"/>
    <x v="87"/>
    <n v="4011001"/>
    <s v="Clinical Support Visit"/>
    <n v="1"/>
    <s v=""/>
    <x v="0"/>
    <s v="Natalia Usoltseva "/>
    <x v="26"/>
  </r>
  <r>
    <x v="480"/>
    <x v="479"/>
    <s v="Medical Assistant"/>
    <s v="*Unspecified"/>
    <x v="2131"/>
    <x v="102"/>
    <n v="56"/>
    <x v="87"/>
    <n v="4011001"/>
    <s v="Clinical Support Visit"/>
    <n v="1"/>
    <s v=""/>
    <x v="0"/>
    <s v="Natalia Usoltseva "/>
    <x v="26"/>
  </r>
  <r>
    <x v="480"/>
    <x v="479"/>
    <s v="Medical Assistant"/>
    <s v="*Unspecified"/>
    <x v="2132"/>
    <x v="59"/>
    <n v="70"/>
    <x v="87"/>
    <n v="4011001"/>
    <s v="Clinical Support Visit"/>
    <n v="1"/>
    <s v=""/>
    <x v="0"/>
    <s v="Natalia Usoltseva "/>
    <x v="26"/>
  </r>
  <r>
    <x v="480"/>
    <x v="479"/>
    <s v="Medical Assistant"/>
    <s v="*Unspecified"/>
    <x v="2133"/>
    <x v="59"/>
    <n v="70"/>
    <x v="87"/>
    <n v="4011001"/>
    <s v="Clinical Support Visit"/>
    <n v="1"/>
    <s v=""/>
    <x v="0"/>
    <s v="Natalia Usoltseva "/>
    <x v="26"/>
  </r>
  <r>
    <x v="480"/>
    <x v="479"/>
    <s v="Medical Assistant"/>
    <s v="*Unspecified"/>
    <x v="2134"/>
    <x v="128"/>
    <n v="98"/>
    <x v="87"/>
    <n v="4011001"/>
    <s v="Clinical Support Visit"/>
    <n v="1"/>
    <s v=""/>
    <x v="0"/>
    <s v="Natalia Usoltseva "/>
    <x v="26"/>
  </r>
  <r>
    <x v="480"/>
    <x v="479"/>
    <s v="Medical Assistant"/>
    <s v="*Unspecified"/>
    <x v="2135"/>
    <x v="128"/>
    <n v="98"/>
    <x v="87"/>
    <n v="4011001"/>
    <s v="Clinical Support Visit"/>
    <n v="1"/>
    <s v=""/>
    <x v="0"/>
    <s v="Natalia Usoltseva "/>
    <x v="26"/>
  </r>
  <r>
    <x v="481"/>
    <x v="480"/>
    <s v="Registered Nurse"/>
    <s v="*Unspecified"/>
    <x v="2136"/>
    <x v="171"/>
    <n v="223"/>
    <x v="80"/>
    <n v="221154"/>
    <s v="Clinical Support Visit"/>
    <n v="1"/>
    <s v=""/>
    <x v="0"/>
    <s v="Shireesha Dhanireddy  "/>
    <x v="11"/>
  </r>
  <r>
    <x v="482"/>
    <x v="481"/>
    <s v="Resident"/>
    <s v="*Unspecified"/>
    <x v="2137"/>
    <x v="6"/>
    <n v="15"/>
    <x v="1"/>
    <n v="221084"/>
    <s v="Office Visit"/>
    <n v="1"/>
    <s v=""/>
    <x v="0"/>
    <s v="Margaret Isaac"/>
    <x v="1"/>
  </r>
  <r>
    <x v="483"/>
    <x v="482"/>
    <s v="Resident"/>
    <s v="*Unspecified"/>
    <x v="2138"/>
    <x v="227"/>
    <n v="177"/>
    <x v="172"/>
    <n v="221106"/>
    <s v="Office Visit"/>
    <n v="1"/>
    <s v=""/>
    <x v="0"/>
    <s v="Roy Colven "/>
    <x v="87"/>
  </r>
  <r>
    <x v="483"/>
    <x v="482"/>
    <s v="Resident"/>
    <s v="*Unspecified"/>
    <x v="2139"/>
    <x v="227"/>
    <n v="177"/>
    <x v="172"/>
    <n v="221106"/>
    <s v="Office Visit"/>
    <n v="1"/>
    <s v=""/>
    <x v="0"/>
    <s v="Roy Colven "/>
    <x v="87"/>
  </r>
  <r>
    <x v="483"/>
    <x v="482"/>
    <s v="Resident"/>
    <s v="*Unspecified"/>
    <x v="2140"/>
    <x v="227"/>
    <n v="177"/>
    <x v="172"/>
    <n v="221106"/>
    <s v="Office Visit"/>
    <n v="1"/>
    <s v=""/>
    <x v="0"/>
    <s v="Roy Colven "/>
    <x v="87"/>
  </r>
  <r>
    <x v="484"/>
    <x v="483"/>
    <s v="Physician"/>
    <s v="03-SURGERY"/>
    <x v="2141"/>
    <x v="21"/>
    <n v="9"/>
    <x v="192"/>
    <n v="221126"/>
    <s v="Office Visit"/>
    <n v="1"/>
    <s v="Douglas Wood, MD"/>
    <x v="7"/>
    <s v="Kathleen O'Connell"/>
    <x v="99"/>
  </r>
  <r>
    <x v="484"/>
    <x v="483"/>
    <s v="Physician"/>
    <s v="03-SURGERY"/>
    <x v="2142"/>
    <x v="21"/>
    <n v="9"/>
    <x v="192"/>
    <n v="221126"/>
    <s v="Office Visit"/>
    <n v="1"/>
    <s v="Douglas Wood, MD"/>
    <x v="7"/>
    <s v="Kathleen O'Connell"/>
    <x v="99"/>
  </r>
  <r>
    <x v="485"/>
    <x v="484"/>
    <s v="Counselor"/>
    <s v="*Unspecified"/>
    <x v="2143"/>
    <x v="108"/>
    <n v="174"/>
    <x v="209"/>
    <n v="24581500"/>
    <s v="Phone Visit"/>
    <n v="1"/>
    <s v=""/>
    <x v="0"/>
    <s v="Sara A Hurvitz"/>
    <x v="9"/>
  </r>
  <r>
    <x v="485"/>
    <x v="484"/>
    <s v="Counselor"/>
    <s v="*Unspecified"/>
    <x v="2144"/>
    <x v="105"/>
    <n v="40"/>
    <x v="210"/>
    <n v="24581000"/>
    <s v="Telemedicine"/>
    <n v="1"/>
    <s v=""/>
    <x v="0"/>
    <s v="Sara A Hurvitz"/>
    <x v="9"/>
  </r>
  <r>
    <x v="486"/>
    <x v="485"/>
    <s v="Nurse Practitioner"/>
    <s v="14-MEDICINE"/>
    <x v="2145"/>
    <x v="21"/>
    <n v="9"/>
    <x v="211"/>
    <n v="2450007"/>
    <s v="Office Visit"/>
    <n v="1"/>
    <s v="Barbara Jung, MD"/>
    <x v="2"/>
    <s v="Sara A Hurvitz"/>
    <x v="9"/>
  </r>
  <r>
    <x v="486"/>
    <x v="485"/>
    <s v="Nurse Practitioner"/>
    <s v="14-MEDICINE"/>
    <x v="2146"/>
    <x v="21"/>
    <n v="9"/>
    <x v="211"/>
    <n v="2450007"/>
    <s v="Office Visit"/>
    <n v="1"/>
    <s v="Barbara Jung, MD"/>
    <x v="2"/>
    <s v="Sara A Hurvitz"/>
    <x v="9"/>
  </r>
  <r>
    <x v="486"/>
    <x v="485"/>
    <s v="Nurse Practitioner"/>
    <s v="14-MEDICINE"/>
    <x v="2147"/>
    <x v="21"/>
    <n v="9"/>
    <x v="211"/>
    <n v="2450007"/>
    <s v="Office Visit"/>
    <n v="1"/>
    <s v="Barbara Jung, MD"/>
    <x v="2"/>
    <s v="Sara A Hurvitz"/>
    <x v="9"/>
  </r>
  <r>
    <x v="486"/>
    <x v="485"/>
    <s v="Nurse Practitioner"/>
    <s v="14-MEDICINE"/>
    <x v="2148"/>
    <x v="21"/>
    <n v="9"/>
    <x v="211"/>
    <n v="2450007"/>
    <s v="Telemedicine"/>
    <n v="1"/>
    <s v="Barbara Jung, MD"/>
    <x v="2"/>
    <s v="Sara A Hurvitz"/>
    <x v="9"/>
  </r>
  <r>
    <x v="486"/>
    <x v="485"/>
    <s v="Nurse Practitioner"/>
    <s v="14-MEDICINE"/>
    <x v="1768"/>
    <x v="8"/>
    <n v="13"/>
    <x v="211"/>
    <n v="2450007"/>
    <s v="Telemedicine"/>
    <n v="1"/>
    <s v="Barbara Jung, MD"/>
    <x v="2"/>
    <s v="Sara A Hurvitz"/>
    <x v="9"/>
  </r>
  <r>
    <x v="487"/>
    <x v="486"/>
    <s v="Counselor"/>
    <s v="80-HMC ONLY Clinicians/Providers"/>
    <x v="2149"/>
    <x v="39"/>
    <n v="254"/>
    <x v="89"/>
    <n v="221142"/>
    <s v="Telemedicine"/>
    <n v="1"/>
    <s v=""/>
    <x v="0"/>
    <s v="Carolyn Brenner"/>
    <x v="48"/>
  </r>
  <r>
    <x v="487"/>
    <x v="486"/>
    <s v="Counselor"/>
    <s v="80-HMC ONLY Clinicians/Providers"/>
    <x v="2149"/>
    <x v="59"/>
    <n v="70"/>
    <x v="89"/>
    <n v="221142"/>
    <s v="Telemedicine"/>
    <n v="1"/>
    <s v=""/>
    <x v="0"/>
    <s v="Carolyn Brenner"/>
    <x v="48"/>
  </r>
  <r>
    <x v="487"/>
    <x v="486"/>
    <s v="Counselor"/>
    <s v="80-HMC ONLY Clinicians/Providers"/>
    <x v="2150"/>
    <x v="2"/>
    <n v="189"/>
    <x v="89"/>
    <n v="221142"/>
    <s v="Office Visit"/>
    <n v="1"/>
    <s v=""/>
    <x v="0"/>
    <s v="Carolyn Brenner"/>
    <x v="48"/>
  </r>
  <r>
    <x v="487"/>
    <x v="486"/>
    <s v="Counselor"/>
    <s v="80-HMC ONLY Clinicians/Providers"/>
    <x v="2151"/>
    <x v="53"/>
    <n v="42"/>
    <x v="89"/>
    <n v="221142"/>
    <s v="Office Visit"/>
    <n v="1"/>
    <s v=""/>
    <x v="0"/>
    <s v="Carolyn Brenner"/>
    <x v="48"/>
  </r>
  <r>
    <x v="487"/>
    <x v="486"/>
    <s v="Counselor"/>
    <s v="80-HMC ONLY Clinicians/Providers"/>
    <x v="424"/>
    <x v="220"/>
    <n v="62"/>
    <x v="89"/>
    <n v="221142"/>
    <s v="Office Visit"/>
    <n v="1"/>
    <s v=""/>
    <x v="0"/>
    <s v="Carolyn Brenner"/>
    <x v="48"/>
  </r>
  <r>
    <x v="487"/>
    <x v="486"/>
    <s v="Counselor"/>
    <s v="80-HMC ONLY Clinicians/Providers"/>
    <x v="2152"/>
    <x v="11"/>
    <n v="89"/>
    <x v="89"/>
    <n v="221142"/>
    <s v="Telemedicine"/>
    <n v="1"/>
    <s v=""/>
    <x v="0"/>
    <s v="Carolyn Brenner"/>
    <x v="48"/>
  </r>
  <r>
    <x v="487"/>
    <x v="486"/>
    <s v="Counselor"/>
    <s v="80-HMC ONLY Clinicians/Providers"/>
    <x v="2152"/>
    <x v="106"/>
    <n v="61"/>
    <x v="89"/>
    <n v="221142"/>
    <s v="Telemedicine"/>
    <n v="1"/>
    <s v=""/>
    <x v="0"/>
    <s v="Carolyn Brenner"/>
    <x v="48"/>
  </r>
  <r>
    <x v="487"/>
    <x v="486"/>
    <s v="Counselor"/>
    <s v="80-HMC ONLY Clinicians/Providers"/>
    <x v="2153"/>
    <x v="161"/>
    <n v="329"/>
    <x v="89"/>
    <n v="221142"/>
    <s v="Office Visit"/>
    <n v="1"/>
    <s v=""/>
    <x v="0"/>
    <s v="Carolyn Brenner"/>
    <x v="48"/>
  </r>
  <r>
    <x v="487"/>
    <x v="486"/>
    <s v="Counselor"/>
    <s v="80-HMC ONLY Clinicians/Providers"/>
    <x v="2154"/>
    <x v="181"/>
    <n v="111"/>
    <x v="89"/>
    <n v="221142"/>
    <s v="Office Visit"/>
    <n v="1"/>
    <s v=""/>
    <x v="0"/>
    <s v="Carolyn Brenner"/>
    <x v="48"/>
  </r>
  <r>
    <x v="487"/>
    <x v="486"/>
    <s v="Counselor"/>
    <s v="80-HMC ONLY Clinicians/Providers"/>
    <x v="2155"/>
    <x v="8"/>
    <n v="13"/>
    <x v="89"/>
    <n v="221142"/>
    <s v="Office Visit"/>
    <n v="1"/>
    <s v=""/>
    <x v="0"/>
    <s v="Carolyn Brenner"/>
    <x v="48"/>
  </r>
  <r>
    <x v="487"/>
    <x v="486"/>
    <s v="Counselor"/>
    <s v="80-HMC ONLY Clinicians/Providers"/>
    <x v="2156"/>
    <x v="186"/>
    <n v="222"/>
    <x v="89"/>
    <n v="221142"/>
    <s v="Office Visit"/>
    <n v="1"/>
    <s v=""/>
    <x v="0"/>
    <s v="Carolyn Brenner"/>
    <x v="48"/>
  </r>
  <r>
    <x v="487"/>
    <x v="486"/>
    <s v="Counselor"/>
    <s v="80-HMC ONLY Clinicians/Providers"/>
    <x v="2157"/>
    <x v="251"/>
    <n v="68"/>
    <x v="89"/>
    <n v="221142"/>
    <s v="Office Visit"/>
    <n v="1"/>
    <s v=""/>
    <x v="0"/>
    <s v="Carolyn Brenner"/>
    <x v="48"/>
  </r>
  <r>
    <x v="487"/>
    <x v="486"/>
    <s v="Counselor"/>
    <s v="80-HMC ONLY Clinicians/Providers"/>
    <x v="2158"/>
    <x v="71"/>
    <n v="28"/>
    <x v="89"/>
    <n v="221142"/>
    <s v="Office Visit"/>
    <n v="1"/>
    <s v=""/>
    <x v="0"/>
    <s v="Carolyn Brenner"/>
    <x v="48"/>
  </r>
  <r>
    <x v="487"/>
    <x v="486"/>
    <s v="Counselor"/>
    <s v="80-HMC ONLY Clinicians/Providers"/>
    <x v="2159"/>
    <x v="105"/>
    <n v="40"/>
    <x v="89"/>
    <n v="221142"/>
    <s v="Telemedicine"/>
    <n v="1"/>
    <s v=""/>
    <x v="0"/>
    <s v="Carolyn Brenner"/>
    <x v="48"/>
  </r>
  <r>
    <x v="487"/>
    <x v="486"/>
    <s v="Counselor"/>
    <s v="80-HMC ONLY Clinicians/Providers"/>
    <x v="218"/>
    <x v="220"/>
    <n v="62"/>
    <x v="89"/>
    <n v="221142"/>
    <s v="Office Visit"/>
    <n v="1"/>
    <s v=""/>
    <x v="0"/>
    <s v="Carolyn Brenner"/>
    <x v="48"/>
  </r>
  <r>
    <x v="488"/>
    <x v="487"/>
    <s v="Social Worker"/>
    <s v="*Unspecified"/>
    <x v="753"/>
    <x v="86"/>
    <n v="217"/>
    <x v="100"/>
    <n v="2450106"/>
    <s v="Phone Visit"/>
    <n v="1"/>
    <s v=""/>
    <x v="0"/>
    <s v="NOT A CLINIC"/>
    <x v="45"/>
  </r>
  <r>
    <x v="488"/>
    <x v="487"/>
    <s v="Social Worker"/>
    <s v="*Unspecified"/>
    <x v="2160"/>
    <x v="79"/>
    <n v="35"/>
    <x v="100"/>
    <n v="2450106"/>
    <s v="Office Visit"/>
    <n v="1"/>
    <s v=""/>
    <x v="0"/>
    <s v="NOT A CLINIC"/>
    <x v="45"/>
  </r>
  <r>
    <x v="488"/>
    <x v="487"/>
    <s v="Social Worker"/>
    <s v="*Unspecified"/>
    <x v="2161"/>
    <x v="106"/>
    <n v="61"/>
    <x v="100"/>
    <n v="2450106"/>
    <s v="Phone Visit"/>
    <n v="1"/>
    <s v=""/>
    <x v="0"/>
    <s v="NOT A CLINIC"/>
    <x v="45"/>
  </r>
  <r>
    <x v="488"/>
    <x v="487"/>
    <s v="Social Worker"/>
    <s v="*Unspecified"/>
    <x v="2162"/>
    <x v="24"/>
    <n v="51"/>
    <x v="100"/>
    <n v="2450106"/>
    <s v="Phone Visit"/>
    <n v="1"/>
    <s v=""/>
    <x v="0"/>
    <s v="NOT A CLINIC"/>
    <x v="45"/>
  </r>
  <r>
    <x v="488"/>
    <x v="487"/>
    <s v="Social Worker"/>
    <s v="*Unspecified"/>
    <x v="2163"/>
    <x v="106"/>
    <n v="61"/>
    <x v="100"/>
    <n v="2450106"/>
    <s v="Phone Visit"/>
    <n v="1"/>
    <s v=""/>
    <x v="0"/>
    <s v="NOT A CLINIC"/>
    <x v="45"/>
  </r>
  <r>
    <x v="488"/>
    <x v="487"/>
    <s v="Social Worker"/>
    <s v="*Unspecified"/>
    <x v="2164"/>
    <x v="220"/>
    <n v="62"/>
    <x v="100"/>
    <n v="2450106"/>
    <s v="Phone Visit"/>
    <n v="1"/>
    <s v=""/>
    <x v="0"/>
    <s v="NOT A CLINIC"/>
    <x v="45"/>
  </r>
  <r>
    <x v="488"/>
    <x v="487"/>
    <s v="Social Worker"/>
    <s v="*Unspecified"/>
    <x v="2165"/>
    <x v="106"/>
    <n v="61"/>
    <x v="100"/>
    <n v="2450106"/>
    <s v="Phone Visit"/>
    <n v="1"/>
    <s v=""/>
    <x v="0"/>
    <s v="NOT A CLINIC"/>
    <x v="45"/>
  </r>
  <r>
    <x v="488"/>
    <x v="487"/>
    <s v="Social Worker"/>
    <s v="*Unspecified"/>
    <x v="2166"/>
    <x v="111"/>
    <n v="57"/>
    <x v="100"/>
    <n v="2450106"/>
    <s v="Phone Visit"/>
    <n v="1"/>
    <s v=""/>
    <x v="0"/>
    <s v="NOT A CLINIC"/>
    <x v="45"/>
  </r>
  <r>
    <x v="488"/>
    <x v="487"/>
    <s v="Social Worker"/>
    <s v="*Unspecified"/>
    <x v="1456"/>
    <x v="55"/>
    <n v="54"/>
    <x v="100"/>
    <n v="2450106"/>
    <s v="Clinical Support Visit"/>
    <n v="1"/>
    <s v=""/>
    <x v="0"/>
    <s v="NOT A CLINIC"/>
    <x v="45"/>
  </r>
  <r>
    <x v="489"/>
    <x v="488"/>
    <s v="Medical Assistant"/>
    <s v="*Unspecified"/>
    <x v="2167"/>
    <x v="115"/>
    <n v="173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68"/>
    <x v="58"/>
    <n v="119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69"/>
    <x v="115"/>
    <n v="173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70"/>
    <x v="225"/>
    <n v="278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71"/>
    <x v="115"/>
    <n v="173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72"/>
    <x v="115"/>
    <n v="173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73"/>
    <x v="252"/>
    <n v="292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74"/>
    <x v="29"/>
    <n v="205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75"/>
    <x v="225"/>
    <n v="278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76"/>
    <x v="253"/>
    <n v="106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77"/>
    <x v="173"/>
    <n v="215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78"/>
    <x v="129"/>
    <n v="71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79"/>
    <x v="225"/>
    <n v="278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80"/>
    <x v="115"/>
    <n v="173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81"/>
    <x v="173"/>
    <n v="215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82"/>
    <x v="103"/>
    <n v="78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83"/>
    <x v="252"/>
    <n v="292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84"/>
    <x v="103"/>
    <n v="78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85"/>
    <x v="129"/>
    <n v="71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86"/>
    <x v="129"/>
    <n v="71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87"/>
    <x v="129"/>
    <n v="71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88"/>
    <x v="129"/>
    <n v="71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89"/>
    <x v="195"/>
    <n v="250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90"/>
    <x v="129"/>
    <n v="71"/>
    <x v="97"/>
    <n v="4011100"/>
    <s v="Clinical Support Visit"/>
    <n v="1"/>
    <s v=""/>
    <x v="0"/>
    <s v="Adewunmi Nuga"/>
    <x v="50"/>
  </r>
  <r>
    <x v="489"/>
    <x v="488"/>
    <s v="Medical Assistant"/>
    <s v="*Unspecified"/>
    <x v="2191"/>
    <x v="115"/>
    <n v="173"/>
    <x v="97"/>
    <n v="4011100"/>
    <s v="Clinical Support Visit"/>
    <n v="1"/>
    <s v=""/>
    <x v="0"/>
    <s v="Adewunmi Nuga"/>
    <x v="50"/>
  </r>
  <r>
    <x v="490"/>
    <x v="489"/>
    <s v="Medical Assistant"/>
    <s v="*Unspecified"/>
    <x v="2192"/>
    <x v="254"/>
    <n v="197"/>
    <x v="97"/>
    <n v="4011100"/>
    <s v="Clinical Support Visit"/>
    <n v="1"/>
    <s v=""/>
    <x v="0"/>
    <s v="Adewunmi Nuga"/>
    <x v="50"/>
  </r>
  <r>
    <x v="490"/>
    <x v="489"/>
    <s v="Medical Assistant"/>
    <s v="*Unspecified"/>
    <x v="2193"/>
    <x v="60"/>
    <n v="112"/>
    <x v="97"/>
    <n v="4011100"/>
    <s v="Clinical Support Visit"/>
    <n v="1"/>
    <s v=""/>
    <x v="0"/>
    <s v="Adewunmi Nuga"/>
    <x v="50"/>
  </r>
  <r>
    <x v="490"/>
    <x v="489"/>
    <s v="Medical Assistant"/>
    <s v="*Unspecified"/>
    <x v="2167"/>
    <x v="186"/>
    <n v="222"/>
    <x v="97"/>
    <n v="4011100"/>
    <s v="Clinical Support Visit"/>
    <n v="1"/>
    <s v=""/>
    <x v="0"/>
    <s v="Adewunmi Nuga"/>
    <x v="50"/>
  </r>
  <r>
    <x v="490"/>
    <x v="489"/>
    <s v="Medical Assistant"/>
    <s v="*Unspecified"/>
    <x v="2194"/>
    <x v="27"/>
    <n v="145"/>
    <x v="97"/>
    <n v="4011100"/>
    <s v="Clinical Support Visit"/>
    <n v="1"/>
    <s v=""/>
    <x v="0"/>
    <s v="Adewunmi Nuga"/>
    <x v="50"/>
  </r>
  <r>
    <x v="490"/>
    <x v="489"/>
    <s v="Medical Assistant"/>
    <s v="*Unspecified"/>
    <x v="2195"/>
    <x v="40"/>
    <n v="201"/>
    <x v="97"/>
    <n v="4011100"/>
    <s v="Clinical Support Visit"/>
    <n v="1"/>
    <s v=""/>
    <x v="0"/>
    <s v="Adewunmi Nuga"/>
    <x v="50"/>
  </r>
  <r>
    <x v="490"/>
    <x v="489"/>
    <s v="Medical Assistant"/>
    <s v="*Unspecified"/>
    <x v="2196"/>
    <x v="5"/>
    <n v="43"/>
    <x v="97"/>
    <n v="4011100"/>
    <s v="Clinical Support Visit"/>
    <n v="1"/>
    <s v=""/>
    <x v="0"/>
    <s v="Adewunmi Nuga"/>
    <x v="50"/>
  </r>
  <r>
    <x v="490"/>
    <x v="489"/>
    <s v="Medical Assistant"/>
    <s v="*Unspecified"/>
    <x v="2174"/>
    <x v="63"/>
    <n v="203"/>
    <x v="97"/>
    <n v="4011100"/>
    <s v="Clinical Support Visit"/>
    <n v="1"/>
    <s v=""/>
    <x v="0"/>
    <s v="Adewunmi Nuga"/>
    <x v="50"/>
  </r>
  <r>
    <x v="490"/>
    <x v="489"/>
    <s v="Medical Assistant"/>
    <s v="*Unspecified"/>
    <x v="2197"/>
    <x v="40"/>
    <n v="201"/>
    <x v="97"/>
    <n v="4011100"/>
    <s v="Clinical Support Visit"/>
    <n v="1"/>
    <s v=""/>
    <x v="0"/>
    <s v="Adewunmi Nuga"/>
    <x v="50"/>
  </r>
  <r>
    <x v="490"/>
    <x v="489"/>
    <s v="Medical Assistant"/>
    <s v="*Unspecified"/>
    <x v="2198"/>
    <x v="142"/>
    <n v="82"/>
    <x v="97"/>
    <n v="4011100"/>
    <s v="Clinical Support Visit"/>
    <n v="1"/>
    <s v=""/>
    <x v="0"/>
    <s v="Adewunmi Nuga"/>
    <x v="50"/>
  </r>
  <r>
    <x v="490"/>
    <x v="489"/>
    <s v="Medical Assistant"/>
    <s v="*Unspecified"/>
    <x v="2199"/>
    <x v="40"/>
    <n v="201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00"/>
    <x v="212"/>
    <n v="99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01"/>
    <x v="153"/>
    <n v="246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02"/>
    <x v="252"/>
    <n v="292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03"/>
    <x v="212"/>
    <n v="99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04"/>
    <x v="212"/>
    <n v="99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05"/>
    <x v="63"/>
    <n v="203"/>
    <x v="97"/>
    <n v="4011100"/>
    <s v="Clinical Support Visit"/>
    <n v="1"/>
    <s v=""/>
    <x v="0"/>
    <s v="Adewunmi Nuga"/>
    <x v="50"/>
  </r>
  <r>
    <x v="490"/>
    <x v="489"/>
    <s v="Medical Assistant"/>
    <s v="*Unspecified"/>
    <x v="453"/>
    <x v="100"/>
    <n v="105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06"/>
    <x v="132"/>
    <n v="253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07"/>
    <x v="206"/>
    <n v="120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08"/>
    <x v="203"/>
    <n v="243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09"/>
    <x v="203"/>
    <n v="243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10"/>
    <x v="227"/>
    <n v="177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11"/>
    <x v="227"/>
    <n v="177"/>
    <x v="97"/>
    <n v="4011100"/>
    <s v="Clinical Support Visit"/>
    <n v="1"/>
    <s v=""/>
    <x v="0"/>
    <s v="Adewunmi Nuga"/>
    <x v="50"/>
  </r>
  <r>
    <x v="490"/>
    <x v="489"/>
    <s v="Medical Assistant"/>
    <s v="*Unspecified"/>
    <x v="2212"/>
    <x v="202"/>
    <n v="83"/>
    <x v="97"/>
    <n v="4011100"/>
    <s v="Clinical Support Visit"/>
    <n v="1"/>
    <s v=""/>
    <x v="0"/>
    <s v="Adewunmi Nuga"/>
    <x v="50"/>
  </r>
  <r>
    <x v="491"/>
    <x v="490"/>
    <s v="Medical Assistant"/>
    <s v="*Unspecified"/>
    <x v="2213"/>
    <x v="111"/>
    <n v="57"/>
    <x v="70"/>
    <n v="2450026"/>
    <s v="Clinical Support Visit"/>
    <n v="2"/>
    <s v=""/>
    <x v="0"/>
    <s v="Sara A Hurvitz"/>
    <x v="9"/>
  </r>
  <r>
    <x v="491"/>
    <x v="490"/>
    <s v="Medical Assistant"/>
    <s v="*Unspecified"/>
    <x v="2213"/>
    <x v="24"/>
    <n v="51"/>
    <x v="70"/>
    <n v="2450026"/>
    <s v="Clinical Support Visit"/>
    <n v="1"/>
    <s v=""/>
    <x v="0"/>
    <s v="Sara A Hurvitz"/>
    <x v="9"/>
  </r>
  <r>
    <x v="491"/>
    <x v="490"/>
    <s v="Medical Assistant"/>
    <s v="*Unspecified"/>
    <x v="2214"/>
    <x v="237"/>
    <n v="182"/>
    <x v="70"/>
    <n v="2450026"/>
    <s v="Clinical Support Visit"/>
    <n v="1"/>
    <s v=""/>
    <x v="0"/>
    <s v="Sara A Hurvitz"/>
    <x v="9"/>
  </r>
  <r>
    <x v="492"/>
    <x v="491"/>
    <s v="Resident"/>
    <s v="*Unspecified"/>
    <x v="2215"/>
    <x v="1"/>
    <n v="8"/>
    <x v="8"/>
    <n v="221101"/>
    <s v="Office Visit"/>
    <n v="1"/>
    <s v=""/>
    <x v="0"/>
    <s v="Molly Billings"/>
    <x v="7"/>
  </r>
  <r>
    <x v="492"/>
    <x v="491"/>
    <s v="Resident"/>
    <s v="*Unspecified"/>
    <x v="2216"/>
    <x v="137"/>
    <n v="29"/>
    <x v="8"/>
    <n v="221101"/>
    <s v="Office Visit"/>
    <n v="1"/>
    <s v=""/>
    <x v="0"/>
    <s v="Molly Billings"/>
    <x v="7"/>
  </r>
  <r>
    <x v="493"/>
    <x v="492"/>
    <s v="Resident"/>
    <s v="*Unspecified"/>
    <x v="1335"/>
    <x v="252"/>
    <n v="292"/>
    <x v="1"/>
    <n v="221084"/>
    <s v="Office Visit"/>
    <n v="1"/>
    <s v=""/>
    <x v="0"/>
    <s v="Margaret Isaac"/>
    <x v="1"/>
  </r>
  <r>
    <x v="494"/>
    <x v="493"/>
    <s v="Registered Nurse"/>
    <s v="*Unspecified"/>
    <x v="2217"/>
    <x v="11"/>
    <n v="89"/>
    <x v="9"/>
    <n v="2450021"/>
    <s v="Office Visit"/>
    <n v="1"/>
    <s v=""/>
    <x v="0"/>
    <s v="Geoffrey S. Baird"/>
    <x v="8"/>
  </r>
  <r>
    <x v="494"/>
    <x v="493"/>
    <s v="Registered Nurse"/>
    <s v="*Unspecified"/>
    <x v="2218"/>
    <x v="164"/>
    <n v="69"/>
    <x v="9"/>
    <n v="2450021"/>
    <s v="Office Visit"/>
    <n v="1"/>
    <s v=""/>
    <x v="0"/>
    <s v="Geoffrey S. Baird"/>
    <x v="8"/>
  </r>
  <r>
    <x v="495"/>
    <x v="494"/>
    <s v="Social Worker"/>
    <s v="60-UWPN"/>
    <x v="2219"/>
    <x v="8"/>
    <n v="13"/>
    <x v="212"/>
    <n v="4011094"/>
    <s v="Telemedicine"/>
    <n v="1"/>
    <s v="Vicky Fang MD"/>
    <x v="12"/>
    <s v="Emily Easley"/>
    <x v="88"/>
  </r>
  <r>
    <x v="495"/>
    <x v="494"/>
    <s v="Social Worker"/>
    <s v="60-UWPN"/>
    <x v="2220"/>
    <x v="21"/>
    <n v="9"/>
    <x v="212"/>
    <n v="4011094"/>
    <s v="Telemedicine"/>
    <n v="1"/>
    <s v="Vicky Fang MD"/>
    <x v="12"/>
    <s v="Emily Easley"/>
    <x v="88"/>
  </r>
  <r>
    <x v="495"/>
    <x v="494"/>
    <s v="Social Worker"/>
    <s v="60-UWPN"/>
    <x v="2221"/>
    <x v="8"/>
    <n v="13"/>
    <x v="212"/>
    <n v="4011094"/>
    <s v="Office Visit"/>
    <n v="1"/>
    <s v="Vicky Fang MD"/>
    <x v="12"/>
    <s v="Emily Easley"/>
    <x v="88"/>
  </r>
  <r>
    <x v="495"/>
    <x v="494"/>
    <s v="Social Worker"/>
    <s v="60-UWPN"/>
    <x v="2222"/>
    <x v="0"/>
    <n v="12"/>
    <x v="212"/>
    <n v="4011094"/>
    <s v="Telemedicine"/>
    <n v="1"/>
    <s v="Vicky Fang MD"/>
    <x v="12"/>
    <s v="Emily Easley"/>
    <x v="88"/>
  </r>
  <r>
    <x v="495"/>
    <x v="494"/>
    <s v="Social Worker"/>
    <s v="60-UWPN"/>
    <x v="2223"/>
    <x v="8"/>
    <n v="13"/>
    <x v="212"/>
    <n v="4011094"/>
    <s v="Office Visit"/>
    <n v="1"/>
    <s v="Vicky Fang MD"/>
    <x v="12"/>
    <s v="Emily Easley"/>
    <x v="88"/>
  </r>
  <r>
    <x v="495"/>
    <x v="494"/>
    <s v="Social Worker"/>
    <s v="60-UWPN"/>
    <x v="2224"/>
    <x v="0"/>
    <n v="12"/>
    <x v="212"/>
    <n v="4011094"/>
    <s v="Telemedicine"/>
    <n v="1"/>
    <s v="Vicky Fang MD"/>
    <x v="12"/>
    <s v="Emily Easley"/>
    <x v="88"/>
  </r>
  <r>
    <x v="496"/>
    <x v="495"/>
    <s v="Physician"/>
    <s v="09-ORTHOPAEDIC SURGERY &amp; SPORTS MEDICINE"/>
    <x v="2225"/>
    <x v="89"/>
    <n v="287"/>
    <x v="21"/>
    <n v="221192"/>
    <s v="Office Visit"/>
    <n v="1"/>
    <s v="Howard Chansky, MD"/>
    <x v="6"/>
    <s v="Sylvia Mollerstrom"/>
    <x v="18"/>
  </r>
  <r>
    <x v="496"/>
    <x v="495"/>
    <s v="Physician"/>
    <s v="09-ORTHOPAEDIC SURGERY &amp; SPORTS MEDICINE"/>
    <x v="2226"/>
    <x v="89"/>
    <n v="287"/>
    <x v="21"/>
    <n v="221192"/>
    <s v="Office Visit"/>
    <n v="1"/>
    <s v="Howard Chansky, MD"/>
    <x v="6"/>
    <s v="Sylvia Mollerstrom"/>
    <x v="18"/>
  </r>
  <r>
    <x v="496"/>
    <x v="495"/>
    <s v="Physician"/>
    <s v="09-ORTHOPAEDIC SURGERY &amp; SPORTS MEDICINE"/>
    <x v="2227"/>
    <x v="126"/>
    <n v="27"/>
    <x v="207"/>
    <n v="221027"/>
    <s v="Op Note"/>
    <n v="1"/>
    <s v="Howard Chansky, MD"/>
    <x v="6"/>
    <s v=""/>
    <x v="3"/>
  </r>
  <r>
    <x v="496"/>
    <x v="495"/>
    <s v="Physician"/>
    <s v="09-ORTHOPAEDIC SURGERY &amp; SPORTS MEDICINE"/>
    <x v="2228"/>
    <x v="71"/>
    <n v="28"/>
    <x v="21"/>
    <n v="221192"/>
    <s v="Office Visit"/>
    <n v="1"/>
    <s v="Howard Chansky, MD"/>
    <x v="6"/>
    <s v="Sylvia Mollerstrom"/>
    <x v="18"/>
  </r>
  <r>
    <x v="496"/>
    <x v="495"/>
    <s v="Physician"/>
    <s v="09-ORTHOPAEDIC SURGERY &amp; SPORTS MEDICINE"/>
    <x v="2229"/>
    <x v="19"/>
    <n v="259"/>
    <x v="21"/>
    <n v="221192"/>
    <s v="Office Visit"/>
    <n v="1"/>
    <s v="Howard Chansky, MD"/>
    <x v="6"/>
    <s v="Sylvia Mollerstrom"/>
    <x v="18"/>
  </r>
  <r>
    <x v="496"/>
    <x v="495"/>
    <s v="Physician"/>
    <s v="09-ORTHOPAEDIC SURGERY &amp; SPORTS MEDICINE"/>
    <x v="2230"/>
    <x v="17"/>
    <n v="22"/>
    <x v="144"/>
    <n v="221043"/>
    <s v="Op Note"/>
    <n v="1"/>
    <s v="Howard Chansky, MD"/>
    <x v="6"/>
    <s v=""/>
    <x v="3"/>
  </r>
  <r>
    <x v="496"/>
    <x v="495"/>
    <s v="Physician"/>
    <s v="09-ORTHOPAEDIC SURGERY &amp; SPORTS MEDICINE"/>
    <x v="2231"/>
    <x v="98"/>
    <n v="18"/>
    <x v="49"/>
    <n v="221051"/>
    <s v="Op Note"/>
    <n v="2"/>
    <s v="Howard Chansky, MD"/>
    <x v="6"/>
    <s v=""/>
    <x v="3"/>
  </r>
  <r>
    <x v="496"/>
    <x v="495"/>
    <s v="Physician"/>
    <s v="09-ORTHOPAEDIC SURGERY &amp; SPORTS MEDICINE"/>
    <x v="2232"/>
    <x v="89"/>
    <n v="287"/>
    <x v="21"/>
    <n v="221192"/>
    <s v="Office Visit"/>
    <n v="1"/>
    <s v="Howard Chansky, MD"/>
    <x v="6"/>
    <s v="Sylvia Mollerstrom"/>
    <x v="18"/>
  </r>
  <r>
    <x v="496"/>
    <x v="495"/>
    <s v="Physician"/>
    <s v="09-ORTHOPAEDIC SURGERY &amp; SPORTS MEDICINE"/>
    <x v="2233"/>
    <x v="88"/>
    <n v="49"/>
    <x v="21"/>
    <n v="221192"/>
    <s v="Office Visit"/>
    <n v="1"/>
    <s v="Howard Chansky, MD"/>
    <x v="6"/>
    <s v="Sylvia Mollerstrom"/>
    <x v="18"/>
  </r>
  <r>
    <x v="496"/>
    <x v="495"/>
    <s v="Physician"/>
    <s v="09-ORTHOPAEDIC SURGERY &amp; SPORTS MEDICINE"/>
    <x v="2234"/>
    <x v="126"/>
    <n v="27"/>
    <x v="49"/>
    <n v="221051"/>
    <s v="Op Note"/>
    <n v="1"/>
    <s v="Howard Chansky, MD"/>
    <x v="6"/>
    <s v=""/>
    <x v="3"/>
  </r>
  <r>
    <x v="496"/>
    <x v="495"/>
    <s v="Physician"/>
    <s v="09-ORTHOPAEDIC SURGERY &amp; SPORTS MEDICINE"/>
    <x v="2235"/>
    <x v="71"/>
    <n v="28"/>
    <x v="207"/>
    <n v="221027"/>
    <s v="Op Note"/>
    <n v="1"/>
    <s v="Howard Chansky, MD"/>
    <x v="6"/>
    <s v=""/>
    <x v="3"/>
  </r>
  <r>
    <x v="497"/>
    <x v="496"/>
    <s v="Medical Assistant"/>
    <s v="*Unspecified"/>
    <x v="2236"/>
    <x v="78"/>
    <n v="140"/>
    <x v="80"/>
    <n v="221154"/>
    <s v="Clinical Support Visit"/>
    <n v="1"/>
    <s v=""/>
    <x v="0"/>
    <s v="Shireesha Dhanireddy  "/>
    <x v="11"/>
  </r>
  <r>
    <x v="498"/>
    <x v="497"/>
    <s v="Physician"/>
    <s v="14-MEDICINE"/>
    <x v="2237"/>
    <x v="79"/>
    <n v="35"/>
    <x v="41"/>
    <n v="2450060"/>
    <s v="Office Visit"/>
    <n v="1"/>
    <s v="Barbara Jung, MD"/>
    <x v="2"/>
    <s v="Sara A Hurvitz"/>
    <x v="9"/>
  </r>
  <r>
    <x v="499"/>
    <x v="498"/>
    <s v="Medical Assistant"/>
    <s v="*Unspecified"/>
    <x v="2238"/>
    <x v="1"/>
    <n v="8"/>
    <x v="213"/>
    <n v="4011026"/>
    <s v="Clinical Support Visit"/>
    <n v="1"/>
    <s v=""/>
    <x v="0"/>
    <s v="Helena Orbach"/>
    <x v="47"/>
  </r>
  <r>
    <x v="500"/>
    <x v="499"/>
    <s v="Student"/>
    <s v="*Unspecified"/>
    <x v="2239"/>
    <x v="129"/>
    <n v="71"/>
    <x v="115"/>
    <n v="221239"/>
    <s v="Telemedicine"/>
    <n v="1"/>
    <s v=""/>
    <x v="0"/>
    <s v="Kendl Sankary"/>
    <x v="56"/>
  </r>
  <r>
    <x v="501"/>
    <x v="500"/>
    <s v="Resident"/>
    <s v="*Unspecified"/>
    <x v="2240"/>
    <x v="179"/>
    <n v="146"/>
    <x v="21"/>
    <n v="221192"/>
    <s v="Office Visit"/>
    <n v="1"/>
    <s v=""/>
    <x v="0"/>
    <s v="Sylvia Mollerstrom"/>
    <x v="18"/>
  </r>
  <r>
    <x v="501"/>
    <x v="500"/>
    <s v="Resident"/>
    <s v="*Unspecified"/>
    <x v="2241"/>
    <x v="179"/>
    <n v="146"/>
    <x v="21"/>
    <n v="221192"/>
    <s v="Office Visit"/>
    <n v="1"/>
    <s v=""/>
    <x v="0"/>
    <s v="Sylvia Mollerstrom"/>
    <x v="18"/>
  </r>
  <r>
    <x v="501"/>
    <x v="500"/>
    <s v="Resident"/>
    <s v="*Unspecified"/>
    <x v="2242"/>
    <x v="179"/>
    <n v="146"/>
    <x v="21"/>
    <n v="221192"/>
    <s v="Office Visit"/>
    <n v="1"/>
    <s v=""/>
    <x v="0"/>
    <s v="Sylvia Mollerstrom"/>
    <x v="18"/>
  </r>
  <r>
    <x v="501"/>
    <x v="500"/>
    <s v="Resident"/>
    <s v="*Unspecified"/>
    <x v="2243"/>
    <x v="179"/>
    <n v="146"/>
    <x v="21"/>
    <n v="221192"/>
    <s v="Office Visit"/>
    <n v="1"/>
    <s v=""/>
    <x v="0"/>
    <s v="Sylvia Mollerstrom"/>
    <x v="18"/>
  </r>
  <r>
    <x v="501"/>
    <x v="500"/>
    <s v="Resident"/>
    <s v="*Unspecified"/>
    <x v="2244"/>
    <x v="179"/>
    <n v="146"/>
    <x v="21"/>
    <n v="221192"/>
    <s v="Office Visit"/>
    <n v="1"/>
    <s v=""/>
    <x v="0"/>
    <s v="Sylvia Mollerstrom"/>
    <x v="18"/>
  </r>
  <r>
    <x v="501"/>
    <x v="500"/>
    <s v="Resident"/>
    <s v="*Unspecified"/>
    <x v="749"/>
    <x v="179"/>
    <n v="146"/>
    <x v="21"/>
    <n v="221192"/>
    <s v="Office Visit"/>
    <n v="1"/>
    <s v=""/>
    <x v="0"/>
    <s v="Sylvia Mollerstrom"/>
    <x v="18"/>
  </r>
  <r>
    <x v="501"/>
    <x v="500"/>
    <s v="Resident"/>
    <s v="*Unspecified"/>
    <x v="2245"/>
    <x v="179"/>
    <n v="146"/>
    <x v="21"/>
    <n v="221192"/>
    <s v="Office Visit"/>
    <n v="1"/>
    <s v=""/>
    <x v="0"/>
    <s v="Sylvia Mollerstrom"/>
    <x v="18"/>
  </r>
  <r>
    <x v="502"/>
    <x v="501"/>
    <s v="Physician"/>
    <s v="03-SURGERY"/>
    <x v="2246"/>
    <x v="74"/>
    <n v="338"/>
    <x v="192"/>
    <n v="221126"/>
    <s v="Phone Visit"/>
    <n v="1"/>
    <s v="Douglas Wood, MD"/>
    <x v="7"/>
    <s v="Kathleen O'Connell"/>
    <x v="99"/>
  </r>
  <r>
    <x v="502"/>
    <x v="501"/>
    <s v="Physician"/>
    <s v="03-SURGERY"/>
    <x v="2247"/>
    <x v="239"/>
    <n v="128"/>
    <x v="192"/>
    <n v="221126"/>
    <s v="Office Visit"/>
    <n v="1"/>
    <s v="Douglas Wood, MD"/>
    <x v="7"/>
    <s v="Kathleen O'Connell"/>
    <x v="99"/>
  </r>
  <r>
    <x v="502"/>
    <x v="501"/>
    <s v="Physician"/>
    <s v="03-SURGERY"/>
    <x v="2248"/>
    <x v="0"/>
    <n v="12"/>
    <x v="121"/>
    <n v="221049"/>
    <s v="Op Note"/>
    <n v="1"/>
    <s v="Douglas Wood, MD"/>
    <x v="7"/>
    <s v=""/>
    <x v="3"/>
  </r>
  <r>
    <x v="502"/>
    <x v="501"/>
    <s v="Physician"/>
    <s v="03-SURGERY"/>
    <x v="2249"/>
    <x v="220"/>
    <n v="62"/>
    <x v="192"/>
    <n v="221126"/>
    <s v="Office Visit"/>
    <n v="1"/>
    <s v="Douglas Wood, MD"/>
    <x v="7"/>
    <s v="Kathleen O'Connell"/>
    <x v="99"/>
  </r>
  <r>
    <x v="502"/>
    <x v="501"/>
    <s v="Physician"/>
    <s v="03-SURGERY"/>
    <x v="2250"/>
    <x v="16"/>
    <n v="16"/>
    <x v="192"/>
    <n v="221126"/>
    <s v="Office Visit"/>
    <n v="1"/>
    <s v="Douglas Wood, MD"/>
    <x v="7"/>
    <s v="Kathleen O'Connell"/>
    <x v="99"/>
  </r>
  <r>
    <x v="502"/>
    <x v="501"/>
    <s v="Physician"/>
    <s v="03-SURGERY"/>
    <x v="2251"/>
    <x v="35"/>
    <n v="92"/>
    <x v="192"/>
    <n v="221126"/>
    <s v="Office Visit"/>
    <n v="1"/>
    <s v="Douglas Wood, MD"/>
    <x v="7"/>
    <s v="Kathleen O'Connell"/>
    <x v="99"/>
  </r>
  <r>
    <x v="502"/>
    <x v="501"/>
    <s v="Physician"/>
    <s v="03-SURGERY"/>
    <x v="2252"/>
    <x v="20"/>
    <n v="44"/>
    <x v="192"/>
    <n v="221126"/>
    <s v="Office Visit"/>
    <n v="1"/>
    <s v="Douglas Wood, MD"/>
    <x v="7"/>
    <s v="Kathleen O'Connell"/>
    <x v="99"/>
  </r>
  <r>
    <x v="502"/>
    <x v="501"/>
    <s v="Physician"/>
    <s v="03-SURGERY"/>
    <x v="2253"/>
    <x v="34"/>
    <n v="93"/>
    <x v="192"/>
    <n v="221126"/>
    <s v="Office Visit"/>
    <n v="1"/>
    <s v="Douglas Wood, MD"/>
    <x v="7"/>
    <s v="Kathleen O'Connell"/>
    <x v="99"/>
  </r>
  <r>
    <x v="502"/>
    <x v="501"/>
    <s v="Physician"/>
    <s v="03-SURGERY"/>
    <x v="2254"/>
    <x v="220"/>
    <n v="62"/>
    <x v="192"/>
    <n v="221126"/>
    <s v="Office Visit"/>
    <n v="1"/>
    <s v="Douglas Wood, MD"/>
    <x v="7"/>
    <s v="Kathleen O'Connell"/>
    <x v="99"/>
  </r>
  <r>
    <x v="502"/>
    <x v="501"/>
    <s v="Physician"/>
    <s v="03-SURGERY"/>
    <x v="16"/>
    <x v="34"/>
    <n v="93"/>
    <x v="192"/>
    <n v="221126"/>
    <s v="Office Visit"/>
    <n v="1"/>
    <s v="Douglas Wood, MD"/>
    <x v="7"/>
    <s v="Kathleen O'Connell"/>
    <x v="99"/>
  </r>
  <r>
    <x v="502"/>
    <x v="501"/>
    <s v="Physician"/>
    <s v="03-SURGERY"/>
    <x v="2255"/>
    <x v="107"/>
    <n v="153"/>
    <x v="192"/>
    <n v="221126"/>
    <s v="Office Visit"/>
    <n v="1"/>
    <s v="Douglas Wood, MD"/>
    <x v="7"/>
    <s v="Kathleen O'Connell"/>
    <x v="99"/>
  </r>
  <r>
    <x v="502"/>
    <x v="501"/>
    <s v="Physician"/>
    <s v="03-SURGERY"/>
    <x v="2256"/>
    <x v="142"/>
    <n v="82"/>
    <x v="192"/>
    <n v="221126"/>
    <s v="Office Visit"/>
    <n v="1"/>
    <s v="Douglas Wood, MD"/>
    <x v="7"/>
    <s v="Kathleen O'Connell"/>
    <x v="99"/>
  </r>
  <r>
    <x v="502"/>
    <x v="501"/>
    <s v="Physician"/>
    <s v="03-SURGERY"/>
    <x v="2257"/>
    <x v="34"/>
    <n v="93"/>
    <x v="192"/>
    <n v="221126"/>
    <s v="Office Visit"/>
    <n v="1"/>
    <s v="Douglas Wood, MD"/>
    <x v="7"/>
    <s v="Kathleen O'Connell"/>
    <x v="99"/>
  </r>
  <r>
    <x v="503"/>
    <x v="502"/>
    <s v="Psychology Fellow"/>
    <s v="*Unspecified"/>
    <x v="2258"/>
    <x v="244"/>
    <n v="327"/>
    <x v="115"/>
    <n v="221239"/>
    <s v="Telemedicine"/>
    <n v="1"/>
    <s v=""/>
    <x v="0"/>
    <s v="Kendl Sankary"/>
    <x v="56"/>
  </r>
  <r>
    <x v="503"/>
    <x v="502"/>
    <s v="Psychology Fellow"/>
    <s v="*Unspecified"/>
    <x v="2258"/>
    <x v="176"/>
    <n v="299"/>
    <x v="115"/>
    <n v="221239"/>
    <s v="Telemedicine"/>
    <n v="1"/>
    <s v=""/>
    <x v="0"/>
    <s v="Kendl Sankary"/>
    <x v="56"/>
  </r>
  <r>
    <x v="504"/>
    <x v="503"/>
    <s v="Resident"/>
    <s v="*Unspecified"/>
    <x v="2246"/>
    <x v="247"/>
    <n v="293"/>
    <x v="52"/>
    <n v="221249"/>
    <s v="Office Visit"/>
    <n v="1"/>
    <s v=""/>
    <x v="0"/>
    <s v="Carlo Bellabarba "/>
    <x v="30"/>
  </r>
  <r>
    <x v="504"/>
    <x v="503"/>
    <s v="Resident"/>
    <s v="*Unspecified"/>
    <x v="2259"/>
    <x v="255"/>
    <n v="300"/>
    <x v="52"/>
    <n v="221249"/>
    <s v="Office Visit"/>
    <n v="1"/>
    <s v=""/>
    <x v="0"/>
    <s v="Carlo Bellabarba "/>
    <x v="30"/>
  </r>
  <r>
    <x v="504"/>
    <x v="503"/>
    <s v="Resident"/>
    <s v="*Unspecified"/>
    <x v="2260"/>
    <x v="247"/>
    <n v="293"/>
    <x v="52"/>
    <n v="221249"/>
    <s v="Office Visit"/>
    <n v="1"/>
    <s v=""/>
    <x v="0"/>
    <s v="Carlo Bellabarba "/>
    <x v="30"/>
  </r>
  <r>
    <x v="504"/>
    <x v="503"/>
    <s v="Resident"/>
    <s v="*Unspecified"/>
    <x v="1871"/>
    <x v="187"/>
    <n v="307"/>
    <x v="52"/>
    <n v="221249"/>
    <s v="Office Visit"/>
    <n v="1"/>
    <s v=""/>
    <x v="0"/>
    <s v="Carlo Bellabarba "/>
    <x v="30"/>
  </r>
  <r>
    <x v="504"/>
    <x v="503"/>
    <s v="Resident"/>
    <s v="*Unspecified"/>
    <x v="2261"/>
    <x v="256"/>
    <n v="314"/>
    <x v="52"/>
    <n v="221249"/>
    <s v="Office Visit"/>
    <n v="1"/>
    <s v=""/>
    <x v="0"/>
    <s v="Carlo Bellabarba "/>
    <x v="30"/>
  </r>
  <r>
    <x v="504"/>
    <x v="503"/>
    <s v="Resident"/>
    <s v="*Unspecified"/>
    <x v="2262"/>
    <x v="255"/>
    <n v="300"/>
    <x v="52"/>
    <n v="221249"/>
    <s v="Office Visit"/>
    <n v="1"/>
    <s v=""/>
    <x v="0"/>
    <s v="Carlo Bellabarba "/>
    <x v="30"/>
  </r>
  <r>
    <x v="504"/>
    <x v="503"/>
    <s v="Resident"/>
    <s v="*Unspecified"/>
    <x v="632"/>
    <x v="187"/>
    <n v="307"/>
    <x v="52"/>
    <n v="221249"/>
    <s v="Office Visit"/>
    <n v="1"/>
    <s v=""/>
    <x v="0"/>
    <s v="Carlo Bellabarba "/>
    <x v="30"/>
  </r>
  <r>
    <x v="504"/>
    <x v="503"/>
    <s v="Resident"/>
    <s v="*Unspecified"/>
    <x v="306"/>
    <x v="248"/>
    <n v="321"/>
    <x v="52"/>
    <n v="221249"/>
    <s v="Office Visit"/>
    <n v="1"/>
    <s v=""/>
    <x v="0"/>
    <s v="Carlo Bellabarba "/>
    <x v="30"/>
  </r>
  <r>
    <x v="504"/>
    <x v="503"/>
    <s v="Resident"/>
    <s v="*Unspecified"/>
    <x v="2263"/>
    <x v="187"/>
    <n v="307"/>
    <x v="52"/>
    <n v="221249"/>
    <s v="Office Visit"/>
    <n v="1"/>
    <s v=""/>
    <x v="0"/>
    <s v="Carlo Bellabarba "/>
    <x v="30"/>
  </r>
  <r>
    <x v="504"/>
    <x v="503"/>
    <s v="Resident"/>
    <s v="*Unspecified"/>
    <x v="2264"/>
    <x v="255"/>
    <n v="300"/>
    <x v="52"/>
    <n v="221249"/>
    <s v="Office Visit"/>
    <n v="1"/>
    <s v=""/>
    <x v="0"/>
    <s v="Carlo Bellabarba "/>
    <x v="30"/>
  </r>
  <r>
    <x v="504"/>
    <x v="503"/>
    <s v="Resident"/>
    <s v="*Unspecified"/>
    <x v="130"/>
    <x v="247"/>
    <n v="293"/>
    <x v="52"/>
    <n v="221249"/>
    <s v="Office Visit"/>
    <n v="1"/>
    <s v=""/>
    <x v="0"/>
    <s v="Carlo Bellabarba "/>
    <x v="30"/>
  </r>
  <r>
    <x v="504"/>
    <x v="503"/>
    <s v="Resident"/>
    <s v="*Unspecified"/>
    <x v="2265"/>
    <x v="256"/>
    <n v="314"/>
    <x v="52"/>
    <n v="221249"/>
    <s v="Office Visit"/>
    <n v="1"/>
    <s v=""/>
    <x v="0"/>
    <s v="Carlo Bellabarba "/>
    <x v="30"/>
  </r>
  <r>
    <x v="504"/>
    <x v="503"/>
    <s v="Resident"/>
    <s v="*Unspecified"/>
    <x v="2266"/>
    <x v="187"/>
    <n v="307"/>
    <x v="52"/>
    <n v="221249"/>
    <s v="Office Visit"/>
    <n v="1"/>
    <s v=""/>
    <x v="0"/>
    <s v="Carlo Bellabarba "/>
    <x v="30"/>
  </r>
  <r>
    <x v="504"/>
    <x v="503"/>
    <s v="Resident"/>
    <s v="*Unspecified"/>
    <x v="2267"/>
    <x v="247"/>
    <n v="293"/>
    <x v="52"/>
    <n v="221249"/>
    <s v="Office Visit"/>
    <n v="1"/>
    <s v=""/>
    <x v="0"/>
    <s v="Carlo Bellabarba "/>
    <x v="30"/>
  </r>
  <r>
    <x v="504"/>
    <x v="503"/>
    <s v="Resident"/>
    <s v="*Unspecified"/>
    <x v="2268"/>
    <x v="247"/>
    <n v="293"/>
    <x v="52"/>
    <n v="221249"/>
    <s v="Office Visit"/>
    <n v="1"/>
    <s v=""/>
    <x v="0"/>
    <s v="Carlo Bellabarba "/>
    <x v="30"/>
  </r>
  <r>
    <x v="504"/>
    <x v="503"/>
    <s v="Resident"/>
    <s v="*Unspecified"/>
    <x v="2269"/>
    <x v="248"/>
    <n v="321"/>
    <x v="52"/>
    <n v="221249"/>
    <s v="Office Visit"/>
    <n v="1"/>
    <s v=""/>
    <x v="0"/>
    <s v="Carlo Bellabarba "/>
    <x v="30"/>
  </r>
  <r>
    <x v="504"/>
    <x v="503"/>
    <s v="Resident"/>
    <s v="*Unspecified"/>
    <x v="2270"/>
    <x v="187"/>
    <n v="307"/>
    <x v="52"/>
    <n v="221249"/>
    <s v="Office Visit"/>
    <n v="1"/>
    <s v=""/>
    <x v="0"/>
    <s v="Carlo Bellabarba "/>
    <x v="30"/>
  </r>
  <r>
    <x v="504"/>
    <x v="503"/>
    <s v="Resident"/>
    <s v="*Unspecified"/>
    <x v="2271"/>
    <x v="247"/>
    <n v="293"/>
    <x v="52"/>
    <n v="221249"/>
    <s v="Office Visit"/>
    <n v="1"/>
    <s v=""/>
    <x v="0"/>
    <s v="Carlo Bellabarba "/>
    <x v="30"/>
  </r>
  <r>
    <x v="504"/>
    <x v="503"/>
    <s v="Resident"/>
    <s v="*Unspecified"/>
    <x v="206"/>
    <x v="255"/>
    <n v="300"/>
    <x v="52"/>
    <n v="221249"/>
    <s v="Office Visit"/>
    <n v="1"/>
    <s v=""/>
    <x v="0"/>
    <s v="Carlo Bellabarba "/>
    <x v="30"/>
  </r>
  <r>
    <x v="504"/>
    <x v="503"/>
    <s v="Resident"/>
    <s v="*Unspecified"/>
    <x v="2272"/>
    <x v="248"/>
    <n v="321"/>
    <x v="52"/>
    <n v="221249"/>
    <s v="Office Visit"/>
    <n v="1"/>
    <s v=""/>
    <x v="0"/>
    <s v="Carlo Bellabarba "/>
    <x v="30"/>
  </r>
  <r>
    <x v="504"/>
    <x v="503"/>
    <s v="Resident"/>
    <s v="*Unspecified"/>
    <x v="2273"/>
    <x v="187"/>
    <n v="307"/>
    <x v="52"/>
    <n v="221249"/>
    <s v="Office Visit"/>
    <n v="1"/>
    <s v=""/>
    <x v="0"/>
    <s v="Carlo Bellabarba "/>
    <x v="30"/>
  </r>
  <r>
    <x v="505"/>
    <x v="504"/>
    <s v="Counselor"/>
    <s v="81-UWMC Only Providers/ Clinicians"/>
    <x v="2274"/>
    <x v="82"/>
    <n v="72"/>
    <x v="169"/>
    <n v="220064"/>
    <s v="Telemedicine"/>
    <n v="1"/>
    <s v=""/>
    <x v="0"/>
    <s v="Emily Fay"/>
    <x v="33"/>
  </r>
  <r>
    <x v="505"/>
    <x v="504"/>
    <s v="Counselor"/>
    <s v="81-UWMC Only Providers/ Clinicians"/>
    <x v="2275"/>
    <x v="129"/>
    <n v="71"/>
    <x v="56"/>
    <n v="220061"/>
    <s v="Prenatal"/>
    <n v="1"/>
    <s v=""/>
    <x v="0"/>
    <s v="Emily Fay"/>
    <x v="33"/>
  </r>
  <r>
    <x v="505"/>
    <x v="504"/>
    <s v="Counselor"/>
    <s v="81-UWMC Only Providers/ Clinicians"/>
    <x v="2276"/>
    <x v="215"/>
    <n v="85"/>
    <x v="56"/>
    <n v="220061"/>
    <s v="Prenatal"/>
    <n v="1"/>
    <s v=""/>
    <x v="0"/>
    <s v="Emily Fay"/>
    <x v="33"/>
  </r>
  <r>
    <x v="505"/>
    <x v="504"/>
    <s v="Counselor"/>
    <s v="81-UWMC Only Providers/ Clinicians"/>
    <x v="2277"/>
    <x v="47"/>
    <n v="121"/>
    <x v="169"/>
    <n v="220064"/>
    <s v="Telemedicine"/>
    <n v="1"/>
    <s v=""/>
    <x v="0"/>
    <s v="Emily Fay"/>
    <x v="33"/>
  </r>
  <r>
    <x v="505"/>
    <x v="504"/>
    <s v="Counselor"/>
    <s v="81-UWMC Only Providers/ Clinicians"/>
    <x v="2278"/>
    <x v="145"/>
    <n v="77"/>
    <x v="56"/>
    <n v="220061"/>
    <s v="Prenatal"/>
    <n v="1"/>
    <s v=""/>
    <x v="0"/>
    <s v="Emily Fay"/>
    <x v="33"/>
  </r>
  <r>
    <x v="505"/>
    <x v="504"/>
    <s v="Counselor"/>
    <s v="81-UWMC Only Providers/ Clinicians"/>
    <x v="2279"/>
    <x v="19"/>
    <n v="259"/>
    <x v="169"/>
    <n v="220064"/>
    <s v="Telemedicine"/>
    <n v="1"/>
    <s v=""/>
    <x v="0"/>
    <s v="Emily Fay"/>
    <x v="33"/>
  </r>
  <r>
    <x v="505"/>
    <x v="504"/>
    <s v="Counselor"/>
    <s v="81-UWMC Only Providers/ Clinicians"/>
    <x v="2280"/>
    <x v="238"/>
    <n v="90"/>
    <x v="56"/>
    <n v="220061"/>
    <s v="Prenatal"/>
    <n v="1"/>
    <s v=""/>
    <x v="0"/>
    <s v="Emily Fay"/>
    <x v="33"/>
  </r>
  <r>
    <x v="505"/>
    <x v="504"/>
    <s v="Counselor"/>
    <s v="81-UWMC Only Providers/ Clinicians"/>
    <x v="2281"/>
    <x v="8"/>
    <n v="13"/>
    <x v="56"/>
    <n v="220061"/>
    <s v="Telemedicine"/>
    <n v="1"/>
    <s v=""/>
    <x v="0"/>
    <s v="Emily Fay"/>
    <x v="33"/>
  </r>
  <r>
    <x v="505"/>
    <x v="504"/>
    <s v="Counselor"/>
    <s v="81-UWMC Only Providers/ Clinicians"/>
    <x v="2282"/>
    <x v="50"/>
    <n v="341"/>
    <x v="169"/>
    <n v="220064"/>
    <s v="Telemedicine"/>
    <n v="1"/>
    <s v=""/>
    <x v="0"/>
    <s v="Emily Fay"/>
    <x v="33"/>
  </r>
  <r>
    <x v="505"/>
    <x v="504"/>
    <s v="Counselor"/>
    <s v="81-UWMC Only Providers/ Clinicians"/>
    <x v="2283"/>
    <x v="84"/>
    <n v="322"/>
    <x v="169"/>
    <n v="220064"/>
    <s v="Telemedicine"/>
    <n v="1"/>
    <s v=""/>
    <x v="0"/>
    <s v="Emily Fay"/>
    <x v="33"/>
  </r>
  <r>
    <x v="505"/>
    <x v="504"/>
    <s v="Counselor"/>
    <s v="81-UWMC Only Providers/ Clinicians"/>
    <x v="2284"/>
    <x v="20"/>
    <n v="44"/>
    <x v="56"/>
    <n v="220061"/>
    <s v="Prenatal"/>
    <n v="1"/>
    <s v=""/>
    <x v="0"/>
    <s v="Emily Fay"/>
    <x v="33"/>
  </r>
  <r>
    <x v="505"/>
    <x v="504"/>
    <s v="Counselor"/>
    <s v="81-UWMC Only Providers/ Clinicians"/>
    <x v="2285"/>
    <x v="103"/>
    <n v="78"/>
    <x v="56"/>
    <n v="220061"/>
    <s v="Telemedicine"/>
    <n v="1"/>
    <s v=""/>
    <x v="0"/>
    <s v="Emily Fay"/>
    <x v="33"/>
  </r>
  <r>
    <x v="505"/>
    <x v="504"/>
    <s v="Counselor"/>
    <s v="81-UWMC Only Providers/ Clinicians"/>
    <x v="2286"/>
    <x v="99"/>
    <n v="133"/>
    <x v="169"/>
    <n v="220064"/>
    <s v="Telemedicine"/>
    <n v="1"/>
    <s v=""/>
    <x v="0"/>
    <s v="Emily Fay"/>
    <x v="33"/>
  </r>
  <r>
    <x v="505"/>
    <x v="504"/>
    <s v="Counselor"/>
    <s v="81-UWMC Only Providers/ Clinicians"/>
    <x v="2287"/>
    <x v="211"/>
    <n v="86"/>
    <x v="56"/>
    <n v="220061"/>
    <s v="Prenatal"/>
    <n v="1"/>
    <s v=""/>
    <x v="0"/>
    <s v="Emily Fay"/>
    <x v="33"/>
  </r>
  <r>
    <x v="506"/>
    <x v="505"/>
    <s v="Resident"/>
    <s v="*Unspecified"/>
    <x v="2288"/>
    <x v="218"/>
    <n v="168"/>
    <x v="21"/>
    <n v="221192"/>
    <s v="Phone Visit"/>
    <n v="1"/>
    <s v=""/>
    <x v="0"/>
    <s v="Sylvia Mollerstrom"/>
    <x v="18"/>
  </r>
  <r>
    <x v="506"/>
    <x v="505"/>
    <s v="Resident"/>
    <s v="*Unspecified"/>
    <x v="2289"/>
    <x v="218"/>
    <n v="168"/>
    <x v="21"/>
    <n v="221192"/>
    <s v="Office Visit"/>
    <n v="1"/>
    <s v=""/>
    <x v="0"/>
    <s v="Sylvia Mollerstrom"/>
    <x v="18"/>
  </r>
  <r>
    <x v="507"/>
    <x v="506"/>
    <s v="Resident"/>
    <s v="*Unspecified"/>
    <x v="1868"/>
    <x v="257"/>
    <n v="349"/>
    <x v="52"/>
    <n v="221249"/>
    <s v="Office Visit"/>
    <n v="1"/>
    <s v=""/>
    <x v="0"/>
    <s v="Carlo Bellabarba "/>
    <x v="30"/>
  </r>
  <r>
    <x v="507"/>
    <x v="506"/>
    <s v="Resident"/>
    <s v="*Unspecified"/>
    <x v="2290"/>
    <x v="45"/>
    <n v="342"/>
    <x v="52"/>
    <n v="221249"/>
    <s v="Office Visit"/>
    <n v="1"/>
    <s v=""/>
    <x v="0"/>
    <s v="Carlo Bellabarba "/>
    <x v="30"/>
  </r>
  <r>
    <x v="507"/>
    <x v="506"/>
    <s v="Resident"/>
    <s v="*Unspecified"/>
    <x v="2291"/>
    <x v="257"/>
    <n v="349"/>
    <x v="52"/>
    <n v="221249"/>
    <s v="Office Visit"/>
    <n v="1"/>
    <s v=""/>
    <x v="0"/>
    <s v="Carlo Bellabarba "/>
    <x v="30"/>
  </r>
  <r>
    <x v="507"/>
    <x v="506"/>
    <s v="Resident"/>
    <s v="*Unspecified"/>
    <x v="2292"/>
    <x v="95"/>
    <n v="356"/>
    <x v="52"/>
    <n v="221249"/>
    <s v="Office Visit"/>
    <n v="1"/>
    <s v=""/>
    <x v="0"/>
    <s v="Carlo Bellabarba "/>
    <x v="30"/>
  </r>
  <r>
    <x v="507"/>
    <x v="506"/>
    <s v="Resident"/>
    <s v="*Unspecified"/>
    <x v="2293"/>
    <x v="48"/>
    <n v="335"/>
    <x v="52"/>
    <n v="221249"/>
    <s v="Office Visit"/>
    <n v="1"/>
    <s v=""/>
    <x v="0"/>
    <s v="Carlo Bellabarba "/>
    <x v="30"/>
  </r>
  <r>
    <x v="507"/>
    <x v="506"/>
    <s v="Resident"/>
    <s v="*Unspecified"/>
    <x v="2294"/>
    <x v="48"/>
    <n v="335"/>
    <x v="52"/>
    <n v="221249"/>
    <s v="Office Visit"/>
    <n v="1"/>
    <s v=""/>
    <x v="0"/>
    <s v="Carlo Bellabarba "/>
    <x v="30"/>
  </r>
  <r>
    <x v="507"/>
    <x v="506"/>
    <s v="Resident"/>
    <s v="*Unspecified"/>
    <x v="2295"/>
    <x v="95"/>
    <n v="356"/>
    <x v="52"/>
    <n v="221249"/>
    <s v="Office Visit"/>
    <n v="1"/>
    <s v=""/>
    <x v="0"/>
    <s v="Carlo Bellabarba "/>
    <x v="30"/>
  </r>
  <r>
    <x v="507"/>
    <x v="506"/>
    <s v="Resident"/>
    <s v="*Unspecified"/>
    <x v="2296"/>
    <x v="45"/>
    <n v="342"/>
    <x v="52"/>
    <n v="221249"/>
    <s v="Office Visit"/>
    <n v="1"/>
    <s v=""/>
    <x v="0"/>
    <s v="Carlo Bellabarba "/>
    <x v="30"/>
  </r>
  <r>
    <x v="507"/>
    <x v="506"/>
    <s v="Resident"/>
    <s v="*Unspecified"/>
    <x v="2297"/>
    <x v="45"/>
    <n v="342"/>
    <x v="52"/>
    <n v="221249"/>
    <s v="Office Visit"/>
    <n v="1"/>
    <s v=""/>
    <x v="0"/>
    <s v="Carlo Bellabarba "/>
    <x v="30"/>
  </r>
  <r>
    <x v="507"/>
    <x v="506"/>
    <s v="Resident"/>
    <s v="*Unspecified"/>
    <x v="2298"/>
    <x v="48"/>
    <n v="335"/>
    <x v="52"/>
    <n v="221249"/>
    <s v="Office Visit"/>
    <n v="1"/>
    <s v=""/>
    <x v="0"/>
    <s v="Carlo Bellabarba "/>
    <x v="30"/>
  </r>
  <r>
    <x v="507"/>
    <x v="506"/>
    <s v="Resident"/>
    <s v="*Unspecified"/>
    <x v="2299"/>
    <x v="94"/>
    <n v="363"/>
    <x v="52"/>
    <n v="221249"/>
    <s v="Office Visit"/>
    <n v="1"/>
    <s v=""/>
    <x v="0"/>
    <s v="Carlo Bellabarba "/>
    <x v="30"/>
  </r>
  <r>
    <x v="507"/>
    <x v="506"/>
    <s v="Resident"/>
    <s v="*Unspecified"/>
    <x v="315"/>
    <x v="94"/>
    <n v="363"/>
    <x v="52"/>
    <n v="221249"/>
    <s v="Office Visit"/>
    <n v="1"/>
    <s v=""/>
    <x v="0"/>
    <s v="Carlo Bellabarba "/>
    <x v="30"/>
  </r>
  <r>
    <x v="507"/>
    <x v="506"/>
    <s v="Resident"/>
    <s v="*Unspecified"/>
    <x v="1881"/>
    <x v="257"/>
    <n v="349"/>
    <x v="52"/>
    <n v="221249"/>
    <s v="Office Visit"/>
    <n v="1"/>
    <s v=""/>
    <x v="0"/>
    <s v="Carlo Bellabarba "/>
    <x v="30"/>
  </r>
  <r>
    <x v="507"/>
    <x v="506"/>
    <s v="Resident"/>
    <s v="*Unspecified"/>
    <x v="2300"/>
    <x v="94"/>
    <n v="363"/>
    <x v="52"/>
    <n v="221249"/>
    <s v="Office Visit"/>
    <n v="1"/>
    <s v=""/>
    <x v="0"/>
    <s v="Carlo Bellabarba "/>
    <x v="30"/>
  </r>
  <r>
    <x v="507"/>
    <x v="506"/>
    <s v="Resident"/>
    <s v="*Unspecified"/>
    <x v="2301"/>
    <x v="94"/>
    <n v="363"/>
    <x v="52"/>
    <n v="221249"/>
    <s v="Office Visit"/>
    <n v="1"/>
    <s v=""/>
    <x v="0"/>
    <s v="Carlo Bellabarba "/>
    <x v="30"/>
  </r>
  <r>
    <x v="507"/>
    <x v="506"/>
    <s v="Resident"/>
    <s v="*Unspecified"/>
    <x v="2302"/>
    <x v="48"/>
    <n v="335"/>
    <x v="52"/>
    <n v="221249"/>
    <s v="Office Visit"/>
    <n v="1"/>
    <s v=""/>
    <x v="0"/>
    <s v="Carlo Bellabarba "/>
    <x v="30"/>
  </r>
  <r>
    <x v="507"/>
    <x v="506"/>
    <s v="Resident"/>
    <s v="*Unspecified"/>
    <x v="2303"/>
    <x v="95"/>
    <n v="356"/>
    <x v="52"/>
    <n v="221249"/>
    <s v="Office Visit"/>
    <n v="1"/>
    <s v=""/>
    <x v="0"/>
    <s v="Carlo Bellabarba "/>
    <x v="30"/>
  </r>
  <r>
    <x v="507"/>
    <x v="506"/>
    <s v="Resident"/>
    <s v="*Unspecified"/>
    <x v="985"/>
    <x v="48"/>
    <n v="335"/>
    <x v="52"/>
    <n v="221249"/>
    <s v="Office Visit"/>
    <n v="1"/>
    <s v=""/>
    <x v="0"/>
    <s v="Carlo Bellabarba "/>
    <x v="30"/>
  </r>
  <r>
    <x v="507"/>
    <x v="506"/>
    <s v="Resident"/>
    <s v="*Unspecified"/>
    <x v="2304"/>
    <x v="45"/>
    <n v="342"/>
    <x v="52"/>
    <n v="221249"/>
    <s v="Office Visit"/>
    <n v="1"/>
    <s v=""/>
    <x v="0"/>
    <s v="Carlo Bellabarba "/>
    <x v="30"/>
  </r>
  <r>
    <x v="508"/>
    <x v="507"/>
    <s v="Nurse Practitioner"/>
    <s v="14-MEDICINE"/>
    <x v="2305"/>
    <x v="1"/>
    <n v="8"/>
    <x v="205"/>
    <n v="220075"/>
    <s v="Office Visit"/>
    <n v="1"/>
    <s v="Barbara Jung, MD"/>
    <x v="2"/>
    <s v="Lawrence Ho"/>
    <x v="25"/>
  </r>
  <r>
    <x v="509"/>
    <x v="508"/>
    <s v="Resident0124"/>
    <s v="*Unspecified"/>
    <x v="2306"/>
    <x v="21"/>
    <n v="9"/>
    <x v="1"/>
    <n v="221084"/>
    <s v="Office Visit"/>
    <n v="1"/>
    <s v=""/>
    <x v="0"/>
    <s v="Margaret Isaac"/>
    <x v="1"/>
  </r>
  <r>
    <x v="510"/>
    <x v="509"/>
    <s v="Fellow"/>
    <s v="*Unspecified"/>
    <x v="2307"/>
    <x v="93"/>
    <n v="75"/>
    <x v="67"/>
    <n v="220702"/>
    <s v="Office Visit"/>
    <n v="1"/>
    <s v=""/>
    <x v="0"/>
    <s v="Renata Urban"/>
    <x v="39"/>
  </r>
  <r>
    <x v="510"/>
    <x v="509"/>
    <s v="Fellow"/>
    <s v="*Unspecified"/>
    <x v="2307"/>
    <x v="43"/>
    <n v="33"/>
    <x v="67"/>
    <n v="220702"/>
    <s v="Office Visit"/>
    <n v="1"/>
    <s v=""/>
    <x v="0"/>
    <s v="Renata Urban"/>
    <x v="39"/>
  </r>
  <r>
    <x v="510"/>
    <x v="509"/>
    <s v="Fellow"/>
    <s v="*Unspecified"/>
    <x v="2308"/>
    <x v="0"/>
    <n v="12"/>
    <x v="67"/>
    <n v="220702"/>
    <s v="Office Visit"/>
    <n v="1"/>
    <s v=""/>
    <x v="0"/>
    <s v="Renata Urban"/>
    <x v="39"/>
  </r>
  <r>
    <x v="511"/>
    <x v="510"/>
    <s v="Physician"/>
    <s v="02-NEUROLOGY"/>
    <x v="2309"/>
    <x v="12"/>
    <n v="26"/>
    <x v="214"/>
    <n v="208531"/>
    <s v="Office Visit"/>
    <n v="1"/>
    <s v="Thabele (Bay) Leslie-Mazwi"/>
    <x v="14"/>
    <s v="Jai Hira"/>
    <x v="107"/>
  </r>
  <r>
    <x v="511"/>
    <x v="510"/>
    <s v="Physician"/>
    <s v="02-NEUROLOGY"/>
    <x v="2310"/>
    <x v="129"/>
    <n v="71"/>
    <x v="111"/>
    <n v="221252"/>
    <s v="Office Visit"/>
    <n v="1"/>
    <s v="Thabele (Bay) Leslie-Mazwi"/>
    <x v="14"/>
    <s v="David Tirschwell"/>
    <x v="55"/>
  </r>
  <r>
    <x v="511"/>
    <x v="510"/>
    <s v="Physician"/>
    <s v="02-NEUROLOGY"/>
    <x v="2311"/>
    <x v="12"/>
    <n v="26"/>
    <x v="214"/>
    <n v="208531"/>
    <s v="Office Visit"/>
    <n v="1"/>
    <s v="Thabele (Bay) Leslie-Mazwi"/>
    <x v="14"/>
    <s v="Jai Hira"/>
    <x v="107"/>
  </r>
  <r>
    <x v="511"/>
    <x v="510"/>
    <s v="Physician"/>
    <s v="02-NEUROLOGY"/>
    <x v="2312"/>
    <x v="12"/>
    <n v="26"/>
    <x v="214"/>
    <n v="208531"/>
    <s v="Office Visit"/>
    <n v="1"/>
    <s v="Thabele (Bay) Leslie-Mazwi"/>
    <x v="14"/>
    <s v="Jai Hira"/>
    <x v="107"/>
  </r>
  <r>
    <x v="511"/>
    <x v="510"/>
    <s v="Physician"/>
    <s v="02-NEUROLOGY"/>
    <x v="2313"/>
    <x v="122"/>
    <n v="169"/>
    <x v="111"/>
    <n v="221252"/>
    <s v="Office Visit"/>
    <n v="1"/>
    <s v="Thabele (Bay) Leslie-Mazwi"/>
    <x v="14"/>
    <s v="David Tirschwell"/>
    <x v="55"/>
  </r>
  <r>
    <x v="511"/>
    <x v="510"/>
    <s v="Physician"/>
    <s v="02-NEUROLOGY"/>
    <x v="2314"/>
    <x v="12"/>
    <n v="26"/>
    <x v="214"/>
    <n v="208531"/>
    <s v="Office Visit"/>
    <n v="1"/>
    <s v="Thabele (Bay) Leslie-Mazwi"/>
    <x v="14"/>
    <s v="Jai Hira"/>
    <x v="107"/>
  </r>
  <r>
    <x v="511"/>
    <x v="510"/>
    <s v="Physician"/>
    <s v="02-NEUROLOGY"/>
    <x v="2315"/>
    <x v="122"/>
    <n v="169"/>
    <x v="111"/>
    <n v="221252"/>
    <s v="Office Visit"/>
    <n v="1"/>
    <s v="Thabele (Bay) Leslie-Mazwi"/>
    <x v="14"/>
    <s v="David Tirschwell"/>
    <x v="55"/>
  </r>
  <r>
    <x v="511"/>
    <x v="510"/>
    <s v="Physician"/>
    <s v="02-NEUROLOGY"/>
    <x v="2316"/>
    <x v="5"/>
    <n v="43"/>
    <x v="215"/>
    <n v="221034"/>
    <s v="Op Note"/>
    <n v="1"/>
    <s v="Thabele (Bay) Leslie-Mazwi"/>
    <x v="14"/>
    <s v=""/>
    <x v="3"/>
  </r>
  <r>
    <x v="511"/>
    <x v="510"/>
    <s v="Physician"/>
    <s v="02-NEUROLOGY"/>
    <x v="2317"/>
    <x v="129"/>
    <n v="71"/>
    <x v="111"/>
    <n v="221252"/>
    <s v="Office Visit"/>
    <n v="1"/>
    <s v="Thabele (Bay) Leslie-Mazwi"/>
    <x v="14"/>
    <s v="David Tirschwell"/>
    <x v="55"/>
  </r>
  <r>
    <x v="511"/>
    <x v="510"/>
    <s v="Physician"/>
    <s v="02-NEUROLOGY"/>
    <x v="2318"/>
    <x v="129"/>
    <n v="71"/>
    <x v="111"/>
    <n v="221252"/>
    <s v="Office Visit"/>
    <n v="1"/>
    <s v="Thabele (Bay) Leslie-Mazwi"/>
    <x v="14"/>
    <s v="David Tirschwell"/>
    <x v="55"/>
  </r>
  <r>
    <x v="511"/>
    <x v="510"/>
    <s v="Physician"/>
    <s v="02-NEUROLOGY"/>
    <x v="2319"/>
    <x v="12"/>
    <n v="26"/>
    <x v="214"/>
    <n v="208531"/>
    <s v="Office Visit"/>
    <n v="1"/>
    <s v="Thabele (Bay) Leslie-Mazwi"/>
    <x v="14"/>
    <s v="Jai Hira"/>
    <x v="107"/>
  </r>
  <r>
    <x v="511"/>
    <x v="510"/>
    <s v="Physician"/>
    <s v="02-NEUROLOGY"/>
    <x v="2320"/>
    <x v="105"/>
    <n v="40"/>
    <x v="214"/>
    <n v="208531"/>
    <s v="Telemedicine"/>
    <n v="1"/>
    <s v="Thabele (Bay) Leslie-Mazwi"/>
    <x v="14"/>
    <s v="Jai Hira"/>
    <x v="107"/>
  </r>
  <r>
    <x v="511"/>
    <x v="510"/>
    <s v="Physician"/>
    <s v="02-NEUROLOGY"/>
    <x v="2321"/>
    <x v="12"/>
    <n v="26"/>
    <x v="214"/>
    <n v="208531"/>
    <s v="Office Visit"/>
    <n v="1"/>
    <s v="Thabele (Bay) Leslie-Mazwi"/>
    <x v="14"/>
    <s v="Jai Hira"/>
    <x v="107"/>
  </r>
  <r>
    <x v="511"/>
    <x v="510"/>
    <s v="Physician"/>
    <s v="02-NEUROLOGY"/>
    <x v="2322"/>
    <x v="129"/>
    <n v="71"/>
    <x v="111"/>
    <n v="221252"/>
    <s v="Office Visit"/>
    <n v="1"/>
    <s v="Thabele (Bay) Leslie-Mazwi"/>
    <x v="14"/>
    <s v="David Tirschwell"/>
    <x v="55"/>
  </r>
  <r>
    <x v="511"/>
    <x v="510"/>
    <s v="Physician"/>
    <s v="02-NEUROLOGY"/>
    <x v="2323"/>
    <x v="12"/>
    <n v="26"/>
    <x v="214"/>
    <n v="208531"/>
    <s v="Telemedicine"/>
    <n v="1"/>
    <s v="Thabele (Bay) Leslie-Mazwi"/>
    <x v="14"/>
    <s v="Jai Hira"/>
    <x v="107"/>
  </r>
  <r>
    <x v="511"/>
    <x v="510"/>
    <s v="Physician"/>
    <s v="02-NEUROLOGY"/>
    <x v="2324"/>
    <x v="5"/>
    <n v="43"/>
    <x v="111"/>
    <n v="221252"/>
    <s v="Telemedicine"/>
    <n v="1"/>
    <s v="Thabele (Bay) Leslie-Mazwi"/>
    <x v="14"/>
    <s v="David Tirschwell"/>
    <x v="55"/>
  </r>
  <r>
    <x v="511"/>
    <x v="510"/>
    <s v="Physician"/>
    <s v="02-NEUROLOGY"/>
    <x v="2325"/>
    <x v="129"/>
    <n v="71"/>
    <x v="111"/>
    <n v="221252"/>
    <s v="Office Visit"/>
    <n v="1"/>
    <s v="Thabele (Bay) Leslie-Mazwi"/>
    <x v="14"/>
    <s v="David Tirschwell"/>
    <x v="55"/>
  </r>
  <r>
    <x v="512"/>
    <x v="511"/>
    <s v="Physician"/>
    <s v="*Unspecified"/>
    <x v="2326"/>
    <x v="227"/>
    <n v="177"/>
    <x v="48"/>
    <n v="221039"/>
    <s v="Op Note"/>
    <n v="1"/>
    <s v=""/>
    <x v="0"/>
    <s v=""/>
    <x v="3"/>
  </r>
  <r>
    <x v="513"/>
    <x v="512"/>
    <s v="Physician"/>
    <s v="14-MEDICINE"/>
    <x v="2327"/>
    <x v="73"/>
    <n v="58"/>
    <x v="95"/>
    <n v="219026"/>
    <s v="Office Visit"/>
    <n v="1"/>
    <s v="Barbara Jung, MD"/>
    <x v="2"/>
    <s v="Andy Pistner"/>
    <x v="15"/>
  </r>
  <r>
    <x v="513"/>
    <x v="512"/>
    <s v="Physician"/>
    <s v="14-MEDICINE"/>
    <x v="2328"/>
    <x v="20"/>
    <n v="44"/>
    <x v="95"/>
    <n v="219026"/>
    <s v="Office Visit"/>
    <n v="1"/>
    <s v="Barbara Jung, MD"/>
    <x v="2"/>
    <s v="Andy Pistner"/>
    <x v="15"/>
  </r>
  <r>
    <x v="513"/>
    <x v="512"/>
    <s v="Physician"/>
    <s v="14-MEDICINE"/>
    <x v="2329"/>
    <x v="20"/>
    <n v="44"/>
    <x v="95"/>
    <n v="219026"/>
    <s v="Office Visit"/>
    <n v="1"/>
    <s v="Barbara Jung, MD"/>
    <x v="2"/>
    <s v="Andy Pistner"/>
    <x v="15"/>
  </r>
  <r>
    <x v="513"/>
    <x v="512"/>
    <s v="Physician"/>
    <s v="14-MEDICINE"/>
    <x v="2330"/>
    <x v="43"/>
    <n v="33"/>
    <x v="95"/>
    <n v="219026"/>
    <s v="Office Visit"/>
    <n v="1"/>
    <s v="Barbara Jung, MD"/>
    <x v="2"/>
    <s v="Andy Pistner"/>
    <x v="15"/>
  </r>
  <r>
    <x v="513"/>
    <x v="512"/>
    <s v="Physician"/>
    <s v="14-MEDICINE"/>
    <x v="2331"/>
    <x v="73"/>
    <n v="58"/>
    <x v="95"/>
    <n v="219026"/>
    <s v="Office Visit"/>
    <n v="1"/>
    <s v="Barbara Jung, MD"/>
    <x v="2"/>
    <s v="Andy Pistner"/>
    <x v="15"/>
  </r>
  <r>
    <x v="513"/>
    <x v="512"/>
    <s v="Physician"/>
    <s v="14-MEDICINE"/>
    <x v="2332"/>
    <x v="24"/>
    <n v="51"/>
    <x v="95"/>
    <n v="219026"/>
    <s v="Office Visit"/>
    <n v="1"/>
    <s v="Barbara Jung, MD"/>
    <x v="2"/>
    <s v="Andy Pistner"/>
    <x v="15"/>
  </r>
  <r>
    <x v="513"/>
    <x v="512"/>
    <s v="Physician"/>
    <s v="14-MEDICINE"/>
    <x v="2333"/>
    <x v="33"/>
    <n v="34"/>
    <x v="5"/>
    <n v="208161"/>
    <s v="Office Visit"/>
    <n v="1"/>
    <s v="Barbara Jung, MD"/>
    <x v="2"/>
    <s v="Jordan Prutkin"/>
    <x v="4"/>
  </r>
  <r>
    <x v="513"/>
    <x v="512"/>
    <s v="Physician"/>
    <s v="14-MEDICINE"/>
    <x v="2334"/>
    <x v="69"/>
    <n v="30"/>
    <x v="95"/>
    <n v="219026"/>
    <s v="Office Visit"/>
    <n v="1"/>
    <s v="Barbara Jung, MD"/>
    <x v="2"/>
    <s v="Andy Pistner"/>
    <x v="15"/>
  </r>
  <r>
    <x v="513"/>
    <x v="512"/>
    <s v="Physician"/>
    <s v="14-MEDICINE"/>
    <x v="2335"/>
    <x v="211"/>
    <n v="86"/>
    <x v="95"/>
    <n v="219026"/>
    <s v="Telemedicine"/>
    <n v="1"/>
    <s v="Barbara Jung, MD"/>
    <x v="2"/>
    <s v="Andy Pistner"/>
    <x v="15"/>
  </r>
  <r>
    <x v="513"/>
    <x v="512"/>
    <s v="Physician"/>
    <s v="14-MEDICINE"/>
    <x v="2336"/>
    <x v="43"/>
    <n v="33"/>
    <x v="95"/>
    <n v="219026"/>
    <s v="Office Visit"/>
    <n v="1"/>
    <s v="Barbara Jung, MD"/>
    <x v="2"/>
    <s v="Andy Pistner"/>
    <x v="15"/>
  </r>
  <r>
    <x v="513"/>
    <x v="512"/>
    <s v="Physician"/>
    <s v="14-MEDICINE"/>
    <x v="2337"/>
    <x v="73"/>
    <n v="58"/>
    <x v="95"/>
    <n v="219026"/>
    <s v="Office Visit"/>
    <n v="1"/>
    <s v="Barbara Jung, MD"/>
    <x v="2"/>
    <s v="Andy Pistner"/>
    <x v="15"/>
  </r>
  <r>
    <x v="513"/>
    <x v="512"/>
    <s v="Physician"/>
    <s v="14-MEDICINE"/>
    <x v="2338"/>
    <x v="73"/>
    <n v="58"/>
    <x v="95"/>
    <n v="219026"/>
    <s v="Office Visit"/>
    <n v="1"/>
    <s v="Barbara Jung, MD"/>
    <x v="2"/>
    <s v="Andy Pistner"/>
    <x v="15"/>
  </r>
  <r>
    <x v="513"/>
    <x v="512"/>
    <s v="Physician"/>
    <s v="14-MEDICINE"/>
    <x v="2339"/>
    <x v="55"/>
    <n v="54"/>
    <x v="95"/>
    <n v="219026"/>
    <s v="Office Visit"/>
    <n v="1"/>
    <s v="Barbara Jung, MD"/>
    <x v="2"/>
    <s v="Andy Pistner"/>
    <x v="15"/>
  </r>
  <r>
    <x v="513"/>
    <x v="512"/>
    <s v="Physician"/>
    <s v="14-MEDICINE"/>
    <x v="2340"/>
    <x v="33"/>
    <n v="34"/>
    <x v="5"/>
    <n v="208161"/>
    <s v="Office Visit"/>
    <n v="1"/>
    <s v="Barbara Jung, MD"/>
    <x v="2"/>
    <s v="Jordan Prutkin"/>
    <x v="4"/>
  </r>
  <r>
    <x v="513"/>
    <x v="512"/>
    <s v="Physician"/>
    <s v="14-MEDICINE"/>
    <x v="2341"/>
    <x v="73"/>
    <n v="58"/>
    <x v="95"/>
    <n v="219026"/>
    <s v="Office Visit"/>
    <n v="1"/>
    <s v="Barbara Jung, MD"/>
    <x v="2"/>
    <s v="Andy Pistner"/>
    <x v="15"/>
  </r>
  <r>
    <x v="513"/>
    <x v="512"/>
    <s v="Physician"/>
    <s v="14-MEDICINE"/>
    <x v="2342"/>
    <x v="43"/>
    <n v="33"/>
    <x v="95"/>
    <n v="219026"/>
    <s v="Office Visit"/>
    <n v="1"/>
    <s v="Barbara Jung, MD"/>
    <x v="2"/>
    <s v="Andy Pistner"/>
    <x v="15"/>
  </r>
  <r>
    <x v="513"/>
    <x v="512"/>
    <s v="Physician"/>
    <s v="14-MEDICINE"/>
    <x v="2343"/>
    <x v="73"/>
    <n v="58"/>
    <x v="95"/>
    <n v="219026"/>
    <s v="Office Visit"/>
    <n v="1"/>
    <s v="Barbara Jung, MD"/>
    <x v="2"/>
    <s v="Andy Pistner"/>
    <x v="15"/>
  </r>
  <r>
    <x v="513"/>
    <x v="512"/>
    <s v="Physician"/>
    <s v="14-MEDICINE"/>
    <x v="2344"/>
    <x v="73"/>
    <n v="58"/>
    <x v="95"/>
    <n v="219026"/>
    <s v="Office Visit"/>
    <n v="1"/>
    <s v="Barbara Jung, MD"/>
    <x v="2"/>
    <s v="Andy Pistner"/>
    <x v="15"/>
  </r>
  <r>
    <x v="513"/>
    <x v="512"/>
    <s v="Physician"/>
    <s v="14-MEDICINE"/>
    <x v="2345"/>
    <x v="20"/>
    <n v="44"/>
    <x v="95"/>
    <n v="219026"/>
    <s v="Telemedicine"/>
    <n v="1"/>
    <s v="Barbara Jung, MD"/>
    <x v="2"/>
    <s v="Andy Pistner"/>
    <x v="15"/>
  </r>
  <r>
    <x v="513"/>
    <x v="512"/>
    <s v="Physician"/>
    <s v="14-MEDICINE"/>
    <x v="2346"/>
    <x v="77"/>
    <n v="37"/>
    <x v="95"/>
    <n v="219026"/>
    <s v="Office Visit"/>
    <n v="1"/>
    <s v="Barbara Jung, MD"/>
    <x v="2"/>
    <s v="Andy Pistner"/>
    <x v="15"/>
  </r>
  <r>
    <x v="513"/>
    <x v="512"/>
    <s v="Physician"/>
    <s v="14-MEDICINE"/>
    <x v="2347"/>
    <x v="69"/>
    <n v="30"/>
    <x v="95"/>
    <n v="219026"/>
    <s v="Office Visit"/>
    <n v="1"/>
    <s v="Barbara Jung, MD"/>
    <x v="2"/>
    <s v="Andy Pistner"/>
    <x v="15"/>
  </r>
  <r>
    <x v="513"/>
    <x v="512"/>
    <s v="Physician"/>
    <s v="14-MEDICINE"/>
    <x v="2348"/>
    <x v="73"/>
    <n v="58"/>
    <x v="95"/>
    <n v="219026"/>
    <s v="Telemedicine"/>
    <n v="1"/>
    <s v="Barbara Jung, MD"/>
    <x v="2"/>
    <s v="Andy Pistner"/>
    <x v="15"/>
  </r>
  <r>
    <x v="513"/>
    <x v="512"/>
    <s v="Physician"/>
    <s v="14-MEDICINE"/>
    <x v="2349"/>
    <x v="73"/>
    <n v="58"/>
    <x v="95"/>
    <n v="219026"/>
    <s v="Office Visit"/>
    <n v="1"/>
    <s v="Barbara Jung, MD"/>
    <x v="2"/>
    <s v="Andy Pistner"/>
    <x v="15"/>
  </r>
  <r>
    <x v="513"/>
    <x v="512"/>
    <s v="Physician"/>
    <s v="14-MEDICINE"/>
    <x v="2350"/>
    <x v="211"/>
    <n v="86"/>
    <x v="95"/>
    <n v="219026"/>
    <s v="Office Visit"/>
    <n v="1"/>
    <s v="Barbara Jung, MD"/>
    <x v="2"/>
    <s v="Andy Pistner"/>
    <x v="15"/>
  </r>
  <r>
    <x v="513"/>
    <x v="512"/>
    <s v="Physician"/>
    <s v="14-MEDICINE"/>
    <x v="2351"/>
    <x v="118"/>
    <n v="23"/>
    <x v="95"/>
    <n v="219026"/>
    <s v="Telemedicine"/>
    <n v="1"/>
    <s v="Barbara Jung, MD"/>
    <x v="2"/>
    <s v="Andy Pistner"/>
    <x v="15"/>
  </r>
  <r>
    <x v="513"/>
    <x v="512"/>
    <s v="Physician"/>
    <s v="14-MEDICINE"/>
    <x v="2352"/>
    <x v="55"/>
    <n v="54"/>
    <x v="95"/>
    <n v="219026"/>
    <s v="Office Visit"/>
    <n v="1"/>
    <s v="Barbara Jung, MD"/>
    <x v="2"/>
    <s v="Andy Pistner"/>
    <x v="15"/>
  </r>
  <r>
    <x v="513"/>
    <x v="512"/>
    <s v="Physician"/>
    <s v="14-MEDICINE"/>
    <x v="2353"/>
    <x v="190"/>
    <n v="96"/>
    <x v="95"/>
    <n v="219026"/>
    <s v="Office Visit"/>
    <n v="1"/>
    <s v="Barbara Jung, MD"/>
    <x v="2"/>
    <s v="Andy Pistner"/>
    <x v="15"/>
  </r>
  <r>
    <x v="513"/>
    <x v="512"/>
    <s v="Physician"/>
    <s v="14-MEDICINE"/>
    <x v="2354"/>
    <x v="24"/>
    <n v="51"/>
    <x v="95"/>
    <n v="219026"/>
    <s v="Telemedicine"/>
    <n v="1"/>
    <s v="Barbara Jung, MD"/>
    <x v="2"/>
    <s v="Andy Pistner"/>
    <x v="15"/>
  </r>
  <r>
    <x v="513"/>
    <x v="512"/>
    <s v="Physician"/>
    <s v="14-MEDICINE"/>
    <x v="2355"/>
    <x v="24"/>
    <n v="51"/>
    <x v="95"/>
    <n v="219026"/>
    <s v="Office Visit"/>
    <n v="1"/>
    <s v="Barbara Jung, MD"/>
    <x v="2"/>
    <s v="Andy Pistner"/>
    <x v="15"/>
  </r>
  <r>
    <x v="513"/>
    <x v="512"/>
    <s v="Physician"/>
    <s v="14-MEDICINE"/>
    <x v="2356"/>
    <x v="69"/>
    <n v="30"/>
    <x v="95"/>
    <n v="219026"/>
    <s v="Telemedicine"/>
    <n v="1"/>
    <s v="Barbara Jung, MD"/>
    <x v="2"/>
    <s v="Andy Pistner"/>
    <x v="15"/>
  </r>
  <r>
    <x v="513"/>
    <x v="512"/>
    <s v="Physician"/>
    <s v="14-MEDICINE"/>
    <x v="2357"/>
    <x v="20"/>
    <n v="44"/>
    <x v="95"/>
    <n v="219026"/>
    <s v="Office Visit"/>
    <n v="1"/>
    <s v="Barbara Jung, MD"/>
    <x v="2"/>
    <s v="Andy Pistner"/>
    <x v="15"/>
  </r>
  <r>
    <x v="513"/>
    <x v="512"/>
    <s v="Physician"/>
    <s v="14-MEDICINE"/>
    <x v="2358"/>
    <x v="69"/>
    <n v="30"/>
    <x v="95"/>
    <n v="219026"/>
    <s v="Office Visit"/>
    <n v="1"/>
    <s v="Barbara Jung, MD"/>
    <x v="2"/>
    <s v="Andy Pistner"/>
    <x v="15"/>
  </r>
  <r>
    <x v="513"/>
    <x v="512"/>
    <s v="Physician"/>
    <s v="14-MEDICINE"/>
    <x v="2359"/>
    <x v="33"/>
    <n v="34"/>
    <x v="5"/>
    <n v="208161"/>
    <s v="Office Visit"/>
    <n v="1"/>
    <s v="Barbara Jung, MD"/>
    <x v="2"/>
    <s v="Jordan Prutkin"/>
    <x v="4"/>
  </r>
  <r>
    <x v="513"/>
    <x v="512"/>
    <s v="Physician"/>
    <s v="14-MEDICINE"/>
    <x v="2360"/>
    <x v="43"/>
    <n v="33"/>
    <x v="95"/>
    <n v="219026"/>
    <s v="Office Visit"/>
    <n v="1"/>
    <s v="Barbara Jung, MD"/>
    <x v="2"/>
    <s v="Andy Pistner"/>
    <x v="15"/>
  </r>
  <r>
    <x v="513"/>
    <x v="512"/>
    <s v="Physician"/>
    <s v="14-MEDICINE"/>
    <x v="2361"/>
    <x v="33"/>
    <n v="34"/>
    <x v="5"/>
    <n v="208161"/>
    <s v="Office Visit"/>
    <n v="1"/>
    <s v="Barbara Jung, MD"/>
    <x v="2"/>
    <s v="Jordan Prutkin"/>
    <x v="4"/>
  </r>
  <r>
    <x v="513"/>
    <x v="512"/>
    <s v="Physician"/>
    <s v="14-MEDICINE"/>
    <x v="2362"/>
    <x v="73"/>
    <n v="58"/>
    <x v="95"/>
    <n v="219026"/>
    <s v="Telemedicine"/>
    <n v="1"/>
    <s v="Barbara Jung, MD"/>
    <x v="2"/>
    <s v="Andy Pistner"/>
    <x v="15"/>
  </r>
  <r>
    <x v="513"/>
    <x v="512"/>
    <s v="Physician"/>
    <s v="14-MEDICINE"/>
    <x v="2363"/>
    <x v="43"/>
    <n v="33"/>
    <x v="95"/>
    <n v="219026"/>
    <s v="Office Visit"/>
    <n v="1"/>
    <s v="Barbara Jung, MD"/>
    <x v="2"/>
    <s v="Andy Pistner"/>
    <x v="15"/>
  </r>
  <r>
    <x v="513"/>
    <x v="512"/>
    <s v="Physician"/>
    <s v="14-MEDICINE"/>
    <x v="2364"/>
    <x v="69"/>
    <n v="30"/>
    <x v="95"/>
    <n v="219026"/>
    <s v="Office Visit"/>
    <n v="1"/>
    <s v="Barbara Jung, MD"/>
    <x v="2"/>
    <s v="Andy Pistner"/>
    <x v="15"/>
  </r>
  <r>
    <x v="513"/>
    <x v="512"/>
    <s v="Physician"/>
    <s v="14-MEDICINE"/>
    <x v="2365"/>
    <x v="11"/>
    <n v="89"/>
    <x v="95"/>
    <n v="219026"/>
    <s v="Telemedicine"/>
    <n v="1"/>
    <s v="Barbara Jung, MD"/>
    <x v="2"/>
    <s v="Andy Pistner"/>
    <x v="15"/>
  </r>
  <r>
    <x v="513"/>
    <x v="512"/>
    <s v="Physician"/>
    <s v="14-MEDICINE"/>
    <x v="2366"/>
    <x v="73"/>
    <n v="58"/>
    <x v="95"/>
    <n v="219026"/>
    <s v="Telemedicine"/>
    <n v="1"/>
    <s v="Barbara Jung, MD"/>
    <x v="2"/>
    <s v="Andy Pistner"/>
    <x v="15"/>
  </r>
  <r>
    <x v="513"/>
    <x v="512"/>
    <s v="Physician"/>
    <s v="14-MEDICINE"/>
    <x v="2367"/>
    <x v="55"/>
    <n v="54"/>
    <x v="95"/>
    <n v="219026"/>
    <s v="Office Visit"/>
    <n v="1"/>
    <s v="Barbara Jung, MD"/>
    <x v="2"/>
    <s v="Andy Pistner"/>
    <x v="15"/>
  </r>
  <r>
    <x v="513"/>
    <x v="512"/>
    <s v="Physician"/>
    <s v="14-MEDICINE"/>
    <x v="2368"/>
    <x v="33"/>
    <n v="34"/>
    <x v="5"/>
    <n v="208161"/>
    <s v="Office Visit"/>
    <n v="1"/>
    <s v="Barbara Jung, MD"/>
    <x v="2"/>
    <s v="Jordan Prutkin"/>
    <x v="4"/>
  </r>
  <r>
    <x v="513"/>
    <x v="512"/>
    <s v="Physician"/>
    <s v="14-MEDICINE"/>
    <x v="2369"/>
    <x v="5"/>
    <n v="43"/>
    <x v="95"/>
    <n v="219026"/>
    <s v="Telemedicine"/>
    <n v="1"/>
    <s v="Barbara Jung, MD"/>
    <x v="2"/>
    <s v="Andy Pistner"/>
    <x v="15"/>
  </r>
  <r>
    <x v="513"/>
    <x v="512"/>
    <s v="Physician"/>
    <s v="14-MEDICINE"/>
    <x v="2370"/>
    <x v="24"/>
    <n v="51"/>
    <x v="95"/>
    <n v="219026"/>
    <s v="Office Visit"/>
    <n v="1"/>
    <s v="Barbara Jung, MD"/>
    <x v="2"/>
    <s v="Andy Pistner"/>
    <x v="15"/>
  </r>
  <r>
    <x v="513"/>
    <x v="512"/>
    <s v="Physician"/>
    <s v="14-MEDICINE"/>
    <x v="2371"/>
    <x v="55"/>
    <n v="54"/>
    <x v="95"/>
    <n v="219026"/>
    <s v="Office Visit"/>
    <n v="1"/>
    <s v="Barbara Jung, MD"/>
    <x v="2"/>
    <s v="Andy Pistner"/>
    <x v="15"/>
  </r>
  <r>
    <x v="513"/>
    <x v="512"/>
    <s v="Physician"/>
    <s v="14-MEDICINE"/>
    <x v="2372"/>
    <x v="43"/>
    <n v="33"/>
    <x v="95"/>
    <n v="219026"/>
    <s v="Office Visit"/>
    <n v="1"/>
    <s v="Barbara Jung, MD"/>
    <x v="2"/>
    <s v="Andy Pistner"/>
    <x v="15"/>
  </r>
  <r>
    <x v="513"/>
    <x v="512"/>
    <s v="Physician"/>
    <s v="14-MEDICINE"/>
    <x v="2373"/>
    <x v="43"/>
    <n v="33"/>
    <x v="95"/>
    <n v="219026"/>
    <s v="Telemedicine"/>
    <n v="1"/>
    <s v="Barbara Jung, MD"/>
    <x v="2"/>
    <s v="Andy Pistner"/>
    <x v="15"/>
  </r>
  <r>
    <x v="513"/>
    <x v="512"/>
    <s v="Physician"/>
    <s v="14-MEDICINE"/>
    <x v="2374"/>
    <x v="73"/>
    <n v="58"/>
    <x v="95"/>
    <n v="219026"/>
    <s v="Office Visit"/>
    <n v="1"/>
    <s v="Barbara Jung, MD"/>
    <x v="2"/>
    <s v="Andy Pistner"/>
    <x v="15"/>
  </r>
  <r>
    <x v="513"/>
    <x v="512"/>
    <s v="Physician"/>
    <s v="14-MEDICINE"/>
    <x v="2375"/>
    <x v="20"/>
    <n v="44"/>
    <x v="95"/>
    <n v="219026"/>
    <s v="Office Visit"/>
    <n v="1"/>
    <s v="Barbara Jung, MD"/>
    <x v="2"/>
    <s v="Andy Pistner"/>
    <x v="15"/>
  </r>
  <r>
    <x v="513"/>
    <x v="512"/>
    <s v="Physician"/>
    <s v="14-MEDICINE"/>
    <x v="2376"/>
    <x v="12"/>
    <n v="26"/>
    <x v="95"/>
    <n v="219026"/>
    <s v="Telemedicine"/>
    <n v="1"/>
    <s v="Barbara Jung, MD"/>
    <x v="2"/>
    <s v="Andy Pistner"/>
    <x v="15"/>
  </r>
  <r>
    <x v="513"/>
    <x v="512"/>
    <s v="Physician"/>
    <s v="14-MEDICINE"/>
    <x v="2377"/>
    <x v="55"/>
    <n v="54"/>
    <x v="95"/>
    <n v="219026"/>
    <s v="Office Visit"/>
    <n v="1"/>
    <s v="Barbara Jung, MD"/>
    <x v="2"/>
    <s v="Andy Pistner"/>
    <x v="15"/>
  </r>
  <r>
    <x v="513"/>
    <x v="512"/>
    <s v="Physician"/>
    <s v="14-MEDICINE"/>
    <x v="2378"/>
    <x v="55"/>
    <n v="54"/>
    <x v="95"/>
    <n v="219026"/>
    <s v="Office Visit"/>
    <n v="1"/>
    <s v="Barbara Jung, MD"/>
    <x v="2"/>
    <s v="Andy Pistner"/>
    <x v="15"/>
  </r>
  <r>
    <x v="513"/>
    <x v="512"/>
    <s v="Physician"/>
    <s v="14-MEDICINE"/>
    <x v="2378"/>
    <x v="77"/>
    <n v="37"/>
    <x v="95"/>
    <n v="219026"/>
    <s v="Office Visit"/>
    <n v="1"/>
    <s v="Barbara Jung, MD"/>
    <x v="2"/>
    <s v="Andy Pistner"/>
    <x v="15"/>
  </r>
  <r>
    <x v="513"/>
    <x v="512"/>
    <s v="Physician"/>
    <s v="14-MEDICINE"/>
    <x v="2379"/>
    <x v="118"/>
    <n v="23"/>
    <x v="95"/>
    <n v="219026"/>
    <s v="Office Visit"/>
    <n v="1"/>
    <s v="Barbara Jung, MD"/>
    <x v="2"/>
    <s v="Andy Pistner"/>
    <x v="15"/>
  </r>
  <r>
    <x v="513"/>
    <x v="512"/>
    <s v="Physician"/>
    <s v="14-MEDICINE"/>
    <x v="2380"/>
    <x v="118"/>
    <n v="23"/>
    <x v="95"/>
    <n v="219026"/>
    <s v="Office Visit"/>
    <n v="1"/>
    <s v="Barbara Jung, MD"/>
    <x v="2"/>
    <s v="Andy Pistner"/>
    <x v="15"/>
  </r>
  <r>
    <x v="513"/>
    <x v="512"/>
    <s v="Physician"/>
    <s v="14-MEDICINE"/>
    <x v="2381"/>
    <x v="33"/>
    <n v="34"/>
    <x v="5"/>
    <n v="208161"/>
    <s v="Office Visit"/>
    <n v="1"/>
    <s v="Barbara Jung, MD"/>
    <x v="2"/>
    <s v="Jordan Prutkin"/>
    <x v="4"/>
  </r>
  <r>
    <x v="513"/>
    <x v="512"/>
    <s v="Physician"/>
    <s v="14-MEDICINE"/>
    <x v="2063"/>
    <x v="73"/>
    <n v="58"/>
    <x v="95"/>
    <n v="219026"/>
    <s v="Office Visit"/>
    <n v="1"/>
    <s v="Barbara Jung, MD"/>
    <x v="2"/>
    <s v="Andy Pistner"/>
    <x v="15"/>
  </r>
  <r>
    <x v="514"/>
    <x v="513"/>
    <s v="Registered Nurse"/>
    <s v="*Unspecified"/>
    <x v="1369"/>
    <x v="159"/>
    <n v="362"/>
    <x v="80"/>
    <n v="221154"/>
    <s v="Clinical Support Visit"/>
    <n v="1"/>
    <s v=""/>
    <x v="0"/>
    <s v="Shireesha Dhanireddy  "/>
    <x v="11"/>
  </r>
  <r>
    <x v="514"/>
    <x v="513"/>
    <s v="Registered Nurse"/>
    <s v="*Unspecified"/>
    <x v="2382"/>
    <x v="94"/>
    <n v="363"/>
    <x v="14"/>
    <n v="221086"/>
    <s v="Clinical Support Visit"/>
    <n v="1"/>
    <s v=""/>
    <x v="0"/>
    <s v="Shireesha Dhanireddy  "/>
    <x v="11"/>
  </r>
  <r>
    <x v="514"/>
    <x v="513"/>
    <s v="Registered Nurse"/>
    <s v="*Unspecified"/>
    <x v="2383"/>
    <x v="80"/>
    <n v="310"/>
    <x v="80"/>
    <n v="221154"/>
    <s v="Clinical Support Visit"/>
    <n v="1"/>
    <s v=""/>
    <x v="0"/>
    <s v="Shireesha Dhanireddy  "/>
    <x v="11"/>
  </r>
  <r>
    <x v="515"/>
    <x v="514"/>
    <s v="Physician Assistant"/>
    <s v="60-UWPN"/>
    <x v="2384"/>
    <x v="21"/>
    <n v="9"/>
    <x v="196"/>
    <n v="4011083"/>
    <s v="Telemedicine"/>
    <n v="1"/>
    <s v="Vicky Fang MD"/>
    <x v="12"/>
    <s v="Margaux Chan"/>
    <x v="101"/>
  </r>
  <r>
    <x v="516"/>
    <x v="515"/>
    <s v="Social Worker"/>
    <s v="*Unspecified"/>
    <x v="2385"/>
    <x v="175"/>
    <n v="139"/>
    <x v="89"/>
    <n v="221142"/>
    <s v="Office Visit"/>
    <n v="1"/>
    <s v=""/>
    <x v="0"/>
    <s v="Carolyn Brenner"/>
    <x v="48"/>
  </r>
  <r>
    <x v="516"/>
    <x v="515"/>
    <s v="Social Worker"/>
    <s v="*Unspecified"/>
    <x v="2385"/>
    <x v="11"/>
    <n v="89"/>
    <x v="89"/>
    <n v="221142"/>
    <s v="Telemedicine"/>
    <n v="1"/>
    <s v=""/>
    <x v="0"/>
    <s v="Carolyn Brenner"/>
    <x v="48"/>
  </r>
  <r>
    <x v="517"/>
    <x v="516"/>
    <s v="Registered Nurse"/>
    <s v="*Unspecified"/>
    <x v="2386"/>
    <x v="17"/>
    <n v="22"/>
    <x v="85"/>
    <n v="24595700"/>
    <s v="Clinical Support Visit"/>
    <n v="1"/>
    <s v=""/>
    <x v="0"/>
    <s v=""/>
    <x v="3"/>
  </r>
  <r>
    <x v="518"/>
    <x v="517"/>
    <s v="Resident"/>
    <s v="*Unspecified"/>
    <x v="2387"/>
    <x v="88"/>
    <n v="49"/>
    <x v="106"/>
    <n v="221196"/>
    <s v="Office Visit"/>
    <n v="1"/>
    <s v=""/>
    <x v="0"/>
    <s v="Kris Moe "/>
    <x v="52"/>
  </r>
  <r>
    <x v="518"/>
    <x v="517"/>
    <s v="Resident"/>
    <s v="*Unspecified"/>
    <x v="2388"/>
    <x v="88"/>
    <n v="49"/>
    <x v="106"/>
    <n v="221196"/>
    <s v="Office Visit"/>
    <n v="1"/>
    <s v=""/>
    <x v="0"/>
    <s v="Kris Moe "/>
    <x v="52"/>
  </r>
  <r>
    <x v="518"/>
    <x v="517"/>
    <s v="Resident"/>
    <s v="*Unspecified"/>
    <x v="2389"/>
    <x v="88"/>
    <n v="49"/>
    <x v="106"/>
    <n v="221196"/>
    <s v="Office Visit"/>
    <n v="1"/>
    <s v=""/>
    <x v="0"/>
    <s v="Kris Moe "/>
    <x v="52"/>
  </r>
  <r>
    <x v="518"/>
    <x v="517"/>
    <s v="Resident"/>
    <s v="*Unspecified"/>
    <x v="2390"/>
    <x v="88"/>
    <n v="49"/>
    <x v="106"/>
    <n v="221196"/>
    <s v="Office Visit"/>
    <n v="1"/>
    <s v=""/>
    <x v="0"/>
    <s v="Kris Moe "/>
    <x v="52"/>
  </r>
  <r>
    <x v="518"/>
    <x v="517"/>
    <s v="Resident"/>
    <s v="*Unspecified"/>
    <x v="2391"/>
    <x v="88"/>
    <n v="49"/>
    <x v="106"/>
    <n v="221196"/>
    <s v="Office Visit"/>
    <n v="1"/>
    <s v=""/>
    <x v="0"/>
    <s v="Kris Moe "/>
    <x v="52"/>
  </r>
  <r>
    <x v="518"/>
    <x v="517"/>
    <s v="Resident"/>
    <s v="*Unspecified"/>
    <x v="2392"/>
    <x v="88"/>
    <n v="49"/>
    <x v="106"/>
    <n v="221196"/>
    <s v="Office Visit"/>
    <n v="1"/>
    <s v=""/>
    <x v="0"/>
    <s v="Kris Moe "/>
    <x v="52"/>
  </r>
  <r>
    <x v="518"/>
    <x v="517"/>
    <s v="Resident"/>
    <s v="*Unspecified"/>
    <x v="2393"/>
    <x v="88"/>
    <n v="49"/>
    <x v="106"/>
    <n v="221196"/>
    <s v="Office Visit"/>
    <n v="1"/>
    <s v=""/>
    <x v="0"/>
    <s v="Kris Moe "/>
    <x v="52"/>
  </r>
  <r>
    <x v="518"/>
    <x v="517"/>
    <s v="Resident"/>
    <s v="*Unspecified"/>
    <x v="2394"/>
    <x v="88"/>
    <n v="49"/>
    <x v="106"/>
    <n v="221196"/>
    <s v="Office Visit"/>
    <n v="1"/>
    <s v=""/>
    <x v="0"/>
    <s v="Kris Moe "/>
    <x v="52"/>
  </r>
  <r>
    <x v="519"/>
    <x v="518"/>
    <s v="Resident"/>
    <s v="*Unspecified"/>
    <x v="2395"/>
    <x v="71"/>
    <n v="28"/>
    <x v="73"/>
    <n v="221172"/>
    <s v="Office Visit"/>
    <n v="1"/>
    <s v=""/>
    <x v="0"/>
    <s v="Louis Kim"/>
    <x v="41"/>
  </r>
  <r>
    <x v="519"/>
    <x v="518"/>
    <s v="Resident"/>
    <s v="*Unspecified"/>
    <x v="2396"/>
    <x v="124"/>
    <n v="126"/>
    <x v="73"/>
    <n v="221172"/>
    <s v="Office Visit"/>
    <n v="1"/>
    <s v=""/>
    <x v="0"/>
    <s v="Louis Kim"/>
    <x v="41"/>
  </r>
  <r>
    <x v="519"/>
    <x v="518"/>
    <s v="Resident"/>
    <s v="*Unspecified"/>
    <x v="2397"/>
    <x v="124"/>
    <n v="126"/>
    <x v="73"/>
    <n v="221172"/>
    <s v="Office Visit"/>
    <n v="1"/>
    <s v=""/>
    <x v="0"/>
    <s v="Louis Kim"/>
    <x v="41"/>
  </r>
  <r>
    <x v="519"/>
    <x v="518"/>
    <s v="Resident"/>
    <s v="*Unspecified"/>
    <x v="2398"/>
    <x v="124"/>
    <n v="126"/>
    <x v="73"/>
    <n v="221172"/>
    <s v="Telemedicine"/>
    <n v="1"/>
    <s v=""/>
    <x v="0"/>
    <s v="Louis Kim"/>
    <x v="41"/>
  </r>
  <r>
    <x v="520"/>
    <x v="519"/>
    <s v="SW Student"/>
    <s v="*Unspecified"/>
    <x v="2399"/>
    <x v="21"/>
    <n v="9"/>
    <x v="99"/>
    <n v="4011000"/>
    <s v="Phone Visit"/>
    <n v="1"/>
    <s v=""/>
    <x v="0"/>
    <s v="Natalia Usoltseva "/>
    <x v="26"/>
  </r>
  <r>
    <x v="520"/>
    <x v="519"/>
    <s v="SW Student"/>
    <s v="*Unspecified"/>
    <x v="2400"/>
    <x v="21"/>
    <n v="9"/>
    <x v="99"/>
    <n v="4011000"/>
    <s v="Phone Visit"/>
    <n v="1"/>
    <s v=""/>
    <x v="0"/>
    <s v="Natalia Usoltseva "/>
    <x v="26"/>
  </r>
  <r>
    <x v="520"/>
    <x v="519"/>
    <s v="SW Student"/>
    <s v="*Unspecified"/>
    <x v="2401"/>
    <x v="1"/>
    <n v="8"/>
    <x v="99"/>
    <n v="4011000"/>
    <s v="Office Visit"/>
    <n v="1"/>
    <s v=""/>
    <x v="0"/>
    <s v="Natalia Usoltseva "/>
    <x v="26"/>
  </r>
  <r>
    <x v="521"/>
    <x v="520"/>
    <s v="Physician"/>
    <s v="03-SURGERY"/>
    <x v="2402"/>
    <x v="244"/>
    <n v="327"/>
    <x v="197"/>
    <n v="2450051"/>
    <s v="Office Visit"/>
    <n v="1"/>
    <s v="Douglas Wood, MD"/>
    <x v="7"/>
    <s v="Sara A Hurvitz"/>
    <x v="9"/>
  </r>
  <r>
    <x v="522"/>
    <x v="521"/>
    <s v="Resident"/>
    <s v="*Unspecified"/>
    <x v="2403"/>
    <x v="213"/>
    <n v="118"/>
    <x v="21"/>
    <n v="221192"/>
    <s v="Office Visit"/>
    <n v="1"/>
    <s v=""/>
    <x v="0"/>
    <s v="Sylvia Mollerstrom"/>
    <x v="18"/>
  </r>
  <r>
    <x v="522"/>
    <x v="521"/>
    <s v="Resident"/>
    <s v="*Unspecified"/>
    <x v="2404"/>
    <x v="213"/>
    <n v="118"/>
    <x v="21"/>
    <n v="221192"/>
    <s v="Office Visit"/>
    <n v="1"/>
    <s v=""/>
    <x v="0"/>
    <s v="Sylvia Mollerstrom"/>
    <x v="18"/>
  </r>
  <r>
    <x v="522"/>
    <x v="521"/>
    <s v="Resident"/>
    <s v="*Unspecified"/>
    <x v="937"/>
    <x v="213"/>
    <n v="118"/>
    <x v="21"/>
    <n v="221192"/>
    <s v="Office Visit"/>
    <n v="1"/>
    <s v=""/>
    <x v="0"/>
    <s v="Sylvia Mollerstrom"/>
    <x v="18"/>
  </r>
  <r>
    <x v="523"/>
    <x v="522"/>
    <s v="Resident"/>
    <s v="*Unspecified"/>
    <x v="2405"/>
    <x v="133"/>
    <n v="306"/>
    <x v="1"/>
    <n v="221084"/>
    <s v="Office Visit"/>
    <n v="1"/>
    <s v=""/>
    <x v="0"/>
    <s v="Margaret Isaac"/>
    <x v="1"/>
  </r>
  <r>
    <x v="524"/>
    <x v="523"/>
    <s v="Fellow"/>
    <s v="*Unspecified"/>
    <x v="2406"/>
    <x v="1"/>
    <n v="8"/>
    <x v="160"/>
    <n v="221186"/>
    <s v="Office Visit"/>
    <n v="1"/>
    <s v=""/>
    <x v="0"/>
    <s v="Bonnie Ronish"/>
    <x v="80"/>
  </r>
  <r>
    <x v="524"/>
    <x v="523"/>
    <s v="Fellow"/>
    <s v="*Unspecified"/>
    <x v="2407"/>
    <x v="1"/>
    <n v="8"/>
    <x v="160"/>
    <n v="221186"/>
    <s v="Office Visit"/>
    <n v="1"/>
    <s v=""/>
    <x v="0"/>
    <s v="Bonnie Ronish"/>
    <x v="80"/>
  </r>
  <r>
    <x v="524"/>
    <x v="523"/>
    <s v="Fellow"/>
    <s v="*Unspecified"/>
    <x v="2408"/>
    <x v="0"/>
    <n v="12"/>
    <x v="160"/>
    <n v="221186"/>
    <s v="Telemedicine"/>
    <n v="1"/>
    <s v=""/>
    <x v="0"/>
    <s v="Bonnie Ronish"/>
    <x v="80"/>
  </r>
  <r>
    <x v="524"/>
    <x v="523"/>
    <s v="Fellow"/>
    <s v="*Unspecified"/>
    <x v="2409"/>
    <x v="12"/>
    <n v="26"/>
    <x v="160"/>
    <n v="221186"/>
    <s v="Phone Visit"/>
    <n v="1"/>
    <s v=""/>
    <x v="0"/>
    <s v="Bonnie Ronish"/>
    <x v="80"/>
  </r>
  <r>
    <x v="525"/>
    <x v="524"/>
    <s v="Physician"/>
    <s v="16-FAMILY MEDICINE"/>
    <x v="2410"/>
    <x v="5"/>
    <n v="43"/>
    <x v="47"/>
    <n v="4011031"/>
    <s v="Office Visit"/>
    <n v="1"/>
    <s v="Paul James MD"/>
    <x v="9"/>
    <s v="Nelson Chiu "/>
    <x v="29"/>
  </r>
  <r>
    <x v="525"/>
    <x v="524"/>
    <s v="Physician"/>
    <s v="16-FAMILY MEDICINE"/>
    <x v="2411"/>
    <x v="98"/>
    <n v="18"/>
    <x v="47"/>
    <n v="4011031"/>
    <s v="Office Visit"/>
    <n v="1"/>
    <s v="Paul James MD"/>
    <x v="9"/>
    <s v="Nelson Chiu "/>
    <x v="29"/>
  </r>
  <r>
    <x v="525"/>
    <x v="524"/>
    <s v="Physician"/>
    <s v="16-FAMILY MEDICINE"/>
    <x v="2412"/>
    <x v="114"/>
    <n v="41"/>
    <x v="47"/>
    <n v="4011031"/>
    <s v="Office Visit"/>
    <n v="1"/>
    <s v="Paul James MD"/>
    <x v="9"/>
    <s v="Nelson Chiu "/>
    <x v="29"/>
  </r>
  <r>
    <x v="525"/>
    <x v="524"/>
    <s v="Physician"/>
    <s v="16-FAMILY MEDICINE"/>
    <x v="2413"/>
    <x v="97"/>
    <n v="19"/>
    <x v="47"/>
    <n v="4011031"/>
    <s v="Telemedicine"/>
    <n v="1"/>
    <s v="Paul James MD"/>
    <x v="9"/>
    <s v="Nelson Chiu "/>
    <x v="29"/>
  </r>
  <r>
    <x v="525"/>
    <x v="524"/>
    <s v="Physician"/>
    <s v="16-FAMILY MEDICINE"/>
    <x v="2414"/>
    <x v="98"/>
    <n v="18"/>
    <x v="47"/>
    <n v="4011031"/>
    <s v="Office Visit"/>
    <n v="1"/>
    <s v="Paul James MD"/>
    <x v="9"/>
    <s v="Nelson Chiu "/>
    <x v="29"/>
  </r>
  <r>
    <x v="525"/>
    <x v="524"/>
    <s v="Physician"/>
    <s v="16-FAMILY MEDICINE"/>
    <x v="2415"/>
    <x v="16"/>
    <n v="16"/>
    <x v="47"/>
    <n v="4011031"/>
    <s v="Telemedicine"/>
    <n v="1"/>
    <s v="Paul James MD"/>
    <x v="9"/>
    <s v="Nelson Chiu "/>
    <x v="29"/>
  </r>
  <r>
    <x v="525"/>
    <x v="524"/>
    <s v="Physician"/>
    <s v="16-FAMILY MEDICINE"/>
    <x v="2416"/>
    <x v="98"/>
    <n v="18"/>
    <x v="47"/>
    <n v="4011031"/>
    <s v="Office Visit"/>
    <n v="1"/>
    <s v="Paul James MD"/>
    <x v="9"/>
    <s v="Nelson Chiu "/>
    <x v="29"/>
  </r>
  <r>
    <x v="525"/>
    <x v="524"/>
    <s v="Physician"/>
    <s v="16-FAMILY MEDICINE"/>
    <x v="2417"/>
    <x v="98"/>
    <n v="18"/>
    <x v="47"/>
    <n v="4011031"/>
    <s v="Office Visit"/>
    <n v="1"/>
    <s v="Paul James MD"/>
    <x v="9"/>
    <s v="Nelson Chiu "/>
    <x v="29"/>
  </r>
  <r>
    <x v="525"/>
    <x v="524"/>
    <s v="Physician"/>
    <s v="16-FAMILY MEDICINE"/>
    <x v="2418"/>
    <x v="98"/>
    <n v="18"/>
    <x v="47"/>
    <n v="4011031"/>
    <s v="Office Visit"/>
    <n v="1"/>
    <s v="Paul James MD"/>
    <x v="9"/>
    <s v="Nelson Chiu "/>
    <x v="29"/>
  </r>
  <r>
    <x v="525"/>
    <x v="524"/>
    <s v="Physician"/>
    <s v="16-FAMILY MEDICINE"/>
    <x v="2419"/>
    <x v="105"/>
    <n v="40"/>
    <x v="47"/>
    <n v="4011031"/>
    <s v="Office Visit"/>
    <n v="1"/>
    <s v="Paul James MD"/>
    <x v="9"/>
    <s v="Nelson Chiu "/>
    <x v="29"/>
  </r>
  <r>
    <x v="525"/>
    <x v="524"/>
    <s v="Physician"/>
    <s v="16-FAMILY MEDICINE"/>
    <x v="2420"/>
    <x v="98"/>
    <n v="18"/>
    <x v="47"/>
    <n v="4011031"/>
    <s v="Office Visit"/>
    <n v="1"/>
    <s v="Paul James MD"/>
    <x v="9"/>
    <s v="Nelson Chiu "/>
    <x v="29"/>
  </r>
  <r>
    <x v="525"/>
    <x v="524"/>
    <s v="Physician"/>
    <s v="16-FAMILY MEDICINE"/>
    <x v="2421"/>
    <x v="98"/>
    <n v="18"/>
    <x v="47"/>
    <n v="4011031"/>
    <s v="Office Visit"/>
    <n v="1"/>
    <s v="Paul James MD"/>
    <x v="9"/>
    <s v="Nelson Chiu "/>
    <x v="29"/>
  </r>
  <r>
    <x v="526"/>
    <x v="525"/>
    <s v="Physician"/>
    <s v="14-MEDICINE"/>
    <x v="2422"/>
    <x v="19"/>
    <n v="259"/>
    <x v="216"/>
    <n v="2450061"/>
    <s v="Office Visit"/>
    <n v="1"/>
    <s v="Barbara Jung, MD"/>
    <x v="2"/>
    <s v="Sara A Hurvitz"/>
    <x v="9"/>
  </r>
  <r>
    <x v="527"/>
    <x v="526"/>
    <s v="Physician"/>
    <s v="14-MEDICINE"/>
    <x v="2423"/>
    <x v="110"/>
    <n v="50"/>
    <x v="96"/>
    <n v="220079"/>
    <s v="Telemedicine"/>
    <n v="1"/>
    <s v="Barbara Jung, MD"/>
    <x v="2"/>
    <s v="Lawrence Ho"/>
    <x v="25"/>
  </r>
  <r>
    <x v="528"/>
    <x v="527"/>
    <s v="Physician"/>
    <s v="03-SURGERY"/>
    <x v="2424"/>
    <x v="163"/>
    <n v="313"/>
    <x v="197"/>
    <n v="2450051"/>
    <s v="Office Visit"/>
    <n v="1"/>
    <s v="Douglas Wood, MD"/>
    <x v="7"/>
    <s v="Sara A Hurvitz"/>
    <x v="9"/>
  </r>
  <r>
    <x v="529"/>
    <x v="528"/>
    <s v="Physician"/>
    <s v="14-MEDICINE"/>
    <x v="2425"/>
    <x v="56"/>
    <n v="252"/>
    <x v="42"/>
    <n v="2207463"/>
    <s v="Office Visit"/>
    <n v="1"/>
    <s v="Barbara Jung, MD"/>
    <x v="2"/>
    <s v="Andy Pistner"/>
    <x v="15"/>
  </r>
  <r>
    <x v="529"/>
    <x v="528"/>
    <s v="Physician"/>
    <s v="14-MEDICINE"/>
    <x v="2426"/>
    <x v="41"/>
    <n v="63"/>
    <x v="42"/>
    <n v="2207463"/>
    <s v="Office Visit"/>
    <n v="1"/>
    <s v="Barbara Jung, MD"/>
    <x v="2"/>
    <s v="Andy Pistner"/>
    <x v="15"/>
  </r>
  <r>
    <x v="529"/>
    <x v="528"/>
    <s v="Physician"/>
    <s v="14-MEDICINE"/>
    <x v="2427"/>
    <x v="56"/>
    <n v="252"/>
    <x v="42"/>
    <n v="2207463"/>
    <s v="Office Visit"/>
    <n v="1"/>
    <s v="Barbara Jung, MD"/>
    <x v="2"/>
    <s v="Andy Pistner"/>
    <x v="15"/>
  </r>
  <r>
    <x v="529"/>
    <x v="528"/>
    <s v="Physician"/>
    <s v="14-MEDICINE"/>
    <x v="2428"/>
    <x v="56"/>
    <n v="252"/>
    <x v="42"/>
    <n v="2207463"/>
    <s v="Office Visit"/>
    <n v="1"/>
    <s v="Barbara Jung, MD"/>
    <x v="2"/>
    <s v="Andy Pistner"/>
    <x v="15"/>
  </r>
  <r>
    <x v="529"/>
    <x v="528"/>
    <s v="Physician"/>
    <s v="14-MEDICINE"/>
    <x v="2429"/>
    <x v="18"/>
    <n v="161"/>
    <x v="42"/>
    <n v="2207463"/>
    <s v="Office Visit"/>
    <n v="1"/>
    <s v="Barbara Jung, MD"/>
    <x v="2"/>
    <s v="Andy Pistner"/>
    <x v="15"/>
  </r>
  <r>
    <x v="529"/>
    <x v="528"/>
    <s v="Physician"/>
    <s v="14-MEDICINE"/>
    <x v="2430"/>
    <x v="56"/>
    <n v="252"/>
    <x v="42"/>
    <n v="2207463"/>
    <s v="Office Visit"/>
    <n v="1"/>
    <s v="Barbara Jung, MD"/>
    <x v="2"/>
    <s v="Andy Pistner"/>
    <x v="15"/>
  </r>
  <r>
    <x v="529"/>
    <x v="528"/>
    <s v="Physician"/>
    <s v="14-MEDICINE"/>
    <x v="2431"/>
    <x v="205"/>
    <n v="170"/>
    <x v="42"/>
    <n v="2207463"/>
    <s v="Office Visit"/>
    <n v="1"/>
    <s v="Barbara Jung, MD"/>
    <x v="2"/>
    <s v="Andy Pistner"/>
    <x v="15"/>
  </r>
  <r>
    <x v="529"/>
    <x v="528"/>
    <s v="Physician"/>
    <s v="14-MEDICINE"/>
    <x v="2432"/>
    <x v="56"/>
    <n v="252"/>
    <x v="42"/>
    <n v="2207463"/>
    <s v="Office Visit"/>
    <n v="1"/>
    <s v="Barbara Jung, MD"/>
    <x v="2"/>
    <s v="Andy Pistner"/>
    <x v="15"/>
  </r>
  <r>
    <x v="529"/>
    <x v="528"/>
    <s v="Physician"/>
    <s v="14-MEDICINE"/>
    <x v="2433"/>
    <x v="87"/>
    <n v="175"/>
    <x v="42"/>
    <n v="2207463"/>
    <s v="Office Visit"/>
    <n v="1"/>
    <s v="Barbara Jung, MD"/>
    <x v="2"/>
    <s v="Andy Pistner"/>
    <x v="15"/>
  </r>
  <r>
    <x v="529"/>
    <x v="528"/>
    <s v="Physician"/>
    <s v="14-MEDICINE"/>
    <x v="2434"/>
    <x v="174"/>
    <n v="79"/>
    <x v="42"/>
    <n v="2207463"/>
    <s v="Office Visit"/>
    <n v="1"/>
    <s v="Barbara Jung, MD"/>
    <x v="2"/>
    <s v="Andy Pistner"/>
    <x v="15"/>
  </r>
  <r>
    <x v="530"/>
    <x v="529"/>
    <s v="Pharmacist"/>
    <s v="80-HMC ONLY Clinicians/Providers"/>
    <x v="2435"/>
    <x v="1"/>
    <n v="8"/>
    <x v="68"/>
    <n v="221149"/>
    <s v="Phone Visit"/>
    <n v="1"/>
    <s v=""/>
    <x v="0"/>
    <s v="Leah Haseley"/>
    <x v="40"/>
  </r>
  <r>
    <x v="531"/>
    <x v="530"/>
    <s v="Pedorthist"/>
    <s v="*Unspecified"/>
    <x v="2436"/>
    <x v="1"/>
    <n v="8"/>
    <x v="217"/>
    <n v="208129"/>
    <s v="Clinical Support Visit"/>
    <n v="1"/>
    <s v=""/>
    <x v="0"/>
    <s v="Christian M Peterson Justin Rothmier"/>
    <x v="19"/>
  </r>
  <r>
    <x v="531"/>
    <x v="530"/>
    <s v="Pedorthist"/>
    <s v="*Unspecified"/>
    <x v="2437"/>
    <x v="21"/>
    <n v="9"/>
    <x v="27"/>
    <n v="208115"/>
    <s v="Clinical Support Visit"/>
    <n v="1"/>
    <s v=""/>
    <x v="0"/>
    <s v="Christian M Peterson Justin Rothmier"/>
    <x v="19"/>
  </r>
  <r>
    <x v="531"/>
    <x v="530"/>
    <s v="Pedorthist"/>
    <s v="*Unspecified"/>
    <x v="2438"/>
    <x v="0"/>
    <n v="12"/>
    <x v="217"/>
    <n v="208129"/>
    <s v="Clinical Support Visit"/>
    <n v="1"/>
    <s v=""/>
    <x v="0"/>
    <s v="Christian M Peterson Justin Rothmier"/>
    <x v="19"/>
  </r>
  <r>
    <x v="531"/>
    <x v="530"/>
    <s v="Pedorthist"/>
    <s v="*Unspecified"/>
    <x v="2439"/>
    <x v="1"/>
    <n v="8"/>
    <x v="217"/>
    <n v="208129"/>
    <s v="Clinical Support Visit"/>
    <n v="1"/>
    <s v=""/>
    <x v="0"/>
    <s v="Christian M Peterson Justin Rothmier"/>
    <x v="19"/>
  </r>
  <r>
    <x v="531"/>
    <x v="530"/>
    <s v="Pedorthist"/>
    <s v="*Unspecified"/>
    <x v="2440"/>
    <x v="21"/>
    <n v="9"/>
    <x v="27"/>
    <n v="208115"/>
    <s v="Clinical Support Visit"/>
    <n v="1"/>
    <s v=""/>
    <x v="0"/>
    <s v="Christian M Peterson Justin Rothmier"/>
    <x v="19"/>
  </r>
  <r>
    <x v="531"/>
    <x v="530"/>
    <s v="Pedorthist"/>
    <s v="*Unspecified"/>
    <x v="2441"/>
    <x v="8"/>
    <n v="13"/>
    <x v="27"/>
    <n v="208115"/>
    <s v="Clinical Support Visit"/>
    <n v="1"/>
    <s v=""/>
    <x v="0"/>
    <s v="Christian M Peterson Justin Rothmier"/>
    <x v="19"/>
  </r>
  <r>
    <x v="531"/>
    <x v="530"/>
    <s v="Pedorthist"/>
    <s v="*Unspecified"/>
    <x v="2442"/>
    <x v="1"/>
    <n v="8"/>
    <x v="217"/>
    <n v="208129"/>
    <s v="Clinical Support Visit"/>
    <n v="1"/>
    <s v=""/>
    <x v="0"/>
    <s v="Christian M Peterson Justin Rothmier"/>
    <x v="19"/>
  </r>
  <r>
    <x v="531"/>
    <x v="530"/>
    <s v="Pedorthist"/>
    <s v="*Unspecified"/>
    <x v="2443"/>
    <x v="8"/>
    <n v="13"/>
    <x v="27"/>
    <n v="208115"/>
    <s v="Clinical Support Visit"/>
    <n v="1"/>
    <s v=""/>
    <x v="0"/>
    <s v="Christian M Peterson Justin Rothmier"/>
    <x v="19"/>
  </r>
  <r>
    <x v="531"/>
    <x v="530"/>
    <s v="Pedorthist"/>
    <s v="*Unspecified"/>
    <x v="2444"/>
    <x v="1"/>
    <n v="8"/>
    <x v="217"/>
    <n v="208129"/>
    <s v="Clinical Support Visit"/>
    <n v="1"/>
    <s v=""/>
    <x v="0"/>
    <s v="Christian M Peterson Justin Rothmier"/>
    <x v="19"/>
  </r>
  <r>
    <x v="532"/>
    <x v="531"/>
    <s v="Medical Assistant"/>
    <s v="*Unspecified"/>
    <x v="2445"/>
    <x v="131"/>
    <n v="204"/>
    <x v="97"/>
    <n v="4011100"/>
    <s v="Clinical Support Visit"/>
    <n v="1"/>
    <s v=""/>
    <x v="0"/>
    <s v="Adewunmi Nuga"/>
    <x v="50"/>
  </r>
  <r>
    <x v="532"/>
    <x v="531"/>
    <s v="Medical Assistant"/>
    <s v="*Unspecified"/>
    <x v="2446"/>
    <x v="82"/>
    <n v="72"/>
    <x v="97"/>
    <n v="4011100"/>
    <s v="Clinical Support Visit"/>
    <n v="1"/>
    <s v=""/>
    <x v="0"/>
    <s v="Adewunmi Nuga"/>
    <x v="50"/>
  </r>
  <r>
    <x v="532"/>
    <x v="531"/>
    <s v="Medical Assistant"/>
    <s v="*Unspecified"/>
    <x v="2174"/>
    <x v="180"/>
    <n v="76"/>
    <x v="97"/>
    <n v="4011100"/>
    <s v="Clinical Support Visit"/>
    <n v="1"/>
    <s v=""/>
    <x v="0"/>
    <s v="Adewunmi Nuga"/>
    <x v="50"/>
  </r>
  <r>
    <x v="532"/>
    <x v="531"/>
    <s v="Medical Assistant"/>
    <s v="*Unspecified"/>
    <x v="2447"/>
    <x v="40"/>
    <n v="201"/>
    <x v="97"/>
    <n v="4011100"/>
    <s v="Clinical Support Visit"/>
    <n v="1"/>
    <s v=""/>
    <x v="0"/>
    <s v="Adewunmi Nuga"/>
    <x v="50"/>
  </r>
  <r>
    <x v="532"/>
    <x v="531"/>
    <s v="Medical Assistant"/>
    <s v="*Unspecified"/>
    <x v="2448"/>
    <x v="83"/>
    <n v="236"/>
    <x v="97"/>
    <n v="4011100"/>
    <s v="Clinical Support Visit"/>
    <n v="1"/>
    <s v=""/>
    <x v="0"/>
    <s v="Adewunmi Nuga"/>
    <x v="50"/>
  </r>
  <r>
    <x v="532"/>
    <x v="531"/>
    <s v="Medical Assistant"/>
    <s v="*Unspecified"/>
    <x v="2180"/>
    <x v="121"/>
    <n v="264"/>
    <x v="97"/>
    <n v="4011100"/>
    <s v="Clinical Support Visit"/>
    <n v="1"/>
    <s v=""/>
    <x v="0"/>
    <s v="Adewunmi Nuga"/>
    <x v="50"/>
  </r>
  <r>
    <x v="532"/>
    <x v="531"/>
    <s v="Medical Assistant"/>
    <s v="*Unspecified"/>
    <x v="2449"/>
    <x v="118"/>
    <n v="23"/>
    <x v="97"/>
    <n v="4011100"/>
    <s v="Clinical Support Visit"/>
    <n v="1"/>
    <s v=""/>
    <x v="0"/>
    <s v="Adewunmi Nuga"/>
    <x v="50"/>
  </r>
  <r>
    <x v="532"/>
    <x v="531"/>
    <s v="Medical Assistant"/>
    <s v="*Unspecified"/>
    <x v="2450"/>
    <x v="245"/>
    <n v="160"/>
    <x v="97"/>
    <n v="4011100"/>
    <s v="Clinical Support Visit"/>
    <n v="1"/>
    <s v=""/>
    <x v="0"/>
    <s v="Adewunmi Nuga"/>
    <x v="50"/>
  </r>
  <r>
    <x v="532"/>
    <x v="531"/>
    <s v="Medical Assistant"/>
    <s v="*Unspecified"/>
    <x v="2451"/>
    <x v="40"/>
    <n v="201"/>
    <x v="97"/>
    <n v="4011100"/>
    <s v="Clinical Support Visit"/>
    <n v="1"/>
    <s v=""/>
    <x v="0"/>
    <s v="Adewunmi Nuga"/>
    <x v="50"/>
  </r>
  <r>
    <x v="532"/>
    <x v="531"/>
    <s v="Medical Assistant"/>
    <s v="*Unspecified"/>
    <x v="2452"/>
    <x v="205"/>
    <n v="170"/>
    <x v="97"/>
    <n v="4011100"/>
    <s v="Clinical Support Visit"/>
    <n v="1"/>
    <s v=""/>
    <x v="0"/>
    <s v="Adewunmi Nuga"/>
    <x v="50"/>
  </r>
  <r>
    <x v="532"/>
    <x v="531"/>
    <s v="Medical Assistant"/>
    <s v="*Unspecified"/>
    <x v="2453"/>
    <x v="23"/>
    <n v="117"/>
    <x v="97"/>
    <n v="4011100"/>
    <s v="Clinical Support Visit"/>
    <n v="1"/>
    <s v=""/>
    <x v="0"/>
    <s v="Adewunmi Nuga"/>
    <x v="50"/>
  </r>
  <r>
    <x v="532"/>
    <x v="531"/>
    <s v="Medical Assistant"/>
    <s v="*Unspecified"/>
    <x v="2454"/>
    <x v="23"/>
    <n v="117"/>
    <x v="97"/>
    <n v="4011100"/>
    <s v="Clinical Support Visit"/>
    <n v="1"/>
    <s v=""/>
    <x v="0"/>
    <s v="Adewunmi Nuga"/>
    <x v="50"/>
  </r>
  <r>
    <x v="533"/>
    <x v="532"/>
    <s v="Registered Nurse"/>
    <s v="*Unspecified"/>
    <x v="2455"/>
    <x v="186"/>
    <n v="222"/>
    <x v="23"/>
    <n v="2450001"/>
    <s v="Phone Visit"/>
    <n v="1"/>
    <s v=""/>
    <x v="0"/>
    <s v="Sara A Hurvitz"/>
    <x v="9"/>
  </r>
  <r>
    <x v="534"/>
    <x v="533"/>
    <s v="Physician"/>
    <s v="01-ANES &amp; PAIN MEDICINE"/>
    <x v="2456"/>
    <x v="8"/>
    <n v="13"/>
    <x v="125"/>
    <n v="220054"/>
    <s v="Office Visit"/>
    <n v="1"/>
    <s v="G. Burkard Mackensen, MD"/>
    <x v="18"/>
    <s v="Katherine Peperzak"/>
    <x v="61"/>
  </r>
  <r>
    <x v="534"/>
    <x v="533"/>
    <s v="Physician"/>
    <s v="01-ANES &amp; PAIN MEDICINE"/>
    <x v="2457"/>
    <x v="175"/>
    <n v="139"/>
    <x v="125"/>
    <n v="220054"/>
    <s v="Office Visit"/>
    <n v="1"/>
    <s v="G. Burkard Mackensen, MD"/>
    <x v="18"/>
    <s v="Katherine Peperzak"/>
    <x v="61"/>
  </r>
  <r>
    <x v="535"/>
    <x v="534"/>
    <s v="Resident"/>
    <s v="*Unspecified"/>
    <x v="2458"/>
    <x v="198"/>
    <n v="365"/>
    <x v="21"/>
    <n v="221192"/>
    <s v="Office Visit"/>
    <n v="1"/>
    <s v=""/>
    <x v="0"/>
    <s v="Sylvia Mollerstrom"/>
    <x v="18"/>
  </r>
  <r>
    <x v="536"/>
    <x v="535"/>
    <s v="Podiatrist"/>
    <s v="*Unspecified"/>
    <x v="2459"/>
    <x v="109"/>
    <n v="36"/>
    <x v="118"/>
    <n v="208122"/>
    <s v="Office Visit"/>
    <n v="1"/>
    <s v=""/>
    <x v="0"/>
    <s v="Margaret Green"/>
    <x v="57"/>
  </r>
  <r>
    <x v="536"/>
    <x v="535"/>
    <s v="Podiatrist"/>
    <s v="*Unspecified"/>
    <x v="2460"/>
    <x v="16"/>
    <n v="16"/>
    <x v="81"/>
    <n v="208468"/>
    <s v="Op Note"/>
    <n v="1"/>
    <s v=""/>
    <x v="0"/>
    <s v=""/>
    <x v="3"/>
  </r>
  <r>
    <x v="536"/>
    <x v="535"/>
    <s v="Podiatrist"/>
    <s v="*Unspecified"/>
    <x v="2461"/>
    <x v="127"/>
    <n v="14"/>
    <x v="184"/>
    <n v="208201"/>
    <s v="Op Note"/>
    <n v="1"/>
    <s v=""/>
    <x v="0"/>
    <s v=""/>
    <x v="3"/>
  </r>
  <r>
    <x v="536"/>
    <x v="535"/>
    <s v="Podiatrist"/>
    <s v="*Unspecified"/>
    <x v="2462"/>
    <x v="0"/>
    <n v="12"/>
    <x v="81"/>
    <n v="208468"/>
    <s v="Op Note"/>
    <n v="1"/>
    <s v=""/>
    <x v="0"/>
    <s v=""/>
    <x v="3"/>
  </r>
  <r>
    <x v="536"/>
    <x v="535"/>
    <s v="Podiatrist"/>
    <s v="*Unspecified"/>
    <x v="2463"/>
    <x v="1"/>
    <n v="8"/>
    <x v="118"/>
    <n v="208122"/>
    <s v="Office Visit"/>
    <n v="1"/>
    <s v=""/>
    <x v="0"/>
    <s v="Margaret Green"/>
    <x v="57"/>
  </r>
  <r>
    <x v="536"/>
    <x v="535"/>
    <s v="Podiatrist"/>
    <s v="*Unspecified"/>
    <x v="2464"/>
    <x v="0"/>
    <n v="12"/>
    <x v="81"/>
    <n v="208468"/>
    <s v="Op Note"/>
    <n v="1"/>
    <s v=""/>
    <x v="0"/>
    <s v=""/>
    <x v="3"/>
  </r>
  <r>
    <x v="537"/>
    <x v="536"/>
    <s v="Resident"/>
    <s v="*Unspecified"/>
    <x v="2465"/>
    <x v="220"/>
    <n v="62"/>
    <x v="52"/>
    <n v="221249"/>
    <s v="Office Visit"/>
    <n v="1"/>
    <s v=""/>
    <x v="0"/>
    <s v="Carlo Bellabarba "/>
    <x v="30"/>
  </r>
  <r>
    <x v="537"/>
    <x v="536"/>
    <s v="Resident"/>
    <s v="*Unspecified"/>
    <x v="2466"/>
    <x v="217"/>
    <n v="97"/>
    <x v="52"/>
    <n v="221249"/>
    <s v="Office Visit"/>
    <n v="1"/>
    <s v=""/>
    <x v="0"/>
    <s v="Carlo Bellabarba "/>
    <x v="30"/>
  </r>
  <r>
    <x v="537"/>
    <x v="536"/>
    <s v="Resident"/>
    <s v="*Unspecified"/>
    <x v="2467"/>
    <x v="220"/>
    <n v="62"/>
    <x v="52"/>
    <n v="221249"/>
    <s v="Office Visit"/>
    <n v="1"/>
    <s v=""/>
    <x v="0"/>
    <s v="Carlo Bellabarba "/>
    <x v="30"/>
  </r>
  <r>
    <x v="537"/>
    <x v="536"/>
    <s v="Resident"/>
    <s v="*Unspecified"/>
    <x v="2468"/>
    <x v="217"/>
    <n v="97"/>
    <x v="52"/>
    <n v="221249"/>
    <s v="Office Visit"/>
    <n v="1"/>
    <s v=""/>
    <x v="0"/>
    <s v="Carlo Bellabarba "/>
    <x v="30"/>
  </r>
  <r>
    <x v="537"/>
    <x v="536"/>
    <s v="Resident"/>
    <s v="*Unspecified"/>
    <x v="2469"/>
    <x v="202"/>
    <n v="83"/>
    <x v="52"/>
    <n v="221249"/>
    <s v="Office Visit"/>
    <n v="1"/>
    <s v=""/>
    <x v="0"/>
    <s v="Carlo Bellabarba "/>
    <x v="30"/>
  </r>
  <r>
    <x v="537"/>
    <x v="536"/>
    <s v="Resident"/>
    <s v="*Unspecified"/>
    <x v="2470"/>
    <x v="190"/>
    <n v="96"/>
    <x v="52"/>
    <n v="221249"/>
    <s v="Office Visit"/>
    <n v="1"/>
    <s v=""/>
    <x v="0"/>
    <s v="Carlo Bellabarba "/>
    <x v="30"/>
  </r>
  <r>
    <x v="537"/>
    <x v="536"/>
    <s v="Resident"/>
    <s v="*Unspecified"/>
    <x v="2471"/>
    <x v="238"/>
    <n v="90"/>
    <x v="52"/>
    <n v="221249"/>
    <s v="Office Visit"/>
    <n v="1"/>
    <s v=""/>
    <x v="0"/>
    <s v="Carlo Bellabarba "/>
    <x v="30"/>
  </r>
  <r>
    <x v="537"/>
    <x v="536"/>
    <s v="Resident"/>
    <s v="*Unspecified"/>
    <x v="2472"/>
    <x v="93"/>
    <n v="75"/>
    <x v="52"/>
    <n v="221249"/>
    <s v="Office Visit"/>
    <n v="1"/>
    <s v=""/>
    <x v="0"/>
    <s v="Carlo Bellabarba "/>
    <x v="30"/>
  </r>
  <r>
    <x v="537"/>
    <x v="536"/>
    <s v="Resident"/>
    <s v="*Unspecified"/>
    <x v="2473"/>
    <x v="238"/>
    <n v="90"/>
    <x v="52"/>
    <n v="221249"/>
    <s v="Office Visit"/>
    <n v="1"/>
    <s v=""/>
    <x v="0"/>
    <s v="Carlo Bellabarba "/>
    <x v="30"/>
  </r>
  <r>
    <x v="537"/>
    <x v="536"/>
    <s v="Resident"/>
    <s v="*Unspecified"/>
    <x v="303"/>
    <x v="202"/>
    <n v="83"/>
    <x v="52"/>
    <n v="221249"/>
    <s v="Office Visit"/>
    <n v="1"/>
    <s v=""/>
    <x v="0"/>
    <s v="Carlo Bellabarba "/>
    <x v="30"/>
  </r>
  <r>
    <x v="537"/>
    <x v="536"/>
    <s v="Resident"/>
    <s v="*Unspecified"/>
    <x v="2474"/>
    <x v="180"/>
    <n v="76"/>
    <x v="52"/>
    <n v="221249"/>
    <s v="Office Visit"/>
    <n v="1"/>
    <s v=""/>
    <x v="0"/>
    <s v="Carlo Bellabarba "/>
    <x v="30"/>
  </r>
  <r>
    <x v="537"/>
    <x v="536"/>
    <s v="Resident"/>
    <s v="*Unspecified"/>
    <x v="2475"/>
    <x v="217"/>
    <n v="97"/>
    <x v="52"/>
    <n v="221249"/>
    <s v="Office Visit"/>
    <n v="1"/>
    <s v=""/>
    <x v="0"/>
    <s v="Carlo Bellabarba "/>
    <x v="30"/>
  </r>
  <r>
    <x v="537"/>
    <x v="536"/>
    <s v="Resident"/>
    <s v="*Unspecified"/>
    <x v="2476"/>
    <x v="202"/>
    <n v="83"/>
    <x v="52"/>
    <n v="221249"/>
    <s v="Office Visit"/>
    <n v="1"/>
    <s v=""/>
    <x v="0"/>
    <s v="Carlo Bellabarba "/>
    <x v="30"/>
  </r>
  <r>
    <x v="537"/>
    <x v="536"/>
    <s v="Resident"/>
    <s v="*Unspecified"/>
    <x v="2477"/>
    <x v="180"/>
    <n v="76"/>
    <x v="52"/>
    <n v="221249"/>
    <s v="Office Visit"/>
    <n v="1"/>
    <s v=""/>
    <x v="0"/>
    <s v="Carlo Bellabarba "/>
    <x v="30"/>
  </r>
  <r>
    <x v="537"/>
    <x v="536"/>
    <s v="Resident"/>
    <s v="*Unspecified"/>
    <x v="2478"/>
    <x v="220"/>
    <n v="62"/>
    <x v="52"/>
    <n v="221249"/>
    <s v="Office Visit"/>
    <n v="1"/>
    <s v=""/>
    <x v="0"/>
    <s v="Carlo Bellabarba "/>
    <x v="30"/>
  </r>
  <r>
    <x v="537"/>
    <x v="536"/>
    <s v="Resident"/>
    <s v="*Unspecified"/>
    <x v="2479"/>
    <x v="217"/>
    <n v="97"/>
    <x v="52"/>
    <n v="221249"/>
    <s v="Office Visit"/>
    <n v="1"/>
    <s v=""/>
    <x v="0"/>
    <s v="Carlo Bellabarba "/>
    <x v="30"/>
  </r>
  <r>
    <x v="537"/>
    <x v="536"/>
    <s v="Resident"/>
    <s v="*Unspecified"/>
    <x v="2480"/>
    <x v="180"/>
    <n v="76"/>
    <x v="52"/>
    <n v="221249"/>
    <s v="Office Visit"/>
    <n v="1"/>
    <s v=""/>
    <x v="0"/>
    <s v="Carlo Bellabarba "/>
    <x v="30"/>
  </r>
  <r>
    <x v="537"/>
    <x v="536"/>
    <s v="Resident"/>
    <s v="*Unspecified"/>
    <x v="2481"/>
    <x v="217"/>
    <n v="97"/>
    <x v="52"/>
    <n v="221249"/>
    <s v="Office Visit"/>
    <n v="1"/>
    <s v=""/>
    <x v="0"/>
    <s v="Carlo Bellabarba "/>
    <x v="30"/>
  </r>
  <r>
    <x v="537"/>
    <x v="536"/>
    <s v="Resident"/>
    <s v="*Unspecified"/>
    <x v="2482"/>
    <x v="238"/>
    <n v="90"/>
    <x v="52"/>
    <n v="221249"/>
    <s v="Office Visit"/>
    <n v="1"/>
    <s v=""/>
    <x v="0"/>
    <s v="Carlo Bellabarba "/>
    <x v="30"/>
  </r>
  <r>
    <x v="537"/>
    <x v="536"/>
    <s v="Resident"/>
    <s v="*Unspecified"/>
    <x v="1880"/>
    <x v="220"/>
    <n v="62"/>
    <x v="52"/>
    <n v="221249"/>
    <s v="Office Visit"/>
    <n v="1"/>
    <s v=""/>
    <x v="0"/>
    <s v="Carlo Bellabarba "/>
    <x v="30"/>
  </r>
  <r>
    <x v="537"/>
    <x v="536"/>
    <s v="Resident"/>
    <s v="*Unspecified"/>
    <x v="2483"/>
    <x v="180"/>
    <n v="76"/>
    <x v="52"/>
    <n v="221249"/>
    <s v="Office Visit"/>
    <n v="1"/>
    <s v=""/>
    <x v="0"/>
    <s v="Carlo Bellabarba "/>
    <x v="30"/>
  </r>
  <r>
    <x v="537"/>
    <x v="536"/>
    <s v="Resident"/>
    <s v="*Unspecified"/>
    <x v="2484"/>
    <x v="106"/>
    <n v="61"/>
    <x v="52"/>
    <n v="221249"/>
    <s v="Office Visit"/>
    <n v="1"/>
    <s v=""/>
    <x v="0"/>
    <s v="Carlo Bellabarba "/>
    <x v="30"/>
  </r>
  <r>
    <x v="537"/>
    <x v="536"/>
    <s v="Resident"/>
    <s v="*Unspecified"/>
    <x v="2485"/>
    <x v="190"/>
    <n v="96"/>
    <x v="52"/>
    <n v="221249"/>
    <s v="Office Visit"/>
    <n v="1"/>
    <s v=""/>
    <x v="0"/>
    <s v="Carlo Bellabarba "/>
    <x v="30"/>
  </r>
  <r>
    <x v="537"/>
    <x v="536"/>
    <s v="Resident"/>
    <s v="*Unspecified"/>
    <x v="2486"/>
    <x v="238"/>
    <n v="90"/>
    <x v="52"/>
    <n v="221249"/>
    <s v="Office Visit"/>
    <n v="1"/>
    <s v=""/>
    <x v="0"/>
    <s v="Carlo Bellabarba "/>
    <x v="30"/>
  </r>
  <r>
    <x v="537"/>
    <x v="536"/>
    <s v="Resident"/>
    <s v="*Unspecified"/>
    <x v="2487"/>
    <x v="93"/>
    <n v="75"/>
    <x v="52"/>
    <n v="221249"/>
    <s v="Office Visit"/>
    <n v="1"/>
    <s v=""/>
    <x v="0"/>
    <s v="Carlo Bellabarba "/>
    <x v="30"/>
  </r>
  <r>
    <x v="537"/>
    <x v="536"/>
    <s v="Resident"/>
    <s v="*Unspecified"/>
    <x v="2488"/>
    <x v="202"/>
    <n v="83"/>
    <x v="52"/>
    <n v="221249"/>
    <s v="Office Visit"/>
    <n v="1"/>
    <s v=""/>
    <x v="0"/>
    <s v="Carlo Bellabarba "/>
    <x v="30"/>
  </r>
  <r>
    <x v="537"/>
    <x v="536"/>
    <s v="Resident"/>
    <s v="*Unspecified"/>
    <x v="2489"/>
    <x v="93"/>
    <n v="75"/>
    <x v="52"/>
    <n v="221249"/>
    <s v="Office Visit"/>
    <n v="1"/>
    <s v=""/>
    <x v="0"/>
    <s v="Carlo Bellabarba "/>
    <x v="30"/>
  </r>
  <r>
    <x v="537"/>
    <x v="536"/>
    <s v="Resident"/>
    <s v="*Unspecified"/>
    <x v="2490"/>
    <x v="190"/>
    <n v="96"/>
    <x v="52"/>
    <n v="221249"/>
    <s v="Office Visit"/>
    <n v="1"/>
    <s v=""/>
    <x v="0"/>
    <s v="Carlo Bellabarba "/>
    <x v="30"/>
  </r>
  <r>
    <x v="537"/>
    <x v="536"/>
    <s v="Resident"/>
    <s v="*Unspecified"/>
    <x v="2491"/>
    <x v="144"/>
    <n v="104"/>
    <x v="52"/>
    <n v="221249"/>
    <s v="Office Visit"/>
    <n v="1"/>
    <s v=""/>
    <x v="0"/>
    <s v="Carlo Bellabarba "/>
    <x v="30"/>
  </r>
  <r>
    <x v="537"/>
    <x v="536"/>
    <s v="Resident"/>
    <s v="*Unspecified"/>
    <x v="2491"/>
    <x v="202"/>
    <n v="83"/>
    <x v="52"/>
    <n v="221249"/>
    <s v="Office Visit"/>
    <n v="1"/>
    <s v=""/>
    <x v="0"/>
    <s v="Carlo Bellabarba "/>
    <x v="30"/>
  </r>
  <r>
    <x v="538"/>
    <x v="537"/>
    <s v="Resident"/>
    <s v="*Unspecified"/>
    <x v="2492"/>
    <x v="238"/>
    <n v="90"/>
    <x v="21"/>
    <n v="221192"/>
    <s v="Office Visit"/>
    <n v="1"/>
    <s v=""/>
    <x v="0"/>
    <s v="Sylvia Mollerstrom"/>
    <x v="18"/>
  </r>
  <r>
    <x v="538"/>
    <x v="537"/>
    <s v="Resident"/>
    <s v="*Unspecified"/>
    <x v="2493"/>
    <x v="180"/>
    <n v="76"/>
    <x v="21"/>
    <n v="221192"/>
    <s v="Office Visit"/>
    <n v="1"/>
    <s v=""/>
    <x v="0"/>
    <s v="Sylvia Mollerstrom"/>
    <x v="18"/>
  </r>
  <r>
    <x v="538"/>
    <x v="537"/>
    <s v="Resident"/>
    <s v="*Unspecified"/>
    <x v="2494"/>
    <x v="180"/>
    <n v="76"/>
    <x v="21"/>
    <n v="221192"/>
    <s v="Office Visit"/>
    <n v="1"/>
    <s v=""/>
    <x v="0"/>
    <s v="Sylvia Mollerstrom"/>
    <x v="18"/>
  </r>
  <r>
    <x v="538"/>
    <x v="537"/>
    <s v="Resident"/>
    <s v="*Unspecified"/>
    <x v="2495"/>
    <x v="238"/>
    <n v="90"/>
    <x v="21"/>
    <n v="221192"/>
    <s v="Office Visit"/>
    <n v="1"/>
    <s v=""/>
    <x v="0"/>
    <s v="Sylvia Mollerstrom"/>
    <x v="18"/>
  </r>
  <r>
    <x v="538"/>
    <x v="537"/>
    <s v="Resident"/>
    <s v="*Unspecified"/>
    <x v="2496"/>
    <x v="180"/>
    <n v="76"/>
    <x v="21"/>
    <n v="221192"/>
    <s v="Office Visit"/>
    <n v="1"/>
    <s v=""/>
    <x v="0"/>
    <s v="Sylvia Mollerstrom"/>
    <x v="18"/>
  </r>
  <r>
    <x v="538"/>
    <x v="537"/>
    <s v="Resident"/>
    <s v="*Unspecified"/>
    <x v="2497"/>
    <x v="238"/>
    <n v="90"/>
    <x v="21"/>
    <n v="221192"/>
    <s v="Office Visit"/>
    <n v="1"/>
    <s v=""/>
    <x v="0"/>
    <s v="Sylvia Mollerstrom"/>
    <x v="18"/>
  </r>
  <r>
    <x v="538"/>
    <x v="537"/>
    <s v="Resident"/>
    <s v="*Unspecified"/>
    <x v="40"/>
    <x v="164"/>
    <n v="69"/>
    <x v="21"/>
    <n v="221192"/>
    <s v="Office Visit"/>
    <n v="1"/>
    <s v=""/>
    <x v="0"/>
    <s v="Sylvia Mollerstrom"/>
    <x v="18"/>
  </r>
  <r>
    <x v="538"/>
    <x v="537"/>
    <s v="Resident"/>
    <s v="*Unspecified"/>
    <x v="2498"/>
    <x v="238"/>
    <n v="90"/>
    <x v="21"/>
    <n v="221192"/>
    <s v="Office Visit"/>
    <n v="1"/>
    <s v=""/>
    <x v="0"/>
    <s v="Sylvia Mollerstrom"/>
    <x v="18"/>
  </r>
  <r>
    <x v="538"/>
    <x v="537"/>
    <s v="Resident"/>
    <s v="*Unspecified"/>
    <x v="2499"/>
    <x v="238"/>
    <n v="90"/>
    <x v="21"/>
    <n v="221192"/>
    <s v="Office Visit"/>
    <n v="1"/>
    <s v=""/>
    <x v="0"/>
    <s v="Sylvia Mollerstrom"/>
    <x v="18"/>
  </r>
  <r>
    <x v="538"/>
    <x v="537"/>
    <s v="Resident"/>
    <s v="*Unspecified"/>
    <x v="2500"/>
    <x v="238"/>
    <n v="90"/>
    <x v="21"/>
    <n v="221192"/>
    <s v="Office Visit"/>
    <n v="1"/>
    <s v=""/>
    <x v="0"/>
    <s v="Sylvia Mollerstrom"/>
    <x v="18"/>
  </r>
  <r>
    <x v="538"/>
    <x v="537"/>
    <s v="Resident"/>
    <s v="*Unspecified"/>
    <x v="2501"/>
    <x v="238"/>
    <n v="90"/>
    <x v="21"/>
    <n v="221192"/>
    <s v="Office Visit"/>
    <n v="1"/>
    <s v=""/>
    <x v="0"/>
    <s v="Sylvia Mollerstrom"/>
    <x v="18"/>
  </r>
  <r>
    <x v="538"/>
    <x v="537"/>
    <s v="Resident"/>
    <s v="*Unspecified"/>
    <x v="749"/>
    <x v="238"/>
    <n v="90"/>
    <x v="21"/>
    <n v="221192"/>
    <s v="Office Visit"/>
    <n v="1"/>
    <s v=""/>
    <x v="0"/>
    <s v="Sylvia Mollerstrom"/>
    <x v="18"/>
  </r>
  <r>
    <x v="538"/>
    <x v="537"/>
    <s v="Resident"/>
    <s v="*Unspecified"/>
    <x v="333"/>
    <x v="164"/>
    <n v="69"/>
    <x v="21"/>
    <n v="221192"/>
    <s v="Office Visit"/>
    <n v="1"/>
    <s v=""/>
    <x v="0"/>
    <s v="Sylvia Mollerstrom"/>
    <x v="18"/>
  </r>
  <r>
    <x v="538"/>
    <x v="537"/>
    <s v="Resident"/>
    <s v="*Unspecified"/>
    <x v="339"/>
    <x v="180"/>
    <n v="76"/>
    <x v="21"/>
    <n v="221192"/>
    <s v="Office Visit"/>
    <n v="1"/>
    <s v=""/>
    <x v="0"/>
    <s v="Sylvia Mollerstrom"/>
    <x v="18"/>
  </r>
  <r>
    <x v="538"/>
    <x v="537"/>
    <s v="Resident"/>
    <s v="*Unspecified"/>
    <x v="2502"/>
    <x v="180"/>
    <n v="76"/>
    <x v="21"/>
    <n v="221192"/>
    <s v="Office Visit"/>
    <n v="1"/>
    <s v=""/>
    <x v="0"/>
    <s v="Sylvia Mollerstrom"/>
    <x v="18"/>
  </r>
  <r>
    <x v="539"/>
    <x v="538"/>
    <s v="Physician"/>
    <s v="43-FHCC MEDICINE"/>
    <x v="2503"/>
    <x v="11"/>
    <n v="89"/>
    <x v="197"/>
    <n v="2450051"/>
    <s v="Office Visit"/>
    <n v="1"/>
    <s v="Tom Purcell, MD (Chief Medical Officer)"/>
    <x v="3"/>
    <s v="Sara A Hurvitz"/>
    <x v="9"/>
  </r>
  <r>
    <x v="540"/>
    <x v="539"/>
    <s v="Medical Assistant"/>
    <s v="*Unspecified"/>
    <x v="2504"/>
    <x v="71"/>
    <n v="28"/>
    <x v="47"/>
    <n v="4011031"/>
    <s v="Clinical Support Visit"/>
    <n v="1"/>
    <s v=""/>
    <x v="0"/>
    <s v="Nelson Chiu "/>
    <x v="29"/>
  </r>
  <r>
    <x v="540"/>
    <x v="539"/>
    <s v="Medical Assistant"/>
    <s v="*Unspecified"/>
    <x v="2505"/>
    <x v="109"/>
    <n v="36"/>
    <x v="47"/>
    <n v="4011031"/>
    <s v="Clinical Support Visit"/>
    <n v="1"/>
    <s v=""/>
    <x v="0"/>
    <s v="Nelson Chiu "/>
    <x v="29"/>
  </r>
  <r>
    <x v="540"/>
    <x v="539"/>
    <s v="Medical Assistant"/>
    <s v="*Unspecified"/>
    <x v="2506"/>
    <x v="97"/>
    <n v="19"/>
    <x v="47"/>
    <n v="4011031"/>
    <s v="Clinical Support Visit"/>
    <n v="1"/>
    <s v=""/>
    <x v="0"/>
    <s v="Nelson Chiu "/>
    <x v="29"/>
  </r>
  <r>
    <x v="540"/>
    <x v="539"/>
    <s v="Medical Assistant"/>
    <s v="*Unspecified"/>
    <x v="2507"/>
    <x v="71"/>
    <n v="28"/>
    <x v="47"/>
    <n v="4011031"/>
    <s v="Clinical Support Visit"/>
    <n v="1"/>
    <s v=""/>
    <x v="0"/>
    <s v="Nelson Chiu "/>
    <x v="29"/>
  </r>
  <r>
    <x v="540"/>
    <x v="539"/>
    <s v="Medical Assistant"/>
    <s v="*Unspecified"/>
    <x v="2508"/>
    <x v="211"/>
    <n v="86"/>
    <x v="47"/>
    <n v="4011031"/>
    <s v="Clinical Support Visit"/>
    <n v="1"/>
    <s v=""/>
    <x v="0"/>
    <s v="Nelson Chiu "/>
    <x v="29"/>
  </r>
  <r>
    <x v="540"/>
    <x v="539"/>
    <s v="Medical Assistant"/>
    <s v="*Unspecified"/>
    <x v="2509"/>
    <x v="118"/>
    <n v="23"/>
    <x v="47"/>
    <n v="4011031"/>
    <s v="Clinical Support Visit"/>
    <n v="1"/>
    <s v=""/>
    <x v="0"/>
    <s v="Nelson Chiu "/>
    <x v="29"/>
  </r>
  <r>
    <x v="540"/>
    <x v="539"/>
    <s v="Medical Assistant"/>
    <s v="*Unspecified"/>
    <x v="2510"/>
    <x v="113"/>
    <n v="124"/>
    <x v="47"/>
    <n v="4011031"/>
    <s v="Clinical Support Visit"/>
    <n v="1"/>
    <s v=""/>
    <x v="0"/>
    <s v="Nelson Chiu "/>
    <x v="29"/>
  </r>
  <r>
    <x v="540"/>
    <x v="539"/>
    <s v="Medical Assistant"/>
    <s v="*Unspecified"/>
    <x v="2511"/>
    <x v="113"/>
    <n v="124"/>
    <x v="47"/>
    <n v="4011031"/>
    <s v="Clinical Support Visit"/>
    <n v="1"/>
    <s v=""/>
    <x v="0"/>
    <s v="Nelson Chiu "/>
    <x v="29"/>
  </r>
  <r>
    <x v="540"/>
    <x v="539"/>
    <s v="Medical Assistant"/>
    <s v="*Unspecified"/>
    <x v="2512"/>
    <x v="211"/>
    <n v="86"/>
    <x v="47"/>
    <n v="4011031"/>
    <s v="Clinical Support Visit"/>
    <n v="1"/>
    <s v=""/>
    <x v="0"/>
    <s v="Nelson Chiu "/>
    <x v="29"/>
  </r>
  <r>
    <x v="540"/>
    <x v="539"/>
    <s v="Medical Assistant"/>
    <s v="*Unspecified"/>
    <x v="2513"/>
    <x v="211"/>
    <n v="86"/>
    <x v="47"/>
    <n v="4011031"/>
    <s v="Clinical Support Visit"/>
    <n v="1"/>
    <s v=""/>
    <x v="0"/>
    <s v="Nelson Chiu "/>
    <x v="29"/>
  </r>
  <r>
    <x v="540"/>
    <x v="539"/>
    <s v="Medical Assistant"/>
    <s v="*Unspecified"/>
    <x v="2514"/>
    <x v="97"/>
    <n v="19"/>
    <x v="47"/>
    <n v="4011031"/>
    <s v="Clinical Support Visit"/>
    <n v="1"/>
    <s v=""/>
    <x v="0"/>
    <s v="Nelson Chiu "/>
    <x v="29"/>
  </r>
  <r>
    <x v="541"/>
    <x v="540"/>
    <s v="Registered Nurse"/>
    <s v="*Unspecified"/>
    <x v="2515"/>
    <x v="173"/>
    <n v="215"/>
    <x v="10"/>
    <n v="2450047"/>
    <s v="Office Visit"/>
    <n v="1"/>
    <s v=""/>
    <x v="0"/>
    <s v="Sara A Hurvitz"/>
    <x v="9"/>
  </r>
  <r>
    <x v="541"/>
    <x v="540"/>
    <s v="Registered Nurse"/>
    <s v="*Unspecified"/>
    <x v="2516"/>
    <x v="237"/>
    <n v="182"/>
    <x v="10"/>
    <n v="2450047"/>
    <s v="Office Visit"/>
    <n v="1"/>
    <s v=""/>
    <x v="0"/>
    <s v="Sara A Hurvitz"/>
    <x v="9"/>
  </r>
  <r>
    <x v="542"/>
    <x v="541"/>
    <s v="Resident"/>
    <s v="*Unspecified"/>
    <x v="2517"/>
    <x v="38"/>
    <n v="239"/>
    <x v="218"/>
    <n v="2450034"/>
    <s v="Telemedicine"/>
    <n v="1"/>
    <s v=""/>
    <x v="0"/>
    <s v="Ryan J. Kimmell"/>
    <x v="108"/>
  </r>
  <r>
    <x v="543"/>
    <x v="542"/>
    <s v="Medical Assistant"/>
    <s v="*Unspecified"/>
    <x v="2518"/>
    <x v="225"/>
    <n v="278"/>
    <x v="11"/>
    <n v="220024"/>
    <s v="Clinical Support Visit"/>
    <n v="1"/>
    <s v=""/>
    <x v="0"/>
    <s v=""/>
    <x v="3"/>
  </r>
  <r>
    <x v="543"/>
    <x v="542"/>
    <s v="Medical Assistant"/>
    <s v="*Unspecified"/>
    <x v="2519"/>
    <x v="258"/>
    <n v="282"/>
    <x v="11"/>
    <n v="220024"/>
    <s v="Clinical Support Visit"/>
    <n v="1"/>
    <s v=""/>
    <x v="0"/>
    <s v=""/>
    <x v="3"/>
  </r>
  <r>
    <x v="543"/>
    <x v="542"/>
    <s v="Medical Assistant"/>
    <s v="*Unspecified"/>
    <x v="2520"/>
    <x v="197"/>
    <n v="280"/>
    <x v="11"/>
    <n v="220024"/>
    <s v="Clinical Support Visit"/>
    <n v="1"/>
    <s v=""/>
    <x v="0"/>
    <s v=""/>
    <x v="3"/>
  </r>
  <r>
    <x v="543"/>
    <x v="542"/>
    <s v="Medical Assistant"/>
    <s v="*Unspecified"/>
    <x v="2521"/>
    <x v="197"/>
    <n v="280"/>
    <x v="11"/>
    <n v="220024"/>
    <s v="Clinical Support Visit"/>
    <n v="1"/>
    <s v=""/>
    <x v="0"/>
    <s v=""/>
    <x v="3"/>
  </r>
  <r>
    <x v="543"/>
    <x v="542"/>
    <s v="Medical Assistant"/>
    <s v="*Unspecified"/>
    <x v="2522"/>
    <x v="197"/>
    <n v="280"/>
    <x v="11"/>
    <n v="220024"/>
    <s v="Clinical Support Visit"/>
    <n v="1"/>
    <s v=""/>
    <x v="0"/>
    <s v=""/>
    <x v="3"/>
  </r>
  <r>
    <x v="543"/>
    <x v="542"/>
    <s v="Medical Assistant"/>
    <s v="*Unspecified"/>
    <x v="2523"/>
    <x v="258"/>
    <n v="282"/>
    <x v="11"/>
    <n v="220024"/>
    <s v="Clinical Support Visit"/>
    <n v="1"/>
    <s v=""/>
    <x v="0"/>
    <s v=""/>
    <x v="3"/>
  </r>
  <r>
    <x v="543"/>
    <x v="542"/>
    <s v="Medical Assistant"/>
    <s v="*Unspecified"/>
    <x v="2524"/>
    <x v="197"/>
    <n v="280"/>
    <x v="11"/>
    <n v="220024"/>
    <s v="Clinical Support Visit"/>
    <n v="1"/>
    <s v=""/>
    <x v="0"/>
    <s v=""/>
    <x v="3"/>
  </r>
  <r>
    <x v="543"/>
    <x v="542"/>
    <s v="Medical Assistant"/>
    <s v="*Unspecified"/>
    <x v="2525"/>
    <x v="258"/>
    <n v="282"/>
    <x v="11"/>
    <n v="220024"/>
    <s v="Clinical Support Visit"/>
    <n v="1"/>
    <s v=""/>
    <x v="0"/>
    <s v=""/>
    <x v="3"/>
  </r>
  <r>
    <x v="543"/>
    <x v="542"/>
    <s v="Medical Assistant"/>
    <s v="*Unspecified"/>
    <x v="2526"/>
    <x v="197"/>
    <n v="280"/>
    <x v="11"/>
    <n v="220024"/>
    <s v="Clinical Support Visit"/>
    <n v="1"/>
    <s v=""/>
    <x v="0"/>
    <s v=""/>
    <x v="3"/>
  </r>
  <r>
    <x v="543"/>
    <x v="542"/>
    <s v="Medical Assistant"/>
    <s v="*Unspecified"/>
    <x v="2527"/>
    <x v="258"/>
    <n v="282"/>
    <x v="11"/>
    <n v="220024"/>
    <s v="Clinical Support Visit"/>
    <n v="1"/>
    <s v=""/>
    <x v="0"/>
    <s v=""/>
    <x v="3"/>
  </r>
  <r>
    <x v="543"/>
    <x v="542"/>
    <s v="Medical Assistant"/>
    <s v="*Unspecified"/>
    <x v="2528"/>
    <x v="91"/>
    <n v="261"/>
    <x v="11"/>
    <n v="220024"/>
    <s v="Clinical Support Visit"/>
    <n v="1"/>
    <s v=""/>
    <x v="0"/>
    <s v=""/>
    <x v="3"/>
  </r>
  <r>
    <x v="543"/>
    <x v="542"/>
    <s v="Medical Assistant"/>
    <s v="*Unspecified"/>
    <x v="2529"/>
    <x v="197"/>
    <n v="280"/>
    <x v="11"/>
    <n v="220024"/>
    <s v="Clinical Support Visit"/>
    <n v="1"/>
    <s v=""/>
    <x v="0"/>
    <s v=""/>
    <x v="3"/>
  </r>
  <r>
    <x v="543"/>
    <x v="542"/>
    <s v="Medical Assistant"/>
    <s v="*Unspecified"/>
    <x v="2530"/>
    <x v="258"/>
    <n v="282"/>
    <x v="11"/>
    <n v="220024"/>
    <s v="Clinical Support Visit"/>
    <n v="1"/>
    <s v=""/>
    <x v="0"/>
    <s v=""/>
    <x v="3"/>
  </r>
  <r>
    <x v="543"/>
    <x v="542"/>
    <s v="Medical Assistant"/>
    <s v="*Unspecified"/>
    <x v="2531"/>
    <x v="258"/>
    <n v="282"/>
    <x v="11"/>
    <n v="220024"/>
    <s v="Clinical Support Visit"/>
    <n v="1"/>
    <s v=""/>
    <x v="0"/>
    <s v=""/>
    <x v="3"/>
  </r>
  <r>
    <x v="543"/>
    <x v="542"/>
    <s v="Medical Assistant"/>
    <s v="*Unspecified"/>
    <x v="2532"/>
    <x v="197"/>
    <n v="280"/>
    <x v="11"/>
    <n v="220024"/>
    <s v="Clinical Support Visit"/>
    <n v="1"/>
    <s v=""/>
    <x v="0"/>
    <s v=""/>
    <x v="3"/>
  </r>
  <r>
    <x v="543"/>
    <x v="542"/>
    <s v="Medical Assistant"/>
    <s v="*Unspecified"/>
    <x v="2533"/>
    <x v="197"/>
    <n v="280"/>
    <x v="11"/>
    <n v="220024"/>
    <s v="Clinical Support Visit"/>
    <n v="1"/>
    <s v=""/>
    <x v="0"/>
    <s v=""/>
    <x v="3"/>
  </r>
  <r>
    <x v="543"/>
    <x v="542"/>
    <s v="Medical Assistant"/>
    <s v="*Unspecified"/>
    <x v="2534"/>
    <x v="258"/>
    <n v="282"/>
    <x v="11"/>
    <n v="220024"/>
    <s v="Clinical Support Visit"/>
    <n v="1"/>
    <s v=""/>
    <x v="0"/>
    <s v=""/>
    <x v="3"/>
  </r>
  <r>
    <x v="543"/>
    <x v="542"/>
    <s v="Medical Assistant"/>
    <s v="*Unspecified"/>
    <x v="2535"/>
    <x v="112"/>
    <n v="167"/>
    <x v="11"/>
    <n v="220024"/>
    <s v="Clinical Support Visit"/>
    <n v="1"/>
    <s v=""/>
    <x v="0"/>
    <s v=""/>
    <x v="3"/>
  </r>
  <r>
    <x v="544"/>
    <x v="543"/>
    <s v="Registered Nurse"/>
    <s v="*Unspecified"/>
    <x v="2536"/>
    <x v="97"/>
    <n v="19"/>
    <x v="181"/>
    <n v="220019"/>
    <s v="Clinical Support Visit"/>
    <n v="1"/>
    <s v=""/>
    <x v="0"/>
    <s v="Ian Humphreys"/>
    <x v="94"/>
  </r>
  <r>
    <x v="545"/>
    <x v="544"/>
    <s v="Physician"/>
    <s v="16-FAMILY MEDICINE"/>
    <x v="2537"/>
    <x v="193"/>
    <n v="114"/>
    <x v="7"/>
    <n v="221118"/>
    <s v="Office Visit"/>
    <n v="1"/>
    <s v="Paul James MD"/>
    <x v="9"/>
    <s v="Amanda Kost "/>
    <x v="6"/>
  </r>
  <r>
    <x v="546"/>
    <x v="545"/>
    <s v="Resident"/>
    <s v="*Unspecified"/>
    <x v="2538"/>
    <x v="25"/>
    <n v="154"/>
    <x v="106"/>
    <n v="221196"/>
    <s v="Office Visit"/>
    <n v="1"/>
    <s v=""/>
    <x v="0"/>
    <s v="Kris Moe "/>
    <x v="52"/>
  </r>
  <r>
    <x v="547"/>
    <x v="546"/>
    <s v="Medical Assistant"/>
    <s v="*Unspecified"/>
    <x v="2539"/>
    <x v="27"/>
    <n v="145"/>
    <x v="197"/>
    <n v="2450051"/>
    <s v="Clinical Support Visit"/>
    <n v="1"/>
    <s v=""/>
    <x v="0"/>
    <s v="Sara A Hurvitz"/>
    <x v="9"/>
  </r>
  <r>
    <x v="548"/>
    <x v="547"/>
    <s v="Physician"/>
    <s v="06-OBSTETRICS &amp; GYNECOLOGY"/>
    <x v="2540"/>
    <x v="16"/>
    <n v="16"/>
    <x v="119"/>
    <n v="220071"/>
    <s v="Office Visit"/>
    <n v="1"/>
    <s v="Barbara Goff, MD"/>
    <x v="10"/>
    <s v="Seine Chiang"/>
    <x v="58"/>
  </r>
  <r>
    <x v="549"/>
    <x v="548"/>
    <s v="Registered Nurse"/>
    <s v="*Unspecified"/>
    <x v="2541"/>
    <x v="183"/>
    <n v="196"/>
    <x v="31"/>
    <n v="24576161"/>
    <s v="Phone Visit"/>
    <n v="1"/>
    <s v=""/>
    <x v="0"/>
    <s v="Sara A Hurvitz"/>
    <x v="9"/>
  </r>
  <r>
    <x v="550"/>
    <x v="549"/>
    <s v="Resident"/>
    <s v="*Unspecified"/>
    <x v="2542"/>
    <x v="20"/>
    <n v="44"/>
    <x v="128"/>
    <n v="221201"/>
    <s v="Office Visit"/>
    <n v="1"/>
    <s v=""/>
    <x v="0"/>
    <s v="Anisa Ibrahim "/>
    <x v="62"/>
  </r>
  <r>
    <x v="550"/>
    <x v="549"/>
    <s v="Resident"/>
    <s v="*Unspecified"/>
    <x v="2543"/>
    <x v="16"/>
    <n v="16"/>
    <x v="128"/>
    <n v="221201"/>
    <s v="Office Visit"/>
    <n v="1"/>
    <s v=""/>
    <x v="0"/>
    <s v="Anisa Ibrahim "/>
    <x v="62"/>
  </r>
  <r>
    <x v="551"/>
    <x v="39"/>
    <s v="Resource"/>
    <s v="*Unspecified"/>
    <x v="2544"/>
    <x v="160"/>
    <n v="334"/>
    <x v="219"/>
    <n v="4020005"/>
    <s v="Office Visit"/>
    <n v="1"/>
    <s v=""/>
    <x v="0"/>
    <s v="Patrick McAdams"/>
    <x v="66"/>
  </r>
  <r>
    <x v="551"/>
    <x v="39"/>
    <s v="Resource"/>
    <s v="*Unspecified"/>
    <x v="2545"/>
    <x v="207"/>
    <n v="247"/>
    <x v="219"/>
    <n v="4020005"/>
    <s v="Office Visit"/>
    <n v="1"/>
    <s v=""/>
    <x v="0"/>
    <s v="Patrick McAdams"/>
    <x v="66"/>
  </r>
  <r>
    <x v="551"/>
    <x v="39"/>
    <s v="Resource"/>
    <s v="*Unspecified"/>
    <x v="2546"/>
    <x v="26"/>
    <n v="273"/>
    <x v="219"/>
    <n v="4020005"/>
    <s v="Office Visit"/>
    <n v="1"/>
    <s v=""/>
    <x v="0"/>
    <s v="Patrick McAdams"/>
    <x v="66"/>
  </r>
  <r>
    <x v="551"/>
    <x v="39"/>
    <s v="Resource"/>
    <s v="*Unspecified"/>
    <x v="2547"/>
    <x v="64"/>
    <n v="152"/>
    <x v="219"/>
    <n v="4020005"/>
    <s v="Office Visit"/>
    <n v="1"/>
    <s v=""/>
    <x v="0"/>
    <s v="Patrick McAdams"/>
    <x v="66"/>
  </r>
  <r>
    <x v="551"/>
    <x v="39"/>
    <s v="Resource"/>
    <s v="*Unspecified"/>
    <x v="2548"/>
    <x v="64"/>
    <n v="152"/>
    <x v="219"/>
    <n v="4020005"/>
    <s v="Office Visit"/>
    <n v="1"/>
    <s v=""/>
    <x v="0"/>
    <s v="Patrick McAdams"/>
    <x v="66"/>
  </r>
  <r>
    <x v="552"/>
    <x v="550"/>
    <s v="Physician"/>
    <s v="03-SURGERY"/>
    <x v="2549"/>
    <x v="46"/>
    <n v="226"/>
    <x v="94"/>
    <n v="220536"/>
    <s v="Office Visit"/>
    <n v="1"/>
    <s v="Douglas Wood, MD"/>
    <x v="7"/>
    <s v="Lawrence Ho"/>
    <x v="25"/>
  </r>
  <r>
    <x v="552"/>
    <x v="550"/>
    <s v="Physician"/>
    <s v="03-SURGERY"/>
    <x v="2550"/>
    <x v="1"/>
    <n v="8"/>
    <x v="220"/>
    <n v="20756"/>
    <s v="Op Note"/>
    <n v="1"/>
    <s v="Douglas Wood, MD"/>
    <x v="7"/>
    <s v=""/>
    <x v="3"/>
  </r>
  <r>
    <x v="552"/>
    <x v="550"/>
    <s v="Physician"/>
    <s v="03-SURGERY"/>
    <x v="2551"/>
    <x v="164"/>
    <n v="69"/>
    <x v="37"/>
    <n v="220535"/>
    <s v="Office Visit"/>
    <n v="1"/>
    <s v="Douglas Wood, MD"/>
    <x v="7"/>
    <s v="Lawrence Ho"/>
    <x v="25"/>
  </r>
  <r>
    <x v="552"/>
    <x v="550"/>
    <s v="Physician"/>
    <s v="03-SURGERY"/>
    <x v="2552"/>
    <x v="1"/>
    <n v="8"/>
    <x v="221"/>
    <n v="20777"/>
    <s v="Op Note"/>
    <n v="1"/>
    <s v="Douglas Wood, MD"/>
    <x v="7"/>
    <s v=""/>
    <x v="3"/>
  </r>
  <r>
    <x v="553"/>
    <x v="551"/>
    <s v="Physician"/>
    <s v="14-MEDICINE"/>
    <x v="2553"/>
    <x v="207"/>
    <n v="247"/>
    <x v="46"/>
    <n v="221367"/>
    <s v="Office Visit"/>
    <n v="1"/>
    <s v="Barbara Jung, MD"/>
    <x v="2"/>
    <s v="Jared Klein "/>
    <x v="28"/>
  </r>
  <r>
    <x v="554"/>
    <x v="552"/>
    <s v="Registered Nurse"/>
    <s v="*Unspecified"/>
    <x v="2554"/>
    <x v="55"/>
    <n v="54"/>
    <x v="200"/>
    <n v="4011055"/>
    <s v="Telemedicine"/>
    <n v="1"/>
    <s v=""/>
    <x v="0"/>
    <s v="Danielle Debelak "/>
    <x v="103"/>
  </r>
  <r>
    <x v="555"/>
    <x v="553"/>
    <s v="Physician"/>
    <s v="14-MEDICINE"/>
    <x v="2555"/>
    <x v="242"/>
    <n v="132"/>
    <x v="0"/>
    <n v="221147"/>
    <s v="Phone Visit"/>
    <n v="1"/>
    <s v="Barbara Jung, MD"/>
    <x v="2"/>
    <s v="Genji Terasaki"/>
    <x v="0"/>
  </r>
  <r>
    <x v="555"/>
    <x v="553"/>
    <s v="Physician"/>
    <s v="14-MEDICINE"/>
    <x v="2556"/>
    <x v="10"/>
    <n v="337"/>
    <x v="222"/>
    <n v="221180"/>
    <s v="Office Visit"/>
    <n v="1"/>
    <s v="Barbara Jung, MD"/>
    <x v="2"/>
    <s v="NOT A CLINIC"/>
    <x v="45"/>
  </r>
  <r>
    <x v="555"/>
    <x v="553"/>
    <s v="Physician"/>
    <s v="14-MEDICINE"/>
    <x v="2557"/>
    <x v="95"/>
    <n v="356"/>
    <x v="223"/>
    <n v="221238"/>
    <s v="Office Visit"/>
    <n v="1"/>
    <s v="Barbara Jung, MD"/>
    <x v="2"/>
    <s v="NOT A CLINIC"/>
    <x v="45"/>
  </r>
  <r>
    <x v="555"/>
    <x v="553"/>
    <s v="Physician"/>
    <s v="14-MEDICINE"/>
    <x v="2558"/>
    <x v="32"/>
    <n v="211"/>
    <x v="222"/>
    <n v="221180"/>
    <s v="Office Visit"/>
    <n v="1"/>
    <s v="Barbara Jung, MD"/>
    <x v="2"/>
    <s v="NOT A CLINIC"/>
    <x v="45"/>
  </r>
  <r>
    <x v="556"/>
    <x v="554"/>
    <s v="Nurse Practitioner"/>
    <s v="60-UWPN"/>
    <x v="2559"/>
    <x v="35"/>
    <n v="92"/>
    <x v="116"/>
    <n v="4011101"/>
    <s v="Telemedicine"/>
    <n v="1"/>
    <s v="Vicky Fang MD"/>
    <x v="12"/>
    <s v="Adewunmi Nuga"/>
    <x v="50"/>
  </r>
  <r>
    <x v="557"/>
    <x v="555"/>
    <s v="Resident"/>
    <s v="*Unspecified"/>
    <x v="2560"/>
    <x v="79"/>
    <n v="35"/>
    <x v="17"/>
    <n v="220008"/>
    <s v="Office Visit"/>
    <n v="1"/>
    <s v=""/>
    <x v="0"/>
    <s v="Julia Bledsoe"/>
    <x v="14"/>
  </r>
  <r>
    <x v="558"/>
    <x v="556"/>
    <s v="Social Worker"/>
    <s v="*Unspecified"/>
    <x v="2561"/>
    <x v="1"/>
    <n v="8"/>
    <x v="24"/>
    <n v="24577001"/>
    <s v="Office Visit"/>
    <n v="1"/>
    <s v=""/>
    <x v="0"/>
    <s v=""/>
    <x v="3"/>
  </r>
  <r>
    <x v="559"/>
    <x v="557"/>
    <s v="Medical Assistant"/>
    <s v="*Unspecified"/>
    <x v="2562"/>
    <x v="183"/>
    <n v="196"/>
    <x v="58"/>
    <n v="4011045"/>
    <s v="Clinical Support Visit"/>
    <n v="1"/>
    <s v=""/>
    <x v="0"/>
    <s v="Jennifer Shen "/>
    <x v="35"/>
  </r>
  <r>
    <x v="560"/>
    <x v="558"/>
    <s v="Registered Nurse"/>
    <s v="*Unspecified"/>
    <x v="49"/>
    <x v="259"/>
    <n v="143"/>
    <x v="133"/>
    <n v="2450020"/>
    <s v="Office Visit"/>
    <n v="1"/>
    <s v=""/>
    <x v="0"/>
    <s v="Sara A Hurvitz "/>
    <x v="9"/>
  </r>
  <r>
    <x v="560"/>
    <x v="558"/>
    <s v="Registered Nurse"/>
    <s v="*Unspecified"/>
    <x v="2563"/>
    <x v="215"/>
    <n v="85"/>
    <x v="224"/>
    <n v="2450068"/>
    <s v="Office Visit"/>
    <n v="1"/>
    <s v=""/>
    <x v="0"/>
    <s v="Sara A Hurvitz"/>
    <x v="9"/>
  </r>
  <r>
    <x v="561"/>
    <x v="559"/>
    <s v="Fellow"/>
    <s v="*Unspecified"/>
    <x v="2170"/>
    <x v="105"/>
    <n v="40"/>
    <x v="67"/>
    <n v="220702"/>
    <s v="Office Visit"/>
    <n v="1"/>
    <s v=""/>
    <x v="0"/>
    <s v="Renata Urban"/>
    <x v="39"/>
  </r>
  <r>
    <x v="561"/>
    <x v="559"/>
    <s v="Fellow"/>
    <s v="*Unspecified"/>
    <x v="2564"/>
    <x v="105"/>
    <n v="40"/>
    <x v="67"/>
    <n v="220702"/>
    <s v="Office Visit"/>
    <n v="1"/>
    <s v=""/>
    <x v="0"/>
    <s v="Renata Urban"/>
    <x v="39"/>
  </r>
  <r>
    <x v="561"/>
    <x v="559"/>
    <s v="Fellow"/>
    <s v="*Unspecified"/>
    <x v="2565"/>
    <x v="105"/>
    <n v="40"/>
    <x v="67"/>
    <n v="220702"/>
    <s v="Telemedicine"/>
    <n v="1"/>
    <s v=""/>
    <x v="0"/>
    <s v="Renata Urban"/>
    <x v="39"/>
  </r>
  <r>
    <x v="561"/>
    <x v="559"/>
    <s v="Fellow"/>
    <s v="*Unspecified"/>
    <x v="2565"/>
    <x v="12"/>
    <n v="26"/>
    <x v="67"/>
    <n v="220702"/>
    <s v="Office Visit"/>
    <n v="1"/>
    <s v=""/>
    <x v="0"/>
    <s v="Renata Urban"/>
    <x v="39"/>
  </r>
  <r>
    <x v="561"/>
    <x v="559"/>
    <s v="Fellow"/>
    <s v="*Unspecified"/>
    <x v="2566"/>
    <x v="105"/>
    <n v="40"/>
    <x v="67"/>
    <n v="220702"/>
    <s v="Office Visit"/>
    <n v="1"/>
    <s v=""/>
    <x v="0"/>
    <s v="Renata Urban"/>
    <x v="39"/>
  </r>
  <r>
    <x v="562"/>
    <x v="560"/>
    <s v="Physician Assistant"/>
    <s v="80-HMC ONLY Clinicians/Providers"/>
    <x v="2567"/>
    <x v="117"/>
    <n v="181"/>
    <x v="46"/>
    <n v="221367"/>
    <s v="Office Visit"/>
    <n v="1"/>
    <s v=""/>
    <x v="0"/>
    <s v="Jared Klein "/>
    <x v="28"/>
  </r>
  <r>
    <x v="563"/>
    <x v="561"/>
    <s v="Physician"/>
    <s v="09-ORTHOPAEDIC SURGERY &amp; SPORTS MEDICINE"/>
    <x v="2568"/>
    <x v="8"/>
    <n v="13"/>
    <x v="40"/>
    <n v="2450039"/>
    <s v="Office Visit"/>
    <n v="1"/>
    <s v="Howard Chansky, MD"/>
    <x v="6"/>
    <s v="Sara A Hurvitz"/>
    <x v="9"/>
  </r>
  <r>
    <x v="563"/>
    <x v="561"/>
    <s v="Physician"/>
    <s v="09-ORTHOPAEDIC SURGERY &amp; SPORTS MEDICINE"/>
    <x v="2569"/>
    <x v="8"/>
    <n v="13"/>
    <x v="40"/>
    <n v="2450039"/>
    <s v="Telemedicine"/>
    <n v="1"/>
    <s v="Howard Chansky, MD"/>
    <x v="6"/>
    <s v="Sara A Hurvitz"/>
    <x v="9"/>
  </r>
  <r>
    <x v="563"/>
    <x v="561"/>
    <s v="Physician"/>
    <s v="09-ORTHOPAEDIC SURGERY &amp; SPORTS MEDICINE"/>
    <x v="2570"/>
    <x v="8"/>
    <n v="13"/>
    <x v="40"/>
    <n v="2450039"/>
    <s v="Telemedicine"/>
    <n v="1"/>
    <s v="Howard Chansky, MD"/>
    <x v="6"/>
    <s v="Sara A Hurvitz"/>
    <x v="9"/>
  </r>
  <r>
    <x v="563"/>
    <x v="561"/>
    <s v="Physician"/>
    <s v="09-ORTHOPAEDIC SURGERY &amp; SPORTS MEDICINE"/>
    <x v="2571"/>
    <x v="8"/>
    <n v="13"/>
    <x v="40"/>
    <n v="2450039"/>
    <s v="Telemedicine"/>
    <n v="1"/>
    <s v="Howard Chansky, MD"/>
    <x v="6"/>
    <s v="Sara A Hurvitz"/>
    <x v="9"/>
  </r>
  <r>
    <x v="563"/>
    <x v="561"/>
    <s v="Physician"/>
    <s v="09-ORTHOPAEDIC SURGERY &amp; SPORTS MEDICINE"/>
    <x v="2572"/>
    <x v="8"/>
    <n v="13"/>
    <x v="40"/>
    <n v="2450039"/>
    <s v="Office Visit"/>
    <n v="1"/>
    <s v="Howard Chansky, MD"/>
    <x v="6"/>
    <s v="Sara A Hurvitz"/>
    <x v="9"/>
  </r>
  <r>
    <x v="563"/>
    <x v="561"/>
    <s v="Physician"/>
    <s v="09-ORTHOPAEDIC SURGERY &amp; SPORTS MEDICINE"/>
    <x v="2573"/>
    <x v="8"/>
    <n v="13"/>
    <x v="40"/>
    <n v="2450039"/>
    <s v="Office Visit"/>
    <n v="1"/>
    <s v="Howard Chansky, MD"/>
    <x v="6"/>
    <s v="Sara A Hurvitz"/>
    <x v="9"/>
  </r>
  <r>
    <x v="563"/>
    <x v="561"/>
    <s v="Physician"/>
    <s v="09-ORTHOPAEDIC SURGERY &amp; SPORTS MEDICINE"/>
    <x v="2574"/>
    <x v="8"/>
    <n v="13"/>
    <x v="40"/>
    <n v="2450039"/>
    <s v="Office Visit"/>
    <n v="1"/>
    <s v="Howard Chansky, MD"/>
    <x v="6"/>
    <s v="Sara A Hurvitz"/>
    <x v="9"/>
  </r>
  <r>
    <x v="563"/>
    <x v="561"/>
    <s v="Physician"/>
    <s v="09-ORTHOPAEDIC SURGERY &amp; SPORTS MEDICINE"/>
    <x v="2575"/>
    <x v="8"/>
    <n v="13"/>
    <x v="40"/>
    <n v="2450039"/>
    <s v="Telemedicine"/>
    <n v="1"/>
    <s v="Howard Chansky, MD"/>
    <x v="6"/>
    <s v="Sara A Hurvitz"/>
    <x v="9"/>
  </r>
  <r>
    <x v="563"/>
    <x v="561"/>
    <s v="Physician"/>
    <s v="09-ORTHOPAEDIC SURGERY &amp; SPORTS MEDICINE"/>
    <x v="2576"/>
    <x v="8"/>
    <n v="13"/>
    <x v="40"/>
    <n v="2450039"/>
    <s v="Phone Visit"/>
    <n v="1"/>
    <s v="Howard Chansky, MD"/>
    <x v="6"/>
    <s v="Sara A Hurvitz"/>
    <x v="9"/>
  </r>
  <r>
    <x v="563"/>
    <x v="561"/>
    <s v="Physician"/>
    <s v="09-ORTHOPAEDIC SURGERY &amp; SPORTS MEDICINE"/>
    <x v="2577"/>
    <x v="8"/>
    <n v="13"/>
    <x v="40"/>
    <n v="2450039"/>
    <s v="Office Visit"/>
    <n v="1"/>
    <s v="Howard Chansky, MD"/>
    <x v="6"/>
    <s v="Sara A Hurvitz"/>
    <x v="9"/>
  </r>
  <r>
    <x v="563"/>
    <x v="561"/>
    <s v="Physician"/>
    <s v="09-ORTHOPAEDIC SURGERY &amp; SPORTS MEDICINE"/>
    <x v="1142"/>
    <x v="8"/>
    <n v="13"/>
    <x v="40"/>
    <n v="2450039"/>
    <s v="Office Visit"/>
    <n v="1"/>
    <s v="Howard Chansky, MD"/>
    <x v="6"/>
    <s v="Sara A Hurvitz"/>
    <x v="9"/>
  </r>
  <r>
    <x v="563"/>
    <x v="561"/>
    <s v="Physician"/>
    <s v="09-ORTHOPAEDIC SURGERY &amp; SPORTS MEDICINE"/>
    <x v="2578"/>
    <x v="8"/>
    <n v="13"/>
    <x v="40"/>
    <n v="2450039"/>
    <s v="Telemedicine"/>
    <n v="1"/>
    <s v="Howard Chansky, MD"/>
    <x v="6"/>
    <s v="Sara A Hurvitz"/>
    <x v="9"/>
  </r>
  <r>
    <x v="563"/>
    <x v="561"/>
    <s v="Physician"/>
    <s v="09-ORTHOPAEDIC SURGERY &amp; SPORTS MEDICINE"/>
    <x v="2579"/>
    <x v="8"/>
    <n v="13"/>
    <x v="40"/>
    <n v="2450039"/>
    <s v="Office Visit"/>
    <n v="1"/>
    <s v="Howard Chansky, MD"/>
    <x v="6"/>
    <s v="Sara A Hurvitz"/>
    <x v="9"/>
  </r>
  <r>
    <x v="563"/>
    <x v="561"/>
    <s v="Physician"/>
    <s v="09-ORTHOPAEDIC SURGERY &amp; SPORTS MEDICINE"/>
    <x v="2580"/>
    <x v="21"/>
    <n v="9"/>
    <x v="4"/>
    <n v="2207470"/>
    <s v="Op Note"/>
    <n v="1"/>
    <s v="Howard Chansky, MD"/>
    <x v="6"/>
    <s v=""/>
    <x v="3"/>
  </r>
  <r>
    <x v="563"/>
    <x v="561"/>
    <s v="Physician"/>
    <s v="09-ORTHOPAEDIC SURGERY &amp; SPORTS MEDICINE"/>
    <x v="2581"/>
    <x v="8"/>
    <n v="13"/>
    <x v="40"/>
    <n v="2450039"/>
    <s v="Office Visit"/>
    <n v="1"/>
    <s v="Howard Chansky, MD"/>
    <x v="6"/>
    <s v="Sara A Hurvitz"/>
    <x v="9"/>
  </r>
  <r>
    <x v="563"/>
    <x v="561"/>
    <s v="Physician"/>
    <s v="09-ORTHOPAEDIC SURGERY &amp; SPORTS MEDICINE"/>
    <x v="2582"/>
    <x v="8"/>
    <n v="13"/>
    <x v="40"/>
    <n v="2450039"/>
    <s v="Office Visit"/>
    <n v="1"/>
    <s v="Howard Chansky, MD"/>
    <x v="6"/>
    <s v="Sara A Hurvitz"/>
    <x v="9"/>
  </r>
  <r>
    <x v="563"/>
    <x v="561"/>
    <s v="Physician"/>
    <s v="09-ORTHOPAEDIC SURGERY &amp; SPORTS MEDICINE"/>
    <x v="2583"/>
    <x v="8"/>
    <n v="13"/>
    <x v="40"/>
    <n v="2450039"/>
    <s v="Telemedicine"/>
    <n v="1"/>
    <s v="Howard Chansky, MD"/>
    <x v="6"/>
    <s v="Sara A Hurvitz"/>
    <x v="9"/>
  </r>
  <r>
    <x v="563"/>
    <x v="561"/>
    <s v="Physician"/>
    <s v="09-ORTHOPAEDIC SURGERY &amp; SPORTS MEDICINE"/>
    <x v="2584"/>
    <x v="8"/>
    <n v="13"/>
    <x v="40"/>
    <n v="2450039"/>
    <s v="Telemedicine"/>
    <n v="1"/>
    <s v="Howard Chansky, MD"/>
    <x v="6"/>
    <s v="Sara A Hurvitz"/>
    <x v="9"/>
  </r>
  <r>
    <x v="563"/>
    <x v="561"/>
    <s v="Physician"/>
    <s v="09-ORTHOPAEDIC SURGERY &amp; SPORTS MEDICINE"/>
    <x v="2585"/>
    <x v="8"/>
    <n v="13"/>
    <x v="40"/>
    <n v="2450039"/>
    <s v="Office Visit"/>
    <n v="1"/>
    <s v="Howard Chansky, MD"/>
    <x v="6"/>
    <s v="Sara A Hurvitz"/>
    <x v="9"/>
  </r>
  <r>
    <x v="563"/>
    <x v="561"/>
    <s v="Physician"/>
    <s v="09-ORTHOPAEDIC SURGERY &amp; SPORTS MEDICINE"/>
    <x v="2586"/>
    <x v="8"/>
    <n v="13"/>
    <x v="40"/>
    <n v="2450039"/>
    <s v="Office Visit"/>
    <n v="1"/>
    <s v="Howard Chansky, MD"/>
    <x v="6"/>
    <s v="Sara A Hurvitz"/>
    <x v="9"/>
  </r>
  <r>
    <x v="563"/>
    <x v="561"/>
    <s v="Physician"/>
    <s v="09-ORTHOPAEDIC SURGERY &amp; SPORTS MEDICINE"/>
    <x v="2587"/>
    <x v="21"/>
    <n v="9"/>
    <x v="4"/>
    <n v="2207470"/>
    <s v="Op Note"/>
    <n v="1"/>
    <s v="Howard Chansky, MD"/>
    <x v="6"/>
    <s v=""/>
    <x v="3"/>
  </r>
  <r>
    <x v="563"/>
    <x v="561"/>
    <s v="Physician"/>
    <s v="09-ORTHOPAEDIC SURGERY &amp; SPORTS MEDICINE"/>
    <x v="2588"/>
    <x v="8"/>
    <n v="13"/>
    <x v="40"/>
    <n v="2450039"/>
    <s v="Telemedicine"/>
    <n v="1"/>
    <s v="Howard Chansky, MD"/>
    <x v="6"/>
    <s v="Sara A Hurvitz"/>
    <x v="9"/>
  </r>
  <r>
    <x v="563"/>
    <x v="561"/>
    <s v="Physician"/>
    <s v="09-ORTHOPAEDIC SURGERY &amp; SPORTS MEDICINE"/>
    <x v="2589"/>
    <x v="8"/>
    <n v="13"/>
    <x v="40"/>
    <n v="2450039"/>
    <s v="Phone Visit"/>
    <n v="1"/>
    <s v="Howard Chansky, MD"/>
    <x v="6"/>
    <s v="Sara A Hurvitz"/>
    <x v="9"/>
  </r>
  <r>
    <x v="563"/>
    <x v="561"/>
    <s v="Physician"/>
    <s v="09-ORTHOPAEDIC SURGERY &amp; SPORTS MEDICINE"/>
    <x v="2590"/>
    <x v="8"/>
    <n v="13"/>
    <x v="40"/>
    <n v="2450039"/>
    <s v="Office Visit"/>
    <n v="1"/>
    <s v="Howard Chansky, MD"/>
    <x v="6"/>
    <s v="Sara A Hurvitz"/>
    <x v="9"/>
  </r>
  <r>
    <x v="564"/>
    <x v="562"/>
    <s v="Pharmacist"/>
    <s v="81-UWMC Only Providers/ Clinicians"/>
    <x v="2591"/>
    <x v="101"/>
    <n v="64"/>
    <x v="225"/>
    <n v="2450108"/>
    <s v="Phone Visit"/>
    <n v="1"/>
    <s v=""/>
    <x v="0"/>
    <s v=""/>
    <x v="3"/>
  </r>
  <r>
    <x v="565"/>
    <x v="563"/>
    <s v="Medical Assistant"/>
    <s v="*Unspecified"/>
    <x v="2592"/>
    <x v="197"/>
    <n v="280"/>
    <x v="217"/>
    <n v="208129"/>
    <s v="Clinical Support Visit"/>
    <n v="1"/>
    <s v=""/>
    <x v="0"/>
    <s v="Christian M Peterson Justin Rothmier"/>
    <x v="19"/>
  </r>
  <r>
    <x v="566"/>
    <x v="564"/>
    <s v="Physician"/>
    <s v="09-ORTHOPAEDIC SURGERY &amp; SPORTS MEDICINE"/>
    <x v="2593"/>
    <x v="152"/>
    <n v="351"/>
    <x v="21"/>
    <n v="221192"/>
    <s v="Office Visit"/>
    <n v="1"/>
    <s v="Howard Chansky, MD"/>
    <x v="6"/>
    <s v="Sylvia Mollerstrom"/>
    <x v="18"/>
  </r>
  <r>
    <x v="567"/>
    <x v="565"/>
    <s v="Counselor"/>
    <s v="80-HMC ONLY Clinicians/Providers"/>
    <x v="2594"/>
    <x v="27"/>
    <n v="145"/>
    <x v="89"/>
    <n v="221142"/>
    <s v="Telemedicine"/>
    <n v="1"/>
    <s v=""/>
    <x v="0"/>
    <s v="Carolyn Brenner"/>
    <x v="48"/>
  </r>
  <r>
    <x v="568"/>
    <x v="566"/>
    <s v="Medical Assistant"/>
    <s v="*Unspecified"/>
    <x v="2595"/>
    <x v="31"/>
    <n v="218"/>
    <x v="80"/>
    <n v="221154"/>
    <s v="Clinical Support Visit"/>
    <n v="1"/>
    <s v=""/>
    <x v="0"/>
    <s v="Shireesha Dhanireddy  "/>
    <x v="11"/>
  </r>
  <r>
    <x v="569"/>
    <x v="567"/>
    <s v="Medical Assistant"/>
    <s v="*Unspecified"/>
    <x v="2596"/>
    <x v="234"/>
    <n v="149"/>
    <x v="92"/>
    <n v="2450014"/>
    <s v="Clinical Support Visit"/>
    <n v="1"/>
    <s v=""/>
    <x v="0"/>
    <s v="Sara A Hurvitz"/>
    <x v="9"/>
  </r>
  <r>
    <x v="570"/>
    <x v="568"/>
    <s v="Registered Nurse"/>
    <s v="*Unspecified"/>
    <x v="2597"/>
    <x v="53"/>
    <n v="42"/>
    <x v="31"/>
    <n v="24576161"/>
    <s v="Office Visit"/>
    <n v="1"/>
    <s v=""/>
    <x v="0"/>
    <s v="Sara A Hurvitz"/>
    <x v="9"/>
  </r>
  <r>
    <x v="570"/>
    <x v="568"/>
    <s v="Registered Nurse"/>
    <s v="*Unspecified"/>
    <x v="2598"/>
    <x v="19"/>
    <n v="259"/>
    <x v="31"/>
    <n v="24576161"/>
    <s v="Office Visit"/>
    <n v="1"/>
    <s v=""/>
    <x v="0"/>
    <s v="Sara A Hurvitz"/>
    <x v="9"/>
  </r>
  <r>
    <x v="571"/>
    <x v="569"/>
    <s v="Physician"/>
    <s v="14-MEDICINE"/>
    <x v="2599"/>
    <x v="181"/>
    <n v="111"/>
    <x v="134"/>
    <n v="220022"/>
    <s v="Telemedicine"/>
    <n v="1"/>
    <s v="Barbara Jung, MD"/>
    <x v="2"/>
    <s v="Adam Templeton"/>
    <x v="65"/>
  </r>
  <r>
    <x v="572"/>
    <x v="570"/>
    <s v="Physician"/>
    <s v="02-NEUROLOGY"/>
    <x v="2600"/>
    <x v="142"/>
    <n v="82"/>
    <x v="150"/>
    <n v="221163"/>
    <s v="Office Visit"/>
    <n v="1"/>
    <s v="Thabele (Bay) Leslie-Mazwi"/>
    <x v="14"/>
    <s v="Thomas Grabowski"/>
    <x v="75"/>
  </r>
  <r>
    <x v="572"/>
    <x v="570"/>
    <s v="Physician"/>
    <s v="02-NEUROLOGY"/>
    <x v="2601"/>
    <x v="251"/>
    <n v="68"/>
    <x v="150"/>
    <n v="221163"/>
    <s v="Office Visit"/>
    <n v="1"/>
    <s v="Thabele (Bay) Leslie-Mazwi"/>
    <x v="14"/>
    <s v="Thomas Grabowski"/>
    <x v="75"/>
  </r>
  <r>
    <x v="572"/>
    <x v="570"/>
    <s v="Physician"/>
    <s v="02-NEUROLOGY"/>
    <x v="2602"/>
    <x v="4"/>
    <n v="103"/>
    <x v="150"/>
    <n v="221163"/>
    <s v="Office Visit"/>
    <n v="1"/>
    <s v="Thabele (Bay) Leslie-Mazwi"/>
    <x v="14"/>
    <s v="Thomas Grabowski"/>
    <x v="75"/>
  </r>
  <r>
    <x v="572"/>
    <x v="570"/>
    <s v="Physician"/>
    <s v="02-NEUROLOGY"/>
    <x v="2603"/>
    <x v="9"/>
    <n v="257"/>
    <x v="150"/>
    <n v="221163"/>
    <s v="Telemedicine"/>
    <n v="1"/>
    <s v="Thabele (Bay) Leslie-Mazwi"/>
    <x v="14"/>
    <s v="Thomas Grabowski"/>
    <x v="75"/>
  </r>
  <r>
    <x v="572"/>
    <x v="570"/>
    <s v="Physician"/>
    <s v="02-NEUROLOGY"/>
    <x v="2603"/>
    <x v="194"/>
    <n v="187"/>
    <x v="150"/>
    <n v="221163"/>
    <s v="Telemedicine"/>
    <n v="1"/>
    <s v="Thabele (Bay) Leslie-Mazwi"/>
    <x v="14"/>
    <s v="Thomas Grabowski"/>
    <x v="75"/>
  </r>
  <r>
    <x v="572"/>
    <x v="570"/>
    <s v="Physician"/>
    <s v="02-NEUROLOGY"/>
    <x v="2604"/>
    <x v="215"/>
    <n v="85"/>
    <x v="150"/>
    <n v="221163"/>
    <s v="Office Visit"/>
    <n v="1"/>
    <s v="Thabele (Bay) Leslie-Mazwi"/>
    <x v="14"/>
    <s v="Thomas Grabowski"/>
    <x v="75"/>
  </r>
  <r>
    <x v="572"/>
    <x v="570"/>
    <s v="Physician"/>
    <s v="02-NEUROLOGY"/>
    <x v="2605"/>
    <x v="136"/>
    <n v="328"/>
    <x v="150"/>
    <n v="221163"/>
    <s v="Office Visit"/>
    <n v="1"/>
    <s v="Thabele (Bay) Leslie-Mazwi"/>
    <x v="14"/>
    <s v="Thomas Grabowski"/>
    <x v="75"/>
  </r>
  <r>
    <x v="573"/>
    <x v="571"/>
    <s v="Physician"/>
    <s v="09-ORTHOPAEDIC SURGERY &amp; SPORTS MEDICINE"/>
    <x v="2606"/>
    <x v="14"/>
    <n v="20"/>
    <x v="21"/>
    <n v="221192"/>
    <s v="Office Visit"/>
    <n v="1"/>
    <s v="Howard Chansky, MD"/>
    <x v="6"/>
    <s v="Sylvia Mollerstrom"/>
    <x v="18"/>
  </r>
  <r>
    <x v="574"/>
    <x v="572"/>
    <s v="Fellow"/>
    <s v="*Unspecified"/>
    <x v="2607"/>
    <x v="8"/>
    <n v="13"/>
    <x v="96"/>
    <n v="220079"/>
    <s v="Telemedicine"/>
    <n v="1"/>
    <s v=""/>
    <x v="0"/>
    <s v="Lawrence Ho"/>
    <x v="25"/>
  </r>
  <r>
    <x v="574"/>
    <x v="572"/>
    <s v="Fellow"/>
    <s v="*Unspecified"/>
    <x v="2608"/>
    <x v="164"/>
    <n v="69"/>
    <x v="96"/>
    <n v="220079"/>
    <s v="Office Visit"/>
    <n v="1"/>
    <s v=""/>
    <x v="0"/>
    <s v="Lawrence Ho"/>
    <x v="25"/>
  </r>
  <r>
    <x v="574"/>
    <x v="572"/>
    <s v="Fellow"/>
    <s v="*Unspecified"/>
    <x v="2609"/>
    <x v="72"/>
    <n v="268"/>
    <x v="37"/>
    <n v="220535"/>
    <s v="Office Visit"/>
    <n v="1"/>
    <s v=""/>
    <x v="0"/>
    <s v="Lawrence Ho"/>
    <x v="25"/>
  </r>
  <r>
    <x v="575"/>
    <x v="573"/>
    <s v="Medical Assistant"/>
    <s v="*Unspecified"/>
    <x v="2610"/>
    <x v="245"/>
    <n v="160"/>
    <x v="5"/>
    <n v="208161"/>
    <s v="Clinical Support Visit"/>
    <n v="1"/>
    <s v=""/>
    <x v="0"/>
    <s v="Jordan Prutkin"/>
    <x v="4"/>
  </r>
  <r>
    <x v="575"/>
    <x v="573"/>
    <s v="Medical Assistant"/>
    <s v="*Unspecified"/>
    <x v="2611"/>
    <x v="126"/>
    <n v="27"/>
    <x v="5"/>
    <n v="208161"/>
    <s v="Clinical Support Visit"/>
    <n v="1"/>
    <s v=""/>
    <x v="0"/>
    <s v="Jordan Prutkin"/>
    <x v="4"/>
  </r>
  <r>
    <x v="576"/>
    <x v="574"/>
    <s v="Medical Assistant"/>
    <s v="*Unspecified"/>
    <x v="2612"/>
    <x v="21"/>
    <n v="9"/>
    <x v="138"/>
    <n v="4011006"/>
    <s v="Office Visit"/>
    <n v="1"/>
    <s v=""/>
    <x v="0"/>
    <s v="Elizabeth Paesch"/>
    <x v="43"/>
  </r>
  <r>
    <x v="577"/>
    <x v="575"/>
    <s v="Physician Assistant"/>
    <s v="60-UWPN"/>
    <x v="2613"/>
    <x v="21"/>
    <n v="9"/>
    <x v="200"/>
    <n v="4011055"/>
    <s v="Telemedicine"/>
    <n v="1"/>
    <s v="Vicky Fang MD"/>
    <x v="12"/>
    <s v="Danielle Debelak "/>
    <x v="103"/>
  </r>
  <r>
    <x v="577"/>
    <x v="575"/>
    <s v="Physician Assistant"/>
    <s v="60-UWPN"/>
    <x v="2614"/>
    <x v="0"/>
    <n v="12"/>
    <x v="200"/>
    <n v="4011055"/>
    <s v="Office Visit"/>
    <n v="1"/>
    <s v="Vicky Fang MD"/>
    <x v="12"/>
    <s v="Danielle Debelak "/>
    <x v="103"/>
  </r>
  <r>
    <x v="577"/>
    <x v="575"/>
    <s v="Physician Assistant"/>
    <s v="60-UWPN"/>
    <x v="2615"/>
    <x v="0"/>
    <n v="12"/>
    <x v="200"/>
    <n v="4011055"/>
    <s v="Office Visit"/>
    <n v="1"/>
    <s v="Vicky Fang MD"/>
    <x v="12"/>
    <s v="Danielle Debelak "/>
    <x v="103"/>
  </r>
  <r>
    <x v="577"/>
    <x v="575"/>
    <s v="Physician Assistant"/>
    <s v="60-UWPN"/>
    <x v="2616"/>
    <x v="21"/>
    <n v="9"/>
    <x v="200"/>
    <n v="4011055"/>
    <s v="Telemedicine"/>
    <n v="1"/>
    <s v="Vicky Fang MD"/>
    <x v="12"/>
    <s v="Danielle Debelak "/>
    <x v="103"/>
  </r>
  <r>
    <x v="577"/>
    <x v="575"/>
    <s v="Physician Assistant"/>
    <s v="60-UWPN"/>
    <x v="2617"/>
    <x v="0"/>
    <n v="12"/>
    <x v="200"/>
    <n v="4011055"/>
    <s v="Office Visit"/>
    <n v="1"/>
    <s v="Vicky Fang MD"/>
    <x v="12"/>
    <s v="Danielle Debelak "/>
    <x v="103"/>
  </r>
  <r>
    <x v="577"/>
    <x v="575"/>
    <s v="Physician Assistant"/>
    <s v="60-UWPN"/>
    <x v="2618"/>
    <x v="0"/>
    <n v="12"/>
    <x v="200"/>
    <n v="4011055"/>
    <s v="Office Visit"/>
    <n v="1"/>
    <s v="Vicky Fang MD"/>
    <x v="12"/>
    <s v="Danielle Debelak "/>
    <x v="103"/>
  </r>
  <r>
    <x v="578"/>
    <x v="576"/>
    <s v="Physician"/>
    <s v="02-NEUROLOGY"/>
    <x v="2619"/>
    <x v="21"/>
    <n v="9"/>
    <x v="214"/>
    <n v="208531"/>
    <s v="Office Visit"/>
    <n v="1"/>
    <s v="Thabele (Bay) Leslie-Mazwi"/>
    <x v="14"/>
    <s v="Jai Hira"/>
    <x v="107"/>
  </r>
  <r>
    <x v="579"/>
    <x v="577"/>
    <s v="Physician"/>
    <s v="14-MEDICINE"/>
    <x v="2620"/>
    <x v="21"/>
    <n v="9"/>
    <x v="43"/>
    <n v="220136"/>
    <s v="Office Visit"/>
    <n v="1"/>
    <s v="Barbara Jung, MD"/>
    <x v="2"/>
    <s v="Ingeborg Sacksen"/>
    <x v="27"/>
  </r>
  <r>
    <x v="579"/>
    <x v="577"/>
    <s v="Physician"/>
    <s v="14-MEDICINE"/>
    <x v="2621"/>
    <x v="6"/>
    <n v="15"/>
    <x v="43"/>
    <n v="220136"/>
    <s v="Telemedicine"/>
    <n v="1"/>
    <s v="Barbara Jung, MD"/>
    <x v="2"/>
    <s v="Ingeborg Sacksen"/>
    <x v="27"/>
  </r>
  <r>
    <x v="579"/>
    <x v="577"/>
    <s v="Physician"/>
    <s v="14-MEDICINE"/>
    <x v="2622"/>
    <x v="21"/>
    <n v="9"/>
    <x v="43"/>
    <n v="220136"/>
    <s v="Office Visit"/>
    <n v="1"/>
    <s v="Barbara Jung, MD"/>
    <x v="2"/>
    <s v="Ingeborg Sacksen"/>
    <x v="27"/>
  </r>
  <r>
    <x v="579"/>
    <x v="577"/>
    <s v="Physician"/>
    <s v="14-MEDICINE"/>
    <x v="2623"/>
    <x v="6"/>
    <n v="15"/>
    <x v="43"/>
    <n v="220136"/>
    <s v="Office Visit"/>
    <n v="1"/>
    <s v="Barbara Jung, MD"/>
    <x v="2"/>
    <s v="Ingeborg Sacksen"/>
    <x v="27"/>
  </r>
  <r>
    <x v="579"/>
    <x v="577"/>
    <s v="Physician"/>
    <s v="14-MEDICINE"/>
    <x v="2624"/>
    <x v="6"/>
    <n v="15"/>
    <x v="43"/>
    <n v="220136"/>
    <s v="Telemedicine"/>
    <n v="1"/>
    <s v="Barbara Jung, MD"/>
    <x v="2"/>
    <s v="Ingeborg Sacksen"/>
    <x v="27"/>
  </r>
  <r>
    <x v="579"/>
    <x v="577"/>
    <s v="Physician"/>
    <s v="14-MEDICINE"/>
    <x v="2625"/>
    <x v="1"/>
    <n v="8"/>
    <x v="43"/>
    <n v="220136"/>
    <s v="Office Visit"/>
    <n v="1"/>
    <s v="Barbara Jung, MD"/>
    <x v="2"/>
    <s v="Ingeborg Sacksen"/>
    <x v="27"/>
  </r>
  <r>
    <x v="579"/>
    <x v="577"/>
    <s v="Physician"/>
    <s v="14-MEDICINE"/>
    <x v="2626"/>
    <x v="21"/>
    <n v="9"/>
    <x v="43"/>
    <n v="220136"/>
    <s v="Office Visit"/>
    <n v="1"/>
    <s v="Barbara Jung, MD"/>
    <x v="2"/>
    <s v="Ingeborg Sacksen"/>
    <x v="27"/>
  </r>
  <r>
    <x v="579"/>
    <x v="577"/>
    <s v="Physician"/>
    <s v="14-MEDICINE"/>
    <x v="2627"/>
    <x v="21"/>
    <n v="9"/>
    <x v="43"/>
    <n v="220136"/>
    <s v="Office Visit"/>
    <n v="1"/>
    <s v="Barbara Jung, MD"/>
    <x v="2"/>
    <s v="Ingeborg Sacksen"/>
    <x v="27"/>
  </r>
  <r>
    <x v="579"/>
    <x v="577"/>
    <s v="Physician"/>
    <s v="14-MEDICINE"/>
    <x v="2628"/>
    <x v="6"/>
    <n v="15"/>
    <x v="43"/>
    <n v="220136"/>
    <s v="Office Visit"/>
    <n v="1"/>
    <s v="Barbara Jung, MD"/>
    <x v="2"/>
    <s v="Ingeborg Sacksen"/>
    <x v="27"/>
  </r>
  <r>
    <x v="579"/>
    <x v="577"/>
    <s v="Physician"/>
    <s v="14-MEDICINE"/>
    <x v="2629"/>
    <x v="6"/>
    <n v="15"/>
    <x v="43"/>
    <n v="220136"/>
    <s v="Office Visit"/>
    <n v="1"/>
    <s v="Barbara Jung, MD"/>
    <x v="2"/>
    <s v="Ingeborg Sacksen"/>
    <x v="27"/>
  </r>
  <r>
    <x v="579"/>
    <x v="577"/>
    <s v="Physician"/>
    <s v="14-MEDICINE"/>
    <x v="2630"/>
    <x v="21"/>
    <n v="9"/>
    <x v="43"/>
    <n v="220136"/>
    <s v="Office Visit"/>
    <n v="1"/>
    <s v="Barbara Jung, MD"/>
    <x v="2"/>
    <s v="Ingeborg Sacksen"/>
    <x v="27"/>
  </r>
  <r>
    <x v="580"/>
    <x v="578"/>
    <s v="Radiology Technologist"/>
    <s v="*Unspecified"/>
    <x v="2631"/>
    <x v="95"/>
    <n v="356"/>
    <x v="21"/>
    <n v="221192"/>
    <s v="Clinical Support Visit"/>
    <n v="1"/>
    <s v=""/>
    <x v="0"/>
    <s v="Sylvia Mollerstrom"/>
    <x v="18"/>
  </r>
  <r>
    <x v="581"/>
    <x v="579"/>
    <s v="Social Worker"/>
    <s v="*Unspecified"/>
    <x v="2632"/>
    <x v="217"/>
    <n v="97"/>
    <x v="24"/>
    <n v="24577001"/>
    <s v="Telemedicine"/>
    <n v="1"/>
    <s v=""/>
    <x v="0"/>
    <s v=""/>
    <x v="3"/>
  </r>
  <r>
    <x v="582"/>
    <x v="580"/>
    <s v="Physician"/>
    <s v="60-UWPN"/>
    <x v="2633"/>
    <x v="193"/>
    <n v="114"/>
    <x v="174"/>
    <n v="4011091"/>
    <s v="Office Visit"/>
    <n v="1"/>
    <s v="Vicky Fang MD"/>
    <x v="12"/>
    <s v="Emily Easley"/>
    <x v="88"/>
  </r>
  <r>
    <x v="582"/>
    <x v="580"/>
    <s v="Physician"/>
    <s v="60-UWPN"/>
    <x v="2634"/>
    <x v="239"/>
    <n v="128"/>
    <x v="174"/>
    <n v="4011091"/>
    <s v="Office Visit"/>
    <n v="1"/>
    <s v="Vicky Fang MD"/>
    <x v="12"/>
    <s v="Emily Easley"/>
    <x v="88"/>
  </r>
  <r>
    <x v="582"/>
    <x v="580"/>
    <s v="Physician"/>
    <s v="60-UWPN"/>
    <x v="2635"/>
    <x v="214"/>
    <n v="107"/>
    <x v="174"/>
    <n v="4011091"/>
    <s v="Office Visit"/>
    <n v="1"/>
    <s v="Vicky Fang MD"/>
    <x v="12"/>
    <s v="Emily Easley"/>
    <x v="88"/>
  </r>
  <r>
    <x v="582"/>
    <x v="580"/>
    <s v="Physician"/>
    <s v="60-UWPN"/>
    <x v="2636"/>
    <x v="148"/>
    <n v="113"/>
    <x v="174"/>
    <n v="4011091"/>
    <s v="Office Visit"/>
    <n v="1"/>
    <s v="Vicky Fang MD"/>
    <x v="12"/>
    <s v="Emily Easley"/>
    <x v="88"/>
  </r>
  <r>
    <x v="582"/>
    <x v="580"/>
    <s v="Physician"/>
    <s v="60-UWPN"/>
    <x v="2637"/>
    <x v="148"/>
    <n v="113"/>
    <x v="174"/>
    <n v="4011091"/>
    <s v="Office Visit"/>
    <n v="1"/>
    <s v="Vicky Fang MD"/>
    <x v="12"/>
    <s v="Emily Easley"/>
    <x v="88"/>
  </r>
  <r>
    <x v="582"/>
    <x v="580"/>
    <s v="Physician"/>
    <s v="60-UWPN"/>
    <x v="2638"/>
    <x v="199"/>
    <n v="134"/>
    <x v="174"/>
    <n v="4011091"/>
    <s v="Office Visit"/>
    <n v="1"/>
    <s v="Vicky Fang MD"/>
    <x v="12"/>
    <s v="Emily Easley"/>
    <x v="88"/>
  </r>
  <r>
    <x v="582"/>
    <x v="580"/>
    <s v="Physician"/>
    <s v="60-UWPN"/>
    <x v="2639"/>
    <x v="125"/>
    <n v="110"/>
    <x v="174"/>
    <n v="4011091"/>
    <s v="Telemedicine"/>
    <n v="1"/>
    <s v="Vicky Fang MD"/>
    <x v="12"/>
    <s v="Emily Easley"/>
    <x v="88"/>
  </r>
  <r>
    <x v="582"/>
    <x v="580"/>
    <s v="Physician"/>
    <s v="60-UWPN"/>
    <x v="2640"/>
    <x v="181"/>
    <n v="111"/>
    <x v="174"/>
    <n v="4011091"/>
    <s v="Office Visit"/>
    <n v="1"/>
    <s v="Vicky Fang MD"/>
    <x v="12"/>
    <s v="Emily Easley"/>
    <x v="88"/>
  </r>
  <r>
    <x v="582"/>
    <x v="580"/>
    <s v="Physician"/>
    <s v="60-UWPN"/>
    <x v="2641"/>
    <x v="193"/>
    <n v="114"/>
    <x v="174"/>
    <n v="4011091"/>
    <s v="Office Visit"/>
    <n v="1"/>
    <s v="Vicky Fang MD"/>
    <x v="12"/>
    <s v="Emily Easley"/>
    <x v="88"/>
  </r>
  <r>
    <x v="582"/>
    <x v="580"/>
    <s v="Physician"/>
    <s v="60-UWPN"/>
    <x v="2642"/>
    <x v="22"/>
    <n v="125"/>
    <x v="174"/>
    <n v="4011091"/>
    <s v="Office Visit"/>
    <n v="1"/>
    <s v="Vicky Fang MD"/>
    <x v="12"/>
    <s v="Emily Easley"/>
    <x v="88"/>
  </r>
  <r>
    <x v="582"/>
    <x v="580"/>
    <s v="Physician"/>
    <s v="60-UWPN"/>
    <x v="2643"/>
    <x v="125"/>
    <n v="110"/>
    <x v="174"/>
    <n v="4011091"/>
    <s v="Office Visit"/>
    <n v="1"/>
    <s v="Vicky Fang MD"/>
    <x v="12"/>
    <s v="Emily Easley"/>
    <x v="88"/>
  </r>
  <r>
    <x v="582"/>
    <x v="580"/>
    <s v="Physician"/>
    <s v="60-UWPN"/>
    <x v="2644"/>
    <x v="191"/>
    <n v="127"/>
    <x v="174"/>
    <n v="4011091"/>
    <s v="Office Visit"/>
    <n v="1"/>
    <s v="Vicky Fang MD"/>
    <x v="12"/>
    <s v="Emily Easley"/>
    <x v="88"/>
  </r>
  <r>
    <x v="582"/>
    <x v="580"/>
    <s v="Physician"/>
    <s v="60-UWPN"/>
    <x v="2645"/>
    <x v="191"/>
    <n v="127"/>
    <x v="174"/>
    <n v="4011091"/>
    <s v="Office Visit"/>
    <n v="1"/>
    <s v="Vicky Fang MD"/>
    <x v="12"/>
    <s v="Emily Easley"/>
    <x v="88"/>
  </r>
  <r>
    <x v="582"/>
    <x v="580"/>
    <s v="Physician"/>
    <s v="60-UWPN"/>
    <x v="2646"/>
    <x v="148"/>
    <n v="113"/>
    <x v="174"/>
    <n v="4011091"/>
    <s v="Office Visit"/>
    <n v="1"/>
    <s v="Vicky Fang MD"/>
    <x v="12"/>
    <s v="Emily Easley"/>
    <x v="88"/>
  </r>
  <r>
    <x v="582"/>
    <x v="580"/>
    <s v="Physician"/>
    <s v="60-UWPN"/>
    <x v="2647"/>
    <x v="181"/>
    <n v="111"/>
    <x v="174"/>
    <n v="4011091"/>
    <s v="Office Visit"/>
    <n v="1"/>
    <s v="Vicky Fang MD"/>
    <x v="12"/>
    <s v="Emily Easley"/>
    <x v="88"/>
  </r>
  <r>
    <x v="582"/>
    <x v="580"/>
    <s v="Physician"/>
    <s v="60-UWPN"/>
    <x v="2648"/>
    <x v="23"/>
    <n v="117"/>
    <x v="174"/>
    <n v="4011091"/>
    <s v="Telemedicine"/>
    <n v="1"/>
    <s v="Vicky Fang MD"/>
    <x v="12"/>
    <s v="Emily Easley"/>
    <x v="88"/>
  </r>
  <r>
    <x v="582"/>
    <x v="580"/>
    <s v="Physician"/>
    <s v="60-UWPN"/>
    <x v="2649"/>
    <x v="193"/>
    <n v="114"/>
    <x v="174"/>
    <n v="4011091"/>
    <s v="Telemedicine"/>
    <n v="1"/>
    <s v="Vicky Fang MD"/>
    <x v="12"/>
    <s v="Emily Easley"/>
    <x v="88"/>
  </r>
  <r>
    <x v="582"/>
    <x v="580"/>
    <s v="Physician"/>
    <s v="60-UWPN"/>
    <x v="2650"/>
    <x v="181"/>
    <n v="111"/>
    <x v="174"/>
    <n v="4011091"/>
    <s v="Office Visit"/>
    <n v="1"/>
    <s v="Vicky Fang MD"/>
    <x v="12"/>
    <s v="Emily Easley"/>
    <x v="88"/>
  </r>
  <r>
    <x v="582"/>
    <x v="580"/>
    <s v="Physician"/>
    <s v="60-UWPN"/>
    <x v="2651"/>
    <x v="181"/>
    <n v="111"/>
    <x v="174"/>
    <n v="4011091"/>
    <s v="Office Visit"/>
    <n v="1"/>
    <s v="Vicky Fang MD"/>
    <x v="12"/>
    <s v="Emily Easley"/>
    <x v="88"/>
  </r>
  <r>
    <x v="582"/>
    <x v="580"/>
    <s v="Physician"/>
    <s v="60-UWPN"/>
    <x v="2652"/>
    <x v="214"/>
    <n v="107"/>
    <x v="174"/>
    <n v="4011091"/>
    <s v="Office Visit"/>
    <n v="1"/>
    <s v="Vicky Fang MD"/>
    <x v="12"/>
    <s v="Emily Easley"/>
    <x v="88"/>
  </r>
  <r>
    <x v="582"/>
    <x v="580"/>
    <s v="Physician"/>
    <s v="60-UWPN"/>
    <x v="2653"/>
    <x v="23"/>
    <n v="117"/>
    <x v="174"/>
    <n v="4011091"/>
    <s v="Office Visit"/>
    <n v="1"/>
    <s v="Vicky Fang MD"/>
    <x v="12"/>
    <s v="Emily Easley"/>
    <x v="88"/>
  </r>
  <r>
    <x v="582"/>
    <x v="580"/>
    <s v="Physician"/>
    <s v="60-UWPN"/>
    <x v="2654"/>
    <x v="22"/>
    <n v="125"/>
    <x v="174"/>
    <n v="4011091"/>
    <s v="Office Visit"/>
    <n v="1"/>
    <s v="Vicky Fang MD"/>
    <x v="12"/>
    <s v="Emily Easley"/>
    <x v="88"/>
  </r>
  <r>
    <x v="582"/>
    <x v="580"/>
    <s v="Physician"/>
    <s v="60-UWPN"/>
    <x v="2655"/>
    <x v="23"/>
    <n v="117"/>
    <x v="174"/>
    <n v="4011091"/>
    <s v="Office Visit"/>
    <n v="1"/>
    <s v="Vicky Fang MD"/>
    <x v="12"/>
    <s v="Emily Easley"/>
    <x v="88"/>
  </r>
  <r>
    <x v="582"/>
    <x v="580"/>
    <s v="Physician"/>
    <s v="60-UWPN"/>
    <x v="2656"/>
    <x v="199"/>
    <n v="134"/>
    <x v="174"/>
    <n v="4011091"/>
    <s v="Office Visit"/>
    <n v="1"/>
    <s v="Vicky Fang MD"/>
    <x v="12"/>
    <s v="Emily Easley"/>
    <x v="88"/>
  </r>
  <r>
    <x v="582"/>
    <x v="580"/>
    <s v="Physician"/>
    <s v="60-UWPN"/>
    <x v="2657"/>
    <x v="22"/>
    <n v="125"/>
    <x v="174"/>
    <n v="4011091"/>
    <s v="Office Visit"/>
    <n v="1"/>
    <s v="Vicky Fang MD"/>
    <x v="12"/>
    <s v="Emily Easley"/>
    <x v="88"/>
  </r>
  <r>
    <x v="582"/>
    <x v="580"/>
    <s v="Physician"/>
    <s v="60-UWPN"/>
    <x v="2658"/>
    <x v="193"/>
    <n v="114"/>
    <x v="174"/>
    <n v="4011091"/>
    <s v="Office Visit"/>
    <n v="1"/>
    <s v="Vicky Fang MD"/>
    <x v="12"/>
    <s v="Emily Easley"/>
    <x v="88"/>
  </r>
  <r>
    <x v="582"/>
    <x v="580"/>
    <s v="Physician"/>
    <s v="60-UWPN"/>
    <x v="2659"/>
    <x v="23"/>
    <n v="117"/>
    <x v="174"/>
    <n v="4011091"/>
    <s v="Office Visit"/>
    <n v="1"/>
    <s v="Vicky Fang MD"/>
    <x v="12"/>
    <s v="Emily Easley"/>
    <x v="88"/>
  </r>
  <r>
    <x v="582"/>
    <x v="580"/>
    <s v="Physician"/>
    <s v="60-UWPN"/>
    <x v="2660"/>
    <x v="125"/>
    <n v="110"/>
    <x v="174"/>
    <n v="4011091"/>
    <s v="Office Visit"/>
    <n v="1"/>
    <s v="Vicky Fang MD"/>
    <x v="12"/>
    <s v="Emily Easley"/>
    <x v="88"/>
  </r>
  <r>
    <x v="582"/>
    <x v="580"/>
    <s v="Physician"/>
    <s v="60-UWPN"/>
    <x v="2661"/>
    <x v="193"/>
    <n v="114"/>
    <x v="174"/>
    <n v="4011091"/>
    <s v="Telemedicine"/>
    <n v="1"/>
    <s v="Vicky Fang MD"/>
    <x v="12"/>
    <s v="Emily Easley"/>
    <x v="88"/>
  </r>
  <r>
    <x v="582"/>
    <x v="580"/>
    <s v="Physician"/>
    <s v="60-UWPN"/>
    <x v="2662"/>
    <x v="239"/>
    <n v="128"/>
    <x v="174"/>
    <n v="4011091"/>
    <s v="Office Visit"/>
    <n v="1"/>
    <s v="Vicky Fang MD"/>
    <x v="12"/>
    <s v="Emily Easley"/>
    <x v="88"/>
  </r>
  <r>
    <x v="582"/>
    <x v="580"/>
    <s v="Physician"/>
    <s v="60-UWPN"/>
    <x v="2663"/>
    <x v="193"/>
    <n v="114"/>
    <x v="174"/>
    <n v="4011091"/>
    <s v="Telemedicine"/>
    <n v="1"/>
    <s v="Vicky Fang MD"/>
    <x v="12"/>
    <s v="Emily Easley"/>
    <x v="88"/>
  </r>
  <r>
    <x v="582"/>
    <x v="580"/>
    <s v="Physician"/>
    <s v="60-UWPN"/>
    <x v="2664"/>
    <x v="148"/>
    <n v="113"/>
    <x v="174"/>
    <n v="4011091"/>
    <s v="Office Visit"/>
    <n v="1"/>
    <s v="Vicky Fang MD"/>
    <x v="12"/>
    <s v="Emily Easley"/>
    <x v="88"/>
  </r>
  <r>
    <x v="582"/>
    <x v="580"/>
    <s v="Physician"/>
    <s v="60-UWPN"/>
    <x v="2665"/>
    <x v="214"/>
    <n v="107"/>
    <x v="174"/>
    <n v="4011091"/>
    <s v="Telemedicine"/>
    <n v="1"/>
    <s v="Vicky Fang MD"/>
    <x v="12"/>
    <s v="Emily Easley"/>
    <x v="88"/>
  </r>
  <r>
    <x v="582"/>
    <x v="580"/>
    <s v="Physician"/>
    <s v="60-UWPN"/>
    <x v="2666"/>
    <x v="181"/>
    <n v="111"/>
    <x v="174"/>
    <n v="4011091"/>
    <s v="Office Visit"/>
    <n v="1"/>
    <s v="Vicky Fang MD"/>
    <x v="12"/>
    <s v="Emily Easley"/>
    <x v="88"/>
  </r>
  <r>
    <x v="582"/>
    <x v="580"/>
    <s v="Physician"/>
    <s v="60-UWPN"/>
    <x v="2667"/>
    <x v="217"/>
    <n v="97"/>
    <x v="174"/>
    <n v="4011091"/>
    <s v="Office Visit"/>
    <n v="1"/>
    <s v="Vicky Fang MD"/>
    <x v="12"/>
    <s v="Emily Easley"/>
    <x v="88"/>
  </r>
  <r>
    <x v="582"/>
    <x v="580"/>
    <s v="Physician"/>
    <s v="60-UWPN"/>
    <x v="2668"/>
    <x v="214"/>
    <n v="107"/>
    <x v="174"/>
    <n v="4011091"/>
    <s v="Telemedicine"/>
    <n v="1"/>
    <s v="Vicky Fang MD"/>
    <x v="12"/>
    <s v="Emily Easley"/>
    <x v="88"/>
  </r>
  <r>
    <x v="582"/>
    <x v="580"/>
    <s v="Physician"/>
    <s v="60-UWPN"/>
    <x v="2669"/>
    <x v="193"/>
    <n v="114"/>
    <x v="174"/>
    <n v="4011091"/>
    <s v="Office Visit"/>
    <n v="1"/>
    <s v="Vicky Fang MD"/>
    <x v="12"/>
    <s v="Emily Easley"/>
    <x v="88"/>
  </r>
  <r>
    <x v="582"/>
    <x v="580"/>
    <s v="Physician"/>
    <s v="60-UWPN"/>
    <x v="2670"/>
    <x v="125"/>
    <n v="110"/>
    <x v="174"/>
    <n v="4011091"/>
    <s v="Office Visit"/>
    <n v="1"/>
    <s v="Vicky Fang MD"/>
    <x v="12"/>
    <s v="Emily Easley"/>
    <x v="88"/>
  </r>
  <r>
    <x v="582"/>
    <x v="580"/>
    <s v="Physician"/>
    <s v="60-UWPN"/>
    <x v="2671"/>
    <x v="22"/>
    <n v="125"/>
    <x v="174"/>
    <n v="4011091"/>
    <s v="Telemedicine"/>
    <n v="1"/>
    <s v="Vicky Fang MD"/>
    <x v="12"/>
    <s v="Emily Easley"/>
    <x v="88"/>
  </r>
  <r>
    <x v="582"/>
    <x v="580"/>
    <s v="Physician"/>
    <s v="60-UWPN"/>
    <x v="2672"/>
    <x v="181"/>
    <n v="111"/>
    <x v="174"/>
    <n v="4011091"/>
    <s v="Office Visit"/>
    <n v="1"/>
    <s v="Vicky Fang MD"/>
    <x v="12"/>
    <s v="Emily Easley"/>
    <x v="88"/>
  </r>
  <r>
    <x v="582"/>
    <x v="580"/>
    <s v="Physician"/>
    <s v="60-UWPN"/>
    <x v="2673"/>
    <x v="148"/>
    <n v="113"/>
    <x v="174"/>
    <n v="4011091"/>
    <s v="Office Visit"/>
    <n v="1"/>
    <s v="Vicky Fang MD"/>
    <x v="12"/>
    <s v="Emily Easley"/>
    <x v="88"/>
  </r>
  <r>
    <x v="582"/>
    <x v="580"/>
    <s v="Physician"/>
    <s v="60-UWPN"/>
    <x v="2674"/>
    <x v="214"/>
    <n v="107"/>
    <x v="174"/>
    <n v="4011091"/>
    <s v="Office Visit"/>
    <n v="1"/>
    <s v="Vicky Fang MD"/>
    <x v="12"/>
    <s v="Emily Easley"/>
    <x v="88"/>
  </r>
  <r>
    <x v="582"/>
    <x v="580"/>
    <s v="Physician"/>
    <s v="60-UWPN"/>
    <x v="2675"/>
    <x v="214"/>
    <n v="107"/>
    <x v="174"/>
    <n v="4011091"/>
    <s v="Telemedicine"/>
    <n v="1"/>
    <s v="Vicky Fang MD"/>
    <x v="12"/>
    <s v="Emily Easley"/>
    <x v="88"/>
  </r>
  <r>
    <x v="582"/>
    <x v="580"/>
    <s v="Physician"/>
    <s v="60-UWPN"/>
    <x v="2676"/>
    <x v="22"/>
    <n v="125"/>
    <x v="174"/>
    <n v="4011091"/>
    <s v="Office Visit"/>
    <n v="1"/>
    <s v="Vicky Fang MD"/>
    <x v="12"/>
    <s v="Emily Easley"/>
    <x v="88"/>
  </r>
  <r>
    <x v="582"/>
    <x v="580"/>
    <s v="Physician"/>
    <s v="60-UWPN"/>
    <x v="2677"/>
    <x v="199"/>
    <n v="134"/>
    <x v="174"/>
    <n v="4011091"/>
    <s v="Office Visit"/>
    <n v="1"/>
    <s v="Vicky Fang MD"/>
    <x v="12"/>
    <s v="Emily Easley"/>
    <x v="88"/>
  </r>
  <r>
    <x v="582"/>
    <x v="580"/>
    <s v="Physician"/>
    <s v="60-UWPN"/>
    <x v="2678"/>
    <x v="193"/>
    <n v="114"/>
    <x v="174"/>
    <n v="4011091"/>
    <s v="Telemedicine"/>
    <n v="1"/>
    <s v="Vicky Fang MD"/>
    <x v="12"/>
    <s v="Emily Easley"/>
    <x v="88"/>
  </r>
  <r>
    <x v="582"/>
    <x v="580"/>
    <s v="Physician"/>
    <s v="60-UWPN"/>
    <x v="2679"/>
    <x v="22"/>
    <n v="125"/>
    <x v="174"/>
    <n v="4011091"/>
    <s v="Office Visit"/>
    <n v="1"/>
    <s v="Vicky Fang MD"/>
    <x v="12"/>
    <s v="Emily Easley"/>
    <x v="88"/>
  </r>
  <r>
    <x v="582"/>
    <x v="580"/>
    <s v="Physician"/>
    <s v="60-UWPN"/>
    <x v="2680"/>
    <x v="23"/>
    <n v="117"/>
    <x v="174"/>
    <n v="4011091"/>
    <s v="Office Visit"/>
    <n v="1"/>
    <s v="Vicky Fang MD"/>
    <x v="12"/>
    <s v="Emily Easley"/>
    <x v="88"/>
  </r>
  <r>
    <x v="582"/>
    <x v="580"/>
    <s v="Physician"/>
    <s v="60-UWPN"/>
    <x v="2219"/>
    <x v="214"/>
    <n v="107"/>
    <x v="174"/>
    <n v="4011091"/>
    <s v="Telemedicine"/>
    <n v="1"/>
    <s v="Vicky Fang MD"/>
    <x v="12"/>
    <s v="Emily Easley"/>
    <x v="88"/>
  </r>
  <r>
    <x v="582"/>
    <x v="580"/>
    <s v="Physician"/>
    <s v="60-UWPN"/>
    <x v="2681"/>
    <x v="191"/>
    <n v="127"/>
    <x v="174"/>
    <n v="4011091"/>
    <s v="Office Visit"/>
    <n v="1"/>
    <s v="Vicky Fang MD"/>
    <x v="12"/>
    <s v="Emily Easley"/>
    <x v="88"/>
  </r>
  <r>
    <x v="582"/>
    <x v="580"/>
    <s v="Physician"/>
    <s v="60-UWPN"/>
    <x v="2682"/>
    <x v="148"/>
    <n v="113"/>
    <x v="174"/>
    <n v="4011091"/>
    <s v="Office Visit"/>
    <n v="1"/>
    <s v="Vicky Fang MD"/>
    <x v="12"/>
    <s v="Emily Easley"/>
    <x v="88"/>
  </r>
  <r>
    <x v="582"/>
    <x v="580"/>
    <s v="Physician"/>
    <s v="60-UWPN"/>
    <x v="2683"/>
    <x v="125"/>
    <n v="110"/>
    <x v="174"/>
    <n v="4011091"/>
    <s v="Office Visit"/>
    <n v="1"/>
    <s v="Vicky Fang MD"/>
    <x v="12"/>
    <s v="Emily Easley"/>
    <x v="88"/>
  </r>
  <r>
    <x v="582"/>
    <x v="580"/>
    <s v="Physician"/>
    <s v="60-UWPN"/>
    <x v="2684"/>
    <x v="22"/>
    <n v="125"/>
    <x v="174"/>
    <n v="4011091"/>
    <s v="Office Visit"/>
    <n v="1"/>
    <s v="Vicky Fang MD"/>
    <x v="12"/>
    <s v="Emily Easley"/>
    <x v="88"/>
  </r>
  <r>
    <x v="582"/>
    <x v="580"/>
    <s v="Physician"/>
    <s v="60-UWPN"/>
    <x v="2685"/>
    <x v="125"/>
    <n v="110"/>
    <x v="174"/>
    <n v="4011091"/>
    <s v="Office Visit"/>
    <n v="1"/>
    <s v="Vicky Fang MD"/>
    <x v="12"/>
    <s v="Emily Easley"/>
    <x v="88"/>
  </r>
  <r>
    <x v="582"/>
    <x v="580"/>
    <s v="Physician"/>
    <s v="60-UWPN"/>
    <x v="2686"/>
    <x v="125"/>
    <n v="110"/>
    <x v="174"/>
    <n v="4011091"/>
    <s v="Telemedicine"/>
    <n v="1"/>
    <s v="Vicky Fang MD"/>
    <x v="12"/>
    <s v="Emily Easley"/>
    <x v="88"/>
  </r>
  <r>
    <x v="582"/>
    <x v="580"/>
    <s v="Physician"/>
    <s v="60-UWPN"/>
    <x v="2687"/>
    <x v="191"/>
    <n v="127"/>
    <x v="174"/>
    <n v="4011091"/>
    <s v="Telemedicine"/>
    <n v="1"/>
    <s v="Vicky Fang MD"/>
    <x v="12"/>
    <s v="Emily Easley"/>
    <x v="88"/>
  </r>
  <r>
    <x v="582"/>
    <x v="580"/>
    <s v="Physician"/>
    <s v="60-UWPN"/>
    <x v="2688"/>
    <x v="125"/>
    <n v="110"/>
    <x v="174"/>
    <n v="4011091"/>
    <s v="Telemedicine"/>
    <n v="1"/>
    <s v="Vicky Fang MD"/>
    <x v="12"/>
    <s v="Emily Easley"/>
    <x v="88"/>
  </r>
  <r>
    <x v="582"/>
    <x v="580"/>
    <s v="Physician"/>
    <s v="60-UWPN"/>
    <x v="2689"/>
    <x v="22"/>
    <n v="125"/>
    <x v="174"/>
    <n v="4011091"/>
    <s v="Office Visit"/>
    <n v="1"/>
    <s v="Vicky Fang MD"/>
    <x v="12"/>
    <s v="Emily Easley"/>
    <x v="88"/>
  </r>
  <r>
    <x v="582"/>
    <x v="580"/>
    <s v="Physician"/>
    <s v="60-UWPN"/>
    <x v="2690"/>
    <x v="239"/>
    <n v="128"/>
    <x v="174"/>
    <n v="4011091"/>
    <s v="Office Visit"/>
    <n v="1"/>
    <s v="Vicky Fang MD"/>
    <x v="12"/>
    <s v="Emily Easley"/>
    <x v="88"/>
  </r>
  <r>
    <x v="582"/>
    <x v="580"/>
    <s v="Physician"/>
    <s v="60-UWPN"/>
    <x v="2691"/>
    <x v="181"/>
    <n v="111"/>
    <x v="174"/>
    <n v="4011091"/>
    <s v="Telemedicine"/>
    <n v="1"/>
    <s v="Vicky Fang MD"/>
    <x v="12"/>
    <s v="Emily Easley"/>
    <x v="88"/>
  </r>
  <r>
    <x v="582"/>
    <x v="580"/>
    <s v="Physician"/>
    <s v="60-UWPN"/>
    <x v="2692"/>
    <x v="22"/>
    <n v="125"/>
    <x v="174"/>
    <n v="4011091"/>
    <s v="Office Visit"/>
    <n v="1"/>
    <s v="Vicky Fang MD"/>
    <x v="12"/>
    <s v="Emily Easley"/>
    <x v="88"/>
  </r>
  <r>
    <x v="582"/>
    <x v="580"/>
    <s v="Physician"/>
    <s v="60-UWPN"/>
    <x v="2693"/>
    <x v="148"/>
    <n v="113"/>
    <x v="174"/>
    <n v="4011091"/>
    <s v="Office Visit"/>
    <n v="1"/>
    <s v="Vicky Fang MD"/>
    <x v="12"/>
    <s v="Emily Easley"/>
    <x v="88"/>
  </r>
  <r>
    <x v="582"/>
    <x v="580"/>
    <s v="Physician"/>
    <s v="60-UWPN"/>
    <x v="2694"/>
    <x v="193"/>
    <n v="114"/>
    <x v="174"/>
    <n v="4011091"/>
    <s v="Office Visit"/>
    <n v="1"/>
    <s v="Vicky Fang MD"/>
    <x v="12"/>
    <s v="Emily Easley"/>
    <x v="88"/>
  </r>
  <r>
    <x v="582"/>
    <x v="580"/>
    <s v="Physician"/>
    <s v="60-UWPN"/>
    <x v="2222"/>
    <x v="181"/>
    <n v="111"/>
    <x v="174"/>
    <n v="4011091"/>
    <s v="Telemedicine"/>
    <n v="1"/>
    <s v="Vicky Fang MD"/>
    <x v="12"/>
    <s v="Emily Easley"/>
    <x v="88"/>
  </r>
  <r>
    <x v="582"/>
    <x v="580"/>
    <s v="Physician"/>
    <s v="60-UWPN"/>
    <x v="2695"/>
    <x v="181"/>
    <n v="111"/>
    <x v="174"/>
    <n v="4011091"/>
    <s v="Office Visit"/>
    <n v="1"/>
    <s v="Vicky Fang MD"/>
    <x v="12"/>
    <s v="Emily Easley"/>
    <x v="88"/>
  </r>
  <r>
    <x v="582"/>
    <x v="580"/>
    <s v="Physician"/>
    <s v="60-UWPN"/>
    <x v="2696"/>
    <x v="199"/>
    <n v="134"/>
    <x v="174"/>
    <n v="4011091"/>
    <s v="Office Visit"/>
    <n v="1"/>
    <s v="Vicky Fang MD"/>
    <x v="12"/>
    <s v="Emily Easley"/>
    <x v="88"/>
  </r>
  <r>
    <x v="582"/>
    <x v="580"/>
    <s v="Physician"/>
    <s v="60-UWPN"/>
    <x v="2697"/>
    <x v="191"/>
    <n v="127"/>
    <x v="174"/>
    <n v="4011091"/>
    <s v="Office Visit"/>
    <n v="1"/>
    <s v="Vicky Fang MD"/>
    <x v="12"/>
    <s v="Emily Easley"/>
    <x v="88"/>
  </r>
  <r>
    <x v="582"/>
    <x v="580"/>
    <s v="Physician"/>
    <s v="60-UWPN"/>
    <x v="2698"/>
    <x v="193"/>
    <n v="114"/>
    <x v="174"/>
    <n v="4011091"/>
    <s v="Office Visit"/>
    <n v="1"/>
    <s v="Vicky Fang MD"/>
    <x v="12"/>
    <s v="Emily Easley"/>
    <x v="88"/>
  </r>
  <r>
    <x v="582"/>
    <x v="580"/>
    <s v="Physician"/>
    <s v="60-UWPN"/>
    <x v="2699"/>
    <x v="125"/>
    <n v="110"/>
    <x v="174"/>
    <n v="4011091"/>
    <s v="Office Visit"/>
    <n v="1"/>
    <s v="Vicky Fang MD"/>
    <x v="12"/>
    <s v="Emily Easley"/>
    <x v="88"/>
  </r>
  <r>
    <x v="582"/>
    <x v="580"/>
    <s v="Physician"/>
    <s v="60-UWPN"/>
    <x v="2700"/>
    <x v="181"/>
    <n v="111"/>
    <x v="174"/>
    <n v="4011091"/>
    <s v="Office Visit"/>
    <n v="1"/>
    <s v="Vicky Fang MD"/>
    <x v="12"/>
    <s v="Emily Easley"/>
    <x v="88"/>
  </r>
  <r>
    <x v="583"/>
    <x v="581"/>
    <s v="Physician"/>
    <s v="15-PSYCHIATRY"/>
    <x v="2701"/>
    <x v="100"/>
    <n v="105"/>
    <x v="226"/>
    <n v="4011040"/>
    <s v="Telemedicine"/>
    <n v="1"/>
    <s v="Jurgen Unutzer MD"/>
    <x v="8"/>
    <s v="Patrick McAdams"/>
    <x v="66"/>
  </r>
  <r>
    <x v="584"/>
    <x v="582"/>
    <s v="Resident"/>
    <s v="*Unspecified"/>
    <x v="2702"/>
    <x v="21"/>
    <n v="9"/>
    <x v="7"/>
    <n v="221118"/>
    <s v="Office Visit"/>
    <n v="1"/>
    <s v=""/>
    <x v="0"/>
    <s v="Amanda Kost "/>
    <x v="6"/>
  </r>
  <r>
    <x v="584"/>
    <x v="582"/>
    <s v="Resident"/>
    <s v="*Unspecified"/>
    <x v="2703"/>
    <x v="21"/>
    <n v="9"/>
    <x v="7"/>
    <n v="221118"/>
    <s v="Office Visit"/>
    <n v="1"/>
    <s v=""/>
    <x v="0"/>
    <s v="Amanda Kost "/>
    <x v="6"/>
  </r>
  <r>
    <x v="584"/>
    <x v="582"/>
    <s v="Resident"/>
    <s v="*Unspecified"/>
    <x v="2704"/>
    <x v="21"/>
    <n v="9"/>
    <x v="7"/>
    <n v="221118"/>
    <s v="Office Visit"/>
    <n v="1"/>
    <s v=""/>
    <x v="0"/>
    <s v="Amanda Kost "/>
    <x v="6"/>
  </r>
  <r>
    <x v="584"/>
    <x v="582"/>
    <s v="Resident"/>
    <s v="*Unspecified"/>
    <x v="2705"/>
    <x v="21"/>
    <n v="9"/>
    <x v="7"/>
    <n v="221118"/>
    <s v="Office Visit"/>
    <n v="1"/>
    <s v=""/>
    <x v="0"/>
    <s v="Amanda Kost "/>
    <x v="6"/>
  </r>
  <r>
    <x v="584"/>
    <x v="582"/>
    <s v="Resident"/>
    <s v="*Unspecified"/>
    <x v="2706"/>
    <x v="21"/>
    <n v="9"/>
    <x v="7"/>
    <n v="221118"/>
    <s v="Office Visit"/>
    <n v="1"/>
    <s v=""/>
    <x v="0"/>
    <s v="Amanda Kost "/>
    <x v="6"/>
  </r>
  <r>
    <x v="585"/>
    <x v="583"/>
    <s v="Resident"/>
    <s v="*Unspecified"/>
    <x v="2707"/>
    <x v="1"/>
    <n v="8"/>
    <x v="7"/>
    <n v="221118"/>
    <s v="Office Visit"/>
    <n v="1"/>
    <s v=""/>
    <x v="0"/>
    <s v="Amanda Kost "/>
    <x v="6"/>
  </r>
  <r>
    <x v="585"/>
    <x v="583"/>
    <s v="Resident"/>
    <s v="*Unspecified"/>
    <x v="2708"/>
    <x v="1"/>
    <n v="8"/>
    <x v="7"/>
    <n v="221118"/>
    <s v="Office Visit"/>
    <n v="1"/>
    <s v=""/>
    <x v="0"/>
    <s v="Amanda Kost "/>
    <x v="6"/>
  </r>
  <r>
    <x v="585"/>
    <x v="583"/>
    <s v="Resident"/>
    <s v="*Unspecified"/>
    <x v="2709"/>
    <x v="1"/>
    <n v="8"/>
    <x v="7"/>
    <n v="221118"/>
    <s v="Office Visit"/>
    <n v="1"/>
    <s v=""/>
    <x v="0"/>
    <s v="Amanda Kost "/>
    <x v="6"/>
  </r>
  <r>
    <x v="585"/>
    <x v="583"/>
    <s v="Resident"/>
    <s v="*Unspecified"/>
    <x v="2710"/>
    <x v="1"/>
    <n v="8"/>
    <x v="7"/>
    <n v="221118"/>
    <s v="Prenatal"/>
    <n v="1"/>
    <s v=""/>
    <x v="0"/>
    <s v="Amanda Kost "/>
    <x v="6"/>
  </r>
  <r>
    <x v="585"/>
    <x v="583"/>
    <s v="Resident"/>
    <s v="*Unspecified"/>
    <x v="2711"/>
    <x v="1"/>
    <n v="8"/>
    <x v="7"/>
    <n v="221118"/>
    <s v="Office Visit"/>
    <n v="1"/>
    <s v=""/>
    <x v="0"/>
    <s v="Amanda Kost "/>
    <x v="6"/>
  </r>
  <r>
    <x v="585"/>
    <x v="583"/>
    <s v="Resident"/>
    <s v="*Unspecified"/>
    <x v="2712"/>
    <x v="1"/>
    <n v="8"/>
    <x v="7"/>
    <n v="221118"/>
    <s v="Office Visit"/>
    <n v="1"/>
    <s v=""/>
    <x v="0"/>
    <s v="Amanda Kost "/>
    <x v="6"/>
  </r>
  <r>
    <x v="586"/>
    <x v="584"/>
    <s v="Physician"/>
    <s v="09-ORTHOPAEDIC SURGERY &amp; SPORTS MEDICINE"/>
    <x v="2713"/>
    <x v="122"/>
    <n v="169"/>
    <x v="54"/>
    <n v="221122"/>
    <s v="Office Visit"/>
    <n v="1"/>
    <s v="Howard Chansky, MD"/>
    <x v="6"/>
    <s v="Stephen Benirschke"/>
    <x v="32"/>
  </r>
  <r>
    <x v="587"/>
    <x v="585"/>
    <s v="Registered Nurse"/>
    <s v="*Unspecified"/>
    <x v="2714"/>
    <x v="199"/>
    <n v="134"/>
    <x v="71"/>
    <n v="2450002"/>
    <s v="Clinical Support Visit"/>
    <n v="1"/>
    <s v=""/>
    <x v="0"/>
    <s v="Sara A Hurvitz"/>
    <x v="9"/>
  </r>
  <r>
    <x v="587"/>
    <x v="585"/>
    <s v="Registered Nurse"/>
    <s v="*Unspecified"/>
    <x v="2715"/>
    <x v="58"/>
    <n v="119"/>
    <x v="71"/>
    <n v="2450002"/>
    <s v="Clinical Support Visit"/>
    <n v="1"/>
    <s v=""/>
    <x v="0"/>
    <s v="Sara A Hurvitz"/>
    <x v="9"/>
  </r>
  <r>
    <x v="587"/>
    <x v="585"/>
    <s v="Registered Nurse"/>
    <s v="*Unspecified"/>
    <x v="2716"/>
    <x v="99"/>
    <n v="133"/>
    <x v="71"/>
    <n v="2450002"/>
    <s v="Clinical Support Visit"/>
    <n v="1"/>
    <s v=""/>
    <x v="0"/>
    <s v="Sara A Hurvitz"/>
    <x v="9"/>
  </r>
  <r>
    <x v="588"/>
    <x v="586"/>
    <s v="Nurse Practitioner"/>
    <s v="60-UWPN"/>
    <x v="2717"/>
    <x v="12"/>
    <n v="26"/>
    <x v="34"/>
    <n v="4011017"/>
    <s v="Office Visit"/>
    <n v="1"/>
    <s v="Vicky Fang MD"/>
    <x v="12"/>
    <s v="Chris Coppeans"/>
    <x v="23"/>
  </r>
  <r>
    <x v="589"/>
    <x v="587"/>
    <s v="Registered Nurse"/>
    <s v="*Unspecified"/>
    <x v="2718"/>
    <x v="4"/>
    <n v="103"/>
    <x v="10"/>
    <n v="2450047"/>
    <s v="Office Visit"/>
    <n v="1"/>
    <s v=""/>
    <x v="0"/>
    <s v="Sara A Hurvitz"/>
    <x v="9"/>
  </r>
  <r>
    <x v="590"/>
    <x v="588"/>
    <s v="Medical Assistant"/>
    <s v="*Unspecified"/>
    <x v="2719"/>
    <x v="159"/>
    <n v="362"/>
    <x v="28"/>
    <n v="4011063"/>
    <s v="Clinical Support Visit"/>
    <n v="1"/>
    <s v=""/>
    <x v="0"/>
    <s v="Sandi Anderson"/>
    <x v="20"/>
  </r>
  <r>
    <x v="591"/>
    <x v="589"/>
    <s v="Physician"/>
    <s v="15-PSYCHIATRY"/>
    <x v="2720"/>
    <x v="21"/>
    <n v="9"/>
    <x v="99"/>
    <n v="4011000"/>
    <s v="Office Visit"/>
    <n v="1"/>
    <s v="Jurgen Unutzer MD"/>
    <x v="8"/>
    <s v="Natalia Usoltseva "/>
    <x v="26"/>
  </r>
  <r>
    <x v="592"/>
    <x v="590"/>
    <s v="Physician"/>
    <s v="*Unspecified"/>
    <x v="2721"/>
    <x v="52"/>
    <n v="198"/>
    <x v="129"/>
    <n v="221112"/>
    <s v="Office Visit"/>
    <n v="1"/>
    <s v=""/>
    <x v="0"/>
    <s v="Nicholas Poolos"/>
    <x v="63"/>
  </r>
  <r>
    <x v="593"/>
    <x v="591"/>
    <s v="SW Student"/>
    <s v="*Unspecified"/>
    <x v="609"/>
    <x v="1"/>
    <n v="8"/>
    <x v="114"/>
    <n v="221283"/>
    <s v="Clinical Support Visit"/>
    <n v="1"/>
    <s v=""/>
    <x v="0"/>
    <s v="Carolyn Brenner"/>
    <x v="36"/>
  </r>
  <r>
    <x v="594"/>
    <x v="592"/>
    <s v="Physician"/>
    <s v="14-MEDICINE"/>
    <x v="2722"/>
    <x v="1"/>
    <n v="8"/>
    <x v="151"/>
    <n v="2450017"/>
    <s v="Office Visit"/>
    <n v="1"/>
    <s v="Barbara Jung, MD"/>
    <x v="2"/>
    <s v="Sara A Hurvitz"/>
    <x v="9"/>
  </r>
  <r>
    <x v="595"/>
    <x v="593"/>
    <s v="Physician"/>
    <s v="43-FHCC MEDICINE"/>
    <x v="2723"/>
    <x v="21"/>
    <n v="9"/>
    <x v="22"/>
    <n v="2450053"/>
    <s v="Office Visit"/>
    <n v="1"/>
    <s v="Tom Purcell, MD (Chief Medical Officer)"/>
    <x v="3"/>
    <s v="Sara A Hurvitz"/>
    <x v="9"/>
  </r>
  <r>
    <x v="595"/>
    <x v="593"/>
    <s v="Physician"/>
    <s v="43-FHCC MEDICINE"/>
    <x v="2724"/>
    <x v="21"/>
    <n v="9"/>
    <x v="22"/>
    <n v="2450053"/>
    <s v="Office Visit"/>
    <n v="1"/>
    <s v="Tom Purcell, MD (Chief Medical Officer)"/>
    <x v="3"/>
    <s v="Sara A Hurvitz"/>
    <x v="9"/>
  </r>
  <r>
    <x v="595"/>
    <x v="593"/>
    <s v="Physician"/>
    <s v="43-FHCC MEDICINE"/>
    <x v="2725"/>
    <x v="21"/>
    <n v="9"/>
    <x v="22"/>
    <n v="2450053"/>
    <s v="Office Visit"/>
    <n v="1"/>
    <s v="Tom Purcell, MD (Chief Medical Officer)"/>
    <x v="3"/>
    <s v="Sara A Hurvitz"/>
    <x v="9"/>
  </r>
  <r>
    <x v="595"/>
    <x v="593"/>
    <s v="Physician"/>
    <s v="43-FHCC MEDICINE"/>
    <x v="2726"/>
    <x v="21"/>
    <n v="9"/>
    <x v="10"/>
    <n v="2450047"/>
    <s v="Office Visit"/>
    <n v="1"/>
    <s v="Tom Purcell, MD (Chief Medical Officer)"/>
    <x v="3"/>
    <s v="Sara A Hurvitz"/>
    <x v="9"/>
  </r>
  <r>
    <x v="595"/>
    <x v="593"/>
    <s v="Physician"/>
    <s v="43-FHCC MEDICINE"/>
    <x v="2727"/>
    <x v="21"/>
    <n v="9"/>
    <x v="22"/>
    <n v="2450053"/>
    <s v="Telemedicine"/>
    <n v="1"/>
    <s v="Tom Purcell, MD (Chief Medical Officer)"/>
    <x v="3"/>
    <s v="Sara A Hurvitz"/>
    <x v="9"/>
  </r>
  <r>
    <x v="595"/>
    <x v="593"/>
    <s v="Physician"/>
    <s v="43-FHCC MEDICINE"/>
    <x v="2728"/>
    <x v="21"/>
    <n v="9"/>
    <x v="22"/>
    <n v="2450053"/>
    <s v="Office Visit"/>
    <n v="1"/>
    <s v="Tom Purcell, MD (Chief Medical Officer)"/>
    <x v="3"/>
    <s v="Sara A Hurvitz"/>
    <x v="9"/>
  </r>
  <r>
    <x v="595"/>
    <x v="593"/>
    <s v="Physician"/>
    <s v="43-FHCC MEDICINE"/>
    <x v="2729"/>
    <x v="21"/>
    <n v="9"/>
    <x v="22"/>
    <n v="2450053"/>
    <s v="Office Visit"/>
    <n v="1"/>
    <s v="Tom Purcell, MD (Chief Medical Officer)"/>
    <x v="3"/>
    <s v="Sara A Hurvitz"/>
    <x v="9"/>
  </r>
  <r>
    <x v="595"/>
    <x v="593"/>
    <s v="Physician"/>
    <s v="43-FHCC MEDICINE"/>
    <x v="2730"/>
    <x v="21"/>
    <n v="9"/>
    <x v="22"/>
    <n v="2450053"/>
    <s v="Telemedicine"/>
    <n v="1"/>
    <s v="Tom Purcell, MD (Chief Medical Officer)"/>
    <x v="3"/>
    <s v="Sara A Hurvitz"/>
    <x v="9"/>
  </r>
  <r>
    <x v="596"/>
    <x v="594"/>
    <s v="Dietitian"/>
    <s v="*Unspecified"/>
    <x v="2731"/>
    <x v="258"/>
    <n v="282"/>
    <x v="0"/>
    <n v="221147"/>
    <s v="Phone Visit"/>
    <n v="1"/>
    <s v=""/>
    <x v="0"/>
    <s v="Genji Terasaki"/>
    <x v="0"/>
  </r>
  <r>
    <x v="597"/>
    <x v="595"/>
    <s v="Physician"/>
    <s v="05-NEUROLOGICAL SURGERY"/>
    <x v="2732"/>
    <x v="161"/>
    <n v="329"/>
    <x v="73"/>
    <n v="221172"/>
    <s v="Phone Visit"/>
    <n v="1"/>
    <s v="Richard G. Ellenbogen, MD"/>
    <x v="4"/>
    <s v="Louis Kim"/>
    <x v="41"/>
  </r>
  <r>
    <x v="598"/>
    <x v="596"/>
    <s v="Nurse Practitioner"/>
    <s v="80-HMC ONLY Clinicians/Providers"/>
    <x v="2733"/>
    <x v="6"/>
    <n v="15"/>
    <x v="89"/>
    <n v="221142"/>
    <s v="Office Visit"/>
    <n v="1"/>
    <s v=""/>
    <x v="0"/>
    <s v="Carolyn Brenner"/>
    <x v="48"/>
  </r>
  <r>
    <x v="599"/>
    <x v="597"/>
    <s v="Medical Assistant"/>
    <s v="*Unspecified"/>
    <x v="2734"/>
    <x v="181"/>
    <n v="111"/>
    <x v="27"/>
    <n v="208115"/>
    <s v="Clinical Support Visit"/>
    <n v="1"/>
    <s v=""/>
    <x v="0"/>
    <s v="Christian M Peterson Justin Rothmier"/>
    <x v="19"/>
  </r>
  <r>
    <x v="600"/>
    <x v="598"/>
    <s v="Medical Assistant"/>
    <s v="*Unspecified"/>
    <x v="2735"/>
    <x v="235"/>
    <n v="288"/>
    <x v="173"/>
    <n v="4011097"/>
    <s v="Clinical Support Visit"/>
    <n v="1"/>
    <s v=""/>
    <x v="0"/>
    <s v="Emily Easley"/>
    <x v="88"/>
  </r>
  <r>
    <x v="601"/>
    <x v="599"/>
    <s v="Physician"/>
    <s v="43-FHCC MEDICINE"/>
    <x v="2736"/>
    <x v="31"/>
    <n v="218"/>
    <x v="79"/>
    <n v="2450109"/>
    <s v="Office Visit"/>
    <n v="1"/>
    <s v="Tom Purcell, MD (Chief Medical Officer)"/>
    <x v="3"/>
    <s v="Sara A Hurvitz"/>
    <x v="9"/>
  </r>
  <r>
    <x v="601"/>
    <x v="599"/>
    <s v="Physician"/>
    <s v="43-FHCC MEDICINE"/>
    <x v="2737"/>
    <x v="44"/>
    <n v="275"/>
    <x v="39"/>
    <n v="24593000"/>
    <s v="Office Visit"/>
    <n v="1"/>
    <s v="Tom Purcell, MD (Chief Medical Officer)"/>
    <x v="3"/>
    <s v="Sara A Hurvitz"/>
    <x v="9"/>
  </r>
  <r>
    <x v="602"/>
    <x v="600"/>
    <s v="Physician"/>
    <s v="06-OBSTETRICS &amp; GYNECOLOGY"/>
    <x v="2738"/>
    <x v="8"/>
    <n v="13"/>
    <x v="204"/>
    <n v="208551"/>
    <s v="Office Visit"/>
    <n v="1"/>
    <s v="Barbara Goff, MD"/>
    <x v="10"/>
    <s v="Michael Fialkow"/>
    <x v="105"/>
  </r>
  <r>
    <x v="603"/>
    <x v="601"/>
    <s v="Resident"/>
    <s v="*Unspecified"/>
    <x v="2739"/>
    <x v="189"/>
    <n v="245"/>
    <x v="21"/>
    <n v="221192"/>
    <s v="Office Visit"/>
    <n v="1"/>
    <s v=""/>
    <x v="0"/>
    <s v="Sylvia Mollerstrom"/>
    <x v="18"/>
  </r>
  <r>
    <x v="603"/>
    <x v="601"/>
    <s v="Resident"/>
    <s v="*Unspecified"/>
    <x v="2740"/>
    <x v="179"/>
    <n v="146"/>
    <x v="21"/>
    <n v="221192"/>
    <s v="Office Visit"/>
    <n v="1"/>
    <s v=""/>
    <x v="0"/>
    <s v="Sylvia Mollerstrom"/>
    <x v="18"/>
  </r>
  <r>
    <x v="603"/>
    <x v="601"/>
    <s v="Resident"/>
    <s v="*Unspecified"/>
    <x v="2741"/>
    <x v="179"/>
    <n v="146"/>
    <x v="21"/>
    <n v="221192"/>
    <s v="Office Visit"/>
    <n v="1"/>
    <s v=""/>
    <x v="0"/>
    <s v="Sylvia Mollerstrom"/>
    <x v="18"/>
  </r>
  <r>
    <x v="604"/>
    <x v="602"/>
    <s v="Physician"/>
    <s v="14-MEDICINE"/>
    <x v="2742"/>
    <x v="112"/>
    <n v="167"/>
    <x v="227"/>
    <n v="220098"/>
    <s v="Telemedicine"/>
    <n v="1"/>
    <s v="Barbara Jung, MD"/>
    <x v="2"/>
    <s v="Mukta Krane"/>
    <x v="106"/>
  </r>
  <r>
    <x v="605"/>
    <x v="603"/>
    <s v="Physician"/>
    <s v="14-MEDICINE"/>
    <x v="2743"/>
    <x v="181"/>
    <n v="111"/>
    <x v="68"/>
    <n v="221149"/>
    <s v="Office Visit"/>
    <n v="1"/>
    <s v="Barbara Jung, MD"/>
    <x v="2"/>
    <s v="Leah Haseley"/>
    <x v="40"/>
  </r>
  <r>
    <x v="605"/>
    <x v="603"/>
    <s v="Physician"/>
    <s v="14-MEDICINE"/>
    <x v="2744"/>
    <x v="175"/>
    <n v="139"/>
    <x v="68"/>
    <n v="221149"/>
    <s v="Office Visit"/>
    <n v="1"/>
    <s v="Barbara Jung, MD"/>
    <x v="2"/>
    <s v="Leah Haseley"/>
    <x v="40"/>
  </r>
  <r>
    <x v="605"/>
    <x v="603"/>
    <s v="Physician"/>
    <s v="14-MEDICINE"/>
    <x v="2745"/>
    <x v="126"/>
    <n v="27"/>
    <x v="68"/>
    <n v="221149"/>
    <s v="Office Visit"/>
    <n v="1"/>
    <s v="Barbara Jung, MD"/>
    <x v="2"/>
    <s v="Leah Haseley"/>
    <x v="40"/>
  </r>
  <r>
    <x v="605"/>
    <x v="603"/>
    <s v="Physician"/>
    <s v="14-MEDICINE"/>
    <x v="2746"/>
    <x v="181"/>
    <n v="111"/>
    <x v="68"/>
    <n v="221149"/>
    <s v="Office Visit"/>
    <n v="1"/>
    <s v="Barbara Jung, MD"/>
    <x v="2"/>
    <s v="Leah Haseley"/>
    <x v="40"/>
  </r>
  <r>
    <x v="605"/>
    <x v="603"/>
    <s v="Physician"/>
    <s v="14-MEDICINE"/>
    <x v="2747"/>
    <x v="181"/>
    <n v="111"/>
    <x v="68"/>
    <n v="221149"/>
    <s v="Office Visit"/>
    <n v="1"/>
    <s v="Barbara Jung, MD"/>
    <x v="2"/>
    <s v="Leah Haseley"/>
    <x v="40"/>
  </r>
  <r>
    <x v="605"/>
    <x v="603"/>
    <s v="Physician"/>
    <s v="14-MEDICINE"/>
    <x v="2747"/>
    <x v="14"/>
    <n v="20"/>
    <x v="68"/>
    <n v="221149"/>
    <s v="Office Visit"/>
    <n v="1"/>
    <s v="Barbara Jung, MD"/>
    <x v="2"/>
    <s v="Leah Haseley"/>
    <x v="40"/>
  </r>
  <r>
    <x v="605"/>
    <x v="603"/>
    <s v="Physician"/>
    <s v="14-MEDICINE"/>
    <x v="2748"/>
    <x v="105"/>
    <n v="40"/>
    <x v="68"/>
    <n v="221149"/>
    <s v="Office Visit"/>
    <n v="1"/>
    <s v="Barbara Jung, MD"/>
    <x v="2"/>
    <s v="Leah Haseley"/>
    <x v="40"/>
  </r>
  <r>
    <x v="605"/>
    <x v="603"/>
    <s v="Physician"/>
    <s v="14-MEDICINE"/>
    <x v="2749"/>
    <x v="208"/>
    <n v="279"/>
    <x v="68"/>
    <n v="221149"/>
    <s v="Telemedicine"/>
    <n v="1"/>
    <s v="Barbara Jung, MD"/>
    <x v="2"/>
    <s v="Leah Haseley"/>
    <x v="40"/>
  </r>
  <r>
    <x v="605"/>
    <x v="603"/>
    <s v="Physician"/>
    <s v="14-MEDICINE"/>
    <x v="2750"/>
    <x v="190"/>
    <n v="96"/>
    <x v="68"/>
    <n v="221149"/>
    <s v="Telemedicine"/>
    <n v="1"/>
    <s v="Barbara Jung, MD"/>
    <x v="2"/>
    <s v="Leah Haseley"/>
    <x v="40"/>
  </r>
  <r>
    <x v="605"/>
    <x v="603"/>
    <s v="Physician"/>
    <s v="14-MEDICINE"/>
    <x v="2751"/>
    <x v="181"/>
    <n v="111"/>
    <x v="68"/>
    <n v="221149"/>
    <s v="Office Visit"/>
    <n v="1"/>
    <s v="Barbara Jung, MD"/>
    <x v="2"/>
    <s v="Leah Haseley"/>
    <x v="40"/>
  </r>
  <r>
    <x v="605"/>
    <x v="603"/>
    <s v="Physician"/>
    <s v="14-MEDICINE"/>
    <x v="2752"/>
    <x v="14"/>
    <n v="20"/>
    <x v="68"/>
    <n v="221149"/>
    <s v="Office Visit"/>
    <n v="1"/>
    <s v="Barbara Jung, MD"/>
    <x v="2"/>
    <s v="Leah Haseley"/>
    <x v="40"/>
  </r>
  <r>
    <x v="605"/>
    <x v="603"/>
    <s v="Physician"/>
    <s v="14-MEDICINE"/>
    <x v="2753"/>
    <x v="242"/>
    <n v="132"/>
    <x v="68"/>
    <n v="221149"/>
    <s v="Telemedicine"/>
    <n v="1"/>
    <s v="Barbara Jung, MD"/>
    <x v="2"/>
    <s v="Leah Haseley"/>
    <x v="40"/>
  </r>
  <r>
    <x v="605"/>
    <x v="603"/>
    <s v="Physician"/>
    <s v="14-MEDICINE"/>
    <x v="2754"/>
    <x v="242"/>
    <n v="132"/>
    <x v="68"/>
    <n v="221149"/>
    <s v="Office Visit"/>
    <n v="1"/>
    <s v="Barbara Jung, MD"/>
    <x v="2"/>
    <s v="Leah Haseley"/>
    <x v="40"/>
  </r>
  <r>
    <x v="605"/>
    <x v="603"/>
    <s v="Physician"/>
    <s v="14-MEDICINE"/>
    <x v="2755"/>
    <x v="105"/>
    <n v="40"/>
    <x v="68"/>
    <n v="221149"/>
    <s v="Office Visit"/>
    <n v="1"/>
    <s v="Barbara Jung, MD"/>
    <x v="2"/>
    <s v="Leah Haseley"/>
    <x v="40"/>
  </r>
  <r>
    <x v="605"/>
    <x v="603"/>
    <s v="Physician"/>
    <s v="14-MEDICINE"/>
    <x v="2756"/>
    <x v="190"/>
    <n v="96"/>
    <x v="68"/>
    <n v="221149"/>
    <s v="Phone Visit"/>
    <n v="1"/>
    <s v="Barbara Jung, MD"/>
    <x v="2"/>
    <s v="Leah Haseley"/>
    <x v="40"/>
  </r>
  <r>
    <x v="605"/>
    <x v="603"/>
    <s v="Physician"/>
    <s v="14-MEDICINE"/>
    <x v="2757"/>
    <x v="8"/>
    <n v="13"/>
    <x v="68"/>
    <n v="221149"/>
    <s v="Office Visit"/>
    <n v="1"/>
    <s v="Barbara Jung, MD"/>
    <x v="2"/>
    <s v="Leah Haseley"/>
    <x v="40"/>
  </r>
  <r>
    <x v="605"/>
    <x v="603"/>
    <s v="Physician"/>
    <s v="14-MEDICINE"/>
    <x v="2758"/>
    <x v="217"/>
    <n v="97"/>
    <x v="68"/>
    <n v="221149"/>
    <s v="Telemedicine"/>
    <n v="1"/>
    <s v="Barbara Jung, MD"/>
    <x v="2"/>
    <s v="Leah Haseley"/>
    <x v="40"/>
  </r>
  <r>
    <x v="605"/>
    <x v="603"/>
    <s v="Physician"/>
    <s v="14-MEDICINE"/>
    <x v="2759"/>
    <x v="174"/>
    <n v="79"/>
    <x v="68"/>
    <n v="221149"/>
    <s v="Office Visit"/>
    <n v="1"/>
    <s v="Barbara Jung, MD"/>
    <x v="2"/>
    <s v="Leah Haseley"/>
    <x v="40"/>
  </r>
  <r>
    <x v="605"/>
    <x v="603"/>
    <s v="Physician"/>
    <s v="14-MEDICINE"/>
    <x v="2760"/>
    <x v="125"/>
    <n v="110"/>
    <x v="68"/>
    <n v="221149"/>
    <s v="Office Visit"/>
    <n v="1"/>
    <s v="Barbara Jung, MD"/>
    <x v="2"/>
    <s v="Leah Haseley"/>
    <x v="40"/>
  </r>
  <r>
    <x v="606"/>
    <x v="604"/>
    <s v="Resident"/>
    <s v="*Unspecified"/>
    <x v="2761"/>
    <x v="1"/>
    <n v="8"/>
    <x v="7"/>
    <n v="221118"/>
    <s v="Office Visit"/>
    <n v="1"/>
    <s v=""/>
    <x v="0"/>
    <s v="Amanda Kost "/>
    <x v="6"/>
  </r>
  <r>
    <x v="607"/>
    <x v="605"/>
    <s v="Physician"/>
    <s v="02-NEUROLOGY"/>
    <x v="2762"/>
    <x v="21"/>
    <n v="9"/>
    <x v="214"/>
    <n v="208531"/>
    <s v="Office Visit"/>
    <n v="1"/>
    <s v="Thabele (Bay) Leslie-Mazwi"/>
    <x v="14"/>
    <s v="Jai Hira"/>
    <x v="107"/>
  </r>
  <r>
    <x v="608"/>
    <x v="606"/>
    <s v="Physician"/>
    <s v="22-DERMATOLOGY"/>
    <x v="2763"/>
    <x v="21"/>
    <n v="9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64"/>
    <x v="1"/>
    <n v="8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65"/>
    <x v="21"/>
    <n v="9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66"/>
    <x v="1"/>
    <n v="8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67"/>
    <x v="20"/>
    <n v="44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68"/>
    <x v="20"/>
    <n v="44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69"/>
    <x v="1"/>
    <n v="8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70"/>
    <x v="111"/>
    <n v="57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71"/>
    <x v="20"/>
    <n v="44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72"/>
    <x v="111"/>
    <n v="57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73"/>
    <x v="111"/>
    <n v="57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74"/>
    <x v="111"/>
    <n v="57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75"/>
    <x v="1"/>
    <n v="8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76"/>
    <x v="1"/>
    <n v="8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1974"/>
    <x v="20"/>
    <n v="44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77"/>
    <x v="1"/>
    <n v="8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78"/>
    <x v="20"/>
    <n v="44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79"/>
    <x v="217"/>
    <n v="97"/>
    <x v="172"/>
    <n v="221106"/>
    <s v="Telemedicine"/>
    <n v="1"/>
    <s v="Paul Nghiem, MD, PhD"/>
    <x v="17"/>
    <s v="Roy Colven "/>
    <x v="87"/>
  </r>
  <r>
    <x v="608"/>
    <x v="606"/>
    <s v="Physician"/>
    <s v="22-DERMATOLOGY"/>
    <x v="2780"/>
    <x v="21"/>
    <n v="9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81"/>
    <x v="20"/>
    <n v="44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82"/>
    <x v="21"/>
    <n v="9"/>
    <x v="172"/>
    <n v="221106"/>
    <s v="Office Visit"/>
    <n v="1"/>
    <s v="Paul Nghiem, MD, PhD"/>
    <x v="17"/>
    <s v="Roy Colven "/>
    <x v="87"/>
  </r>
  <r>
    <x v="608"/>
    <x v="606"/>
    <s v="Physician"/>
    <s v="22-DERMATOLOGY"/>
    <x v="2783"/>
    <x v="21"/>
    <n v="9"/>
    <x v="172"/>
    <n v="221106"/>
    <s v="Office Visit"/>
    <n v="1"/>
    <s v="Paul Nghiem, MD, PhD"/>
    <x v="17"/>
    <s v="Roy Colven "/>
    <x v="87"/>
  </r>
  <r>
    <x v="609"/>
    <x v="607"/>
    <s v="Resident"/>
    <s v="*Unspecified"/>
    <x v="2784"/>
    <x v="179"/>
    <n v="146"/>
    <x v="52"/>
    <n v="221249"/>
    <s v="Office Visit"/>
    <n v="1"/>
    <s v=""/>
    <x v="0"/>
    <s v="Carlo Bellabarba "/>
    <x v="30"/>
  </r>
  <r>
    <x v="609"/>
    <x v="607"/>
    <s v="Resident"/>
    <s v="*Unspecified"/>
    <x v="2785"/>
    <x v="179"/>
    <n v="146"/>
    <x v="52"/>
    <n v="221249"/>
    <s v="Office Visit"/>
    <n v="1"/>
    <s v=""/>
    <x v="0"/>
    <s v="Carlo Bellabarba "/>
    <x v="30"/>
  </r>
  <r>
    <x v="609"/>
    <x v="607"/>
    <s v="Resident"/>
    <s v="*Unspecified"/>
    <x v="2786"/>
    <x v="181"/>
    <n v="111"/>
    <x v="52"/>
    <n v="221249"/>
    <s v="Office Visit"/>
    <n v="1"/>
    <s v=""/>
    <x v="0"/>
    <s v="Carlo Bellabarba "/>
    <x v="30"/>
  </r>
  <r>
    <x v="609"/>
    <x v="607"/>
    <s v="Resident"/>
    <s v="*Unspecified"/>
    <x v="2787"/>
    <x v="179"/>
    <n v="146"/>
    <x v="52"/>
    <n v="221249"/>
    <s v="Office Visit"/>
    <n v="1"/>
    <s v=""/>
    <x v="0"/>
    <s v="Carlo Bellabarba "/>
    <x v="30"/>
  </r>
  <r>
    <x v="609"/>
    <x v="607"/>
    <s v="Resident"/>
    <s v="*Unspecified"/>
    <x v="2788"/>
    <x v="179"/>
    <n v="146"/>
    <x v="52"/>
    <n v="221249"/>
    <s v="Office Visit"/>
    <n v="1"/>
    <s v=""/>
    <x v="0"/>
    <s v="Carlo Bellabarba "/>
    <x v="30"/>
  </r>
  <r>
    <x v="609"/>
    <x v="607"/>
    <s v="Resident"/>
    <s v="*Unspecified"/>
    <x v="2789"/>
    <x v="213"/>
    <n v="118"/>
    <x v="52"/>
    <n v="221249"/>
    <s v="Office Visit"/>
    <n v="1"/>
    <s v=""/>
    <x v="0"/>
    <s v="Carlo Bellabarba "/>
    <x v="30"/>
  </r>
  <r>
    <x v="609"/>
    <x v="607"/>
    <s v="Resident"/>
    <s v="*Unspecified"/>
    <x v="2470"/>
    <x v="22"/>
    <n v="125"/>
    <x v="52"/>
    <n v="221249"/>
    <s v="Office Visit"/>
    <n v="1"/>
    <s v=""/>
    <x v="0"/>
    <s v="Carlo Bellabarba "/>
    <x v="30"/>
  </r>
  <r>
    <x v="609"/>
    <x v="607"/>
    <s v="Resident"/>
    <s v="*Unspecified"/>
    <x v="2790"/>
    <x v="181"/>
    <n v="111"/>
    <x v="52"/>
    <n v="221249"/>
    <s v="Office Visit"/>
    <n v="1"/>
    <s v=""/>
    <x v="0"/>
    <s v="Carlo Bellabarba "/>
    <x v="30"/>
  </r>
  <r>
    <x v="609"/>
    <x v="607"/>
    <s v="Resident"/>
    <s v="*Unspecified"/>
    <x v="2791"/>
    <x v="213"/>
    <n v="118"/>
    <x v="52"/>
    <n v="221249"/>
    <s v="Office Visit"/>
    <n v="1"/>
    <s v=""/>
    <x v="0"/>
    <s v="Carlo Bellabarba "/>
    <x v="30"/>
  </r>
  <r>
    <x v="609"/>
    <x v="607"/>
    <s v="Resident"/>
    <s v="*Unspecified"/>
    <x v="2792"/>
    <x v="22"/>
    <n v="125"/>
    <x v="52"/>
    <n v="221249"/>
    <s v="Office Visit"/>
    <n v="1"/>
    <s v=""/>
    <x v="0"/>
    <s v="Carlo Bellabarba "/>
    <x v="30"/>
  </r>
  <r>
    <x v="609"/>
    <x v="607"/>
    <s v="Resident"/>
    <s v="*Unspecified"/>
    <x v="2793"/>
    <x v="22"/>
    <n v="125"/>
    <x v="52"/>
    <n v="221249"/>
    <s v="Office Visit"/>
    <n v="1"/>
    <s v=""/>
    <x v="0"/>
    <s v="Carlo Bellabarba "/>
    <x v="30"/>
  </r>
  <r>
    <x v="609"/>
    <x v="607"/>
    <s v="Resident"/>
    <s v="*Unspecified"/>
    <x v="2794"/>
    <x v="22"/>
    <n v="125"/>
    <x v="52"/>
    <n v="221249"/>
    <s v="Office Visit"/>
    <n v="1"/>
    <s v=""/>
    <x v="0"/>
    <s v="Carlo Bellabarba "/>
    <x v="30"/>
  </r>
  <r>
    <x v="609"/>
    <x v="607"/>
    <s v="Resident"/>
    <s v="*Unspecified"/>
    <x v="302"/>
    <x v="179"/>
    <n v="146"/>
    <x v="52"/>
    <n v="221249"/>
    <s v="Office Visit"/>
    <n v="1"/>
    <s v=""/>
    <x v="0"/>
    <s v="Carlo Bellabarba "/>
    <x v="30"/>
  </r>
  <r>
    <x v="609"/>
    <x v="607"/>
    <s v="Resident"/>
    <s v="*Unspecified"/>
    <x v="2795"/>
    <x v="213"/>
    <n v="118"/>
    <x v="52"/>
    <n v="221249"/>
    <s v="Office Visit"/>
    <n v="1"/>
    <s v=""/>
    <x v="0"/>
    <s v="Carlo Bellabarba "/>
    <x v="30"/>
  </r>
  <r>
    <x v="609"/>
    <x v="607"/>
    <s v="Resident"/>
    <s v="*Unspecified"/>
    <x v="2796"/>
    <x v="22"/>
    <n v="125"/>
    <x v="52"/>
    <n v="221249"/>
    <s v="Office Visit"/>
    <n v="1"/>
    <s v=""/>
    <x v="0"/>
    <s v="Carlo Bellabarba "/>
    <x v="30"/>
  </r>
  <r>
    <x v="609"/>
    <x v="607"/>
    <s v="Resident"/>
    <s v="*Unspecified"/>
    <x v="2797"/>
    <x v="27"/>
    <n v="145"/>
    <x v="52"/>
    <n v="221249"/>
    <s v="Office Visit"/>
    <n v="1"/>
    <s v=""/>
    <x v="0"/>
    <s v="Carlo Bellabarba "/>
    <x v="30"/>
  </r>
  <r>
    <x v="609"/>
    <x v="607"/>
    <s v="Resident"/>
    <s v="*Unspecified"/>
    <x v="2798"/>
    <x v="179"/>
    <n v="146"/>
    <x v="52"/>
    <n v="221249"/>
    <s v="Office Visit"/>
    <n v="1"/>
    <s v=""/>
    <x v="0"/>
    <s v="Carlo Bellabarba "/>
    <x v="30"/>
  </r>
  <r>
    <x v="609"/>
    <x v="607"/>
    <s v="Resident"/>
    <s v="*Unspecified"/>
    <x v="2799"/>
    <x v="213"/>
    <n v="118"/>
    <x v="52"/>
    <n v="221249"/>
    <s v="Office Visit"/>
    <n v="1"/>
    <s v=""/>
    <x v="0"/>
    <s v="Carlo Bellabarba "/>
    <x v="30"/>
  </r>
  <r>
    <x v="609"/>
    <x v="607"/>
    <s v="Resident"/>
    <s v="*Unspecified"/>
    <x v="1328"/>
    <x v="181"/>
    <n v="111"/>
    <x v="52"/>
    <n v="221249"/>
    <s v="Office Visit"/>
    <n v="1"/>
    <s v=""/>
    <x v="0"/>
    <s v="Carlo Bellabarba "/>
    <x v="30"/>
  </r>
  <r>
    <x v="609"/>
    <x v="607"/>
    <s v="Resident"/>
    <s v="*Unspecified"/>
    <x v="2800"/>
    <x v="242"/>
    <n v="132"/>
    <x v="52"/>
    <n v="221249"/>
    <s v="Office Visit"/>
    <n v="1"/>
    <s v=""/>
    <x v="0"/>
    <s v="Carlo Bellabarba "/>
    <x v="30"/>
  </r>
  <r>
    <x v="609"/>
    <x v="607"/>
    <s v="Resident"/>
    <s v="*Unspecified"/>
    <x v="2801"/>
    <x v="22"/>
    <n v="125"/>
    <x v="52"/>
    <n v="221249"/>
    <s v="Office Visit"/>
    <n v="1"/>
    <s v=""/>
    <x v="0"/>
    <s v="Carlo Bellabarba "/>
    <x v="30"/>
  </r>
  <r>
    <x v="609"/>
    <x v="607"/>
    <s v="Resident"/>
    <s v="*Unspecified"/>
    <x v="2802"/>
    <x v="27"/>
    <n v="145"/>
    <x v="52"/>
    <n v="221249"/>
    <s v="Office Visit"/>
    <n v="1"/>
    <s v=""/>
    <x v="0"/>
    <s v="Carlo Bellabarba "/>
    <x v="30"/>
  </r>
  <r>
    <x v="610"/>
    <x v="608"/>
    <s v="Physician"/>
    <s v="14-MEDICINE"/>
    <x v="2803"/>
    <x v="173"/>
    <n v="215"/>
    <x v="148"/>
    <n v="221162"/>
    <s v="Office Visit"/>
    <n v="1"/>
    <s v="Barbara Jung, MD"/>
    <x v="2"/>
    <s v="Divya Gollapudi"/>
    <x v="73"/>
  </r>
  <r>
    <x v="610"/>
    <x v="608"/>
    <s v="Physician"/>
    <s v="14-MEDICINE"/>
    <x v="975"/>
    <x v="83"/>
    <n v="236"/>
    <x v="148"/>
    <n v="221162"/>
    <s v="Phone Visit"/>
    <n v="1"/>
    <s v="Barbara Jung, MD"/>
    <x v="2"/>
    <s v="Divya Gollapudi"/>
    <x v="73"/>
  </r>
  <r>
    <x v="610"/>
    <x v="608"/>
    <s v="Physician"/>
    <s v="14-MEDICINE"/>
    <x v="2804"/>
    <x v="73"/>
    <n v="58"/>
    <x v="148"/>
    <n v="221162"/>
    <s v="Phone Visit"/>
    <n v="1"/>
    <s v="Barbara Jung, MD"/>
    <x v="2"/>
    <s v="Divya Gollapudi"/>
    <x v="73"/>
  </r>
  <r>
    <x v="610"/>
    <x v="608"/>
    <s v="Physician"/>
    <s v="14-MEDICINE"/>
    <x v="2805"/>
    <x v="120"/>
    <n v="216"/>
    <x v="148"/>
    <n v="221162"/>
    <s v="Phone Visit"/>
    <n v="1"/>
    <s v="Barbara Jung, MD"/>
    <x v="2"/>
    <s v="Divya Gollapudi"/>
    <x v="73"/>
  </r>
  <r>
    <x v="610"/>
    <x v="608"/>
    <s v="Physician"/>
    <s v="14-MEDICINE"/>
    <x v="2806"/>
    <x v="146"/>
    <n v="295"/>
    <x v="148"/>
    <n v="221162"/>
    <s v="Phone Visit"/>
    <n v="1"/>
    <s v="Barbara Jung, MD"/>
    <x v="2"/>
    <s v="Divya Gollapudi"/>
    <x v="73"/>
  </r>
  <r>
    <x v="610"/>
    <x v="608"/>
    <s v="Physician"/>
    <s v="14-MEDICINE"/>
    <x v="2807"/>
    <x v="260"/>
    <n v="289"/>
    <x v="148"/>
    <n v="221162"/>
    <s v="Phone Visit"/>
    <n v="1"/>
    <s v="Barbara Jung, MD"/>
    <x v="2"/>
    <s v="Divya Gollapudi"/>
    <x v="73"/>
  </r>
  <r>
    <x v="610"/>
    <x v="608"/>
    <s v="Physician"/>
    <s v="14-MEDICINE"/>
    <x v="2808"/>
    <x v="209"/>
    <n v="271"/>
    <x v="148"/>
    <n v="221162"/>
    <s v="Phone Visit"/>
    <n v="1"/>
    <s v="Barbara Jung, MD"/>
    <x v="2"/>
    <s v="Divya Gollapudi"/>
    <x v="73"/>
  </r>
  <r>
    <x v="610"/>
    <x v="608"/>
    <s v="Physician"/>
    <s v="14-MEDICINE"/>
    <x v="2809"/>
    <x v="176"/>
    <n v="299"/>
    <x v="148"/>
    <n v="221162"/>
    <s v="Office Visit"/>
    <n v="1"/>
    <s v="Barbara Jung, MD"/>
    <x v="2"/>
    <s v="Divya Gollapudi"/>
    <x v="73"/>
  </r>
  <r>
    <x v="610"/>
    <x v="608"/>
    <s v="Physician"/>
    <s v="14-MEDICINE"/>
    <x v="2810"/>
    <x v="138"/>
    <n v="296"/>
    <x v="148"/>
    <n v="221162"/>
    <s v="Phone Visit"/>
    <n v="1"/>
    <s v="Barbara Jung, MD"/>
    <x v="2"/>
    <s v="Divya Gollapudi"/>
    <x v="73"/>
  </r>
  <r>
    <x v="610"/>
    <x v="608"/>
    <s v="Physician"/>
    <s v="14-MEDICINE"/>
    <x v="2811"/>
    <x v="209"/>
    <n v="271"/>
    <x v="148"/>
    <n v="221162"/>
    <s v="Phone Visit"/>
    <n v="1"/>
    <s v="Barbara Jung, MD"/>
    <x v="2"/>
    <s v="Divya Gollapudi"/>
    <x v="73"/>
  </r>
  <r>
    <x v="610"/>
    <x v="608"/>
    <s v="Physician"/>
    <s v="14-MEDICINE"/>
    <x v="2812"/>
    <x v="21"/>
    <n v="9"/>
    <x v="148"/>
    <n v="221162"/>
    <s v="Office Visit"/>
    <n v="1"/>
    <s v="Barbara Jung, MD"/>
    <x v="2"/>
    <s v="Divya Gollapudi"/>
    <x v="73"/>
  </r>
  <r>
    <x v="610"/>
    <x v="608"/>
    <s v="Physician"/>
    <s v="14-MEDICINE"/>
    <x v="2304"/>
    <x v="171"/>
    <n v="223"/>
    <x v="148"/>
    <n v="221162"/>
    <s v="Phone Visit"/>
    <n v="1"/>
    <s v="Barbara Jung, MD"/>
    <x v="2"/>
    <s v="Divya Gollapudi"/>
    <x v="73"/>
  </r>
  <r>
    <x v="611"/>
    <x v="609"/>
    <s v="Physician"/>
    <s v="07-OPHTHALMOLOGY"/>
    <x v="2813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14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15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16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17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18"/>
    <x v="6"/>
    <n v="15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19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20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21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22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23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24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25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26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27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28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29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30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31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32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33"/>
    <x v="21"/>
    <n v="9"/>
    <x v="49"/>
    <n v="221051"/>
    <s v="Op Note"/>
    <n v="1"/>
    <s v="Russ Van Gelder, MD"/>
    <x v="5"/>
    <s v=""/>
    <x v="3"/>
  </r>
  <r>
    <x v="611"/>
    <x v="609"/>
    <s v="Physician"/>
    <s v="07-OPHTHALMOLOGY"/>
    <x v="2834"/>
    <x v="6"/>
    <n v="15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35"/>
    <x v="8"/>
    <n v="13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36"/>
    <x v="1"/>
    <n v="8"/>
    <x v="19"/>
    <n v="221114"/>
    <s v="Office Visit"/>
    <n v="1"/>
    <s v="Russ Van Gelder, MD"/>
    <x v="5"/>
    <s v="Courtney E. Francis"/>
    <x v="16"/>
  </r>
  <r>
    <x v="611"/>
    <x v="609"/>
    <s v="Physician"/>
    <s v="07-OPHTHALMOLOGY"/>
    <x v="2837"/>
    <x v="1"/>
    <n v="8"/>
    <x v="19"/>
    <n v="221114"/>
    <s v="Office Visit"/>
    <n v="1"/>
    <s v="Russ Van Gelder, MD"/>
    <x v="5"/>
    <s v="Courtney E. Francis"/>
    <x v="16"/>
  </r>
  <r>
    <x v="612"/>
    <x v="610"/>
    <s v="Resident"/>
    <s v="*Unspecified"/>
    <x v="292"/>
    <x v="104"/>
    <n v="244"/>
    <x v="52"/>
    <n v="221249"/>
    <s v="Office Visit"/>
    <n v="1"/>
    <s v=""/>
    <x v="0"/>
    <s v="Carlo Bellabarba "/>
    <x v="30"/>
  </r>
  <r>
    <x v="612"/>
    <x v="610"/>
    <s v="Resident"/>
    <s v="*Unspecified"/>
    <x v="2838"/>
    <x v="177"/>
    <n v="272"/>
    <x v="52"/>
    <n v="221249"/>
    <s v="Office Visit"/>
    <n v="1"/>
    <s v=""/>
    <x v="0"/>
    <s v="Carlo Bellabarba "/>
    <x v="30"/>
  </r>
  <r>
    <x v="612"/>
    <x v="610"/>
    <s v="Resident"/>
    <s v="*Unspecified"/>
    <x v="2246"/>
    <x v="182"/>
    <n v="251"/>
    <x v="52"/>
    <n v="221249"/>
    <s v="Office Visit"/>
    <n v="1"/>
    <s v=""/>
    <x v="0"/>
    <s v="Carlo Bellabarba "/>
    <x v="30"/>
  </r>
  <r>
    <x v="612"/>
    <x v="610"/>
    <s v="Resident"/>
    <s v="*Unspecified"/>
    <x v="2839"/>
    <x v="178"/>
    <n v="258"/>
    <x v="52"/>
    <n v="221249"/>
    <s v="Office Visit"/>
    <n v="1"/>
    <s v=""/>
    <x v="0"/>
    <s v="Carlo Bellabarba "/>
    <x v="30"/>
  </r>
  <r>
    <x v="612"/>
    <x v="610"/>
    <s v="Resident"/>
    <s v="*Unspecified"/>
    <x v="2840"/>
    <x v="178"/>
    <n v="258"/>
    <x v="52"/>
    <n v="221249"/>
    <s v="Office Visit"/>
    <n v="1"/>
    <s v=""/>
    <x v="0"/>
    <s v="Carlo Bellabarba "/>
    <x v="30"/>
  </r>
  <r>
    <x v="612"/>
    <x v="610"/>
    <s v="Resident"/>
    <s v="*Unspecified"/>
    <x v="1871"/>
    <x v="208"/>
    <n v="279"/>
    <x v="52"/>
    <n v="221249"/>
    <s v="Office Visit"/>
    <n v="1"/>
    <s v=""/>
    <x v="0"/>
    <s v="Carlo Bellabarba "/>
    <x v="30"/>
  </r>
  <r>
    <x v="612"/>
    <x v="610"/>
    <s v="Resident"/>
    <s v="*Unspecified"/>
    <x v="2841"/>
    <x v="208"/>
    <n v="279"/>
    <x v="52"/>
    <n v="221249"/>
    <s v="Office Visit"/>
    <n v="1"/>
    <s v=""/>
    <x v="0"/>
    <s v="Carlo Bellabarba "/>
    <x v="30"/>
  </r>
  <r>
    <x v="612"/>
    <x v="610"/>
    <s v="Resident"/>
    <s v="*Unspecified"/>
    <x v="2842"/>
    <x v="177"/>
    <n v="272"/>
    <x v="52"/>
    <n v="221249"/>
    <s v="Office Visit"/>
    <n v="1"/>
    <s v=""/>
    <x v="0"/>
    <s v="Carlo Bellabarba "/>
    <x v="30"/>
  </r>
  <r>
    <x v="612"/>
    <x v="610"/>
    <s v="Resident"/>
    <s v="*Unspecified"/>
    <x v="2843"/>
    <x v="182"/>
    <n v="251"/>
    <x v="52"/>
    <n v="221249"/>
    <s v="Office Visit"/>
    <n v="1"/>
    <s v=""/>
    <x v="0"/>
    <s v="Carlo Bellabarba "/>
    <x v="30"/>
  </r>
  <r>
    <x v="612"/>
    <x v="610"/>
    <s v="Resident"/>
    <s v="*Unspecified"/>
    <x v="2844"/>
    <x v="208"/>
    <n v="279"/>
    <x v="52"/>
    <n v="221249"/>
    <s v="Office Visit"/>
    <n v="1"/>
    <s v=""/>
    <x v="0"/>
    <s v="Carlo Bellabarba "/>
    <x v="30"/>
  </r>
  <r>
    <x v="612"/>
    <x v="610"/>
    <s v="Resident"/>
    <s v="*Unspecified"/>
    <x v="2845"/>
    <x v="208"/>
    <n v="279"/>
    <x v="52"/>
    <n v="221249"/>
    <s v="Office Visit"/>
    <n v="1"/>
    <s v=""/>
    <x v="0"/>
    <s v="Carlo Bellabarba "/>
    <x v="30"/>
  </r>
  <r>
    <x v="612"/>
    <x v="610"/>
    <s v="Resident"/>
    <s v="*Unspecified"/>
    <x v="2846"/>
    <x v="104"/>
    <n v="244"/>
    <x v="52"/>
    <n v="221249"/>
    <s v="Office Visit"/>
    <n v="1"/>
    <s v=""/>
    <x v="0"/>
    <s v="Carlo Bellabarba "/>
    <x v="30"/>
  </r>
  <r>
    <x v="612"/>
    <x v="610"/>
    <s v="Resident"/>
    <s v="*Unspecified"/>
    <x v="2847"/>
    <x v="177"/>
    <n v="272"/>
    <x v="52"/>
    <n v="221249"/>
    <s v="Office Visit"/>
    <n v="1"/>
    <s v=""/>
    <x v="0"/>
    <s v="Carlo Bellabarba "/>
    <x v="30"/>
  </r>
  <r>
    <x v="612"/>
    <x v="610"/>
    <s v="Resident"/>
    <s v="*Unspecified"/>
    <x v="304"/>
    <x v="104"/>
    <n v="244"/>
    <x v="52"/>
    <n v="221249"/>
    <s v="Office Visit"/>
    <n v="1"/>
    <s v=""/>
    <x v="0"/>
    <s v="Carlo Bellabarba "/>
    <x v="30"/>
  </r>
  <r>
    <x v="612"/>
    <x v="610"/>
    <s v="Resident"/>
    <s v="*Unspecified"/>
    <x v="2479"/>
    <x v="177"/>
    <n v="272"/>
    <x v="52"/>
    <n v="221249"/>
    <s v="Office Visit"/>
    <n v="1"/>
    <s v=""/>
    <x v="0"/>
    <s v="Carlo Bellabarba "/>
    <x v="30"/>
  </r>
  <r>
    <x v="612"/>
    <x v="610"/>
    <s v="Resident"/>
    <s v="*Unspecified"/>
    <x v="2848"/>
    <x v="208"/>
    <n v="279"/>
    <x v="52"/>
    <n v="221249"/>
    <s v="Office Visit"/>
    <n v="1"/>
    <s v=""/>
    <x v="0"/>
    <s v="Carlo Bellabarba "/>
    <x v="30"/>
  </r>
  <r>
    <x v="612"/>
    <x v="610"/>
    <s v="Resident"/>
    <s v="*Unspecified"/>
    <x v="2849"/>
    <x v="182"/>
    <n v="251"/>
    <x v="52"/>
    <n v="221249"/>
    <s v="Office Visit"/>
    <n v="1"/>
    <s v=""/>
    <x v="0"/>
    <s v="Carlo Bellabarba "/>
    <x v="30"/>
  </r>
  <r>
    <x v="612"/>
    <x v="610"/>
    <s v="Resident"/>
    <s v="*Unspecified"/>
    <x v="2850"/>
    <x v="178"/>
    <n v="258"/>
    <x v="52"/>
    <n v="221249"/>
    <s v="Office Visit"/>
    <n v="1"/>
    <s v=""/>
    <x v="0"/>
    <s v="Carlo Bellabarba "/>
    <x v="30"/>
  </r>
  <r>
    <x v="612"/>
    <x v="610"/>
    <s v="Resident"/>
    <s v="*Unspecified"/>
    <x v="2851"/>
    <x v="177"/>
    <n v="272"/>
    <x v="52"/>
    <n v="221249"/>
    <s v="Office Visit"/>
    <n v="1"/>
    <s v=""/>
    <x v="0"/>
    <s v="Carlo Bellabarba "/>
    <x v="30"/>
  </r>
  <r>
    <x v="612"/>
    <x v="610"/>
    <s v="Resident"/>
    <s v="*Unspecified"/>
    <x v="2852"/>
    <x v="208"/>
    <n v="279"/>
    <x v="52"/>
    <n v="221249"/>
    <s v="Office Visit"/>
    <n v="1"/>
    <s v=""/>
    <x v="0"/>
    <s v="Carlo Bellabarba "/>
    <x v="30"/>
  </r>
  <r>
    <x v="613"/>
    <x v="611"/>
    <s v="Fellow"/>
    <s v="14-MEDICINE"/>
    <x v="2853"/>
    <x v="177"/>
    <n v="272"/>
    <x v="90"/>
    <n v="221136"/>
    <s v="Office Visit"/>
    <n v="1"/>
    <s v="Barbara Jung, MD"/>
    <x v="2"/>
    <s v="Manoj Menon"/>
    <x v="49"/>
  </r>
  <r>
    <x v="613"/>
    <x v="611"/>
    <s v="Fellow"/>
    <s v="14-MEDICINE"/>
    <x v="2854"/>
    <x v="177"/>
    <n v="272"/>
    <x v="90"/>
    <n v="221136"/>
    <s v="Office Visit"/>
    <n v="1"/>
    <s v="Barbara Jung, MD"/>
    <x v="2"/>
    <s v="Manoj Menon"/>
    <x v="49"/>
  </r>
  <r>
    <x v="614"/>
    <x v="612"/>
    <s v="Physician"/>
    <s v="03-SURGERY"/>
    <x v="2855"/>
    <x v="17"/>
    <n v="22"/>
    <x v="195"/>
    <n v="220544"/>
    <s v="Office Visit"/>
    <n v="1"/>
    <s v="Douglas Wood, MD"/>
    <x v="7"/>
    <s v="Lawrence Ho"/>
    <x v="25"/>
  </r>
  <r>
    <x v="614"/>
    <x v="612"/>
    <s v="Physician"/>
    <s v="03-SURGERY"/>
    <x v="2856"/>
    <x v="137"/>
    <n v="29"/>
    <x v="112"/>
    <n v="220545"/>
    <s v="Office Visit"/>
    <n v="1"/>
    <s v="Douglas Wood, MD"/>
    <x v="7"/>
    <s v="Lawrence Ho"/>
    <x v="25"/>
  </r>
  <r>
    <x v="614"/>
    <x v="612"/>
    <s v="Physician"/>
    <s v="03-SURGERY"/>
    <x v="2857"/>
    <x v="0"/>
    <n v="12"/>
    <x v="112"/>
    <n v="220545"/>
    <s v="Office Visit"/>
    <n v="1"/>
    <s v="Douglas Wood, MD"/>
    <x v="7"/>
    <s v="Lawrence Ho"/>
    <x v="25"/>
  </r>
  <r>
    <x v="614"/>
    <x v="612"/>
    <s v="Physician"/>
    <s v="03-SURGERY"/>
    <x v="2858"/>
    <x v="210"/>
    <n v="176"/>
    <x v="112"/>
    <n v="220545"/>
    <s v="Office Visit"/>
    <n v="1"/>
    <s v="Douglas Wood, MD"/>
    <x v="7"/>
    <s v="Lawrence Ho"/>
    <x v="25"/>
  </r>
  <r>
    <x v="614"/>
    <x v="612"/>
    <s v="Physician"/>
    <s v="03-SURGERY"/>
    <x v="1654"/>
    <x v="4"/>
    <n v="103"/>
    <x v="112"/>
    <n v="220545"/>
    <s v="Office Visit"/>
    <n v="1"/>
    <s v="Douglas Wood, MD"/>
    <x v="7"/>
    <s v="Lawrence Ho"/>
    <x v="25"/>
  </r>
  <r>
    <x v="614"/>
    <x v="612"/>
    <s v="Physician"/>
    <s v="03-SURGERY"/>
    <x v="2859"/>
    <x v="229"/>
    <n v="138"/>
    <x v="112"/>
    <n v="220545"/>
    <s v="Office Visit"/>
    <n v="1"/>
    <s v="Douglas Wood, MD"/>
    <x v="7"/>
    <s v="Lawrence Ho"/>
    <x v="25"/>
  </r>
  <r>
    <x v="614"/>
    <x v="612"/>
    <s v="Physician"/>
    <s v="03-SURGERY"/>
    <x v="2860"/>
    <x v="101"/>
    <n v="64"/>
    <x v="112"/>
    <n v="220545"/>
    <s v="Office Visit"/>
    <n v="1"/>
    <s v="Douglas Wood, MD"/>
    <x v="7"/>
    <s v="Lawrence Ho"/>
    <x v="25"/>
  </r>
  <r>
    <x v="614"/>
    <x v="612"/>
    <s v="Physician"/>
    <s v="03-SURGERY"/>
    <x v="2861"/>
    <x v="43"/>
    <n v="33"/>
    <x v="112"/>
    <n v="220545"/>
    <s v="Office Visit"/>
    <n v="1"/>
    <s v="Douglas Wood, MD"/>
    <x v="7"/>
    <s v="Lawrence Ho"/>
    <x v="25"/>
  </r>
  <r>
    <x v="614"/>
    <x v="612"/>
    <s v="Physician"/>
    <s v="03-SURGERY"/>
    <x v="2862"/>
    <x v="0"/>
    <n v="12"/>
    <x v="112"/>
    <n v="220545"/>
    <s v="Office Visit"/>
    <n v="1"/>
    <s v="Douglas Wood, MD"/>
    <x v="7"/>
    <s v="Lawrence Ho"/>
    <x v="25"/>
  </r>
  <r>
    <x v="614"/>
    <x v="612"/>
    <s v="Physician"/>
    <s v="03-SURGERY"/>
    <x v="2863"/>
    <x v="195"/>
    <n v="250"/>
    <x v="112"/>
    <n v="220545"/>
    <s v="Office Visit"/>
    <n v="1"/>
    <s v="Douglas Wood, MD"/>
    <x v="7"/>
    <s v="Lawrence Ho"/>
    <x v="25"/>
  </r>
  <r>
    <x v="615"/>
    <x v="613"/>
    <s v="Physician"/>
    <s v="16-FAMILY MEDICINE"/>
    <x v="2864"/>
    <x v="180"/>
    <n v="76"/>
    <x v="47"/>
    <n v="4011031"/>
    <s v="Telemedicine"/>
    <n v="1"/>
    <s v="Paul James MD"/>
    <x v="9"/>
    <s v="Nelson Chiu "/>
    <x v="29"/>
  </r>
  <r>
    <x v="615"/>
    <x v="613"/>
    <s v="Physician"/>
    <s v="16-FAMILY MEDICINE"/>
    <x v="2865"/>
    <x v="106"/>
    <n v="6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66"/>
    <x v="16"/>
    <n v="1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67"/>
    <x v="12"/>
    <n v="2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68"/>
    <x v="8"/>
    <n v="13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69"/>
    <x v="220"/>
    <n v="62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70"/>
    <x v="180"/>
    <n v="7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71"/>
    <x v="16"/>
    <n v="16"/>
    <x v="47"/>
    <n v="4011031"/>
    <s v="Telemedicine"/>
    <n v="1"/>
    <s v="Paul James MD"/>
    <x v="9"/>
    <s v="Nelson Chiu "/>
    <x v="29"/>
  </r>
  <r>
    <x v="615"/>
    <x v="613"/>
    <s v="Physician"/>
    <s v="16-FAMILY MEDICINE"/>
    <x v="2872"/>
    <x v="114"/>
    <n v="4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73"/>
    <x v="24"/>
    <n v="5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74"/>
    <x v="8"/>
    <n v="13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75"/>
    <x v="180"/>
    <n v="7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76"/>
    <x v="1"/>
    <n v="8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77"/>
    <x v="164"/>
    <n v="69"/>
    <x v="47"/>
    <n v="4011031"/>
    <s v="Telemedicine"/>
    <n v="1"/>
    <s v="Paul James MD"/>
    <x v="9"/>
    <s v="Nelson Chiu "/>
    <x v="29"/>
  </r>
  <r>
    <x v="615"/>
    <x v="613"/>
    <s v="Physician"/>
    <s v="16-FAMILY MEDICINE"/>
    <x v="2878"/>
    <x v="126"/>
    <n v="27"/>
    <x v="47"/>
    <n v="4011031"/>
    <s v="Telemedicine"/>
    <n v="1"/>
    <s v="Paul James MD"/>
    <x v="9"/>
    <s v="Nelson Chiu "/>
    <x v="29"/>
  </r>
  <r>
    <x v="615"/>
    <x v="613"/>
    <s v="Physician"/>
    <s v="16-FAMILY MEDICINE"/>
    <x v="2879"/>
    <x v="16"/>
    <n v="1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80"/>
    <x v="180"/>
    <n v="7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81"/>
    <x v="16"/>
    <n v="1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82"/>
    <x v="8"/>
    <n v="13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83"/>
    <x v="16"/>
    <n v="1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84"/>
    <x v="106"/>
    <n v="6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85"/>
    <x v="251"/>
    <n v="68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86"/>
    <x v="21"/>
    <n v="9"/>
    <x v="47"/>
    <n v="4011031"/>
    <s v="Telemedicine"/>
    <n v="1"/>
    <s v="Paul James MD"/>
    <x v="9"/>
    <s v="Nelson Chiu "/>
    <x v="29"/>
  </r>
  <r>
    <x v="615"/>
    <x v="613"/>
    <s v="Physician"/>
    <s v="16-FAMILY MEDICINE"/>
    <x v="2887"/>
    <x v="1"/>
    <n v="8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88"/>
    <x v="251"/>
    <n v="68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89"/>
    <x v="106"/>
    <n v="6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90"/>
    <x v="21"/>
    <n v="9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91"/>
    <x v="220"/>
    <n v="62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92"/>
    <x v="1"/>
    <n v="8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93"/>
    <x v="220"/>
    <n v="62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94"/>
    <x v="106"/>
    <n v="6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95"/>
    <x v="33"/>
    <n v="34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96"/>
    <x v="220"/>
    <n v="62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97"/>
    <x v="126"/>
    <n v="27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98"/>
    <x v="126"/>
    <n v="27"/>
    <x v="47"/>
    <n v="4011031"/>
    <s v="Office Visit"/>
    <n v="1"/>
    <s v="Paul James MD"/>
    <x v="9"/>
    <s v="Nelson Chiu "/>
    <x v="29"/>
  </r>
  <r>
    <x v="615"/>
    <x v="613"/>
    <s v="Physician"/>
    <s v="16-FAMILY MEDICINE"/>
    <x v="2899"/>
    <x v="12"/>
    <n v="2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00"/>
    <x v="126"/>
    <n v="27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01"/>
    <x v="251"/>
    <n v="68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02"/>
    <x v="77"/>
    <n v="37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03"/>
    <x v="8"/>
    <n v="13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04"/>
    <x v="20"/>
    <n v="44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05"/>
    <x v="164"/>
    <n v="69"/>
    <x v="47"/>
    <n v="4011031"/>
    <s v="Telemedicine"/>
    <n v="1"/>
    <s v="Paul James MD"/>
    <x v="9"/>
    <s v="Nelson Chiu "/>
    <x v="29"/>
  </r>
  <r>
    <x v="615"/>
    <x v="613"/>
    <s v="Physician"/>
    <s v="16-FAMILY MEDICINE"/>
    <x v="2906"/>
    <x v="77"/>
    <n v="37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07"/>
    <x v="12"/>
    <n v="26"/>
    <x v="47"/>
    <n v="4011031"/>
    <s v="Telemedicine"/>
    <n v="1"/>
    <s v="Paul James MD"/>
    <x v="9"/>
    <s v="Nelson Chiu "/>
    <x v="29"/>
  </r>
  <r>
    <x v="615"/>
    <x v="613"/>
    <s v="Physician"/>
    <s v="16-FAMILY MEDICINE"/>
    <x v="2908"/>
    <x v="251"/>
    <n v="68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09"/>
    <x v="82"/>
    <n v="72"/>
    <x v="47"/>
    <n v="4011031"/>
    <s v="Telemedicine"/>
    <n v="1"/>
    <s v="Paul James MD"/>
    <x v="9"/>
    <s v="Nelson Chiu "/>
    <x v="29"/>
  </r>
  <r>
    <x v="615"/>
    <x v="613"/>
    <s v="Physician"/>
    <s v="16-FAMILY MEDICINE"/>
    <x v="2910"/>
    <x v="220"/>
    <n v="62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11"/>
    <x v="12"/>
    <n v="2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12"/>
    <x v="106"/>
    <n v="61"/>
    <x v="47"/>
    <n v="4011031"/>
    <s v="Telemedicine"/>
    <n v="1"/>
    <s v="Paul James MD"/>
    <x v="9"/>
    <s v="Nelson Chiu "/>
    <x v="29"/>
  </r>
  <r>
    <x v="615"/>
    <x v="613"/>
    <s v="Physician"/>
    <s v="16-FAMILY MEDICINE"/>
    <x v="2913"/>
    <x v="77"/>
    <n v="37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13"/>
    <x v="21"/>
    <n v="9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14"/>
    <x v="93"/>
    <n v="75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15"/>
    <x v="20"/>
    <n v="44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16"/>
    <x v="33"/>
    <n v="34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17"/>
    <x v="20"/>
    <n v="44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18"/>
    <x v="16"/>
    <n v="1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19"/>
    <x v="106"/>
    <n v="6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20"/>
    <x v="106"/>
    <n v="6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21"/>
    <x v="93"/>
    <n v="75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22"/>
    <x v="114"/>
    <n v="4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23"/>
    <x v="251"/>
    <n v="68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23"/>
    <x v="114"/>
    <n v="4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23"/>
    <x v="8"/>
    <n v="13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24"/>
    <x v="114"/>
    <n v="4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25"/>
    <x v="93"/>
    <n v="75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26"/>
    <x v="12"/>
    <n v="2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27"/>
    <x v="24"/>
    <n v="5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28"/>
    <x v="82"/>
    <n v="72"/>
    <x v="47"/>
    <n v="4011031"/>
    <s v="Telemedicine"/>
    <n v="1"/>
    <s v="Paul James MD"/>
    <x v="9"/>
    <s v="Nelson Chiu "/>
    <x v="29"/>
  </r>
  <r>
    <x v="615"/>
    <x v="613"/>
    <s v="Physician"/>
    <s v="16-FAMILY MEDICINE"/>
    <x v="2928"/>
    <x v="33"/>
    <n v="34"/>
    <x v="47"/>
    <n v="4011031"/>
    <s v="Telemedicine"/>
    <n v="1"/>
    <s v="Paul James MD"/>
    <x v="9"/>
    <s v="Nelson Chiu "/>
    <x v="29"/>
  </r>
  <r>
    <x v="615"/>
    <x v="613"/>
    <s v="Physician"/>
    <s v="16-FAMILY MEDICINE"/>
    <x v="2929"/>
    <x v="114"/>
    <n v="4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30"/>
    <x v="114"/>
    <n v="41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31"/>
    <x v="33"/>
    <n v="34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31"/>
    <x v="21"/>
    <n v="9"/>
    <x v="47"/>
    <n v="4011031"/>
    <s v="Telemedicine"/>
    <n v="1"/>
    <s v="Paul James MD"/>
    <x v="9"/>
    <s v="Nelson Chiu "/>
    <x v="29"/>
  </r>
  <r>
    <x v="615"/>
    <x v="613"/>
    <s v="Physician"/>
    <s v="16-FAMILY MEDICINE"/>
    <x v="2932"/>
    <x v="106"/>
    <n v="61"/>
    <x v="47"/>
    <n v="4011031"/>
    <s v="Prenatal"/>
    <n v="1"/>
    <s v="Paul James MD"/>
    <x v="9"/>
    <s v="Nelson Chiu "/>
    <x v="29"/>
  </r>
  <r>
    <x v="615"/>
    <x v="613"/>
    <s v="Physician"/>
    <s v="16-FAMILY MEDICINE"/>
    <x v="2932"/>
    <x v="21"/>
    <n v="9"/>
    <x v="47"/>
    <n v="4011031"/>
    <s v="Prenatal"/>
    <n v="1"/>
    <s v="Paul James MD"/>
    <x v="9"/>
    <s v="Nelson Chiu "/>
    <x v="29"/>
  </r>
  <r>
    <x v="615"/>
    <x v="613"/>
    <s v="Physician"/>
    <s v="16-FAMILY MEDICINE"/>
    <x v="2933"/>
    <x v="12"/>
    <n v="2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34"/>
    <x v="126"/>
    <n v="27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35"/>
    <x v="21"/>
    <n v="9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36"/>
    <x v="180"/>
    <n v="7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37"/>
    <x v="220"/>
    <n v="62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38"/>
    <x v="251"/>
    <n v="68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39"/>
    <x v="12"/>
    <n v="2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40"/>
    <x v="93"/>
    <n v="75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41"/>
    <x v="82"/>
    <n v="72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42"/>
    <x v="93"/>
    <n v="75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43"/>
    <x v="126"/>
    <n v="27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44"/>
    <x v="180"/>
    <n v="76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45"/>
    <x v="21"/>
    <n v="9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46"/>
    <x v="82"/>
    <n v="72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47"/>
    <x v="21"/>
    <n v="9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48"/>
    <x v="93"/>
    <n v="75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49"/>
    <x v="251"/>
    <n v="68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49"/>
    <x v="8"/>
    <n v="13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50"/>
    <x v="93"/>
    <n v="75"/>
    <x v="47"/>
    <n v="4011031"/>
    <s v="Office Visit"/>
    <n v="1"/>
    <s v="Paul James MD"/>
    <x v="9"/>
    <s v="Nelson Chiu "/>
    <x v="29"/>
  </r>
  <r>
    <x v="615"/>
    <x v="613"/>
    <s v="Physician"/>
    <s v="16-FAMILY MEDICINE"/>
    <x v="2950"/>
    <x v="16"/>
    <n v="16"/>
    <x v="47"/>
    <n v="4011031"/>
    <s v="Office Visit"/>
    <n v="1"/>
    <s v="Paul James MD"/>
    <x v="9"/>
    <s v="Nelson Chiu "/>
    <x v="29"/>
  </r>
  <r>
    <x v="616"/>
    <x v="614"/>
    <s v="Social Worker"/>
    <s v="80-HMC ONLY Clinicians/Providers"/>
    <x v="2951"/>
    <x v="21"/>
    <n v="9"/>
    <x v="228"/>
    <n v="221095"/>
    <s v="Office Visit"/>
    <n v="1"/>
    <s v=""/>
    <x v="0"/>
    <s v="NOT FOUND"/>
    <x v="45"/>
  </r>
  <r>
    <x v="617"/>
    <x v="615"/>
    <s v="Medical Assistant"/>
    <s v="*Unspecified"/>
    <x v="2952"/>
    <x v="145"/>
    <n v="77"/>
    <x v="87"/>
    <n v="4011001"/>
    <s v="Clinical Support Visit"/>
    <n v="1"/>
    <s v=""/>
    <x v="0"/>
    <s v="Natalia Usoltseva "/>
    <x v="26"/>
  </r>
  <r>
    <x v="618"/>
    <x v="616"/>
    <s v="Nurse Practitioner"/>
    <s v="80-HMC ONLY Clinicians/Providers"/>
    <x v="2953"/>
    <x v="6"/>
    <n v="15"/>
    <x v="89"/>
    <n v="221142"/>
    <s v="Phone Visit"/>
    <n v="1"/>
    <s v=""/>
    <x v="0"/>
    <s v="Carolyn Brenner"/>
    <x v="48"/>
  </r>
  <r>
    <x v="618"/>
    <x v="616"/>
    <s v="Nurse Practitioner"/>
    <s v="80-HMC ONLY Clinicians/Providers"/>
    <x v="2954"/>
    <x v="8"/>
    <n v="13"/>
    <x v="101"/>
    <n v="221363"/>
    <s v="Outside Care Encounter"/>
    <n v="1"/>
    <s v=""/>
    <x v="0"/>
    <s v=""/>
    <x v="3"/>
  </r>
  <r>
    <x v="618"/>
    <x v="616"/>
    <s v="Nurse Practitioner"/>
    <s v="80-HMC ONLY Clinicians/Providers"/>
    <x v="2955"/>
    <x v="16"/>
    <n v="16"/>
    <x v="101"/>
    <n v="221363"/>
    <s v="Outside Care Encounter"/>
    <n v="1"/>
    <s v=""/>
    <x v="0"/>
    <s v=""/>
    <x v="3"/>
  </r>
  <r>
    <x v="619"/>
    <x v="617"/>
    <s v="Medical Assistant"/>
    <s v="*Unspecified"/>
    <x v="2956"/>
    <x v="105"/>
    <n v="40"/>
    <x v="229"/>
    <n v="4011010"/>
    <s v="Clinical Support Visit"/>
    <n v="1"/>
    <s v=""/>
    <x v="0"/>
    <s v="Pam Yung"/>
    <x v="67"/>
  </r>
  <r>
    <x v="620"/>
    <x v="618"/>
    <s v="Physician"/>
    <s v="14-MEDICINE"/>
    <x v="2957"/>
    <x v="118"/>
    <n v="23"/>
    <x v="43"/>
    <n v="220136"/>
    <s v="Office Visit"/>
    <n v="1"/>
    <s v="Barbara Jung, MD"/>
    <x v="2"/>
    <s v="Ingeborg Sacksen"/>
    <x v="27"/>
  </r>
  <r>
    <x v="620"/>
    <x v="618"/>
    <s v="Physician"/>
    <s v="14-MEDICINE"/>
    <x v="2958"/>
    <x v="21"/>
    <n v="9"/>
    <x v="43"/>
    <n v="220136"/>
    <s v="Office Visit"/>
    <n v="1"/>
    <s v="Barbara Jung, MD"/>
    <x v="2"/>
    <s v="Ingeborg Sacksen"/>
    <x v="27"/>
  </r>
  <r>
    <x v="620"/>
    <x v="618"/>
    <s v="Physician"/>
    <s v="14-MEDICINE"/>
    <x v="2959"/>
    <x v="21"/>
    <n v="9"/>
    <x v="43"/>
    <n v="220136"/>
    <s v="Office Visit"/>
    <n v="1"/>
    <s v="Barbara Jung, MD"/>
    <x v="2"/>
    <s v="Ingeborg Sacksen"/>
    <x v="27"/>
  </r>
  <r>
    <x v="620"/>
    <x v="618"/>
    <s v="Physician"/>
    <s v="14-MEDICINE"/>
    <x v="2960"/>
    <x v="21"/>
    <n v="9"/>
    <x v="43"/>
    <n v="220136"/>
    <s v="Office Visit"/>
    <n v="1"/>
    <s v="Barbara Jung, MD"/>
    <x v="2"/>
    <s v="Ingeborg Sacksen"/>
    <x v="27"/>
  </r>
  <r>
    <x v="620"/>
    <x v="618"/>
    <s v="Physician"/>
    <s v="14-MEDICINE"/>
    <x v="2961"/>
    <x v="21"/>
    <n v="9"/>
    <x v="43"/>
    <n v="220136"/>
    <s v="Office Visit"/>
    <n v="1"/>
    <s v="Barbara Jung, MD"/>
    <x v="2"/>
    <s v="Ingeborg Sacksen"/>
    <x v="27"/>
  </r>
  <r>
    <x v="620"/>
    <x v="618"/>
    <s v="Physician"/>
    <s v="14-MEDICINE"/>
    <x v="2962"/>
    <x v="21"/>
    <n v="9"/>
    <x v="43"/>
    <n v="220136"/>
    <s v="Telemedicine"/>
    <n v="1"/>
    <s v="Barbara Jung, MD"/>
    <x v="2"/>
    <s v="Ingeborg Sacksen"/>
    <x v="27"/>
  </r>
  <r>
    <x v="620"/>
    <x v="618"/>
    <s v="Physician"/>
    <s v="14-MEDICINE"/>
    <x v="2963"/>
    <x v="21"/>
    <n v="9"/>
    <x v="43"/>
    <n v="220136"/>
    <s v="Office Visit"/>
    <n v="1"/>
    <s v="Barbara Jung, MD"/>
    <x v="2"/>
    <s v="Ingeborg Sacksen"/>
    <x v="27"/>
  </r>
  <r>
    <x v="621"/>
    <x v="619"/>
    <s v="Physician"/>
    <s v="03-SURGERY"/>
    <x v="2964"/>
    <x v="1"/>
    <n v="8"/>
    <x v="230"/>
    <n v="221258"/>
    <s v="Office Visit"/>
    <n v="1"/>
    <s v="Douglas Wood, MD"/>
    <x v="7"/>
    <s v="Niten Singh"/>
    <x v="109"/>
  </r>
  <r>
    <x v="621"/>
    <x v="619"/>
    <s v="Physician"/>
    <s v="03-SURGERY"/>
    <x v="2965"/>
    <x v="150"/>
    <n v="358"/>
    <x v="230"/>
    <n v="221258"/>
    <s v="Phone Visit"/>
    <n v="1"/>
    <s v="Douglas Wood, MD"/>
    <x v="7"/>
    <s v="Niten Singh"/>
    <x v="109"/>
  </r>
  <r>
    <x v="621"/>
    <x v="619"/>
    <s v="Physician"/>
    <s v="03-SURGERY"/>
    <x v="2966"/>
    <x v="110"/>
    <n v="50"/>
    <x v="230"/>
    <n v="221258"/>
    <s v="Phone Visit"/>
    <n v="1"/>
    <s v="Douglas Wood, MD"/>
    <x v="7"/>
    <s v="Niten Singh"/>
    <x v="109"/>
  </r>
  <r>
    <x v="622"/>
    <x v="620"/>
    <s v="Resident"/>
    <s v="*Unspecified"/>
    <x v="890"/>
    <x v="108"/>
    <n v="174"/>
    <x v="52"/>
    <n v="221249"/>
    <s v="Office Visit"/>
    <n v="1"/>
    <s v=""/>
    <x v="0"/>
    <s v="Carlo Bellabarba "/>
    <x v="30"/>
  </r>
  <r>
    <x v="622"/>
    <x v="620"/>
    <s v="Resident"/>
    <s v="*Unspecified"/>
    <x v="2967"/>
    <x v="117"/>
    <n v="181"/>
    <x v="52"/>
    <n v="221249"/>
    <s v="Office Visit"/>
    <n v="1"/>
    <s v=""/>
    <x v="0"/>
    <s v="Carlo Bellabarba "/>
    <x v="30"/>
  </r>
  <r>
    <x v="622"/>
    <x v="620"/>
    <s v="Resident"/>
    <s v="*Unspecified"/>
    <x v="1868"/>
    <x v="107"/>
    <n v="153"/>
    <x v="52"/>
    <n v="221249"/>
    <s v="Office Visit"/>
    <n v="1"/>
    <s v=""/>
    <x v="0"/>
    <s v="Carlo Bellabarba "/>
    <x v="30"/>
  </r>
  <r>
    <x v="622"/>
    <x v="620"/>
    <s v="Resident"/>
    <s v="*Unspecified"/>
    <x v="2246"/>
    <x v="116"/>
    <n v="188"/>
    <x v="52"/>
    <n v="221249"/>
    <s v="Office Visit"/>
    <n v="1"/>
    <s v=""/>
    <x v="0"/>
    <s v="Carlo Bellabarba "/>
    <x v="30"/>
  </r>
  <r>
    <x v="622"/>
    <x v="620"/>
    <s v="Resident"/>
    <s v="*Unspecified"/>
    <x v="2968"/>
    <x v="116"/>
    <n v="188"/>
    <x v="52"/>
    <n v="221249"/>
    <s v="Office Visit"/>
    <n v="1"/>
    <s v=""/>
    <x v="0"/>
    <s v="Carlo Bellabarba "/>
    <x v="30"/>
  </r>
  <r>
    <x v="622"/>
    <x v="620"/>
    <s v="Resident"/>
    <s v="*Unspecified"/>
    <x v="2969"/>
    <x v="120"/>
    <n v="216"/>
    <x v="21"/>
    <n v="221192"/>
    <s v="Office Visit"/>
    <n v="1"/>
    <s v=""/>
    <x v="0"/>
    <s v="Sylvia Mollerstrom"/>
    <x v="18"/>
  </r>
  <r>
    <x v="622"/>
    <x v="620"/>
    <s v="Resident"/>
    <s v="*Unspecified"/>
    <x v="2970"/>
    <x v="107"/>
    <n v="153"/>
    <x v="52"/>
    <n v="221249"/>
    <s v="Office Visit"/>
    <n v="1"/>
    <s v=""/>
    <x v="0"/>
    <s v="Carlo Bellabarba "/>
    <x v="30"/>
  </r>
  <r>
    <x v="622"/>
    <x v="620"/>
    <s v="Resident"/>
    <s v="*Unspecified"/>
    <x v="2971"/>
    <x v="117"/>
    <n v="181"/>
    <x v="52"/>
    <n v="221249"/>
    <s v="Office Visit"/>
    <n v="1"/>
    <s v=""/>
    <x v="0"/>
    <s v="Carlo Bellabarba "/>
    <x v="30"/>
  </r>
  <r>
    <x v="622"/>
    <x v="620"/>
    <s v="Resident"/>
    <s v="*Unspecified"/>
    <x v="2972"/>
    <x v="107"/>
    <n v="153"/>
    <x v="52"/>
    <n v="221249"/>
    <s v="Office Visit"/>
    <n v="1"/>
    <s v=""/>
    <x v="0"/>
    <s v="Carlo Bellabarba "/>
    <x v="30"/>
  </r>
  <r>
    <x v="622"/>
    <x v="620"/>
    <s v="Resident"/>
    <s v="*Unspecified"/>
    <x v="2973"/>
    <x v="112"/>
    <n v="167"/>
    <x v="52"/>
    <n v="221249"/>
    <s v="Office Visit"/>
    <n v="1"/>
    <s v=""/>
    <x v="0"/>
    <s v="Carlo Bellabarba "/>
    <x v="30"/>
  </r>
  <r>
    <x v="622"/>
    <x v="620"/>
    <s v="Resident"/>
    <s v="*Unspecified"/>
    <x v="632"/>
    <x v="112"/>
    <n v="167"/>
    <x v="52"/>
    <n v="221249"/>
    <s v="Office Visit"/>
    <n v="1"/>
    <s v=""/>
    <x v="0"/>
    <s v="Carlo Bellabarba "/>
    <x v="30"/>
  </r>
  <r>
    <x v="622"/>
    <x v="620"/>
    <s v="Resident"/>
    <s v="*Unspecified"/>
    <x v="2974"/>
    <x v="119"/>
    <n v="209"/>
    <x v="21"/>
    <n v="221192"/>
    <s v="Office Visit"/>
    <n v="1"/>
    <s v=""/>
    <x v="0"/>
    <s v="Sylvia Mollerstrom"/>
    <x v="18"/>
  </r>
  <r>
    <x v="622"/>
    <x v="620"/>
    <s v="Resident"/>
    <s v="*Unspecified"/>
    <x v="128"/>
    <x v="117"/>
    <n v="181"/>
    <x v="52"/>
    <n v="221249"/>
    <s v="Office Visit"/>
    <n v="1"/>
    <s v=""/>
    <x v="0"/>
    <s v="Carlo Bellabarba "/>
    <x v="30"/>
  </r>
  <r>
    <x v="622"/>
    <x v="620"/>
    <s v="Resident"/>
    <s v="*Unspecified"/>
    <x v="2975"/>
    <x v="171"/>
    <n v="223"/>
    <x v="21"/>
    <n v="221192"/>
    <s v="Office Visit"/>
    <n v="1"/>
    <s v=""/>
    <x v="0"/>
    <s v="Sylvia Mollerstrom"/>
    <x v="18"/>
  </r>
  <r>
    <x v="622"/>
    <x v="620"/>
    <s v="Resident"/>
    <s v="*Unspecified"/>
    <x v="907"/>
    <x v="107"/>
    <n v="153"/>
    <x v="52"/>
    <n v="221249"/>
    <s v="Office Visit"/>
    <n v="1"/>
    <s v=""/>
    <x v="0"/>
    <s v="Carlo Bellabarba "/>
    <x v="30"/>
  </r>
  <r>
    <x v="622"/>
    <x v="620"/>
    <s v="Resident"/>
    <s v="*Unspecified"/>
    <x v="747"/>
    <x v="171"/>
    <n v="223"/>
    <x v="21"/>
    <n v="221192"/>
    <s v="Office Visit"/>
    <n v="1"/>
    <s v=""/>
    <x v="0"/>
    <s v="Sylvia Mollerstrom"/>
    <x v="18"/>
  </r>
  <r>
    <x v="622"/>
    <x v="620"/>
    <s v="Resident"/>
    <s v="*Unspecified"/>
    <x v="912"/>
    <x v="107"/>
    <n v="153"/>
    <x v="52"/>
    <n v="221249"/>
    <s v="Office Visit"/>
    <n v="1"/>
    <s v=""/>
    <x v="0"/>
    <s v="Carlo Bellabarba "/>
    <x v="30"/>
  </r>
  <r>
    <x v="622"/>
    <x v="620"/>
    <s v="Resident"/>
    <s v="*Unspecified"/>
    <x v="2976"/>
    <x v="107"/>
    <n v="153"/>
    <x v="52"/>
    <n v="221249"/>
    <s v="Office Visit"/>
    <n v="1"/>
    <s v=""/>
    <x v="0"/>
    <s v="Carlo Bellabarba "/>
    <x v="30"/>
  </r>
  <r>
    <x v="622"/>
    <x v="620"/>
    <s v="Resident"/>
    <s v="*Unspecified"/>
    <x v="2977"/>
    <x v="117"/>
    <n v="181"/>
    <x v="52"/>
    <n v="221249"/>
    <s v="Office Visit"/>
    <n v="1"/>
    <s v=""/>
    <x v="0"/>
    <s v="Carlo Bellabarba "/>
    <x v="30"/>
  </r>
  <r>
    <x v="622"/>
    <x v="620"/>
    <s v="Resident"/>
    <s v="*Unspecified"/>
    <x v="2978"/>
    <x v="148"/>
    <n v="113"/>
    <x v="21"/>
    <n v="221192"/>
    <s v="Office Visit"/>
    <n v="1"/>
    <s v=""/>
    <x v="0"/>
    <s v="Sylvia Mollerstrom"/>
    <x v="18"/>
  </r>
  <r>
    <x v="622"/>
    <x v="620"/>
    <s v="Resident"/>
    <s v="*Unspecified"/>
    <x v="2979"/>
    <x v="108"/>
    <n v="174"/>
    <x v="52"/>
    <n v="221249"/>
    <s v="Office Visit"/>
    <n v="1"/>
    <s v=""/>
    <x v="0"/>
    <s v="Carlo Bellabarba "/>
    <x v="30"/>
  </r>
  <r>
    <x v="622"/>
    <x v="620"/>
    <s v="Resident"/>
    <s v="*Unspecified"/>
    <x v="2980"/>
    <x v="108"/>
    <n v="174"/>
    <x v="52"/>
    <n v="221249"/>
    <s v="Office Visit"/>
    <n v="1"/>
    <s v=""/>
    <x v="0"/>
    <s v="Carlo Bellabarba "/>
    <x v="30"/>
  </r>
  <r>
    <x v="622"/>
    <x v="620"/>
    <s v="Resident"/>
    <s v="*Unspecified"/>
    <x v="1883"/>
    <x v="116"/>
    <n v="188"/>
    <x v="52"/>
    <n v="221249"/>
    <s v="Office Visit"/>
    <n v="1"/>
    <s v=""/>
    <x v="0"/>
    <s v="Carlo Bellabarba "/>
    <x v="30"/>
  </r>
  <r>
    <x v="622"/>
    <x v="620"/>
    <s v="Resident"/>
    <s v="*Unspecified"/>
    <x v="2981"/>
    <x v="114"/>
    <n v="41"/>
    <x v="21"/>
    <n v="221192"/>
    <s v="Office Visit"/>
    <n v="1"/>
    <s v=""/>
    <x v="0"/>
    <s v="Sylvia Mollerstrom"/>
    <x v="18"/>
  </r>
  <r>
    <x v="623"/>
    <x v="621"/>
    <s v="Resident"/>
    <s v="*Unspecified"/>
    <x v="2982"/>
    <x v="54"/>
    <n v="141"/>
    <x v="1"/>
    <n v="221084"/>
    <s v="Office Visit"/>
    <n v="1"/>
    <s v=""/>
    <x v="0"/>
    <s v="Margaret Isaac"/>
    <x v="1"/>
  </r>
  <r>
    <x v="624"/>
    <x v="622"/>
    <s v="Medical Assistant"/>
    <s v="*Unspecified"/>
    <x v="2983"/>
    <x v="71"/>
    <n v="28"/>
    <x v="34"/>
    <n v="4011017"/>
    <s v="Clinical Support Visit"/>
    <n v="1"/>
    <s v=""/>
    <x v="0"/>
    <s v="Chris Coppeans"/>
    <x v="23"/>
  </r>
  <r>
    <x v="624"/>
    <x v="622"/>
    <s v="Medical Assistant"/>
    <s v="*Unspecified"/>
    <x v="1040"/>
    <x v="71"/>
    <n v="28"/>
    <x v="34"/>
    <n v="4011017"/>
    <s v="Clinical Support Visit"/>
    <n v="1"/>
    <s v=""/>
    <x v="0"/>
    <s v="Chris Coppeans"/>
    <x v="23"/>
  </r>
  <r>
    <x v="624"/>
    <x v="622"/>
    <s v="Medical Assistant"/>
    <s v="*Unspecified"/>
    <x v="2984"/>
    <x v="71"/>
    <n v="28"/>
    <x v="34"/>
    <n v="4011017"/>
    <s v="Clinical Support Visit"/>
    <n v="1"/>
    <s v=""/>
    <x v="0"/>
    <s v="Chris Coppeans"/>
    <x v="23"/>
  </r>
  <r>
    <x v="625"/>
    <x v="623"/>
    <s v="Physician"/>
    <s v="18-UROLOGY"/>
    <x v="2985"/>
    <x v="112"/>
    <n v="167"/>
    <x v="231"/>
    <n v="221257"/>
    <s v="Office Visit"/>
    <n v="1"/>
    <s v="Daniel Lin - Interim"/>
    <x v="15"/>
    <s v="Claire Yang "/>
    <x v="110"/>
  </r>
  <r>
    <x v="626"/>
    <x v="39"/>
    <s v="Medical Assistant"/>
    <s v="*Unspecified"/>
    <x v="2986"/>
    <x v="250"/>
    <n v="159"/>
    <x v="92"/>
    <n v="2450014"/>
    <s v="Clinical Support Visit"/>
    <n v="1"/>
    <s v=""/>
    <x v="0"/>
    <s v="Sara A Hurvitz"/>
    <x v="9"/>
  </r>
  <r>
    <x v="627"/>
    <x v="624"/>
    <s v="Resident"/>
    <s v="*Unspecified"/>
    <x v="2987"/>
    <x v="256"/>
    <n v="314"/>
    <x v="52"/>
    <n v="221249"/>
    <s v="Office Visit"/>
    <n v="1"/>
    <s v=""/>
    <x v="0"/>
    <s v="Carlo Bellabarba "/>
    <x v="30"/>
  </r>
  <r>
    <x v="627"/>
    <x v="624"/>
    <s v="Resident"/>
    <s v="*Unspecified"/>
    <x v="2988"/>
    <x v="247"/>
    <n v="293"/>
    <x v="52"/>
    <n v="221249"/>
    <s v="Office Visit"/>
    <n v="1"/>
    <s v=""/>
    <x v="0"/>
    <s v="Carlo Bellabarba "/>
    <x v="30"/>
  </r>
  <r>
    <x v="627"/>
    <x v="624"/>
    <s v="Resident"/>
    <s v="*Unspecified"/>
    <x v="2989"/>
    <x v="256"/>
    <n v="314"/>
    <x v="52"/>
    <n v="221249"/>
    <s v="Office Visit"/>
    <n v="1"/>
    <s v=""/>
    <x v="0"/>
    <s v="Carlo Bellabarba "/>
    <x v="30"/>
  </r>
  <r>
    <x v="627"/>
    <x v="624"/>
    <s v="Resident"/>
    <s v="*Unspecified"/>
    <x v="2990"/>
    <x v="247"/>
    <n v="293"/>
    <x v="52"/>
    <n v="221249"/>
    <s v="Office Visit"/>
    <n v="1"/>
    <s v=""/>
    <x v="0"/>
    <s v="Carlo Bellabarba "/>
    <x v="30"/>
  </r>
  <r>
    <x v="627"/>
    <x v="624"/>
    <s v="Resident"/>
    <s v="*Unspecified"/>
    <x v="2991"/>
    <x v="255"/>
    <n v="300"/>
    <x v="52"/>
    <n v="221249"/>
    <s v="Office Visit"/>
    <n v="1"/>
    <s v=""/>
    <x v="0"/>
    <s v="Carlo Bellabarba "/>
    <x v="30"/>
  </r>
  <r>
    <x v="627"/>
    <x v="624"/>
    <s v="Resident"/>
    <s v="*Unspecified"/>
    <x v="2992"/>
    <x v="166"/>
    <n v="55"/>
    <x v="21"/>
    <n v="221192"/>
    <s v="Office Visit"/>
    <n v="1"/>
    <s v=""/>
    <x v="0"/>
    <s v="Sylvia Mollerstrom"/>
    <x v="18"/>
  </r>
  <r>
    <x v="627"/>
    <x v="624"/>
    <s v="Resident"/>
    <s v="*Unspecified"/>
    <x v="2993"/>
    <x v="255"/>
    <n v="300"/>
    <x v="52"/>
    <n v="221249"/>
    <s v="Office Visit"/>
    <n v="1"/>
    <s v=""/>
    <x v="0"/>
    <s v="Carlo Bellabarba "/>
    <x v="30"/>
  </r>
  <r>
    <x v="627"/>
    <x v="624"/>
    <s v="Resident"/>
    <s v="*Unspecified"/>
    <x v="2994"/>
    <x v="255"/>
    <n v="300"/>
    <x v="52"/>
    <n v="221249"/>
    <s v="Office Visit"/>
    <n v="1"/>
    <s v=""/>
    <x v="0"/>
    <s v="Carlo Bellabarba "/>
    <x v="30"/>
  </r>
  <r>
    <x v="627"/>
    <x v="624"/>
    <s v="Resident"/>
    <s v="*Unspecified"/>
    <x v="2995"/>
    <x v="247"/>
    <n v="293"/>
    <x v="52"/>
    <n v="221249"/>
    <s v="Office Visit"/>
    <n v="1"/>
    <s v=""/>
    <x v="0"/>
    <s v="Carlo Bellabarba "/>
    <x v="30"/>
  </r>
  <r>
    <x v="627"/>
    <x v="624"/>
    <s v="Resident"/>
    <s v="*Unspecified"/>
    <x v="306"/>
    <x v="247"/>
    <n v="293"/>
    <x v="52"/>
    <n v="221249"/>
    <s v="Office Visit"/>
    <n v="1"/>
    <s v=""/>
    <x v="0"/>
    <s v="Carlo Bellabarba "/>
    <x v="30"/>
  </r>
  <r>
    <x v="627"/>
    <x v="624"/>
    <s v="Resident"/>
    <s v="*Unspecified"/>
    <x v="2996"/>
    <x v="255"/>
    <n v="300"/>
    <x v="52"/>
    <n v="221249"/>
    <s v="Office Visit"/>
    <n v="1"/>
    <s v=""/>
    <x v="0"/>
    <s v="Carlo Bellabarba "/>
    <x v="30"/>
  </r>
  <r>
    <x v="627"/>
    <x v="624"/>
    <s v="Resident"/>
    <s v="*Unspecified"/>
    <x v="2997"/>
    <x v="8"/>
    <n v="13"/>
    <x v="21"/>
    <n v="221192"/>
    <s v="Office Visit"/>
    <n v="1"/>
    <s v=""/>
    <x v="0"/>
    <s v="Sylvia Mollerstrom"/>
    <x v="18"/>
  </r>
  <r>
    <x v="627"/>
    <x v="624"/>
    <s v="Resident"/>
    <s v="*Unspecified"/>
    <x v="2998"/>
    <x v="166"/>
    <n v="55"/>
    <x v="21"/>
    <n v="221192"/>
    <s v="Office Visit"/>
    <n v="1"/>
    <s v=""/>
    <x v="0"/>
    <s v="Sylvia Mollerstrom"/>
    <x v="18"/>
  </r>
  <r>
    <x v="627"/>
    <x v="624"/>
    <s v="Resident"/>
    <s v="*Unspecified"/>
    <x v="2999"/>
    <x v="14"/>
    <n v="20"/>
    <x v="21"/>
    <n v="221192"/>
    <s v="Office Visit"/>
    <n v="1"/>
    <s v=""/>
    <x v="0"/>
    <s v="Sylvia Mollerstrom"/>
    <x v="18"/>
  </r>
  <r>
    <x v="627"/>
    <x v="624"/>
    <s v="Resident"/>
    <s v="*Unspecified"/>
    <x v="3000"/>
    <x v="256"/>
    <n v="314"/>
    <x v="52"/>
    <n v="221249"/>
    <s v="Office Visit"/>
    <n v="1"/>
    <s v=""/>
    <x v="0"/>
    <s v="Carlo Bellabarba "/>
    <x v="30"/>
  </r>
  <r>
    <x v="627"/>
    <x v="624"/>
    <s v="Resident"/>
    <s v="*Unspecified"/>
    <x v="3001"/>
    <x v="255"/>
    <n v="300"/>
    <x v="52"/>
    <n v="221249"/>
    <s v="Office Visit"/>
    <n v="1"/>
    <s v=""/>
    <x v="0"/>
    <s v="Carlo Bellabarba "/>
    <x v="30"/>
  </r>
  <r>
    <x v="627"/>
    <x v="624"/>
    <s v="Resident"/>
    <s v="*Unspecified"/>
    <x v="1881"/>
    <x v="256"/>
    <n v="314"/>
    <x v="52"/>
    <n v="221249"/>
    <s v="Office Visit"/>
    <n v="1"/>
    <s v=""/>
    <x v="0"/>
    <s v="Carlo Bellabarba "/>
    <x v="30"/>
  </r>
  <r>
    <x v="627"/>
    <x v="624"/>
    <s v="Resident"/>
    <s v="*Unspecified"/>
    <x v="3002"/>
    <x v="247"/>
    <n v="293"/>
    <x v="52"/>
    <n v="221249"/>
    <s v="Office Visit"/>
    <n v="1"/>
    <s v=""/>
    <x v="0"/>
    <s v="Carlo Bellabarba "/>
    <x v="30"/>
  </r>
  <r>
    <x v="627"/>
    <x v="624"/>
    <s v="Resident"/>
    <s v="*Unspecified"/>
    <x v="1992"/>
    <x v="114"/>
    <n v="41"/>
    <x v="21"/>
    <n v="221192"/>
    <s v="Office Visit"/>
    <n v="1"/>
    <s v=""/>
    <x v="0"/>
    <s v="Sylvia Mollerstrom"/>
    <x v="18"/>
  </r>
  <r>
    <x v="627"/>
    <x v="624"/>
    <s v="Resident"/>
    <s v="*Unspecified"/>
    <x v="3003"/>
    <x v="166"/>
    <n v="55"/>
    <x v="21"/>
    <n v="221192"/>
    <s v="Office Visit"/>
    <n v="1"/>
    <s v=""/>
    <x v="0"/>
    <s v="Sylvia Mollerstrom"/>
    <x v="18"/>
  </r>
  <r>
    <x v="627"/>
    <x v="624"/>
    <s v="Resident"/>
    <s v="*Unspecified"/>
    <x v="3004"/>
    <x v="247"/>
    <n v="293"/>
    <x v="52"/>
    <n v="221249"/>
    <s v="Office Visit"/>
    <n v="1"/>
    <s v=""/>
    <x v="0"/>
    <s v="Carlo Bellabarba "/>
    <x v="30"/>
  </r>
  <r>
    <x v="627"/>
    <x v="624"/>
    <s v="Resident"/>
    <s v="*Unspecified"/>
    <x v="3005"/>
    <x v="255"/>
    <n v="300"/>
    <x v="52"/>
    <n v="221249"/>
    <s v="Office Visit"/>
    <n v="1"/>
    <s v=""/>
    <x v="0"/>
    <s v="Carlo Bellabarba "/>
    <x v="30"/>
  </r>
  <r>
    <x v="628"/>
    <x v="625"/>
    <s v="Pedorthist"/>
    <s v="*Unspecified"/>
    <x v="3006"/>
    <x v="164"/>
    <n v="69"/>
    <x v="180"/>
    <n v="221161"/>
    <s v="Clinical Support Visit"/>
    <n v="1"/>
    <s v=""/>
    <x v="0"/>
    <s v=""/>
    <x v="3"/>
  </r>
  <r>
    <x v="628"/>
    <x v="625"/>
    <s v="Pedorthist"/>
    <s v="*Unspecified"/>
    <x v="3007"/>
    <x v="37"/>
    <n v="183"/>
    <x v="180"/>
    <n v="221161"/>
    <s v="Clinical Support Visit"/>
    <n v="1"/>
    <s v=""/>
    <x v="0"/>
    <s v=""/>
    <x v="3"/>
  </r>
  <r>
    <x v="629"/>
    <x v="626"/>
    <s v="Psychology Resident"/>
    <s v="*Unspecified"/>
    <x v="3008"/>
    <x v="6"/>
    <n v="15"/>
    <x v="115"/>
    <n v="221239"/>
    <s v="Telemedicine"/>
    <n v="1"/>
    <s v=""/>
    <x v="0"/>
    <s v="Kendl Sankary"/>
    <x v="56"/>
  </r>
  <r>
    <x v="629"/>
    <x v="626"/>
    <s v="Psychology Resident"/>
    <s v="*Unspecified"/>
    <x v="2803"/>
    <x v="12"/>
    <n v="26"/>
    <x v="115"/>
    <n v="221239"/>
    <s v="Office Visit"/>
    <n v="1"/>
    <s v=""/>
    <x v="0"/>
    <s v="Kendl Sankary"/>
    <x v="56"/>
  </r>
  <r>
    <x v="629"/>
    <x v="626"/>
    <s v="Psychology Resident"/>
    <s v="*Unspecified"/>
    <x v="3009"/>
    <x v="137"/>
    <n v="29"/>
    <x v="115"/>
    <n v="221239"/>
    <s v="Telemedicine"/>
    <n v="1"/>
    <s v=""/>
    <x v="0"/>
    <s v="Kendl Sankary"/>
    <x v="56"/>
  </r>
  <r>
    <x v="629"/>
    <x v="626"/>
    <s v="Psychology Resident"/>
    <s v="*Unspecified"/>
    <x v="3009"/>
    <x v="1"/>
    <n v="8"/>
    <x v="115"/>
    <n v="221239"/>
    <s v="Telemedicine"/>
    <n v="1"/>
    <s v=""/>
    <x v="0"/>
    <s v="Kendl Sankary"/>
    <x v="56"/>
  </r>
  <r>
    <x v="629"/>
    <x v="626"/>
    <s v="Psychology Resident"/>
    <s v="*Unspecified"/>
    <x v="3010"/>
    <x v="137"/>
    <n v="29"/>
    <x v="115"/>
    <n v="221239"/>
    <s v="Office Visit"/>
    <n v="1"/>
    <s v=""/>
    <x v="0"/>
    <s v="Kendl Sankary"/>
    <x v="56"/>
  </r>
  <r>
    <x v="629"/>
    <x v="626"/>
    <s v="Psychology Resident"/>
    <s v="*Unspecified"/>
    <x v="3010"/>
    <x v="6"/>
    <n v="15"/>
    <x v="115"/>
    <n v="221239"/>
    <s v="Office Visit"/>
    <n v="1"/>
    <s v=""/>
    <x v="0"/>
    <s v="Kendl Sankary"/>
    <x v="56"/>
  </r>
  <r>
    <x v="629"/>
    <x v="626"/>
    <s v="Psychology Resident"/>
    <s v="*Unspecified"/>
    <x v="3011"/>
    <x v="109"/>
    <n v="36"/>
    <x v="115"/>
    <n v="221239"/>
    <s v="Office Visit"/>
    <n v="1"/>
    <s v=""/>
    <x v="0"/>
    <s v="Kendl Sankary"/>
    <x v="56"/>
  </r>
  <r>
    <x v="629"/>
    <x v="626"/>
    <s v="Psychology Resident"/>
    <s v="*Unspecified"/>
    <x v="3011"/>
    <x v="0"/>
    <n v="12"/>
    <x v="115"/>
    <n v="221239"/>
    <s v="Office Visit"/>
    <n v="1"/>
    <s v=""/>
    <x v="0"/>
    <s v="Kendl Sankary"/>
    <x v="56"/>
  </r>
  <r>
    <x v="629"/>
    <x v="626"/>
    <s v="Psychology Resident"/>
    <s v="*Unspecified"/>
    <x v="3012"/>
    <x v="43"/>
    <n v="33"/>
    <x v="115"/>
    <n v="221239"/>
    <s v="Office Visit"/>
    <n v="1"/>
    <s v=""/>
    <x v="0"/>
    <s v="Kendl Sankary"/>
    <x v="56"/>
  </r>
  <r>
    <x v="629"/>
    <x v="626"/>
    <s v="Psychology Resident"/>
    <s v="*Unspecified"/>
    <x v="3013"/>
    <x v="53"/>
    <n v="42"/>
    <x v="115"/>
    <n v="221239"/>
    <s v="Office Visit"/>
    <n v="1"/>
    <s v=""/>
    <x v="0"/>
    <s v="Kendl Sankary"/>
    <x v="56"/>
  </r>
  <r>
    <x v="629"/>
    <x v="626"/>
    <s v="Psychology Resident"/>
    <s v="*Unspecified"/>
    <x v="3013"/>
    <x v="71"/>
    <n v="28"/>
    <x v="115"/>
    <n v="221239"/>
    <s v="Office Visit"/>
    <n v="1"/>
    <s v=""/>
    <x v="0"/>
    <s v="Kendl Sankary"/>
    <x v="56"/>
  </r>
  <r>
    <x v="630"/>
    <x v="627"/>
    <s v="Registered Nurse"/>
    <s v="*Unspecified"/>
    <x v="2268"/>
    <x v="247"/>
    <n v="293"/>
    <x v="52"/>
    <n v="221249"/>
    <s v="Clinical Support Visit"/>
    <n v="1"/>
    <s v=""/>
    <x v="0"/>
    <s v="Carlo Bellabarba "/>
    <x v="30"/>
  </r>
  <r>
    <x v="631"/>
    <x v="628"/>
    <s v="Physician"/>
    <s v="15-PSYCHIATRY"/>
    <x v="3014"/>
    <x v="32"/>
    <n v="211"/>
    <x v="84"/>
    <n v="221245"/>
    <s v="Office Visit"/>
    <n v="1"/>
    <s v="Jurgen Unutzer MD"/>
    <x v="8"/>
    <s v="Gina Kim"/>
    <x v="46"/>
  </r>
  <r>
    <x v="632"/>
    <x v="629"/>
    <s v="Resident"/>
    <s v="*Unspecified"/>
    <x v="3015"/>
    <x v="0"/>
    <n v="12"/>
    <x v="46"/>
    <n v="221367"/>
    <s v="Office Visit"/>
    <n v="1"/>
    <s v=""/>
    <x v="0"/>
    <s v="Jared Klein "/>
    <x v="28"/>
  </r>
  <r>
    <x v="632"/>
    <x v="629"/>
    <s v="Resident"/>
    <s v="*Unspecified"/>
    <x v="3016"/>
    <x v="142"/>
    <n v="82"/>
    <x v="46"/>
    <n v="221367"/>
    <s v="Office Visit"/>
    <n v="1"/>
    <s v=""/>
    <x v="0"/>
    <s v="Jared Klein "/>
    <x v="28"/>
  </r>
  <r>
    <x v="632"/>
    <x v="629"/>
    <s v="Resident"/>
    <s v="*Unspecified"/>
    <x v="3017"/>
    <x v="135"/>
    <n v="345"/>
    <x v="46"/>
    <n v="221367"/>
    <s v="Office Visit"/>
    <n v="1"/>
    <s v=""/>
    <x v="0"/>
    <s v="Jared Klein "/>
    <x v="28"/>
  </r>
  <r>
    <x v="632"/>
    <x v="629"/>
    <s v="Resident"/>
    <s v="*Unspecified"/>
    <x v="3018"/>
    <x v="261"/>
    <n v="324"/>
    <x v="46"/>
    <n v="221367"/>
    <s v="Office Visit"/>
    <n v="1"/>
    <s v=""/>
    <x v="0"/>
    <s v="Jared Klein "/>
    <x v="28"/>
  </r>
  <r>
    <x v="632"/>
    <x v="629"/>
    <s v="Resident"/>
    <s v="*Unspecified"/>
    <x v="3019"/>
    <x v="92"/>
    <n v="364"/>
    <x v="46"/>
    <n v="221367"/>
    <s v="Office Visit"/>
    <n v="1"/>
    <s v=""/>
    <x v="0"/>
    <s v="Jared Klein "/>
    <x v="28"/>
  </r>
  <r>
    <x v="633"/>
    <x v="630"/>
    <s v="Registered Nurse"/>
    <s v="*Unspecified"/>
    <x v="3020"/>
    <x v="59"/>
    <n v="70"/>
    <x v="232"/>
    <n v="2450066"/>
    <s v="Clinical Support Visit"/>
    <n v="1"/>
    <s v=""/>
    <x v="0"/>
    <s v=""/>
    <x v="3"/>
  </r>
  <r>
    <x v="634"/>
    <x v="631"/>
    <s v="Physician"/>
    <s v="14-MEDICINE"/>
    <x v="3021"/>
    <x v="26"/>
    <n v="273"/>
    <x v="80"/>
    <n v="221154"/>
    <s v="Office Visit"/>
    <n v="1"/>
    <s v="Barbara Jung, MD"/>
    <x v="2"/>
    <s v="Shireesha Dhanireddy  "/>
    <x v="11"/>
  </r>
  <r>
    <x v="635"/>
    <x v="632"/>
    <s v="Resident"/>
    <s v="*Unspecified"/>
    <x v="3022"/>
    <x v="6"/>
    <n v="15"/>
    <x v="17"/>
    <n v="220008"/>
    <s v="Office Visit"/>
    <n v="1"/>
    <s v=""/>
    <x v="0"/>
    <s v="Julia Bledsoe"/>
    <x v="14"/>
  </r>
  <r>
    <x v="636"/>
    <x v="633"/>
    <s v="Resident"/>
    <s v="*Unspecified"/>
    <x v="3023"/>
    <x v="21"/>
    <n v="9"/>
    <x v="172"/>
    <n v="221106"/>
    <s v="Office Visit"/>
    <n v="1"/>
    <s v=""/>
    <x v="0"/>
    <s v="Roy Colven "/>
    <x v="87"/>
  </r>
  <r>
    <x v="637"/>
    <x v="634"/>
    <s v="Medical Assistant"/>
    <s v="*Unspecified"/>
    <x v="3024"/>
    <x v="26"/>
    <n v="273"/>
    <x v="5"/>
    <n v="208161"/>
    <s v="Clinical Support Visit"/>
    <n v="1"/>
    <s v=""/>
    <x v="0"/>
    <s v="Jordan Prutkin"/>
    <x v="4"/>
  </r>
  <r>
    <x v="638"/>
    <x v="635"/>
    <s v="Registered Nurse"/>
    <s v="*Unspecified"/>
    <x v="3025"/>
    <x v="68"/>
    <n v="10"/>
    <x v="85"/>
    <n v="24595700"/>
    <s v="Clinical Support Visit"/>
    <n v="1"/>
    <s v=""/>
    <x v="0"/>
    <s v=""/>
    <x v="3"/>
  </r>
  <r>
    <x v="639"/>
    <x v="636"/>
    <s v="Social Worker"/>
    <s v="*Unspecified"/>
    <x v="3026"/>
    <x v="81"/>
    <n v="100"/>
    <x v="100"/>
    <n v="2450106"/>
    <s v="Phone Visit"/>
    <n v="1"/>
    <s v=""/>
    <x v="0"/>
    <s v="NOT A CLINIC"/>
    <x v="45"/>
  </r>
  <r>
    <x v="639"/>
    <x v="636"/>
    <s v="Social Worker"/>
    <s v="*Unspecified"/>
    <x v="3027"/>
    <x v="120"/>
    <n v="216"/>
    <x v="100"/>
    <n v="2450106"/>
    <s v="Phone Visit"/>
    <n v="1"/>
    <s v=""/>
    <x v="0"/>
    <s v="NOT A CLINIC"/>
    <x v="45"/>
  </r>
  <r>
    <x v="639"/>
    <x v="636"/>
    <s v="Social Worker"/>
    <s v="*Unspecified"/>
    <x v="3028"/>
    <x v="181"/>
    <n v="111"/>
    <x v="100"/>
    <n v="2450106"/>
    <s v="Phone Visit"/>
    <n v="1"/>
    <s v=""/>
    <x v="0"/>
    <s v="NOT A CLINIC"/>
    <x v="45"/>
  </r>
  <r>
    <x v="640"/>
    <x v="637"/>
    <s v="Resident"/>
    <s v="*Unspecified"/>
    <x v="3029"/>
    <x v="21"/>
    <n v="9"/>
    <x v="1"/>
    <n v="221084"/>
    <s v="Office Visit"/>
    <n v="1"/>
    <s v=""/>
    <x v="0"/>
    <s v="Margaret Isaac"/>
    <x v="1"/>
  </r>
  <r>
    <x v="641"/>
    <x v="638"/>
    <s v="Dietitian"/>
    <s v="*Unspecified"/>
    <x v="3030"/>
    <x v="22"/>
    <n v="125"/>
    <x v="98"/>
    <n v="24597800"/>
    <s v="Telemedicine"/>
    <n v="1"/>
    <s v=""/>
    <x v="0"/>
    <s v="NOT A CLINIC"/>
    <x v="45"/>
  </r>
  <r>
    <x v="641"/>
    <x v="638"/>
    <s v="Dietitian"/>
    <s v="*Unspecified"/>
    <x v="3031"/>
    <x v="173"/>
    <n v="215"/>
    <x v="98"/>
    <n v="24597800"/>
    <s v="Clinical Support Visit"/>
    <n v="1"/>
    <s v=""/>
    <x v="0"/>
    <s v="NOT A CLINIC"/>
    <x v="45"/>
  </r>
  <r>
    <x v="642"/>
    <x v="639"/>
    <s v="Physician"/>
    <s v="14-MEDICINE"/>
    <x v="3032"/>
    <x v="8"/>
    <n v="13"/>
    <x v="42"/>
    <n v="2207463"/>
    <s v="Office Visit"/>
    <n v="1"/>
    <s v="Barbara Jung, MD"/>
    <x v="2"/>
    <s v="Andy Pistner"/>
    <x v="15"/>
  </r>
  <r>
    <x v="642"/>
    <x v="639"/>
    <s v="Physician"/>
    <s v="14-MEDICINE"/>
    <x v="3033"/>
    <x v="8"/>
    <n v="13"/>
    <x v="42"/>
    <n v="2207463"/>
    <s v="Telemedicine"/>
    <n v="1"/>
    <s v="Barbara Jung, MD"/>
    <x v="2"/>
    <s v="Andy Pistner"/>
    <x v="15"/>
  </r>
  <r>
    <x v="642"/>
    <x v="639"/>
    <s v="Physician"/>
    <s v="14-MEDICINE"/>
    <x v="3034"/>
    <x v="6"/>
    <n v="15"/>
    <x v="42"/>
    <n v="2207463"/>
    <s v="Office Visit"/>
    <n v="1"/>
    <s v="Barbara Jung, MD"/>
    <x v="2"/>
    <s v="Andy Pistner"/>
    <x v="15"/>
  </r>
  <r>
    <x v="642"/>
    <x v="639"/>
    <s v="Physician"/>
    <s v="14-MEDICINE"/>
    <x v="3035"/>
    <x v="17"/>
    <n v="22"/>
    <x v="42"/>
    <n v="2207463"/>
    <s v="Office Visit"/>
    <n v="1"/>
    <s v="Barbara Jung, MD"/>
    <x v="2"/>
    <s v="Andy Pistner"/>
    <x v="15"/>
  </r>
  <r>
    <x v="642"/>
    <x v="639"/>
    <s v="Physician"/>
    <s v="14-MEDICINE"/>
    <x v="3036"/>
    <x v="6"/>
    <n v="15"/>
    <x v="42"/>
    <n v="2207463"/>
    <s v="Office Visit"/>
    <n v="1"/>
    <s v="Barbara Jung, MD"/>
    <x v="2"/>
    <s v="Andy Pistner"/>
    <x v="15"/>
  </r>
  <r>
    <x v="642"/>
    <x v="639"/>
    <s v="Physician"/>
    <s v="14-MEDICINE"/>
    <x v="3037"/>
    <x v="8"/>
    <n v="13"/>
    <x v="42"/>
    <n v="2207463"/>
    <s v="Office Visit"/>
    <n v="1"/>
    <s v="Barbara Jung, MD"/>
    <x v="2"/>
    <s v="Andy Pistner"/>
    <x v="15"/>
  </r>
  <r>
    <x v="643"/>
    <x v="640"/>
    <s v="Prosthetist/Orthotist"/>
    <s v="*Unspecified"/>
    <x v="3038"/>
    <x v="11"/>
    <n v="89"/>
    <x v="103"/>
    <n v="221210"/>
    <s v="Clinical Support Visit"/>
    <n v="1"/>
    <s v=""/>
    <x v="0"/>
    <s v=""/>
    <x v="3"/>
  </r>
  <r>
    <x v="643"/>
    <x v="640"/>
    <s v="Prosthetist/Orthotist"/>
    <s v="*Unspecified"/>
    <x v="3039"/>
    <x v="1"/>
    <n v="8"/>
    <x v="103"/>
    <n v="221210"/>
    <s v="Clinical Support Visit"/>
    <n v="1"/>
    <s v=""/>
    <x v="0"/>
    <s v=""/>
    <x v="3"/>
  </r>
  <r>
    <x v="643"/>
    <x v="640"/>
    <s v="Prosthetist/Orthotist"/>
    <s v="*Unspecified"/>
    <x v="3040"/>
    <x v="118"/>
    <n v="23"/>
    <x v="103"/>
    <n v="221210"/>
    <s v="Clinical Support Visit"/>
    <n v="1"/>
    <s v=""/>
    <x v="0"/>
    <s v=""/>
    <x v="3"/>
  </r>
  <r>
    <x v="643"/>
    <x v="640"/>
    <s v="Prosthetist/Orthotist"/>
    <s v="*Unspecified"/>
    <x v="3041"/>
    <x v="5"/>
    <n v="43"/>
    <x v="103"/>
    <n v="221210"/>
    <s v="Clinical Support Visit"/>
    <n v="1"/>
    <s v=""/>
    <x v="0"/>
    <s v=""/>
    <x v="3"/>
  </r>
  <r>
    <x v="643"/>
    <x v="640"/>
    <s v="Prosthetist/Orthotist"/>
    <s v="*Unspecified"/>
    <x v="3042"/>
    <x v="189"/>
    <n v="245"/>
    <x v="103"/>
    <n v="221210"/>
    <s v="Clinical Support Visit"/>
    <n v="1"/>
    <s v=""/>
    <x v="0"/>
    <s v=""/>
    <x v="3"/>
  </r>
  <r>
    <x v="643"/>
    <x v="640"/>
    <s v="Prosthetist/Orthotist"/>
    <s v="*Unspecified"/>
    <x v="3043"/>
    <x v="97"/>
    <n v="19"/>
    <x v="103"/>
    <n v="221210"/>
    <s v="Clinical Support Visit"/>
    <n v="1"/>
    <s v=""/>
    <x v="0"/>
    <s v=""/>
    <x v="3"/>
  </r>
  <r>
    <x v="643"/>
    <x v="640"/>
    <s v="Prosthetist/Orthotist"/>
    <s v="*Unspecified"/>
    <x v="3044"/>
    <x v="142"/>
    <n v="82"/>
    <x v="103"/>
    <n v="221210"/>
    <s v="Clinical Support Visit"/>
    <n v="1"/>
    <s v=""/>
    <x v="0"/>
    <s v=""/>
    <x v="3"/>
  </r>
  <r>
    <x v="643"/>
    <x v="640"/>
    <s v="Prosthetist/Orthotist"/>
    <s v="*Unspecified"/>
    <x v="3045"/>
    <x v="16"/>
    <n v="16"/>
    <x v="103"/>
    <n v="221210"/>
    <s v="Clinical Support Visit"/>
    <n v="1"/>
    <s v=""/>
    <x v="0"/>
    <s v=""/>
    <x v="3"/>
  </r>
  <r>
    <x v="643"/>
    <x v="640"/>
    <s v="Prosthetist/Orthotist"/>
    <s v="*Unspecified"/>
    <x v="3046"/>
    <x v="164"/>
    <n v="69"/>
    <x v="103"/>
    <n v="221210"/>
    <s v="Clinical Support Visit"/>
    <n v="1"/>
    <s v=""/>
    <x v="0"/>
    <s v=""/>
    <x v="3"/>
  </r>
  <r>
    <x v="643"/>
    <x v="640"/>
    <s v="Prosthetist/Orthotist"/>
    <s v="*Unspecified"/>
    <x v="3047"/>
    <x v="71"/>
    <n v="28"/>
    <x v="103"/>
    <n v="221210"/>
    <s v="Clinical Support Visit"/>
    <n v="1"/>
    <s v=""/>
    <x v="0"/>
    <s v=""/>
    <x v="3"/>
  </r>
  <r>
    <x v="643"/>
    <x v="640"/>
    <s v="Prosthetist/Orthotist"/>
    <s v="*Unspecified"/>
    <x v="3048"/>
    <x v="118"/>
    <n v="23"/>
    <x v="103"/>
    <n v="221210"/>
    <s v="Clinical Support Visit"/>
    <n v="1"/>
    <s v=""/>
    <x v="0"/>
    <s v=""/>
    <x v="3"/>
  </r>
  <r>
    <x v="643"/>
    <x v="640"/>
    <s v="Prosthetist/Orthotist"/>
    <s v="*Unspecified"/>
    <x v="3049"/>
    <x v="71"/>
    <n v="28"/>
    <x v="103"/>
    <n v="221210"/>
    <s v="Clinical Support Visit"/>
    <n v="1"/>
    <s v=""/>
    <x v="0"/>
    <s v=""/>
    <x v="3"/>
  </r>
  <r>
    <x v="643"/>
    <x v="640"/>
    <s v="Prosthetist/Orthotist"/>
    <s v="*Unspecified"/>
    <x v="3050"/>
    <x v="16"/>
    <n v="16"/>
    <x v="103"/>
    <n v="221210"/>
    <s v="Clinical Support Visit"/>
    <n v="1"/>
    <s v=""/>
    <x v="0"/>
    <s v=""/>
    <x v="3"/>
  </r>
  <r>
    <x v="643"/>
    <x v="640"/>
    <s v="Prosthetist/Orthotist"/>
    <s v="*Unspecified"/>
    <x v="3051"/>
    <x v="33"/>
    <n v="34"/>
    <x v="103"/>
    <n v="221210"/>
    <s v="Clinical Support Visit"/>
    <n v="1"/>
    <s v=""/>
    <x v="0"/>
    <s v=""/>
    <x v="3"/>
  </r>
  <r>
    <x v="643"/>
    <x v="640"/>
    <s v="Prosthetist/Orthotist"/>
    <s v="*Unspecified"/>
    <x v="3052"/>
    <x v="69"/>
    <n v="30"/>
    <x v="103"/>
    <n v="221210"/>
    <s v="Clinical Support Visit"/>
    <n v="1"/>
    <s v=""/>
    <x v="0"/>
    <s v=""/>
    <x v="3"/>
  </r>
  <r>
    <x v="643"/>
    <x v="640"/>
    <s v="Prosthetist/Orthotist"/>
    <s v="*Unspecified"/>
    <x v="3053"/>
    <x v="97"/>
    <n v="19"/>
    <x v="103"/>
    <n v="221210"/>
    <s v="Clinical Support Visit"/>
    <n v="1"/>
    <s v=""/>
    <x v="0"/>
    <s v=""/>
    <x v="3"/>
  </r>
  <r>
    <x v="643"/>
    <x v="640"/>
    <s v="Prosthetist/Orthotist"/>
    <s v="*Unspecified"/>
    <x v="3054"/>
    <x v="72"/>
    <n v="268"/>
    <x v="103"/>
    <n v="221210"/>
    <s v="Clinical Support Visit"/>
    <n v="1"/>
    <s v=""/>
    <x v="0"/>
    <s v=""/>
    <x v="3"/>
  </r>
  <r>
    <x v="644"/>
    <x v="641"/>
    <s v="Physician"/>
    <s v="14-MEDICINE"/>
    <x v="3055"/>
    <x v="7"/>
    <n v="148"/>
    <x v="104"/>
    <n v="2207576"/>
    <s v="Office Visit"/>
    <n v="1"/>
    <s v="Barbara Jung, MD"/>
    <x v="2"/>
    <s v="Andy Pistner"/>
    <x v="15"/>
  </r>
  <r>
    <x v="645"/>
    <x v="642"/>
    <s v="Dentist"/>
    <s v="*Unspecified"/>
    <x v="3056"/>
    <x v="262"/>
    <n v="129"/>
    <x v="207"/>
    <n v="221027"/>
    <s v="Op Note"/>
    <n v="1"/>
    <s v=""/>
    <x v="0"/>
    <s v=""/>
    <x v="3"/>
  </r>
  <r>
    <x v="646"/>
    <x v="643"/>
    <s v="Physician"/>
    <s v="43-FHCC MEDICINE"/>
    <x v="3057"/>
    <x v="137"/>
    <n v="29"/>
    <x v="10"/>
    <n v="2450047"/>
    <s v="Telemedicine"/>
    <n v="1"/>
    <s v="Tom Purcell, MD (Chief Medical Officer)"/>
    <x v="3"/>
    <s v="Sara A Hurvitz"/>
    <x v="9"/>
  </r>
  <r>
    <x v="647"/>
    <x v="644"/>
    <s v="Medical Student"/>
    <s v="*Unspecified"/>
    <x v="2001"/>
    <x v="5"/>
    <n v="43"/>
    <x v="1"/>
    <n v="221084"/>
    <s v="Office Visit"/>
    <n v="1"/>
    <s v=""/>
    <x v="0"/>
    <s v="Margaret Isaac"/>
    <x v="1"/>
  </r>
  <r>
    <x v="648"/>
    <x v="645"/>
    <s v="Physician Assistant"/>
    <s v="14-MEDICINE"/>
    <x v="3058"/>
    <x v="6"/>
    <n v="15"/>
    <x v="126"/>
    <n v="2450064"/>
    <s v="Office Visit"/>
    <n v="1"/>
    <s v="Barbara Jung, MD"/>
    <x v="2"/>
    <s v="Sara A Hurvitz"/>
    <x v="9"/>
  </r>
  <r>
    <x v="648"/>
    <x v="645"/>
    <s v="Physician Assistant"/>
    <s v="14-MEDICINE"/>
    <x v="3059"/>
    <x v="16"/>
    <n v="16"/>
    <x v="126"/>
    <n v="2450064"/>
    <s v="Office Visit"/>
    <n v="1"/>
    <s v="Barbara Jung, MD"/>
    <x v="2"/>
    <s v="Sara A Hurvitz"/>
    <x v="9"/>
  </r>
  <r>
    <x v="648"/>
    <x v="645"/>
    <s v="Physician Assistant"/>
    <s v="14-MEDICINE"/>
    <x v="3060"/>
    <x v="0"/>
    <n v="12"/>
    <x v="126"/>
    <n v="2450064"/>
    <s v="Office Visit"/>
    <n v="1"/>
    <s v="Barbara Jung, MD"/>
    <x v="2"/>
    <s v="Sara A Hurvitz"/>
    <x v="9"/>
  </r>
  <r>
    <x v="648"/>
    <x v="645"/>
    <s v="Physician Assistant"/>
    <s v="14-MEDICINE"/>
    <x v="3061"/>
    <x v="16"/>
    <n v="16"/>
    <x v="126"/>
    <n v="2450064"/>
    <s v="Office Visit"/>
    <n v="1"/>
    <s v="Barbara Jung, MD"/>
    <x v="2"/>
    <s v="Sara A Hurvitz"/>
    <x v="9"/>
  </r>
  <r>
    <x v="648"/>
    <x v="645"/>
    <s v="Physician Assistant"/>
    <s v="14-MEDICINE"/>
    <x v="3062"/>
    <x v="0"/>
    <n v="12"/>
    <x v="126"/>
    <n v="2450064"/>
    <s v="Office Visit"/>
    <n v="1"/>
    <s v="Barbara Jung, MD"/>
    <x v="2"/>
    <s v="Sara A Hurvitz"/>
    <x v="9"/>
  </r>
  <r>
    <x v="648"/>
    <x v="645"/>
    <s v="Physician Assistant"/>
    <s v="14-MEDICINE"/>
    <x v="3063"/>
    <x v="0"/>
    <n v="12"/>
    <x v="126"/>
    <n v="2450064"/>
    <s v="Office Visit"/>
    <n v="1"/>
    <s v="Barbara Jung, MD"/>
    <x v="2"/>
    <s v="Sara A Hurvitz"/>
    <x v="9"/>
  </r>
  <r>
    <x v="648"/>
    <x v="645"/>
    <s v="Physician Assistant"/>
    <s v="14-MEDICINE"/>
    <x v="3064"/>
    <x v="0"/>
    <n v="12"/>
    <x v="126"/>
    <n v="2450064"/>
    <s v="Office Visit"/>
    <n v="1"/>
    <s v="Barbara Jung, MD"/>
    <x v="2"/>
    <s v="Sara A Hurvitz"/>
    <x v="9"/>
  </r>
  <r>
    <x v="649"/>
    <x v="646"/>
    <s v="Physician"/>
    <s v="03-SURGERY"/>
    <x v="3065"/>
    <x v="27"/>
    <n v="145"/>
    <x v="165"/>
    <n v="2207394"/>
    <s v="Office Visit"/>
    <n v="1"/>
    <s v="Douglas Wood, MD"/>
    <x v="7"/>
    <s v="Lawrence Ho"/>
    <x v="25"/>
  </r>
  <r>
    <x v="649"/>
    <x v="646"/>
    <s v="Physician"/>
    <s v="03-SURGERY"/>
    <x v="3066"/>
    <x v="27"/>
    <n v="145"/>
    <x v="165"/>
    <n v="2207394"/>
    <s v="Office Visit"/>
    <n v="1"/>
    <s v="Douglas Wood, MD"/>
    <x v="7"/>
    <s v="Lawrence Ho"/>
    <x v="25"/>
  </r>
  <r>
    <x v="650"/>
    <x v="647"/>
    <s v="Physician Assistant"/>
    <s v="16-FAMILY MEDICINE"/>
    <x v="3067"/>
    <x v="71"/>
    <n v="28"/>
    <x v="47"/>
    <n v="4011031"/>
    <s v="Office Visit"/>
    <n v="1"/>
    <s v="Paul James MD"/>
    <x v="9"/>
    <s v="Nelson Chiu "/>
    <x v="29"/>
  </r>
  <r>
    <x v="650"/>
    <x v="647"/>
    <s v="Physician Assistant"/>
    <s v="16-FAMILY MEDICINE"/>
    <x v="3068"/>
    <x v="41"/>
    <n v="63"/>
    <x v="47"/>
    <n v="4011031"/>
    <s v="Office Visit"/>
    <n v="1"/>
    <s v="Paul James MD"/>
    <x v="9"/>
    <s v="Nelson Chiu "/>
    <x v="29"/>
  </r>
  <r>
    <x v="650"/>
    <x v="647"/>
    <s v="Physician Assistant"/>
    <s v="16-FAMILY MEDICINE"/>
    <x v="3069"/>
    <x v="188"/>
    <n v="231"/>
    <x v="47"/>
    <n v="4011031"/>
    <s v="Office Visit"/>
    <n v="1"/>
    <s v="Paul James MD"/>
    <x v="9"/>
    <s v="Nelson Chiu "/>
    <x v="29"/>
  </r>
  <r>
    <x v="650"/>
    <x v="647"/>
    <s v="Physician Assistant"/>
    <s v="16-FAMILY MEDICINE"/>
    <x v="3070"/>
    <x v="89"/>
    <n v="287"/>
    <x v="47"/>
    <n v="4011031"/>
    <s v="Telemedicine"/>
    <n v="1"/>
    <s v="Paul James MD"/>
    <x v="9"/>
    <s v="Nelson Chiu "/>
    <x v="29"/>
  </r>
  <r>
    <x v="650"/>
    <x v="647"/>
    <s v="Physician Assistant"/>
    <s v="16-FAMILY MEDICINE"/>
    <x v="3071"/>
    <x v="41"/>
    <n v="63"/>
    <x v="47"/>
    <n v="4011031"/>
    <s v="Telemedicine"/>
    <n v="1"/>
    <s v="Paul James MD"/>
    <x v="9"/>
    <s v="Nelson Chiu "/>
    <x v="29"/>
  </r>
  <r>
    <x v="651"/>
    <x v="648"/>
    <s v="Nurse Practitioner"/>
    <s v="14-MEDICINE"/>
    <x v="3072"/>
    <x v="0"/>
    <n v="12"/>
    <x v="13"/>
    <n v="220756"/>
    <s v="Office Visit"/>
    <n v="1"/>
    <s v="Barbara Jung, MD"/>
    <x v="2"/>
    <s v="Subbulaxmi Trikudanathan"/>
    <x v="10"/>
  </r>
  <r>
    <x v="651"/>
    <x v="648"/>
    <s v="Nurse Practitioner"/>
    <s v="14-MEDICINE"/>
    <x v="3073"/>
    <x v="0"/>
    <n v="12"/>
    <x v="13"/>
    <n v="220756"/>
    <s v="Telemedicine"/>
    <n v="1"/>
    <s v="Barbara Jung, MD"/>
    <x v="2"/>
    <s v="Subbulaxmi Trikudanathan"/>
    <x v="10"/>
  </r>
  <r>
    <x v="651"/>
    <x v="648"/>
    <s v="Nurse Practitioner"/>
    <s v="14-MEDICINE"/>
    <x v="3074"/>
    <x v="0"/>
    <n v="12"/>
    <x v="13"/>
    <n v="220756"/>
    <s v="Telemedicine"/>
    <n v="1"/>
    <s v="Barbara Jung, MD"/>
    <x v="2"/>
    <s v="Subbulaxmi Trikudanathan"/>
    <x v="10"/>
  </r>
  <r>
    <x v="652"/>
    <x v="649"/>
    <s v="Registered Nurse"/>
    <s v="*Unspecified"/>
    <x v="3075"/>
    <x v="170"/>
    <n v="237"/>
    <x v="151"/>
    <n v="2450017"/>
    <s v="Clinical Support Visit"/>
    <n v="1"/>
    <s v=""/>
    <x v="0"/>
    <s v="Sara A Hurvitz"/>
    <x v="9"/>
  </r>
  <r>
    <x v="653"/>
    <x v="650"/>
    <s v="Physician"/>
    <s v="07-OPHTHALMOLOGY"/>
    <x v="3076"/>
    <x v="12"/>
    <n v="26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3077"/>
    <x v="144"/>
    <n v="104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3078"/>
    <x v="145"/>
    <n v="77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3079"/>
    <x v="12"/>
    <n v="26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3080"/>
    <x v="124"/>
    <n v="126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3081"/>
    <x v="71"/>
    <n v="28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3082"/>
    <x v="79"/>
    <n v="35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3083"/>
    <x v="43"/>
    <n v="33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3084"/>
    <x v="217"/>
    <n v="97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3085"/>
    <x v="128"/>
    <n v="98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3086"/>
    <x v="237"/>
    <n v="182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2104"/>
    <x v="251"/>
    <n v="68"/>
    <x v="19"/>
    <n v="221114"/>
    <s v="Office Visit"/>
    <n v="1"/>
    <s v="Russ Van Gelder, MD"/>
    <x v="5"/>
    <s v="Courtney E. Francis"/>
    <x v="16"/>
  </r>
  <r>
    <x v="653"/>
    <x v="650"/>
    <s v="Physician"/>
    <s v="07-OPHTHALMOLOGY"/>
    <x v="3087"/>
    <x v="15"/>
    <n v="266"/>
    <x v="19"/>
    <n v="221114"/>
    <s v="Office Visit"/>
    <n v="1"/>
    <s v="Russ Van Gelder, MD"/>
    <x v="5"/>
    <s v="Courtney E. Francis"/>
    <x v="16"/>
  </r>
  <r>
    <x v="654"/>
    <x v="651"/>
    <s v="Social Worker"/>
    <s v="*Unspecified"/>
    <x v="3088"/>
    <x v="242"/>
    <n v="132"/>
    <x v="100"/>
    <n v="2450106"/>
    <s v="Phone Visit"/>
    <n v="1"/>
    <s v=""/>
    <x v="0"/>
    <s v="NOT A CLINIC"/>
    <x v="45"/>
  </r>
  <r>
    <x v="654"/>
    <x v="651"/>
    <s v="Social Worker"/>
    <s v="*Unspecified"/>
    <x v="3089"/>
    <x v="150"/>
    <n v="358"/>
    <x v="100"/>
    <n v="2450106"/>
    <s v="Phone Visit"/>
    <n v="1"/>
    <s v=""/>
    <x v="0"/>
    <s v="NOT A CLINIC"/>
    <x v="45"/>
  </r>
  <r>
    <x v="654"/>
    <x v="651"/>
    <s v="Social Worker"/>
    <s v="*Unspecified"/>
    <x v="3090"/>
    <x v="118"/>
    <n v="23"/>
    <x v="100"/>
    <n v="2450106"/>
    <s v="Phone Visit"/>
    <n v="1"/>
    <s v=""/>
    <x v="0"/>
    <s v="NOT A CLINIC"/>
    <x v="45"/>
  </r>
  <r>
    <x v="654"/>
    <x v="651"/>
    <s v="Social Worker"/>
    <s v="*Unspecified"/>
    <x v="3091"/>
    <x v="13"/>
    <n v="286"/>
    <x v="100"/>
    <n v="2450106"/>
    <s v="Phone Visit"/>
    <n v="1"/>
    <s v=""/>
    <x v="0"/>
    <s v="NOT A CLINIC"/>
    <x v="45"/>
  </r>
  <r>
    <x v="654"/>
    <x v="651"/>
    <s v="Social Worker"/>
    <s v="*Unspecified"/>
    <x v="3092"/>
    <x v="54"/>
    <n v="141"/>
    <x v="100"/>
    <n v="2450106"/>
    <s v="Phone Visit"/>
    <n v="1"/>
    <s v=""/>
    <x v="0"/>
    <s v="NOT A CLINIC"/>
    <x v="45"/>
  </r>
  <r>
    <x v="654"/>
    <x v="651"/>
    <s v="Social Worker"/>
    <s v="*Unspecified"/>
    <x v="3093"/>
    <x v="103"/>
    <n v="78"/>
    <x v="100"/>
    <n v="2450106"/>
    <s v="Clinical Support Visit"/>
    <n v="1"/>
    <s v=""/>
    <x v="0"/>
    <s v="NOT A CLINIC"/>
    <x v="45"/>
  </r>
  <r>
    <x v="654"/>
    <x v="651"/>
    <s v="Social Worker"/>
    <s v="*Unspecified"/>
    <x v="3094"/>
    <x v="112"/>
    <n v="167"/>
    <x v="100"/>
    <n v="2450106"/>
    <s v="Phone Visit"/>
    <n v="1"/>
    <s v=""/>
    <x v="0"/>
    <s v="NOT A CLINIC"/>
    <x v="45"/>
  </r>
  <r>
    <x v="654"/>
    <x v="651"/>
    <s v="Social Worker"/>
    <s v="*Unspecified"/>
    <x v="3095"/>
    <x v="162"/>
    <n v="348"/>
    <x v="100"/>
    <n v="2450106"/>
    <s v="Phone Visit"/>
    <n v="1"/>
    <s v=""/>
    <x v="0"/>
    <s v="NOT A CLINIC"/>
    <x v="45"/>
  </r>
  <r>
    <x v="654"/>
    <x v="651"/>
    <s v="Social Worker"/>
    <s v="*Unspecified"/>
    <x v="3096"/>
    <x v="253"/>
    <n v="106"/>
    <x v="100"/>
    <n v="2450106"/>
    <s v="Office Visit"/>
    <n v="1"/>
    <s v=""/>
    <x v="0"/>
    <s v="NOT A CLINIC"/>
    <x v="45"/>
  </r>
  <r>
    <x v="654"/>
    <x v="651"/>
    <s v="Social Worker"/>
    <s v="*Unspecified"/>
    <x v="3097"/>
    <x v="137"/>
    <n v="29"/>
    <x v="100"/>
    <n v="2450106"/>
    <s v="Phone Visit"/>
    <n v="1"/>
    <s v=""/>
    <x v="0"/>
    <s v="NOT A CLINIC"/>
    <x v="45"/>
  </r>
  <r>
    <x v="654"/>
    <x v="651"/>
    <s v="Social Worker"/>
    <s v="*Unspecified"/>
    <x v="3098"/>
    <x v="51"/>
    <n v="344"/>
    <x v="100"/>
    <n v="2450106"/>
    <s v="Phone Visit"/>
    <n v="1"/>
    <s v=""/>
    <x v="0"/>
    <s v="NOT A CLINIC"/>
    <x v="45"/>
  </r>
  <r>
    <x v="654"/>
    <x v="651"/>
    <s v="Social Worker"/>
    <s v="*Unspecified"/>
    <x v="3099"/>
    <x v="244"/>
    <n v="327"/>
    <x v="100"/>
    <n v="2450106"/>
    <s v="Phone Visit"/>
    <n v="1"/>
    <s v=""/>
    <x v="0"/>
    <s v="NOT A CLINIC"/>
    <x v="45"/>
  </r>
  <r>
    <x v="654"/>
    <x v="651"/>
    <s v="Social Worker"/>
    <s v="*Unspecified"/>
    <x v="3100"/>
    <x v="199"/>
    <n v="134"/>
    <x v="100"/>
    <n v="2450106"/>
    <s v="Phone Visit"/>
    <n v="1"/>
    <s v=""/>
    <x v="0"/>
    <s v="NOT A CLINIC"/>
    <x v="45"/>
  </r>
  <r>
    <x v="654"/>
    <x v="651"/>
    <s v="Social Worker"/>
    <s v="*Unspecified"/>
    <x v="3101"/>
    <x v="156"/>
    <n v="323"/>
    <x v="100"/>
    <n v="2450106"/>
    <s v="Phone Visit"/>
    <n v="1"/>
    <s v=""/>
    <x v="0"/>
    <s v="NOT A CLINIC"/>
    <x v="45"/>
  </r>
  <r>
    <x v="654"/>
    <x v="651"/>
    <s v="Social Worker"/>
    <s v="*Unspecified"/>
    <x v="3102"/>
    <x v="113"/>
    <n v="124"/>
    <x v="100"/>
    <n v="2450106"/>
    <s v="Phone Visit"/>
    <n v="1"/>
    <s v=""/>
    <x v="0"/>
    <s v="NOT A CLINIC"/>
    <x v="45"/>
  </r>
  <r>
    <x v="654"/>
    <x v="651"/>
    <s v="Social Worker"/>
    <s v="*Unspecified"/>
    <x v="3103"/>
    <x v="110"/>
    <n v="50"/>
    <x v="100"/>
    <n v="2450106"/>
    <s v="Phone Visit"/>
    <n v="1"/>
    <s v=""/>
    <x v="0"/>
    <s v="NOT A CLINIC"/>
    <x v="45"/>
  </r>
  <r>
    <x v="654"/>
    <x v="651"/>
    <s v="Social Worker"/>
    <s v="*Unspecified"/>
    <x v="2561"/>
    <x v="125"/>
    <n v="110"/>
    <x v="100"/>
    <n v="2450106"/>
    <s v="Phone Visit"/>
    <n v="1"/>
    <s v=""/>
    <x v="0"/>
    <s v="NOT A CLINIC"/>
    <x v="45"/>
  </r>
  <r>
    <x v="654"/>
    <x v="651"/>
    <s v="Social Worker"/>
    <s v="*Unspecified"/>
    <x v="3104"/>
    <x v="53"/>
    <n v="42"/>
    <x v="100"/>
    <n v="2450106"/>
    <s v="Phone Visit"/>
    <n v="1"/>
    <s v=""/>
    <x v="0"/>
    <s v="NOT A CLINIC"/>
    <x v="45"/>
  </r>
  <r>
    <x v="654"/>
    <x v="651"/>
    <s v="Social Worker"/>
    <s v="*Unspecified"/>
    <x v="3105"/>
    <x v="182"/>
    <n v="251"/>
    <x v="100"/>
    <n v="2450106"/>
    <s v="Phone Visit"/>
    <n v="1"/>
    <s v=""/>
    <x v="0"/>
    <s v="NOT A CLINIC"/>
    <x v="45"/>
  </r>
  <r>
    <x v="654"/>
    <x v="651"/>
    <s v="Social Worker"/>
    <s v="*Unspecified"/>
    <x v="3106"/>
    <x v="144"/>
    <n v="104"/>
    <x v="100"/>
    <n v="2450106"/>
    <s v="Phone Visit"/>
    <n v="1"/>
    <s v=""/>
    <x v="0"/>
    <s v="NOT A CLINIC"/>
    <x v="45"/>
  </r>
  <r>
    <x v="654"/>
    <x v="651"/>
    <s v="Social Worker"/>
    <s v="*Unspecified"/>
    <x v="3107"/>
    <x v="48"/>
    <n v="335"/>
    <x v="100"/>
    <n v="2450106"/>
    <s v="Phone Visit"/>
    <n v="1"/>
    <s v=""/>
    <x v="0"/>
    <s v="NOT A CLINIC"/>
    <x v="45"/>
  </r>
  <r>
    <x v="654"/>
    <x v="651"/>
    <s v="Social Worker"/>
    <s v="*Unspecified"/>
    <x v="3108"/>
    <x v="38"/>
    <n v="239"/>
    <x v="100"/>
    <n v="2450106"/>
    <s v="Phone Visit"/>
    <n v="1"/>
    <s v=""/>
    <x v="0"/>
    <s v="NOT A CLINIC"/>
    <x v="45"/>
  </r>
  <r>
    <x v="654"/>
    <x v="651"/>
    <s v="Social Worker"/>
    <s v="*Unspecified"/>
    <x v="3109"/>
    <x v="17"/>
    <n v="22"/>
    <x v="100"/>
    <n v="2450106"/>
    <s v="Phone Visit"/>
    <n v="1"/>
    <s v=""/>
    <x v="0"/>
    <s v="NOT A CLINIC"/>
    <x v="45"/>
  </r>
  <r>
    <x v="654"/>
    <x v="651"/>
    <s v="Social Worker"/>
    <s v="*Unspecified"/>
    <x v="3110"/>
    <x v="96"/>
    <n v="355"/>
    <x v="100"/>
    <n v="2450106"/>
    <s v="Phone Visit"/>
    <n v="1"/>
    <s v=""/>
    <x v="0"/>
    <s v="NOT A CLINIC"/>
    <x v="45"/>
  </r>
  <r>
    <x v="654"/>
    <x v="651"/>
    <s v="Social Worker"/>
    <s v="*Unspecified"/>
    <x v="3111"/>
    <x v="75"/>
    <n v="212"/>
    <x v="100"/>
    <n v="2450106"/>
    <s v="Phone Visit"/>
    <n v="1"/>
    <s v=""/>
    <x v="0"/>
    <s v="NOT A CLINIC"/>
    <x v="45"/>
  </r>
  <r>
    <x v="654"/>
    <x v="651"/>
    <s v="Social Worker"/>
    <s v="*Unspecified"/>
    <x v="3112"/>
    <x v="45"/>
    <n v="342"/>
    <x v="100"/>
    <n v="2450106"/>
    <s v="Phone Visit"/>
    <n v="1"/>
    <s v=""/>
    <x v="0"/>
    <s v="NOT A CLINIC"/>
    <x v="45"/>
  </r>
  <r>
    <x v="654"/>
    <x v="651"/>
    <s v="Social Worker"/>
    <s v="*Unspecified"/>
    <x v="3113"/>
    <x v="243"/>
    <n v="238"/>
    <x v="100"/>
    <n v="2450106"/>
    <s v="Clinical Support Visit"/>
    <n v="1"/>
    <s v=""/>
    <x v="0"/>
    <s v="NOT A CLINIC"/>
    <x v="45"/>
  </r>
  <r>
    <x v="654"/>
    <x v="651"/>
    <s v="Social Worker"/>
    <s v="*Unspecified"/>
    <x v="3113"/>
    <x v="215"/>
    <n v="85"/>
    <x v="100"/>
    <n v="2450106"/>
    <s v="Phone Visit"/>
    <n v="1"/>
    <s v=""/>
    <x v="0"/>
    <s v="NOT A CLINIC"/>
    <x v="45"/>
  </r>
  <r>
    <x v="654"/>
    <x v="651"/>
    <s v="Social Worker"/>
    <s v="*Unspecified"/>
    <x v="3114"/>
    <x v="254"/>
    <n v="197"/>
    <x v="100"/>
    <n v="2450106"/>
    <s v="Phone Visit"/>
    <n v="1"/>
    <s v=""/>
    <x v="0"/>
    <s v="NOT A CLINIC"/>
    <x v="45"/>
  </r>
  <r>
    <x v="654"/>
    <x v="651"/>
    <s v="Social Worker"/>
    <s v="*Unspecified"/>
    <x v="3115"/>
    <x v="154"/>
    <n v="267"/>
    <x v="100"/>
    <n v="2450106"/>
    <s v="Phone Visit"/>
    <n v="1"/>
    <s v=""/>
    <x v="0"/>
    <s v="NOT A CLINIC"/>
    <x v="45"/>
  </r>
  <r>
    <x v="654"/>
    <x v="651"/>
    <s v="Social Worker"/>
    <s v="*Unspecified"/>
    <x v="3116"/>
    <x v="149"/>
    <n v="309"/>
    <x v="100"/>
    <n v="2450106"/>
    <s v="Office Visit"/>
    <n v="1"/>
    <s v=""/>
    <x v="0"/>
    <s v="NOT A CLINIC"/>
    <x v="45"/>
  </r>
  <r>
    <x v="654"/>
    <x v="651"/>
    <s v="Social Worker"/>
    <s v="*Unspecified"/>
    <x v="3117"/>
    <x v="49"/>
    <n v="131"/>
    <x v="100"/>
    <n v="2450106"/>
    <s v="Phone Visit"/>
    <n v="1"/>
    <s v=""/>
    <x v="0"/>
    <s v="NOT A CLINIC"/>
    <x v="45"/>
  </r>
  <r>
    <x v="654"/>
    <x v="651"/>
    <s v="Social Worker"/>
    <s v="*Unspecified"/>
    <x v="3117"/>
    <x v="110"/>
    <n v="50"/>
    <x v="100"/>
    <n v="2450106"/>
    <s v="Phone Visit"/>
    <n v="1"/>
    <s v=""/>
    <x v="0"/>
    <s v="NOT A CLINIC"/>
    <x v="45"/>
  </r>
  <r>
    <x v="654"/>
    <x v="651"/>
    <s v="Social Worker"/>
    <s v="*Unspecified"/>
    <x v="3118"/>
    <x v="52"/>
    <n v="198"/>
    <x v="100"/>
    <n v="2450106"/>
    <s v="Phone Visit"/>
    <n v="1"/>
    <s v=""/>
    <x v="0"/>
    <s v="NOT A CLINIC"/>
    <x v="45"/>
  </r>
  <r>
    <x v="654"/>
    <x v="651"/>
    <s v="Social Worker"/>
    <s v="*Unspecified"/>
    <x v="3119"/>
    <x v="133"/>
    <n v="306"/>
    <x v="100"/>
    <n v="2450106"/>
    <s v="Phone Visit"/>
    <n v="1"/>
    <s v=""/>
    <x v="0"/>
    <s v="NOT A CLINIC"/>
    <x v="45"/>
  </r>
  <r>
    <x v="654"/>
    <x v="651"/>
    <s v="Social Worker"/>
    <s v="*Unspecified"/>
    <x v="3120"/>
    <x v="43"/>
    <n v="33"/>
    <x v="100"/>
    <n v="2450106"/>
    <s v="Phone Visit"/>
    <n v="1"/>
    <s v=""/>
    <x v="0"/>
    <s v="NOT A CLINIC"/>
    <x v="45"/>
  </r>
  <r>
    <x v="654"/>
    <x v="651"/>
    <s v="Social Worker"/>
    <s v="*Unspecified"/>
    <x v="3121"/>
    <x v="162"/>
    <n v="348"/>
    <x v="100"/>
    <n v="2450106"/>
    <s v="Phone Visit"/>
    <n v="1"/>
    <s v=""/>
    <x v="0"/>
    <s v="NOT A CLINIC"/>
    <x v="45"/>
  </r>
  <r>
    <x v="654"/>
    <x v="651"/>
    <s v="Social Worker"/>
    <s v="*Unspecified"/>
    <x v="3122"/>
    <x v="137"/>
    <n v="29"/>
    <x v="100"/>
    <n v="2450106"/>
    <s v="Phone Visit"/>
    <n v="1"/>
    <s v=""/>
    <x v="0"/>
    <s v="NOT A CLINIC"/>
    <x v="45"/>
  </r>
  <r>
    <x v="654"/>
    <x v="651"/>
    <s v="Social Worker"/>
    <s v="*Unspecified"/>
    <x v="3123"/>
    <x v="123"/>
    <n v="84"/>
    <x v="100"/>
    <n v="2450106"/>
    <s v="Clinical Support Visit"/>
    <n v="1"/>
    <s v=""/>
    <x v="0"/>
    <s v="NOT A CLINIC"/>
    <x v="45"/>
  </r>
  <r>
    <x v="654"/>
    <x v="651"/>
    <s v="Social Worker"/>
    <s v="*Unspecified"/>
    <x v="3124"/>
    <x v="198"/>
    <n v="365"/>
    <x v="100"/>
    <n v="2450106"/>
    <s v="Phone Visit"/>
    <n v="1"/>
    <s v=""/>
    <x v="0"/>
    <s v="NOT A CLINIC"/>
    <x v="45"/>
  </r>
  <r>
    <x v="654"/>
    <x v="651"/>
    <s v="Social Worker"/>
    <s v="*Unspecified"/>
    <x v="3125"/>
    <x v="13"/>
    <n v="286"/>
    <x v="100"/>
    <n v="2450106"/>
    <s v="Phone Visit"/>
    <n v="1"/>
    <s v=""/>
    <x v="0"/>
    <s v="NOT A CLINIC"/>
    <x v="45"/>
  </r>
  <r>
    <x v="654"/>
    <x v="651"/>
    <s v="Social Worker"/>
    <s v="*Unspecified"/>
    <x v="3126"/>
    <x v="211"/>
    <n v="86"/>
    <x v="100"/>
    <n v="2450106"/>
    <s v="Phone Visit"/>
    <n v="1"/>
    <s v=""/>
    <x v="0"/>
    <s v="NOT A CLINIC"/>
    <x v="45"/>
  </r>
  <r>
    <x v="654"/>
    <x v="651"/>
    <s v="Social Worker"/>
    <s v="*Unspecified"/>
    <x v="3127"/>
    <x v="150"/>
    <n v="358"/>
    <x v="100"/>
    <n v="2450106"/>
    <s v="Phone Visit"/>
    <n v="1"/>
    <s v=""/>
    <x v="0"/>
    <s v="NOT A CLINIC"/>
    <x v="45"/>
  </r>
  <r>
    <x v="654"/>
    <x v="651"/>
    <s v="Social Worker"/>
    <s v="*Unspecified"/>
    <x v="3128"/>
    <x v="226"/>
    <n v="260"/>
    <x v="100"/>
    <n v="2450106"/>
    <s v="Phone Visit"/>
    <n v="1"/>
    <s v=""/>
    <x v="0"/>
    <s v="NOT A CLINIC"/>
    <x v="45"/>
  </r>
  <r>
    <x v="654"/>
    <x v="651"/>
    <s v="Social Worker"/>
    <s v="*Unspecified"/>
    <x v="3129"/>
    <x v="18"/>
    <n v="161"/>
    <x v="100"/>
    <n v="2450106"/>
    <s v="Phone Visit"/>
    <n v="1"/>
    <s v=""/>
    <x v="0"/>
    <s v="NOT A CLINIC"/>
    <x v="45"/>
  </r>
  <r>
    <x v="654"/>
    <x v="651"/>
    <s v="Social Worker"/>
    <s v="*Unspecified"/>
    <x v="3130"/>
    <x v="13"/>
    <n v="286"/>
    <x v="100"/>
    <n v="2450106"/>
    <s v="Phone Visit"/>
    <n v="1"/>
    <s v=""/>
    <x v="0"/>
    <s v="NOT A CLINIC"/>
    <x v="45"/>
  </r>
  <r>
    <x v="654"/>
    <x v="651"/>
    <s v="Social Worker"/>
    <s v="*Unspecified"/>
    <x v="3131"/>
    <x v="88"/>
    <n v="49"/>
    <x v="100"/>
    <n v="2450106"/>
    <s v="Clinical Support Visit"/>
    <n v="1"/>
    <s v=""/>
    <x v="0"/>
    <s v="NOT A CLINIC"/>
    <x v="45"/>
  </r>
  <r>
    <x v="654"/>
    <x v="651"/>
    <s v="Social Worker"/>
    <s v="*Unspecified"/>
    <x v="3132"/>
    <x v="214"/>
    <n v="107"/>
    <x v="100"/>
    <n v="2450106"/>
    <s v="Phone Visit"/>
    <n v="1"/>
    <s v=""/>
    <x v="0"/>
    <s v="NOT A CLINIC"/>
    <x v="45"/>
  </r>
  <r>
    <x v="654"/>
    <x v="651"/>
    <s v="Social Worker"/>
    <s v="*Unspecified"/>
    <x v="3133"/>
    <x v="260"/>
    <n v="289"/>
    <x v="100"/>
    <n v="2450106"/>
    <s v="Phone Visit"/>
    <n v="1"/>
    <s v=""/>
    <x v="0"/>
    <s v="NOT A CLINIC"/>
    <x v="45"/>
  </r>
  <r>
    <x v="654"/>
    <x v="651"/>
    <s v="Social Worker"/>
    <s v="*Unspecified"/>
    <x v="3134"/>
    <x v="30"/>
    <n v="225"/>
    <x v="100"/>
    <n v="2450106"/>
    <s v="Phone Visit"/>
    <n v="1"/>
    <s v=""/>
    <x v="0"/>
    <s v="NOT A CLINIC"/>
    <x v="45"/>
  </r>
  <r>
    <x v="654"/>
    <x v="651"/>
    <s v="Social Worker"/>
    <s v="*Unspecified"/>
    <x v="3135"/>
    <x v="96"/>
    <n v="355"/>
    <x v="100"/>
    <n v="2450106"/>
    <s v="Phone Visit"/>
    <n v="1"/>
    <s v=""/>
    <x v="0"/>
    <s v="NOT A CLINIC"/>
    <x v="45"/>
  </r>
  <r>
    <x v="654"/>
    <x v="651"/>
    <s v="Social Worker"/>
    <s v="*Unspecified"/>
    <x v="3136"/>
    <x v="13"/>
    <n v="286"/>
    <x v="100"/>
    <n v="2450106"/>
    <s v="Office Visit"/>
    <n v="1"/>
    <s v=""/>
    <x v="0"/>
    <s v="NOT A CLINIC"/>
    <x v="45"/>
  </r>
  <r>
    <x v="654"/>
    <x v="651"/>
    <s v="Social Worker"/>
    <s v="*Unspecified"/>
    <x v="3136"/>
    <x v="8"/>
    <n v="13"/>
    <x v="100"/>
    <n v="2450106"/>
    <s v="Phone Visit"/>
    <n v="1"/>
    <s v=""/>
    <x v="0"/>
    <s v="NOT A CLINIC"/>
    <x v="45"/>
  </r>
  <r>
    <x v="654"/>
    <x v="651"/>
    <s v="Social Worker"/>
    <s v="*Unspecified"/>
    <x v="3137"/>
    <x v="116"/>
    <n v="188"/>
    <x v="100"/>
    <n v="2450106"/>
    <s v="Phone Visit"/>
    <n v="1"/>
    <s v=""/>
    <x v="0"/>
    <s v="NOT A CLINIC"/>
    <x v="45"/>
  </r>
  <r>
    <x v="654"/>
    <x v="651"/>
    <s v="Social Worker"/>
    <s v="*Unspecified"/>
    <x v="3138"/>
    <x v="138"/>
    <n v="296"/>
    <x v="100"/>
    <n v="2450106"/>
    <s v="Clinical Support Visit"/>
    <n v="1"/>
    <s v=""/>
    <x v="0"/>
    <s v="NOT A CLINIC"/>
    <x v="45"/>
  </r>
  <r>
    <x v="654"/>
    <x v="651"/>
    <s v="Social Worker"/>
    <s v="*Unspecified"/>
    <x v="3139"/>
    <x v="120"/>
    <n v="216"/>
    <x v="100"/>
    <n v="2450106"/>
    <s v="Phone Visit"/>
    <n v="1"/>
    <s v=""/>
    <x v="0"/>
    <s v="NOT A CLINIC"/>
    <x v="45"/>
  </r>
  <r>
    <x v="654"/>
    <x v="651"/>
    <s v="Social Worker"/>
    <s v="*Unspecified"/>
    <x v="3140"/>
    <x v="33"/>
    <n v="34"/>
    <x v="100"/>
    <n v="2450106"/>
    <s v="Office Visit"/>
    <n v="1"/>
    <s v=""/>
    <x v="0"/>
    <s v="NOT A CLINIC"/>
    <x v="45"/>
  </r>
  <r>
    <x v="654"/>
    <x v="651"/>
    <s v="Social Worker"/>
    <s v="*Unspecified"/>
    <x v="3141"/>
    <x v="69"/>
    <n v="30"/>
    <x v="100"/>
    <n v="2450106"/>
    <s v="Phone Visit"/>
    <n v="1"/>
    <s v=""/>
    <x v="0"/>
    <s v="NOT A CLINIC"/>
    <x v="45"/>
  </r>
  <r>
    <x v="654"/>
    <x v="651"/>
    <s v="Social Worker"/>
    <s v="*Unspecified"/>
    <x v="3142"/>
    <x v="223"/>
    <n v="219"/>
    <x v="100"/>
    <n v="2450106"/>
    <s v="Phone Visit"/>
    <n v="1"/>
    <s v=""/>
    <x v="0"/>
    <s v="NOT A CLINIC"/>
    <x v="45"/>
  </r>
  <r>
    <x v="654"/>
    <x v="651"/>
    <s v="Social Worker"/>
    <s v="*Unspecified"/>
    <x v="3143"/>
    <x v="156"/>
    <n v="323"/>
    <x v="100"/>
    <n v="2450106"/>
    <s v="Phone Visit"/>
    <n v="1"/>
    <s v=""/>
    <x v="0"/>
    <s v="NOT A CLINIC"/>
    <x v="45"/>
  </r>
  <r>
    <x v="654"/>
    <x v="651"/>
    <s v="Social Worker"/>
    <s v="*Unspecified"/>
    <x v="3144"/>
    <x v="71"/>
    <n v="28"/>
    <x v="100"/>
    <n v="2450106"/>
    <s v="Clinical Support Visit"/>
    <n v="1"/>
    <s v=""/>
    <x v="0"/>
    <s v="NOT A CLINIC"/>
    <x v="45"/>
  </r>
  <r>
    <x v="654"/>
    <x v="651"/>
    <s v="Social Worker"/>
    <s v="*Unspecified"/>
    <x v="3145"/>
    <x v="192"/>
    <n v="191"/>
    <x v="100"/>
    <n v="2450106"/>
    <s v="Phone Visit"/>
    <n v="1"/>
    <s v=""/>
    <x v="0"/>
    <s v="NOT A CLINIC"/>
    <x v="45"/>
  </r>
  <r>
    <x v="654"/>
    <x v="651"/>
    <s v="Social Worker"/>
    <s v="*Unspecified"/>
    <x v="3146"/>
    <x v="12"/>
    <n v="26"/>
    <x v="100"/>
    <n v="2450106"/>
    <s v="Phone Visit"/>
    <n v="1"/>
    <s v=""/>
    <x v="0"/>
    <s v="NOT A CLINIC"/>
    <x v="45"/>
  </r>
  <r>
    <x v="654"/>
    <x v="651"/>
    <s v="Social Worker"/>
    <s v="*Unspecified"/>
    <x v="3147"/>
    <x v="244"/>
    <n v="327"/>
    <x v="100"/>
    <n v="2450106"/>
    <s v="Clinical Support Visit"/>
    <n v="1"/>
    <s v=""/>
    <x v="0"/>
    <s v="NOT A CLINIC"/>
    <x v="45"/>
  </r>
  <r>
    <x v="654"/>
    <x v="651"/>
    <s v="Social Worker"/>
    <s v="*Unspecified"/>
    <x v="3148"/>
    <x v="78"/>
    <n v="140"/>
    <x v="100"/>
    <n v="2450106"/>
    <s v="Phone Visit"/>
    <n v="1"/>
    <s v=""/>
    <x v="0"/>
    <s v="NOT A CLINIC"/>
    <x v="45"/>
  </r>
  <r>
    <x v="654"/>
    <x v="651"/>
    <s v="Social Worker"/>
    <s v="*Unspecified"/>
    <x v="3149"/>
    <x v="74"/>
    <n v="338"/>
    <x v="100"/>
    <n v="2450106"/>
    <s v="Phone Visit"/>
    <n v="1"/>
    <s v=""/>
    <x v="0"/>
    <s v="NOT A CLINIC"/>
    <x v="45"/>
  </r>
  <r>
    <x v="654"/>
    <x v="651"/>
    <s v="Social Worker"/>
    <s v="*Unspecified"/>
    <x v="3150"/>
    <x v="257"/>
    <n v="349"/>
    <x v="100"/>
    <n v="2450106"/>
    <s v="Phone Visit"/>
    <n v="1"/>
    <s v=""/>
    <x v="0"/>
    <s v="NOT A CLINIC"/>
    <x v="45"/>
  </r>
  <r>
    <x v="654"/>
    <x v="651"/>
    <s v="Social Worker"/>
    <s v="*Unspecified"/>
    <x v="3150"/>
    <x v="136"/>
    <n v="328"/>
    <x v="100"/>
    <n v="2450106"/>
    <s v="Phone Visit"/>
    <n v="1"/>
    <s v=""/>
    <x v="0"/>
    <s v="NOT A CLINIC"/>
    <x v="45"/>
  </r>
  <r>
    <x v="654"/>
    <x v="651"/>
    <s v="Social Worker"/>
    <s v="*Unspecified"/>
    <x v="3151"/>
    <x v="57"/>
    <n v="224"/>
    <x v="100"/>
    <n v="2450106"/>
    <s v="Phone Visit"/>
    <n v="1"/>
    <s v=""/>
    <x v="0"/>
    <s v="NOT A CLINIC"/>
    <x v="45"/>
  </r>
  <r>
    <x v="654"/>
    <x v="651"/>
    <s v="Social Worker"/>
    <s v="*Unspecified"/>
    <x v="3151"/>
    <x v="205"/>
    <n v="170"/>
    <x v="100"/>
    <n v="2450106"/>
    <s v="Phone Visit"/>
    <n v="1"/>
    <s v=""/>
    <x v="0"/>
    <s v="NOT A CLINIC"/>
    <x v="45"/>
  </r>
  <r>
    <x v="654"/>
    <x v="651"/>
    <s v="Social Worker"/>
    <s v="*Unspecified"/>
    <x v="3152"/>
    <x v="132"/>
    <n v="253"/>
    <x v="100"/>
    <n v="2450106"/>
    <s v="Clinical Support Visit"/>
    <n v="1"/>
    <s v=""/>
    <x v="0"/>
    <s v="NOT A CLINIC"/>
    <x v="45"/>
  </r>
  <r>
    <x v="654"/>
    <x v="651"/>
    <s v="Social Worker"/>
    <s v="*Unspecified"/>
    <x v="3153"/>
    <x v="28"/>
    <n v="194"/>
    <x v="100"/>
    <n v="2450106"/>
    <s v="Phone Visit"/>
    <n v="1"/>
    <s v=""/>
    <x v="0"/>
    <s v="NOT A CLINIC"/>
    <x v="45"/>
  </r>
  <r>
    <x v="654"/>
    <x v="651"/>
    <s v="Social Worker"/>
    <s v="*Unspecified"/>
    <x v="3154"/>
    <x v="243"/>
    <n v="238"/>
    <x v="100"/>
    <n v="2450106"/>
    <s v="Clinical Support Visit"/>
    <n v="1"/>
    <s v=""/>
    <x v="0"/>
    <s v="NOT A CLINIC"/>
    <x v="45"/>
  </r>
  <r>
    <x v="654"/>
    <x v="651"/>
    <s v="Social Worker"/>
    <s v="*Unspecified"/>
    <x v="3155"/>
    <x v="168"/>
    <n v="294"/>
    <x v="100"/>
    <n v="2450106"/>
    <s v="Phone Visit"/>
    <n v="1"/>
    <s v=""/>
    <x v="0"/>
    <s v="NOT A CLINIC"/>
    <x v="45"/>
  </r>
  <r>
    <x v="654"/>
    <x v="651"/>
    <s v="Social Worker"/>
    <s v="*Unspecified"/>
    <x v="3156"/>
    <x v="72"/>
    <n v="268"/>
    <x v="100"/>
    <n v="2450106"/>
    <s v="Phone Visit"/>
    <n v="1"/>
    <s v=""/>
    <x v="0"/>
    <s v="NOT A CLINIC"/>
    <x v="45"/>
  </r>
  <r>
    <x v="654"/>
    <x v="651"/>
    <s v="Social Worker"/>
    <s v="*Unspecified"/>
    <x v="3157"/>
    <x v="161"/>
    <n v="329"/>
    <x v="100"/>
    <n v="2450106"/>
    <s v="Phone Visit"/>
    <n v="1"/>
    <s v=""/>
    <x v="0"/>
    <s v="NOT A CLINIC"/>
    <x v="45"/>
  </r>
  <r>
    <x v="654"/>
    <x v="651"/>
    <s v="Social Worker"/>
    <s v="*Unspecified"/>
    <x v="3157"/>
    <x v="63"/>
    <n v="203"/>
    <x v="100"/>
    <n v="2450106"/>
    <s v="Phone Visit"/>
    <n v="1"/>
    <s v=""/>
    <x v="0"/>
    <s v="NOT A CLINIC"/>
    <x v="45"/>
  </r>
  <r>
    <x v="654"/>
    <x v="651"/>
    <s v="Social Worker"/>
    <s v="*Unspecified"/>
    <x v="3158"/>
    <x v="75"/>
    <n v="212"/>
    <x v="100"/>
    <n v="2450106"/>
    <s v="Phone Visit"/>
    <n v="1"/>
    <s v=""/>
    <x v="0"/>
    <s v="NOT A CLINIC"/>
    <x v="45"/>
  </r>
  <r>
    <x v="654"/>
    <x v="651"/>
    <s v="Social Worker"/>
    <s v="*Unspecified"/>
    <x v="3159"/>
    <x v="9"/>
    <n v="257"/>
    <x v="100"/>
    <n v="2450106"/>
    <s v="Clinical Support Visit"/>
    <n v="1"/>
    <s v=""/>
    <x v="0"/>
    <s v="NOT A CLINIC"/>
    <x v="45"/>
  </r>
  <r>
    <x v="654"/>
    <x v="651"/>
    <s v="Social Worker"/>
    <s v="*Unspecified"/>
    <x v="3159"/>
    <x v="212"/>
    <n v="99"/>
    <x v="100"/>
    <n v="2450106"/>
    <s v="Clinical Support Visit"/>
    <n v="1"/>
    <s v=""/>
    <x v="0"/>
    <s v="NOT A CLINIC"/>
    <x v="45"/>
  </r>
  <r>
    <x v="654"/>
    <x v="651"/>
    <s v="Social Worker"/>
    <s v="*Unspecified"/>
    <x v="3160"/>
    <x v="72"/>
    <n v="268"/>
    <x v="100"/>
    <n v="2450106"/>
    <s v="Phone Visit"/>
    <n v="1"/>
    <s v=""/>
    <x v="0"/>
    <s v="NOT A CLINIC"/>
    <x v="45"/>
  </r>
  <r>
    <x v="654"/>
    <x v="651"/>
    <s v="Social Worker"/>
    <s v="*Unspecified"/>
    <x v="3161"/>
    <x v="84"/>
    <n v="322"/>
    <x v="100"/>
    <n v="2450106"/>
    <s v="Phone Visit"/>
    <n v="1"/>
    <s v=""/>
    <x v="0"/>
    <s v="NOT A CLINIC"/>
    <x v="45"/>
  </r>
  <r>
    <x v="654"/>
    <x v="651"/>
    <s v="Social Worker"/>
    <s v="*Unspecified"/>
    <x v="3162"/>
    <x v="243"/>
    <n v="238"/>
    <x v="100"/>
    <n v="2450106"/>
    <s v="Phone Visit"/>
    <n v="1"/>
    <s v=""/>
    <x v="0"/>
    <s v="NOT A CLINIC"/>
    <x v="45"/>
  </r>
  <r>
    <x v="654"/>
    <x v="651"/>
    <s v="Social Worker"/>
    <s v="*Unspecified"/>
    <x v="3163"/>
    <x v="183"/>
    <n v="196"/>
    <x v="100"/>
    <n v="2450106"/>
    <s v="Phone Visit"/>
    <n v="1"/>
    <s v=""/>
    <x v="0"/>
    <s v="NOT A CLINIC"/>
    <x v="45"/>
  </r>
  <r>
    <x v="654"/>
    <x v="651"/>
    <s v="Social Worker"/>
    <s v="*Unspecified"/>
    <x v="3164"/>
    <x v="182"/>
    <n v="251"/>
    <x v="100"/>
    <n v="2450106"/>
    <s v="Phone Visit"/>
    <n v="1"/>
    <s v=""/>
    <x v="0"/>
    <s v="NOT A CLINIC"/>
    <x v="45"/>
  </r>
  <r>
    <x v="654"/>
    <x v="651"/>
    <s v="Social Worker"/>
    <s v="*Unspecified"/>
    <x v="3165"/>
    <x v="37"/>
    <n v="183"/>
    <x v="100"/>
    <n v="2450106"/>
    <s v="Phone Visit"/>
    <n v="1"/>
    <s v=""/>
    <x v="0"/>
    <s v="NOT A CLINIC"/>
    <x v="45"/>
  </r>
  <r>
    <x v="654"/>
    <x v="651"/>
    <s v="Social Worker"/>
    <s v="*Unspecified"/>
    <x v="3166"/>
    <x v="145"/>
    <n v="77"/>
    <x v="100"/>
    <n v="2450106"/>
    <s v="Phone Visit"/>
    <n v="1"/>
    <s v=""/>
    <x v="0"/>
    <s v="NOT A CLINIC"/>
    <x v="45"/>
  </r>
  <r>
    <x v="654"/>
    <x v="651"/>
    <s v="Social Worker"/>
    <s v="*Unspecified"/>
    <x v="3167"/>
    <x v="176"/>
    <n v="299"/>
    <x v="100"/>
    <n v="2450106"/>
    <s v="Phone Visit"/>
    <n v="1"/>
    <s v=""/>
    <x v="0"/>
    <s v="NOT A CLINIC"/>
    <x v="45"/>
  </r>
  <r>
    <x v="654"/>
    <x v="651"/>
    <s v="Social Worker"/>
    <s v="*Unspecified"/>
    <x v="3168"/>
    <x v="72"/>
    <n v="268"/>
    <x v="100"/>
    <n v="2450106"/>
    <s v="Phone Visit"/>
    <n v="1"/>
    <s v=""/>
    <x v="0"/>
    <s v="NOT A CLINIC"/>
    <x v="45"/>
  </r>
  <r>
    <x v="654"/>
    <x v="651"/>
    <s v="Social Worker"/>
    <s v="*Unspecified"/>
    <x v="3169"/>
    <x v="192"/>
    <n v="191"/>
    <x v="100"/>
    <n v="2450106"/>
    <s v="Phone Visit"/>
    <n v="1"/>
    <s v=""/>
    <x v="0"/>
    <s v="NOT A CLINIC"/>
    <x v="45"/>
  </r>
  <r>
    <x v="654"/>
    <x v="651"/>
    <s v="Social Worker"/>
    <s v="*Unspecified"/>
    <x v="3170"/>
    <x v="2"/>
    <n v="189"/>
    <x v="100"/>
    <n v="2450106"/>
    <s v="Phone Visit"/>
    <n v="1"/>
    <s v=""/>
    <x v="0"/>
    <s v="NOT A CLINIC"/>
    <x v="45"/>
  </r>
  <r>
    <x v="654"/>
    <x v="651"/>
    <s v="Social Worker"/>
    <s v="*Unspecified"/>
    <x v="3171"/>
    <x v="83"/>
    <n v="236"/>
    <x v="100"/>
    <n v="2450106"/>
    <s v="Phone Visit"/>
    <n v="1"/>
    <s v=""/>
    <x v="0"/>
    <s v="NOT A CLINIC"/>
    <x v="45"/>
  </r>
  <r>
    <x v="654"/>
    <x v="651"/>
    <s v="Social Worker"/>
    <s v="*Unspecified"/>
    <x v="3172"/>
    <x v="151"/>
    <n v="232"/>
    <x v="100"/>
    <n v="2450106"/>
    <s v="Phone Visit"/>
    <n v="1"/>
    <s v=""/>
    <x v="0"/>
    <s v="NOT A CLINIC"/>
    <x v="45"/>
  </r>
  <r>
    <x v="654"/>
    <x v="651"/>
    <s v="Social Worker"/>
    <s v="*Unspecified"/>
    <x v="3173"/>
    <x v="229"/>
    <n v="138"/>
    <x v="100"/>
    <n v="2450106"/>
    <s v="Phone Visit"/>
    <n v="1"/>
    <s v=""/>
    <x v="0"/>
    <s v="NOT A CLINIC"/>
    <x v="45"/>
  </r>
  <r>
    <x v="654"/>
    <x v="651"/>
    <s v="Social Worker"/>
    <s v="*Unspecified"/>
    <x v="3174"/>
    <x v="87"/>
    <n v="175"/>
    <x v="100"/>
    <n v="2450106"/>
    <s v="Phone Visit"/>
    <n v="1"/>
    <s v=""/>
    <x v="0"/>
    <s v="NOT A CLINIC"/>
    <x v="45"/>
  </r>
  <r>
    <x v="654"/>
    <x v="651"/>
    <s v="Social Worker"/>
    <s v="*Unspecified"/>
    <x v="3175"/>
    <x v="81"/>
    <n v="100"/>
    <x v="100"/>
    <n v="2450106"/>
    <s v="Phone Visit"/>
    <n v="1"/>
    <s v=""/>
    <x v="0"/>
    <s v="NOT A CLINIC"/>
    <x v="45"/>
  </r>
  <r>
    <x v="654"/>
    <x v="651"/>
    <s v="Social Worker"/>
    <s v="*Unspecified"/>
    <x v="3176"/>
    <x v="47"/>
    <n v="121"/>
    <x v="100"/>
    <n v="2450106"/>
    <s v="Phone Visit"/>
    <n v="1"/>
    <s v=""/>
    <x v="0"/>
    <s v="NOT A CLINIC"/>
    <x v="45"/>
  </r>
  <r>
    <x v="654"/>
    <x v="651"/>
    <s v="Social Worker"/>
    <s v="*Unspecified"/>
    <x v="3177"/>
    <x v="230"/>
    <n v="155"/>
    <x v="100"/>
    <n v="2450106"/>
    <s v="Phone Visit"/>
    <n v="1"/>
    <s v=""/>
    <x v="0"/>
    <s v="NOT A CLINIC"/>
    <x v="45"/>
  </r>
  <r>
    <x v="654"/>
    <x v="651"/>
    <s v="Social Worker"/>
    <s v="*Unspecified"/>
    <x v="3178"/>
    <x v="109"/>
    <n v="36"/>
    <x v="100"/>
    <n v="2450106"/>
    <s v="Clinical Support Visit"/>
    <n v="1"/>
    <s v=""/>
    <x v="0"/>
    <s v="NOT A CLINIC"/>
    <x v="45"/>
  </r>
  <r>
    <x v="654"/>
    <x v="651"/>
    <s v="Social Worker"/>
    <s v="*Unspecified"/>
    <x v="2578"/>
    <x v="211"/>
    <n v="86"/>
    <x v="100"/>
    <n v="2450106"/>
    <s v="Phone Visit"/>
    <n v="1"/>
    <s v=""/>
    <x v="0"/>
    <s v="NOT A CLINIC"/>
    <x v="45"/>
  </r>
  <r>
    <x v="654"/>
    <x v="651"/>
    <s v="Social Worker"/>
    <s v="*Unspecified"/>
    <x v="3179"/>
    <x v="33"/>
    <n v="34"/>
    <x v="100"/>
    <n v="2450106"/>
    <s v="Phone Visit"/>
    <n v="1"/>
    <s v=""/>
    <x v="0"/>
    <s v="NOT A CLINIC"/>
    <x v="45"/>
  </r>
  <r>
    <x v="654"/>
    <x v="651"/>
    <s v="Social Worker"/>
    <s v="*Unspecified"/>
    <x v="3180"/>
    <x v="100"/>
    <n v="105"/>
    <x v="100"/>
    <n v="2450106"/>
    <s v="Phone Visit"/>
    <n v="1"/>
    <s v=""/>
    <x v="0"/>
    <s v="NOT A CLINIC"/>
    <x v="45"/>
  </r>
  <r>
    <x v="654"/>
    <x v="651"/>
    <s v="Social Worker"/>
    <s v="*Unspecified"/>
    <x v="3181"/>
    <x v="126"/>
    <n v="27"/>
    <x v="100"/>
    <n v="2450106"/>
    <s v="Phone Visit"/>
    <n v="1"/>
    <s v=""/>
    <x v="0"/>
    <s v="NOT A CLINIC"/>
    <x v="45"/>
  </r>
  <r>
    <x v="654"/>
    <x v="651"/>
    <s v="Social Worker"/>
    <s v="*Unspecified"/>
    <x v="3182"/>
    <x v="71"/>
    <n v="28"/>
    <x v="100"/>
    <n v="2450106"/>
    <s v="Phone Visit"/>
    <n v="1"/>
    <s v=""/>
    <x v="0"/>
    <s v="NOT A CLINIC"/>
    <x v="45"/>
  </r>
  <r>
    <x v="654"/>
    <x v="651"/>
    <s v="Social Worker"/>
    <s v="*Unspecified"/>
    <x v="3183"/>
    <x v="43"/>
    <n v="33"/>
    <x v="100"/>
    <n v="2450106"/>
    <s v="Phone Visit"/>
    <n v="1"/>
    <s v=""/>
    <x v="0"/>
    <s v="NOT A CLINIC"/>
    <x v="45"/>
  </r>
  <r>
    <x v="654"/>
    <x v="651"/>
    <s v="Social Worker"/>
    <s v="*Unspecified"/>
    <x v="3184"/>
    <x v="174"/>
    <n v="79"/>
    <x v="100"/>
    <n v="2450106"/>
    <s v="Phone Visit"/>
    <n v="1"/>
    <s v=""/>
    <x v="0"/>
    <s v="NOT A CLINIC"/>
    <x v="45"/>
  </r>
  <r>
    <x v="654"/>
    <x v="651"/>
    <s v="Social Worker"/>
    <s v="*Unspecified"/>
    <x v="3185"/>
    <x v="19"/>
    <n v="259"/>
    <x v="100"/>
    <n v="2450106"/>
    <s v="Phone Visit"/>
    <n v="1"/>
    <s v=""/>
    <x v="0"/>
    <s v="NOT A CLINIC"/>
    <x v="45"/>
  </r>
  <r>
    <x v="655"/>
    <x v="652"/>
    <s v="Physician"/>
    <s v="14-MEDICINE"/>
    <x v="3186"/>
    <x v="153"/>
    <n v="246"/>
    <x v="233"/>
    <n v="2450005"/>
    <s v="Office Visit"/>
    <n v="1"/>
    <s v="Barbara Jung, MD"/>
    <x v="2"/>
    <s v="Sara A Hurvitz"/>
    <x v="9"/>
  </r>
  <r>
    <x v="656"/>
    <x v="653"/>
    <s v="Resident"/>
    <s v="*Unspecified"/>
    <x v="3187"/>
    <x v="8"/>
    <n v="13"/>
    <x v="128"/>
    <n v="221201"/>
    <s v="Office Visit"/>
    <n v="1"/>
    <s v=""/>
    <x v="0"/>
    <s v="Anisa Ibrahim "/>
    <x v="62"/>
  </r>
  <r>
    <x v="656"/>
    <x v="653"/>
    <s v="Resident"/>
    <s v="*Unspecified"/>
    <x v="3188"/>
    <x v="8"/>
    <n v="13"/>
    <x v="128"/>
    <n v="221201"/>
    <s v="Office Visit"/>
    <n v="1"/>
    <s v=""/>
    <x v="0"/>
    <s v="Anisa Ibrahim "/>
    <x v="62"/>
  </r>
  <r>
    <x v="657"/>
    <x v="654"/>
    <s v="Medical Assistant"/>
    <s v="*Unspecified"/>
    <x v="3189"/>
    <x v="82"/>
    <n v="72"/>
    <x v="87"/>
    <n v="4011001"/>
    <s v="Clinical Support Visit"/>
    <n v="1"/>
    <s v=""/>
    <x v="0"/>
    <s v="Natalia Usoltseva "/>
    <x v="26"/>
  </r>
  <r>
    <x v="657"/>
    <x v="654"/>
    <s v="Medical Assistant"/>
    <s v="*Unspecified"/>
    <x v="3190"/>
    <x v="239"/>
    <n v="128"/>
    <x v="87"/>
    <n v="4011001"/>
    <s v="Clinical Support Visit"/>
    <n v="1"/>
    <s v=""/>
    <x v="0"/>
    <s v="Natalia Usoltseva "/>
    <x v="26"/>
  </r>
  <r>
    <x v="657"/>
    <x v="654"/>
    <s v="Medical Assistant"/>
    <s v="*Unspecified"/>
    <x v="3191"/>
    <x v="69"/>
    <n v="30"/>
    <x v="87"/>
    <n v="4011001"/>
    <s v="Clinical Support Visit"/>
    <n v="1"/>
    <s v=""/>
    <x v="0"/>
    <s v="Natalia Usoltseva "/>
    <x v="26"/>
  </r>
  <r>
    <x v="657"/>
    <x v="654"/>
    <s v="Medical Assistant"/>
    <s v="*Unspecified"/>
    <x v="3192"/>
    <x v="79"/>
    <n v="35"/>
    <x v="87"/>
    <n v="4011001"/>
    <s v="Clinical Support Visit"/>
    <n v="1"/>
    <s v=""/>
    <x v="0"/>
    <s v="Natalia Usoltseva "/>
    <x v="26"/>
  </r>
  <r>
    <x v="657"/>
    <x v="654"/>
    <s v="Medical Assistant"/>
    <s v="*Unspecified"/>
    <x v="3193"/>
    <x v="145"/>
    <n v="77"/>
    <x v="87"/>
    <n v="4011001"/>
    <s v="Clinical Support Visit"/>
    <n v="1"/>
    <s v=""/>
    <x v="0"/>
    <s v="Natalia Usoltseva "/>
    <x v="26"/>
  </r>
  <r>
    <x v="657"/>
    <x v="654"/>
    <s v="Medical Assistant"/>
    <s v="*Unspecified"/>
    <x v="3194"/>
    <x v="69"/>
    <n v="30"/>
    <x v="87"/>
    <n v="4011001"/>
    <s v="Clinical Support Visit"/>
    <n v="1"/>
    <s v=""/>
    <x v="0"/>
    <s v="Natalia Usoltseva "/>
    <x v="26"/>
  </r>
  <r>
    <x v="657"/>
    <x v="654"/>
    <s v="Medical Assistant"/>
    <s v="*Unspecified"/>
    <x v="3195"/>
    <x v="239"/>
    <n v="128"/>
    <x v="87"/>
    <n v="4011001"/>
    <s v="Clinical Support Visit"/>
    <n v="1"/>
    <s v=""/>
    <x v="0"/>
    <s v="Natalia Usoltseva "/>
    <x v="26"/>
  </r>
  <r>
    <x v="657"/>
    <x v="654"/>
    <s v="Medical Assistant"/>
    <s v="*Unspecified"/>
    <x v="3196"/>
    <x v="239"/>
    <n v="128"/>
    <x v="87"/>
    <n v="4011001"/>
    <s v="Clinical Support Visit"/>
    <n v="1"/>
    <s v=""/>
    <x v="0"/>
    <s v="Natalia Usoltseva "/>
    <x v="26"/>
  </r>
  <r>
    <x v="657"/>
    <x v="654"/>
    <s v="Medical Assistant"/>
    <s v="*Unspecified"/>
    <x v="3197"/>
    <x v="43"/>
    <n v="33"/>
    <x v="87"/>
    <n v="4011001"/>
    <s v="Clinical Support Visit"/>
    <n v="1"/>
    <s v=""/>
    <x v="0"/>
    <s v="Natalia Usoltseva "/>
    <x v="26"/>
  </r>
  <r>
    <x v="658"/>
    <x v="655"/>
    <s v="Physician"/>
    <s v="60-UWPN"/>
    <x v="3198"/>
    <x v="165"/>
    <n v="316"/>
    <x v="108"/>
    <n v="208556"/>
    <s v="Office Visit"/>
    <n v="1"/>
    <s v="Vicky Fang MD"/>
    <x v="12"/>
    <s v="Liz Snapinn"/>
    <x v="53"/>
  </r>
  <r>
    <x v="658"/>
    <x v="655"/>
    <s v="Physician"/>
    <s v="60-UWPN"/>
    <x v="558"/>
    <x v="141"/>
    <n v="281"/>
    <x v="108"/>
    <n v="208556"/>
    <s v="Telemedicine"/>
    <n v="1"/>
    <s v="Vicky Fang MD"/>
    <x v="12"/>
    <s v="Liz Snapinn"/>
    <x v="53"/>
  </r>
  <r>
    <x v="658"/>
    <x v="655"/>
    <s v="Physician"/>
    <s v="60-UWPN"/>
    <x v="3199"/>
    <x v="235"/>
    <n v="288"/>
    <x v="108"/>
    <n v="208556"/>
    <s v="Telemedicine"/>
    <n v="1"/>
    <s v="Vicky Fang MD"/>
    <x v="12"/>
    <s v="Liz Snapinn"/>
    <x v="53"/>
  </r>
  <r>
    <x v="658"/>
    <x v="655"/>
    <s v="Physician"/>
    <s v="60-UWPN"/>
    <x v="3200"/>
    <x v="142"/>
    <n v="82"/>
    <x v="109"/>
    <n v="4011044"/>
    <s v="Office Visit"/>
    <n v="1"/>
    <s v="Vicky Fang MD"/>
    <x v="12"/>
    <s v="Jennifer Shen "/>
    <x v="35"/>
  </r>
  <r>
    <x v="659"/>
    <x v="656"/>
    <s v="Resident"/>
    <s v="*Unspecified"/>
    <x v="3201"/>
    <x v="109"/>
    <n v="36"/>
    <x v="47"/>
    <n v="4011031"/>
    <s v="Office Visit"/>
    <n v="1"/>
    <s v=""/>
    <x v="0"/>
    <s v="Nelson Chiu "/>
    <x v="29"/>
  </r>
  <r>
    <x v="659"/>
    <x v="656"/>
    <s v="Resident"/>
    <s v="*Unspecified"/>
    <x v="3202"/>
    <x v="118"/>
    <n v="23"/>
    <x v="47"/>
    <n v="4011031"/>
    <s v="Office Visit"/>
    <n v="1"/>
    <s v=""/>
    <x v="0"/>
    <s v="Nelson Chiu "/>
    <x v="29"/>
  </r>
  <r>
    <x v="659"/>
    <x v="656"/>
    <s v="Resident"/>
    <s v="*Unspecified"/>
    <x v="3203"/>
    <x v="1"/>
    <n v="8"/>
    <x v="47"/>
    <n v="4011031"/>
    <s v="Office Visit"/>
    <n v="1"/>
    <s v=""/>
    <x v="0"/>
    <s v="Nelson Chiu "/>
    <x v="29"/>
  </r>
  <r>
    <x v="659"/>
    <x v="656"/>
    <s v="Resident"/>
    <s v="*Unspecified"/>
    <x v="3204"/>
    <x v="1"/>
    <n v="8"/>
    <x v="47"/>
    <n v="4011031"/>
    <s v="Office Visit"/>
    <n v="1"/>
    <s v=""/>
    <x v="0"/>
    <s v="Nelson Chiu "/>
    <x v="29"/>
  </r>
  <r>
    <x v="659"/>
    <x v="656"/>
    <s v="Resident"/>
    <s v="*Unspecified"/>
    <x v="3205"/>
    <x v="105"/>
    <n v="40"/>
    <x v="47"/>
    <n v="4011031"/>
    <s v="Prenatal"/>
    <n v="1"/>
    <s v=""/>
    <x v="0"/>
    <s v="Nelson Chiu "/>
    <x v="29"/>
  </r>
  <r>
    <x v="659"/>
    <x v="656"/>
    <s v="Resident"/>
    <s v="*Unspecified"/>
    <x v="3206"/>
    <x v="1"/>
    <n v="8"/>
    <x v="47"/>
    <n v="4011031"/>
    <s v="Office Visit"/>
    <n v="1"/>
    <s v=""/>
    <x v="0"/>
    <s v="Nelson Chiu "/>
    <x v="29"/>
  </r>
  <r>
    <x v="659"/>
    <x v="656"/>
    <s v="Resident"/>
    <s v="*Unspecified"/>
    <x v="3207"/>
    <x v="1"/>
    <n v="8"/>
    <x v="47"/>
    <n v="4011031"/>
    <s v="Office Visit"/>
    <n v="1"/>
    <s v=""/>
    <x v="0"/>
    <s v="Nelson Chiu "/>
    <x v="29"/>
  </r>
  <r>
    <x v="659"/>
    <x v="656"/>
    <s v="Resident"/>
    <s v="*Unspecified"/>
    <x v="3208"/>
    <x v="118"/>
    <n v="23"/>
    <x v="47"/>
    <n v="4011031"/>
    <s v="Office Visit"/>
    <n v="1"/>
    <s v=""/>
    <x v="0"/>
    <s v="Nelson Chiu "/>
    <x v="29"/>
  </r>
  <r>
    <x v="660"/>
    <x v="657"/>
    <s v="Physician Assistant"/>
    <s v="43-FHCC MEDICINE"/>
    <x v="3209"/>
    <x v="28"/>
    <n v="194"/>
    <x v="10"/>
    <n v="2450047"/>
    <s v="Office Visit"/>
    <n v="1"/>
    <s v="Tom Purcell, MD (Chief Medical Officer)"/>
    <x v="3"/>
    <s v="Sara A Hurvitz"/>
    <x v="9"/>
  </r>
  <r>
    <x v="661"/>
    <x v="658"/>
    <s v="Coordinator"/>
    <s v="*Unspecified"/>
    <x v="3210"/>
    <x v="55"/>
    <n v="54"/>
    <x v="100"/>
    <n v="2450106"/>
    <s v="Phone Visit"/>
    <n v="1"/>
    <s v=""/>
    <x v="0"/>
    <s v="NOT A CLINIC"/>
    <x v="45"/>
  </r>
  <r>
    <x v="661"/>
    <x v="658"/>
    <s v="Coordinator"/>
    <s v="*Unspecified"/>
    <x v="3211"/>
    <x v="118"/>
    <n v="23"/>
    <x v="100"/>
    <n v="2450106"/>
    <s v="Phone Visit"/>
    <n v="1"/>
    <s v=""/>
    <x v="0"/>
    <s v="NOT A CLINIC"/>
    <x v="45"/>
  </r>
  <r>
    <x v="661"/>
    <x v="658"/>
    <s v="Coordinator"/>
    <s v="*Unspecified"/>
    <x v="3212"/>
    <x v="43"/>
    <n v="33"/>
    <x v="100"/>
    <n v="2450106"/>
    <s v="Phone Visit"/>
    <n v="1"/>
    <s v=""/>
    <x v="0"/>
    <s v="NOT A CLINIC"/>
    <x v="45"/>
  </r>
  <r>
    <x v="661"/>
    <x v="658"/>
    <s v="Coordinator"/>
    <s v="*Unspecified"/>
    <x v="3213"/>
    <x v="215"/>
    <n v="85"/>
    <x v="100"/>
    <n v="2450106"/>
    <s v="Phone Visit"/>
    <n v="1"/>
    <s v=""/>
    <x v="0"/>
    <s v="NOT A CLINIC"/>
    <x v="45"/>
  </r>
  <r>
    <x v="661"/>
    <x v="658"/>
    <s v="Coordinator"/>
    <s v="*Unspecified"/>
    <x v="3214"/>
    <x v="118"/>
    <n v="23"/>
    <x v="100"/>
    <n v="2450106"/>
    <s v="Phone Visit"/>
    <n v="1"/>
    <s v=""/>
    <x v="0"/>
    <s v="NOT A CLINIC"/>
    <x v="45"/>
  </r>
  <r>
    <x v="661"/>
    <x v="658"/>
    <s v="Coordinator"/>
    <s v="*Unspecified"/>
    <x v="3215"/>
    <x v="111"/>
    <n v="57"/>
    <x v="100"/>
    <n v="2450106"/>
    <s v="Phone Visit"/>
    <n v="1"/>
    <s v=""/>
    <x v="0"/>
    <s v="NOT A CLINIC"/>
    <x v="45"/>
  </r>
  <r>
    <x v="661"/>
    <x v="658"/>
    <s v="Coordinator"/>
    <s v="*Unspecified"/>
    <x v="3216"/>
    <x v="109"/>
    <n v="36"/>
    <x v="100"/>
    <n v="2450106"/>
    <s v="Phone Visit"/>
    <n v="1"/>
    <s v=""/>
    <x v="0"/>
    <s v="NOT A CLINIC"/>
    <x v="45"/>
  </r>
  <r>
    <x v="661"/>
    <x v="658"/>
    <s v="Coordinator"/>
    <s v="*Unspecified"/>
    <x v="3217"/>
    <x v="33"/>
    <n v="34"/>
    <x v="100"/>
    <n v="2450106"/>
    <s v="Phone Visit"/>
    <n v="1"/>
    <s v=""/>
    <x v="0"/>
    <s v="NOT A CLINIC"/>
    <x v="45"/>
  </r>
  <r>
    <x v="661"/>
    <x v="658"/>
    <s v="Coordinator"/>
    <s v="*Unspecified"/>
    <x v="3218"/>
    <x v="145"/>
    <n v="77"/>
    <x v="100"/>
    <n v="2450106"/>
    <s v="Clinical Support Visit"/>
    <n v="1"/>
    <s v=""/>
    <x v="0"/>
    <s v="NOT A CLINIC"/>
    <x v="45"/>
  </r>
  <r>
    <x v="661"/>
    <x v="658"/>
    <s v="Coordinator"/>
    <s v="*Unspecified"/>
    <x v="3218"/>
    <x v="110"/>
    <n v="50"/>
    <x v="100"/>
    <n v="2450106"/>
    <s v="Phone Visit"/>
    <n v="1"/>
    <s v=""/>
    <x v="0"/>
    <s v="NOT A CLINIC"/>
    <x v="45"/>
  </r>
  <r>
    <x v="661"/>
    <x v="658"/>
    <s v="Coordinator"/>
    <s v="*Unspecified"/>
    <x v="3219"/>
    <x v="118"/>
    <n v="23"/>
    <x v="100"/>
    <n v="2450106"/>
    <s v="Phone Visit"/>
    <n v="1"/>
    <s v=""/>
    <x v="0"/>
    <s v="NOT A CLINIC"/>
    <x v="45"/>
  </r>
  <r>
    <x v="661"/>
    <x v="658"/>
    <s v="Coordinator"/>
    <s v="*Unspecified"/>
    <x v="3219"/>
    <x v="21"/>
    <n v="9"/>
    <x v="100"/>
    <n v="2450106"/>
    <s v="Phone Visit"/>
    <n v="1"/>
    <s v=""/>
    <x v="0"/>
    <s v="NOT A CLINIC"/>
    <x v="45"/>
  </r>
  <r>
    <x v="661"/>
    <x v="658"/>
    <s v="Coordinator"/>
    <s v="*Unspecified"/>
    <x v="3220"/>
    <x v="79"/>
    <n v="35"/>
    <x v="100"/>
    <n v="2450106"/>
    <s v="Office Visit"/>
    <n v="1"/>
    <s v=""/>
    <x v="0"/>
    <s v="NOT A CLINIC"/>
    <x v="45"/>
  </r>
  <r>
    <x v="661"/>
    <x v="658"/>
    <s v="Coordinator"/>
    <s v="*Unspecified"/>
    <x v="3221"/>
    <x v="106"/>
    <n v="61"/>
    <x v="100"/>
    <n v="2450106"/>
    <s v="Phone Visit"/>
    <n v="1"/>
    <s v=""/>
    <x v="0"/>
    <s v="NOT A CLINIC"/>
    <x v="45"/>
  </r>
  <r>
    <x v="661"/>
    <x v="658"/>
    <s v="Coordinator"/>
    <s v="*Unspecified"/>
    <x v="3222"/>
    <x v="20"/>
    <n v="44"/>
    <x v="100"/>
    <n v="2450106"/>
    <s v="Phone Visit"/>
    <n v="1"/>
    <s v=""/>
    <x v="0"/>
    <s v="NOT A CLINIC"/>
    <x v="45"/>
  </r>
  <r>
    <x v="661"/>
    <x v="658"/>
    <s v="Coordinator"/>
    <s v="*Unspecified"/>
    <x v="3223"/>
    <x v="73"/>
    <n v="58"/>
    <x v="100"/>
    <n v="2450106"/>
    <s v="Clinical Support Visit"/>
    <n v="1"/>
    <s v=""/>
    <x v="0"/>
    <s v="NOT A CLINIC"/>
    <x v="45"/>
  </r>
  <r>
    <x v="661"/>
    <x v="658"/>
    <s v="Coordinator"/>
    <s v="*Unspecified"/>
    <x v="3224"/>
    <x v="1"/>
    <n v="8"/>
    <x v="100"/>
    <n v="2450106"/>
    <s v="Phone Visit"/>
    <n v="1"/>
    <s v=""/>
    <x v="0"/>
    <s v="NOT A CLINIC"/>
    <x v="45"/>
  </r>
  <r>
    <x v="661"/>
    <x v="658"/>
    <s v="Coordinator"/>
    <s v="*Unspecified"/>
    <x v="3225"/>
    <x v="21"/>
    <n v="9"/>
    <x v="100"/>
    <n v="2450106"/>
    <s v="Phone Visit"/>
    <n v="1"/>
    <s v=""/>
    <x v="0"/>
    <s v="NOT A CLINIC"/>
    <x v="45"/>
  </r>
  <r>
    <x v="661"/>
    <x v="658"/>
    <s v="Coordinator"/>
    <s v="*Unspecified"/>
    <x v="3226"/>
    <x v="220"/>
    <n v="62"/>
    <x v="100"/>
    <n v="2450106"/>
    <s v="Phone Visit"/>
    <n v="1"/>
    <s v=""/>
    <x v="0"/>
    <s v="NOT A CLINIC"/>
    <x v="45"/>
  </r>
  <r>
    <x v="661"/>
    <x v="658"/>
    <s v="Coordinator"/>
    <s v="*Unspecified"/>
    <x v="3227"/>
    <x v="137"/>
    <n v="29"/>
    <x v="100"/>
    <n v="2450106"/>
    <s v="Phone Visit"/>
    <n v="1"/>
    <s v=""/>
    <x v="0"/>
    <s v="NOT A CLINIC"/>
    <x v="45"/>
  </r>
  <r>
    <x v="661"/>
    <x v="658"/>
    <s v="Coordinator"/>
    <s v="*Unspecified"/>
    <x v="3228"/>
    <x v="21"/>
    <n v="9"/>
    <x v="100"/>
    <n v="2450106"/>
    <s v="Phone Visit"/>
    <n v="1"/>
    <s v=""/>
    <x v="0"/>
    <s v="NOT A CLINIC"/>
    <x v="45"/>
  </r>
  <r>
    <x v="661"/>
    <x v="658"/>
    <s v="Coordinator"/>
    <s v="*Unspecified"/>
    <x v="3229"/>
    <x v="59"/>
    <n v="70"/>
    <x v="100"/>
    <n v="2450106"/>
    <s v="Phone Visit"/>
    <n v="1"/>
    <s v=""/>
    <x v="0"/>
    <s v="NOT A CLINIC"/>
    <x v="45"/>
  </r>
  <r>
    <x v="661"/>
    <x v="658"/>
    <s v="Coordinator"/>
    <s v="*Unspecified"/>
    <x v="3230"/>
    <x v="129"/>
    <n v="71"/>
    <x v="100"/>
    <n v="2450106"/>
    <s v="Phone Visit"/>
    <n v="1"/>
    <s v=""/>
    <x v="0"/>
    <s v="NOT A CLINIC"/>
    <x v="45"/>
  </r>
  <r>
    <x v="661"/>
    <x v="658"/>
    <s v="Coordinator"/>
    <s v="*Unspecified"/>
    <x v="3231"/>
    <x v="24"/>
    <n v="51"/>
    <x v="100"/>
    <n v="2450106"/>
    <s v="Phone Visit"/>
    <n v="1"/>
    <s v=""/>
    <x v="0"/>
    <s v="NOT A CLINIC"/>
    <x v="45"/>
  </r>
  <r>
    <x v="661"/>
    <x v="658"/>
    <s v="Coordinator"/>
    <s v="*Unspecified"/>
    <x v="3232"/>
    <x v="33"/>
    <n v="34"/>
    <x v="100"/>
    <n v="2450106"/>
    <s v="Phone Visit"/>
    <n v="1"/>
    <s v=""/>
    <x v="0"/>
    <s v="NOT A CLINIC"/>
    <x v="45"/>
  </r>
  <r>
    <x v="661"/>
    <x v="658"/>
    <s v="Coordinator"/>
    <s v="*Unspecified"/>
    <x v="3233"/>
    <x v="109"/>
    <n v="36"/>
    <x v="100"/>
    <n v="2450106"/>
    <s v="Phone Visit"/>
    <n v="1"/>
    <s v=""/>
    <x v="0"/>
    <s v="NOT A CLINIC"/>
    <x v="45"/>
  </r>
  <r>
    <x v="661"/>
    <x v="658"/>
    <s v="Coordinator"/>
    <s v="*Unspecified"/>
    <x v="3234"/>
    <x v="43"/>
    <n v="33"/>
    <x v="100"/>
    <n v="2450106"/>
    <s v="Phone Visit"/>
    <n v="1"/>
    <s v=""/>
    <x v="0"/>
    <s v="NOT A CLINIC"/>
    <x v="45"/>
  </r>
  <r>
    <x v="661"/>
    <x v="658"/>
    <s v="Coordinator"/>
    <s v="*Unspecified"/>
    <x v="3235"/>
    <x v="111"/>
    <n v="57"/>
    <x v="100"/>
    <n v="2450106"/>
    <s v="Phone Visit"/>
    <n v="1"/>
    <s v=""/>
    <x v="0"/>
    <s v="NOT A CLINIC"/>
    <x v="45"/>
  </r>
  <r>
    <x v="661"/>
    <x v="658"/>
    <s v="Coordinator"/>
    <s v="*Unspecified"/>
    <x v="3236"/>
    <x v="24"/>
    <n v="51"/>
    <x v="100"/>
    <n v="2450106"/>
    <s v="Clinical Support Visit"/>
    <n v="1"/>
    <s v=""/>
    <x v="0"/>
    <s v="NOT A CLINIC"/>
    <x v="45"/>
  </r>
  <r>
    <x v="661"/>
    <x v="658"/>
    <s v="Coordinator"/>
    <s v="*Unspecified"/>
    <x v="3237"/>
    <x v="43"/>
    <n v="33"/>
    <x v="100"/>
    <n v="2450106"/>
    <s v="Phone Visit"/>
    <n v="1"/>
    <s v=""/>
    <x v="0"/>
    <s v="NOT A CLINIC"/>
    <x v="45"/>
  </r>
  <r>
    <x v="661"/>
    <x v="658"/>
    <s v="Coordinator"/>
    <s v="*Unspecified"/>
    <x v="3238"/>
    <x v="102"/>
    <n v="56"/>
    <x v="100"/>
    <n v="2450106"/>
    <s v="Phone Visit"/>
    <n v="1"/>
    <s v=""/>
    <x v="0"/>
    <s v="NOT A CLINIC"/>
    <x v="45"/>
  </r>
  <r>
    <x v="661"/>
    <x v="658"/>
    <s v="Coordinator"/>
    <s v="*Unspecified"/>
    <x v="3239"/>
    <x v="164"/>
    <n v="69"/>
    <x v="100"/>
    <n v="2450106"/>
    <s v="Phone Visit"/>
    <n v="1"/>
    <s v=""/>
    <x v="0"/>
    <s v="NOT A CLINIC"/>
    <x v="45"/>
  </r>
  <r>
    <x v="661"/>
    <x v="658"/>
    <s v="Coordinator"/>
    <s v="*Unspecified"/>
    <x v="3240"/>
    <x v="129"/>
    <n v="71"/>
    <x v="100"/>
    <n v="2450106"/>
    <s v="Phone Visit"/>
    <n v="1"/>
    <s v=""/>
    <x v="0"/>
    <s v="NOT A CLINIC"/>
    <x v="45"/>
  </r>
  <r>
    <x v="661"/>
    <x v="658"/>
    <s v="Coordinator"/>
    <s v="*Unspecified"/>
    <x v="3241"/>
    <x v="110"/>
    <n v="50"/>
    <x v="100"/>
    <n v="2450106"/>
    <s v="Phone Visit"/>
    <n v="1"/>
    <s v=""/>
    <x v="0"/>
    <s v="NOT A CLINIC"/>
    <x v="45"/>
  </r>
  <r>
    <x v="661"/>
    <x v="658"/>
    <s v="Coordinator"/>
    <s v="*Unspecified"/>
    <x v="3242"/>
    <x v="77"/>
    <n v="37"/>
    <x v="100"/>
    <n v="2450106"/>
    <s v="Phone Visit"/>
    <n v="1"/>
    <s v=""/>
    <x v="0"/>
    <s v="NOT A CLINIC"/>
    <x v="45"/>
  </r>
  <r>
    <x v="661"/>
    <x v="658"/>
    <s v="Coordinator"/>
    <s v="*Unspecified"/>
    <x v="3243"/>
    <x v="12"/>
    <n v="26"/>
    <x v="100"/>
    <n v="2450106"/>
    <s v="Phone Visit"/>
    <n v="1"/>
    <s v=""/>
    <x v="0"/>
    <s v="NOT A CLINIC"/>
    <x v="45"/>
  </r>
  <r>
    <x v="661"/>
    <x v="658"/>
    <s v="Coordinator"/>
    <s v="*Unspecified"/>
    <x v="3244"/>
    <x v="251"/>
    <n v="68"/>
    <x v="100"/>
    <n v="2450106"/>
    <s v="Phone Visit"/>
    <n v="1"/>
    <s v=""/>
    <x v="0"/>
    <s v="NOT A CLINIC"/>
    <x v="45"/>
  </r>
  <r>
    <x v="661"/>
    <x v="658"/>
    <s v="Coordinator"/>
    <s v="*Unspecified"/>
    <x v="3245"/>
    <x v="137"/>
    <n v="29"/>
    <x v="100"/>
    <n v="2450106"/>
    <s v="Phone Visit"/>
    <n v="1"/>
    <s v=""/>
    <x v="0"/>
    <s v="NOT A CLINIC"/>
    <x v="45"/>
  </r>
  <r>
    <x v="661"/>
    <x v="658"/>
    <s v="Coordinator"/>
    <s v="*Unspecified"/>
    <x v="3246"/>
    <x v="41"/>
    <n v="63"/>
    <x v="100"/>
    <n v="2450106"/>
    <s v="Phone Visit"/>
    <n v="1"/>
    <s v=""/>
    <x v="0"/>
    <s v="NOT A CLINIC"/>
    <x v="45"/>
  </r>
  <r>
    <x v="661"/>
    <x v="658"/>
    <s v="Coordinator"/>
    <s v="*Unspecified"/>
    <x v="3247"/>
    <x v="93"/>
    <n v="75"/>
    <x v="100"/>
    <n v="2450106"/>
    <s v="Phone Visit"/>
    <n v="1"/>
    <s v=""/>
    <x v="0"/>
    <s v="NOT A CLINIC"/>
    <x v="45"/>
  </r>
  <r>
    <x v="661"/>
    <x v="658"/>
    <s v="Coordinator"/>
    <s v="*Unspecified"/>
    <x v="3248"/>
    <x v="24"/>
    <n v="51"/>
    <x v="100"/>
    <n v="2450106"/>
    <s v="Phone Visit"/>
    <n v="1"/>
    <s v=""/>
    <x v="0"/>
    <s v="NOT A CLINIC"/>
    <x v="45"/>
  </r>
  <r>
    <x v="661"/>
    <x v="658"/>
    <s v="Coordinator"/>
    <s v="*Unspecified"/>
    <x v="3249"/>
    <x v="220"/>
    <n v="62"/>
    <x v="100"/>
    <n v="2450106"/>
    <s v="Phone Visit"/>
    <n v="1"/>
    <s v=""/>
    <x v="0"/>
    <s v="NOT A CLINIC"/>
    <x v="45"/>
  </r>
  <r>
    <x v="661"/>
    <x v="658"/>
    <s v="Coordinator"/>
    <s v="*Unspecified"/>
    <x v="3250"/>
    <x v="79"/>
    <n v="35"/>
    <x v="100"/>
    <n v="2450106"/>
    <s v="Phone Visit"/>
    <n v="1"/>
    <s v=""/>
    <x v="0"/>
    <s v="NOT A CLINIC"/>
    <x v="45"/>
  </r>
  <r>
    <x v="661"/>
    <x v="658"/>
    <s v="Coordinator"/>
    <s v="*Unspecified"/>
    <x v="3251"/>
    <x v="82"/>
    <n v="72"/>
    <x v="100"/>
    <n v="2450106"/>
    <s v="Phone Visit"/>
    <n v="1"/>
    <s v=""/>
    <x v="0"/>
    <s v="NOT A CLINIC"/>
    <x v="45"/>
  </r>
  <r>
    <x v="661"/>
    <x v="658"/>
    <s v="Coordinator"/>
    <s v="*Unspecified"/>
    <x v="3252"/>
    <x v="114"/>
    <n v="41"/>
    <x v="100"/>
    <n v="2450106"/>
    <s v="Phone Visit"/>
    <n v="1"/>
    <s v=""/>
    <x v="0"/>
    <s v="NOT A CLINIC"/>
    <x v="45"/>
  </r>
  <r>
    <x v="661"/>
    <x v="658"/>
    <s v="Coordinator"/>
    <s v="*Unspecified"/>
    <x v="3253"/>
    <x v="103"/>
    <n v="78"/>
    <x v="100"/>
    <n v="2450106"/>
    <s v="Phone Visit"/>
    <n v="1"/>
    <s v=""/>
    <x v="0"/>
    <s v="NOT A CLINIC"/>
    <x v="45"/>
  </r>
  <r>
    <x v="661"/>
    <x v="658"/>
    <s v="Coordinator"/>
    <s v="*Unspecified"/>
    <x v="3254"/>
    <x v="24"/>
    <n v="51"/>
    <x v="100"/>
    <n v="2450106"/>
    <s v="Phone Visit"/>
    <n v="1"/>
    <s v=""/>
    <x v="0"/>
    <s v="NOT A CLINIC"/>
    <x v="45"/>
  </r>
  <r>
    <x v="661"/>
    <x v="658"/>
    <s v="Coordinator"/>
    <s v="*Unspecified"/>
    <x v="3255"/>
    <x v="33"/>
    <n v="34"/>
    <x v="100"/>
    <n v="2450106"/>
    <s v="Phone Visit"/>
    <n v="1"/>
    <s v=""/>
    <x v="0"/>
    <s v="NOT A CLINIC"/>
    <x v="45"/>
  </r>
  <r>
    <x v="661"/>
    <x v="658"/>
    <s v="Coordinator"/>
    <s v="*Unspecified"/>
    <x v="3256"/>
    <x v="73"/>
    <n v="58"/>
    <x v="100"/>
    <n v="2450106"/>
    <s v="Phone Visit"/>
    <n v="1"/>
    <s v=""/>
    <x v="0"/>
    <s v="NOT A CLINIC"/>
    <x v="45"/>
  </r>
  <r>
    <x v="661"/>
    <x v="658"/>
    <s v="Coordinator"/>
    <s v="*Unspecified"/>
    <x v="3257"/>
    <x v="43"/>
    <n v="33"/>
    <x v="100"/>
    <n v="2450106"/>
    <s v="Phone Visit"/>
    <n v="1"/>
    <s v=""/>
    <x v="0"/>
    <s v="NOT A CLINIC"/>
    <x v="45"/>
  </r>
  <r>
    <x v="661"/>
    <x v="658"/>
    <s v="Coordinator"/>
    <s v="*Unspecified"/>
    <x v="3258"/>
    <x v="53"/>
    <n v="42"/>
    <x v="100"/>
    <n v="2450106"/>
    <s v="Phone Visit"/>
    <n v="1"/>
    <s v=""/>
    <x v="0"/>
    <s v="NOT A CLINIC"/>
    <x v="45"/>
  </r>
  <r>
    <x v="661"/>
    <x v="658"/>
    <s v="Coordinator"/>
    <s v="*Unspecified"/>
    <x v="3259"/>
    <x v="33"/>
    <n v="34"/>
    <x v="100"/>
    <n v="2450106"/>
    <s v="Phone Visit"/>
    <n v="1"/>
    <s v=""/>
    <x v="0"/>
    <s v="NOT A CLINIC"/>
    <x v="45"/>
  </r>
  <r>
    <x v="661"/>
    <x v="658"/>
    <s v="Coordinator"/>
    <s v="*Unspecified"/>
    <x v="3260"/>
    <x v="166"/>
    <n v="55"/>
    <x v="100"/>
    <n v="2450106"/>
    <s v="Phone Visit"/>
    <n v="1"/>
    <s v=""/>
    <x v="0"/>
    <s v="NOT A CLINIC"/>
    <x v="45"/>
  </r>
  <r>
    <x v="661"/>
    <x v="658"/>
    <s v="Coordinator"/>
    <s v="*Unspecified"/>
    <x v="3261"/>
    <x v="251"/>
    <n v="68"/>
    <x v="100"/>
    <n v="2450106"/>
    <s v="Phone Visit"/>
    <n v="1"/>
    <s v=""/>
    <x v="0"/>
    <s v="NOT A CLINIC"/>
    <x v="45"/>
  </r>
  <r>
    <x v="661"/>
    <x v="658"/>
    <s v="Coordinator"/>
    <s v="*Unspecified"/>
    <x v="3262"/>
    <x v="166"/>
    <n v="55"/>
    <x v="100"/>
    <n v="2450106"/>
    <s v="Phone Visit"/>
    <n v="1"/>
    <s v=""/>
    <x v="0"/>
    <s v="NOT A CLINIC"/>
    <x v="45"/>
  </r>
  <r>
    <x v="661"/>
    <x v="658"/>
    <s v="Coordinator"/>
    <s v="*Unspecified"/>
    <x v="3263"/>
    <x v="137"/>
    <n v="29"/>
    <x v="100"/>
    <n v="2450106"/>
    <s v="Phone Visit"/>
    <n v="1"/>
    <s v=""/>
    <x v="0"/>
    <s v="NOT A CLINIC"/>
    <x v="45"/>
  </r>
  <r>
    <x v="661"/>
    <x v="658"/>
    <s v="Coordinator"/>
    <s v="*Unspecified"/>
    <x v="1564"/>
    <x v="41"/>
    <n v="63"/>
    <x v="100"/>
    <n v="2450106"/>
    <s v="Phone Visit"/>
    <n v="1"/>
    <s v=""/>
    <x v="0"/>
    <s v="NOT A CLINIC"/>
    <x v="45"/>
  </r>
  <r>
    <x v="661"/>
    <x v="658"/>
    <s v="Coordinator"/>
    <s v="*Unspecified"/>
    <x v="3264"/>
    <x v="220"/>
    <n v="62"/>
    <x v="100"/>
    <n v="2450106"/>
    <s v="Phone Visit"/>
    <n v="1"/>
    <s v=""/>
    <x v="0"/>
    <s v="NOT A CLINIC"/>
    <x v="45"/>
  </r>
  <r>
    <x v="661"/>
    <x v="658"/>
    <s v="Coordinator"/>
    <s v="*Unspecified"/>
    <x v="3265"/>
    <x v="180"/>
    <n v="76"/>
    <x v="100"/>
    <n v="2450106"/>
    <s v="Phone Visit"/>
    <n v="1"/>
    <s v=""/>
    <x v="0"/>
    <s v="NOT A CLINIC"/>
    <x v="45"/>
  </r>
  <r>
    <x v="661"/>
    <x v="658"/>
    <s v="Coordinator"/>
    <s v="*Unspecified"/>
    <x v="3266"/>
    <x v="118"/>
    <n v="23"/>
    <x v="100"/>
    <n v="2450106"/>
    <s v="Phone Visit"/>
    <n v="1"/>
    <s v=""/>
    <x v="0"/>
    <s v="NOT A CLINIC"/>
    <x v="45"/>
  </r>
  <r>
    <x v="661"/>
    <x v="658"/>
    <s v="Coordinator"/>
    <s v="*Unspecified"/>
    <x v="3267"/>
    <x v="180"/>
    <n v="76"/>
    <x v="100"/>
    <n v="2450106"/>
    <s v="Phone Visit"/>
    <n v="1"/>
    <s v=""/>
    <x v="0"/>
    <s v="NOT A CLINIC"/>
    <x v="45"/>
  </r>
  <r>
    <x v="661"/>
    <x v="658"/>
    <s v="Coordinator"/>
    <s v="*Unspecified"/>
    <x v="3268"/>
    <x v="93"/>
    <n v="75"/>
    <x v="100"/>
    <n v="2450106"/>
    <s v="Phone Visit"/>
    <n v="1"/>
    <s v=""/>
    <x v="0"/>
    <s v="NOT A CLINIC"/>
    <x v="45"/>
  </r>
  <r>
    <x v="661"/>
    <x v="658"/>
    <s v="Coordinator"/>
    <s v="*Unspecified"/>
    <x v="3269"/>
    <x v="129"/>
    <n v="71"/>
    <x v="100"/>
    <n v="2450106"/>
    <s v="Phone Visit"/>
    <n v="1"/>
    <s v=""/>
    <x v="0"/>
    <s v="NOT A CLINIC"/>
    <x v="45"/>
  </r>
  <r>
    <x v="661"/>
    <x v="658"/>
    <s v="Coordinator"/>
    <s v="*Unspecified"/>
    <x v="3270"/>
    <x v="53"/>
    <n v="42"/>
    <x v="100"/>
    <n v="2450106"/>
    <s v="Phone Visit"/>
    <n v="1"/>
    <s v=""/>
    <x v="0"/>
    <s v="NOT A CLINIC"/>
    <x v="45"/>
  </r>
  <r>
    <x v="661"/>
    <x v="658"/>
    <s v="Coordinator"/>
    <s v="*Unspecified"/>
    <x v="3271"/>
    <x v="1"/>
    <n v="8"/>
    <x v="100"/>
    <n v="2450106"/>
    <s v="Phone Visit"/>
    <n v="1"/>
    <s v=""/>
    <x v="0"/>
    <s v="NOT A CLINIC"/>
    <x v="45"/>
  </r>
  <r>
    <x v="661"/>
    <x v="658"/>
    <s v="Coordinator"/>
    <s v="*Unspecified"/>
    <x v="3272"/>
    <x v="105"/>
    <n v="40"/>
    <x v="100"/>
    <n v="2450106"/>
    <s v="Phone Visit"/>
    <n v="1"/>
    <s v=""/>
    <x v="0"/>
    <s v="NOT A CLINIC"/>
    <x v="45"/>
  </r>
  <r>
    <x v="661"/>
    <x v="658"/>
    <s v="Coordinator"/>
    <s v="*Unspecified"/>
    <x v="3273"/>
    <x v="69"/>
    <n v="30"/>
    <x v="100"/>
    <n v="2450106"/>
    <s v="Phone Visit"/>
    <n v="1"/>
    <s v=""/>
    <x v="0"/>
    <s v="NOT A CLINIC"/>
    <x v="45"/>
  </r>
  <r>
    <x v="661"/>
    <x v="658"/>
    <s v="Coordinator"/>
    <s v="*Unspecified"/>
    <x v="3273"/>
    <x v="71"/>
    <n v="28"/>
    <x v="100"/>
    <n v="2450106"/>
    <s v="Phone Visit"/>
    <n v="1"/>
    <s v=""/>
    <x v="0"/>
    <s v="NOT A CLINIC"/>
    <x v="45"/>
  </r>
  <r>
    <x v="661"/>
    <x v="658"/>
    <s v="Coordinator"/>
    <s v="*Unspecified"/>
    <x v="3274"/>
    <x v="20"/>
    <n v="44"/>
    <x v="100"/>
    <n v="2450106"/>
    <s v="Phone Visit"/>
    <n v="1"/>
    <s v=""/>
    <x v="0"/>
    <s v="NOT A CLINIC"/>
    <x v="45"/>
  </r>
  <r>
    <x v="661"/>
    <x v="658"/>
    <s v="Coordinator"/>
    <s v="*Unspecified"/>
    <x v="3275"/>
    <x v="73"/>
    <n v="58"/>
    <x v="100"/>
    <n v="2450106"/>
    <s v="Phone Visit"/>
    <n v="1"/>
    <s v=""/>
    <x v="0"/>
    <s v="NOT A CLINIC"/>
    <x v="45"/>
  </r>
  <r>
    <x v="661"/>
    <x v="658"/>
    <s v="Coordinator"/>
    <s v="*Unspecified"/>
    <x v="3276"/>
    <x v="55"/>
    <n v="54"/>
    <x v="100"/>
    <n v="2450106"/>
    <s v="Phone Visit"/>
    <n v="1"/>
    <s v=""/>
    <x v="0"/>
    <s v="NOT A CLINIC"/>
    <x v="45"/>
  </r>
  <r>
    <x v="661"/>
    <x v="658"/>
    <s v="Coordinator"/>
    <s v="*Unspecified"/>
    <x v="3277"/>
    <x v="102"/>
    <n v="56"/>
    <x v="100"/>
    <n v="2450106"/>
    <s v="Phone Visit"/>
    <n v="1"/>
    <s v=""/>
    <x v="0"/>
    <s v="NOT A CLINIC"/>
    <x v="45"/>
  </r>
  <r>
    <x v="661"/>
    <x v="658"/>
    <s v="Coordinator"/>
    <s v="*Unspecified"/>
    <x v="3278"/>
    <x v="137"/>
    <n v="29"/>
    <x v="100"/>
    <n v="2450106"/>
    <s v="Phone Visit"/>
    <n v="1"/>
    <s v=""/>
    <x v="0"/>
    <s v="NOT A CLINIC"/>
    <x v="45"/>
  </r>
  <r>
    <x v="661"/>
    <x v="658"/>
    <s v="Coordinator"/>
    <s v="*Unspecified"/>
    <x v="3279"/>
    <x v="69"/>
    <n v="30"/>
    <x v="100"/>
    <n v="2450106"/>
    <s v="Phone Visit"/>
    <n v="1"/>
    <s v=""/>
    <x v="0"/>
    <s v="NOT A CLINIC"/>
    <x v="45"/>
  </r>
  <r>
    <x v="661"/>
    <x v="658"/>
    <s v="Coordinator"/>
    <s v="*Unspecified"/>
    <x v="3280"/>
    <x v="71"/>
    <n v="28"/>
    <x v="100"/>
    <n v="2450106"/>
    <s v="Phone Visit"/>
    <n v="1"/>
    <s v=""/>
    <x v="0"/>
    <s v="NOT A CLINIC"/>
    <x v="45"/>
  </r>
  <r>
    <x v="661"/>
    <x v="658"/>
    <s v="Coordinator"/>
    <s v="*Unspecified"/>
    <x v="3280"/>
    <x v="21"/>
    <n v="9"/>
    <x v="100"/>
    <n v="2450106"/>
    <s v="Phone Visit"/>
    <n v="1"/>
    <s v=""/>
    <x v="0"/>
    <s v="NOT A CLINIC"/>
    <x v="45"/>
  </r>
  <r>
    <x v="661"/>
    <x v="658"/>
    <s v="Coordinator"/>
    <s v="*Unspecified"/>
    <x v="3281"/>
    <x v="82"/>
    <n v="72"/>
    <x v="100"/>
    <n v="2450106"/>
    <s v="Phone Visit"/>
    <n v="1"/>
    <s v=""/>
    <x v="0"/>
    <s v="NOT A CLINIC"/>
    <x v="45"/>
  </r>
  <r>
    <x v="661"/>
    <x v="658"/>
    <s v="Coordinator"/>
    <s v="*Unspecified"/>
    <x v="3282"/>
    <x v="71"/>
    <n v="28"/>
    <x v="100"/>
    <n v="2450106"/>
    <s v="Office Visit"/>
    <n v="1"/>
    <s v=""/>
    <x v="0"/>
    <s v="NOT A CLINIC"/>
    <x v="45"/>
  </r>
  <r>
    <x v="662"/>
    <x v="659"/>
    <s v="Physician"/>
    <s v="14-MEDICINE"/>
    <x v="3283"/>
    <x v="114"/>
    <n v="41"/>
    <x v="0"/>
    <n v="221147"/>
    <s v="Office Visit"/>
    <n v="1"/>
    <s v="Barbara Jung, MD"/>
    <x v="2"/>
    <s v="Genji Terasaki"/>
    <x v="0"/>
  </r>
  <r>
    <x v="663"/>
    <x v="660"/>
    <s v="Registered Nurse"/>
    <s v="*Unspecified"/>
    <x v="3284"/>
    <x v="263"/>
    <n v="235"/>
    <x v="85"/>
    <n v="24595700"/>
    <s v="Clinical Support Visit"/>
    <n v="1"/>
    <s v=""/>
    <x v="0"/>
    <s v=""/>
    <x v="3"/>
  </r>
  <r>
    <x v="664"/>
    <x v="661"/>
    <s v="Respiratory Therapist"/>
    <s v="*Unspecified"/>
    <x v="3285"/>
    <x v="58"/>
    <n v="119"/>
    <x v="234"/>
    <n v="220466"/>
    <s v="Clinical Support Visit"/>
    <n v="1"/>
    <s v=""/>
    <x v="0"/>
    <s v=""/>
    <x v="3"/>
  </r>
  <r>
    <x v="665"/>
    <x v="662"/>
    <s v="Physician"/>
    <s v="14-MEDICINE"/>
    <x v="3286"/>
    <x v="71"/>
    <n v="28"/>
    <x v="235"/>
    <n v="221107"/>
    <s v="Office Visit"/>
    <n v="1"/>
    <s v="Barbara Jung, MD"/>
    <x v="2"/>
    <s v="Arthi Thirumalai"/>
    <x v="111"/>
  </r>
  <r>
    <x v="665"/>
    <x v="662"/>
    <s v="Physician"/>
    <s v="14-MEDICINE"/>
    <x v="3287"/>
    <x v="79"/>
    <n v="35"/>
    <x v="235"/>
    <n v="221107"/>
    <s v="Office Visit"/>
    <n v="1"/>
    <s v="Barbara Jung, MD"/>
    <x v="2"/>
    <s v="Arthi Thirumalai"/>
    <x v="111"/>
  </r>
  <r>
    <x v="665"/>
    <x v="662"/>
    <s v="Physician"/>
    <s v="14-MEDICINE"/>
    <x v="3288"/>
    <x v="88"/>
    <n v="49"/>
    <x v="235"/>
    <n v="221107"/>
    <s v="Office Visit"/>
    <n v="1"/>
    <s v="Barbara Jung, MD"/>
    <x v="2"/>
    <s v="Arthi Thirumalai"/>
    <x v="111"/>
  </r>
  <r>
    <x v="665"/>
    <x v="662"/>
    <s v="Physician"/>
    <s v="14-MEDICINE"/>
    <x v="3289"/>
    <x v="71"/>
    <n v="28"/>
    <x v="235"/>
    <n v="221107"/>
    <s v="Office Visit"/>
    <n v="1"/>
    <s v="Barbara Jung, MD"/>
    <x v="2"/>
    <s v="Arthi Thirumalai"/>
    <x v="111"/>
  </r>
  <r>
    <x v="666"/>
    <x v="663"/>
    <s v="Social Worker"/>
    <s v="60-UWPN"/>
    <x v="3290"/>
    <x v="8"/>
    <n v="13"/>
    <x v="236"/>
    <n v="4011086"/>
    <s v="Office Visit"/>
    <n v="1"/>
    <s v="Vicky Fang MD"/>
    <x v="12"/>
    <s v="Margaux Chan"/>
    <x v="101"/>
  </r>
  <r>
    <x v="666"/>
    <x v="663"/>
    <s v="Social Worker"/>
    <s v="60-UWPN"/>
    <x v="3291"/>
    <x v="8"/>
    <n v="13"/>
    <x v="236"/>
    <n v="4011086"/>
    <s v="Office Visit"/>
    <n v="1"/>
    <s v="Vicky Fang MD"/>
    <x v="12"/>
    <s v="Margaux Chan"/>
    <x v="101"/>
  </r>
  <r>
    <x v="666"/>
    <x v="663"/>
    <s v="Social Worker"/>
    <s v="60-UWPN"/>
    <x v="3292"/>
    <x v="8"/>
    <n v="13"/>
    <x v="108"/>
    <n v="208556"/>
    <s v="Telemedicine"/>
    <n v="1"/>
    <s v="Vicky Fang MD"/>
    <x v="12"/>
    <s v="Liz Snapinn"/>
    <x v="53"/>
  </r>
  <r>
    <x v="667"/>
    <x v="664"/>
    <s v="Nurse Practitioner"/>
    <s v="14-MEDICINE"/>
    <x v="3293"/>
    <x v="97"/>
    <n v="19"/>
    <x v="13"/>
    <n v="220756"/>
    <s v="Office Visit"/>
    <n v="1"/>
    <s v="Barbara Jung, MD"/>
    <x v="2"/>
    <s v="Subbulaxmi Trikudanathan"/>
    <x v="10"/>
  </r>
  <r>
    <x v="667"/>
    <x v="664"/>
    <s v="Nurse Practitioner"/>
    <s v="14-MEDICINE"/>
    <x v="3294"/>
    <x v="97"/>
    <n v="19"/>
    <x v="13"/>
    <n v="220756"/>
    <s v="Telemedicine"/>
    <n v="1"/>
    <s v="Barbara Jung, MD"/>
    <x v="2"/>
    <s v="Subbulaxmi Trikudanathan"/>
    <x v="10"/>
  </r>
  <r>
    <x v="668"/>
    <x v="665"/>
    <s v="Resident"/>
    <s v="*Unspecified"/>
    <x v="3295"/>
    <x v="88"/>
    <n v="49"/>
    <x v="63"/>
    <n v="221218"/>
    <s v="Telemedicine"/>
    <n v="1"/>
    <s v=""/>
    <x v="0"/>
    <s v="Carolyn Brenner"/>
    <x v="36"/>
  </r>
  <r>
    <x v="669"/>
    <x v="666"/>
    <s v="Registered Nurse"/>
    <s v="*Unspecified"/>
    <x v="3296"/>
    <x v="38"/>
    <n v="239"/>
    <x v="71"/>
    <n v="2450002"/>
    <s v="Clinical Support Visit"/>
    <n v="1"/>
    <s v=""/>
    <x v="0"/>
    <s v="Sara A Hurvitz"/>
    <x v="9"/>
  </r>
  <r>
    <x v="669"/>
    <x v="666"/>
    <s v="Registered Nurse"/>
    <s v="*Unspecified"/>
    <x v="3297"/>
    <x v="238"/>
    <n v="90"/>
    <x v="71"/>
    <n v="2450002"/>
    <s v="Clinical Support Visit"/>
    <n v="1"/>
    <s v=""/>
    <x v="0"/>
    <s v="Sara A Hurvitz"/>
    <x v="9"/>
  </r>
  <r>
    <x v="669"/>
    <x v="666"/>
    <s v="Registered Nurse"/>
    <s v="*Unspecified"/>
    <x v="3298"/>
    <x v="183"/>
    <n v="196"/>
    <x v="71"/>
    <n v="2450002"/>
    <s v="Phone Visit"/>
    <n v="1"/>
    <s v=""/>
    <x v="0"/>
    <s v="Sara A Hurvitz"/>
    <x v="9"/>
  </r>
  <r>
    <x v="669"/>
    <x v="666"/>
    <s v="Registered Nurse"/>
    <s v="*Unspecified"/>
    <x v="3299"/>
    <x v="79"/>
    <n v="35"/>
    <x v="71"/>
    <n v="2450002"/>
    <s v="Phone Visit"/>
    <n v="1"/>
    <s v=""/>
    <x v="0"/>
    <s v="Sara A Hurvitz"/>
    <x v="9"/>
  </r>
  <r>
    <x v="669"/>
    <x v="666"/>
    <s v="Registered Nurse"/>
    <s v="*Unspecified"/>
    <x v="3300"/>
    <x v="168"/>
    <n v="294"/>
    <x v="71"/>
    <n v="2450002"/>
    <s v="Clinical Support Visit"/>
    <n v="1"/>
    <s v=""/>
    <x v="0"/>
    <s v="Sara A Hurvitz"/>
    <x v="9"/>
  </r>
  <r>
    <x v="669"/>
    <x v="666"/>
    <s v="Registered Nurse"/>
    <s v="*Unspecified"/>
    <x v="3301"/>
    <x v="34"/>
    <n v="93"/>
    <x v="71"/>
    <n v="2450002"/>
    <s v="Clinical Support Visit"/>
    <n v="1"/>
    <s v=""/>
    <x v="0"/>
    <s v="Sara A Hurvitz"/>
    <x v="9"/>
  </r>
  <r>
    <x v="670"/>
    <x v="667"/>
    <s v="Social Worker"/>
    <s v="*Unspecified"/>
    <x v="3302"/>
    <x v="118"/>
    <n v="23"/>
    <x v="237"/>
    <n v="221082"/>
    <s v="Office Visit"/>
    <n v="1"/>
    <s v=""/>
    <x v="0"/>
    <s v="Carolyn Brenner "/>
    <x v="36"/>
  </r>
  <r>
    <x v="670"/>
    <x v="667"/>
    <s v="Social Worker"/>
    <s v="*Unspecified"/>
    <x v="3302"/>
    <x v="6"/>
    <n v="15"/>
    <x v="237"/>
    <n v="221082"/>
    <s v="Office Visit"/>
    <n v="1"/>
    <s v=""/>
    <x v="0"/>
    <s v="Carolyn Brenner "/>
    <x v="36"/>
  </r>
  <r>
    <x v="670"/>
    <x v="667"/>
    <s v="Social Worker"/>
    <s v="*Unspecified"/>
    <x v="3303"/>
    <x v="16"/>
    <n v="16"/>
    <x v="237"/>
    <n v="221082"/>
    <s v="Office Visit"/>
    <n v="1"/>
    <s v=""/>
    <x v="0"/>
    <s v="Carolyn Brenner "/>
    <x v="36"/>
  </r>
  <r>
    <x v="670"/>
    <x v="667"/>
    <s v="Social Worker"/>
    <s v="*Unspecified"/>
    <x v="3304"/>
    <x v="118"/>
    <n v="23"/>
    <x v="237"/>
    <n v="221082"/>
    <s v="Telemedicine"/>
    <n v="1"/>
    <s v=""/>
    <x v="0"/>
    <s v="Carolyn Brenner "/>
    <x v="36"/>
  </r>
  <r>
    <x v="670"/>
    <x v="667"/>
    <s v="Social Worker"/>
    <s v="*Unspecified"/>
    <x v="3305"/>
    <x v="113"/>
    <n v="124"/>
    <x v="237"/>
    <n v="221082"/>
    <s v="Office Visit"/>
    <n v="1"/>
    <s v=""/>
    <x v="0"/>
    <s v="Carolyn Brenner "/>
    <x v="36"/>
  </r>
  <r>
    <x v="670"/>
    <x v="667"/>
    <s v="Social Worker"/>
    <s v="*Unspecified"/>
    <x v="3306"/>
    <x v="0"/>
    <n v="12"/>
    <x v="237"/>
    <n v="221082"/>
    <s v="Office Visit"/>
    <n v="1"/>
    <s v=""/>
    <x v="0"/>
    <s v="Carolyn Brenner "/>
    <x v="36"/>
  </r>
  <r>
    <x v="670"/>
    <x v="667"/>
    <s v="Social Worker"/>
    <s v="*Unspecified"/>
    <x v="3307"/>
    <x v="17"/>
    <n v="22"/>
    <x v="237"/>
    <n v="221082"/>
    <s v="Office Visit"/>
    <n v="1"/>
    <s v=""/>
    <x v="0"/>
    <s v="Carolyn Brenner "/>
    <x v="36"/>
  </r>
  <r>
    <x v="670"/>
    <x v="667"/>
    <s v="Social Worker"/>
    <s v="*Unspecified"/>
    <x v="3307"/>
    <x v="16"/>
    <n v="16"/>
    <x v="237"/>
    <n v="221082"/>
    <s v="Office Visit"/>
    <n v="1"/>
    <s v=""/>
    <x v="0"/>
    <s v="Carolyn Brenner "/>
    <x v="36"/>
  </r>
  <r>
    <x v="670"/>
    <x v="667"/>
    <s v="Social Worker"/>
    <s v="*Unspecified"/>
    <x v="813"/>
    <x v="17"/>
    <n v="22"/>
    <x v="237"/>
    <n v="221082"/>
    <s v="Office Visit"/>
    <n v="1"/>
    <s v=""/>
    <x v="0"/>
    <s v="Carolyn Brenner "/>
    <x v="36"/>
  </r>
  <r>
    <x v="670"/>
    <x v="667"/>
    <s v="Social Worker"/>
    <s v="*Unspecified"/>
    <x v="3308"/>
    <x v="14"/>
    <n v="20"/>
    <x v="237"/>
    <n v="221082"/>
    <s v="Telemedicine"/>
    <n v="1"/>
    <s v=""/>
    <x v="0"/>
    <s v="Carolyn Brenner "/>
    <x v="36"/>
  </r>
  <r>
    <x v="670"/>
    <x v="667"/>
    <s v="Social Worker"/>
    <s v="*Unspecified"/>
    <x v="3309"/>
    <x v="14"/>
    <n v="20"/>
    <x v="237"/>
    <n v="221082"/>
    <s v="Telemedicine"/>
    <n v="1"/>
    <s v=""/>
    <x v="0"/>
    <s v="Carolyn Brenner "/>
    <x v="36"/>
  </r>
  <r>
    <x v="670"/>
    <x v="667"/>
    <s v="Social Worker"/>
    <s v="*Unspecified"/>
    <x v="3310"/>
    <x v="17"/>
    <n v="22"/>
    <x v="237"/>
    <n v="221082"/>
    <s v="Phone Visit"/>
    <n v="1"/>
    <s v=""/>
    <x v="0"/>
    <s v="Carolyn Brenner "/>
    <x v="36"/>
  </r>
  <r>
    <x v="671"/>
    <x v="668"/>
    <s v="Counselor"/>
    <s v="80-HMC ONLY Clinicians/Providers"/>
    <x v="3311"/>
    <x v="1"/>
    <n v="8"/>
    <x v="237"/>
    <n v="221082"/>
    <s v="Office Visit"/>
    <n v="1"/>
    <s v=""/>
    <x v="0"/>
    <s v="Carolyn Brenner "/>
    <x v="36"/>
  </r>
  <r>
    <x v="671"/>
    <x v="668"/>
    <s v="Counselor"/>
    <s v="80-HMC ONLY Clinicians/Providers"/>
    <x v="3312"/>
    <x v="6"/>
    <n v="15"/>
    <x v="237"/>
    <n v="221082"/>
    <s v="Office Visit"/>
    <n v="1"/>
    <s v=""/>
    <x v="0"/>
    <s v="Carolyn Brenner "/>
    <x v="36"/>
  </r>
  <r>
    <x v="672"/>
    <x v="669"/>
    <s v="Physician"/>
    <s v="02-NEUROLOGY"/>
    <x v="3313"/>
    <x v="1"/>
    <n v="8"/>
    <x v="111"/>
    <n v="221252"/>
    <s v="Telemedicine"/>
    <n v="1"/>
    <s v="Thabele (Bay) Leslie-Mazwi"/>
    <x v="14"/>
    <s v="David Tirschwell"/>
    <x v="55"/>
  </r>
  <r>
    <x v="672"/>
    <x v="669"/>
    <s v="Physician"/>
    <s v="02-NEUROLOGY"/>
    <x v="3314"/>
    <x v="1"/>
    <n v="8"/>
    <x v="111"/>
    <n v="221252"/>
    <s v="Telemedicine"/>
    <n v="1"/>
    <s v="Thabele (Bay) Leslie-Mazwi"/>
    <x v="14"/>
    <s v="David Tirschwell"/>
    <x v="55"/>
  </r>
  <r>
    <x v="672"/>
    <x v="669"/>
    <s v="Physician"/>
    <s v="02-NEUROLOGY"/>
    <x v="3315"/>
    <x v="1"/>
    <n v="8"/>
    <x v="111"/>
    <n v="221252"/>
    <s v="Telemedicine"/>
    <n v="1"/>
    <s v="Thabele (Bay) Leslie-Mazwi"/>
    <x v="14"/>
    <s v="David Tirschwell"/>
    <x v="55"/>
  </r>
  <r>
    <x v="672"/>
    <x v="669"/>
    <s v="Physician"/>
    <s v="02-NEUROLOGY"/>
    <x v="3316"/>
    <x v="1"/>
    <n v="8"/>
    <x v="111"/>
    <n v="221252"/>
    <s v="Telemedicine"/>
    <n v="1"/>
    <s v="Thabele (Bay) Leslie-Mazwi"/>
    <x v="14"/>
    <s v="David Tirschwell"/>
    <x v="55"/>
  </r>
  <r>
    <x v="673"/>
    <x v="670"/>
    <s v="Resident"/>
    <s v="*Unspecified"/>
    <x v="3317"/>
    <x v="169"/>
    <n v="230"/>
    <x v="47"/>
    <n v="4011031"/>
    <s v="Office Visit"/>
    <n v="1"/>
    <s v=""/>
    <x v="0"/>
    <s v="Nelson Chiu "/>
    <x v="29"/>
  </r>
  <r>
    <x v="673"/>
    <x v="670"/>
    <s v="Resident"/>
    <s v="*Unspecified"/>
    <x v="3318"/>
    <x v="96"/>
    <n v="355"/>
    <x v="47"/>
    <n v="4011031"/>
    <s v="Phone Visit"/>
    <n v="1"/>
    <s v=""/>
    <x v="0"/>
    <s v="Nelson Chiu "/>
    <x v="29"/>
  </r>
  <r>
    <x v="673"/>
    <x v="670"/>
    <s v="Resident"/>
    <s v="*Unspecified"/>
    <x v="3319"/>
    <x v="230"/>
    <n v="155"/>
    <x v="47"/>
    <n v="4011031"/>
    <s v="Office Visit"/>
    <n v="1"/>
    <s v=""/>
    <x v="0"/>
    <s v="Nelson Chiu "/>
    <x v="29"/>
  </r>
  <r>
    <x v="673"/>
    <x v="670"/>
    <s v="Resident"/>
    <s v="*Unspecified"/>
    <x v="3320"/>
    <x v="137"/>
    <n v="29"/>
    <x v="47"/>
    <n v="4011031"/>
    <s v="Office Visit"/>
    <n v="1"/>
    <s v=""/>
    <x v="0"/>
    <s v="Nelson Chiu "/>
    <x v="29"/>
  </r>
  <r>
    <x v="674"/>
    <x v="671"/>
    <s v="Physician"/>
    <s v="06-OBSTETRICS &amp; GYNECOLOGY"/>
    <x v="3321"/>
    <x v="174"/>
    <n v="79"/>
    <x v="238"/>
    <n v="4011084"/>
    <s v="Office Visit"/>
    <n v="1"/>
    <s v="Barbara Goff, MD"/>
    <x v="10"/>
    <s v="Margaux Chan"/>
    <x v="101"/>
  </r>
  <r>
    <x v="674"/>
    <x v="671"/>
    <s v="Physician"/>
    <s v="06-OBSTETRICS &amp; GYNECOLOGY"/>
    <x v="3322"/>
    <x v="174"/>
    <n v="79"/>
    <x v="238"/>
    <n v="4011084"/>
    <s v="Office Visit"/>
    <n v="1"/>
    <s v="Barbara Goff, MD"/>
    <x v="10"/>
    <s v="Margaux Chan"/>
    <x v="101"/>
  </r>
  <r>
    <x v="675"/>
    <x v="672"/>
    <s v="Physician"/>
    <s v="21-EMERGENCY MEDICINE"/>
    <x v="3323"/>
    <x v="264"/>
    <n v="297"/>
    <x v="191"/>
    <n v="221375"/>
    <s v="Office Visit"/>
    <n v="1"/>
    <s v="Susan Stern, MD"/>
    <x v="19"/>
    <s v="NOT A CLINIC"/>
    <x v="45"/>
  </r>
  <r>
    <x v="675"/>
    <x v="672"/>
    <s v="Physician"/>
    <s v="21-EMERGENCY MEDICINE"/>
    <x v="3324"/>
    <x v="264"/>
    <n v="297"/>
    <x v="191"/>
    <n v="221375"/>
    <s v="Office Visit"/>
    <n v="1"/>
    <s v="Susan Stern, MD"/>
    <x v="19"/>
    <s v="NOT A CLINIC"/>
    <x v="45"/>
  </r>
  <r>
    <x v="676"/>
    <x v="673"/>
    <s v="Resident"/>
    <s v="*Unspecified"/>
    <x v="3325"/>
    <x v="79"/>
    <n v="35"/>
    <x v="33"/>
    <n v="221188"/>
    <s v="Office Visit"/>
    <n v="1"/>
    <s v=""/>
    <x v="0"/>
    <s v="Phillip Chen "/>
    <x v="22"/>
  </r>
  <r>
    <x v="676"/>
    <x v="673"/>
    <s v="Resident"/>
    <s v="*Unspecified"/>
    <x v="3326"/>
    <x v="79"/>
    <n v="35"/>
    <x v="33"/>
    <n v="221188"/>
    <s v="Office Visit"/>
    <n v="1"/>
    <s v=""/>
    <x v="0"/>
    <s v="Phillip Chen "/>
    <x v="22"/>
  </r>
  <r>
    <x v="676"/>
    <x v="673"/>
    <s v="Resident"/>
    <s v="*Unspecified"/>
    <x v="3327"/>
    <x v="1"/>
    <n v="8"/>
    <x v="33"/>
    <n v="221188"/>
    <s v="Office Visit"/>
    <n v="1"/>
    <s v=""/>
    <x v="0"/>
    <s v="Phillip Chen "/>
    <x v="22"/>
  </r>
  <r>
    <x v="677"/>
    <x v="674"/>
    <s v="Resident"/>
    <s v="*Unspecified"/>
    <x v="3328"/>
    <x v="144"/>
    <n v="104"/>
    <x v="33"/>
    <n v="221188"/>
    <s v="Office Visit"/>
    <n v="1"/>
    <s v=""/>
    <x v="0"/>
    <s v="Phillip Chen "/>
    <x v="22"/>
  </r>
  <r>
    <x v="677"/>
    <x v="674"/>
    <s v="Resident"/>
    <s v="*Unspecified"/>
    <x v="3329"/>
    <x v="157"/>
    <n v="302"/>
    <x v="33"/>
    <n v="221188"/>
    <s v="Office Visit"/>
    <n v="1"/>
    <s v=""/>
    <x v="0"/>
    <s v="Phillip Chen "/>
    <x v="22"/>
  </r>
  <r>
    <x v="678"/>
    <x v="675"/>
    <s v="Social Worker"/>
    <s v="81-UWMC Only Providers/ Clinicians"/>
    <x v="3330"/>
    <x v="1"/>
    <n v="8"/>
    <x v="179"/>
    <n v="208571"/>
    <s v="Telemedicine"/>
    <n v="1"/>
    <s v=""/>
    <x v="0"/>
    <s v="Saurabh Khandelwal; Laura Montour"/>
    <x v="93"/>
  </r>
  <r>
    <x v="678"/>
    <x v="675"/>
    <s v="Social Worker"/>
    <s v="81-UWMC Only Providers/ Clinicians"/>
    <x v="3331"/>
    <x v="1"/>
    <n v="8"/>
    <x v="179"/>
    <n v="208571"/>
    <s v="Telemedicine"/>
    <n v="1"/>
    <s v=""/>
    <x v="0"/>
    <s v="Saurabh Khandelwal; Laura Montour"/>
    <x v="93"/>
  </r>
  <r>
    <x v="679"/>
    <x v="676"/>
    <s v="Physician"/>
    <s v="03-SURGERY"/>
    <x v="3332"/>
    <x v="21"/>
    <n v="9"/>
    <x v="143"/>
    <n v="221013"/>
    <s v="Op Note"/>
    <n v="1"/>
    <s v="Douglas Wood, MD"/>
    <x v="7"/>
    <s v=""/>
    <x v="3"/>
  </r>
  <r>
    <x v="679"/>
    <x v="676"/>
    <s v="Physician"/>
    <s v="03-SURGERY"/>
    <x v="3333"/>
    <x v="118"/>
    <n v="23"/>
    <x v="143"/>
    <n v="221013"/>
    <s v="Op Note"/>
    <n v="1"/>
    <s v="Douglas Wood, MD"/>
    <x v="7"/>
    <s v=""/>
    <x v="3"/>
  </r>
  <r>
    <x v="679"/>
    <x v="676"/>
    <s v="Physician"/>
    <s v="03-SURGERY"/>
    <x v="3334"/>
    <x v="1"/>
    <n v="8"/>
    <x v="50"/>
    <n v="221050"/>
    <s v="Op Note"/>
    <n v="1"/>
    <s v="Douglas Wood, MD"/>
    <x v="7"/>
    <s v=""/>
    <x v="3"/>
  </r>
  <r>
    <x v="679"/>
    <x v="676"/>
    <s v="Physician"/>
    <s v="03-SURGERY"/>
    <x v="3335"/>
    <x v="17"/>
    <n v="22"/>
    <x v="239"/>
    <n v="221056"/>
    <s v="Op Note"/>
    <n v="1"/>
    <s v="Douglas Wood, MD"/>
    <x v="7"/>
    <s v=""/>
    <x v="3"/>
  </r>
  <r>
    <x v="680"/>
    <x v="677"/>
    <s v="Physician"/>
    <s v="14-MEDICINE"/>
    <x v="1523"/>
    <x v="1"/>
    <n v="8"/>
    <x v="68"/>
    <n v="221149"/>
    <s v="Telemedicine"/>
    <n v="1"/>
    <s v="Barbara Jung, MD"/>
    <x v="2"/>
    <s v="Leah Haseley"/>
    <x v="40"/>
  </r>
  <r>
    <x v="681"/>
    <x v="678"/>
    <s v="Resident"/>
    <s v="*Unspecified"/>
    <x v="3336"/>
    <x v="238"/>
    <n v="90"/>
    <x v="17"/>
    <n v="220008"/>
    <s v="Office Visit"/>
    <n v="1"/>
    <s v=""/>
    <x v="0"/>
    <s v="Julia Bledsoe"/>
    <x v="14"/>
  </r>
  <r>
    <x v="681"/>
    <x v="678"/>
    <s v="Resident"/>
    <s v="*Unspecified"/>
    <x v="3337"/>
    <x v="238"/>
    <n v="90"/>
    <x v="17"/>
    <n v="220008"/>
    <s v="Office Visit"/>
    <n v="1"/>
    <s v=""/>
    <x v="0"/>
    <s v="Julia Bledsoe"/>
    <x v="14"/>
  </r>
  <r>
    <x v="681"/>
    <x v="678"/>
    <s v="Resident"/>
    <s v="*Unspecified"/>
    <x v="3338"/>
    <x v="238"/>
    <n v="90"/>
    <x v="17"/>
    <n v="220008"/>
    <s v="Office Visit"/>
    <n v="1"/>
    <s v=""/>
    <x v="0"/>
    <s v="Julia Bledsoe"/>
    <x v="14"/>
  </r>
  <r>
    <x v="681"/>
    <x v="678"/>
    <s v="Resident"/>
    <s v="*Unspecified"/>
    <x v="3339"/>
    <x v="238"/>
    <n v="90"/>
    <x v="17"/>
    <n v="220008"/>
    <s v="Office Visit"/>
    <n v="1"/>
    <s v=""/>
    <x v="0"/>
    <s v="Julia Bledsoe"/>
    <x v="14"/>
  </r>
  <r>
    <x v="681"/>
    <x v="678"/>
    <s v="Resident"/>
    <s v="*Unspecified"/>
    <x v="3340"/>
    <x v="238"/>
    <n v="90"/>
    <x v="17"/>
    <n v="220008"/>
    <s v="Office Visit"/>
    <n v="1"/>
    <s v=""/>
    <x v="0"/>
    <s v="Julia Bledsoe"/>
    <x v="14"/>
  </r>
  <r>
    <x v="681"/>
    <x v="678"/>
    <s v="Resident"/>
    <s v="*Unspecified"/>
    <x v="3341"/>
    <x v="238"/>
    <n v="90"/>
    <x v="17"/>
    <n v="220008"/>
    <s v="Office Visit"/>
    <n v="1"/>
    <s v=""/>
    <x v="0"/>
    <s v="Julia Bledsoe"/>
    <x v="14"/>
  </r>
  <r>
    <x v="681"/>
    <x v="678"/>
    <s v="Resident"/>
    <s v="*Unspecified"/>
    <x v="3342"/>
    <x v="238"/>
    <n v="90"/>
    <x v="17"/>
    <n v="220008"/>
    <s v="Office Visit"/>
    <n v="1"/>
    <s v=""/>
    <x v="0"/>
    <s v="Julia Bledsoe"/>
    <x v="14"/>
  </r>
  <r>
    <x v="681"/>
    <x v="678"/>
    <s v="Resident"/>
    <s v="*Unspecified"/>
    <x v="3343"/>
    <x v="238"/>
    <n v="90"/>
    <x v="17"/>
    <n v="220008"/>
    <s v="Office Visit"/>
    <n v="1"/>
    <s v=""/>
    <x v="0"/>
    <s v="Julia Bledsoe"/>
    <x v="14"/>
  </r>
  <r>
    <x v="681"/>
    <x v="678"/>
    <s v="Resident"/>
    <s v="*Unspecified"/>
    <x v="3344"/>
    <x v="238"/>
    <n v="90"/>
    <x v="17"/>
    <n v="220008"/>
    <s v="Office Visit"/>
    <n v="1"/>
    <s v=""/>
    <x v="0"/>
    <s v="Julia Bledsoe"/>
    <x v="14"/>
  </r>
  <r>
    <x v="681"/>
    <x v="678"/>
    <s v="Resident"/>
    <s v="*Unspecified"/>
    <x v="3345"/>
    <x v="238"/>
    <n v="90"/>
    <x v="17"/>
    <n v="220008"/>
    <s v="Office Visit"/>
    <n v="1"/>
    <s v=""/>
    <x v="0"/>
    <s v="Julia Bledsoe"/>
    <x v="14"/>
  </r>
  <r>
    <x v="681"/>
    <x v="678"/>
    <s v="Resident"/>
    <s v="*Unspecified"/>
    <x v="3346"/>
    <x v="238"/>
    <n v="90"/>
    <x v="17"/>
    <n v="220008"/>
    <s v="Office Visit"/>
    <n v="1"/>
    <s v=""/>
    <x v="0"/>
    <s v="Julia Bledsoe"/>
    <x v="14"/>
  </r>
  <r>
    <x v="682"/>
    <x v="679"/>
    <s v="Resident"/>
    <s v="*Unspecified"/>
    <x v="3347"/>
    <x v="150"/>
    <n v="358"/>
    <x v="33"/>
    <n v="221188"/>
    <s v="Office Visit"/>
    <n v="1"/>
    <s v=""/>
    <x v="0"/>
    <s v="Phillip Chen "/>
    <x v="22"/>
  </r>
  <r>
    <x v="682"/>
    <x v="679"/>
    <s v="Resident"/>
    <s v="*Unspecified"/>
    <x v="3348"/>
    <x v="93"/>
    <n v="75"/>
    <x v="33"/>
    <n v="221188"/>
    <s v="Office Visit"/>
    <n v="1"/>
    <s v=""/>
    <x v="0"/>
    <s v="Phillip Chen "/>
    <x v="22"/>
  </r>
  <r>
    <x v="683"/>
    <x v="680"/>
    <s v="Medical Assistant"/>
    <s v="*Unspecified"/>
    <x v="3349"/>
    <x v="34"/>
    <n v="93"/>
    <x v="152"/>
    <n v="4011041"/>
    <s v="Clinical Support Visit"/>
    <n v="1"/>
    <s v=""/>
    <x v="0"/>
    <s v="Patrick McAdams"/>
    <x v="66"/>
  </r>
  <r>
    <x v="684"/>
    <x v="681"/>
    <s v="Resident"/>
    <s v="*Unspecified"/>
    <x v="1545"/>
    <x v="25"/>
    <n v="154"/>
    <x v="33"/>
    <n v="221188"/>
    <s v="Office Visit"/>
    <n v="1"/>
    <s v=""/>
    <x v="0"/>
    <s v="Phillip Chen "/>
    <x v="22"/>
  </r>
  <r>
    <x v="685"/>
    <x v="682"/>
    <s v="Physician"/>
    <s v="14-MEDICINE"/>
    <x v="3350"/>
    <x v="1"/>
    <n v="8"/>
    <x v="154"/>
    <n v="2450024"/>
    <s v="Telemedicine"/>
    <n v="1"/>
    <s v="Barbara Jung, MD"/>
    <x v="2"/>
    <s v="Sara A Hurvitz"/>
    <x v="9"/>
  </r>
  <r>
    <x v="686"/>
    <x v="39"/>
    <s v="Resource"/>
    <s v="*Unspecified"/>
    <x v="3351"/>
    <x v="256"/>
    <n v="314"/>
    <x v="134"/>
    <n v="220022"/>
    <s v="Clinical Support Visit"/>
    <n v="1"/>
    <s v=""/>
    <x v="0"/>
    <s v="Adam Templeton"/>
    <x v="65"/>
  </r>
  <r>
    <x v="686"/>
    <x v="39"/>
    <s v="Resource"/>
    <s v="*Unspecified"/>
    <x v="3352"/>
    <x v="187"/>
    <n v="307"/>
    <x v="134"/>
    <n v="220022"/>
    <s v="Phone Visit"/>
    <n v="1"/>
    <s v=""/>
    <x v="0"/>
    <s v="Adam Templeton"/>
    <x v="65"/>
  </r>
  <r>
    <x v="686"/>
    <x v="39"/>
    <s v="Resource"/>
    <s v="*Unspecified"/>
    <x v="3353"/>
    <x v="19"/>
    <n v="259"/>
    <x v="134"/>
    <n v="220022"/>
    <s v="Phone Visit"/>
    <n v="1"/>
    <s v=""/>
    <x v="0"/>
    <s v="Adam Templeton"/>
    <x v="65"/>
  </r>
  <r>
    <x v="687"/>
    <x v="683"/>
    <s v="Physician"/>
    <s v="07-OPHTHALMOLOGY"/>
    <x v="3354"/>
    <x v="11"/>
    <n v="89"/>
    <x v="19"/>
    <n v="221114"/>
    <s v="Office Visit"/>
    <n v="1"/>
    <s v="Russ Van Gelder, MD"/>
    <x v="5"/>
    <s v="Courtney E. Francis"/>
    <x v="16"/>
  </r>
  <r>
    <x v="687"/>
    <x v="683"/>
    <s v="Physician"/>
    <s v="07-OPHTHALMOLOGY"/>
    <x v="3355"/>
    <x v="147"/>
    <n v="142"/>
    <x v="19"/>
    <n v="221114"/>
    <s v="Office Visit"/>
    <n v="1"/>
    <s v="Russ Van Gelder, MD"/>
    <x v="5"/>
    <s v="Courtney E. Francis"/>
    <x v="16"/>
  </r>
  <r>
    <x v="687"/>
    <x v="683"/>
    <s v="Physician"/>
    <s v="07-OPHTHALMOLOGY"/>
    <x v="3356"/>
    <x v="239"/>
    <n v="128"/>
    <x v="19"/>
    <n v="221114"/>
    <s v="Office Visit"/>
    <n v="1"/>
    <s v="Russ Van Gelder, MD"/>
    <x v="5"/>
    <s v="Courtney E. Francis"/>
    <x v="16"/>
  </r>
  <r>
    <x v="687"/>
    <x v="683"/>
    <s v="Physician"/>
    <s v="07-OPHTHALMOLOGY"/>
    <x v="3357"/>
    <x v="239"/>
    <n v="128"/>
    <x v="19"/>
    <n v="221114"/>
    <s v="Office Visit"/>
    <n v="1"/>
    <s v="Russ Van Gelder, MD"/>
    <x v="5"/>
    <s v="Courtney E. Francis"/>
    <x v="16"/>
  </r>
  <r>
    <x v="687"/>
    <x v="683"/>
    <s v="Physician"/>
    <s v="07-OPHTHALMOLOGY"/>
    <x v="3358"/>
    <x v="11"/>
    <n v="89"/>
    <x v="19"/>
    <n v="221114"/>
    <s v="Office Visit"/>
    <n v="1"/>
    <s v="Russ Van Gelder, MD"/>
    <x v="5"/>
    <s v="Courtney E. Francis"/>
    <x v="16"/>
  </r>
  <r>
    <x v="688"/>
    <x v="684"/>
    <s v="Physician"/>
    <s v="10-OTOLARYNGOLOGY/HNS"/>
    <x v="3359"/>
    <x v="0"/>
    <n v="12"/>
    <x v="2"/>
    <n v="2207377"/>
    <s v="Office Visit"/>
    <n v="1"/>
    <s v="Neal Futran, MD"/>
    <x v="1"/>
    <s v="Sunil Ummat"/>
    <x v="2"/>
  </r>
  <r>
    <x v="688"/>
    <x v="684"/>
    <s v="Physician"/>
    <s v="10-OTOLARYNGOLOGY/HNS"/>
    <x v="3360"/>
    <x v="0"/>
    <n v="12"/>
    <x v="2"/>
    <n v="2207377"/>
    <s v="Office Visit"/>
    <n v="1"/>
    <s v="Neal Futran, MD"/>
    <x v="1"/>
    <s v="Sunil Ummat"/>
    <x v="2"/>
  </r>
  <r>
    <x v="689"/>
    <x v="685"/>
    <s v="Resident"/>
    <s v="*Unspecified"/>
    <x v="3361"/>
    <x v="71"/>
    <n v="28"/>
    <x v="46"/>
    <n v="221367"/>
    <s v="Office Visit"/>
    <n v="1"/>
    <s v=""/>
    <x v="0"/>
    <s v="Jared Klein "/>
    <x v="28"/>
  </r>
  <r>
    <x v="690"/>
    <x v="686"/>
    <s v="Physician"/>
    <s v="06-OBSTETRICS &amp; GYNECOLOGY"/>
    <x v="3362"/>
    <x v="137"/>
    <n v="29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63"/>
    <x v="166"/>
    <n v="55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63"/>
    <x v="137"/>
    <n v="29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64"/>
    <x v="151"/>
    <n v="232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65"/>
    <x v="138"/>
    <n v="296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66"/>
    <x v="76"/>
    <n v="184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67"/>
    <x v="6"/>
    <n v="15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68"/>
    <x v="49"/>
    <n v="131"/>
    <x v="119"/>
    <n v="220071"/>
    <s v="Office Visit"/>
    <n v="1"/>
    <s v="Barbara Goff, MD"/>
    <x v="10"/>
    <s v="Seine Chiang"/>
    <x v="58"/>
  </r>
  <r>
    <x v="690"/>
    <x v="686"/>
    <s v="Physician"/>
    <s v="06-OBSTETRICS &amp; GYNECOLOGY"/>
    <x v="3369"/>
    <x v="252"/>
    <n v="292"/>
    <x v="119"/>
    <n v="220071"/>
    <s v="Office Visit"/>
    <n v="1"/>
    <s v="Barbara Goff, MD"/>
    <x v="10"/>
    <s v="Seine Chiang"/>
    <x v="58"/>
  </r>
  <r>
    <x v="690"/>
    <x v="686"/>
    <s v="Physician"/>
    <s v="06-OBSTETRICS &amp; GYNECOLOGY"/>
    <x v="3370"/>
    <x v="6"/>
    <n v="15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71"/>
    <x v="32"/>
    <n v="211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72"/>
    <x v="76"/>
    <n v="184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73"/>
    <x v="203"/>
    <n v="243"/>
    <x v="119"/>
    <n v="220071"/>
    <s v="Office Visit"/>
    <n v="1"/>
    <s v="Barbara Goff, MD"/>
    <x v="10"/>
    <s v="Seine Chiang"/>
    <x v="58"/>
  </r>
  <r>
    <x v="690"/>
    <x v="686"/>
    <s v="Physician"/>
    <s v="06-OBSTETRICS &amp; GYNECOLOGY"/>
    <x v="3374"/>
    <x v="101"/>
    <n v="64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75"/>
    <x v="6"/>
    <n v="15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76"/>
    <x v="5"/>
    <n v="43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77"/>
    <x v="185"/>
    <n v="229"/>
    <x v="119"/>
    <n v="220071"/>
    <s v="Office Visit"/>
    <n v="1"/>
    <s v="Barbara Goff, MD"/>
    <x v="10"/>
    <s v="Seine Chiang"/>
    <x v="58"/>
  </r>
  <r>
    <x v="690"/>
    <x v="686"/>
    <s v="Physician"/>
    <s v="06-OBSTETRICS &amp; GYNECOLOGY"/>
    <x v="3378"/>
    <x v="151"/>
    <n v="232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79"/>
    <x v="252"/>
    <n v="292"/>
    <x v="119"/>
    <n v="220071"/>
    <s v="Office Visit"/>
    <n v="1"/>
    <s v="Barbara Goff, MD"/>
    <x v="10"/>
    <s v="Seine Chiang"/>
    <x v="58"/>
  </r>
  <r>
    <x v="690"/>
    <x v="686"/>
    <s v="Physician"/>
    <s v="06-OBSTETRICS &amp; GYNECOLOGY"/>
    <x v="3380"/>
    <x v="151"/>
    <n v="232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81"/>
    <x v="6"/>
    <n v="15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82"/>
    <x v="6"/>
    <n v="15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83"/>
    <x v="76"/>
    <n v="184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84"/>
    <x v="97"/>
    <n v="19"/>
    <x v="119"/>
    <n v="220071"/>
    <s v="Office Visit"/>
    <n v="1"/>
    <s v="Barbara Goff, MD"/>
    <x v="10"/>
    <s v="Seine Chiang"/>
    <x v="58"/>
  </r>
  <r>
    <x v="690"/>
    <x v="686"/>
    <s v="Physician"/>
    <s v="06-OBSTETRICS &amp; GYNECOLOGY"/>
    <x v="3385"/>
    <x v="252"/>
    <n v="292"/>
    <x v="119"/>
    <n v="220071"/>
    <s v="Office Visit"/>
    <n v="1"/>
    <s v="Barbara Goff, MD"/>
    <x v="10"/>
    <s v="Seine Chiang"/>
    <x v="58"/>
  </r>
  <r>
    <x v="690"/>
    <x v="686"/>
    <s v="Physician"/>
    <s v="06-OBSTETRICS &amp; GYNECOLOGY"/>
    <x v="3386"/>
    <x v="5"/>
    <n v="43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87"/>
    <x v="5"/>
    <n v="43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88"/>
    <x v="5"/>
    <n v="43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88"/>
    <x v="6"/>
    <n v="15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89"/>
    <x v="5"/>
    <n v="43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90"/>
    <x v="151"/>
    <n v="232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91"/>
    <x v="101"/>
    <n v="64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92"/>
    <x v="185"/>
    <n v="229"/>
    <x v="119"/>
    <n v="220071"/>
    <s v="Office Visit"/>
    <n v="1"/>
    <s v="Barbara Goff, MD"/>
    <x v="10"/>
    <s v="Seine Chiang"/>
    <x v="58"/>
  </r>
  <r>
    <x v="690"/>
    <x v="686"/>
    <s v="Physician"/>
    <s v="06-OBSTETRICS &amp; GYNECOLOGY"/>
    <x v="3393"/>
    <x v="231"/>
    <n v="274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94"/>
    <x v="137"/>
    <n v="29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95"/>
    <x v="137"/>
    <n v="29"/>
    <x v="6"/>
    <n v="221261"/>
    <s v="Telemedicine"/>
    <n v="1"/>
    <s v="Barbara Goff, MD"/>
    <x v="10"/>
    <s v="Sara Mazzoni"/>
    <x v="5"/>
  </r>
  <r>
    <x v="690"/>
    <x v="686"/>
    <s v="Physician"/>
    <s v="06-OBSTETRICS &amp; GYNECOLOGY"/>
    <x v="3396"/>
    <x v="231"/>
    <n v="274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96"/>
    <x v="151"/>
    <n v="232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97"/>
    <x v="131"/>
    <n v="204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398"/>
    <x v="199"/>
    <n v="134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399"/>
    <x v="151"/>
    <n v="232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400"/>
    <x v="6"/>
    <n v="15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401"/>
    <x v="5"/>
    <n v="43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2014"/>
    <x v="137"/>
    <n v="29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402"/>
    <x v="55"/>
    <n v="54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402"/>
    <x v="137"/>
    <n v="29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3403"/>
    <x v="5"/>
    <n v="43"/>
    <x v="6"/>
    <n v="221261"/>
    <s v="Prenatal"/>
    <n v="1"/>
    <s v="Barbara Goff, MD"/>
    <x v="10"/>
    <s v="Sara Mazzoni"/>
    <x v="5"/>
  </r>
  <r>
    <x v="690"/>
    <x v="686"/>
    <s v="Physician"/>
    <s v="06-OBSTETRICS &amp; GYNECOLOGY"/>
    <x v="2837"/>
    <x v="76"/>
    <n v="184"/>
    <x v="6"/>
    <n v="221261"/>
    <s v="Office Visit"/>
    <n v="1"/>
    <s v="Barbara Goff, MD"/>
    <x v="10"/>
    <s v="Sara Mazzoni"/>
    <x v="5"/>
  </r>
  <r>
    <x v="690"/>
    <x v="686"/>
    <s v="Physician"/>
    <s v="06-OBSTETRICS &amp; GYNECOLOGY"/>
    <x v="3404"/>
    <x v="32"/>
    <n v="211"/>
    <x v="6"/>
    <n v="221261"/>
    <s v="Office Visit"/>
    <n v="1"/>
    <s v="Barbara Goff, MD"/>
    <x v="10"/>
    <s v="Sara Mazzoni"/>
    <x v="5"/>
  </r>
  <r>
    <x v="691"/>
    <x v="687"/>
    <s v="Physician"/>
    <s v="09-ORTHOPAEDIC SURGERY &amp; SPORTS MEDICINE"/>
    <x v="3405"/>
    <x v="69"/>
    <n v="30"/>
    <x v="240"/>
    <n v="208485"/>
    <s v="Office Visit"/>
    <n v="1"/>
    <s v="Howard Chansky, MD"/>
    <x v="6"/>
    <s v="William Lack"/>
    <x v="42"/>
  </r>
  <r>
    <x v="691"/>
    <x v="687"/>
    <s v="Physician"/>
    <s v="09-ORTHOPAEDIC SURGERY &amp; SPORTS MEDICINE"/>
    <x v="3406"/>
    <x v="71"/>
    <n v="28"/>
    <x v="240"/>
    <n v="208485"/>
    <s v="Telemedicine"/>
    <n v="1"/>
    <s v="Howard Chansky, MD"/>
    <x v="6"/>
    <s v="William Lack"/>
    <x v="42"/>
  </r>
  <r>
    <x v="691"/>
    <x v="687"/>
    <s v="Physician"/>
    <s v="09-ORTHOPAEDIC SURGERY &amp; SPORTS MEDICINE"/>
    <x v="3407"/>
    <x v="69"/>
    <n v="30"/>
    <x v="240"/>
    <n v="208485"/>
    <s v="Office Visit"/>
    <n v="1"/>
    <s v="Howard Chansky, MD"/>
    <x v="6"/>
    <s v="William Lack"/>
    <x v="42"/>
  </r>
  <r>
    <x v="692"/>
    <x v="688"/>
    <s v="Physician"/>
    <s v="06-OBSTETRICS &amp; GYNECOLOGY"/>
    <x v="3408"/>
    <x v="8"/>
    <n v="13"/>
    <x v="67"/>
    <n v="220702"/>
    <s v="Office Visit"/>
    <n v="1"/>
    <s v="Barbara Goff, MD"/>
    <x v="10"/>
    <s v="Renata Urban"/>
    <x v="39"/>
  </r>
  <r>
    <x v="692"/>
    <x v="688"/>
    <s v="Physician"/>
    <s v="06-OBSTETRICS &amp; GYNECOLOGY"/>
    <x v="3409"/>
    <x v="33"/>
    <n v="34"/>
    <x v="67"/>
    <n v="220702"/>
    <s v="Office Visit"/>
    <n v="1"/>
    <s v="Barbara Goff, MD"/>
    <x v="10"/>
    <s v="Renata Urban"/>
    <x v="39"/>
  </r>
  <r>
    <x v="693"/>
    <x v="39"/>
    <s v="Physician"/>
    <s v="*Unspecified"/>
    <x v="3410"/>
    <x v="265"/>
    <n v="241"/>
    <x v="79"/>
    <n v="2450109"/>
    <s v="Office Visit"/>
    <n v="1"/>
    <s v=""/>
    <x v="0"/>
    <s v="Sara A Hurvitz"/>
    <x v="9"/>
  </r>
  <r>
    <x v="693"/>
    <x v="39"/>
    <s v="Physician"/>
    <s v="*Unspecified"/>
    <x v="3411"/>
    <x v="266"/>
    <n v="87"/>
    <x v="22"/>
    <n v="2450053"/>
    <s v="Office Visit"/>
    <n v="1"/>
    <s v=""/>
    <x v="0"/>
    <s v="Sara A Hurvitz"/>
    <x v="9"/>
  </r>
  <r>
    <x v="693"/>
    <x v="39"/>
    <s v="Physician"/>
    <s v="*Unspecified"/>
    <x v="3412"/>
    <x v="267"/>
    <n v="276"/>
    <x v="241"/>
    <n v="2450115"/>
    <s v="Office Visit"/>
    <n v="1"/>
    <s v=""/>
    <x v="0"/>
    <s v=""/>
    <x v="3"/>
  </r>
  <r>
    <x v="694"/>
    <x v="689"/>
    <s v="Physician"/>
    <s v="07-OPHTHALMOLOGY"/>
    <x v="3413"/>
    <x v="6"/>
    <n v="15"/>
    <x v="242"/>
    <n v="221243"/>
    <s v="Office Visit"/>
    <n v="1"/>
    <s v="Russ Van Gelder, MD"/>
    <x v="5"/>
    <s v="Russell Van Gelder"/>
    <x v="112"/>
  </r>
  <r>
    <x v="694"/>
    <x v="689"/>
    <s v="Physician"/>
    <s v="07-OPHTHALMOLOGY"/>
    <x v="3414"/>
    <x v="17"/>
    <n v="22"/>
    <x v="242"/>
    <n v="221243"/>
    <s v="Office Visit"/>
    <n v="1"/>
    <s v="Russ Van Gelder, MD"/>
    <x v="5"/>
    <s v="Russell Van Gelder"/>
    <x v="112"/>
  </r>
  <r>
    <x v="695"/>
    <x v="690"/>
    <s v="Physician"/>
    <s v="60-UWPN"/>
    <x v="3415"/>
    <x v="24"/>
    <n v="51"/>
    <x v="174"/>
    <n v="4011091"/>
    <s v="Office Visit"/>
    <n v="1"/>
    <s v="Vicky Fang MD"/>
    <x v="12"/>
    <s v="Emily Easley"/>
    <x v="88"/>
  </r>
  <r>
    <x v="695"/>
    <x v="690"/>
    <s v="Physician"/>
    <s v="60-UWPN"/>
    <x v="3416"/>
    <x v="24"/>
    <n v="51"/>
    <x v="174"/>
    <n v="4011091"/>
    <s v="Office Visit"/>
    <n v="1"/>
    <s v="Vicky Fang MD"/>
    <x v="12"/>
    <s v="Emily Easley"/>
    <x v="88"/>
  </r>
  <r>
    <x v="695"/>
    <x v="690"/>
    <s v="Physician"/>
    <s v="60-UWPN"/>
    <x v="3417"/>
    <x v="61"/>
    <n v="166"/>
    <x v="174"/>
    <n v="4011091"/>
    <s v="Office Visit"/>
    <n v="1"/>
    <s v="Vicky Fang MD"/>
    <x v="12"/>
    <s v="Emily Easley"/>
    <x v="88"/>
  </r>
  <r>
    <x v="695"/>
    <x v="690"/>
    <s v="Physician"/>
    <s v="60-UWPN"/>
    <x v="3418"/>
    <x v="55"/>
    <n v="54"/>
    <x v="174"/>
    <n v="4011091"/>
    <s v="Office Visit"/>
    <n v="1"/>
    <s v="Vicky Fang MD"/>
    <x v="12"/>
    <s v="Emily Easley"/>
    <x v="88"/>
  </r>
  <r>
    <x v="695"/>
    <x v="690"/>
    <s v="Physician"/>
    <s v="60-UWPN"/>
    <x v="3419"/>
    <x v="205"/>
    <n v="170"/>
    <x v="174"/>
    <n v="4011091"/>
    <s v="Telemedicine"/>
    <n v="1"/>
    <s v="Vicky Fang MD"/>
    <x v="12"/>
    <s v="Emily Easley"/>
    <x v="88"/>
  </r>
  <r>
    <x v="695"/>
    <x v="690"/>
    <s v="Physician"/>
    <s v="60-UWPN"/>
    <x v="3420"/>
    <x v="205"/>
    <n v="170"/>
    <x v="174"/>
    <n v="4011091"/>
    <s v="Office Visit"/>
    <n v="1"/>
    <s v="Vicky Fang MD"/>
    <x v="12"/>
    <s v="Emily Easley"/>
    <x v="88"/>
  </r>
  <r>
    <x v="695"/>
    <x v="690"/>
    <s v="Physician"/>
    <s v="60-UWPN"/>
    <x v="3420"/>
    <x v="82"/>
    <n v="72"/>
    <x v="174"/>
    <n v="4011091"/>
    <s v="Office Visit"/>
    <n v="1"/>
    <s v="Vicky Fang MD"/>
    <x v="12"/>
    <s v="Emily Easley"/>
    <x v="88"/>
  </r>
  <r>
    <x v="695"/>
    <x v="690"/>
    <s v="Physician"/>
    <s v="60-UWPN"/>
    <x v="3421"/>
    <x v="205"/>
    <n v="170"/>
    <x v="174"/>
    <n v="4011091"/>
    <s v="Office Visit"/>
    <n v="1"/>
    <s v="Vicky Fang MD"/>
    <x v="12"/>
    <s v="Emily Easley"/>
    <x v="88"/>
  </r>
  <r>
    <x v="695"/>
    <x v="690"/>
    <s v="Physician"/>
    <s v="60-UWPN"/>
    <x v="3421"/>
    <x v="24"/>
    <n v="51"/>
    <x v="174"/>
    <n v="4011091"/>
    <s v="Office Visit"/>
    <n v="1"/>
    <s v="Vicky Fang MD"/>
    <x v="12"/>
    <s v="Emily Easley"/>
    <x v="88"/>
  </r>
  <r>
    <x v="695"/>
    <x v="690"/>
    <s v="Physician"/>
    <s v="60-UWPN"/>
    <x v="3422"/>
    <x v="101"/>
    <n v="64"/>
    <x v="174"/>
    <n v="4011091"/>
    <s v="Office Visit"/>
    <n v="1"/>
    <s v="Vicky Fang MD"/>
    <x v="12"/>
    <s v="Emily Easley"/>
    <x v="88"/>
  </r>
  <r>
    <x v="695"/>
    <x v="690"/>
    <s v="Physician"/>
    <s v="60-UWPN"/>
    <x v="3423"/>
    <x v="61"/>
    <n v="166"/>
    <x v="174"/>
    <n v="4011091"/>
    <s v="Telemedicine"/>
    <n v="1"/>
    <s v="Vicky Fang MD"/>
    <x v="12"/>
    <s v="Emily Easley"/>
    <x v="88"/>
  </r>
  <r>
    <x v="695"/>
    <x v="690"/>
    <s v="Physician"/>
    <s v="60-UWPN"/>
    <x v="3424"/>
    <x v="36"/>
    <n v="156"/>
    <x v="174"/>
    <n v="4011091"/>
    <s v="Office Visit"/>
    <n v="1"/>
    <s v="Vicky Fang MD"/>
    <x v="12"/>
    <s v="Emily Easley"/>
    <x v="88"/>
  </r>
  <r>
    <x v="695"/>
    <x v="690"/>
    <s v="Physician"/>
    <s v="60-UWPN"/>
    <x v="3425"/>
    <x v="24"/>
    <n v="51"/>
    <x v="174"/>
    <n v="4011091"/>
    <s v="Telemedicine"/>
    <n v="1"/>
    <s v="Vicky Fang MD"/>
    <x v="12"/>
    <s v="Emily Easley"/>
    <x v="88"/>
  </r>
  <r>
    <x v="695"/>
    <x v="690"/>
    <s v="Physician"/>
    <s v="60-UWPN"/>
    <x v="3426"/>
    <x v="61"/>
    <n v="166"/>
    <x v="174"/>
    <n v="4011091"/>
    <s v="Office Visit"/>
    <n v="1"/>
    <s v="Vicky Fang MD"/>
    <x v="12"/>
    <s v="Emily Easley"/>
    <x v="88"/>
  </r>
  <r>
    <x v="695"/>
    <x v="690"/>
    <s v="Physician"/>
    <s v="60-UWPN"/>
    <x v="3427"/>
    <x v="61"/>
    <n v="166"/>
    <x v="174"/>
    <n v="4011091"/>
    <s v="Office Visit"/>
    <n v="1"/>
    <s v="Vicky Fang MD"/>
    <x v="12"/>
    <s v="Emily Easley"/>
    <x v="88"/>
  </r>
  <r>
    <x v="695"/>
    <x v="690"/>
    <s v="Physician"/>
    <s v="60-UWPN"/>
    <x v="3428"/>
    <x v="205"/>
    <n v="170"/>
    <x v="174"/>
    <n v="4011091"/>
    <s v="Office Visit"/>
    <n v="1"/>
    <s v="Vicky Fang MD"/>
    <x v="12"/>
    <s v="Emily Easley"/>
    <x v="88"/>
  </r>
  <r>
    <x v="695"/>
    <x v="690"/>
    <s v="Physician"/>
    <s v="60-UWPN"/>
    <x v="3429"/>
    <x v="24"/>
    <n v="51"/>
    <x v="174"/>
    <n v="4011091"/>
    <s v="Office Visit"/>
    <n v="1"/>
    <s v="Vicky Fang MD"/>
    <x v="12"/>
    <s v="Emily Easley"/>
    <x v="88"/>
  </r>
  <r>
    <x v="695"/>
    <x v="690"/>
    <s v="Physician"/>
    <s v="60-UWPN"/>
    <x v="3430"/>
    <x v="24"/>
    <n v="51"/>
    <x v="174"/>
    <n v="4011091"/>
    <s v="Telemedicine"/>
    <n v="1"/>
    <s v="Vicky Fang MD"/>
    <x v="12"/>
    <s v="Emily Easley"/>
    <x v="88"/>
  </r>
  <r>
    <x v="695"/>
    <x v="690"/>
    <s v="Physician"/>
    <s v="60-UWPN"/>
    <x v="3431"/>
    <x v="61"/>
    <n v="166"/>
    <x v="174"/>
    <n v="4011091"/>
    <s v="Office Visit"/>
    <n v="1"/>
    <s v="Vicky Fang MD"/>
    <x v="12"/>
    <s v="Emily Easley"/>
    <x v="88"/>
  </r>
  <r>
    <x v="695"/>
    <x v="690"/>
    <s v="Physician"/>
    <s v="60-UWPN"/>
    <x v="3432"/>
    <x v="205"/>
    <n v="170"/>
    <x v="174"/>
    <n v="4011091"/>
    <s v="Office Visit"/>
    <n v="1"/>
    <s v="Vicky Fang MD"/>
    <x v="12"/>
    <s v="Emily Easley"/>
    <x v="88"/>
  </r>
  <r>
    <x v="695"/>
    <x v="690"/>
    <s v="Physician"/>
    <s v="60-UWPN"/>
    <x v="3433"/>
    <x v="24"/>
    <n v="51"/>
    <x v="174"/>
    <n v="4011091"/>
    <s v="Telemedicine"/>
    <n v="1"/>
    <s v="Vicky Fang MD"/>
    <x v="12"/>
    <s v="Emily Easley"/>
    <x v="88"/>
  </r>
  <r>
    <x v="695"/>
    <x v="690"/>
    <s v="Physician"/>
    <s v="60-UWPN"/>
    <x v="3434"/>
    <x v="129"/>
    <n v="71"/>
    <x v="174"/>
    <n v="4011091"/>
    <s v="Office Visit"/>
    <n v="1"/>
    <s v="Vicky Fang MD"/>
    <x v="12"/>
    <s v="Emily Easley"/>
    <x v="88"/>
  </r>
  <r>
    <x v="695"/>
    <x v="690"/>
    <s v="Physician"/>
    <s v="60-UWPN"/>
    <x v="3435"/>
    <x v="24"/>
    <n v="51"/>
    <x v="174"/>
    <n v="4011091"/>
    <s v="Office Visit"/>
    <n v="1"/>
    <s v="Vicky Fang MD"/>
    <x v="12"/>
    <s v="Emily Easley"/>
    <x v="88"/>
  </r>
  <r>
    <x v="695"/>
    <x v="690"/>
    <s v="Physician"/>
    <s v="60-UWPN"/>
    <x v="3436"/>
    <x v="250"/>
    <n v="159"/>
    <x v="174"/>
    <n v="4011091"/>
    <s v="Office Visit"/>
    <n v="1"/>
    <s v="Vicky Fang MD"/>
    <x v="12"/>
    <s v="Emily Easley"/>
    <x v="88"/>
  </r>
  <r>
    <x v="695"/>
    <x v="690"/>
    <s v="Physician"/>
    <s v="60-UWPN"/>
    <x v="3437"/>
    <x v="205"/>
    <n v="170"/>
    <x v="174"/>
    <n v="4011091"/>
    <s v="Office Visit"/>
    <n v="1"/>
    <s v="Vicky Fang MD"/>
    <x v="12"/>
    <s v="Emily Easley"/>
    <x v="88"/>
  </r>
  <r>
    <x v="695"/>
    <x v="690"/>
    <s v="Physician"/>
    <s v="60-UWPN"/>
    <x v="3438"/>
    <x v="61"/>
    <n v="166"/>
    <x v="174"/>
    <n v="4011091"/>
    <s v="Office Visit"/>
    <n v="1"/>
    <s v="Vicky Fang MD"/>
    <x v="12"/>
    <s v="Emily Easley"/>
    <x v="88"/>
  </r>
  <r>
    <x v="695"/>
    <x v="690"/>
    <s v="Physician"/>
    <s v="60-UWPN"/>
    <x v="3439"/>
    <x v="24"/>
    <n v="51"/>
    <x v="174"/>
    <n v="4011091"/>
    <s v="Office Visit"/>
    <n v="1"/>
    <s v="Vicky Fang MD"/>
    <x v="12"/>
    <s v="Emily Easley"/>
    <x v="88"/>
  </r>
  <r>
    <x v="695"/>
    <x v="690"/>
    <s v="Physician"/>
    <s v="60-UWPN"/>
    <x v="3440"/>
    <x v="61"/>
    <n v="166"/>
    <x v="174"/>
    <n v="4011091"/>
    <s v="Office Visit"/>
    <n v="1"/>
    <s v="Vicky Fang MD"/>
    <x v="12"/>
    <s v="Emily Easley"/>
    <x v="88"/>
  </r>
  <r>
    <x v="695"/>
    <x v="690"/>
    <s v="Physician"/>
    <s v="60-UWPN"/>
    <x v="3441"/>
    <x v="251"/>
    <n v="68"/>
    <x v="174"/>
    <n v="4011091"/>
    <s v="Office Visit"/>
    <n v="1"/>
    <s v="Vicky Fang MD"/>
    <x v="12"/>
    <s v="Emily Easley"/>
    <x v="88"/>
  </r>
  <r>
    <x v="695"/>
    <x v="690"/>
    <s v="Physician"/>
    <s v="60-UWPN"/>
    <x v="3442"/>
    <x v="59"/>
    <n v="70"/>
    <x v="174"/>
    <n v="4011091"/>
    <s v="Telemedicine"/>
    <n v="1"/>
    <s v="Vicky Fang MD"/>
    <x v="12"/>
    <s v="Emily Easley"/>
    <x v="88"/>
  </r>
  <r>
    <x v="695"/>
    <x v="690"/>
    <s v="Physician"/>
    <s v="60-UWPN"/>
    <x v="3443"/>
    <x v="205"/>
    <n v="170"/>
    <x v="174"/>
    <n v="4011091"/>
    <s v="Office Visit"/>
    <n v="1"/>
    <s v="Vicky Fang MD"/>
    <x v="12"/>
    <s v="Emily Easley"/>
    <x v="88"/>
  </r>
  <r>
    <x v="695"/>
    <x v="690"/>
    <s v="Physician"/>
    <s v="60-UWPN"/>
    <x v="3444"/>
    <x v="61"/>
    <n v="166"/>
    <x v="174"/>
    <n v="4011091"/>
    <s v="Office Visit"/>
    <n v="1"/>
    <s v="Vicky Fang MD"/>
    <x v="12"/>
    <s v="Emily Easley"/>
    <x v="88"/>
  </r>
  <r>
    <x v="695"/>
    <x v="690"/>
    <s v="Physician"/>
    <s v="60-UWPN"/>
    <x v="3445"/>
    <x v="25"/>
    <n v="154"/>
    <x v="174"/>
    <n v="4011091"/>
    <s v="Telemedicine"/>
    <n v="1"/>
    <s v="Vicky Fang MD"/>
    <x v="12"/>
    <s v="Emily Easley"/>
    <x v="88"/>
  </r>
  <r>
    <x v="695"/>
    <x v="690"/>
    <s v="Physician"/>
    <s v="60-UWPN"/>
    <x v="3446"/>
    <x v="36"/>
    <n v="156"/>
    <x v="174"/>
    <n v="4011091"/>
    <s v="Office Visit"/>
    <n v="1"/>
    <s v="Vicky Fang MD"/>
    <x v="12"/>
    <s v="Emily Easley"/>
    <x v="88"/>
  </r>
  <r>
    <x v="695"/>
    <x v="690"/>
    <s v="Physician"/>
    <s v="60-UWPN"/>
    <x v="3447"/>
    <x v="61"/>
    <n v="166"/>
    <x v="174"/>
    <n v="4011091"/>
    <s v="Office Visit"/>
    <n v="1"/>
    <s v="Vicky Fang MD"/>
    <x v="12"/>
    <s v="Emily Easley"/>
    <x v="88"/>
  </r>
  <r>
    <x v="695"/>
    <x v="690"/>
    <s v="Physician"/>
    <s v="60-UWPN"/>
    <x v="3448"/>
    <x v="205"/>
    <n v="170"/>
    <x v="174"/>
    <n v="4011091"/>
    <s v="Office Visit"/>
    <n v="1"/>
    <s v="Vicky Fang MD"/>
    <x v="12"/>
    <s v="Emily Easley"/>
    <x v="88"/>
  </r>
  <r>
    <x v="695"/>
    <x v="690"/>
    <s v="Physician"/>
    <s v="60-UWPN"/>
    <x v="3449"/>
    <x v="36"/>
    <n v="156"/>
    <x v="174"/>
    <n v="4011091"/>
    <s v="Office Visit"/>
    <n v="1"/>
    <s v="Vicky Fang MD"/>
    <x v="12"/>
    <s v="Emily Easley"/>
    <x v="88"/>
  </r>
  <r>
    <x v="696"/>
    <x v="691"/>
    <s v="Medical Assistant"/>
    <s v="*Unspecified"/>
    <x v="3450"/>
    <x v="53"/>
    <n v="42"/>
    <x v="74"/>
    <n v="208149"/>
    <s v="Clinical Support Visit"/>
    <n v="1"/>
    <s v=""/>
    <x v="0"/>
    <s v="William Lack"/>
    <x v="42"/>
  </r>
  <r>
    <x v="697"/>
    <x v="692"/>
    <s v="Psychologist"/>
    <s v="15-PSYCHIATRY"/>
    <x v="3451"/>
    <x v="1"/>
    <n v="8"/>
    <x v="59"/>
    <n v="221158"/>
    <s v="Telemedicine"/>
    <n v="1"/>
    <s v="Jurgen Unutzer MD"/>
    <x v="8"/>
    <s v="Shireesha Dhanireddy  "/>
    <x v="11"/>
  </r>
  <r>
    <x v="697"/>
    <x v="692"/>
    <s v="Psychologist"/>
    <s v="15-PSYCHIATRY"/>
    <x v="1275"/>
    <x v="1"/>
    <n v="8"/>
    <x v="59"/>
    <n v="221158"/>
    <s v="Telemedicine"/>
    <n v="1"/>
    <s v="Jurgen Unutzer MD"/>
    <x v="8"/>
    <s v="Shireesha Dhanireddy  "/>
    <x v="11"/>
  </r>
  <r>
    <x v="698"/>
    <x v="693"/>
    <s v="Medical Assistant"/>
    <s v="*Unspecified"/>
    <x v="3452"/>
    <x v="20"/>
    <n v="44"/>
    <x v="229"/>
    <n v="4011010"/>
    <s v="Clinical Support Visit"/>
    <n v="1"/>
    <s v=""/>
    <x v="0"/>
    <s v="Pam Yung"/>
    <x v="67"/>
  </r>
  <r>
    <x v="699"/>
    <x v="694"/>
    <s v="Nurse Practitioner"/>
    <s v="43-FHCC MEDICINE"/>
    <x v="3453"/>
    <x v="1"/>
    <n v="8"/>
    <x v="10"/>
    <n v="2450047"/>
    <s v="Office Visit"/>
    <n v="1"/>
    <s v="Tom Purcell, MD (Chief Medical Officer)"/>
    <x v="3"/>
    <s v="Sara A Hurvitz"/>
    <x v="9"/>
  </r>
  <r>
    <x v="700"/>
    <x v="695"/>
    <s v="Fellow"/>
    <s v="*Unspecified"/>
    <x v="3454"/>
    <x v="182"/>
    <n v="251"/>
    <x v="72"/>
    <n v="221146"/>
    <s v="Telemedicine"/>
    <n v="1"/>
    <s v=""/>
    <x v="0"/>
    <s v="Shireesha Dhanireddy  "/>
    <x v="11"/>
  </r>
  <r>
    <x v="701"/>
    <x v="696"/>
    <s v="Medical Assistant"/>
    <s v="*Unspecified"/>
    <x v="3455"/>
    <x v="0"/>
    <n v="12"/>
    <x v="176"/>
    <n v="2207367"/>
    <s v="Clinical Support Visit"/>
    <n v="1"/>
    <s v=""/>
    <x v="0"/>
    <s v="Eugene Yang"/>
    <x v="90"/>
  </r>
  <r>
    <x v="701"/>
    <x v="696"/>
    <s v="Medical Assistant"/>
    <s v="*Unspecified"/>
    <x v="3456"/>
    <x v="237"/>
    <n v="182"/>
    <x v="176"/>
    <n v="2207367"/>
    <s v="Clinical Support Visit"/>
    <n v="1"/>
    <s v=""/>
    <x v="0"/>
    <s v="Eugene Yang"/>
    <x v="90"/>
  </r>
  <r>
    <x v="702"/>
    <x v="697"/>
    <s v="Midwife"/>
    <s v="06-OBSTETRICS &amp; GYNECOLOGY"/>
    <x v="3457"/>
    <x v="21"/>
    <n v="9"/>
    <x v="65"/>
    <n v="208108"/>
    <s v="Prenatal"/>
    <n v="1"/>
    <s v="Barbara Goff, MD"/>
    <x v="10"/>
    <s v="Deborah Blue"/>
    <x v="37"/>
  </r>
  <r>
    <x v="703"/>
    <x v="698"/>
    <s v="Resident"/>
    <s v="*Unspecified"/>
    <x v="3458"/>
    <x v="119"/>
    <n v="209"/>
    <x v="21"/>
    <n v="221192"/>
    <s v="Office Visit"/>
    <n v="1"/>
    <s v=""/>
    <x v="0"/>
    <s v="Sylvia Mollerstrom"/>
    <x v="18"/>
  </r>
  <r>
    <x v="704"/>
    <x v="699"/>
    <s v="Registered Nurse"/>
    <s v="*Unspecified"/>
    <x v="3459"/>
    <x v="225"/>
    <n v="278"/>
    <x v="243"/>
    <n v="2450022"/>
    <s v="Office Visit"/>
    <n v="1"/>
    <s v=""/>
    <x v="0"/>
    <s v="Sara A Hurvitz"/>
    <x v="9"/>
  </r>
  <r>
    <x v="705"/>
    <x v="700"/>
    <s v="Coordinator"/>
    <s v="80-HMC ONLY Clinicians/Providers"/>
    <x v="3460"/>
    <x v="6"/>
    <n v="15"/>
    <x v="244"/>
    <n v="221103"/>
    <s v="Clinical Support Visit"/>
    <n v="1"/>
    <s v=""/>
    <x v="0"/>
    <s v="Debbie Cherry"/>
    <x v="113"/>
  </r>
  <r>
    <x v="705"/>
    <x v="700"/>
    <s v="Coordinator"/>
    <s v="80-HMC ONLY Clinicians/Providers"/>
    <x v="3461"/>
    <x v="1"/>
    <n v="8"/>
    <x v="244"/>
    <n v="221103"/>
    <s v="Clinical Support Visit"/>
    <n v="1"/>
    <s v=""/>
    <x v="0"/>
    <s v="Debbie Cherry"/>
    <x v="113"/>
  </r>
  <r>
    <x v="705"/>
    <x v="700"/>
    <s v="Coordinator"/>
    <s v="80-HMC ONLY Clinicians/Providers"/>
    <x v="3462"/>
    <x v="1"/>
    <n v="8"/>
    <x v="244"/>
    <n v="221103"/>
    <s v="Clinical Support Visit"/>
    <n v="1"/>
    <s v=""/>
    <x v="0"/>
    <s v="Debbie Cherry"/>
    <x v="113"/>
  </r>
  <r>
    <x v="706"/>
    <x v="701"/>
    <s v="Social Worker"/>
    <s v="*Unspecified"/>
    <x v="3463"/>
    <x v="1"/>
    <n v="8"/>
    <x v="245"/>
    <n v="220554"/>
    <s v="Telemedicine"/>
    <n v="1"/>
    <s v=""/>
    <x v="0"/>
    <s v="Erika Lease"/>
    <x v="114"/>
  </r>
  <r>
    <x v="707"/>
    <x v="702"/>
    <s v="Fellow"/>
    <s v="*Unspecified"/>
    <x v="3464"/>
    <x v="268"/>
    <n v="74"/>
    <x v="193"/>
    <n v="220901"/>
    <s v="Office Visit"/>
    <n v="1"/>
    <s v=""/>
    <x v="0"/>
    <s v="Mark Harrast"/>
    <x v="100"/>
  </r>
  <r>
    <x v="707"/>
    <x v="702"/>
    <s v="Fellow"/>
    <s v="*Unspecified"/>
    <x v="3465"/>
    <x v="21"/>
    <n v="9"/>
    <x v="193"/>
    <n v="220901"/>
    <s v="Office Visit"/>
    <n v="1"/>
    <s v=""/>
    <x v="0"/>
    <s v="Mark Harrast"/>
    <x v="100"/>
  </r>
  <r>
    <x v="708"/>
    <x v="703"/>
    <s v="Physician"/>
    <s v="14-MEDICINE"/>
    <x v="3466"/>
    <x v="33"/>
    <n v="34"/>
    <x v="246"/>
    <n v="221198"/>
    <s v="Office Visit"/>
    <n v="1"/>
    <s v="Barbara Jung, MD"/>
    <x v="2"/>
    <s v="Dan Lam"/>
    <x v="115"/>
  </r>
  <r>
    <x v="708"/>
    <x v="703"/>
    <s v="Physician"/>
    <s v="14-MEDICINE"/>
    <x v="3467"/>
    <x v="33"/>
    <n v="34"/>
    <x v="246"/>
    <n v="221198"/>
    <s v="Office Visit"/>
    <n v="1"/>
    <s v="Barbara Jung, MD"/>
    <x v="2"/>
    <s v="Dan Lam"/>
    <x v="115"/>
  </r>
  <r>
    <x v="709"/>
    <x v="704"/>
    <s v="Medical Assistant"/>
    <s v="*Unspecified"/>
    <x v="3468"/>
    <x v="232"/>
    <n v="336"/>
    <x v="70"/>
    <n v="2450026"/>
    <s v="Clinical Support Visit"/>
    <n v="1"/>
    <s v=""/>
    <x v="0"/>
    <s v="Sara A Hurvitz"/>
    <x v="9"/>
  </r>
  <r>
    <x v="709"/>
    <x v="704"/>
    <s v="Medical Assistant"/>
    <s v="*Unspecified"/>
    <x v="3469"/>
    <x v="124"/>
    <n v="126"/>
    <x v="70"/>
    <n v="2450026"/>
    <s v="Clinical Support Visit"/>
    <n v="1"/>
    <s v=""/>
    <x v="0"/>
    <s v="Sara A Hurvitz"/>
    <x v="9"/>
  </r>
  <r>
    <x v="710"/>
    <x v="705"/>
    <s v="Fellow"/>
    <s v="*Unspecified"/>
    <x v="3470"/>
    <x v="16"/>
    <n v="16"/>
    <x v="247"/>
    <n v="221240"/>
    <s v="Office Visit"/>
    <n v="1"/>
    <s v=""/>
    <x v="0"/>
    <s v="Kendl Sankary"/>
    <x v="56"/>
  </r>
  <r>
    <x v="710"/>
    <x v="705"/>
    <s v="Fellow"/>
    <s v="*Unspecified"/>
    <x v="3471"/>
    <x v="21"/>
    <n v="9"/>
    <x v="247"/>
    <n v="221240"/>
    <s v="Office Visit"/>
    <n v="1"/>
    <s v=""/>
    <x v="0"/>
    <s v="Kendl Sankary"/>
    <x v="56"/>
  </r>
  <r>
    <x v="710"/>
    <x v="705"/>
    <s v="Fellow"/>
    <s v="*Unspecified"/>
    <x v="3472"/>
    <x v="16"/>
    <n v="16"/>
    <x v="247"/>
    <n v="221240"/>
    <s v="Office Visit"/>
    <n v="1"/>
    <s v=""/>
    <x v="0"/>
    <s v="Kendl Sankary"/>
    <x v="56"/>
  </r>
  <r>
    <x v="710"/>
    <x v="705"/>
    <s v="Fellow"/>
    <s v="*Unspecified"/>
    <x v="3473"/>
    <x v="21"/>
    <n v="9"/>
    <x v="247"/>
    <n v="221240"/>
    <s v="Telemedicine"/>
    <n v="1"/>
    <s v=""/>
    <x v="0"/>
    <s v="Kendl Sankary"/>
    <x v="56"/>
  </r>
  <r>
    <x v="710"/>
    <x v="705"/>
    <s v="Fellow"/>
    <s v="*Unspecified"/>
    <x v="3474"/>
    <x v="21"/>
    <n v="9"/>
    <x v="247"/>
    <n v="221240"/>
    <s v="Office Visit"/>
    <n v="1"/>
    <s v=""/>
    <x v="0"/>
    <s v="Kendl Sankary"/>
    <x v="56"/>
  </r>
  <r>
    <x v="711"/>
    <x v="706"/>
    <s v="Resident"/>
    <s v="*Unspecified"/>
    <x v="3475"/>
    <x v="248"/>
    <n v="321"/>
    <x v="21"/>
    <n v="221192"/>
    <s v="Office Visit"/>
    <n v="1"/>
    <s v=""/>
    <x v="0"/>
    <s v="Sylvia Mollerstrom"/>
    <x v="18"/>
  </r>
  <r>
    <x v="711"/>
    <x v="706"/>
    <s v="Resident"/>
    <s v="*Unspecified"/>
    <x v="3476"/>
    <x v="248"/>
    <n v="321"/>
    <x v="21"/>
    <n v="221192"/>
    <s v="Office Visit"/>
    <n v="1"/>
    <s v=""/>
    <x v="0"/>
    <s v="Sylvia Mollerstrom"/>
    <x v="18"/>
  </r>
  <r>
    <x v="711"/>
    <x v="706"/>
    <s v="Resident"/>
    <s v="*Unspecified"/>
    <x v="3477"/>
    <x v="248"/>
    <n v="321"/>
    <x v="21"/>
    <n v="221192"/>
    <s v="Office Visit"/>
    <n v="1"/>
    <s v=""/>
    <x v="0"/>
    <s v="Sylvia Mollerstrom"/>
    <x v="18"/>
  </r>
  <r>
    <x v="711"/>
    <x v="706"/>
    <s v="Resident"/>
    <s v="*Unspecified"/>
    <x v="3478"/>
    <x v="136"/>
    <n v="328"/>
    <x v="21"/>
    <n v="221192"/>
    <s v="Office Visit"/>
    <n v="1"/>
    <s v=""/>
    <x v="0"/>
    <s v="Sylvia Mollerstrom"/>
    <x v="18"/>
  </r>
  <r>
    <x v="711"/>
    <x v="706"/>
    <s v="Resident"/>
    <s v="*Unspecified"/>
    <x v="3479"/>
    <x v="248"/>
    <n v="321"/>
    <x v="21"/>
    <n v="221192"/>
    <s v="Office Visit"/>
    <n v="1"/>
    <s v=""/>
    <x v="0"/>
    <s v="Sylvia Mollerstrom"/>
    <x v="18"/>
  </r>
  <r>
    <x v="712"/>
    <x v="707"/>
    <s v="Social Worker"/>
    <s v="81-UWMC Only Providers/ Clinicians"/>
    <x v="3480"/>
    <x v="21"/>
    <n v="9"/>
    <x v="125"/>
    <n v="220054"/>
    <s v="Office Visit"/>
    <n v="1"/>
    <s v=""/>
    <x v="0"/>
    <s v="Katherine Peperzak"/>
    <x v="61"/>
  </r>
  <r>
    <x v="712"/>
    <x v="707"/>
    <s v="Social Worker"/>
    <s v="81-UWMC Only Providers/ Clinicians"/>
    <x v="3481"/>
    <x v="6"/>
    <n v="15"/>
    <x v="125"/>
    <n v="220054"/>
    <s v="Telemedicine"/>
    <n v="1"/>
    <s v=""/>
    <x v="0"/>
    <s v="Katherine Peperzak"/>
    <x v="61"/>
  </r>
  <r>
    <x v="713"/>
    <x v="708"/>
    <s v="Resident"/>
    <s v="*Unspecified"/>
    <x v="3482"/>
    <x v="115"/>
    <n v="173"/>
    <x v="33"/>
    <n v="221188"/>
    <s v="Office Visit"/>
    <n v="1"/>
    <s v=""/>
    <x v="0"/>
    <s v="Phillip Chen "/>
    <x v="22"/>
  </r>
  <r>
    <x v="713"/>
    <x v="708"/>
    <s v="Resident"/>
    <s v="*Unspecified"/>
    <x v="3483"/>
    <x v="77"/>
    <n v="37"/>
    <x v="33"/>
    <n v="221188"/>
    <s v="Office Visit"/>
    <n v="1"/>
    <s v=""/>
    <x v="0"/>
    <s v="Phillip Chen "/>
    <x v="22"/>
  </r>
  <r>
    <x v="713"/>
    <x v="708"/>
    <s v="Resident"/>
    <s v="*Unspecified"/>
    <x v="3329"/>
    <x v="139"/>
    <n v="308"/>
    <x v="33"/>
    <n v="221188"/>
    <s v="Office Visit"/>
    <n v="1"/>
    <s v=""/>
    <x v="0"/>
    <s v="Phillip Chen "/>
    <x v="22"/>
  </r>
  <r>
    <x v="714"/>
    <x v="709"/>
    <s v="Registered Nurse"/>
    <s v="*Unspecified"/>
    <x v="3484"/>
    <x v="107"/>
    <n v="153"/>
    <x v="31"/>
    <n v="24576161"/>
    <s v="Clinical Support Visit"/>
    <n v="1"/>
    <s v=""/>
    <x v="0"/>
    <s v="Sara A Hurvitz"/>
    <x v="9"/>
  </r>
  <r>
    <x v="715"/>
    <x v="710"/>
    <s v="Resident"/>
    <s v="*Unspecified"/>
    <x v="2931"/>
    <x v="82"/>
    <n v="72"/>
    <x v="175"/>
    <n v="219074"/>
    <s v="Office Visit"/>
    <n v="1"/>
    <s v=""/>
    <x v="0"/>
    <s v="Kendra Bergstrom"/>
    <x v="89"/>
  </r>
  <r>
    <x v="716"/>
    <x v="711"/>
    <s v="Physician"/>
    <s v="14-MEDICINE"/>
    <x v="3485"/>
    <x v="8"/>
    <n v="13"/>
    <x v="5"/>
    <n v="208161"/>
    <s v="Office Visit"/>
    <n v="1"/>
    <s v="Barbara Jung, MD"/>
    <x v="2"/>
    <s v="Jordan Prutkin"/>
    <x v="4"/>
  </r>
  <r>
    <x v="717"/>
    <x v="712"/>
    <s v="Physician"/>
    <s v="14-MEDICINE"/>
    <x v="3486"/>
    <x v="0"/>
    <n v="12"/>
    <x v="1"/>
    <n v="221084"/>
    <s v="Office Visit"/>
    <n v="1"/>
    <s v="Barbara Jung, MD"/>
    <x v="2"/>
    <s v="Margaret Isaac"/>
    <x v="1"/>
  </r>
  <r>
    <x v="717"/>
    <x v="712"/>
    <s v="Physician"/>
    <s v="14-MEDICINE"/>
    <x v="3487"/>
    <x v="0"/>
    <n v="12"/>
    <x v="1"/>
    <n v="221084"/>
    <s v="Office Visit"/>
    <n v="1"/>
    <s v="Barbara Jung, MD"/>
    <x v="2"/>
    <s v="Margaret Isaac"/>
    <x v="1"/>
  </r>
  <r>
    <x v="717"/>
    <x v="712"/>
    <s v="Physician"/>
    <s v="14-MEDICINE"/>
    <x v="3488"/>
    <x v="0"/>
    <n v="12"/>
    <x v="1"/>
    <n v="221084"/>
    <s v="Office Visit"/>
    <n v="1"/>
    <s v="Barbara Jung, MD"/>
    <x v="2"/>
    <s v="Margaret Isaac"/>
    <x v="1"/>
  </r>
  <r>
    <x v="718"/>
    <x v="713"/>
    <s v="Physician"/>
    <s v="10-OTOLARYNGOLOGY/HNS"/>
    <x v="3489"/>
    <x v="1"/>
    <n v="8"/>
    <x v="106"/>
    <n v="221196"/>
    <s v="Office Visit"/>
    <n v="1"/>
    <s v="Neal Futran, MD"/>
    <x v="1"/>
    <s v="Kris Moe "/>
    <x v="52"/>
  </r>
  <r>
    <x v="718"/>
    <x v="713"/>
    <s v="Physician"/>
    <s v="10-OTOLARYNGOLOGY/HNS"/>
    <x v="3490"/>
    <x v="1"/>
    <n v="8"/>
    <x v="106"/>
    <n v="221196"/>
    <s v="Office Visit"/>
    <n v="1"/>
    <s v="Neal Futran, MD"/>
    <x v="1"/>
    <s v="Kris Moe "/>
    <x v="52"/>
  </r>
  <r>
    <x v="718"/>
    <x v="713"/>
    <s v="Physician"/>
    <s v="10-OTOLARYNGOLOGY/HNS"/>
    <x v="3491"/>
    <x v="1"/>
    <n v="8"/>
    <x v="106"/>
    <n v="221196"/>
    <s v="Office Visit"/>
    <n v="1"/>
    <s v="Neal Futran, MD"/>
    <x v="1"/>
    <s v="Kris Moe "/>
    <x v="52"/>
  </r>
  <r>
    <x v="718"/>
    <x v="713"/>
    <s v="Physician"/>
    <s v="10-OTOLARYNGOLOGY/HNS"/>
    <x v="3492"/>
    <x v="1"/>
    <n v="8"/>
    <x v="106"/>
    <n v="221196"/>
    <s v="Office Visit"/>
    <n v="1"/>
    <s v="Neal Futran, MD"/>
    <x v="1"/>
    <s v="Kris Moe "/>
    <x v="52"/>
  </r>
  <r>
    <x v="718"/>
    <x v="713"/>
    <s v="Physician"/>
    <s v="10-OTOLARYNGOLOGY/HNS"/>
    <x v="3493"/>
    <x v="1"/>
    <n v="8"/>
    <x v="106"/>
    <n v="221196"/>
    <s v="Office Visit"/>
    <n v="1"/>
    <s v="Neal Futran, MD"/>
    <x v="1"/>
    <s v="Kris Moe "/>
    <x v="52"/>
  </r>
  <r>
    <x v="718"/>
    <x v="713"/>
    <s v="Physician"/>
    <s v="10-OTOLARYNGOLOGY/HNS"/>
    <x v="3494"/>
    <x v="1"/>
    <n v="8"/>
    <x v="106"/>
    <n v="221196"/>
    <s v="Office Visit"/>
    <n v="1"/>
    <s v="Neal Futran, MD"/>
    <x v="1"/>
    <s v="Kris Moe "/>
    <x v="52"/>
  </r>
  <r>
    <x v="718"/>
    <x v="713"/>
    <s v="Physician"/>
    <s v="10-OTOLARYNGOLOGY/HNS"/>
    <x v="3495"/>
    <x v="1"/>
    <n v="8"/>
    <x v="106"/>
    <n v="221196"/>
    <s v="Office Visit"/>
    <n v="1"/>
    <s v="Neal Futran, MD"/>
    <x v="1"/>
    <s v="Kris Moe "/>
    <x v="52"/>
  </r>
  <r>
    <x v="719"/>
    <x v="714"/>
    <s v="Psychology Resident"/>
    <s v="*Unspecified"/>
    <x v="3496"/>
    <x v="0"/>
    <n v="12"/>
    <x v="115"/>
    <n v="221239"/>
    <s v="Office Visit"/>
    <n v="1"/>
    <s v=""/>
    <x v="0"/>
    <s v="Kendl Sankary"/>
    <x v="56"/>
  </r>
  <r>
    <x v="720"/>
    <x v="715"/>
    <s v="Physician"/>
    <s v="11-LAB MEDICINE &amp; PATHOLOGY"/>
    <x v="3497"/>
    <x v="75"/>
    <n v="212"/>
    <x v="43"/>
    <n v="220136"/>
    <s v="Telemedicine"/>
    <n v="1"/>
    <s v="Geoffrey Baird"/>
    <x v="13"/>
    <s v="Ingeborg Sacksen"/>
    <x v="27"/>
  </r>
  <r>
    <x v="720"/>
    <x v="715"/>
    <s v="Physician"/>
    <s v="11-LAB MEDICINE &amp; PATHOLOGY"/>
    <x v="3498"/>
    <x v="28"/>
    <n v="194"/>
    <x v="248"/>
    <n v="220574"/>
    <s v="Clinical Support Visit"/>
    <n v="1"/>
    <s v="Geoffrey Baird"/>
    <x v="13"/>
    <s v="Lawrence Ho"/>
    <x v="25"/>
  </r>
  <r>
    <x v="721"/>
    <x v="716"/>
    <s v="Fellow"/>
    <s v="01-ANES &amp; PAIN MEDICINE"/>
    <x v="3499"/>
    <x v="21"/>
    <n v="9"/>
    <x v="83"/>
    <n v="221138"/>
    <s v="Office Visit"/>
    <n v="1"/>
    <s v="G. Burkard Mackensen, MD"/>
    <x v="18"/>
    <s v="NOT FOUND"/>
    <x v="45"/>
  </r>
  <r>
    <x v="721"/>
    <x v="716"/>
    <s v="Fellow"/>
    <s v="01-ANES &amp; PAIN MEDICINE"/>
    <x v="3500"/>
    <x v="21"/>
    <n v="9"/>
    <x v="83"/>
    <n v="221138"/>
    <s v="Telemedicine"/>
    <n v="1"/>
    <s v="G. Burkard Mackensen, MD"/>
    <x v="18"/>
    <s v="NOT FOUND"/>
    <x v="45"/>
  </r>
  <r>
    <x v="722"/>
    <x v="717"/>
    <s v="Registered Nurse"/>
    <s v="*Unspecified"/>
    <x v="3501"/>
    <x v="21"/>
    <n v="9"/>
    <x v="249"/>
    <n v="2207580"/>
    <s v="Clinical Support Visit"/>
    <n v="1"/>
    <s v=""/>
    <x v="0"/>
    <s v="Andy Pistner"/>
    <x v="15"/>
  </r>
  <r>
    <x v="723"/>
    <x v="718"/>
    <s v="Resident"/>
    <s v="*Unspecified"/>
    <x v="3502"/>
    <x v="44"/>
    <n v="275"/>
    <x v="1"/>
    <n v="221084"/>
    <s v="Office Visit"/>
    <n v="1"/>
    <s v=""/>
    <x v="0"/>
    <s v="Margaret Isaac"/>
    <x v="1"/>
  </r>
  <r>
    <x v="724"/>
    <x v="719"/>
    <s v="Physician"/>
    <s v="12-PEDIATRICS"/>
    <x v="3503"/>
    <x v="21"/>
    <n v="9"/>
    <x v="250"/>
    <n v="221130"/>
    <s v="Office Visit"/>
    <n v="1"/>
    <s v=""/>
    <x v="0"/>
    <s v="Estella C Williamson"/>
    <x v="81"/>
  </r>
  <r>
    <x v="725"/>
    <x v="720"/>
    <s v="Rehabilitation Counselor"/>
    <s v="80-HMC ONLY Clinicians/Providers"/>
    <x v="3504"/>
    <x v="16"/>
    <n v="16"/>
    <x v="251"/>
    <n v="221097"/>
    <s v="Clinical Support Visit"/>
    <n v="1"/>
    <s v=""/>
    <x v="0"/>
    <s v="Russell Ettinger "/>
    <x v="17"/>
  </r>
  <r>
    <x v="726"/>
    <x v="721"/>
    <s v="Registered Nurse"/>
    <s v="*Unspecified"/>
    <x v="3505"/>
    <x v="217"/>
    <n v="97"/>
    <x v="46"/>
    <n v="221367"/>
    <s v="Clinical Support Visit"/>
    <n v="1"/>
    <s v=""/>
    <x v="0"/>
    <s v="Jared Klein "/>
    <x v="28"/>
  </r>
  <r>
    <x v="726"/>
    <x v="721"/>
    <s v="Registered Nurse"/>
    <s v="*Unspecified"/>
    <x v="125"/>
    <x v="6"/>
    <n v="15"/>
    <x v="46"/>
    <n v="221367"/>
    <s v="Clinical Support Visit"/>
    <n v="1"/>
    <s v=""/>
    <x v="0"/>
    <s v="Jared Klein "/>
    <x v="28"/>
  </r>
  <r>
    <x v="726"/>
    <x v="721"/>
    <s v="Registered Nurse"/>
    <s v="*Unspecified"/>
    <x v="3506"/>
    <x v="111"/>
    <n v="57"/>
    <x v="46"/>
    <n v="221367"/>
    <s v="Clinical Support Visit"/>
    <n v="1"/>
    <s v=""/>
    <x v="0"/>
    <s v="Jared Klein "/>
    <x v="28"/>
  </r>
  <r>
    <x v="727"/>
    <x v="722"/>
    <s v="Registered Nurse"/>
    <s v="*Unspecified"/>
    <x v="3507"/>
    <x v="4"/>
    <n v="103"/>
    <x v="252"/>
    <n v="221376"/>
    <s v="Clinical Support Visit"/>
    <n v="1"/>
    <s v=""/>
    <x v="0"/>
    <s v="Shireesha Dhanireddy"/>
    <x v="11"/>
  </r>
  <r>
    <x v="728"/>
    <x v="723"/>
    <s v="Licensed Nurse"/>
    <s v="*Unspecified"/>
    <x v="3508"/>
    <x v="151"/>
    <n v="232"/>
    <x v="71"/>
    <n v="2450002"/>
    <s v="Office Visit"/>
    <n v="1"/>
    <s v=""/>
    <x v="0"/>
    <s v="Sara A Hurvitz"/>
    <x v="9"/>
  </r>
  <r>
    <x v="729"/>
    <x v="724"/>
    <s v="Dietitian"/>
    <s v="*Unspecified"/>
    <x v="3509"/>
    <x v="248"/>
    <n v="321"/>
    <x v="98"/>
    <n v="24597800"/>
    <s v="Clinical Support Visit"/>
    <n v="1"/>
    <s v=""/>
    <x v="0"/>
    <s v="NOT A CLINIC"/>
    <x v="45"/>
  </r>
  <r>
    <x v="729"/>
    <x v="724"/>
    <s v="Dietitian"/>
    <s v="*Unspecified"/>
    <x v="3510"/>
    <x v="147"/>
    <n v="142"/>
    <x v="98"/>
    <n v="24597800"/>
    <s v="Clinical Support Visit"/>
    <n v="1"/>
    <s v=""/>
    <x v="0"/>
    <s v="NOT A CLINIC"/>
    <x v="45"/>
  </r>
  <r>
    <x v="729"/>
    <x v="724"/>
    <s v="Dietitian"/>
    <s v="*Unspecified"/>
    <x v="3511"/>
    <x v="208"/>
    <n v="279"/>
    <x v="98"/>
    <n v="24597800"/>
    <s v="Telemedicine"/>
    <n v="1"/>
    <s v=""/>
    <x v="0"/>
    <s v="NOT A CLINIC"/>
    <x v="45"/>
  </r>
  <r>
    <x v="729"/>
    <x v="724"/>
    <s v="Dietitian"/>
    <s v="*Unspecified"/>
    <x v="3512"/>
    <x v="59"/>
    <n v="70"/>
    <x v="98"/>
    <n v="24597800"/>
    <s v="Clinical Support Visit"/>
    <n v="1"/>
    <s v=""/>
    <x v="0"/>
    <s v="NOT A CLINIC"/>
    <x v="45"/>
  </r>
  <r>
    <x v="730"/>
    <x v="725"/>
    <s v="Registered Nurse"/>
    <s v="*Unspecified"/>
    <x v="3513"/>
    <x v="97"/>
    <n v="19"/>
    <x v="198"/>
    <n v="24575571"/>
    <s v="Clinical Support Visit"/>
    <n v="1"/>
    <s v=""/>
    <x v="0"/>
    <s v="Sara A Hurvitz "/>
    <x v="9"/>
  </r>
  <r>
    <x v="731"/>
    <x v="726"/>
    <s v="Physician"/>
    <s v="16-FAMILY MEDICINE"/>
    <x v="3514"/>
    <x v="110"/>
    <n v="50"/>
    <x v="47"/>
    <n v="4011031"/>
    <s v="Office Visit"/>
    <n v="1"/>
    <s v="Paul James MD"/>
    <x v="9"/>
    <s v="Nelson Chiu "/>
    <x v="29"/>
  </r>
  <r>
    <x v="731"/>
    <x v="726"/>
    <s v="Physician"/>
    <s v="16-FAMILY MEDICINE"/>
    <x v="3515"/>
    <x v="101"/>
    <n v="64"/>
    <x v="47"/>
    <n v="4011031"/>
    <s v="Prenatal"/>
    <n v="1"/>
    <s v="Paul James MD"/>
    <x v="9"/>
    <s v="Nelson Chiu "/>
    <x v="29"/>
  </r>
  <r>
    <x v="731"/>
    <x v="726"/>
    <s v="Physician"/>
    <s v="16-FAMILY MEDICINE"/>
    <x v="3516"/>
    <x v="114"/>
    <n v="41"/>
    <x v="47"/>
    <n v="4011031"/>
    <s v="Office Visit"/>
    <n v="1"/>
    <s v="Paul James MD"/>
    <x v="9"/>
    <s v="Nelson Chiu "/>
    <x v="29"/>
  </r>
  <r>
    <x v="731"/>
    <x v="726"/>
    <s v="Physician"/>
    <s v="16-FAMILY MEDICINE"/>
    <x v="3517"/>
    <x v="102"/>
    <n v="56"/>
    <x v="47"/>
    <n v="4011031"/>
    <s v="Office Visit"/>
    <n v="1"/>
    <s v="Paul James MD"/>
    <x v="9"/>
    <s v="Nelson Chiu "/>
    <x v="29"/>
  </r>
  <r>
    <x v="731"/>
    <x v="726"/>
    <s v="Physician"/>
    <s v="16-FAMILY MEDICINE"/>
    <x v="3518"/>
    <x v="114"/>
    <n v="41"/>
    <x v="47"/>
    <n v="4011031"/>
    <s v="Office Visit"/>
    <n v="1"/>
    <s v="Paul James MD"/>
    <x v="9"/>
    <s v="Nelson Chiu "/>
    <x v="29"/>
  </r>
  <r>
    <x v="731"/>
    <x v="726"/>
    <s v="Physician"/>
    <s v="16-FAMILY MEDICINE"/>
    <x v="3519"/>
    <x v="110"/>
    <n v="50"/>
    <x v="47"/>
    <n v="4011031"/>
    <s v="Office Visit"/>
    <n v="1"/>
    <s v="Paul James MD"/>
    <x v="9"/>
    <s v="Nelson Chiu "/>
    <x v="29"/>
  </r>
  <r>
    <x v="732"/>
    <x v="727"/>
    <s v="Physician"/>
    <s v="18-UROLOGY"/>
    <x v="3520"/>
    <x v="0"/>
    <n v="12"/>
    <x v="231"/>
    <n v="221257"/>
    <s v="Office Visit"/>
    <n v="1"/>
    <s v="Daniel Lin - Interim"/>
    <x v="15"/>
    <s v="Claire Yang "/>
    <x v="110"/>
  </r>
  <r>
    <x v="733"/>
    <x v="728"/>
    <s v="Resident"/>
    <s v="*Unspecified"/>
    <x v="3521"/>
    <x v="8"/>
    <n v="13"/>
    <x v="88"/>
    <n v="4011029"/>
    <s v="Office Visit"/>
    <n v="1"/>
    <s v=""/>
    <x v="0"/>
    <s v="Helena Orbach"/>
    <x v="47"/>
  </r>
  <r>
    <x v="734"/>
    <x v="729"/>
    <s v="Counselor"/>
    <s v="*Unspecified"/>
    <x v="3522"/>
    <x v="5"/>
    <n v="43"/>
    <x v="253"/>
    <n v="24573702"/>
    <s v="Phone Visit"/>
    <n v="1"/>
    <s v=""/>
    <x v="0"/>
    <s v=""/>
    <x v="3"/>
  </r>
  <r>
    <x v="734"/>
    <x v="729"/>
    <s v="Counselor"/>
    <s v="*Unspecified"/>
    <x v="3523"/>
    <x v="84"/>
    <n v="322"/>
    <x v="253"/>
    <n v="24573702"/>
    <s v="Phone Visit"/>
    <n v="1"/>
    <s v=""/>
    <x v="0"/>
    <s v=""/>
    <x v="3"/>
  </r>
  <r>
    <x v="734"/>
    <x v="729"/>
    <s v="Counselor"/>
    <s v="*Unspecified"/>
    <x v="3524"/>
    <x v="159"/>
    <n v="362"/>
    <x v="253"/>
    <n v="24573702"/>
    <s v="Phone Visit"/>
    <n v="1"/>
    <s v=""/>
    <x v="0"/>
    <s v=""/>
    <x v="3"/>
  </r>
  <r>
    <x v="734"/>
    <x v="729"/>
    <s v="Counselor"/>
    <s v="*Unspecified"/>
    <x v="3525"/>
    <x v="168"/>
    <n v="294"/>
    <x v="253"/>
    <n v="24573702"/>
    <s v="Clinical Support Visit"/>
    <n v="1"/>
    <s v=""/>
    <x v="0"/>
    <s v=""/>
    <x v="3"/>
  </r>
  <r>
    <x v="734"/>
    <x v="729"/>
    <s v="Counselor"/>
    <s v="*Unspecified"/>
    <x v="3526"/>
    <x v="13"/>
    <n v="286"/>
    <x v="253"/>
    <n v="24573702"/>
    <s v="Phone Visit"/>
    <n v="1"/>
    <s v=""/>
    <x v="0"/>
    <s v=""/>
    <x v="3"/>
  </r>
  <r>
    <x v="734"/>
    <x v="729"/>
    <s v="Counselor"/>
    <s v="*Unspecified"/>
    <x v="3527"/>
    <x v="15"/>
    <n v="266"/>
    <x v="253"/>
    <n v="24573702"/>
    <s v="Phone Visit"/>
    <n v="1"/>
    <s v=""/>
    <x v="0"/>
    <s v=""/>
    <x v="3"/>
  </r>
  <r>
    <x v="734"/>
    <x v="729"/>
    <s v="Counselor"/>
    <s v="*Unspecified"/>
    <x v="3528"/>
    <x v="196"/>
    <n v="357"/>
    <x v="253"/>
    <n v="24573702"/>
    <s v="Phone Visit"/>
    <n v="1"/>
    <s v=""/>
    <x v="0"/>
    <s v=""/>
    <x v="3"/>
  </r>
  <r>
    <x v="735"/>
    <x v="730"/>
    <s v="Resident"/>
    <s v="*Unspecified"/>
    <x v="3529"/>
    <x v="21"/>
    <n v="9"/>
    <x v="254"/>
    <n v="220018"/>
    <s v="Telemedicine"/>
    <n v="1"/>
    <s v=""/>
    <x v="0"/>
    <s v="Tuesday Burns"/>
    <x v="116"/>
  </r>
  <r>
    <x v="736"/>
    <x v="731"/>
    <s v="Medical Assistant"/>
    <s v="*Unspecified"/>
    <x v="3530"/>
    <x v="199"/>
    <n v="134"/>
    <x v="70"/>
    <n v="2450026"/>
    <s v="Clinical Support Visit"/>
    <n v="1"/>
    <s v=""/>
    <x v="0"/>
    <s v="Sara A Hurvitz"/>
    <x v="9"/>
  </r>
  <r>
    <x v="736"/>
    <x v="731"/>
    <s v="Medical Assistant"/>
    <s v="*Unspecified"/>
    <x v="3531"/>
    <x v="227"/>
    <n v="177"/>
    <x v="70"/>
    <n v="2450026"/>
    <s v="Clinical Support Visit"/>
    <n v="1"/>
    <s v=""/>
    <x v="0"/>
    <s v="Sara A Hurvitz"/>
    <x v="9"/>
  </r>
  <r>
    <x v="737"/>
    <x v="732"/>
    <s v="Psychologist"/>
    <s v="13-REHABILITATION MEDICINE"/>
    <x v="3532"/>
    <x v="250"/>
    <n v="159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2"/>
    <x v="64"/>
    <n v="152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2"/>
    <x v="27"/>
    <n v="145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2"/>
    <x v="229"/>
    <n v="138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2"/>
    <x v="242"/>
    <n v="132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2"/>
    <x v="113"/>
    <n v="124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2"/>
    <x v="23"/>
    <n v="117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2"/>
    <x v="125"/>
    <n v="110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2"/>
    <x v="190"/>
    <n v="96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2"/>
    <x v="11"/>
    <n v="89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3"/>
    <x v="55"/>
    <n v="54"/>
    <x v="115"/>
    <n v="221239"/>
    <s v="Phone Visit"/>
    <n v="1"/>
    <s v="Janna Friedly, MD"/>
    <x v="11"/>
    <s v="Kendl Sankary"/>
    <x v="56"/>
  </r>
  <r>
    <x v="737"/>
    <x v="732"/>
    <s v="Psychologist"/>
    <s v="13-REHABILITATION MEDICINE"/>
    <x v="3533"/>
    <x v="105"/>
    <n v="40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3"/>
    <x v="12"/>
    <n v="26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3"/>
    <x v="0"/>
    <n v="12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4"/>
    <x v="180"/>
    <n v="76"/>
    <x v="115"/>
    <n v="221239"/>
    <s v="Office Visit"/>
    <n v="1"/>
    <s v="Janna Friedly, MD"/>
    <x v="11"/>
    <s v="Kendl Sankary"/>
    <x v="56"/>
  </r>
  <r>
    <x v="737"/>
    <x v="732"/>
    <s v="Psychologist"/>
    <s v="13-REHABILITATION MEDICINE"/>
    <x v="3534"/>
    <x v="129"/>
    <n v="71"/>
    <x v="115"/>
    <n v="221239"/>
    <s v="Office Visit"/>
    <n v="1"/>
    <s v="Janna Friedly, MD"/>
    <x v="11"/>
    <s v="Kendl Sankary"/>
    <x v="56"/>
  </r>
  <r>
    <x v="737"/>
    <x v="732"/>
    <s v="Psychologist"/>
    <s v="13-REHABILITATION MEDICINE"/>
    <x v="3534"/>
    <x v="12"/>
    <n v="26"/>
    <x v="115"/>
    <n v="221239"/>
    <s v="Office Visit"/>
    <n v="1"/>
    <s v="Janna Friedly, MD"/>
    <x v="11"/>
    <s v="Kendl Sankary"/>
    <x v="56"/>
  </r>
  <r>
    <x v="737"/>
    <x v="732"/>
    <s v="Psychologist"/>
    <s v="13-REHABILITATION MEDICINE"/>
    <x v="3535"/>
    <x v="226"/>
    <n v="260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6"/>
    <x v="167"/>
    <n v="163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7"/>
    <x v="250"/>
    <n v="159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8"/>
    <x v="250"/>
    <n v="159"/>
    <x v="115"/>
    <n v="221239"/>
    <s v="Office Visit"/>
    <n v="1"/>
    <s v="Janna Friedly, MD"/>
    <x v="11"/>
    <s v="Kendl Sankary"/>
    <x v="56"/>
  </r>
  <r>
    <x v="737"/>
    <x v="732"/>
    <s v="Psychologist"/>
    <s v="13-REHABILITATION MEDICINE"/>
    <x v="3538"/>
    <x v="27"/>
    <n v="145"/>
    <x v="115"/>
    <n v="221239"/>
    <s v="Office Visit"/>
    <n v="1"/>
    <s v="Janna Friedly, MD"/>
    <x v="11"/>
    <s v="Kendl Sankary"/>
    <x v="56"/>
  </r>
  <r>
    <x v="737"/>
    <x v="732"/>
    <s v="Psychologist"/>
    <s v="13-REHABILITATION MEDICINE"/>
    <x v="3538"/>
    <x v="49"/>
    <n v="131"/>
    <x v="115"/>
    <n v="221239"/>
    <s v="Office Visit"/>
    <n v="1"/>
    <s v="Janna Friedly, MD"/>
    <x v="11"/>
    <s v="Kendl Sankary"/>
    <x v="56"/>
  </r>
  <r>
    <x v="737"/>
    <x v="732"/>
    <s v="Psychologist"/>
    <s v="13-REHABILITATION MEDICINE"/>
    <x v="3539"/>
    <x v="132"/>
    <n v="253"/>
    <x v="115"/>
    <n v="221239"/>
    <s v="Office Visit"/>
    <n v="1"/>
    <s v="Janna Friedly, MD"/>
    <x v="11"/>
    <s v="Kendl Sankary"/>
    <x v="56"/>
  </r>
  <r>
    <x v="737"/>
    <x v="732"/>
    <s v="Psychologist"/>
    <s v="13-REHABILITATION MEDICINE"/>
    <x v="3539"/>
    <x v="186"/>
    <n v="222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39"/>
    <x v="86"/>
    <n v="217"/>
    <x v="115"/>
    <n v="221239"/>
    <s v="Telemedicine"/>
    <n v="1"/>
    <s v="Janna Friedly, MD"/>
    <x v="11"/>
    <s v="Kendl Sankary"/>
    <x v="56"/>
  </r>
  <r>
    <x v="737"/>
    <x v="732"/>
    <s v="Psychologist"/>
    <s v="13-REHABILITATION MEDICINE"/>
    <x v="3540"/>
    <x v="144"/>
    <n v="104"/>
    <x v="115"/>
    <n v="221239"/>
    <s v="Office Visit"/>
    <n v="1"/>
    <s v="Janna Friedly, MD"/>
    <x v="11"/>
    <s v="Kendl Sankary"/>
    <x v="56"/>
  </r>
  <r>
    <x v="738"/>
    <x v="733"/>
    <s v="Medical Assistant"/>
    <s v="*Unspecified"/>
    <x v="3541"/>
    <x v="19"/>
    <n v="259"/>
    <x v="28"/>
    <n v="4011063"/>
    <s v="Clinical Support Visit"/>
    <n v="1"/>
    <s v=""/>
    <x v="0"/>
    <s v="Sandi Anderson"/>
    <x v="20"/>
  </r>
  <r>
    <x v="738"/>
    <x v="733"/>
    <s v="Medical Assistant"/>
    <s v="*Unspecified"/>
    <x v="3542"/>
    <x v="269"/>
    <n v="137"/>
    <x v="28"/>
    <n v="4011063"/>
    <s v="Office Visit"/>
    <n v="1"/>
    <s v=""/>
    <x v="0"/>
    <s v="Sandi Anderson"/>
    <x v="20"/>
  </r>
  <r>
    <x v="739"/>
    <x v="734"/>
    <s v="Medical Assistant"/>
    <s v="*Unspecified"/>
    <x v="3543"/>
    <x v="32"/>
    <n v="211"/>
    <x v="92"/>
    <n v="2450014"/>
    <s v="Clinical Support Visit"/>
    <n v="1"/>
    <s v=""/>
    <x v="0"/>
    <s v="Sara A Hurvitz"/>
    <x v="9"/>
  </r>
  <r>
    <x v="740"/>
    <x v="735"/>
    <s v="Physician"/>
    <s v="02-NEUROLOGY"/>
    <x v="3544"/>
    <x v="97"/>
    <n v="19"/>
    <x v="30"/>
    <n v="220861"/>
    <s v="Office Visit"/>
    <n v="1"/>
    <s v="Thabele (Bay) Leslie-Mazwi"/>
    <x v="14"/>
    <s v="Annette Wundes Gloria Hou"/>
    <x v="21"/>
  </r>
  <r>
    <x v="741"/>
    <x v="736"/>
    <s v="Registered Nurse"/>
    <s v="*Unspecified"/>
    <x v="3545"/>
    <x v="198"/>
    <n v="365"/>
    <x v="39"/>
    <n v="24593000"/>
    <s v="Clinical Support Visit"/>
    <n v="1"/>
    <s v=""/>
    <x v="0"/>
    <s v="Sara A Hurvitz"/>
    <x v="9"/>
  </r>
  <r>
    <x v="742"/>
    <x v="737"/>
    <s v="Fellow"/>
    <s v="*Unspecified"/>
    <x v="1082"/>
    <x v="129"/>
    <n v="71"/>
    <x v="111"/>
    <n v="221252"/>
    <s v="Office Visit"/>
    <n v="1"/>
    <s v=""/>
    <x v="0"/>
    <s v="David Tirschwell"/>
    <x v="55"/>
  </r>
  <r>
    <x v="742"/>
    <x v="737"/>
    <s v="Fellow"/>
    <s v="*Unspecified"/>
    <x v="3546"/>
    <x v="129"/>
    <n v="71"/>
    <x v="111"/>
    <n v="221252"/>
    <s v="Office Visit"/>
    <n v="1"/>
    <s v=""/>
    <x v="0"/>
    <s v="David Tirschwell"/>
    <x v="55"/>
  </r>
  <r>
    <x v="743"/>
    <x v="738"/>
    <s v="Fellow"/>
    <s v="*Unspecified"/>
    <x v="3547"/>
    <x v="38"/>
    <n v="239"/>
    <x v="94"/>
    <n v="220536"/>
    <s v="Telemedicine"/>
    <n v="1"/>
    <s v=""/>
    <x v="0"/>
    <s v="Lawrence Ho"/>
    <x v="25"/>
  </r>
  <r>
    <x v="744"/>
    <x v="739"/>
    <s v="Resident"/>
    <s v="*Unspecified"/>
    <x v="3548"/>
    <x v="78"/>
    <n v="140"/>
    <x v="33"/>
    <n v="221188"/>
    <s v="Office Visit"/>
    <n v="1"/>
    <s v=""/>
    <x v="0"/>
    <s v="Phillip Chen "/>
    <x v="22"/>
  </r>
  <r>
    <x v="745"/>
    <x v="740"/>
    <s v="Resident"/>
    <s v="*Unspecified"/>
    <x v="3549"/>
    <x v="8"/>
    <n v="13"/>
    <x v="52"/>
    <n v="221249"/>
    <s v="Office Visit"/>
    <n v="1"/>
    <s v=""/>
    <x v="0"/>
    <s v="Carlo Bellabarba "/>
    <x v="30"/>
  </r>
  <r>
    <x v="745"/>
    <x v="740"/>
    <s v="Resident"/>
    <s v="*Unspecified"/>
    <x v="2785"/>
    <x v="126"/>
    <n v="27"/>
    <x v="52"/>
    <n v="221249"/>
    <s v="Office Visit"/>
    <n v="1"/>
    <s v=""/>
    <x v="0"/>
    <s v="Carlo Bellabarba "/>
    <x v="30"/>
  </r>
  <r>
    <x v="745"/>
    <x v="740"/>
    <s v="Resident"/>
    <s v="*Unspecified"/>
    <x v="3550"/>
    <x v="8"/>
    <n v="13"/>
    <x v="52"/>
    <n v="221249"/>
    <s v="Office Visit"/>
    <n v="1"/>
    <s v=""/>
    <x v="0"/>
    <s v="Carlo Bellabarba "/>
    <x v="30"/>
  </r>
  <r>
    <x v="745"/>
    <x v="740"/>
    <s v="Resident"/>
    <s v="*Unspecified"/>
    <x v="2971"/>
    <x v="126"/>
    <n v="27"/>
    <x v="52"/>
    <n v="221249"/>
    <s v="Office Visit"/>
    <n v="1"/>
    <s v=""/>
    <x v="0"/>
    <s v="Carlo Bellabarba "/>
    <x v="30"/>
  </r>
  <r>
    <x v="745"/>
    <x v="740"/>
    <s v="Resident"/>
    <s v="*Unspecified"/>
    <x v="3551"/>
    <x v="126"/>
    <n v="27"/>
    <x v="52"/>
    <n v="221249"/>
    <s v="Office Visit"/>
    <n v="1"/>
    <s v=""/>
    <x v="0"/>
    <s v="Carlo Bellabarba "/>
    <x v="30"/>
  </r>
  <r>
    <x v="745"/>
    <x v="740"/>
    <s v="Resident"/>
    <s v="*Unspecified"/>
    <x v="3552"/>
    <x v="166"/>
    <n v="55"/>
    <x v="52"/>
    <n v="221249"/>
    <s v="Office Visit"/>
    <n v="1"/>
    <s v=""/>
    <x v="0"/>
    <s v="Carlo Bellabarba "/>
    <x v="30"/>
  </r>
  <r>
    <x v="745"/>
    <x v="740"/>
    <s v="Resident"/>
    <s v="*Unspecified"/>
    <x v="3553"/>
    <x v="126"/>
    <n v="27"/>
    <x v="52"/>
    <n v="221249"/>
    <s v="Office Visit"/>
    <n v="1"/>
    <s v=""/>
    <x v="0"/>
    <s v="Carlo Bellabarba "/>
    <x v="30"/>
  </r>
  <r>
    <x v="745"/>
    <x v="740"/>
    <s v="Resident"/>
    <s v="*Unspecified"/>
    <x v="3554"/>
    <x v="126"/>
    <n v="27"/>
    <x v="52"/>
    <n v="221249"/>
    <s v="Office Visit"/>
    <n v="1"/>
    <s v=""/>
    <x v="0"/>
    <s v="Carlo Bellabarba "/>
    <x v="30"/>
  </r>
  <r>
    <x v="745"/>
    <x v="740"/>
    <s v="Resident"/>
    <s v="*Unspecified"/>
    <x v="3555"/>
    <x v="114"/>
    <n v="41"/>
    <x v="52"/>
    <n v="221249"/>
    <s v="Office Visit"/>
    <n v="1"/>
    <s v=""/>
    <x v="0"/>
    <s v="Carlo Bellabarba "/>
    <x v="30"/>
  </r>
  <r>
    <x v="745"/>
    <x v="740"/>
    <s v="Resident"/>
    <s v="*Unspecified"/>
    <x v="3556"/>
    <x v="114"/>
    <n v="41"/>
    <x v="52"/>
    <n v="221249"/>
    <s v="Office Visit"/>
    <n v="1"/>
    <s v=""/>
    <x v="0"/>
    <s v="Carlo Bellabarba "/>
    <x v="30"/>
  </r>
  <r>
    <x v="745"/>
    <x v="740"/>
    <s v="Resident"/>
    <s v="*Unspecified"/>
    <x v="3557"/>
    <x v="105"/>
    <n v="40"/>
    <x v="52"/>
    <n v="221249"/>
    <s v="Office Visit"/>
    <n v="1"/>
    <s v=""/>
    <x v="0"/>
    <s v="Carlo Bellabarba "/>
    <x v="30"/>
  </r>
  <r>
    <x v="745"/>
    <x v="740"/>
    <s v="Resident"/>
    <s v="*Unspecified"/>
    <x v="3558"/>
    <x v="166"/>
    <n v="55"/>
    <x v="52"/>
    <n v="221249"/>
    <s v="Office Visit"/>
    <n v="1"/>
    <s v=""/>
    <x v="0"/>
    <s v="Carlo Bellabarba "/>
    <x v="30"/>
  </r>
  <r>
    <x v="745"/>
    <x v="740"/>
    <s v="Resident"/>
    <s v="*Unspecified"/>
    <x v="1877"/>
    <x v="126"/>
    <n v="27"/>
    <x v="52"/>
    <n v="221249"/>
    <s v="Office Visit"/>
    <n v="1"/>
    <s v=""/>
    <x v="0"/>
    <s v="Carlo Bellabarba "/>
    <x v="30"/>
  </r>
  <r>
    <x v="745"/>
    <x v="740"/>
    <s v="Resident"/>
    <s v="*Unspecified"/>
    <x v="1882"/>
    <x v="126"/>
    <n v="27"/>
    <x v="52"/>
    <n v="221249"/>
    <s v="Office Visit"/>
    <n v="1"/>
    <s v=""/>
    <x v="0"/>
    <s v="Carlo Bellabarba "/>
    <x v="30"/>
  </r>
  <r>
    <x v="745"/>
    <x v="740"/>
    <s v="Resident"/>
    <s v="*Unspecified"/>
    <x v="3559"/>
    <x v="126"/>
    <n v="27"/>
    <x v="52"/>
    <n v="221249"/>
    <s v="Office Visit"/>
    <n v="1"/>
    <s v=""/>
    <x v="0"/>
    <s v="Carlo Bellabarba "/>
    <x v="30"/>
  </r>
  <r>
    <x v="745"/>
    <x v="740"/>
    <s v="Resident"/>
    <s v="*Unspecified"/>
    <x v="3560"/>
    <x v="8"/>
    <n v="13"/>
    <x v="52"/>
    <n v="221249"/>
    <s v="Office Visit"/>
    <n v="1"/>
    <s v=""/>
    <x v="0"/>
    <s v="Carlo Bellabarba "/>
    <x v="30"/>
  </r>
  <r>
    <x v="745"/>
    <x v="740"/>
    <s v="Resident"/>
    <s v="*Unspecified"/>
    <x v="3561"/>
    <x v="166"/>
    <n v="55"/>
    <x v="52"/>
    <n v="221249"/>
    <s v="Office Visit"/>
    <n v="1"/>
    <s v=""/>
    <x v="0"/>
    <s v="Carlo Bellabarba "/>
    <x v="30"/>
  </r>
  <r>
    <x v="745"/>
    <x v="740"/>
    <s v="Resident"/>
    <s v="*Unspecified"/>
    <x v="3562"/>
    <x v="166"/>
    <n v="55"/>
    <x v="52"/>
    <n v="221249"/>
    <s v="Office Visit"/>
    <n v="1"/>
    <s v=""/>
    <x v="0"/>
    <s v="Carlo Bellabarba "/>
    <x v="30"/>
  </r>
  <r>
    <x v="745"/>
    <x v="740"/>
    <s v="Resident"/>
    <s v="*Unspecified"/>
    <x v="3563"/>
    <x v="8"/>
    <n v="13"/>
    <x v="52"/>
    <n v="221249"/>
    <s v="Office Visit"/>
    <n v="1"/>
    <s v=""/>
    <x v="0"/>
    <s v="Carlo Bellabarba "/>
    <x v="30"/>
  </r>
  <r>
    <x v="746"/>
    <x v="741"/>
    <s v="Medical Assistant"/>
    <s v="*Unspecified"/>
    <x v="3564"/>
    <x v="129"/>
    <n v="71"/>
    <x v="229"/>
    <n v="4011010"/>
    <s v="Clinical Support Visit"/>
    <n v="1"/>
    <s v=""/>
    <x v="0"/>
    <s v="Pam Yung"/>
    <x v="67"/>
  </r>
  <r>
    <x v="747"/>
    <x v="742"/>
    <s v="Physician"/>
    <s v="03-SURGERY"/>
    <x v="3565"/>
    <x v="0"/>
    <n v="12"/>
    <x v="227"/>
    <n v="220098"/>
    <s v="Office Visit"/>
    <n v="1"/>
    <s v="Douglas Wood, MD"/>
    <x v="7"/>
    <s v="Mukta Krane"/>
    <x v="106"/>
  </r>
  <r>
    <x v="747"/>
    <x v="742"/>
    <s v="Physician"/>
    <s v="03-SURGERY"/>
    <x v="3565"/>
    <x v="3"/>
    <n v="11"/>
    <x v="227"/>
    <n v="220098"/>
    <s v="Office Visit"/>
    <n v="1"/>
    <s v="Douglas Wood, MD"/>
    <x v="7"/>
    <s v="Mukta Krane"/>
    <x v="106"/>
  </r>
  <r>
    <x v="747"/>
    <x v="742"/>
    <s v="Physician"/>
    <s v="03-SURGERY"/>
    <x v="3566"/>
    <x v="0"/>
    <n v="12"/>
    <x v="227"/>
    <n v="220098"/>
    <s v="Office Visit"/>
    <n v="1"/>
    <s v="Douglas Wood, MD"/>
    <x v="7"/>
    <s v="Mukta Krane"/>
    <x v="106"/>
  </r>
  <r>
    <x v="747"/>
    <x v="742"/>
    <s v="Physician"/>
    <s v="03-SURGERY"/>
    <x v="3567"/>
    <x v="21"/>
    <n v="9"/>
    <x v="227"/>
    <n v="220098"/>
    <s v="Office Visit"/>
    <n v="1"/>
    <s v="Douglas Wood, MD"/>
    <x v="7"/>
    <s v="Mukta Krane"/>
    <x v="106"/>
  </r>
  <r>
    <x v="747"/>
    <x v="742"/>
    <s v="Physician"/>
    <s v="03-SURGERY"/>
    <x v="3567"/>
    <x v="1"/>
    <n v="8"/>
    <x v="227"/>
    <n v="220098"/>
    <s v="Office Visit"/>
    <n v="1"/>
    <s v="Douglas Wood, MD"/>
    <x v="7"/>
    <s v="Mukta Krane"/>
    <x v="106"/>
  </r>
  <r>
    <x v="748"/>
    <x v="743"/>
    <s v="Coordinator"/>
    <s v="*Unspecified"/>
    <x v="3568"/>
    <x v="8"/>
    <n v="13"/>
    <x v="100"/>
    <n v="2450106"/>
    <s v="Phone Visit"/>
    <n v="1"/>
    <s v=""/>
    <x v="0"/>
    <s v="NOT A CLINIC"/>
    <x v="45"/>
  </r>
  <r>
    <x v="748"/>
    <x v="743"/>
    <s v="Coordinator"/>
    <s v="*Unspecified"/>
    <x v="3569"/>
    <x v="103"/>
    <n v="78"/>
    <x v="100"/>
    <n v="2450106"/>
    <s v="Phone Visit"/>
    <n v="1"/>
    <s v=""/>
    <x v="0"/>
    <s v="NOT A CLINIC"/>
    <x v="45"/>
  </r>
  <r>
    <x v="748"/>
    <x v="743"/>
    <s v="Coordinator"/>
    <s v="*Unspecified"/>
    <x v="3221"/>
    <x v="12"/>
    <n v="26"/>
    <x v="100"/>
    <n v="2450106"/>
    <s v="Phone Visit"/>
    <n v="1"/>
    <s v=""/>
    <x v="0"/>
    <s v="NOT A CLINIC"/>
    <x v="45"/>
  </r>
  <r>
    <x v="748"/>
    <x v="743"/>
    <s v="Coordinator"/>
    <s v="*Unspecified"/>
    <x v="3570"/>
    <x v="118"/>
    <n v="23"/>
    <x v="100"/>
    <n v="2450106"/>
    <s v="Phone Visit"/>
    <n v="1"/>
    <s v=""/>
    <x v="0"/>
    <s v="NOT A CLINIC"/>
    <x v="45"/>
  </r>
  <r>
    <x v="748"/>
    <x v="743"/>
    <s v="Coordinator"/>
    <s v="*Unspecified"/>
    <x v="3571"/>
    <x v="145"/>
    <n v="77"/>
    <x v="100"/>
    <n v="2450106"/>
    <s v="Clinical Support Visit"/>
    <n v="1"/>
    <s v=""/>
    <x v="0"/>
    <s v="NOT A CLINIC"/>
    <x v="45"/>
  </r>
  <r>
    <x v="748"/>
    <x v="743"/>
    <s v="Coordinator"/>
    <s v="*Unspecified"/>
    <x v="3572"/>
    <x v="47"/>
    <n v="121"/>
    <x v="100"/>
    <n v="2450106"/>
    <s v="Office Visit"/>
    <n v="1"/>
    <s v=""/>
    <x v="0"/>
    <s v="NOT A CLINIC"/>
    <x v="45"/>
  </r>
  <r>
    <x v="748"/>
    <x v="743"/>
    <s v="Coordinator"/>
    <s v="*Unspecified"/>
    <x v="1815"/>
    <x v="41"/>
    <n v="63"/>
    <x v="100"/>
    <n v="2450106"/>
    <s v="Office Visit"/>
    <n v="1"/>
    <s v=""/>
    <x v="0"/>
    <s v="NOT A CLINIC"/>
    <x v="45"/>
  </r>
  <r>
    <x v="748"/>
    <x v="743"/>
    <s v="Coordinator"/>
    <s v="*Unspecified"/>
    <x v="3573"/>
    <x v="73"/>
    <n v="58"/>
    <x v="100"/>
    <n v="2450106"/>
    <s v="Phone Visit"/>
    <n v="1"/>
    <s v=""/>
    <x v="0"/>
    <s v="NOT A CLINIC"/>
    <x v="45"/>
  </r>
  <r>
    <x v="748"/>
    <x v="743"/>
    <s v="Coordinator"/>
    <s v="*Unspecified"/>
    <x v="3574"/>
    <x v="251"/>
    <n v="68"/>
    <x v="100"/>
    <n v="2450106"/>
    <s v="Phone Visit"/>
    <n v="1"/>
    <s v=""/>
    <x v="0"/>
    <s v="NOT A CLINIC"/>
    <x v="45"/>
  </r>
  <r>
    <x v="748"/>
    <x v="743"/>
    <s v="Coordinator"/>
    <s v="*Unspecified"/>
    <x v="3575"/>
    <x v="43"/>
    <n v="33"/>
    <x v="100"/>
    <n v="2450106"/>
    <s v="Phone Visit"/>
    <n v="1"/>
    <s v=""/>
    <x v="0"/>
    <s v="NOT A CLINIC"/>
    <x v="45"/>
  </r>
  <r>
    <x v="748"/>
    <x v="743"/>
    <s v="Coordinator"/>
    <s v="*Unspecified"/>
    <x v="3576"/>
    <x v="33"/>
    <n v="34"/>
    <x v="100"/>
    <n v="2450106"/>
    <s v="Clinical Support Visit"/>
    <n v="1"/>
    <s v=""/>
    <x v="0"/>
    <s v="NOT A CLINIC"/>
    <x v="45"/>
  </r>
  <r>
    <x v="748"/>
    <x v="743"/>
    <s v="Coordinator"/>
    <s v="*Unspecified"/>
    <x v="3577"/>
    <x v="105"/>
    <n v="40"/>
    <x v="100"/>
    <n v="2450106"/>
    <s v="Phone Visit"/>
    <n v="1"/>
    <s v=""/>
    <x v="0"/>
    <s v="NOT A CLINIC"/>
    <x v="45"/>
  </r>
  <r>
    <x v="748"/>
    <x v="743"/>
    <s v="Coordinator"/>
    <s v="*Unspecified"/>
    <x v="3578"/>
    <x v="23"/>
    <n v="117"/>
    <x v="100"/>
    <n v="2450106"/>
    <s v="Clinical Support Visit"/>
    <n v="1"/>
    <s v=""/>
    <x v="0"/>
    <s v="NOT A CLINIC"/>
    <x v="45"/>
  </r>
  <r>
    <x v="748"/>
    <x v="743"/>
    <s v="Coordinator"/>
    <s v="*Unspecified"/>
    <x v="3579"/>
    <x v="251"/>
    <n v="68"/>
    <x v="100"/>
    <n v="2450106"/>
    <s v="Phone Visit"/>
    <n v="1"/>
    <s v=""/>
    <x v="0"/>
    <s v="NOT A CLINIC"/>
    <x v="45"/>
  </r>
  <r>
    <x v="748"/>
    <x v="743"/>
    <s v="Coordinator"/>
    <s v="*Unspecified"/>
    <x v="3580"/>
    <x v="47"/>
    <n v="121"/>
    <x v="100"/>
    <n v="2450106"/>
    <s v="Clinical Support Visit"/>
    <n v="1"/>
    <s v=""/>
    <x v="0"/>
    <s v="NOT A CLINIC"/>
    <x v="45"/>
  </r>
  <r>
    <x v="748"/>
    <x v="743"/>
    <s v="Coordinator"/>
    <s v="*Unspecified"/>
    <x v="3581"/>
    <x v="191"/>
    <n v="127"/>
    <x v="100"/>
    <n v="2450106"/>
    <s v="Phone Visit"/>
    <n v="1"/>
    <s v=""/>
    <x v="0"/>
    <s v="NOT A CLINIC"/>
    <x v="45"/>
  </r>
  <r>
    <x v="748"/>
    <x v="743"/>
    <s v="Coordinator"/>
    <s v="*Unspecified"/>
    <x v="3582"/>
    <x v="253"/>
    <n v="106"/>
    <x v="100"/>
    <n v="2450106"/>
    <s v="Clinical Support Visit"/>
    <n v="1"/>
    <s v=""/>
    <x v="0"/>
    <s v="NOT A CLINIC"/>
    <x v="45"/>
  </r>
  <r>
    <x v="748"/>
    <x v="743"/>
    <s v="Coordinator"/>
    <s v="*Unspecified"/>
    <x v="1454"/>
    <x v="12"/>
    <n v="26"/>
    <x v="100"/>
    <n v="2450106"/>
    <s v="Phone Visit"/>
    <n v="1"/>
    <s v=""/>
    <x v="0"/>
    <s v="NOT A CLINIC"/>
    <x v="45"/>
  </r>
  <r>
    <x v="748"/>
    <x v="743"/>
    <s v="Coordinator"/>
    <s v="*Unspecified"/>
    <x v="399"/>
    <x v="43"/>
    <n v="33"/>
    <x v="100"/>
    <n v="2450106"/>
    <s v="Clinical Support Visit"/>
    <n v="1"/>
    <s v=""/>
    <x v="0"/>
    <s v="NOT A CLINIC"/>
    <x v="45"/>
  </r>
  <r>
    <x v="748"/>
    <x v="743"/>
    <s v="Coordinator"/>
    <s v="*Unspecified"/>
    <x v="3583"/>
    <x v="23"/>
    <n v="117"/>
    <x v="100"/>
    <n v="2450106"/>
    <s v="Phone Visit"/>
    <n v="1"/>
    <s v=""/>
    <x v="0"/>
    <s v="NOT A CLINIC"/>
    <x v="45"/>
  </r>
  <r>
    <x v="748"/>
    <x v="743"/>
    <s v="Coordinator"/>
    <s v="*Unspecified"/>
    <x v="3584"/>
    <x v="202"/>
    <n v="83"/>
    <x v="100"/>
    <n v="2450106"/>
    <s v="Phone Visit"/>
    <n v="1"/>
    <s v=""/>
    <x v="0"/>
    <s v="NOT A CLINIC"/>
    <x v="45"/>
  </r>
  <r>
    <x v="748"/>
    <x v="743"/>
    <s v="Coordinator"/>
    <s v="*Unspecified"/>
    <x v="1455"/>
    <x v="41"/>
    <n v="63"/>
    <x v="100"/>
    <n v="2450106"/>
    <s v="Phone Visit"/>
    <n v="1"/>
    <s v=""/>
    <x v="0"/>
    <s v="NOT A CLINIC"/>
    <x v="45"/>
  </r>
  <r>
    <x v="748"/>
    <x v="743"/>
    <s v="Coordinator"/>
    <s v="*Unspecified"/>
    <x v="1455"/>
    <x v="24"/>
    <n v="51"/>
    <x v="100"/>
    <n v="2450106"/>
    <s v="Phone Visit"/>
    <n v="1"/>
    <s v=""/>
    <x v="0"/>
    <s v="NOT A CLINIC"/>
    <x v="45"/>
  </r>
  <r>
    <x v="748"/>
    <x v="743"/>
    <s v="Coordinator"/>
    <s v="*Unspecified"/>
    <x v="1455"/>
    <x v="118"/>
    <n v="23"/>
    <x v="100"/>
    <n v="2450106"/>
    <s v="Phone Visit"/>
    <n v="1"/>
    <s v=""/>
    <x v="0"/>
    <s v="NOT A CLINIC"/>
    <x v="45"/>
  </r>
  <r>
    <x v="748"/>
    <x v="743"/>
    <s v="Coordinator"/>
    <s v="*Unspecified"/>
    <x v="3585"/>
    <x v="12"/>
    <n v="26"/>
    <x v="100"/>
    <n v="2450106"/>
    <s v="Phone Visit"/>
    <n v="1"/>
    <s v=""/>
    <x v="0"/>
    <s v="NOT A CLINIC"/>
    <x v="45"/>
  </r>
  <r>
    <x v="749"/>
    <x v="744"/>
    <s v="Medical Assistant"/>
    <s v="*Unspecified"/>
    <x v="3586"/>
    <x v="253"/>
    <n v="106"/>
    <x v="205"/>
    <n v="220075"/>
    <s v="Clinical Support Visit"/>
    <n v="1"/>
    <s v=""/>
    <x v="0"/>
    <s v="Lawrence Ho"/>
    <x v="25"/>
  </r>
  <r>
    <x v="749"/>
    <x v="744"/>
    <s v="Medical Assistant"/>
    <s v="*Unspecified"/>
    <x v="3587"/>
    <x v="33"/>
    <n v="34"/>
    <x v="205"/>
    <n v="220075"/>
    <s v="Clinical Support Visit"/>
    <n v="1"/>
    <s v=""/>
    <x v="0"/>
    <s v="Lawrence Ho"/>
    <x v="25"/>
  </r>
  <r>
    <x v="750"/>
    <x v="745"/>
    <s v="Resident"/>
    <s v="*Unspecified"/>
    <x v="3588"/>
    <x v="137"/>
    <n v="29"/>
    <x v="47"/>
    <n v="4011031"/>
    <s v="Office Visit"/>
    <n v="1"/>
    <s v=""/>
    <x v="0"/>
    <s v="Nelson Chiu "/>
    <x v="29"/>
  </r>
  <r>
    <x v="750"/>
    <x v="745"/>
    <s v="Resident"/>
    <s v="*Unspecified"/>
    <x v="3589"/>
    <x v="215"/>
    <n v="85"/>
    <x v="47"/>
    <n v="4011031"/>
    <s v="Office Visit"/>
    <n v="1"/>
    <s v=""/>
    <x v="0"/>
    <s v="Nelson Chiu "/>
    <x v="29"/>
  </r>
  <r>
    <x v="750"/>
    <x v="745"/>
    <s v="Resident"/>
    <s v="*Unspecified"/>
    <x v="3590"/>
    <x v="137"/>
    <n v="29"/>
    <x v="47"/>
    <n v="4011031"/>
    <s v="Office Visit"/>
    <n v="1"/>
    <s v=""/>
    <x v="0"/>
    <s v="Nelson Chiu "/>
    <x v="29"/>
  </r>
  <r>
    <x v="750"/>
    <x v="745"/>
    <s v="Resident"/>
    <s v="*Unspecified"/>
    <x v="3591"/>
    <x v="22"/>
    <n v="125"/>
    <x v="47"/>
    <n v="4011031"/>
    <s v="Office Visit"/>
    <n v="1"/>
    <s v=""/>
    <x v="0"/>
    <s v="Nelson Chiu "/>
    <x v="29"/>
  </r>
  <r>
    <x v="750"/>
    <x v="745"/>
    <s v="Resident"/>
    <s v="*Unspecified"/>
    <x v="3592"/>
    <x v="137"/>
    <n v="29"/>
    <x v="47"/>
    <n v="4011031"/>
    <s v="Office Visit"/>
    <n v="1"/>
    <s v=""/>
    <x v="0"/>
    <s v="Nelson Chiu "/>
    <x v="29"/>
  </r>
  <r>
    <x v="750"/>
    <x v="745"/>
    <s v="Resident"/>
    <s v="*Unspecified"/>
    <x v="3593"/>
    <x v="110"/>
    <n v="50"/>
    <x v="47"/>
    <n v="4011031"/>
    <s v="Office Visit"/>
    <n v="1"/>
    <s v=""/>
    <x v="0"/>
    <s v="Nelson Chiu "/>
    <x v="29"/>
  </r>
  <r>
    <x v="750"/>
    <x v="745"/>
    <s v="Resident"/>
    <s v="*Unspecified"/>
    <x v="3519"/>
    <x v="137"/>
    <n v="29"/>
    <x v="47"/>
    <n v="4011031"/>
    <s v="Office Visit"/>
    <n v="1"/>
    <s v=""/>
    <x v="0"/>
    <s v="Nelson Chiu "/>
    <x v="29"/>
  </r>
  <r>
    <x v="750"/>
    <x v="745"/>
    <s v="Resident"/>
    <s v="*Unspecified"/>
    <x v="1263"/>
    <x v="137"/>
    <n v="29"/>
    <x v="47"/>
    <n v="4011031"/>
    <s v="Office Visit"/>
    <n v="1"/>
    <s v=""/>
    <x v="0"/>
    <s v="Nelson Chiu "/>
    <x v="29"/>
  </r>
  <r>
    <x v="751"/>
    <x v="746"/>
    <s v="Fellow"/>
    <s v="*Unspecified"/>
    <x v="3594"/>
    <x v="7"/>
    <n v="148"/>
    <x v="111"/>
    <n v="221252"/>
    <s v="Telemedicine"/>
    <n v="1"/>
    <s v=""/>
    <x v="0"/>
    <s v="David Tirschwell"/>
    <x v="55"/>
  </r>
  <r>
    <x v="751"/>
    <x v="746"/>
    <s v="Fellow"/>
    <s v="*Unspecified"/>
    <x v="1082"/>
    <x v="122"/>
    <n v="169"/>
    <x v="111"/>
    <n v="221252"/>
    <s v="Telemedicine"/>
    <n v="1"/>
    <s v=""/>
    <x v="0"/>
    <s v="David Tirschwell"/>
    <x v="55"/>
  </r>
  <r>
    <x v="751"/>
    <x v="746"/>
    <s v="Fellow"/>
    <s v="*Unspecified"/>
    <x v="3595"/>
    <x v="129"/>
    <n v="71"/>
    <x v="111"/>
    <n v="221252"/>
    <s v="Office Visit"/>
    <n v="1"/>
    <s v=""/>
    <x v="0"/>
    <s v="David Tirschwell"/>
    <x v="55"/>
  </r>
  <r>
    <x v="751"/>
    <x v="746"/>
    <s v="Fellow"/>
    <s v="*Unspecified"/>
    <x v="3596"/>
    <x v="122"/>
    <n v="169"/>
    <x v="111"/>
    <n v="221252"/>
    <s v="Telemedicine"/>
    <n v="1"/>
    <s v=""/>
    <x v="0"/>
    <s v="David Tirschwell"/>
    <x v="55"/>
  </r>
  <r>
    <x v="751"/>
    <x v="746"/>
    <s v="Fellow"/>
    <s v="*Unspecified"/>
    <x v="3597"/>
    <x v="129"/>
    <n v="71"/>
    <x v="111"/>
    <n v="221252"/>
    <s v="Office Visit"/>
    <n v="1"/>
    <s v=""/>
    <x v="0"/>
    <s v="David Tirschwell"/>
    <x v="55"/>
  </r>
  <r>
    <x v="751"/>
    <x v="746"/>
    <s v="Fellow"/>
    <s v="*Unspecified"/>
    <x v="3598"/>
    <x v="64"/>
    <n v="152"/>
    <x v="111"/>
    <n v="221252"/>
    <s v="Office Visit"/>
    <n v="1"/>
    <s v=""/>
    <x v="0"/>
    <s v="David Tirschwell"/>
    <x v="55"/>
  </r>
  <r>
    <x v="751"/>
    <x v="746"/>
    <s v="Fellow"/>
    <s v="*Unspecified"/>
    <x v="3599"/>
    <x v="129"/>
    <n v="71"/>
    <x v="111"/>
    <n v="221252"/>
    <s v="Office Visit"/>
    <n v="1"/>
    <s v=""/>
    <x v="0"/>
    <s v="David Tirschwell"/>
    <x v="55"/>
  </r>
  <r>
    <x v="751"/>
    <x v="746"/>
    <s v="Fellow"/>
    <s v="*Unspecified"/>
    <x v="3600"/>
    <x v="129"/>
    <n v="71"/>
    <x v="111"/>
    <n v="221252"/>
    <s v="Office Visit"/>
    <n v="1"/>
    <s v=""/>
    <x v="0"/>
    <s v="David Tirschwell"/>
    <x v="55"/>
  </r>
  <r>
    <x v="751"/>
    <x v="746"/>
    <s v="Fellow"/>
    <s v="*Unspecified"/>
    <x v="3601"/>
    <x v="122"/>
    <n v="169"/>
    <x v="111"/>
    <n v="221252"/>
    <s v="Telemedicine"/>
    <n v="1"/>
    <s v=""/>
    <x v="0"/>
    <s v="David Tirschwell"/>
    <x v="55"/>
  </r>
  <r>
    <x v="752"/>
    <x v="747"/>
    <s v="Physician"/>
    <s v="14-MEDICINE"/>
    <x v="3602"/>
    <x v="6"/>
    <n v="15"/>
    <x v="22"/>
    <n v="2450053"/>
    <s v="Telemedicine"/>
    <n v="1"/>
    <s v="Barbara Jung, MD"/>
    <x v="2"/>
    <s v="Sara A Hurvitz"/>
    <x v="9"/>
  </r>
  <r>
    <x v="752"/>
    <x v="747"/>
    <s v="Physician"/>
    <s v="14-MEDICINE"/>
    <x v="3603"/>
    <x v="6"/>
    <n v="15"/>
    <x v="22"/>
    <n v="2450053"/>
    <s v="Telemedicine"/>
    <n v="1"/>
    <s v="Barbara Jung, MD"/>
    <x v="2"/>
    <s v="Sara A Hurvitz"/>
    <x v="9"/>
  </r>
  <r>
    <x v="752"/>
    <x v="747"/>
    <s v="Physician"/>
    <s v="14-MEDICINE"/>
    <x v="3604"/>
    <x v="6"/>
    <n v="15"/>
    <x v="22"/>
    <n v="2450053"/>
    <s v="Telemedicine"/>
    <n v="1"/>
    <s v="Barbara Jung, MD"/>
    <x v="2"/>
    <s v="Sara A Hurvitz"/>
    <x v="9"/>
  </r>
  <r>
    <x v="752"/>
    <x v="747"/>
    <s v="Physician"/>
    <s v="14-MEDICINE"/>
    <x v="3605"/>
    <x v="8"/>
    <n v="13"/>
    <x v="22"/>
    <n v="2450053"/>
    <s v="Telemedicine"/>
    <n v="1"/>
    <s v="Barbara Jung, MD"/>
    <x v="2"/>
    <s v="Sara A Hurvitz"/>
    <x v="9"/>
  </r>
  <r>
    <x v="752"/>
    <x v="747"/>
    <s v="Physician"/>
    <s v="14-MEDICINE"/>
    <x v="3606"/>
    <x v="6"/>
    <n v="15"/>
    <x v="22"/>
    <n v="2450053"/>
    <s v="Telemedicine"/>
    <n v="1"/>
    <s v="Barbara Jung, MD"/>
    <x v="2"/>
    <s v="Sara A Hurvitz"/>
    <x v="9"/>
  </r>
  <r>
    <x v="752"/>
    <x v="747"/>
    <s v="Physician"/>
    <s v="14-MEDICINE"/>
    <x v="3607"/>
    <x v="8"/>
    <n v="13"/>
    <x v="22"/>
    <n v="2450053"/>
    <s v="Office Visit"/>
    <n v="1"/>
    <s v="Barbara Jung, MD"/>
    <x v="2"/>
    <s v="Sara A Hurvitz"/>
    <x v="9"/>
  </r>
  <r>
    <x v="752"/>
    <x v="747"/>
    <s v="Physician"/>
    <s v="14-MEDICINE"/>
    <x v="3608"/>
    <x v="8"/>
    <n v="13"/>
    <x v="22"/>
    <n v="2450053"/>
    <s v="Telemedicine"/>
    <n v="1"/>
    <s v="Barbara Jung, MD"/>
    <x v="2"/>
    <s v="Sara A Hurvitz"/>
    <x v="9"/>
  </r>
  <r>
    <x v="752"/>
    <x v="747"/>
    <s v="Physician"/>
    <s v="14-MEDICINE"/>
    <x v="3609"/>
    <x v="6"/>
    <n v="15"/>
    <x v="22"/>
    <n v="2450053"/>
    <s v="Telemedicine"/>
    <n v="1"/>
    <s v="Barbara Jung, MD"/>
    <x v="2"/>
    <s v="Sara A Hurvitz"/>
    <x v="9"/>
  </r>
  <r>
    <x v="753"/>
    <x v="748"/>
    <s v="Physician"/>
    <s v="14-MEDICINE"/>
    <x v="3610"/>
    <x v="124"/>
    <n v="126"/>
    <x v="96"/>
    <n v="220079"/>
    <s v="Telemedicine"/>
    <n v="1"/>
    <s v="Barbara Jung, MD"/>
    <x v="2"/>
    <s v="Lawrence Ho"/>
    <x v="25"/>
  </r>
  <r>
    <x v="753"/>
    <x v="748"/>
    <s v="Physician"/>
    <s v="14-MEDICINE"/>
    <x v="3611"/>
    <x v="124"/>
    <n v="126"/>
    <x v="96"/>
    <n v="220079"/>
    <s v="Telemedicine"/>
    <n v="1"/>
    <s v="Barbara Jung, MD"/>
    <x v="2"/>
    <s v="Lawrence Ho"/>
    <x v="25"/>
  </r>
  <r>
    <x v="754"/>
    <x v="749"/>
    <s v="Physician"/>
    <s v="60-UWPN"/>
    <x v="3612"/>
    <x v="14"/>
    <n v="20"/>
    <x v="229"/>
    <n v="4011010"/>
    <s v="Telemedicine"/>
    <n v="1"/>
    <s v="Vicky Fang MD"/>
    <x v="12"/>
    <s v="Pam Yung"/>
    <x v="67"/>
  </r>
  <r>
    <x v="754"/>
    <x v="749"/>
    <s v="Physician"/>
    <s v="60-UWPN"/>
    <x v="3613"/>
    <x v="8"/>
    <n v="13"/>
    <x v="229"/>
    <n v="4011010"/>
    <s v="Office Visit"/>
    <n v="1"/>
    <s v="Vicky Fang MD"/>
    <x v="12"/>
    <s v="Pam Yung"/>
    <x v="67"/>
  </r>
  <r>
    <x v="755"/>
    <x v="750"/>
    <s v="Medical Assistant"/>
    <s v="*Unspecified"/>
    <x v="3614"/>
    <x v="1"/>
    <n v="8"/>
    <x v="47"/>
    <n v="4011031"/>
    <s v="Clinical Support Visit"/>
    <n v="1"/>
    <s v=""/>
    <x v="0"/>
    <s v="Nelson Chiu "/>
    <x v="29"/>
  </r>
  <r>
    <x v="756"/>
    <x v="751"/>
    <s v="Dietitian"/>
    <s v="*Unspecified"/>
    <x v="773"/>
    <x v="1"/>
    <n v="8"/>
    <x v="122"/>
    <n v="2207390"/>
    <s v="Telemedicine"/>
    <n v="1"/>
    <s v=""/>
    <x v="0"/>
    <s v="Lawrence Ho"/>
    <x v="25"/>
  </r>
  <r>
    <x v="756"/>
    <x v="751"/>
    <s v="Dietitian"/>
    <s v="*Unspecified"/>
    <x v="3615"/>
    <x v="1"/>
    <n v="8"/>
    <x v="122"/>
    <n v="2207390"/>
    <s v="Clinical Support Visit"/>
    <n v="1"/>
    <s v=""/>
    <x v="0"/>
    <s v="Lawrence Ho"/>
    <x v="25"/>
  </r>
  <r>
    <x v="757"/>
    <x v="752"/>
    <s v="Resident"/>
    <s v="*Unspecified"/>
    <x v="972"/>
    <x v="126"/>
    <n v="27"/>
    <x v="52"/>
    <n v="221249"/>
    <s v="Office Visit"/>
    <n v="1"/>
    <s v=""/>
    <x v="0"/>
    <s v="Carlo Bellabarba "/>
    <x v="30"/>
  </r>
  <r>
    <x v="757"/>
    <x v="752"/>
    <s v="Resident"/>
    <s v="*Unspecified"/>
    <x v="297"/>
    <x v="166"/>
    <n v="55"/>
    <x v="52"/>
    <n v="221249"/>
    <s v="Office Visit"/>
    <n v="1"/>
    <s v=""/>
    <x v="0"/>
    <s v="Carlo Bellabarba "/>
    <x v="30"/>
  </r>
  <r>
    <x v="757"/>
    <x v="752"/>
    <s v="Resident"/>
    <s v="*Unspecified"/>
    <x v="3616"/>
    <x v="166"/>
    <n v="55"/>
    <x v="52"/>
    <n v="221249"/>
    <s v="Office Visit"/>
    <n v="1"/>
    <s v=""/>
    <x v="0"/>
    <s v="Carlo Bellabarba "/>
    <x v="30"/>
  </r>
  <r>
    <x v="757"/>
    <x v="752"/>
    <s v="Resident"/>
    <s v="*Unspecified"/>
    <x v="3617"/>
    <x v="126"/>
    <n v="27"/>
    <x v="52"/>
    <n v="221249"/>
    <s v="Office Visit"/>
    <n v="1"/>
    <s v=""/>
    <x v="0"/>
    <s v="Carlo Bellabarba "/>
    <x v="30"/>
  </r>
  <r>
    <x v="757"/>
    <x v="752"/>
    <s v="Resident"/>
    <s v="*Unspecified"/>
    <x v="303"/>
    <x v="126"/>
    <n v="27"/>
    <x v="52"/>
    <n v="221249"/>
    <s v="Office Visit"/>
    <n v="1"/>
    <s v=""/>
    <x v="0"/>
    <s v="Carlo Bellabarba "/>
    <x v="30"/>
  </r>
  <r>
    <x v="757"/>
    <x v="752"/>
    <s v="Resident"/>
    <s v="*Unspecified"/>
    <x v="632"/>
    <x v="126"/>
    <n v="27"/>
    <x v="52"/>
    <n v="221249"/>
    <s v="Office Visit"/>
    <n v="1"/>
    <s v=""/>
    <x v="0"/>
    <s v="Carlo Bellabarba "/>
    <x v="30"/>
  </r>
  <r>
    <x v="757"/>
    <x v="752"/>
    <s v="Resident"/>
    <s v="*Unspecified"/>
    <x v="131"/>
    <x v="114"/>
    <n v="41"/>
    <x v="52"/>
    <n v="221249"/>
    <s v="Office Visit"/>
    <n v="1"/>
    <s v=""/>
    <x v="0"/>
    <s v="Carlo Bellabarba "/>
    <x v="30"/>
  </r>
  <r>
    <x v="757"/>
    <x v="752"/>
    <s v="Resident"/>
    <s v="*Unspecified"/>
    <x v="3618"/>
    <x v="57"/>
    <n v="224"/>
    <x v="21"/>
    <n v="221192"/>
    <s v="Office Visit"/>
    <n v="1"/>
    <s v=""/>
    <x v="0"/>
    <s v="Sylvia Mollerstrom"/>
    <x v="18"/>
  </r>
  <r>
    <x v="757"/>
    <x v="752"/>
    <s v="Resident"/>
    <s v="*Unspecified"/>
    <x v="3619"/>
    <x v="126"/>
    <n v="27"/>
    <x v="52"/>
    <n v="221249"/>
    <s v="Office Visit"/>
    <n v="1"/>
    <s v=""/>
    <x v="0"/>
    <s v="Carlo Bellabarba "/>
    <x v="30"/>
  </r>
  <r>
    <x v="757"/>
    <x v="752"/>
    <s v="Resident"/>
    <s v="*Unspecified"/>
    <x v="133"/>
    <x v="126"/>
    <n v="27"/>
    <x v="52"/>
    <n v="221249"/>
    <s v="Phone Visit"/>
    <n v="1"/>
    <s v=""/>
    <x v="0"/>
    <s v="Carlo Bellabarba "/>
    <x v="30"/>
  </r>
  <r>
    <x v="757"/>
    <x v="752"/>
    <s v="Resident"/>
    <s v="*Unspecified"/>
    <x v="3620"/>
    <x v="166"/>
    <n v="55"/>
    <x v="52"/>
    <n v="221249"/>
    <s v="Office Visit"/>
    <n v="1"/>
    <s v=""/>
    <x v="0"/>
    <s v="Carlo Bellabarba "/>
    <x v="30"/>
  </r>
  <r>
    <x v="757"/>
    <x v="752"/>
    <s v="Resident"/>
    <s v="*Unspecified"/>
    <x v="3620"/>
    <x v="33"/>
    <n v="34"/>
    <x v="52"/>
    <n v="221249"/>
    <s v="Office Visit"/>
    <n v="1"/>
    <s v=""/>
    <x v="0"/>
    <s v="Carlo Bellabarba "/>
    <x v="30"/>
  </r>
  <r>
    <x v="757"/>
    <x v="752"/>
    <s v="Resident"/>
    <s v="*Unspecified"/>
    <x v="3621"/>
    <x v="114"/>
    <n v="41"/>
    <x v="52"/>
    <n v="221249"/>
    <s v="Office Visit"/>
    <n v="1"/>
    <s v=""/>
    <x v="0"/>
    <s v="Carlo Bellabarba "/>
    <x v="30"/>
  </r>
  <r>
    <x v="758"/>
    <x v="753"/>
    <s v="Physician"/>
    <s v="05-NEUROLOGICAL SURGERY"/>
    <x v="3622"/>
    <x v="69"/>
    <n v="3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23"/>
    <x v="118"/>
    <n v="23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24"/>
    <x v="18"/>
    <n v="16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25"/>
    <x v="174"/>
    <n v="7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26"/>
    <x v="205"/>
    <n v="17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27"/>
    <x v="193"/>
    <n v="11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28"/>
    <x v="2"/>
    <n v="18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29"/>
    <x v="17"/>
    <n v="22"/>
    <x v="255"/>
    <n v="221054"/>
    <s v="Op Note"/>
    <n v="1"/>
    <s v="Richard G. Ellenbogen, MD"/>
    <x v="4"/>
    <s v=""/>
    <x v="3"/>
  </r>
  <r>
    <x v="758"/>
    <x v="753"/>
    <s v="Physician"/>
    <s v="05-NEUROLOGICAL SURGERY"/>
    <x v="3630"/>
    <x v="118"/>
    <n v="23"/>
    <x v="215"/>
    <n v="221034"/>
    <s v="Op Note"/>
    <n v="1"/>
    <s v="Richard G. Ellenbogen, MD"/>
    <x v="4"/>
    <s v=""/>
    <x v="3"/>
  </r>
  <r>
    <x v="758"/>
    <x v="753"/>
    <s v="Physician"/>
    <s v="05-NEUROLOGICAL SURGERY"/>
    <x v="3631"/>
    <x v="234"/>
    <n v="14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31"/>
    <x v="41"/>
    <n v="63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32"/>
    <x v="41"/>
    <n v="63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33"/>
    <x v="97"/>
    <n v="19"/>
    <x v="143"/>
    <n v="221013"/>
    <s v="Op Note"/>
    <n v="1"/>
    <s v="Richard G. Ellenbogen, MD"/>
    <x v="4"/>
    <s v=""/>
    <x v="3"/>
  </r>
  <r>
    <x v="758"/>
    <x v="753"/>
    <s v="Physician"/>
    <s v="05-NEUROLOGICAL SURGERY"/>
    <x v="3634"/>
    <x v="36"/>
    <n v="15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35"/>
    <x v="214"/>
    <n v="107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36"/>
    <x v="192"/>
    <n v="19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37"/>
    <x v="16"/>
    <n v="1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38"/>
    <x v="76"/>
    <n v="18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39"/>
    <x v="193"/>
    <n v="11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0"/>
    <x v="118"/>
    <n v="23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1"/>
    <x v="230"/>
    <n v="155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1"/>
    <x v="7"/>
    <n v="148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2"/>
    <x v="214"/>
    <n v="107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3"/>
    <x v="234"/>
    <n v="14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4"/>
    <x v="118"/>
    <n v="23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5"/>
    <x v="193"/>
    <n v="11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6"/>
    <x v="47"/>
    <n v="12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7"/>
    <x v="223"/>
    <n v="21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7"/>
    <x v="193"/>
    <n v="11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8"/>
    <x v="234"/>
    <n v="14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49"/>
    <x v="24"/>
    <n v="5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50"/>
    <x v="47"/>
    <n v="12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51"/>
    <x v="29"/>
    <n v="205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52"/>
    <x v="234"/>
    <n v="14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53"/>
    <x v="76"/>
    <n v="18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54"/>
    <x v="239"/>
    <n v="128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55"/>
    <x v="124"/>
    <n v="12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56"/>
    <x v="12"/>
    <n v="26"/>
    <x v="121"/>
    <n v="221049"/>
    <s v="Op Note"/>
    <n v="1"/>
    <s v="Richard G. Ellenbogen, MD"/>
    <x v="4"/>
    <s v=""/>
    <x v="3"/>
  </r>
  <r>
    <x v="758"/>
    <x v="753"/>
    <s v="Physician"/>
    <s v="05-NEUROLOGICAL SURGERY"/>
    <x v="3657"/>
    <x v="75"/>
    <n v="212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58"/>
    <x v="69"/>
    <n v="3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59"/>
    <x v="52"/>
    <n v="198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60"/>
    <x v="239"/>
    <n v="128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61"/>
    <x v="36"/>
    <n v="15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62"/>
    <x v="8"/>
    <n v="13"/>
    <x v="50"/>
    <n v="221050"/>
    <s v="Op Note"/>
    <n v="1"/>
    <s v="Richard G. Ellenbogen, MD"/>
    <x v="4"/>
    <s v=""/>
    <x v="3"/>
  </r>
  <r>
    <x v="758"/>
    <x v="753"/>
    <s v="Physician"/>
    <s v="05-NEUROLOGICAL SURGERY"/>
    <x v="3663"/>
    <x v="76"/>
    <n v="18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64"/>
    <x v="36"/>
    <n v="15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65"/>
    <x v="193"/>
    <n v="11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66"/>
    <x v="205"/>
    <n v="17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67"/>
    <x v="118"/>
    <n v="23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68"/>
    <x v="57"/>
    <n v="22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69"/>
    <x v="16"/>
    <n v="1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0"/>
    <x v="8"/>
    <n v="13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1"/>
    <x v="205"/>
    <n v="17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2"/>
    <x v="239"/>
    <n v="128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2"/>
    <x v="16"/>
    <n v="1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3"/>
    <x v="47"/>
    <n v="12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4"/>
    <x v="214"/>
    <n v="107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5"/>
    <x v="36"/>
    <n v="15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6"/>
    <x v="123"/>
    <n v="8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7"/>
    <x v="124"/>
    <n v="12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7"/>
    <x v="59"/>
    <n v="7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8"/>
    <x v="167"/>
    <n v="163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79"/>
    <x v="124"/>
    <n v="12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80"/>
    <x v="234"/>
    <n v="14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81"/>
    <x v="167"/>
    <n v="163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82"/>
    <x v="124"/>
    <n v="12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83"/>
    <x v="16"/>
    <n v="1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84"/>
    <x v="46"/>
    <n v="22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85"/>
    <x v="124"/>
    <n v="12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86"/>
    <x v="205"/>
    <n v="17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87"/>
    <x v="174"/>
    <n v="7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88"/>
    <x v="192"/>
    <n v="19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89"/>
    <x v="12"/>
    <n v="26"/>
    <x v="143"/>
    <n v="221013"/>
    <s v="Op Note"/>
    <n v="1"/>
    <s v="Richard G. Ellenbogen, MD"/>
    <x v="4"/>
    <s v=""/>
    <x v="3"/>
  </r>
  <r>
    <x v="758"/>
    <x v="753"/>
    <s v="Physician"/>
    <s v="05-NEUROLOGICAL SURGERY"/>
    <x v="3690"/>
    <x v="192"/>
    <n v="19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91"/>
    <x v="118"/>
    <n v="23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92"/>
    <x v="36"/>
    <n v="15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93"/>
    <x v="69"/>
    <n v="3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94"/>
    <x v="36"/>
    <n v="15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95"/>
    <x v="193"/>
    <n v="11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96"/>
    <x v="174"/>
    <n v="7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97"/>
    <x v="47"/>
    <n v="12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98"/>
    <x v="47"/>
    <n v="12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699"/>
    <x v="81"/>
    <n v="10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00"/>
    <x v="14"/>
    <n v="20"/>
    <x v="215"/>
    <n v="221034"/>
    <s v="Op Note"/>
    <n v="1"/>
    <s v="Richard G. Ellenbogen, MD"/>
    <x v="4"/>
    <s v=""/>
    <x v="3"/>
  </r>
  <r>
    <x v="758"/>
    <x v="753"/>
    <s v="Physician"/>
    <s v="05-NEUROLOGICAL SURGERY"/>
    <x v="3701"/>
    <x v="128"/>
    <n v="98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02"/>
    <x v="36"/>
    <n v="15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03"/>
    <x v="205"/>
    <n v="17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04"/>
    <x v="223"/>
    <n v="21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05"/>
    <x v="46"/>
    <n v="22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06"/>
    <x v="29"/>
    <n v="205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07"/>
    <x v="46"/>
    <n v="22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07"/>
    <x v="214"/>
    <n v="107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08"/>
    <x v="46"/>
    <n v="22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09"/>
    <x v="193"/>
    <n v="11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10"/>
    <x v="270"/>
    <n v="17"/>
    <x v="50"/>
    <n v="221050"/>
    <s v="Op Note"/>
    <n v="1"/>
    <s v="Richard G. Ellenbogen, MD"/>
    <x v="4"/>
    <s v=""/>
    <x v="3"/>
  </r>
  <r>
    <x v="758"/>
    <x v="753"/>
    <s v="Physician"/>
    <s v="05-NEUROLOGICAL SURGERY"/>
    <x v="3711"/>
    <x v="192"/>
    <n v="19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12"/>
    <x v="65"/>
    <n v="25"/>
    <x v="50"/>
    <n v="221050"/>
    <s v="Op Note"/>
    <n v="1"/>
    <s v="Richard G. Ellenbogen, MD"/>
    <x v="4"/>
    <s v=""/>
    <x v="3"/>
  </r>
  <r>
    <x v="758"/>
    <x v="753"/>
    <s v="Physician"/>
    <s v="05-NEUROLOGICAL SURGERY"/>
    <x v="3713"/>
    <x v="69"/>
    <n v="3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2809"/>
    <x v="124"/>
    <n v="12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14"/>
    <x v="223"/>
    <n v="21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14"/>
    <x v="36"/>
    <n v="15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14"/>
    <x v="193"/>
    <n v="11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15"/>
    <x v="76"/>
    <n v="18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16"/>
    <x v="24"/>
    <n v="5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17"/>
    <x v="17"/>
    <n v="22"/>
    <x v="143"/>
    <n v="221013"/>
    <s v="Op Note"/>
    <n v="1"/>
    <s v="Richard G. Ellenbogen, MD"/>
    <x v="4"/>
    <s v=""/>
    <x v="3"/>
  </r>
  <r>
    <x v="758"/>
    <x v="753"/>
    <s v="Physician"/>
    <s v="05-NEUROLOGICAL SURGERY"/>
    <x v="3718"/>
    <x v="29"/>
    <n v="205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18"/>
    <x v="239"/>
    <n v="128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19"/>
    <x v="47"/>
    <n v="12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20"/>
    <x v="62"/>
    <n v="147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21"/>
    <x v="223"/>
    <n v="21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22"/>
    <x v="69"/>
    <n v="30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23"/>
    <x v="47"/>
    <n v="12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24"/>
    <x v="29"/>
    <n v="205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24"/>
    <x v="47"/>
    <n v="12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25"/>
    <x v="29"/>
    <n v="205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26"/>
    <x v="214"/>
    <n v="107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27"/>
    <x v="192"/>
    <n v="19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28"/>
    <x v="192"/>
    <n v="19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29"/>
    <x v="36"/>
    <n v="15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30"/>
    <x v="124"/>
    <n v="12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31"/>
    <x v="193"/>
    <n v="11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32"/>
    <x v="239"/>
    <n v="128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33"/>
    <x v="174"/>
    <n v="79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34"/>
    <x v="24"/>
    <n v="5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35"/>
    <x v="98"/>
    <n v="18"/>
    <x v="48"/>
    <n v="221039"/>
    <s v="Op Note"/>
    <n v="1"/>
    <s v="Richard G. Ellenbogen, MD"/>
    <x v="4"/>
    <s v=""/>
    <x v="3"/>
  </r>
  <r>
    <x v="758"/>
    <x v="753"/>
    <s v="Physician"/>
    <s v="05-NEUROLOGICAL SURGERY"/>
    <x v="3736"/>
    <x v="192"/>
    <n v="19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37"/>
    <x v="29"/>
    <n v="205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38"/>
    <x v="193"/>
    <n v="114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39"/>
    <x v="239"/>
    <n v="128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40"/>
    <x v="14"/>
    <n v="20"/>
    <x v="143"/>
    <n v="221013"/>
    <s v="Op Note"/>
    <n v="1"/>
    <s v="Richard G. Ellenbogen, MD"/>
    <x v="4"/>
    <s v=""/>
    <x v="3"/>
  </r>
  <r>
    <x v="758"/>
    <x v="753"/>
    <s v="Physician"/>
    <s v="05-NEUROLOGICAL SURGERY"/>
    <x v="3741"/>
    <x v="36"/>
    <n v="156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42"/>
    <x v="239"/>
    <n v="128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43"/>
    <x v="18"/>
    <n v="161"/>
    <x v="73"/>
    <n v="221172"/>
    <s v="Office Visit"/>
    <n v="1"/>
    <s v="Richard G. Ellenbogen, MD"/>
    <x v="4"/>
    <s v="Louis Kim"/>
    <x v="41"/>
  </r>
  <r>
    <x v="758"/>
    <x v="753"/>
    <s v="Physician"/>
    <s v="05-NEUROLOGICAL SURGERY"/>
    <x v="3744"/>
    <x v="3"/>
    <n v="11"/>
    <x v="50"/>
    <n v="221050"/>
    <s v="Op Note"/>
    <n v="1"/>
    <s v="Richard G. Ellenbogen, MD"/>
    <x v="4"/>
    <s v=""/>
    <x v="3"/>
  </r>
  <r>
    <x v="759"/>
    <x v="754"/>
    <s v="Licensed Nurse"/>
    <s v="*Unspecified"/>
    <x v="3745"/>
    <x v="45"/>
    <n v="342"/>
    <x v="85"/>
    <n v="24595700"/>
    <s v="Clinical Support Visit"/>
    <n v="1"/>
    <s v=""/>
    <x v="0"/>
    <s v=""/>
    <x v="3"/>
  </r>
  <r>
    <x v="760"/>
    <x v="755"/>
    <s v="Physician"/>
    <s v="14-MEDICINE"/>
    <x v="3746"/>
    <x v="0"/>
    <n v="12"/>
    <x v="126"/>
    <n v="2450064"/>
    <s v="Office Visit"/>
    <n v="1"/>
    <s v="Barbara Jung, MD"/>
    <x v="2"/>
    <s v="Sara A Hurvitz"/>
    <x v="9"/>
  </r>
  <r>
    <x v="760"/>
    <x v="755"/>
    <s v="Physician"/>
    <s v="14-MEDICINE"/>
    <x v="3747"/>
    <x v="0"/>
    <n v="12"/>
    <x v="126"/>
    <n v="2450064"/>
    <s v="Telemedicine"/>
    <n v="1"/>
    <s v="Barbara Jung, MD"/>
    <x v="2"/>
    <s v="Sara A Hurvitz"/>
    <x v="9"/>
  </r>
  <r>
    <x v="760"/>
    <x v="755"/>
    <s v="Physician"/>
    <s v="14-MEDICINE"/>
    <x v="3748"/>
    <x v="0"/>
    <n v="12"/>
    <x v="126"/>
    <n v="2450064"/>
    <s v="Telemedicine"/>
    <n v="1"/>
    <s v="Barbara Jung, MD"/>
    <x v="2"/>
    <s v="Sara A Hurvitz"/>
    <x v="9"/>
  </r>
  <r>
    <x v="760"/>
    <x v="755"/>
    <s v="Physician"/>
    <s v="14-MEDICINE"/>
    <x v="3749"/>
    <x v="0"/>
    <n v="12"/>
    <x v="126"/>
    <n v="2450064"/>
    <s v="Office Visit"/>
    <n v="1"/>
    <s v="Barbara Jung, MD"/>
    <x v="2"/>
    <s v="Sara A Hurvitz"/>
    <x v="9"/>
  </r>
  <r>
    <x v="760"/>
    <x v="755"/>
    <s v="Physician"/>
    <s v="14-MEDICINE"/>
    <x v="3750"/>
    <x v="0"/>
    <n v="12"/>
    <x v="126"/>
    <n v="2450064"/>
    <s v="Office Visit"/>
    <n v="1"/>
    <s v="Barbara Jung, MD"/>
    <x v="2"/>
    <s v="Sara A Hurvitz"/>
    <x v="9"/>
  </r>
  <r>
    <x v="761"/>
    <x v="756"/>
    <s v="Physician"/>
    <s v="09-ORTHOPAEDIC SURGERY &amp; SPORTS MEDICINE"/>
    <x v="3751"/>
    <x v="55"/>
    <n v="54"/>
    <x v="52"/>
    <n v="221249"/>
    <s v="Office Visit"/>
    <n v="1"/>
    <s v="Howard Chansky, MD"/>
    <x v="6"/>
    <s v="Carlo Bellabarba "/>
    <x v="30"/>
  </r>
  <r>
    <x v="761"/>
    <x v="756"/>
    <s v="Physician"/>
    <s v="09-ORTHOPAEDIC SURGERY &amp; SPORTS MEDICINE"/>
    <x v="3752"/>
    <x v="27"/>
    <n v="145"/>
    <x v="52"/>
    <n v="221249"/>
    <s v="Phone Visit"/>
    <n v="1"/>
    <s v="Howard Chansky, MD"/>
    <x v="6"/>
    <s v="Carlo Bellabarba "/>
    <x v="30"/>
  </r>
  <r>
    <x v="761"/>
    <x v="756"/>
    <s v="Physician"/>
    <s v="09-ORTHOPAEDIC SURGERY &amp; SPORTS MEDICINE"/>
    <x v="3753"/>
    <x v="0"/>
    <n v="12"/>
    <x v="52"/>
    <n v="221249"/>
    <s v="Office Visit"/>
    <n v="1"/>
    <s v="Howard Chansky, MD"/>
    <x v="6"/>
    <s v="Carlo Bellabarba "/>
    <x v="30"/>
  </r>
  <r>
    <x v="762"/>
    <x v="757"/>
    <s v="Resident"/>
    <s v="*Unspecified"/>
    <x v="3754"/>
    <x v="21"/>
    <n v="9"/>
    <x v="0"/>
    <n v="221147"/>
    <s v="Office Visit"/>
    <n v="1"/>
    <s v=""/>
    <x v="0"/>
    <s v="Genji Terasaki"/>
    <x v="0"/>
  </r>
  <r>
    <x v="762"/>
    <x v="757"/>
    <s v="Resident"/>
    <s v="*Unspecified"/>
    <x v="3755"/>
    <x v="21"/>
    <n v="9"/>
    <x v="0"/>
    <n v="221147"/>
    <s v="Office Visit"/>
    <n v="1"/>
    <s v=""/>
    <x v="0"/>
    <s v="Genji Terasaki"/>
    <x v="0"/>
  </r>
  <r>
    <x v="762"/>
    <x v="757"/>
    <s v="Resident"/>
    <s v="*Unspecified"/>
    <x v="3756"/>
    <x v="21"/>
    <n v="9"/>
    <x v="0"/>
    <n v="221147"/>
    <s v="Office Visit"/>
    <n v="1"/>
    <s v=""/>
    <x v="0"/>
    <s v="Genji Terasaki"/>
    <x v="0"/>
  </r>
  <r>
    <x v="762"/>
    <x v="757"/>
    <s v="Resident"/>
    <s v="*Unspecified"/>
    <x v="3757"/>
    <x v="21"/>
    <n v="9"/>
    <x v="0"/>
    <n v="221147"/>
    <s v="Office Visit"/>
    <n v="1"/>
    <s v=""/>
    <x v="0"/>
    <s v="Genji Terasaki"/>
    <x v="0"/>
  </r>
  <r>
    <x v="763"/>
    <x v="758"/>
    <s v="Physician Assistant"/>
    <s v="43-FHCC MEDICINE"/>
    <x v="3758"/>
    <x v="215"/>
    <n v="85"/>
    <x v="10"/>
    <n v="2450047"/>
    <s v="Office Visit"/>
    <n v="1"/>
    <s v="Tom Purcell, MD (Chief Medical Officer)"/>
    <x v="3"/>
    <s v="Sara A Hurvitz"/>
    <x v="9"/>
  </r>
  <r>
    <x v="764"/>
    <x v="759"/>
    <s v="Physician"/>
    <s v="08-CLINICAL ADMINISTRATION"/>
    <x v="3759"/>
    <x v="6"/>
    <n v="15"/>
    <x v="192"/>
    <n v="221126"/>
    <s v="Office Visit"/>
    <n v="1"/>
    <s v=""/>
    <x v="0"/>
    <s v="Kathleen O'Connell"/>
    <x v="99"/>
  </r>
  <r>
    <x v="765"/>
    <x v="760"/>
    <s v="Social Worker"/>
    <s v="*Unspecified"/>
    <x v="3760"/>
    <x v="1"/>
    <n v="8"/>
    <x v="36"/>
    <n v="220534"/>
    <s v="Office Visit"/>
    <n v="1"/>
    <s v=""/>
    <x v="0"/>
    <s v="Lawrence Ho"/>
    <x v="25"/>
  </r>
  <r>
    <x v="765"/>
    <x v="760"/>
    <s v="Social Worker"/>
    <s v="*Unspecified"/>
    <x v="3761"/>
    <x v="1"/>
    <n v="8"/>
    <x v="36"/>
    <n v="220534"/>
    <s v="Office Visit"/>
    <n v="1"/>
    <s v=""/>
    <x v="0"/>
    <s v="Lawrence Ho"/>
    <x v="25"/>
  </r>
  <r>
    <x v="765"/>
    <x v="760"/>
    <s v="Social Worker"/>
    <s v="*Unspecified"/>
    <x v="3615"/>
    <x v="1"/>
    <n v="8"/>
    <x v="36"/>
    <n v="220534"/>
    <s v="Office Visit"/>
    <n v="1"/>
    <s v=""/>
    <x v="0"/>
    <s v="Lawrence Ho"/>
    <x v="25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s v=""/>
    <x v="0"/>
    <s v=""/>
    <x v="3"/>
  </r>
  <r>
    <x v="766"/>
    <x v="761"/>
    <m/>
    <m/>
    <x v="3762"/>
    <x v="271"/>
    <m/>
    <x v="256"/>
    <m/>
    <m/>
    <m/>
    <m/>
    <x v="0"/>
    <m/>
    <x v="117"/>
  </r>
  <r>
    <x v="766"/>
    <x v="761"/>
    <m/>
    <m/>
    <x v="3762"/>
    <x v="271"/>
    <m/>
    <x v="256"/>
    <m/>
    <m/>
    <m/>
    <m/>
    <x v="20"/>
    <m/>
    <x v="1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6">
  <r>
    <x v="0"/>
    <x v="0"/>
    <s v="Resident"/>
    <x v="0"/>
    <x v="0"/>
    <x v="0"/>
    <x v="0"/>
    <x v="0"/>
    <x v="0"/>
    <s v="Office Visit"/>
    <n v="1"/>
    <s v=""/>
    <x v="0"/>
    <x v="0"/>
    <x v="0"/>
    <s v="David Zonies"/>
    <x v="0"/>
    <s v="Sarah Jackson"/>
    <x v="0"/>
    <s v="Hunter Wessells"/>
    <x v="0"/>
  </r>
  <r>
    <x v="1"/>
    <x v="1"/>
    <s v="Resident"/>
    <x v="0"/>
    <x v="1"/>
    <x v="1"/>
    <x v="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1"/>
    <x v="1"/>
    <s v="Resident"/>
    <x v="0"/>
    <x v="2"/>
    <x v="1"/>
    <x v="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1"/>
    <x v="1"/>
    <s v="Resident"/>
    <x v="0"/>
    <x v="3"/>
    <x v="1"/>
    <x v="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1"/>
    <x v="1"/>
    <s v="Resident"/>
    <x v="0"/>
    <x v="4"/>
    <x v="1"/>
    <x v="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2"/>
    <x v="2"/>
    <s v="Physician"/>
    <x v="1"/>
    <x v="5"/>
    <x v="2"/>
    <x v="2"/>
    <x v="2"/>
    <x v="2"/>
    <s v="Office Visit"/>
    <n v="1"/>
    <s v="Neal Futran, MD"/>
    <x v="1"/>
    <x v="2"/>
    <x v="2"/>
    <s v="Santiago Neme"/>
    <x v="1"/>
    <s v="Thomas Hei"/>
    <x v="1"/>
    <s v="Hunter Wessells"/>
    <x v="0"/>
  </r>
  <r>
    <x v="2"/>
    <x v="2"/>
    <s v="Physician"/>
    <x v="1"/>
    <x v="6"/>
    <x v="3"/>
    <x v="3"/>
    <x v="3"/>
    <x v="3"/>
    <s v="Op Note"/>
    <n v="1"/>
    <s v="Neal Futran, MD"/>
    <x v="1"/>
    <x v="3"/>
    <x v="3"/>
    <n v="0"/>
    <x v="2"/>
    <n v="0"/>
    <x v="2"/>
    <s v="Hunter Wessells"/>
    <x v="0"/>
  </r>
  <r>
    <x v="2"/>
    <x v="2"/>
    <s v="Physician"/>
    <x v="1"/>
    <x v="7"/>
    <x v="0"/>
    <x v="0"/>
    <x v="4"/>
    <x v="3"/>
    <s v="Op Note"/>
    <n v="1"/>
    <s v="Neal Futran, MD"/>
    <x v="1"/>
    <x v="3"/>
    <x v="3"/>
    <n v="0"/>
    <x v="2"/>
    <n v="0"/>
    <x v="2"/>
    <s v="Hunter Wessells"/>
    <x v="0"/>
  </r>
  <r>
    <x v="3"/>
    <x v="3"/>
    <s v="Medical Assistant"/>
    <x v="0"/>
    <x v="8"/>
    <x v="4"/>
    <x v="4"/>
    <x v="5"/>
    <x v="4"/>
    <s v="Clinical Support Visit"/>
    <n v="1"/>
    <s v=""/>
    <x v="0"/>
    <x v="4"/>
    <x v="4"/>
    <s v="Santiago Neme"/>
    <x v="1"/>
    <s v="Justin Rothmier"/>
    <x v="3"/>
    <s v="Hunter Wessells"/>
    <x v="0"/>
  </r>
  <r>
    <x v="4"/>
    <x v="4"/>
    <s v="Resident"/>
    <x v="0"/>
    <x v="9"/>
    <x v="5"/>
    <x v="5"/>
    <x v="6"/>
    <x v="5"/>
    <s v="Office Visit"/>
    <n v="1"/>
    <s v=""/>
    <x v="0"/>
    <x v="5"/>
    <x v="5"/>
    <s v="David Zonies"/>
    <x v="0"/>
    <s v="Sarah Jackson"/>
    <x v="0"/>
    <s v="Hunter Wessells"/>
    <x v="0"/>
  </r>
  <r>
    <x v="5"/>
    <x v="5"/>
    <s v="Resident"/>
    <x v="0"/>
    <x v="10"/>
    <x v="6"/>
    <x v="6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"/>
    <x v="5"/>
    <s v="Resident"/>
    <x v="0"/>
    <x v="11"/>
    <x v="6"/>
    <x v="6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"/>
    <x v="5"/>
    <s v="Resident"/>
    <x v="0"/>
    <x v="12"/>
    <x v="6"/>
    <x v="6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"/>
    <x v="5"/>
    <s v="Resident"/>
    <x v="0"/>
    <x v="13"/>
    <x v="6"/>
    <x v="6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"/>
    <x v="5"/>
    <s v="Resident"/>
    <x v="0"/>
    <x v="14"/>
    <x v="6"/>
    <x v="6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"/>
    <x v="5"/>
    <s v="Resident"/>
    <x v="0"/>
    <x v="15"/>
    <x v="6"/>
    <x v="6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"/>
    <x v="5"/>
    <s v="Resident"/>
    <x v="0"/>
    <x v="16"/>
    <x v="6"/>
    <x v="6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"/>
    <x v="5"/>
    <s v="Resident"/>
    <x v="0"/>
    <x v="17"/>
    <x v="6"/>
    <x v="6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6"/>
    <x v="6"/>
    <s v="Fellow"/>
    <x v="2"/>
    <x v="18"/>
    <x v="7"/>
    <x v="7"/>
    <x v="8"/>
    <x v="7"/>
    <s v="Office Visit"/>
    <n v="1"/>
    <s v="Barbara Jung, MD"/>
    <x v="2"/>
    <x v="7"/>
    <x v="7"/>
    <s v="David Zonies"/>
    <x v="0"/>
    <s v="Sarah Jackson"/>
    <x v="0"/>
    <s v="Hunter Wessells"/>
    <x v="0"/>
  </r>
  <r>
    <x v="7"/>
    <x v="7"/>
    <s v="Licensed Nurse"/>
    <x v="0"/>
    <x v="19"/>
    <x v="4"/>
    <x v="4"/>
    <x v="9"/>
    <x v="8"/>
    <s v="Office Visit"/>
    <n v="1"/>
    <s v=""/>
    <x v="0"/>
    <x v="8"/>
    <x v="8"/>
    <s v="W. Thomas Purcell, MD, MBA"/>
    <x v="3"/>
    <n v="0"/>
    <x v="2"/>
    <s v="Hunter Wessells"/>
    <x v="0"/>
  </r>
  <r>
    <x v="8"/>
    <x v="8"/>
    <s v="Physician"/>
    <x v="3"/>
    <x v="20"/>
    <x v="8"/>
    <x v="8"/>
    <x v="10"/>
    <x v="9"/>
    <s v="Office Visit"/>
    <n v="1"/>
    <s v="Tom Purcell, MD (Chief Medical Officer)"/>
    <x v="3"/>
    <x v="9"/>
    <x v="9"/>
    <s v="Thomas Purcell"/>
    <x v="3"/>
    <n v="0"/>
    <x v="2"/>
    <s v="Hunter Wessells"/>
    <x v="0"/>
  </r>
  <r>
    <x v="9"/>
    <x v="9"/>
    <s v="Medical Assistant"/>
    <x v="0"/>
    <x v="21"/>
    <x v="9"/>
    <x v="9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10"/>
    <x v="10"/>
    <s v="Pharmacist"/>
    <x v="4"/>
    <x v="22"/>
    <x v="10"/>
    <x v="10"/>
    <x v="12"/>
    <x v="11"/>
    <s v="Clinical Support Visit"/>
    <n v="1"/>
    <s v=""/>
    <x v="0"/>
    <x v="10"/>
    <x v="10"/>
    <s v="PENDING"/>
    <x v="4"/>
    <s v="PENDING"/>
    <x v="4"/>
    <s v="Hunter Wessells"/>
    <x v="0"/>
  </r>
  <r>
    <x v="11"/>
    <x v="11"/>
    <s v="Pharmacist"/>
    <x v="4"/>
    <x v="23"/>
    <x v="8"/>
    <x v="8"/>
    <x v="13"/>
    <x v="12"/>
    <s v="Office Visit"/>
    <n v="1"/>
    <s v=""/>
    <x v="0"/>
    <x v="11"/>
    <x v="11"/>
    <s v="Santiago Neme"/>
    <x v="1"/>
    <s v="Thomas Hei"/>
    <x v="1"/>
    <s v="Hunter Wessells"/>
    <x v="0"/>
  </r>
  <r>
    <x v="12"/>
    <x v="12"/>
    <s v="Physician"/>
    <x v="2"/>
    <x v="24"/>
    <x v="8"/>
    <x v="8"/>
    <x v="14"/>
    <x v="13"/>
    <s v="Office Visit"/>
    <n v="1"/>
    <s v="Barbara Jung, MD"/>
    <x v="2"/>
    <x v="12"/>
    <x v="12"/>
    <s v="David Zonies"/>
    <x v="0"/>
    <s v="Sarah Jackson"/>
    <x v="0"/>
    <s v="Hunter Wessells"/>
    <x v="0"/>
  </r>
  <r>
    <x v="12"/>
    <x v="12"/>
    <s v="Physician"/>
    <x v="2"/>
    <x v="25"/>
    <x v="8"/>
    <x v="8"/>
    <x v="14"/>
    <x v="13"/>
    <s v="Office Visit"/>
    <n v="1"/>
    <s v="Barbara Jung, MD"/>
    <x v="2"/>
    <x v="12"/>
    <x v="12"/>
    <s v="David Zonies"/>
    <x v="0"/>
    <s v="Sarah Jackson"/>
    <x v="0"/>
    <s v="Hunter Wessells"/>
    <x v="0"/>
  </r>
  <r>
    <x v="13"/>
    <x v="13"/>
    <s v="Registered Nurse"/>
    <x v="0"/>
    <x v="26"/>
    <x v="8"/>
    <x v="8"/>
    <x v="1"/>
    <x v="1"/>
    <s v="Clinical Support Visit"/>
    <n v="1"/>
    <s v=""/>
    <x v="0"/>
    <x v="1"/>
    <x v="1"/>
    <s v="David Zonies"/>
    <x v="0"/>
    <s v="Sarah Jackson"/>
    <x v="0"/>
    <s v="Hunter Wessells"/>
    <x v="0"/>
  </r>
  <r>
    <x v="14"/>
    <x v="14"/>
    <s v="Medical Assistant"/>
    <x v="0"/>
    <x v="27"/>
    <x v="11"/>
    <x v="11"/>
    <x v="15"/>
    <x v="14"/>
    <s v="Clinical Support Visit"/>
    <n v="1"/>
    <s v=""/>
    <x v="0"/>
    <x v="13"/>
    <x v="13"/>
    <s v="Mary Kauffman"/>
    <x v="5"/>
    <s v="Joel Schwartzkopf"/>
    <x v="5"/>
    <s v="Hunter Wessells"/>
    <x v="0"/>
  </r>
  <r>
    <x v="15"/>
    <x v="15"/>
    <s v="Nurse Practitioner"/>
    <x v="5"/>
    <x v="28"/>
    <x v="12"/>
    <x v="12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16"/>
    <x v="16"/>
    <s v="Physician"/>
    <x v="6"/>
    <x v="29"/>
    <x v="1"/>
    <x v="1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16"/>
    <x v="16"/>
    <s v="Physician"/>
    <x v="6"/>
    <x v="30"/>
    <x v="1"/>
    <x v="1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16"/>
    <x v="16"/>
    <s v="Physician"/>
    <x v="6"/>
    <x v="31"/>
    <x v="1"/>
    <x v="1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17"/>
    <x v="17"/>
    <s v="Physician"/>
    <x v="2"/>
    <x v="32"/>
    <x v="13"/>
    <x v="13"/>
    <x v="18"/>
    <x v="17"/>
    <s v="Office Visit"/>
    <n v="1"/>
    <s v="Barbara Jung, MD"/>
    <x v="2"/>
    <x v="16"/>
    <x v="16"/>
    <s v="Santiago Neme"/>
    <x v="1"/>
    <s v="Thomas Hei"/>
    <x v="1"/>
    <s v="Hunter Wessells"/>
    <x v="0"/>
  </r>
  <r>
    <x v="17"/>
    <x v="17"/>
    <s v="Physician"/>
    <x v="2"/>
    <x v="33"/>
    <x v="13"/>
    <x v="13"/>
    <x v="18"/>
    <x v="17"/>
    <s v="Office Visit"/>
    <n v="1"/>
    <s v="Barbara Jung, MD"/>
    <x v="2"/>
    <x v="16"/>
    <x v="16"/>
    <s v="Santiago Neme"/>
    <x v="1"/>
    <s v="Thomas Hei"/>
    <x v="1"/>
    <s v="Hunter Wessells"/>
    <x v="0"/>
  </r>
  <r>
    <x v="18"/>
    <x v="18"/>
    <s v="Optometrist"/>
    <x v="7"/>
    <x v="34"/>
    <x v="14"/>
    <x v="14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19"/>
    <x v="19"/>
    <s v="Physician"/>
    <x v="8"/>
    <x v="35"/>
    <x v="15"/>
    <x v="15"/>
    <x v="20"/>
    <x v="19"/>
    <s v="Office Visit"/>
    <n v="1"/>
    <s v=""/>
    <x v="0"/>
    <x v="18"/>
    <x v="18"/>
    <s v="David Zonies"/>
    <x v="0"/>
    <s v="Sarah Jackson"/>
    <x v="0"/>
    <s v="Hunter Wessells"/>
    <x v="0"/>
  </r>
  <r>
    <x v="20"/>
    <x v="20"/>
    <s v="Physician"/>
    <x v="9"/>
    <x v="36"/>
    <x v="13"/>
    <x v="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0"/>
    <x v="20"/>
    <s v="Physician"/>
    <x v="9"/>
    <x v="37"/>
    <x v="13"/>
    <x v="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0"/>
    <x v="20"/>
    <s v="Physician"/>
    <x v="9"/>
    <x v="38"/>
    <x v="13"/>
    <x v="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0"/>
    <x v="20"/>
    <s v="Physician"/>
    <x v="9"/>
    <x v="39"/>
    <x v="13"/>
    <x v="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0"/>
    <x v="20"/>
    <s v="Physician"/>
    <x v="9"/>
    <x v="40"/>
    <x v="13"/>
    <x v="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0"/>
    <x v="20"/>
    <s v="Physician"/>
    <x v="9"/>
    <x v="41"/>
    <x v="13"/>
    <x v="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0"/>
    <x v="20"/>
    <s v="Physician"/>
    <x v="9"/>
    <x v="42"/>
    <x v="13"/>
    <x v="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0"/>
    <x v="20"/>
    <s v="Physician"/>
    <x v="9"/>
    <x v="43"/>
    <x v="13"/>
    <x v="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0"/>
    <x v="20"/>
    <s v="Physician"/>
    <x v="9"/>
    <x v="44"/>
    <x v="13"/>
    <x v="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0"/>
    <x v="20"/>
    <s v="Physician"/>
    <x v="9"/>
    <x v="45"/>
    <x v="13"/>
    <x v="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0"/>
    <x v="20"/>
    <s v="Physician"/>
    <x v="9"/>
    <x v="46"/>
    <x v="13"/>
    <x v="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1"/>
    <x v="21"/>
    <s v="Physician"/>
    <x v="2"/>
    <x v="47"/>
    <x v="6"/>
    <x v="6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48"/>
    <x v="1"/>
    <x v="1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49"/>
    <x v="6"/>
    <x v="6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50"/>
    <x v="1"/>
    <x v="1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51"/>
    <x v="16"/>
    <x v="16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52"/>
    <x v="6"/>
    <x v="6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53"/>
    <x v="1"/>
    <x v="1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54"/>
    <x v="6"/>
    <x v="6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55"/>
    <x v="6"/>
    <x v="6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56"/>
    <x v="17"/>
    <x v="17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57"/>
    <x v="17"/>
    <x v="17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58"/>
    <x v="17"/>
    <x v="17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21"/>
    <x v="21"/>
    <s v="Physician"/>
    <x v="2"/>
    <x v="59"/>
    <x v="1"/>
    <x v="1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22"/>
    <x v="22"/>
    <s v="Registered Nurse"/>
    <x v="0"/>
    <x v="60"/>
    <x v="8"/>
    <x v="8"/>
    <x v="23"/>
    <x v="22"/>
    <s v="Office Visit"/>
    <n v="1"/>
    <s v=""/>
    <x v="0"/>
    <x v="9"/>
    <x v="9"/>
    <s v="W. Thomas Purcell, MD, MBA"/>
    <x v="3"/>
    <n v="0"/>
    <x v="2"/>
    <s v="Hunter Wessells"/>
    <x v="0"/>
  </r>
  <r>
    <x v="23"/>
    <x v="23"/>
    <s v="Social Worker"/>
    <x v="0"/>
    <x v="61"/>
    <x v="6"/>
    <x v="6"/>
    <x v="10"/>
    <x v="9"/>
    <s v="Telemedicine"/>
    <n v="1"/>
    <s v=""/>
    <x v="0"/>
    <x v="9"/>
    <x v="9"/>
    <s v="Thomas Purcell"/>
    <x v="3"/>
    <n v="0"/>
    <x v="2"/>
    <s v="Hunter Wessells"/>
    <x v="0"/>
  </r>
  <r>
    <x v="23"/>
    <x v="23"/>
    <s v="Social Worker"/>
    <x v="0"/>
    <x v="62"/>
    <x v="18"/>
    <x v="18"/>
    <x v="10"/>
    <x v="9"/>
    <s v="Office Visit"/>
    <n v="1"/>
    <s v=""/>
    <x v="0"/>
    <x v="9"/>
    <x v="9"/>
    <s v="Thomas Purcell"/>
    <x v="3"/>
    <n v="0"/>
    <x v="2"/>
    <s v="Hunter Wessells"/>
    <x v="0"/>
  </r>
  <r>
    <x v="23"/>
    <x v="23"/>
    <s v="Social Worker"/>
    <x v="0"/>
    <x v="63"/>
    <x v="16"/>
    <x v="16"/>
    <x v="24"/>
    <x v="23"/>
    <s v="Office Visit"/>
    <n v="1"/>
    <s v=""/>
    <x v="0"/>
    <x v="10"/>
    <x v="10"/>
    <s v="PENDING"/>
    <x v="4"/>
    <s v="PENDING"/>
    <x v="4"/>
    <s v="Hunter Wessells"/>
    <x v="0"/>
  </r>
  <r>
    <x v="24"/>
    <x v="24"/>
    <s v="Physician"/>
    <x v="2"/>
    <x v="64"/>
    <x v="19"/>
    <x v="19"/>
    <x v="25"/>
    <x v="24"/>
    <s v="Office Visit"/>
    <n v="1"/>
    <s v="Barbara Jung, MD"/>
    <x v="2"/>
    <x v="11"/>
    <x v="11"/>
    <s v="Santiago Neme"/>
    <x v="1"/>
    <s v="Thomas Hei"/>
    <x v="1"/>
    <s v="Hunter Wessells"/>
    <x v="0"/>
  </r>
  <r>
    <x v="25"/>
    <x v="25"/>
    <s v="Registered Nurse"/>
    <x v="0"/>
    <x v="65"/>
    <x v="20"/>
    <x v="20"/>
    <x v="26"/>
    <x v="25"/>
    <s v="Office Visit"/>
    <n v="1"/>
    <s v=""/>
    <x v="0"/>
    <x v="10"/>
    <x v="10"/>
    <s v="PENDING"/>
    <x v="4"/>
    <s v="PENDING"/>
    <x v="4"/>
    <s v="Hunter Wessells"/>
    <x v="0"/>
  </r>
  <r>
    <x v="26"/>
    <x v="26"/>
    <s v="Medical Assistant"/>
    <x v="0"/>
    <x v="66"/>
    <x v="14"/>
    <x v="14"/>
    <x v="27"/>
    <x v="26"/>
    <s v="Clinical Support Visit"/>
    <n v="1"/>
    <s v=""/>
    <x v="0"/>
    <x v="20"/>
    <x v="20"/>
    <s v="Santiago Neme"/>
    <x v="1"/>
    <s v="Justin Rothmier"/>
    <x v="3"/>
    <s v="Hunter Wessells"/>
    <x v="0"/>
  </r>
  <r>
    <x v="27"/>
    <x v="27"/>
    <s v="Resident"/>
    <x v="0"/>
    <x v="67"/>
    <x v="21"/>
    <x v="2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27"/>
    <x v="27"/>
    <s v="Resident"/>
    <x v="0"/>
    <x v="68"/>
    <x v="21"/>
    <x v="2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28"/>
    <x v="28"/>
    <s v="Medical Assistant"/>
    <x v="0"/>
    <x v="69"/>
    <x v="22"/>
    <x v="22"/>
    <x v="28"/>
    <x v="27"/>
    <s v="Clinical Support Visit"/>
    <n v="1"/>
    <s v=""/>
    <x v="0"/>
    <x v="21"/>
    <x v="21"/>
    <s v="Vicky Fang"/>
    <x v="6"/>
    <s v="Lora Polito"/>
    <x v="6"/>
    <s v="Hunter Wessells"/>
    <x v="0"/>
  </r>
  <r>
    <x v="29"/>
    <x v="29"/>
    <s v="Physician"/>
    <x v="2"/>
    <x v="70"/>
    <x v="23"/>
    <x v="23"/>
    <x v="29"/>
    <x v="28"/>
    <s v="Telemedicine"/>
    <n v="1"/>
    <s v="Barbara Jung, MD"/>
    <x v="2"/>
    <x v="10"/>
    <x v="10"/>
    <s v="PENDING"/>
    <x v="4"/>
    <s v="PENDING"/>
    <x v="4"/>
    <s v="Hunter Wessells"/>
    <x v="0"/>
  </r>
  <r>
    <x v="30"/>
    <x v="30"/>
    <s v="Medical Assistant"/>
    <x v="0"/>
    <x v="71"/>
    <x v="24"/>
    <x v="24"/>
    <x v="30"/>
    <x v="29"/>
    <s v="Clinical Support Visit"/>
    <n v="1"/>
    <s v=""/>
    <x v="0"/>
    <x v="22"/>
    <x v="22"/>
    <s v="Santiago Neme"/>
    <x v="1"/>
    <s v="Thomas Hei"/>
    <x v="1"/>
    <s v="Hunter Wessells"/>
    <x v="0"/>
  </r>
  <r>
    <x v="31"/>
    <x v="31"/>
    <s v="Registered Nurse"/>
    <x v="0"/>
    <x v="72"/>
    <x v="25"/>
    <x v="25"/>
    <x v="31"/>
    <x v="30"/>
    <s v="Clinical Support Visit"/>
    <n v="1"/>
    <s v=""/>
    <x v="0"/>
    <x v="9"/>
    <x v="9"/>
    <s v="W. Thomas Purcell, MD, MBA"/>
    <x v="3"/>
    <n v="0"/>
    <x v="2"/>
    <s v="Hunter Wessells"/>
    <x v="0"/>
  </r>
  <r>
    <x v="31"/>
    <x v="31"/>
    <s v="Registered Nurse"/>
    <x v="0"/>
    <x v="73"/>
    <x v="26"/>
    <x v="26"/>
    <x v="31"/>
    <x v="30"/>
    <s v="Phone Visit"/>
    <n v="1"/>
    <s v=""/>
    <x v="0"/>
    <x v="9"/>
    <x v="9"/>
    <s v="W. Thomas Purcell, MD, MBA"/>
    <x v="3"/>
    <n v="0"/>
    <x v="2"/>
    <s v="Hunter Wessells"/>
    <x v="0"/>
  </r>
  <r>
    <x v="32"/>
    <x v="32"/>
    <s v="Dietitian"/>
    <x v="0"/>
    <x v="74"/>
    <x v="27"/>
    <x v="27"/>
    <x v="32"/>
    <x v="31"/>
    <s v="Telemedicine"/>
    <n v="1"/>
    <s v=""/>
    <x v="0"/>
    <x v="10"/>
    <x v="10"/>
    <s v="PENDING"/>
    <x v="4"/>
    <s v="PENDING"/>
    <x v="4"/>
    <s v="Hunter Wessells"/>
    <x v="0"/>
  </r>
  <r>
    <x v="32"/>
    <x v="32"/>
    <s v="Dietitian"/>
    <x v="0"/>
    <x v="75"/>
    <x v="28"/>
    <x v="28"/>
    <x v="32"/>
    <x v="31"/>
    <s v="Phone Visit"/>
    <n v="1"/>
    <s v=""/>
    <x v="0"/>
    <x v="10"/>
    <x v="10"/>
    <s v="PENDING"/>
    <x v="4"/>
    <s v="PENDING"/>
    <x v="4"/>
    <s v="Hunter Wessells"/>
    <x v="0"/>
  </r>
  <r>
    <x v="33"/>
    <x v="33"/>
    <s v="Resident"/>
    <x v="0"/>
    <x v="76"/>
    <x v="29"/>
    <x v="29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3"/>
    <x v="33"/>
    <s v="Resident"/>
    <x v="0"/>
    <x v="77"/>
    <x v="30"/>
    <x v="30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3"/>
    <x v="33"/>
    <s v="Resident"/>
    <x v="0"/>
    <x v="78"/>
    <x v="31"/>
    <x v="31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3"/>
    <x v="33"/>
    <s v="Resident"/>
    <x v="0"/>
    <x v="79"/>
    <x v="31"/>
    <x v="31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4"/>
    <x v="34"/>
    <s v="Medical Assistant"/>
    <x v="0"/>
    <x v="80"/>
    <x v="32"/>
    <x v="32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35"/>
    <x v="35"/>
    <s v="Registered Nurse"/>
    <x v="0"/>
    <x v="81"/>
    <x v="33"/>
    <x v="33"/>
    <x v="35"/>
    <x v="34"/>
    <s v="Clinical Support Visit"/>
    <n v="1"/>
    <s v=""/>
    <x v="0"/>
    <x v="25"/>
    <x v="25"/>
    <s v="David Zonies"/>
    <x v="0"/>
    <s v="Sarah Jackson"/>
    <x v="0"/>
    <s v="Hunter Wessells"/>
    <x v="0"/>
  </r>
  <r>
    <x v="36"/>
    <x v="36"/>
    <s v="Registered Nurse"/>
    <x v="0"/>
    <x v="82"/>
    <x v="34"/>
    <x v="34"/>
    <x v="36"/>
    <x v="35"/>
    <s v="Clinical Support Visit"/>
    <n v="1"/>
    <s v=""/>
    <x v="0"/>
    <x v="26"/>
    <x v="26"/>
    <s v="Santiago Neme"/>
    <x v="1"/>
    <s v="Thomas Hei"/>
    <x v="1"/>
    <s v="Hunter Wessells"/>
    <x v="0"/>
  </r>
  <r>
    <x v="36"/>
    <x v="36"/>
    <s v="Registered Nurse"/>
    <x v="0"/>
    <x v="83"/>
    <x v="35"/>
    <x v="35"/>
    <x v="36"/>
    <x v="35"/>
    <s v="Clinical Support Visit"/>
    <n v="1"/>
    <s v=""/>
    <x v="0"/>
    <x v="26"/>
    <x v="26"/>
    <s v="Santiago Neme"/>
    <x v="1"/>
    <s v="Thomas Hei"/>
    <x v="1"/>
    <s v="Hunter Wessells"/>
    <x v="0"/>
  </r>
  <r>
    <x v="36"/>
    <x v="36"/>
    <s v="Registered Nurse"/>
    <x v="0"/>
    <x v="84"/>
    <x v="36"/>
    <x v="36"/>
    <x v="36"/>
    <x v="35"/>
    <s v="Phone Visit"/>
    <n v="1"/>
    <s v=""/>
    <x v="0"/>
    <x v="26"/>
    <x v="26"/>
    <s v="Santiago Neme"/>
    <x v="1"/>
    <s v="Thomas Hei"/>
    <x v="1"/>
    <s v="Hunter Wessells"/>
    <x v="0"/>
  </r>
  <r>
    <x v="36"/>
    <x v="36"/>
    <s v="Registered Nurse"/>
    <x v="0"/>
    <x v="85"/>
    <x v="37"/>
    <x v="37"/>
    <x v="36"/>
    <x v="35"/>
    <s v="Clinical Support Visit"/>
    <n v="1"/>
    <s v=""/>
    <x v="0"/>
    <x v="26"/>
    <x v="26"/>
    <s v="Santiago Neme"/>
    <x v="1"/>
    <s v="Thomas Hei"/>
    <x v="1"/>
    <s v="Hunter Wessells"/>
    <x v="0"/>
  </r>
  <r>
    <x v="36"/>
    <x v="36"/>
    <s v="Registered Nurse"/>
    <x v="0"/>
    <x v="86"/>
    <x v="38"/>
    <x v="38"/>
    <x v="36"/>
    <x v="35"/>
    <s v="Clinical Support Visit"/>
    <n v="1"/>
    <s v=""/>
    <x v="0"/>
    <x v="26"/>
    <x v="26"/>
    <s v="Santiago Neme"/>
    <x v="1"/>
    <s v="Thomas Hei"/>
    <x v="1"/>
    <s v="Hunter Wessells"/>
    <x v="0"/>
  </r>
  <r>
    <x v="36"/>
    <x v="36"/>
    <s v="Registered Nurse"/>
    <x v="0"/>
    <x v="87"/>
    <x v="39"/>
    <x v="39"/>
    <x v="36"/>
    <x v="35"/>
    <s v="Phone Visit"/>
    <n v="1"/>
    <s v=""/>
    <x v="0"/>
    <x v="26"/>
    <x v="26"/>
    <s v="Santiago Neme"/>
    <x v="1"/>
    <s v="Thomas Hei"/>
    <x v="1"/>
    <s v="Hunter Wessells"/>
    <x v="0"/>
  </r>
  <r>
    <x v="36"/>
    <x v="36"/>
    <s v="Registered Nurse"/>
    <x v="0"/>
    <x v="88"/>
    <x v="37"/>
    <x v="37"/>
    <x v="36"/>
    <x v="35"/>
    <s v="Clinical Support Visit"/>
    <n v="1"/>
    <s v=""/>
    <x v="0"/>
    <x v="26"/>
    <x v="26"/>
    <s v="Santiago Neme"/>
    <x v="1"/>
    <s v="Thomas Hei"/>
    <x v="1"/>
    <s v="Hunter Wessells"/>
    <x v="0"/>
  </r>
  <r>
    <x v="36"/>
    <x v="36"/>
    <s v="Registered Nurse"/>
    <x v="0"/>
    <x v="89"/>
    <x v="16"/>
    <x v="16"/>
    <x v="36"/>
    <x v="35"/>
    <s v="Clinical Support Visit"/>
    <n v="1"/>
    <s v=""/>
    <x v="0"/>
    <x v="26"/>
    <x v="26"/>
    <s v="Santiago Neme"/>
    <x v="1"/>
    <s v="Thomas Hei"/>
    <x v="1"/>
    <s v="Hunter Wessells"/>
    <x v="0"/>
  </r>
  <r>
    <x v="36"/>
    <x v="36"/>
    <s v="Registered Nurse"/>
    <x v="0"/>
    <x v="90"/>
    <x v="34"/>
    <x v="34"/>
    <x v="36"/>
    <x v="35"/>
    <s v="Clinical Support Visit"/>
    <n v="1"/>
    <s v=""/>
    <x v="0"/>
    <x v="26"/>
    <x v="26"/>
    <s v="Santiago Neme"/>
    <x v="1"/>
    <s v="Thomas Hei"/>
    <x v="1"/>
    <s v="Hunter Wessells"/>
    <x v="0"/>
  </r>
  <r>
    <x v="36"/>
    <x v="36"/>
    <s v="Registered Nurse"/>
    <x v="0"/>
    <x v="91"/>
    <x v="16"/>
    <x v="16"/>
    <x v="36"/>
    <x v="35"/>
    <s v="Clinical Support Visit"/>
    <n v="1"/>
    <s v=""/>
    <x v="0"/>
    <x v="26"/>
    <x v="26"/>
    <s v="Santiago Neme"/>
    <x v="1"/>
    <s v="Thomas Hei"/>
    <x v="1"/>
    <s v="Hunter Wessells"/>
    <x v="0"/>
  </r>
  <r>
    <x v="37"/>
    <x v="37"/>
    <s v="Registered Nurse"/>
    <x v="0"/>
    <x v="92"/>
    <x v="40"/>
    <x v="40"/>
    <x v="10"/>
    <x v="9"/>
    <s v="Office Visit"/>
    <n v="1"/>
    <s v=""/>
    <x v="0"/>
    <x v="9"/>
    <x v="9"/>
    <s v="Thomas Purcell"/>
    <x v="3"/>
    <n v="0"/>
    <x v="2"/>
    <s v="Hunter Wessells"/>
    <x v="0"/>
  </r>
  <r>
    <x v="37"/>
    <x v="37"/>
    <s v="Registered Nurse"/>
    <x v="0"/>
    <x v="93"/>
    <x v="35"/>
    <x v="35"/>
    <x v="10"/>
    <x v="9"/>
    <s v="Office Visit"/>
    <n v="1"/>
    <s v=""/>
    <x v="0"/>
    <x v="9"/>
    <x v="9"/>
    <s v="Thomas Purcell"/>
    <x v="3"/>
    <n v="0"/>
    <x v="2"/>
    <s v="Hunter Wessells"/>
    <x v="0"/>
  </r>
  <r>
    <x v="37"/>
    <x v="37"/>
    <s v="Registered Nurse"/>
    <x v="0"/>
    <x v="94"/>
    <x v="41"/>
    <x v="41"/>
    <x v="10"/>
    <x v="9"/>
    <s v="Office Visit"/>
    <n v="1"/>
    <s v=""/>
    <x v="0"/>
    <x v="9"/>
    <x v="9"/>
    <s v="Thomas Purcell"/>
    <x v="3"/>
    <n v="0"/>
    <x v="2"/>
    <s v="Hunter Wessells"/>
    <x v="0"/>
  </r>
  <r>
    <x v="37"/>
    <x v="37"/>
    <s v="Registered Nurse"/>
    <x v="0"/>
    <x v="95"/>
    <x v="42"/>
    <x v="42"/>
    <x v="10"/>
    <x v="9"/>
    <s v="Office Visit"/>
    <n v="1"/>
    <s v=""/>
    <x v="0"/>
    <x v="9"/>
    <x v="9"/>
    <s v="Thomas Purcell"/>
    <x v="3"/>
    <n v="0"/>
    <x v="2"/>
    <s v="Hunter Wessells"/>
    <x v="0"/>
  </r>
  <r>
    <x v="37"/>
    <x v="37"/>
    <s v="Registered Nurse"/>
    <x v="0"/>
    <x v="96"/>
    <x v="43"/>
    <x v="43"/>
    <x v="10"/>
    <x v="9"/>
    <s v="Office Visit"/>
    <n v="1"/>
    <s v=""/>
    <x v="0"/>
    <x v="9"/>
    <x v="9"/>
    <s v="Thomas Purcell"/>
    <x v="3"/>
    <n v="0"/>
    <x v="2"/>
    <s v="Hunter Wessells"/>
    <x v="0"/>
  </r>
  <r>
    <x v="38"/>
    <x v="38"/>
    <s v="Physician"/>
    <x v="10"/>
    <x v="97"/>
    <x v="44"/>
    <x v="44"/>
    <x v="37"/>
    <x v="36"/>
    <s v="Office Visit"/>
    <n v="1"/>
    <s v="Douglas Wood, MD"/>
    <x v="7"/>
    <x v="26"/>
    <x v="26"/>
    <s v="Santiago Neme"/>
    <x v="1"/>
    <s v="Thomas Hei"/>
    <x v="1"/>
    <s v="Hunter Wessells"/>
    <x v="0"/>
  </r>
  <r>
    <x v="38"/>
    <x v="38"/>
    <s v="Physician"/>
    <x v="10"/>
    <x v="98"/>
    <x v="45"/>
    <x v="45"/>
    <x v="37"/>
    <x v="36"/>
    <s v="Office Visit"/>
    <n v="1"/>
    <s v="Douglas Wood, MD"/>
    <x v="7"/>
    <x v="26"/>
    <x v="26"/>
    <s v="Santiago Neme"/>
    <x v="1"/>
    <s v="Thomas Hei"/>
    <x v="1"/>
    <s v="Hunter Wessells"/>
    <x v="0"/>
  </r>
  <r>
    <x v="38"/>
    <x v="38"/>
    <s v="Physician"/>
    <x v="10"/>
    <x v="99"/>
    <x v="46"/>
    <x v="46"/>
    <x v="36"/>
    <x v="35"/>
    <s v="Office Visit"/>
    <n v="1"/>
    <s v="Douglas Wood, MD"/>
    <x v="7"/>
    <x v="26"/>
    <x v="26"/>
    <s v="Santiago Neme"/>
    <x v="1"/>
    <s v="Thomas Hei"/>
    <x v="1"/>
    <s v="Hunter Wessells"/>
    <x v="0"/>
  </r>
  <r>
    <x v="38"/>
    <x v="38"/>
    <s v="Physician"/>
    <x v="10"/>
    <x v="100"/>
    <x v="46"/>
    <x v="46"/>
    <x v="36"/>
    <x v="35"/>
    <s v="Office Visit"/>
    <n v="1"/>
    <s v="Douglas Wood, MD"/>
    <x v="7"/>
    <x v="26"/>
    <x v="26"/>
    <s v="Santiago Neme"/>
    <x v="1"/>
    <s v="Thomas Hei"/>
    <x v="1"/>
    <s v="Hunter Wessells"/>
    <x v="0"/>
  </r>
  <r>
    <x v="38"/>
    <x v="38"/>
    <s v="Physician"/>
    <x v="10"/>
    <x v="101"/>
    <x v="47"/>
    <x v="47"/>
    <x v="37"/>
    <x v="36"/>
    <s v="Office Visit"/>
    <n v="1"/>
    <s v="Douglas Wood, MD"/>
    <x v="7"/>
    <x v="26"/>
    <x v="26"/>
    <s v="Santiago Neme"/>
    <x v="1"/>
    <s v="Thomas Hei"/>
    <x v="1"/>
    <s v="Hunter Wessells"/>
    <x v="0"/>
  </r>
  <r>
    <x v="38"/>
    <x v="38"/>
    <s v="Physician"/>
    <x v="10"/>
    <x v="102"/>
    <x v="48"/>
    <x v="48"/>
    <x v="37"/>
    <x v="36"/>
    <s v="Office Visit"/>
    <n v="1"/>
    <s v="Douglas Wood, MD"/>
    <x v="7"/>
    <x v="26"/>
    <x v="26"/>
    <s v="Santiago Neme"/>
    <x v="1"/>
    <s v="Thomas Hei"/>
    <x v="1"/>
    <s v="Hunter Wessells"/>
    <x v="0"/>
  </r>
  <r>
    <x v="38"/>
    <x v="38"/>
    <s v="Physician"/>
    <x v="10"/>
    <x v="103"/>
    <x v="30"/>
    <x v="30"/>
    <x v="36"/>
    <x v="35"/>
    <s v="Office Visit"/>
    <n v="1"/>
    <s v="Douglas Wood, MD"/>
    <x v="7"/>
    <x v="26"/>
    <x v="26"/>
    <s v="Santiago Neme"/>
    <x v="1"/>
    <s v="Thomas Hei"/>
    <x v="1"/>
    <s v="Hunter Wessells"/>
    <x v="0"/>
  </r>
  <r>
    <x v="39"/>
    <x v="39"/>
    <s v="Resource"/>
    <x v="0"/>
    <x v="104"/>
    <x v="49"/>
    <x v="49"/>
    <x v="38"/>
    <x v="37"/>
    <s v="Office Visit"/>
    <n v="1"/>
    <s v=""/>
    <x v="0"/>
    <x v="27"/>
    <x v="27"/>
    <s v="Vicky Fang"/>
    <x v="6"/>
    <s v="Lora Polito"/>
    <x v="6"/>
    <s v="Hunter Wessells"/>
    <x v="0"/>
  </r>
  <r>
    <x v="40"/>
    <x v="40"/>
    <s v="Medical Assistant"/>
    <x v="0"/>
    <x v="105"/>
    <x v="31"/>
    <x v="31"/>
    <x v="39"/>
    <x v="38"/>
    <s v="Clinical Support Visit"/>
    <n v="1"/>
    <s v=""/>
    <x v="0"/>
    <x v="9"/>
    <x v="9"/>
    <s v="W. Thomas Purcell, MD, MBA"/>
    <x v="3"/>
    <n v="0"/>
    <x v="2"/>
    <s v="Hunter Wessells"/>
    <x v="0"/>
  </r>
  <r>
    <x v="40"/>
    <x v="40"/>
    <s v="Medical Assistant"/>
    <x v="0"/>
    <x v="106"/>
    <x v="50"/>
    <x v="50"/>
    <x v="39"/>
    <x v="38"/>
    <s v="Clinical Support Visit"/>
    <n v="1"/>
    <s v=""/>
    <x v="0"/>
    <x v="9"/>
    <x v="9"/>
    <s v="W. Thomas Purcell, MD, MBA"/>
    <x v="3"/>
    <n v="0"/>
    <x v="2"/>
    <s v="Hunter Wessells"/>
    <x v="0"/>
  </r>
  <r>
    <x v="41"/>
    <x v="41"/>
    <s v="Medical Assistant"/>
    <x v="0"/>
    <x v="107"/>
    <x v="51"/>
    <x v="51"/>
    <x v="40"/>
    <x v="39"/>
    <s v="Clinical Support Visit"/>
    <n v="1"/>
    <s v=""/>
    <x v="0"/>
    <x v="9"/>
    <x v="9"/>
    <s v="Thomas Purcell"/>
    <x v="3"/>
    <n v="0"/>
    <x v="2"/>
    <s v="Hunter Wessells"/>
    <x v="0"/>
  </r>
  <r>
    <x v="42"/>
    <x v="42"/>
    <s v="Registered Nurse"/>
    <x v="0"/>
    <x v="108"/>
    <x v="52"/>
    <x v="52"/>
    <x v="41"/>
    <x v="40"/>
    <s v="Office Visit"/>
    <n v="1"/>
    <s v=""/>
    <x v="0"/>
    <x v="9"/>
    <x v="9"/>
    <s v="Thomas Purcell"/>
    <x v="3"/>
    <n v="0"/>
    <x v="2"/>
    <s v="Hunter Wessells"/>
    <x v="0"/>
  </r>
  <r>
    <x v="43"/>
    <x v="43"/>
    <s v="Physician"/>
    <x v="2"/>
    <x v="109"/>
    <x v="53"/>
    <x v="53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43"/>
    <x v="43"/>
    <s v="Physician"/>
    <x v="2"/>
    <x v="110"/>
    <x v="53"/>
    <x v="53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43"/>
    <x v="43"/>
    <s v="Physician"/>
    <x v="2"/>
    <x v="111"/>
    <x v="53"/>
    <x v="53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44"/>
    <x v="44"/>
    <s v="Physician"/>
    <x v="9"/>
    <x v="112"/>
    <x v="54"/>
    <x v="54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44"/>
    <x v="44"/>
    <s v="Physician"/>
    <x v="9"/>
    <x v="113"/>
    <x v="1"/>
    <x v="1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45"/>
    <x v="45"/>
    <s v="Fellow"/>
    <x v="0"/>
    <x v="114"/>
    <x v="55"/>
    <x v="55"/>
    <x v="43"/>
    <x v="42"/>
    <s v="Office Visit"/>
    <n v="1"/>
    <s v=""/>
    <x v="0"/>
    <x v="28"/>
    <x v="28"/>
    <s v="Santiago Neme"/>
    <x v="1"/>
    <s v="Thomas Hei"/>
    <x v="1"/>
    <s v="Hunter Wessells"/>
    <x v="0"/>
  </r>
  <r>
    <x v="46"/>
    <x v="46"/>
    <s v="Physician"/>
    <x v="11"/>
    <x v="115"/>
    <x v="41"/>
    <x v="41"/>
    <x v="44"/>
    <x v="43"/>
    <s v="Phone Visit"/>
    <n v="1"/>
    <s v="Jurgen Unutzer MD"/>
    <x v="8"/>
    <x v="29"/>
    <x v="29"/>
    <s v="David Zonies"/>
    <x v="0"/>
    <s v="Sarah Jackson"/>
    <x v="0"/>
    <s v="Hunter Wessells"/>
    <x v="0"/>
  </r>
  <r>
    <x v="46"/>
    <x v="46"/>
    <s v="Physician"/>
    <x v="11"/>
    <x v="116"/>
    <x v="56"/>
    <x v="56"/>
    <x v="44"/>
    <x v="43"/>
    <s v="Office Visit"/>
    <n v="1"/>
    <s v="Jurgen Unutzer MD"/>
    <x v="8"/>
    <x v="29"/>
    <x v="29"/>
    <s v="David Zonies"/>
    <x v="0"/>
    <s v="Sarah Jackson"/>
    <x v="0"/>
    <s v="Hunter Wessells"/>
    <x v="0"/>
  </r>
  <r>
    <x v="46"/>
    <x v="46"/>
    <s v="Physician"/>
    <x v="11"/>
    <x v="117"/>
    <x v="57"/>
    <x v="57"/>
    <x v="44"/>
    <x v="43"/>
    <s v="Telemedicine"/>
    <n v="1"/>
    <s v="Jurgen Unutzer MD"/>
    <x v="8"/>
    <x v="29"/>
    <x v="29"/>
    <s v="David Zonies"/>
    <x v="0"/>
    <s v="Sarah Jackson"/>
    <x v="0"/>
    <s v="Hunter Wessells"/>
    <x v="0"/>
  </r>
  <r>
    <x v="46"/>
    <x v="46"/>
    <s v="Physician"/>
    <x v="11"/>
    <x v="118"/>
    <x v="58"/>
    <x v="58"/>
    <x v="44"/>
    <x v="43"/>
    <s v="Office Visit"/>
    <n v="1"/>
    <s v="Jurgen Unutzer MD"/>
    <x v="8"/>
    <x v="29"/>
    <x v="29"/>
    <s v="David Zonies"/>
    <x v="0"/>
    <s v="Sarah Jackson"/>
    <x v="0"/>
    <s v="Hunter Wessells"/>
    <x v="0"/>
  </r>
  <r>
    <x v="47"/>
    <x v="47"/>
    <s v="Resident"/>
    <x v="0"/>
    <x v="119"/>
    <x v="59"/>
    <x v="59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47"/>
    <x v="47"/>
    <s v="Resident"/>
    <x v="0"/>
    <x v="120"/>
    <x v="60"/>
    <x v="60"/>
    <x v="1"/>
    <x v="1"/>
    <s v="Telemedicine"/>
    <n v="1"/>
    <s v=""/>
    <x v="0"/>
    <x v="1"/>
    <x v="1"/>
    <s v="David Zonies"/>
    <x v="0"/>
    <s v="Sarah Jackson"/>
    <x v="0"/>
    <s v="Hunter Wessells"/>
    <x v="0"/>
  </r>
  <r>
    <x v="48"/>
    <x v="48"/>
    <s v="Medical Assistant"/>
    <x v="0"/>
    <x v="121"/>
    <x v="61"/>
    <x v="61"/>
    <x v="45"/>
    <x v="44"/>
    <s v="Clinical Support Visit"/>
    <n v="1"/>
    <s v=""/>
    <x v="0"/>
    <x v="29"/>
    <x v="29"/>
    <s v="David Zonies"/>
    <x v="0"/>
    <s v="Sarah Jackson"/>
    <x v="0"/>
    <s v="Hunter Wessells"/>
    <x v="0"/>
  </r>
  <r>
    <x v="48"/>
    <x v="48"/>
    <s v="Medical Assistant"/>
    <x v="0"/>
    <x v="122"/>
    <x v="62"/>
    <x v="62"/>
    <x v="45"/>
    <x v="44"/>
    <s v="Clinical Support Visit"/>
    <n v="1"/>
    <s v=""/>
    <x v="0"/>
    <x v="29"/>
    <x v="29"/>
    <s v="David Zonies"/>
    <x v="0"/>
    <s v="Sarah Jackson"/>
    <x v="0"/>
    <s v="Hunter Wessells"/>
    <x v="0"/>
  </r>
  <r>
    <x v="49"/>
    <x v="49"/>
    <s v="Physician"/>
    <x v="3"/>
    <x v="123"/>
    <x v="32"/>
    <x v="32"/>
    <x v="10"/>
    <x v="9"/>
    <s v="Office Visit"/>
    <n v="1"/>
    <s v="Tom Purcell, MD (Chief Medical Officer)"/>
    <x v="3"/>
    <x v="9"/>
    <x v="9"/>
    <s v="Thomas Purcell"/>
    <x v="3"/>
    <n v="0"/>
    <x v="2"/>
    <s v="Hunter Wessells"/>
    <x v="0"/>
  </r>
  <r>
    <x v="50"/>
    <x v="50"/>
    <s v="Registered Nurse"/>
    <x v="0"/>
    <x v="124"/>
    <x v="58"/>
    <x v="58"/>
    <x v="46"/>
    <x v="45"/>
    <s v="Clinical Support Visit"/>
    <n v="1"/>
    <s v=""/>
    <x v="0"/>
    <x v="29"/>
    <x v="29"/>
    <s v="David Zonies"/>
    <x v="0"/>
    <s v="Sarah Jackson"/>
    <x v="0"/>
    <s v="Hunter Wessells"/>
    <x v="0"/>
  </r>
  <r>
    <x v="50"/>
    <x v="50"/>
    <s v="Registered Nurse"/>
    <x v="0"/>
    <x v="125"/>
    <x v="63"/>
    <x v="63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51"/>
    <x v="51"/>
    <s v="Medical Assistant"/>
    <x v="0"/>
    <x v="126"/>
    <x v="33"/>
    <x v="33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2"/>
    <x v="52"/>
    <s v="Physician"/>
    <x v="9"/>
    <x v="127"/>
    <x v="5"/>
    <x v="5"/>
    <x v="48"/>
    <x v="47"/>
    <s v="Op Note"/>
    <n v="1"/>
    <s v="Howard Chansky, MD"/>
    <x v="6"/>
    <x v="31"/>
    <x v="31"/>
    <n v="0"/>
    <x v="2"/>
    <n v="0"/>
    <x v="2"/>
    <s v="Hunter Wessells"/>
    <x v="0"/>
  </r>
  <r>
    <x v="52"/>
    <x v="52"/>
    <s v="Physician"/>
    <x v="9"/>
    <x v="128"/>
    <x v="64"/>
    <x v="64"/>
    <x v="49"/>
    <x v="47"/>
    <s v="Op Note"/>
    <n v="1"/>
    <s v="Howard Chansky, MD"/>
    <x v="6"/>
    <x v="31"/>
    <x v="31"/>
    <n v="0"/>
    <x v="2"/>
    <n v="0"/>
    <x v="2"/>
    <s v="Hunter Wessells"/>
    <x v="0"/>
  </r>
  <r>
    <x v="52"/>
    <x v="52"/>
    <s v="Physician"/>
    <x v="9"/>
    <x v="129"/>
    <x v="65"/>
    <x v="65"/>
    <x v="50"/>
    <x v="47"/>
    <s v="Op Note"/>
    <n v="1"/>
    <s v="Howard Chansky, MD"/>
    <x v="6"/>
    <x v="31"/>
    <x v="31"/>
    <n v="0"/>
    <x v="2"/>
    <n v="0"/>
    <x v="2"/>
    <s v="Hunter Wessells"/>
    <x v="0"/>
  </r>
  <r>
    <x v="52"/>
    <x v="52"/>
    <s v="Physician"/>
    <x v="9"/>
    <x v="130"/>
    <x v="66"/>
    <x v="66"/>
    <x v="50"/>
    <x v="47"/>
    <s v="Op Note"/>
    <n v="1"/>
    <s v="Howard Chansky, MD"/>
    <x v="6"/>
    <x v="31"/>
    <x v="31"/>
    <n v="0"/>
    <x v="2"/>
    <n v="0"/>
    <x v="2"/>
    <s v="Hunter Wessells"/>
    <x v="0"/>
  </r>
  <r>
    <x v="52"/>
    <x v="52"/>
    <s v="Physician"/>
    <x v="9"/>
    <x v="131"/>
    <x v="1"/>
    <x v="1"/>
    <x v="50"/>
    <x v="47"/>
    <s v="Op Note"/>
    <n v="1"/>
    <s v="Howard Chansky, MD"/>
    <x v="6"/>
    <x v="31"/>
    <x v="31"/>
    <n v="0"/>
    <x v="2"/>
    <n v="0"/>
    <x v="2"/>
    <s v="Hunter Wessells"/>
    <x v="0"/>
  </r>
  <r>
    <x v="52"/>
    <x v="52"/>
    <s v="Physician"/>
    <x v="9"/>
    <x v="132"/>
    <x v="21"/>
    <x v="21"/>
    <x v="50"/>
    <x v="47"/>
    <s v="Op Note"/>
    <n v="1"/>
    <s v="Howard Chansky, MD"/>
    <x v="6"/>
    <x v="31"/>
    <x v="31"/>
    <n v="0"/>
    <x v="2"/>
    <n v="0"/>
    <x v="2"/>
    <s v="Hunter Wessells"/>
    <x v="0"/>
  </r>
  <r>
    <x v="52"/>
    <x v="52"/>
    <s v="Physician"/>
    <x v="9"/>
    <x v="133"/>
    <x v="67"/>
    <x v="67"/>
    <x v="50"/>
    <x v="47"/>
    <s v="Op Note"/>
    <n v="1"/>
    <s v="Howard Chansky, MD"/>
    <x v="6"/>
    <x v="31"/>
    <x v="31"/>
    <n v="0"/>
    <x v="2"/>
    <n v="0"/>
    <x v="2"/>
    <s v="Hunter Wessells"/>
    <x v="0"/>
  </r>
  <r>
    <x v="52"/>
    <x v="52"/>
    <s v="Physician"/>
    <x v="9"/>
    <x v="134"/>
    <x v="68"/>
    <x v="68"/>
    <x v="51"/>
    <x v="47"/>
    <s v="Op Note"/>
    <n v="1"/>
    <s v="Howard Chansky, MD"/>
    <x v="6"/>
    <x v="31"/>
    <x v="31"/>
    <n v="0"/>
    <x v="2"/>
    <n v="0"/>
    <x v="2"/>
    <s v="Hunter Wessells"/>
    <x v="0"/>
  </r>
  <r>
    <x v="53"/>
    <x v="53"/>
    <s v="Resident"/>
    <x v="0"/>
    <x v="135"/>
    <x v="21"/>
    <x v="2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4"/>
    <x v="54"/>
    <s v="Medical Assistant"/>
    <x v="0"/>
    <x v="136"/>
    <x v="69"/>
    <x v="69"/>
    <x v="53"/>
    <x v="49"/>
    <s v="Office Visit"/>
    <n v="1"/>
    <s v=""/>
    <x v="0"/>
    <x v="33"/>
    <x v="32"/>
    <s v="Santiago Neme"/>
    <x v="1"/>
    <s v="Justin Rothmier"/>
    <x v="3"/>
    <s v="Hunter Wessells"/>
    <x v="0"/>
  </r>
  <r>
    <x v="55"/>
    <x v="55"/>
    <s v="Physician"/>
    <x v="9"/>
    <x v="137"/>
    <x v="59"/>
    <x v="59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38"/>
    <x v="70"/>
    <x v="70"/>
    <x v="55"/>
    <x v="47"/>
    <s v="Op Note"/>
    <n v="1"/>
    <s v="Howard Chansky, MD"/>
    <x v="6"/>
    <x v="31"/>
    <x v="31"/>
    <n v="0"/>
    <x v="2"/>
    <n v="0"/>
    <x v="2"/>
    <s v="Hunter Wessells"/>
    <x v="0"/>
  </r>
  <r>
    <x v="55"/>
    <x v="55"/>
    <s v="Physician"/>
    <x v="9"/>
    <x v="139"/>
    <x v="24"/>
    <x v="24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39"/>
    <x v="71"/>
    <x v="71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40"/>
    <x v="21"/>
    <x v="21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41"/>
    <x v="47"/>
    <x v="47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42"/>
    <x v="72"/>
    <x v="72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43"/>
    <x v="73"/>
    <x v="73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44"/>
    <x v="53"/>
    <x v="53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45"/>
    <x v="71"/>
    <x v="71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46"/>
    <x v="20"/>
    <x v="20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47"/>
    <x v="10"/>
    <x v="10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48"/>
    <x v="24"/>
    <x v="24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49"/>
    <x v="74"/>
    <x v="74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0"/>
    <x v="41"/>
    <x v="41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1"/>
    <x v="20"/>
    <x v="20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2"/>
    <x v="20"/>
    <x v="20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3"/>
    <x v="41"/>
    <x v="41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4"/>
    <x v="44"/>
    <x v="44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5"/>
    <x v="2"/>
    <x v="2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6"/>
    <x v="75"/>
    <x v="75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6"/>
    <x v="76"/>
    <x v="76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7"/>
    <x v="36"/>
    <x v="36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8"/>
    <x v="73"/>
    <x v="73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8"/>
    <x v="77"/>
    <x v="77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59"/>
    <x v="69"/>
    <x v="69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0"/>
    <x v="24"/>
    <x v="24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1"/>
    <x v="69"/>
    <x v="69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2"/>
    <x v="78"/>
    <x v="78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3"/>
    <x v="29"/>
    <x v="29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4"/>
    <x v="79"/>
    <x v="79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5"/>
    <x v="80"/>
    <x v="80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6"/>
    <x v="81"/>
    <x v="81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6"/>
    <x v="34"/>
    <x v="34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6"/>
    <x v="82"/>
    <x v="82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6"/>
    <x v="41"/>
    <x v="41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6"/>
    <x v="73"/>
    <x v="73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7"/>
    <x v="83"/>
    <x v="83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8"/>
    <x v="47"/>
    <x v="47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69"/>
    <x v="25"/>
    <x v="25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0"/>
    <x v="82"/>
    <x v="82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1"/>
    <x v="34"/>
    <x v="34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2"/>
    <x v="53"/>
    <x v="53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3"/>
    <x v="84"/>
    <x v="84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4"/>
    <x v="85"/>
    <x v="85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5"/>
    <x v="86"/>
    <x v="86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5"/>
    <x v="77"/>
    <x v="77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6"/>
    <x v="75"/>
    <x v="75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7"/>
    <x v="75"/>
    <x v="75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7"/>
    <x v="87"/>
    <x v="87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8"/>
    <x v="80"/>
    <x v="80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79"/>
    <x v="82"/>
    <x v="82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0"/>
    <x v="72"/>
    <x v="72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1"/>
    <x v="75"/>
    <x v="75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2"/>
    <x v="88"/>
    <x v="88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2"/>
    <x v="77"/>
    <x v="77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3"/>
    <x v="79"/>
    <x v="79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4"/>
    <x v="89"/>
    <x v="89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4"/>
    <x v="87"/>
    <x v="87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5"/>
    <x v="44"/>
    <x v="44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6"/>
    <x v="90"/>
    <x v="90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7"/>
    <x v="53"/>
    <x v="53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8"/>
    <x v="77"/>
    <x v="77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89"/>
    <x v="91"/>
    <x v="91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90"/>
    <x v="92"/>
    <x v="92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91"/>
    <x v="29"/>
    <x v="29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92"/>
    <x v="59"/>
    <x v="59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5"/>
    <x v="55"/>
    <s v="Physician"/>
    <x v="9"/>
    <x v="193"/>
    <x v="93"/>
    <x v="93"/>
    <x v="50"/>
    <x v="47"/>
    <s v="Op Note"/>
    <n v="1"/>
    <s v="Howard Chansky, MD"/>
    <x v="6"/>
    <x v="31"/>
    <x v="31"/>
    <n v="0"/>
    <x v="2"/>
    <n v="0"/>
    <x v="2"/>
    <s v="Hunter Wessells"/>
    <x v="0"/>
  </r>
  <r>
    <x v="56"/>
    <x v="56"/>
    <s v="Resident"/>
    <x v="0"/>
    <x v="194"/>
    <x v="94"/>
    <x v="9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6"/>
    <x v="56"/>
    <s v="Resident"/>
    <x v="0"/>
    <x v="195"/>
    <x v="95"/>
    <x v="9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6"/>
    <x v="56"/>
    <s v="Resident"/>
    <x v="0"/>
    <x v="196"/>
    <x v="95"/>
    <x v="9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6"/>
    <x v="56"/>
    <s v="Resident"/>
    <x v="0"/>
    <x v="197"/>
    <x v="95"/>
    <x v="9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6"/>
    <x v="56"/>
    <s v="Resident"/>
    <x v="0"/>
    <x v="198"/>
    <x v="95"/>
    <x v="9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6"/>
    <x v="56"/>
    <s v="Resident"/>
    <x v="0"/>
    <x v="199"/>
    <x v="96"/>
    <x v="9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6"/>
    <x v="56"/>
    <s v="Resident"/>
    <x v="0"/>
    <x v="200"/>
    <x v="97"/>
    <x v="9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6"/>
    <x v="56"/>
    <s v="Resident"/>
    <x v="0"/>
    <x v="201"/>
    <x v="94"/>
    <x v="9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6"/>
    <x v="56"/>
    <s v="Resident"/>
    <x v="0"/>
    <x v="202"/>
    <x v="94"/>
    <x v="9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6"/>
    <x v="56"/>
    <s v="Resident"/>
    <x v="0"/>
    <x v="203"/>
    <x v="95"/>
    <x v="9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6"/>
    <x v="56"/>
    <s v="Resident"/>
    <x v="0"/>
    <x v="204"/>
    <x v="94"/>
    <x v="9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6"/>
    <x v="56"/>
    <s v="Resident"/>
    <x v="0"/>
    <x v="205"/>
    <x v="95"/>
    <x v="9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6"/>
    <x v="56"/>
    <s v="Resident"/>
    <x v="0"/>
    <x v="206"/>
    <x v="94"/>
    <x v="9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7"/>
    <x v="57"/>
    <s v="Physician"/>
    <x v="12"/>
    <x v="207"/>
    <x v="98"/>
    <x v="9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58"/>
    <x v="58"/>
    <s v="Physician"/>
    <x v="13"/>
    <x v="208"/>
    <x v="1"/>
    <x v="1"/>
    <x v="56"/>
    <x v="51"/>
    <s v="Office Visit"/>
    <n v="1"/>
    <s v="Barbara Goff, MD"/>
    <x v="10"/>
    <x v="35"/>
    <x v="34"/>
    <s v="Santiago Neme"/>
    <x v="1"/>
    <s v="Thomas Hei"/>
    <x v="1"/>
    <s v="Hunter Wessells"/>
    <x v="0"/>
  </r>
  <r>
    <x v="58"/>
    <x v="58"/>
    <s v="Physician"/>
    <x v="13"/>
    <x v="209"/>
    <x v="1"/>
    <x v="1"/>
    <x v="56"/>
    <x v="51"/>
    <s v="Prenatal"/>
    <n v="1"/>
    <s v="Barbara Goff, MD"/>
    <x v="10"/>
    <x v="35"/>
    <x v="34"/>
    <s v="Santiago Neme"/>
    <x v="1"/>
    <s v="Thomas Hei"/>
    <x v="1"/>
    <s v="Hunter Wessells"/>
    <x v="0"/>
  </r>
  <r>
    <x v="58"/>
    <x v="58"/>
    <s v="Physician"/>
    <x v="13"/>
    <x v="210"/>
    <x v="1"/>
    <x v="1"/>
    <x v="56"/>
    <x v="51"/>
    <s v="Prenatal"/>
    <n v="1"/>
    <s v="Barbara Goff, MD"/>
    <x v="10"/>
    <x v="35"/>
    <x v="34"/>
    <s v="Santiago Neme"/>
    <x v="1"/>
    <s v="Thomas Hei"/>
    <x v="1"/>
    <s v="Hunter Wessells"/>
    <x v="0"/>
  </r>
  <r>
    <x v="58"/>
    <x v="58"/>
    <s v="Physician"/>
    <x v="13"/>
    <x v="211"/>
    <x v="1"/>
    <x v="1"/>
    <x v="56"/>
    <x v="51"/>
    <s v="Prenatal"/>
    <n v="1"/>
    <s v="Barbara Goff, MD"/>
    <x v="10"/>
    <x v="35"/>
    <x v="34"/>
    <s v="Santiago Neme"/>
    <x v="1"/>
    <s v="Thomas Hei"/>
    <x v="1"/>
    <s v="Hunter Wessells"/>
    <x v="0"/>
  </r>
  <r>
    <x v="58"/>
    <x v="58"/>
    <s v="Physician"/>
    <x v="13"/>
    <x v="212"/>
    <x v="1"/>
    <x v="1"/>
    <x v="56"/>
    <x v="51"/>
    <s v="Office Visit"/>
    <n v="1"/>
    <s v="Barbara Goff, MD"/>
    <x v="10"/>
    <x v="35"/>
    <x v="34"/>
    <s v="Santiago Neme"/>
    <x v="1"/>
    <s v="Thomas Hei"/>
    <x v="1"/>
    <s v="Hunter Wessells"/>
    <x v="0"/>
  </r>
  <r>
    <x v="58"/>
    <x v="58"/>
    <s v="Physician"/>
    <x v="13"/>
    <x v="213"/>
    <x v="1"/>
    <x v="1"/>
    <x v="56"/>
    <x v="51"/>
    <s v="Prenatal"/>
    <n v="1"/>
    <s v="Barbara Goff, MD"/>
    <x v="10"/>
    <x v="35"/>
    <x v="34"/>
    <s v="Santiago Neme"/>
    <x v="1"/>
    <s v="Thomas Hei"/>
    <x v="1"/>
    <s v="Hunter Wessells"/>
    <x v="0"/>
  </r>
  <r>
    <x v="58"/>
    <x v="58"/>
    <s v="Physician"/>
    <x v="13"/>
    <x v="214"/>
    <x v="1"/>
    <x v="1"/>
    <x v="56"/>
    <x v="51"/>
    <s v="Prenatal"/>
    <n v="1"/>
    <s v="Barbara Goff, MD"/>
    <x v="10"/>
    <x v="35"/>
    <x v="34"/>
    <s v="Santiago Neme"/>
    <x v="1"/>
    <s v="Thomas Hei"/>
    <x v="1"/>
    <s v="Hunter Wessells"/>
    <x v="0"/>
  </r>
  <r>
    <x v="58"/>
    <x v="58"/>
    <s v="Physician"/>
    <x v="13"/>
    <x v="215"/>
    <x v="1"/>
    <x v="1"/>
    <x v="56"/>
    <x v="51"/>
    <s v="Office Visit"/>
    <n v="1"/>
    <s v="Barbara Goff, MD"/>
    <x v="10"/>
    <x v="35"/>
    <x v="34"/>
    <s v="Santiago Neme"/>
    <x v="1"/>
    <s v="Thomas Hei"/>
    <x v="1"/>
    <s v="Hunter Wessells"/>
    <x v="0"/>
  </r>
  <r>
    <x v="58"/>
    <x v="58"/>
    <s v="Physician"/>
    <x v="13"/>
    <x v="216"/>
    <x v="1"/>
    <x v="1"/>
    <x v="56"/>
    <x v="51"/>
    <s v="Telemedicine"/>
    <n v="1"/>
    <s v="Barbara Goff, MD"/>
    <x v="10"/>
    <x v="35"/>
    <x v="34"/>
    <s v="Santiago Neme"/>
    <x v="1"/>
    <s v="Thomas Hei"/>
    <x v="1"/>
    <s v="Hunter Wessells"/>
    <x v="0"/>
  </r>
  <r>
    <x v="59"/>
    <x v="59"/>
    <s v="Psychologist"/>
    <x v="14"/>
    <x v="217"/>
    <x v="99"/>
    <x v="99"/>
    <x v="57"/>
    <x v="52"/>
    <s v="Office Visit"/>
    <n v="1"/>
    <s v="Janna Friedly, MD"/>
    <x v="11"/>
    <x v="36"/>
    <x v="35"/>
    <s v="David Zonies"/>
    <x v="0"/>
    <s v="Sarah Jackson"/>
    <x v="0"/>
    <s v="Hunter Wessells"/>
    <x v="0"/>
  </r>
  <r>
    <x v="59"/>
    <x v="59"/>
    <s v="Psychologist"/>
    <x v="14"/>
    <x v="218"/>
    <x v="100"/>
    <x v="100"/>
    <x v="57"/>
    <x v="52"/>
    <s v="Office Visit"/>
    <n v="1"/>
    <s v="Janna Friedly, MD"/>
    <x v="11"/>
    <x v="36"/>
    <x v="35"/>
    <s v="David Zonies"/>
    <x v="0"/>
    <s v="Sarah Jackson"/>
    <x v="0"/>
    <s v="Hunter Wessells"/>
    <x v="0"/>
  </r>
  <r>
    <x v="59"/>
    <x v="59"/>
    <s v="Psychologist"/>
    <x v="14"/>
    <x v="219"/>
    <x v="99"/>
    <x v="99"/>
    <x v="57"/>
    <x v="52"/>
    <s v="Office Visit"/>
    <n v="1"/>
    <s v="Janna Friedly, MD"/>
    <x v="11"/>
    <x v="36"/>
    <x v="35"/>
    <s v="David Zonies"/>
    <x v="0"/>
    <s v="Sarah Jackson"/>
    <x v="0"/>
    <s v="Hunter Wessells"/>
    <x v="0"/>
  </r>
  <r>
    <x v="60"/>
    <x v="60"/>
    <s v="Physician Assistant"/>
    <x v="15"/>
    <x v="220"/>
    <x v="101"/>
    <x v="101"/>
    <x v="58"/>
    <x v="53"/>
    <s v="Office Visit"/>
    <n v="1"/>
    <s v="Vicky Fang MD"/>
    <x v="12"/>
    <x v="37"/>
    <x v="36"/>
    <s v="Vicky Fang"/>
    <x v="6"/>
    <s v="Lora Polito"/>
    <x v="6"/>
    <s v="Hunter Wessells"/>
    <x v="0"/>
  </r>
  <r>
    <x v="60"/>
    <x v="60"/>
    <s v="Physician Assistant"/>
    <x v="15"/>
    <x v="221"/>
    <x v="16"/>
    <x v="16"/>
    <x v="58"/>
    <x v="53"/>
    <s v="Office Visit"/>
    <n v="1"/>
    <s v="Vicky Fang MD"/>
    <x v="12"/>
    <x v="37"/>
    <x v="36"/>
    <s v="Vicky Fang"/>
    <x v="6"/>
    <s v="Lora Polito"/>
    <x v="6"/>
    <s v="Hunter Wessells"/>
    <x v="0"/>
  </r>
  <r>
    <x v="61"/>
    <x v="61"/>
    <s v="Medical Assistant"/>
    <x v="0"/>
    <x v="222"/>
    <x v="87"/>
    <x v="87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61"/>
    <x v="61"/>
    <s v="Medical Assistant"/>
    <x v="0"/>
    <x v="223"/>
    <x v="102"/>
    <x v="102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61"/>
    <x v="61"/>
    <s v="Medical Assistant"/>
    <x v="0"/>
    <x v="224"/>
    <x v="99"/>
    <x v="99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61"/>
    <x v="61"/>
    <s v="Medical Assistant"/>
    <x v="0"/>
    <x v="225"/>
    <x v="90"/>
    <x v="90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62"/>
    <x v="62"/>
    <s v="Social Worker"/>
    <x v="0"/>
    <x v="226"/>
    <x v="1"/>
    <x v="1"/>
    <x v="36"/>
    <x v="35"/>
    <s v="Office Visit"/>
    <n v="1"/>
    <s v=""/>
    <x v="0"/>
    <x v="26"/>
    <x v="26"/>
    <s v="Santiago Neme"/>
    <x v="1"/>
    <s v="Thomas Hei"/>
    <x v="1"/>
    <s v="Hunter Wessells"/>
    <x v="0"/>
  </r>
  <r>
    <x v="63"/>
    <x v="63"/>
    <s v="Medical Assistant"/>
    <x v="0"/>
    <x v="227"/>
    <x v="103"/>
    <x v="103"/>
    <x v="46"/>
    <x v="45"/>
    <s v="Clinical Support Visit"/>
    <n v="1"/>
    <s v=""/>
    <x v="0"/>
    <x v="29"/>
    <x v="29"/>
    <s v="David Zonies"/>
    <x v="0"/>
    <s v="Sarah Jackson"/>
    <x v="0"/>
    <s v="Hunter Wessells"/>
    <x v="0"/>
  </r>
  <r>
    <x v="64"/>
    <x v="64"/>
    <s v="Registered Nurse"/>
    <x v="0"/>
    <x v="228"/>
    <x v="104"/>
    <x v="104"/>
    <x v="31"/>
    <x v="30"/>
    <s v="Clinical Support Visit"/>
    <n v="1"/>
    <s v=""/>
    <x v="0"/>
    <x v="9"/>
    <x v="9"/>
    <s v="W. Thomas Purcell, MD, MBA"/>
    <x v="3"/>
    <n v="0"/>
    <x v="2"/>
    <s v="Hunter Wessells"/>
    <x v="0"/>
  </r>
  <r>
    <x v="65"/>
    <x v="65"/>
    <s v="Resident"/>
    <x v="0"/>
    <x v="229"/>
    <x v="43"/>
    <x v="43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65"/>
    <x v="65"/>
    <s v="Resident"/>
    <x v="0"/>
    <x v="230"/>
    <x v="105"/>
    <x v="105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65"/>
    <x v="65"/>
    <s v="Resident"/>
    <x v="0"/>
    <x v="231"/>
    <x v="105"/>
    <x v="105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65"/>
    <x v="65"/>
    <s v="Resident"/>
    <x v="0"/>
    <x v="232"/>
    <x v="106"/>
    <x v="106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65"/>
    <x v="65"/>
    <s v="Resident"/>
    <x v="0"/>
    <x v="233"/>
    <x v="106"/>
    <x v="106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65"/>
    <x v="65"/>
    <s v="Resident"/>
    <x v="0"/>
    <x v="233"/>
    <x v="12"/>
    <x v="12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65"/>
    <x v="65"/>
    <s v="Resident"/>
    <x v="0"/>
    <x v="234"/>
    <x v="43"/>
    <x v="43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66"/>
    <x v="66"/>
    <s v="Resident"/>
    <x v="0"/>
    <x v="235"/>
    <x v="83"/>
    <x v="83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67"/>
    <x v="67"/>
    <s v="Physician"/>
    <x v="1"/>
    <x v="236"/>
    <x v="21"/>
    <x v="21"/>
    <x v="4"/>
    <x v="3"/>
    <s v="Op Note"/>
    <n v="1"/>
    <s v="Neal Futran, MD"/>
    <x v="1"/>
    <x v="3"/>
    <x v="3"/>
    <n v="0"/>
    <x v="2"/>
    <n v="0"/>
    <x v="2"/>
    <s v="Hunter Wessells"/>
    <x v="0"/>
  </r>
  <r>
    <x v="67"/>
    <x v="67"/>
    <s v="Physician"/>
    <x v="1"/>
    <x v="237"/>
    <x v="21"/>
    <x v="21"/>
    <x v="4"/>
    <x v="3"/>
    <s v="Op Note"/>
    <n v="1"/>
    <s v="Neal Futran, MD"/>
    <x v="1"/>
    <x v="3"/>
    <x v="3"/>
    <n v="0"/>
    <x v="2"/>
    <n v="0"/>
    <x v="2"/>
    <s v="Hunter Wessells"/>
    <x v="0"/>
  </r>
  <r>
    <x v="67"/>
    <x v="67"/>
    <s v="Physician"/>
    <x v="1"/>
    <x v="238"/>
    <x v="21"/>
    <x v="21"/>
    <x v="4"/>
    <x v="3"/>
    <s v="Op Note"/>
    <n v="1"/>
    <s v="Neal Futran, MD"/>
    <x v="1"/>
    <x v="3"/>
    <x v="3"/>
    <n v="0"/>
    <x v="2"/>
    <n v="0"/>
    <x v="2"/>
    <s v="Hunter Wessells"/>
    <x v="0"/>
  </r>
  <r>
    <x v="67"/>
    <x v="67"/>
    <s v="Physician"/>
    <x v="1"/>
    <x v="239"/>
    <x v="1"/>
    <x v="1"/>
    <x v="60"/>
    <x v="3"/>
    <s v="Op Note"/>
    <n v="1"/>
    <s v="Neal Futran, MD"/>
    <x v="1"/>
    <x v="3"/>
    <x v="3"/>
    <n v="0"/>
    <x v="2"/>
    <n v="0"/>
    <x v="2"/>
    <s v="Hunter Wessells"/>
    <x v="0"/>
  </r>
  <r>
    <x v="67"/>
    <x v="67"/>
    <s v="Physician"/>
    <x v="1"/>
    <x v="240"/>
    <x v="1"/>
    <x v="1"/>
    <x v="61"/>
    <x v="3"/>
    <s v="Op Note"/>
    <n v="1"/>
    <s v="Neal Futran, MD"/>
    <x v="1"/>
    <x v="3"/>
    <x v="3"/>
    <n v="0"/>
    <x v="2"/>
    <n v="0"/>
    <x v="2"/>
    <s v="Hunter Wessells"/>
    <x v="0"/>
  </r>
  <r>
    <x v="68"/>
    <x v="68"/>
    <s v="Physician"/>
    <x v="16"/>
    <x v="241"/>
    <x v="0"/>
    <x v="0"/>
    <x v="62"/>
    <x v="55"/>
    <s v="Telemedicine"/>
    <n v="1"/>
    <s v=""/>
    <x v="0"/>
    <x v="9"/>
    <x v="9"/>
    <s v="W. Thomas Purcell, MD, MBA"/>
    <x v="3"/>
    <n v="0"/>
    <x v="2"/>
    <s v="Hunter Wessells"/>
    <x v="0"/>
  </r>
  <r>
    <x v="68"/>
    <x v="68"/>
    <s v="Physician"/>
    <x v="16"/>
    <x v="242"/>
    <x v="0"/>
    <x v="0"/>
    <x v="62"/>
    <x v="55"/>
    <s v="Telemedicine"/>
    <n v="1"/>
    <s v=""/>
    <x v="0"/>
    <x v="9"/>
    <x v="9"/>
    <s v="W. Thomas Purcell, MD, MBA"/>
    <x v="3"/>
    <n v="0"/>
    <x v="2"/>
    <s v="Hunter Wessells"/>
    <x v="0"/>
  </r>
  <r>
    <x v="68"/>
    <x v="68"/>
    <s v="Physician"/>
    <x v="16"/>
    <x v="243"/>
    <x v="0"/>
    <x v="0"/>
    <x v="62"/>
    <x v="55"/>
    <s v="Office Visit"/>
    <n v="1"/>
    <s v=""/>
    <x v="0"/>
    <x v="9"/>
    <x v="9"/>
    <s v="W. Thomas Purcell, MD, MBA"/>
    <x v="3"/>
    <n v="0"/>
    <x v="2"/>
    <s v="Hunter Wessells"/>
    <x v="0"/>
  </r>
  <r>
    <x v="69"/>
    <x v="69"/>
    <s v="Resident"/>
    <x v="0"/>
    <x v="244"/>
    <x v="107"/>
    <x v="10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9"/>
    <x v="69"/>
    <s v="Resident"/>
    <x v="0"/>
    <x v="245"/>
    <x v="108"/>
    <x v="10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70"/>
    <x v="70"/>
    <s v="Physician"/>
    <x v="11"/>
    <x v="246"/>
    <x v="79"/>
    <x v="79"/>
    <x v="63"/>
    <x v="56"/>
    <s v="Telemedicine"/>
    <n v="1"/>
    <s v="Jurgen Unutzer MD"/>
    <x v="8"/>
    <x v="38"/>
    <x v="37"/>
    <s v="David Zonies"/>
    <x v="0"/>
    <s v="Sarah Jackson"/>
    <x v="0"/>
    <s v="Hunter Wessells"/>
    <x v="0"/>
  </r>
  <r>
    <x v="70"/>
    <x v="70"/>
    <s v="Physician"/>
    <x v="11"/>
    <x v="247"/>
    <x v="79"/>
    <x v="79"/>
    <x v="63"/>
    <x v="56"/>
    <s v="Phone Visit"/>
    <n v="1"/>
    <s v="Jurgen Unutzer MD"/>
    <x v="8"/>
    <x v="38"/>
    <x v="37"/>
    <s v="David Zonies"/>
    <x v="0"/>
    <s v="Sarah Jackson"/>
    <x v="0"/>
    <s v="Hunter Wessells"/>
    <x v="0"/>
  </r>
  <r>
    <x v="70"/>
    <x v="70"/>
    <s v="Physician"/>
    <x v="11"/>
    <x v="248"/>
    <x v="79"/>
    <x v="79"/>
    <x v="63"/>
    <x v="56"/>
    <s v="Telemedicine"/>
    <n v="1"/>
    <s v="Jurgen Unutzer MD"/>
    <x v="8"/>
    <x v="38"/>
    <x v="37"/>
    <s v="David Zonies"/>
    <x v="0"/>
    <s v="Sarah Jackson"/>
    <x v="0"/>
    <s v="Hunter Wessells"/>
    <x v="0"/>
  </r>
  <r>
    <x v="70"/>
    <x v="70"/>
    <s v="Physician"/>
    <x v="11"/>
    <x v="249"/>
    <x v="88"/>
    <x v="88"/>
    <x v="63"/>
    <x v="56"/>
    <s v="Telemedicine"/>
    <n v="1"/>
    <s v="Jurgen Unutzer MD"/>
    <x v="8"/>
    <x v="38"/>
    <x v="37"/>
    <s v="David Zonies"/>
    <x v="0"/>
    <s v="Sarah Jackson"/>
    <x v="0"/>
    <s v="Hunter Wessells"/>
    <x v="0"/>
  </r>
  <r>
    <x v="70"/>
    <x v="70"/>
    <s v="Physician"/>
    <x v="11"/>
    <x v="250"/>
    <x v="79"/>
    <x v="79"/>
    <x v="63"/>
    <x v="56"/>
    <s v="Telemedicine"/>
    <n v="1"/>
    <s v="Jurgen Unutzer MD"/>
    <x v="8"/>
    <x v="38"/>
    <x v="37"/>
    <s v="David Zonies"/>
    <x v="0"/>
    <s v="Sarah Jackson"/>
    <x v="0"/>
    <s v="Hunter Wessells"/>
    <x v="0"/>
  </r>
  <r>
    <x v="70"/>
    <x v="70"/>
    <s v="Physician"/>
    <x v="11"/>
    <x v="251"/>
    <x v="88"/>
    <x v="88"/>
    <x v="63"/>
    <x v="56"/>
    <s v="Telemedicine"/>
    <n v="1"/>
    <s v="Jurgen Unutzer MD"/>
    <x v="8"/>
    <x v="38"/>
    <x v="37"/>
    <s v="David Zonies"/>
    <x v="0"/>
    <s v="Sarah Jackson"/>
    <x v="0"/>
    <s v="Hunter Wessells"/>
    <x v="0"/>
  </r>
  <r>
    <x v="71"/>
    <x v="71"/>
    <s v="Physician Assistant"/>
    <x v="10"/>
    <x v="252"/>
    <x v="1"/>
    <x v="1"/>
    <x v="64"/>
    <x v="57"/>
    <s v="Office Visit"/>
    <n v="1"/>
    <s v="Douglas Wood, MD"/>
    <x v="7"/>
    <x v="9"/>
    <x v="9"/>
    <s v="W. Thomas Purcell, MD, MBA"/>
    <x v="3"/>
    <n v="0"/>
    <x v="2"/>
    <s v="Hunter Wessells"/>
    <x v="0"/>
  </r>
  <r>
    <x v="72"/>
    <x v="72"/>
    <s v="Midwife"/>
    <x v="13"/>
    <x v="253"/>
    <x v="1"/>
    <x v="1"/>
    <x v="65"/>
    <x v="58"/>
    <s v="Office Visit"/>
    <n v="1"/>
    <s v="Barbara Goff, MD"/>
    <x v="10"/>
    <x v="39"/>
    <x v="38"/>
    <s v="Santiago Neme"/>
    <x v="1"/>
    <n v="0"/>
    <x v="2"/>
    <s v="Hunter Wessells"/>
    <x v="0"/>
  </r>
  <r>
    <x v="73"/>
    <x v="73"/>
    <s v="Registered Nurse"/>
    <x v="0"/>
    <x v="254"/>
    <x v="100"/>
    <x v="100"/>
    <x v="66"/>
    <x v="59"/>
    <s v="Clinical Support Visit"/>
    <n v="1"/>
    <s v=""/>
    <x v="0"/>
    <x v="40"/>
    <x v="39"/>
    <s v="Santiago Neme"/>
    <x v="1"/>
    <n v="0"/>
    <x v="2"/>
    <s v="Hunter Wessells"/>
    <x v="0"/>
  </r>
  <r>
    <x v="74"/>
    <x v="74"/>
    <s v="Resident"/>
    <x v="0"/>
    <x v="255"/>
    <x v="71"/>
    <x v="7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4"/>
    <x v="74"/>
    <s v="Resident"/>
    <x v="0"/>
    <x v="256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4"/>
    <x v="74"/>
    <s v="Resident"/>
    <x v="0"/>
    <x v="257"/>
    <x v="71"/>
    <x v="7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4"/>
    <x v="74"/>
    <s v="Resident"/>
    <x v="0"/>
    <x v="258"/>
    <x v="71"/>
    <x v="7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4"/>
    <x v="74"/>
    <s v="Resident"/>
    <x v="0"/>
    <x v="259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4"/>
    <x v="74"/>
    <s v="Resident"/>
    <x v="0"/>
    <x v="260"/>
    <x v="109"/>
    <x v="10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4"/>
    <x v="74"/>
    <s v="Resident"/>
    <x v="0"/>
    <x v="261"/>
    <x v="71"/>
    <x v="7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4"/>
    <x v="74"/>
    <s v="Resident"/>
    <x v="0"/>
    <x v="262"/>
    <x v="71"/>
    <x v="7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4"/>
    <x v="74"/>
    <s v="Resident"/>
    <x v="0"/>
    <x v="263"/>
    <x v="71"/>
    <x v="7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5"/>
    <x v="75"/>
    <s v="Resident"/>
    <x v="0"/>
    <x v="264"/>
    <x v="79"/>
    <x v="79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75"/>
    <x v="75"/>
    <s v="Resident"/>
    <x v="0"/>
    <x v="265"/>
    <x v="79"/>
    <x v="79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75"/>
    <x v="75"/>
    <s v="Resident"/>
    <x v="0"/>
    <x v="266"/>
    <x v="79"/>
    <x v="79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75"/>
    <x v="75"/>
    <s v="Resident"/>
    <x v="0"/>
    <x v="267"/>
    <x v="79"/>
    <x v="79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76"/>
    <x v="76"/>
    <s v="Medical Assistant"/>
    <x v="0"/>
    <x v="268"/>
    <x v="100"/>
    <x v="100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77"/>
    <x v="77"/>
    <s v="Dietitian"/>
    <x v="0"/>
    <x v="269"/>
    <x v="110"/>
    <x v="110"/>
    <x v="67"/>
    <x v="60"/>
    <s v="Telemedicine"/>
    <n v="1"/>
    <s v=""/>
    <x v="0"/>
    <x v="41"/>
    <x v="40"/>
    <s v="Santiago Neme"/>
    <x v="1"/>
    <s v="Thomas Hei"/>
    <x v="1"/>
    <s v="Hunter Wessells"/>
    <x v="0"/>
  </r>
  <r>
    <x v="77"/>
    <x v="77"/>
    <s v="Dietitian"/>
    <x v="0"/>
    <x v="270"/>
    <x v="111"/>
    <x v="111"/>
    <x v="67"/>
    <x v="60"/>
    <s v="Telemedicine"/>
    <n v="1"/>
    <s v=""/>
    <x v="0"/>
    <x v="41"/>
    <x v="40"/>
    <s v="Santiago Neme"/>
    <x v="1"/>
    <s v="Thomas Hei"/>
    <x v="1"/>
    <s v="Hunter Wessells"/>
    <x v="0"/>
  </r>
  <r>
    <x v="78"/>
    <x v="78"/>
    <s v="Registered Nurse"/>
    <x v="0"/>
    <x v="271"/>
    <x v="112"/>
    <x v="112"/>
    <x v="68"/>
    <x v="61"/>
    <s v="Office Visit"/>
    <n v="1"/>
    <s v=""/>
    <x v="0"/>
    <x v="42"/>
    <x v="41"/>
    <s v="David Zonies"/>
    <x v="0"/>
    <s v="Sarah Jackson"/>
    <x v="0"/>
    <s v="Hunter Wessells"/>
    <x v="0"/>
  </r>
  <r>
    <x v="79"/>
    <x v="79"/>
    <s v="Medical Assistant"/>
    <x v="0"/>
    <x v="272"/>
    <x v="21"/>
    <x v="21"/>
    <x v="30"/>
    <x v="29"/>
    <s v="Clinical Support Visit"/>
    <n v="1"/>
    <s v=""/>
    <x v="0"/>
    <x v="22"/>
    <x v="22"/>
    <s v="Santiago Neme"/>
    <x v="1"/>
    <s v="Thomas Hei"/>
    <x v="1"/>
    <s v="Hunter Wessells"/>
    <x v="0"/>
  </r>
  <r>
    <x v="79"/>
    <x v="79"/>
    <s v="Medical Assistant"/>
    <x v="0"/>
    <x v="273"/>
    <x v="69"/>
    <x v="69"/>
    <x v="30"/>
    <x v="29"/>
    <s v="Clinical Support Visit"/>
    <n v="1"/>
    <s v=""/>
    <x v="0"/>
    <x v="22"/>
    <x v="22"/>
    <s v="Santiago Neme"/>
    <x v="1"/>
    <s v="Thomas Hei"/>
    <x v="1"/>
    <s v="Hunter Wessells"/>
    <x v="0"/>
  </r>
  <r>
    <x v="79"/>
    <x v="79"/>
    <s v="Medical Assistant"/>
    <x v="0"/>
    <x v="274"/>
    <x v="69"/>
    <x v="69"/>
    <x v="30"/>
    <x v="29"/>
    <s v="Clinical Support Visit"/>
    <n v="1"/>
    <s v=""/>
    <x v="0"/>
    <x v="22"/>
    <x v="22"/>
    <s v="Santiago Neme"/>
    <x v="1"/>
    <s v="Thomas Hei"/>
    <x v="1"/>
    <s v="Hunter Wessells"/>
    <x v="0"/>
  </r>
  <r>
    <x v="79"/>
    <x v="79"/>
    <s v="Medical Assistant"/>
    <x v="0"/>
    <x v="275"/>
    <x v="21"/>
    <x v="21"/>
    <x v="30"/>
    <x v="29"/>
    <s v="Clinical Support Visit"/>
    <n v="1"/>
    <s v=""/>
    <x v="0"/>
    <x v="22"/>
    <x v="22"/>
    <s v="Santiago Neme"/>
    <x v="1"/>
    <s v="Thomas Hei"/>
    <x v="1"/>
    <s v="Hunter Wessells"/>
    <x v="0"/>
  </r>
  <r>
    <x v="80"/>
    <x v="80"/>
    <s v="Fellow"/>
    <x v="0"/>
    <x v="276"/>
    <x v="1"/>
    <x v="1"/>
    <x v="69"/>
    <x v="62"/>
    <s v="Telemedicine"/>
    <n v="1"/>
    <s v=""/>
    <x v="0"/>
    <x v="30"/>
    <x v="30"/>
    <s v="Vicky Fang"/>
    <x v="6"/>
    <s v="Lora Polito"/>
    <x v="6"/>
    <s v="Hunter Wessells"/>
    <x v="0"/>
  </r>
  <r>
    <x v="81"/>
    <x v="81"/>
    <s v="Psychologist"/>
    <x v="12"/>
    <x v="277"/>
    <x v="1"/>
    <x v="1"/>
    <x v="27"/>
    <x v="26"/>
    <s v="Office Visit"/>
    <n v="1"/>
    <s v="Paul James MD"/>
    <x v="9"/>
    <x v="20"/>
    <x v="20"/>
    <s v="Santiago Neme"/>
    <x v="1"/>
    <s v="Justin Rothmier"/>
    <x v="3"/>
    <s v="Hunter Wessells"/>
    <x v="0"/>
  </r>
  <r>
    <x v="81"/>
    <x v="81"/>
    <s v="Psychologist"/>
    <x v="12"/>
    <x v="278"/>
    <x v="1"/>
    <x v="1"/>
    <x v="27"/>
    <x v="26"/>
    <s v="Office Visit"/>
    <n v="1"/>
    <s v="Paul James MD"/>
    <x v="9"/>
    <x v="20"/>
    <x v="20"/>
    <s v="Santiago Neme"/>
    <x v="1"/>
    <s v="Justin Rothmier"/>
    <x v="3"/>
    <s v="Hunter Wessells"/>
    <x v="0"/>
  </r>
  <r>
    <x v="81"/>
    <x v="81"/>
    <s v="Psychologist"/>
    <x v="12"/>
    <x v="279"/>
    <x v="1"/>
    <x v="1"/>
    <x v="69"/>
    <x v="62"/>
    <s v="Office Visit"/>
    <n v="1"/>
    <s v="Paul James MD"/>
    <x v="9"/>
    <x v="30"/>
    <x v="30"/>
    <s v="Vicky Fang"/>
    <x v="6"/>
    <s v="Lora Polito"/>
    <x v="6"/>
    <s v="Hunter Wessells"/>
    <x v="0"/>
  </r>
  <r>
    <x v="81"/>
    <x v="81"/>
    <s v="Psychologist"/>
    <x v="12"/>
    <x v="280"/>
    <x v="1"/>
    <x v="1"/>
    <x v="27"/>
    <x v="26"/>
    <s v="Office Visit"/>
    <n v="1"/>
    <s v="Paul James MD"/>
    <x v="9"/>
    <x v="20"/>
    <x v="20"/>
    <s v="Santiago Neme"/>
    <x v="1"/>
    <s v="Justin Rothmier"/>
    <x v="3"/>
    <s v="Hunter Wessells"/>
    <x v="0"/>
  </r>
  <r>
    <x v="81"/>
    <x v="81"/>
    <s v="Psychologist"/>
    <x v="12"/>
    <x v="281"/>
    <x v="1"/>
    <x v="1"/>
    <x v="27"/>
    <x v="26"/>
    <s v="Office Visit"/>
    <n v="1"/>
    <s v="Paul James MD"/>
    <x v="9"/>
    <x v="20"/>
    <x v="20"/>
    <s v="Santiago Neme"/>
    <x v="1"/>
    <s v="Justin Rothmier"/>
    <x v="3"/>
    <s v="Hunter Wessells"/>
    <x v="0"/>
  </r>
  <r>
    <x v="82"/>
    <x v="82"/>
    <s v="Medical Assistant"/>
    <x v="0"/>
    <x v="282"/>
    <x v="11"/>
    <x v="11"/>
    <x v="70"/>
    <x v="63"/>
    <s v="Office Visit"/>
    <n v="1"/>
    <s v=""/>
    <x v="0"/>
    <x v="9"/>
    <x v="9"/>
    <s v="Thomas Purcell"/>
    <x v="3"/>
    <n v="0"/>
    <x v="2"/>
    <s v="Hunter Wessells"/>
    <x v="0"/>
  </r>
  <r>
    <x v="83"/>
    <x v="83"/>
    <s v="Resident"/>
    <x v="0"/>
    <x v="283"/>
    <x v="113"/>
    <x v="113"/>
    <x v="20"/>
    <x v="19"/>
    <s v="Clinical Support Visit"/>
    <n v="1"/>
    <s v=""/>
    <x v="0"/>
    <x v="18"/>
    <x v="18"/>
    <s v="David Zonies"/>
    <x v="0"/>
    <s v="Sarah Jackson"/>
    <x v="0"/>
    <s v="Hunter Wessells"/>
    <x v="0"/>
  </r>
  <r>
    <x v="84"/>
    <x v="84"/>
    <s v="Medical Assistant"/>
    <x v="0"/>
    <x v="284"/>
    <x v="21"/>
    <x v="21"/>
    <x v="71"/>
    <x v="64"/>
    <s v="Office Visit"/>
    <n v="1"/>
    <s v=""/>
    <x v="0"/>
    <x v="9"/>
    <x v="9"/>
    <s v="Thomas Purcell"/>
    <x v="3"/>
    <n v="0"/>
    <x v="2"/>
    <s v="Hunter Wessells"/>
    <x v="0"/>
  </r>
  <r>
    <x v="85"/>
    <x v="85"/>
    <s v="Resident"/>
    <x v="0"/>
    <x v="285"/>
    <x v="114"/>
    <x v="11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86"/>
    <x v="86"/>
    <s v="Physician"/>
    <x v="2"/>
    <x v="286"/>
    <x v="0"/>
    <x v="0"/>
    <x v="72"/>
    <x v="65"/>
    <s v="Office Visit"/>
    <n v="1"/>
    <s v="Barbara Jung, MD"/>
    <x v="2"/>
    <x v="12"/>
    <x v="12"/>
    <s v="David Zonies"/>
    <x v="0"/>
    <s v="Sarah Jackson"/>
    <x v="0"/>
    <s v="Hunter Wessells"/>
    <x v="0"/>
  </r>
  <r>
    <x v="87"/>
    <x v="87"/>
    <s v="Physician"/>
    <x v="5"/>
    <x v="287"/>
    <x v="16"/>
    <x v="16"/>
    <x v="73"/>
    <x v="66"/>
    <s v="Telemedicine"/>
    <n v="1"/>
    <s v="Richard G. Ellenbogen, MD"/>
    <x v="4"/>
    <x v="43"/>
    <x v="42"/>
    <s v="David Zonies"/>
    <x v="0"/>
    <s v="Sarah Jackson"/>
    <x v="0"/>
    <s v="Hunter Wessells"/>
    <x v="0"/>
  </r>
  <r>
    <x v="87"/>
    <x v="87"/>
    <s v="Physician"/>
    <x v="5"/>
    <x v="288"/>
    <x v="16"/>
    <x v="1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87"/>
    <x v="87"/>
    <s v="Physician"/>
    <x v="5"/>
    <x v="289"/>
    <x v="16"/>
    <x v="1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87"/>
    <x v="87"/>
    <s v="Physician"/>
    <x v="5"/>
    <x v="290"/>
    <x v="16"/>
    <x v="1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87"/>
    <x v="87"/>
    <s v="Physician"/>
    <x v="5"/>
    <x v="291"/>
    <x v="20"/>
    <x v="2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88"/>
    <x v="88"/>
    <s v="Resident"/>
    <x v="0"/>
    <x v="292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293"/>
    <x v="115"/>
    <x v="11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294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295"/>
    <x v="116"/>
    <x v="11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296"/>
    <x v="108"/>
    <x v="1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296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297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298"/>
    <x v="61"/>
    <x v="6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299"/>
    <x v="116"/>
    <x v="11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00"/>
    <x v="112"/>
    <x v="11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01"/>
    <x v="117"/>
    <x v="1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02"/>
    <x v="116"/>
    <x v="11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03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04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05"/>
    <x v="108"/>
    <x v="1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06"/>
    <x v="116"/>
    <x v="11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07"/>
    <x v="117"/>
    <x v="1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08"/>
    <x v="116"/>
    <x v="11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09"/>
    <x v="64"/>
    <x v="6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10"/>
    <x v="112"/>
    <x v="11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11"/>
    <x v="116"/>
    <x v="11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12"/>
    <x v="101"/>
    <x v="101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88"/>
    <x v="88"/>
    <s v="Resident"/>
    <x v="0"/>
    <x v="313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14"/>
    <x v="117"/>
    <x v="1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15"/>
    <x v="117"/>
    <x v="1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16"/>
    <x v="108"/>
    <x v="1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17"/>
    <x v="112"/>
    <x v="11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18"/>
    <x v="108"/>
    <x v="1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19"/>
    <x v="115"/>
    <x v="11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20"/>
    <x v="117"/>
    <x v="1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21"/>
    <x v="117"/>
    <x v="1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8"/>
    <x v="88"/>
    <s v="Resident"/>
    <x v="0"/>
    <x v="322"/>
    <x v="116"/>
    <x v="11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89"/>
    <x v="89"/>
    <s v="Physician"/>
    <x v="17"/>
    <x v="323"/>
    <x v="21"/>
    <x v="21"/>
    <x v="68"/>
    <x v="61"/>
    <s v="Office Visit"/>
    <n v="1"/>
    <s v=""/>
    <x v="0"/>
    <x v="42"/>
    <x v="41"/>
    <s v="David Zonies"/>
    <x v="0"/>
    <s v="Sarah Jackson"/>
    <x v="0"/>
    <s v="Hunter Wessells"/>
    <x v="0"/>
  </r>
  <r>
    <x v="89"/>
    <x v="89"/>
    <s v="Physician"/>
    <x v="17"/>
    <x v="324"/>
    <x v="21"/>
    <x v="21"/>
    <x v="68"/>
    <x v="61"/>
    <s v="Office Visit"/>
    <n v="1"/>
    <s v=""/>
    <x v="0"/>
    <x v="42"/>
    <x v="41"/>
    <s v="David Zonies"/>
    <x v="0"/>
    <s v="Sarah Jackson"/>
    <x v="0"/>
    <s v="Hunter Wessells"/>
    <x v="0"/>
  </r>
  <r>
    <x v="89"/>
    <x v="89"/>
    <s v="Physician"/>
    <x v="17"/>
    <x v="325"/>
    <x v="21"/>
    <x v="21"/>
    <x v="68"/>
    <x v="61"/>
    <s v="Office Visit"/>
    <n v="1"/>
    <s v=""/>
    <x v="0"/>
    <x v="42"/>
    <x v="41"/>
    <s v="David Zonies"/>
    <x v="0"/>
    <s v="Sarah Jackson"/>
    <x v="0"/>
    <s v="Hunter Wessells"/>
    <x v="0"/>
  </r>
  <r>
    <x v="90"/>
    <x v="90"/>
    <s v="Resident"/>
    <x v="0"/>
    <x v="326"/>
    <x v="13"/>
    <x v="13"/>
    <x v="74"/>
    <x v="67"/>
    <s v="Office Visit"/>
    <n v="1"/>
    <s v=""/>
    <x v="0"/>
    <x v="44"/>
    <x v="43"/>
    <s v="Santiago Neme"/>
    <x v="1"/>
    <s v="Justin Rothmier"/>
    <x v="3"/>
    <s v="Hunter Wessells"/>
    <x v="0"/>
  </r>
  <r>
    <x v="90"/>
    <x v="90"/>
    <s v="Resident"/>
    <x v="0"/>
    <x v="327"/>
    <x v="117"/>
    <x v="11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28"/>
    <x v="108"/>
    <x v="10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29"/>
    <x v="107"/>
    <x v="10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30"/>
    <x v="107"/>
    <x v="10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31"/>
    <x v="108"/>
    <x v="10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32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33"/>
    <x v="107"/>
    <x v="10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34"/>
    <x v="108"/>
    <x v="10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35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35"/>
    <x v="107"/>
    <x v="10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36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37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38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0"/>
    <x v="90"/>
    <s v="Resident"/>
    <x v="0"/>
    <x v="339"/>
    <x v="107"/>
    <x v="10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91"/>
    <x v="91"/>
    <s v="Physician"/>
    <x v="10"/>
    <x v="340"/>
    <x v="21"/>
    <x v="21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91"/>
    <x v="91"/>
    <s v="Physician"/>
    <x v="10"/>
    <x v="341"/>
    <x v="21"/>
    <x v="21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91"/>
    <x v="91"/>
    <s v="Physician"/>
    <x v="10"/>
    <x v="342"/>
    <x v="118"/>
    <x v="118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91"/>
    <x v="91"/>
    <s v="Physician"/>
    <x v="10"/>
    <x v="343"/>
    <x v="118"/>
    <x v="118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91"/>
    <x v="91"/>
    <s v="Physician"/>
    <x v="10"/>
    <x v="344"/>
    <x v="21"/>
    <x v="21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91"/>
    <x v="91"/>
    <s v="Physician"/>
    <x v="10"/>
    <x v="345"/>
    <x v="21"/>
    <x v="21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91"/>
    <x v="91"/>
    <s v="Physician"/>
    <x v="10"/>
    <x v="346"/>
    <x v="118"/>
    <x v="118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92"/>
    <x v="92"/>
    <s v="Physician"/>
    <x v="6"/>
    <x v="347"/>
    <x v="1"/>
    <x v="1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92"/>
    <x v="92"/>
    <s v="Physician"/>
    <x v="6"/>
    <x v="348"/>
    <x v="1"/>
    <x v="1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93"/>
    <x v="93"/>
    <s v="Dietitian"/>
    <x v="0"/>
    <x v="349"/>
    <x v="17"/>
    <x v="17"/>
    <x v="76"/>
    <x v="69"/>
    <s v="Telemedicine"/>
    <n v="1"/>
    <s v=""/>
    <x v="0"/>
    <x v="10"/>
    <x v="10"/>
    <s v="PENDING"/>
    <x v="4"/>
    <s v="PENDING"/>
    <x v="4"/>
    <s v="Hunter Wessells"/>
    <x v="0"/>
  </r>
  <r>
    <x v="94"/>
    <x v="94"/>
    <s v="Physician"/>
    <x v="13"/>
    <x v="350"/>
    <x v="8"/>
    <x v="8"/>
    <x v="67"/>
    <x v="60"/>
    <s v="Telemedicine"/>
    <n v="1"/>
    <s v="Barbara Goff, MD"/>
    <x v="10"/>
    <x v="41"/>
    <x v="40"/>
    <s v="Santiago Neme"/>
    <x v="1"/>
    <s v="Thomas Hei"/>
    <x v="1"/>
    <s v="Hunter Wessells"/>
    <x v="0"/>
  </r>
  <r>
    <x v="94"/>
    <x v="94"/>
    <s v="Physician"/>
    <x v="13"/>
    <x v="351"/>
    <x v="8"/>
    <x v="8"/>
    <x v="67"/>
    <x v="60"/>
    <s v="Telemedicine"/>
    <n v="1"/>
    <s v="Barbara Goff, MD"/>
    <x v="10"/>
    <x v="41"/>
    <x v="40"/>
    <s v="Santiago Neme"/>
    <x v="1"/>
    <s v="Thomas Hei"/>
    <x v="1"/>
    <s v="Hunter Wessells"/>
    <x v="0"/>
  </r>
  <r>
    <x v="94"/>
    <x v="94"/>
    <s v="Physician"/>
    <x v="13"/>
    <x v="352"/>
    <x v="8"/>
    <x v="8"/>
    <x v="67"/>
    <x v="60"/>
    <s v="Telemedicine"/>
    <n v="1"/>
    <s v="Barbara Goff, MD"/>
    <x v="10"/>
    <x v="41"/>
    <x v="40"/>
    <s v="Santiago Neme"/>
    <x v="1"/>
    <s v="Thomas Hei"/>
    <x v="1"/>
    <s v="Hunter Wessells"/>
    <x v="0"/>
  </r>
  <r>
    <x v="94"/>
    <x v="94"/>
    <s v="Physician"/>
    <x v="13"/>
    <x v="353"/>
    <x v="8"/>
    <x v="8"/>
    <x v="67"/>
    <x v="60"/>
    <s v="Office Visit"/>
    <n v="1"/>
    <s v="Barbara Goff, MD"/>
    <x v="10"/>
    <x v="41"/>
    <x v="40"/>
    <s v="Santiago Neme"/>
    <x v="1"/>
    <s v="Thomas Hei"/>
    <x v="1"/>
    <s v="Hunter Wessells"/>
    <x v="0"/>
  </r>
  <r>
    <x v="95"/>
    <x v="95"/>
    <s v="Social Worker"/>
    <x v="15"/>
    <x v="354"/>
    <x v="119"/>
    <x v="119"/>
    <x v="77"/>
    <x v="70"/>
    <s v="Phone Visit"/>
    <n v="1"/>
    <s v="Vicky Fang MD"/>
    <x v="12"/>
    <x v="45"/>
    <x v="44"/>
    <s v="Vicky Fang"/>
    <x v="6"/>
    <s v="Lora Polito"/>
    <x v="6"/>
    <s v="Hunter Wessells"/>
    <x v="0"/>
  </r>
  <r>
    <x v="95"/>
    <x v="95"/>
    <s v="Social Worker"/>
    <x v="15"/>
    <x v="355"/>
    <x v="1"/>
    <x v="1"/>
    <x v="77"/>
    <x v="70"/>
    <s v="Telemedicine"/>
    <n v="1"/>
    <s v="Vicky Fang MD"/>
    <x v="12"/>
    <x v="45"/>
    <x v="44"/>
    <s v="Vicky Fang"/>
    <x v="6"/>
    <s v="Lora Polito"/>
    <x v="6"/>
    <s v="Hunter Wessells"/>
    <x v="0"/>
  </r>
  <r>
    <x v="95"/>
    <x v="95"/>
    <s v="Social Worker"/>
    <x v="15"/>
    <x v="356"/>
    <x v="8"/>
    <x v="8"/>
    <x v="77"/>
    <x v="70"/>
    <s v="Office Visit"/>
    <n v="1"/>
    <s v="Vicky Fang MD"/>
    <x v="12"/>
    <x v="45"/>
    <x v="44"/>
    <s v="Vicky Fang"/>
    <x v="6"/>
    <s v="Lora Polito"/>
    <x v="6"/>
    <s v="Hunter Wessells"/>
    <x v="0"/>
  </r>
  <r>
    <x v="95"/>
    <x v="95"/>
    <s v="Social Worker"/>
    <x v="15"/>
    <x v="357"/>
    <x v="0"/>
    <x v="0"/>
    <x v="77"/>
    <x v="70"/>
    <s v="Telemedicine"/>
    <n v="1"/>
    <s v="Vicky Fang MD"/>
    <x v="12"/>
    <x v="45"/>
    <x v="44"/>
    <s v="Vicky Fang"/>
    <x v="6"/>
    <s v="Lora Polito"/>
    <x v="6"/>
    <s v="Hunter Wessells"/>
    <x v="0"/>
  </r>
  <r>
    <x v="95"/>
    <x v="95"/>
    <s v="Social Worker"/>
    <x v="15"/>
    <x v="358"/>
    <x v="1"/>
    <x v="1"/>
    <x v="77"/>
    <x v="70"/>
    <s v="Telemedicine"/>
    <n v="1"/>
    <s v="Vicky Fang MD"/>
    <x v="12"/>
    <x v="45"/>
    <x v="44"/>
    <s v="Vicky Fang"/>
    <x v="6"/>
    <s v="Lora Polito"/>
    <x v="6"/>
    <s v="Hunter Wessells"/>
    <x v="0"/>
  </r>
  <r>
    <x v="95"/>
    <x v="95"/>
    <s v="Social Worker"/>
    <x v="15"/>
    <x v="359"/>
    <x v="0"/>
    <x v="0"/>
    <x v="77"/>
    <x v="70"/>
    <s v="Telemedicine"/>
    <n v="1"/>
    <s v="Vicky Fang MD"/>
    <x v="12"/>
    <x v="45"/>
    <x v="44"/>
    <s v="Vicky Fang"/>
    <x v="6"/>
    <s v="Lora Polito"/>
    <x v="6"/>
    <s v="Hunter Wessells"/>
    <x v="0"/>
  </r>
  <r>
    <x v="95"/>
    <x v="95"/>
    <s v="Social Worker"/>
    <x v="15"/>
    <x v="360"/>
    <x v="0"/>
    <x v="0"/>
    <x v="77"/>
    <x v="70"/>
    <s v="Telemedicine"/>
    <n v="1"/>
    <s v="Vicky Fang MD"/>
    <x v="12"/>
    <x v="45"/>
    <x v="44"/>
    <s v="Vicky Fang"/>
    <x v="6"/>
    <s v="Lora Polito"/>
    <x v="6"/>
    <s v="Hunter Wessells"/>
    <x v="0"/>
  </r>
  <r>
    <x v="96"/>
    <x v="96"/>
    <s v="Physician"/>
    <x v="18"/>
    <x v="361"/>
    <x v="1"/>
    <x v="1"/>
    <x v="78"/>
    <x v="71"/>
    <s v="Telemedicine"/>
    <n v="1"/>
    <s v="Geoffrey Baird"/>
    <x v="13"/>
    <x v="46"/>
    <x v="45"/>
    <s v="Santiago Neme"/>
    <x v="1"/>
    <n v="0"/>
    <x v="2"/>
    <s v="Hunter Wessells"/>
    <x v="0"/>
  </r>
  <r>
    <x v="96"/>
    <x v="96"/>
    <s v="Physician"/>
    <x v="18"/>
    <x v="362"/>
    <x v="1"/>
    <x v="1"/>
    <x v="78"/>
    <x v="71"/>
    <s v="Office Visit"/>
    <n v="1"/>
    <s v="Geoffrey Baird"/>
    <x v="13"/>
    <x v="46"/>
    <x v="45"/>
    <s v="Santiago Neme"/>
    <x v="1"/>
    <n v="0"/>
    <x v="2"/>
    <s v="Hunter Wessells"/>
    <x v="0"/>
  </r>
  <r>
    <x v="96"/>
    <x v="96"/>
    <s v="Physician"/>
    <x v="18"/>
    <x v="363"/>
    <x v="1"/>
    <x v="1"/>
    <x v="78"/>
    <x v="71"/>
    <s v="Office Visit"/>
    <n v="1"/>
    <s v="Geoffrey Baird"/>
    <x v="13"/>
    <x v="46"/>
    <x v="45"/>
    <s v="Santiago Neme"/>
    <x v="1"/>
    <n v="0"/>
    <x v="2"/>
    <s v="Hunter Wessells"/>
    <x v="0"/>
  </r>
  <r>
    <x v="97"/>
    <x v="97"/>
    <s v="Medical Assistant"/>
    <x v="0"/>
    <x v="364"/>
    <x v="29"/>
    <x v="29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97"/>
    <x v="97"/>
    <s v="Medical Assistant"/>
    <x v="0"/>
    <x v="365"/>
    <x v="39"/>
    <x v="39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98"/>
    <x v="98"/>
    <s v="Resident"/>
    <x v="0"/>
    <x v="366"/>
    <x v="1"/>
    <x v="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98"/>
    <x v="98"/>
    <s v="Resident"/>
    <x v="0"/>
    <x v="367"/>
    <x v="1"/>
    <x v="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98"/>
    <x v="98"/>
    <s v="Resident"/>
    <x v="0"/>
    <x v="368"/>
    <x v="1"/>
    <x v="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98"/>
    <x v="98"/>
    <s v="Resident"/>
    <x v="0"/>
    <x v="369"/>
    <x v="120"/>
    <x v="120"/>
    <x v="1"/>
    <x v="1"/>
    <s v="Phone Visit"/>
    <n v="1"/>
    <s v=""/>
    <x v="0"/>
    <x v="1"/>
    <x v="1"/>
    <s v="David Zonies"/>
    <x v="0"/>
    <s v="Sarah Jackson"/>
    <x v="0"/>
    <s v="Hunter Wessells"/>
    <x v="0"/>
  </r>
  <r>
    <x v="98"/>
    <x v="98"/>
    <s v="Resident"/>
    <x v="0"/>
    <x v="370"/>
    <x v="1"/>
    <x v="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99"/>
    <x v="99"/>
    <s v="Resident"/>
    <x v="0"/>
    <x v="371"/>
    <x v="119"/>
    <x v="11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100"/>
    <x v="100"/>
    <s v="Medical Assistant"/>
    <x v="0"/>
    <x v="372"/>
    <x v="121"/>
    <x v="121"/>
    <x v="79"/>
    <x v="72"/>
    <s v="Clinical Support Visit"/>
    <n v="1"/>
    <s v=""/>
    <x v="0"/>
    <x v="9"/>
    <x v="9"/>
    <s v="W. Thomas Purcell, MD, MBA"/>
    <x v="3"/>
    <n v="0"/>
    <x v="2"/>
    <s v="Hunter Wessells"/>
    <x v="0"/>
  </r>
  <r>
    <x v="101"/>
    <x v="101"/>
    <s v="Radiology Technologist"/>
    <x v="0"/>
    <x v="373"/>
    <x v="122"/>
    <x v="122"/>
    <x v="21"/>
    <x v="20"/>
    <s v="Clinical Support Visit"/>
    <n v="1"/>
    <s v=""/>
    <x v="0"/>
    <x v="19"/>
    <x v="19"/>
    <s v="David Zonies"/>
    <x v="0"/>
    <s v="Sarah Jackson"/>
    <x v="0"/>
    <s v="Hunter Wessells"/>
    <x v="0"/>
  </r>
  <r>
    <x v="102"/>
    <x v="102"/>
    <s v="Physician"/>
    <x v="2"/>
    <x v="374"/>
    <x v="21"/>
    <x v="21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102"/>
    <x v="102"/>
    <s v="Physician"/>
    <x v="2"/>
    <x v="375"/>
    <x v="21"/>
    <x v="21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102"/>
    <x v="102"/>
    <s v="Physician"/>
    <x v="2"/>
    <x v="376"/>
    <x v="21"/>
    <x v="21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102"/>
    <x v="102"/>
    <s v="Physician"/>
    <x v="2"/>
    <x v="377"/>
    <x v="21"/>
    <x v="21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103"/>
    <x v="103"/>
    <s v="Physician"/>
    <x v="0"/>
    <x v="378"/>
    <x v="123"/>
    <x v="123"/>
    <x v="81"/>
    <x v="74"/>
    <s v="Op Note"/>
    <n v="1"/>
    <s v=""/>
    <x v="0"/>
    <x v="47"/>
    <x v="46"/>
    <s v=""/>
    <x v="7"/>
    <s v=""/>
    <x v="7"/>
    <s v=""/>
    <x v="1"/>
  </r>
  <r>
    <x v="103"/>
    <x v="103"/>
    <s v="Physician"/>
    <x v="0"/>
    <x v="379"/>
    <x v="87"/>
    <x v="87"/>
    <x v="81"/>
    <x v="74"/>
    <s v="Op Note"/>
    <n v="1"/>
    <s v=""/>
    <x v="0"/>
    <x v="47"/>
    <x v="46"/>
    <s v=""/>
    <x v="7"/>
    <s v=""/>
    <x v="7"/>
    <s v=""/>
    <x v="1"/>
  </r>
  <r>
    <x v="103"/>
    <x v="103"/>
    <s v="Physician"/>
    <x v="0"/>
    <x v="380"/>
    <x v="59"/>
    <x v="59"/>
    <x v="82"/>
    <x v="74"/>
    <s v="Op Note"/>
    <n v="1"/>
    <s v=""/>
    <x v="0"/>
    <x v="47"/>
    <x v="46"/>
    <s v=""/>
    <x v="7"/>
    <s v=""/>
    <x v="7"/>
    <s v=""/>
    <x v="1"/>
  </r>
  <r>
    <x v="103"/>
    <x v="103"/>
    <s v="Physician"/>
    <x v="0"/>
    <x v="381"/>
    <x v="124"/>
    <x v="124"/>
    <x v="81"/>
    <x v="74"/>
    <s v="Op Note"/>
    <n v="1"/>
    <s v=""/>
    <x v="0"/>
    <x v="47"/>
    <x v="46"/>
    <s v=""/>
    <x v="7"/>
    <s v=""/>
    <x v="7"/>
    <s v=""/>
    <x v="1"/>
  </r>
  <r>
    <x v="103"/>
    <x v="103"/>
    <s v="Physician"/>
    <x v="0"/>
    <x v="382"/>
    <x v="82"/>
    <x v="82"/>
    <x v="81"/>
    <x v="74"/>
    <s v="Op Note"/>
    <n v="1"/>
    <s v=""/>
    <x v="0"/>
    <x v="47"/>
    <x v="46"/>
    <s v=""/>
    <x v="7"/>
    <s v=""/>
    <x v="7"/>
    <s v=""/>
    <x v="1"/>
  </r>
  <r>
    <x v="103"/>
    <x v="103"/>
    <s v="Physician"/>
    <x v="0"/>
    <x v="383"/>
    <x v="53"/>
    <x v="53"/>
    <x v="81"/>
    <x v="74"/>
    <s v="Op Note"/>
    <n v="1"/>
    <s v=""/>
    <x v="0"/>
    <x v="47"/>
    <x v="46"/>
    <s v=""/>
    <x v="7"/>
    <s v=""/>
    <x v="7"/>
    <s v=""/>
    <x v="1"/>
  </r>
  <r>
    <x v="103"/>
    <x v="103"/>
    <s v="Physician"/>
    <x v="0"/>
    <x v="384"/>
    <x v="60"/>
    <x v="60"/>
    <x v="81"/>
    <x v="74"/>
    <s v="Op Note"/>
    <n v="1"/>
    <s v=""/>
    <x v="0"/>
    <x v="47"/>
    <x v="46"/>
    <s v=""/>
    <x v="7"/>
    <s v=""/>
    <x v="7"/>
    <s v=""/>
    <x v="1"/>
  </r>
  <r>
    <x v="103"/>
    <x v="103"/>
    <s v="Physician"/>
    <x v="0"/>
    <x v="385"/>
    <x v="60"/>
    <x v="60"/>
    <x v="81"/>
    <x v="74"/>
    <s v="Op Note"/>
    <n v="1"/>
    <s v=""/>
    <x v="0"/>
    <x v="47"/>
    <x v="46"/>
    <s v=""/>
    <x v="7"/>
    <s v=""/>
    <x v="7"/>
    <s v=""/>
    <x v="1"/>
  </r>
  <r>
    <x v="104"/>
    <x v="104"/>
    <s v="Physician"/>
    <x v="11"/>
    <x v="386"/>
    <x v="21"/>
    <x v="21"/>
    <x v="83"/>
    <x v="75"/>
    <s v="Telemedicine"/>
    <n v="1"/>
    <s v="Jurgen Unutzer MD"/>
    <x v="8"/>
    <x v="48"/>
    <x v="47"/>
    <s v="David Zonies"/>
    <x v="0"/>
    <s v="Sarah Jackson"/>
    <x v="0"/>
    <s v="Hunter Wessells"/>
    <x v="0"/>
  </r>
  <r>
    <x v="104"/>
    <x v="104"/>
    <s v="Physician"/>
    <x v="11"/>
    <x v="387"/>
    <x v="21"/>
    <x v="21"/>
    <x v="83"/>
    <x v="75"/>
    <s v="Telemedicine"/>
    <n v="1"/>
    <s v="Jurgen Unutzer MD"/>
    <x v="8"/>
    <x v="48"/>
    <x v="47"/>
    <s v="David Zonies"/>
    <x v="0"/>
    <s v="Sarah Jackson"/>
    <x v="0"/>
    <s v="Hunter Wessells"/>
    <x v="0"/>
  </r>
  <r>
    <x v="104"/>
    <x v="104"/>
    <s v="Physician"/>
    <x v="11"/>
    <x v="388"/>
    <x v="21"/>
    <x v="21"/>
    <x v="83"/>
    <x v="75"/>
    <s v="Office Visit"/>
    <n v="1"/>
    <s v="Jurgen Unutzer MD"/>
    <x v="8"/>
    <x v="48"/>
    <x v="47"/>
    <s v="David Zonies"/>
    <x v="0"/>
    <s v="Sarah Jackson"/>
    <x v="0"/>
    <s v="Hunter Wessells"/>
    <x v="0"/>
  </r>
  <r>
    <x v="104"/>
    <x v="104"/>
    <s v="Physician"/>
    <x v="11"/>
    <x v="389"/>
    <x v="1"/>
    <x v="1"/>
    <x v="83"/>
    <x v="75"/>
    <s v="Telemedicine"/>
    <n v="1"/>
    <s v="Jurgen Unutzer MD"/>
    <x v="8"/>
    <x v="48"/>
    <x v="47"/>
    <s v="David Zonies"/>
    <x v="0"/>
    <s v="Sarah Jackson"/>
    <x v="0"/>
    <s v="Hunter Wessells"/>
    <x v="0"/>
  </r>
  <r>
    <x v="104"/>
    <x v="104"/>
    <s v="Physician"/>
    <x v="11"/>
    <x v="390"/>
    <x v="1"/>
    <x v="1"/>
    <x v="84"/>
    <x v="76"/>
    <s v="Office Visit"/>
    <n v="1"/>
    <s v="Jurgen Unutzer MD"/>
    <x v="8"/>
    <x v="49"/>
    <x v="48"/>
    <s v="David Zonies"/>
    <x v="0"/>
    <s v="Sarah Jackson"/>
    <x v="0"/>
    <s v="Hunter Wessells"/>
    <x v="0"/>
  </r>
  <r>
    <x v="104"/>
    <x v="104"/>
    <s v="Physician"/>
    <x v="11"/>
    <x v="391"/>
    <x v="21"/>
    <x v="21"/>
    <x v="83"/>
    <x v="75"/>
    <s v="Telemedicine"/>
    <n v="1"/>
    <s v="Jurgen Unutzer MD"/>
    <x v="8"/>
    <x v="48"/>
    <x v="47"/>
    <s v="David Zonies"/>
    <x v="0"/>
    <s v="Sarah Jackson"/>
    <x v="0"/>
    <s v="Hunter Wessells"/>
    <x v="0"/>
  </r>
  <r>
    <x v="104"/>
    <x v="104"/>
    <s v="Physician"/>
    <x v="11"/>
    <x v="392"/>
    <x v="1"/>
    <x v="1"/>
    <x v="84"/>
    <x v="76"/>
    <s v="Office Visit"/>
    <n v="1"/>
    <s v="Jurgen Unutzer MD"/>
    <x v="8"/>
    <x v="49"/>
    <x v="48"/>
    <s v="David Zonies"/>
    <x v="0"/>
    <s v="Sarah Jackson"/>
    <x v="0"/>
    <s v="Hunter Wessells"/>
    <x v="0"/>
  </r>
  <r>
    <x v="104"/>
    <x v="104"/>
    <s v="Physician"/>
    <x v="11"/>
    <x v="393"/>
    <x v="21"/>
    <x v="21"/>
    <x v="83"/>
    <x v="75"/>
    <s v="Telemedicine"/>
    <n v="1"/>
    <s v="Jurgen Unutzer MD"/>
    <x v="8"/>
    <x v="48"/>
    <x v="47"/>
    <s v="David Zonies"/>
    <x v="0"/>
    <s v="Sarah Jackson"/>
    <x v="0"/>
    <s v="Hunter Wessells"/>
    <x v="0"/>
  </r>
  <r>
    <x v="104"/>
    <x v="104"/>
    <s v="Physician"/>
    <x v="11"/>
    <x v="394"/>
    <x v="21"/>
    <x v="21"/>
    <x v="83"/>
    <x v="75"/>
    <s v="Office Visit"/>
    <n v="1"/>
    <s v="Jurgen Unutzer MD"/>
    <x v="8"/>
    <x v="48"/>
    <x v="47"/>
    <s v="David Zonies"/>
    <x v="0"/>
    <s v="Sarah Jackson"/>
    <x v="0"/>
    <s v="Hunter Wessells"/>
    <x v="0"/>
  </r>
  <r>
    <x v="105"/>
    <x v="105"/>
    <s v="Resident"/>
    <x v="0"/>
    <x v="395"/>
    <x v="125"/>
    <x v="125"/>
    <x v="6"/>
    <x v="5"/>
    <s v="Clinical Support Visit"/>
    <n v="1"/>
    <s v=""/>
    <x v="0"/>
    <x v="5"/>
    <x v="5"/>
    <s v="David Zonies"/>
    <x v="0"/>
    <s v="Sarah Jackson"/>
    <x v="0"/>
    <s v="Hunter Wessells"/>
    <x v="0"/>
  </r>
  <r>
    <x v="106"/>
    <x v="106"/>
    <s v="Registered Nurse"/>
    <x v="19"/>
    <x v="396"/>
    <x v="21"/>
    <x v="2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106"/>
    <x v="106"/>
    <s v="Registered Nurse"/>
    <x v="19"/>
    <x v="397"/>
    <x v="64"/>
    <x v="64"/>
    <x v="7"/>
    <x v="6"/>
    <s v="Clinical Support Visit"/>
    <n v="1"/>
    <s v=""/>
    <x v="0"/>
    <x v="6"/>
    <x v="6"/>
    <s v="David Zonies"/>
    <x v="0"/>
    <s v="Sarah Jackson"/>
    <x v="0"/>
    <s v="Hunter Wessells"/>
    <x v="0"/>
  </r>
  <r>
    <x v="107"/>
    <x v="107"/>
    <s v="Registered Nurse"/>
    <x v="0"/>
    <x v="398"/>
    <x v="126"/>
    <x v="126"/>
    <x v="9"/>
    <x v="8"/>
    <s v="Office Visit"/>
    <n v="1"/>
    <s v=""/>
    <x v="0"/>
    <x v="8"/>
    <x v="8"/>
    <s v="W. Thomas Purcell, MD, MBA"/>
    <x v="3"/>
    <n v="0"/>
    <x v="2"/>
    <s v="Hunter Wessells"/>
    <x v="0"/>
  </r>
  <r>
    <x v="107"/>
    <x v="107"/>
    <s v="Registered Nurse"/>
    <x v="0"/>
    <x v="399"/>
    <x v="127"/>
    <x v="127"/>
    <x v="9"/>
    <x v="8"/>
    <s v="Clinical Support Visit"/>
    <n v="1"/>
    <s v=""/>
    <x v="0"/>
    <x v="8"/>
    <x v="8"/>
    <s v="W. Thomas Purcell, MD, MBA"/>
    <x v="3"/>
    <n v="0"/>
    <x v="2"/>
    <s v="Hunter Wessells"/>
    <x v="0"/>
  </r>
  <r>
    <x v="107"/>
    <x v="107"/>
    <s v="Registered Nurse"/>
    <x v="0"/>
    <x v="400"/>
    <x v="8"/>
    <x v="8"/>
    <x v="85"/>
    <x v="77"/>
    <s v="Clinical Support Visit"/>
    <n v="1"/>
    <s v=""/>
    <x v="0"/>
    <x v="10"/>
    <x v="10"/>
    <s v="PENDING"/>
    <x v="4"/>
    <s v="PENDING"/>
    <x v="4"/>
    <s v="Hunter Wessells"/>
    <x v="0"/>
  </r>
  <r>
    <x v="108"/>
    <x v="108"/>
    <s v="Physician"/>
    <x v="2"/>
    <x v="401"/>
    <x v="79"/>
    <x v="79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109"/>
    <x v="109"/>
    <s v="Medical Assistant"/>
    <x v="0"/>
    <x v="402"/>
    <x v="128"/>
    <x v="128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03"/>
    <x v="36"/>
    <x v="36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04"/>
    <x v="24"/>
    <x v="24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05"/>
    <x v="59"/>
    <x v="5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06"/>
    <x v="129"/>
    <x v="12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07"/>
    <x v="130"/>
    <x v="130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08"/>
    <x v="34"/>
    <x v="34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09"/>
    <x v="47"/>
    <x v="47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10"/>
    <x v="36"/>
    <x v="36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11"/>
    <x v="99"/>
    <x v="9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12"/>
    <x v="16"/>
    <x v="16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13"/>
    <x v="16"/>
    <x v="16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14"/>
    <x v="128"/>
    <x v="128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15"/>
    <x v="128"/>
    <x v="128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16"/>
    <x v="24"/>
    <x v="24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17"/>
    <x v="33"/>
    <x v="33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18"/>
    <x v="24"/>
    <x v="24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19"/>
    <x v="81"/>
    <x v="81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09"/>
    <x v="109"/>
    <s v="Medical Assistant"/>
    <x v="0"/>
    <x v="420"/>
    <x v="69"/>
    <x v="6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110"/>
    <x v="110"/>
    <s v="Resident"/>
    <x v="0"/>
    <x v="421"/>
    <x v="131"/>
    <x v="131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110"/>
    <x v="110"/>
    <s v="Resident"/>
    <x v="0"/>
    <x v="422"/>
    <x v="131"/>
    <x v="131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110"/>
    <x v="110"/>
    <s v="Resident"/>
    <x v="0"/>
    <x v="423"/>
    <x v="131"/>
    <x v="131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111"/>
    <x v="111"/>
    <s v="Counselor"/>
    <x v="0"/>
    <x v="424"/>
    <x v="132"/>
    <x v="132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12"/>
    <x v="112"/>
    <s v="Fellow"/>
    <x v="0"/>
    <x v="425"/>
    <x v="8"/>
    <x v="8"/>
    <x v="90"/>
    <x v="82"/>
    <s v="Office Visit"/>
    <n v="1"/>
    <s v=""/>
    <x v="0"/>
    <x v="51"/>
    <x v="51"/>
    <s v="David Zonies"/>
    <x v="0"/>
    <s v="Sarah Jackson"/>
    <x v="0"/>
    <s v="Hunter Wessells"/>
    <x v="0"/>
  </r>
  <r>
    <x v="113"/>
    <x v="113"/>
    <s v="Registered Nurse"/>
    <x v="19"/>
    <x v="426"/>
    <x v="133"/>
    <x v="133"/>
    <x v="1"/>
    <x v="1"/>
    <s v="Clinical Support Visit"/>
    <n v="1"/>
    <s v=""/>
    <x v="0"/>
    <x v="1"/>
    <x v="1"/>
    <s v="David Zonies"/>
    <x v="0"/>
    <s v="Sarah Jackson"/>
    <x v="0"/>
    <s v="Hunter Wessells"/>
    <x v="0"/>
  </r>
  <r>
    <x v="114"/>
    <x v="114"/>
    <s v="Physician"/>
    <x v="2"/>
    <x v="427"/>
    <x v="50"/>
    <x v="50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115"/>
    <x v="115"/>
    <s v="Dentist"/>
    <x v="0"/>
    <x v="428"/>
    <x v="134"/>
    <x v="134"/>
    <x v="91"/>
    <x v="83"/>
    <s v="Op Note"/>
    <n v="1"/>
    <s v=""/>
    <x v="0"/>
    <x v="47"/>
    <x v="46"/>
    <s v=""/>
    <x v="7"/>
    <s v=""/>
    <x v="7"/>
    <s v=""/>
    <x v="1"/>
  </r>
  <r>
    <x v="115"/>
    <x v="115"/>
    <s v="Dentist"/>
    <x v="0"/>
    <x v="429"/>
    <x v="71"/>
    <x v="71"/>
    <x v="48"/>
    <x v="83"/>
    <s v="Op Note"/>
    <n v="1"/>
    <s v=""/>
    <x v="0"/>
    <x v="47"/>
    <x v="46"/>
    <s v=""/>
    <x v="7"/>
    <s v=""/>
    <x v="7"/>
    <s v=""/>
    <x v="1"/>
  </r>
  <r>
    <x v="116"/>
    <x v="116"/>
    <s v="Medical Assistant"/>
    <x v="0"/>
    <x v="430"/>
    <x v="135"/>
    <x v="135"/>
    <x v="70"/>
    <x v="63"/>
    <s v="Office Visit"/>
    <n v="1"/>
    <s v=""/>
    <x v="0"/>
    <x v="9"/>
    <x v="9"/>
    <s v="Thomas Purcell"/>
    <x v="3"/>
    <n v="0"/>
    <x v="2"/>
    <s v="Hunter Wessells"/>
    <x v="0"/>
  </r>
  <r>
    <x v="116"/>
    <x v="116"/>
    <s v="Medical Assistant"/>
    <x v="0"/>
    <x v="431"/>
    <x v="128"/>
    <x v="128"/>
    <x v="70"/>
    <x v="63"/>
    <s v="Clinical Support Visit"/>
    <n v="1"/>
    <s v=""/>
    <x v="0"/>
    <x v="9"/>
    <x v="9"/>
    <s v="Thomas Purcell"/>
    <x v="3"/>
    <n v="0"/>
    <x v="2"/>
    <s v="Hunter Wessells"/>
    <x v="0"/>
  </r>
  <r>
    <x v="117"/>
    <x v="117"/>
    <s v="Medical Assistant"/>
    <x v="0"/>
    <x v="432"/>
    <x v="136"/>
    <x v="136"/>
    <x v="40"/>
    <x v="39"/>
    <s v="Clinical Support Visit"/>
    <n v="1"/>
    <s v=""/>
    <x v="0"/>
    <x v="9"/>
    <x v="9"/>
    <s v="Thomas Purcell"/>
    <x v="3"/>
    <n v="0"/>
    <x v="2"/>
    <s v="Hunter Wessells"/>
    <x v="0"/>
  </r>
  <r>
    <x v="118"/>
    <x v="118"/>
    <s v="Physician"/>
    <x v="2"/>
    <x v="433"/>
    <x v="77"/>
    <x v="77"/>
    <x v="78"/>
    <x v="71"/>
    <s v="Office Visit"/>
    <n v="1"/>
    <s v="Barbara Jung, MD"/>
    <x v="2"/>
    <x v="46"/>
    <x v="45"/>
    <s v="Santiago Neme"/>
    <x v="1"/>
    <n v="0"/>
    <x v="2"/>
    <s v="Hunter Wessells"/>
    <x v="0"/>
  </r>
  <r>
    <x v="119"/>
    <x v="119"/>
    <s v="Medical Assistant"/>
    <x v="0"/>
    <x v="434"/>
    <x v="16"/>
    <x v="16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120"/>
    <x v="120"/>
    <s v="Social Worker"/>
    <x v="19"/>
    <x v="435"/>
    <x v="120"/>
    <x v="120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20"/>
    <x v="120"/>
    <s v="Social Worker"/>
    <x v="19"/>
    <x v="436"/>
    <x v="1"/>
    <x v="1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21"/>
    <x v="121"/>
    <s v="Dental Hygienist"/>
    <x v="0"/>
    <x v="437"/>
    <x v="137"/>
    <x v="137"/>
    <x v="93"/>
    <x v="85"/>
    <s v="Office Visit"/>
    <n v="1"/>
    <s v=""/>
    <x v="0"/>
    <x v="10"/>
    <x v="10"/>
    <s v="PENDING"/>
    <x v="4"/>
    <s v="PENDING"/>
    <x v="4"/>
    <s v="Hunter Wessells"/>
    <x v="0"/>
  </r>
  <r>
    <x v="122"/>
    <x v="122"/>
    <s v="Medical Assistant"/>
    <x v="0"/>
    <x v="438"/>
    <x v="71"/>
    <x v="71"/>
    <x v="94"/>
    <x v="86"/>
    <s v="Clinical Support Visit"/>
    <n v="1"/>
    <s v=""/>
    <x v="0"/>
    <x v="26"/>
    <x v="26"/>
    <s v="Santiago Neme"/>
    <x v="1"/>
    <s v="Thomas Hei"/>
    <x v="1"/>
    <s v="Hunter Wessells"/>
    <x v="0"/>
  </r>
  <r>
    <x v="123"/>
    <x v="123"/>
    <s v="Physician"/>
    <x v="2"/>
    <x v="439"/>
    <x v="1"/>
    <x v="1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123"/>
    <x v="123"/>
    <s v="Physician"/>
    <x v="2"/>
    <x v="440"/>
    <x v="1"/>
    <x v="1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123"/>
    <x v="123"/>
    <s v="Physician"/>
    <x v="2"/>
    <x v="441"/>
    <x v="1"/>
    <x v="1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123"/>
    <x v="123"/>
    <s v="Physician"/>
    <x v="2"/>
    <x v="442"/>
    <x v="1"/>
    <x v="1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123"/>
    <x v="123"/>
    <s v="Physician"/>
    <x v="2"/>
    <x v="443"/>
    <x v="1"/>
    <x v="1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124"/>
    <x v="124"/>
    <s v="Resident"/>
    <x v="0"/>
    <x v="444"/>
    <x v="21"/>
    <x v="2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124"/>
    <x v="124"/>
    <s v="Resident"/>
    <x v="0"/>
    <x v="445"/>
    <x v="21"/>
    <x v="2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125"/>
    <x v="125"/>
    <s v="Fellow"/>
    <x v="0"/>
    <x v="446"/>
    <x v="5"/>
    <x v="5"/>
    <x v="96"/>
    <x v="88"/>
    <s v="Office Visit"/>
    <n v="1"/>
    <s v=""/>
    <x v="0"/>
    <x v="26"/>
    <x v="26"/>
    <s v="Santiago Neme"/>
    <x v="1"/>
    <s v="Thomas Hei"/>
    <x v="1"/>
    <s v="Hunter Wessells"/>
    <x v="0"/>
  </r>
  <r>
    <x v="125"/>
    <x v="125"/>
    <s v="Fellow"/>
    <x v="0"/>
    <x v="447"/>
    <x v="17"/>
    <x v="17"/>
    <x v="96"/>
    <x v="88"/>
    <s v="Office Visit"/>
    <n v="1"/>
    <s v=""/>
    <x v="0"/>
    <x v="26"/>
    <x v="26"/>
    <s v="Santiago Neme"/>
    <x v="1"/>
    <s v="Thomas Hei"/>
    <x v="1"/>
    <s v="Hunter Wessells"/>
    <x v="0"/>
  </r>
  <r>
    <x v="126"/>
    <x v="126"/>
    <s v="Medical Assistant"/>
    <x v="0"/>
    <x v="448"/>
    <x v="109"/>
    <x v="109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26"/>
    <x v="126"/>
    <s v="Medical Assistant"/>
    <x v="0"/>
    <x v="449"/>
    <x v="17"/>
    <x v="17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26"/>
    <x v="126"/>
    <s v="Medical Assistant"/>
    <x v="0"/>
    <x v="450"/>
    <x v="28"/>
    <x v="28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26"/>
    <x v="126"/>
    <s v="Medical Assistant"/>
    <x v="0"/>
    <x v="451"/>
    <x v="4"/>
    <x v="4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26"/>
    <x v="126"/>
    <s v="Medical Assistant"/>
    <x v="0"/>
    <x v="452"/>
    <x v="16"/>
    <x v="16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26"/>
    <x v="126"/>
    <s v="Medical Assistant"/>
    <x v="0"/>
    <x v="453"/>
    <x v="117"/>
    <x v="117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27"/>
    <x v="127"/>
    <s v="Dietitian"/>
    <x v="0"/>
    <x v="454"/>
    <x v="138"/>
    <x v="138"/>
    <x v="98"/>
    <x v="90"/>
    <s v="Clinical Support Visit"/>
    <n v="1"/>
    <s v=""/>
    <x v="0"/>
    <x v="53"/>
    <x v="47"/>
    <s v="Thomas Purcell"/>
    <x v="3"/>
    <n v="0"/>
    <x v="2"/>
    <s v="Hunter Wessells"/>
    <x v="0"/>
  </r>
  <r>
    <x v="127"/>
    <x v="127"/>
    <s v="Dietitian"/>
    <x v="0"/>
    <x v="455"/>
    <x v="139"/>
    <x v="139"/>
    <x v="98"/>
    <x v="90"/>
    <s v="Clinical Support Visit"/>
    <n v="1"/>
    <s v=""/>
    <x v="0"/>
    <x v="53"/>
    <x v="47"/>
    <s v="Thomas Purcell"/>
    <x v="3"/>
    <n v="0"/>
    <x v="2"/>
    <s v="Hunter Wessells"/>
    <x v="0"/>
  </r>
  <r>
    <x v="127"/>
    <x v="127"/>
    <s v="Dietitian"/>
    <x v="0"/>
    <x v="456"/>
    <x v="140"/>
    <x v="140"/>
    <x v="98"/>
    <x v="90"/>
    <s v="Clinical Support Visit"/>
    <n v="1"/>
    <s v=""/>
    <x v="0"/>
    <x v="53"/>
    <x v="47"/>
    <s v="Thomas Purcell"/>
    <x v="3"/>
    <n v="0"/>
    <x v="2"/>
    <s v="Hunter Wessells"/>
    <x v="0"/>
  </r>
  <r>
    <x v="128"/>
    <x v="128"/>
    <s v="Resident"/>
    <x v="0"/>
    <x v="457"/>
    <x v="72"/>
    <x v="72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128"/>
    <x v="128"/>
    <s v="Resident"/>
    <x v="0"/>
    <x v="458"/>
    <x v="141"/>
    <x v="141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129"/>
    <x v="129"/>
    <s v="Pharmacist"/>
    <x v="0"/>
    <x v="459"/>
    <x v="123"/>
    <x v="123"/>
    <x v="10"/>
    <x v="9"/>
    <s v="Clinical Support Visit"/>
    <n v="1"/>
    <s v=""/>
    <x v="0"/>
    <x v="9"/>
    <x v="9"/>
    <s v="Thomas Purcell"/>
    <x v="3"/>
    <n v="0"/>
    <x v="2"/>
    <s v="Hunter Wessells"/>
    <x v="0"/>
  </r>
  <r>
    <x v="130"/>
    <x v="130"/>
    <s v="Social Worker"/>
    <x v="15"/>
    <x v="460"/>
    <x v="126"/>
    <x v="126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61"/>
    <x v="79"/>
    <x v="79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62"/>
    <x v="105"/>
    <x v="105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63"/>
    <x v="114"/>
    <x v="114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64"/>
    <x v="126"/>
    <x v="126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65"/>
    <x v="109"/>
    <x v="109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66"/>
    <x v="82"/>
    <x v="82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67"/>
    <x v="79"/>
    <x v="79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68"/>
    <x v="12"/>
    <x v="12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69"/>
    <x v="77"/>
    <x v="77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69"/>
    <x v="8"/>
    <x v="8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0"/>
    <x v="12"/>
    <x v="12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1"/>
    <x v="137"/>
    <x v="137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2"/>
    <x v="12"/>
    <x v="12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3"/>
    <x v="126"/>
    <x v="126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4"/>
    <x v="77"/>
    <x v="77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5"/>
    <x v="109"/>
    <x v="109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6"/>
    <x v="109"/>
    <x v="109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7"/>
    <x v="71"/>
    <x v="71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8"/>
    <x v="105"/>
    <x v="105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8"/>
    <x v="43"/>
    <x v="43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9"/>
    <x v="114"/>
    <x v="114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79"/>
    <x v="126"/>
    <x v="126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80"/>
    <x v="109"/>
    <x v="109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81"/>
    <x v="105"/>
    <x v="105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81"/>
    <x v="126"/>
    <x v="126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82"/>
    <x v="126"/>
    <x v="126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83"/>
    <x v="109"/>
    <x v="109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84"/>
    <x v="71"/>
    <x v="71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85"/>
    <x v="8"/>
    <x v="8"/>
    <x v="99"/>
    <x v="91"/>
    <s v="Phon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86"/>
    <x v="118"/>
    <x v="118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87"/>
    <x v="8"/>
    <x v="8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88"/>
    <x v="129"/>
    <x v="129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89"/>
    <x v="114"/>
    <x v="114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0"/>
    <x v="109"/>
    <x v="109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1"/>
    <x v="105"/>
    <x v="105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1"/>
    <x v="12"/>
    <x v="12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2"/>
    <x v="43"/>
    <x v="43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3"/>
    <x v="71"/>
    <x v="71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4"/>
    <x v="137"/>
    <x v="137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5"/>
    <x v="114"/>
    <x v="114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6"/>
    <x v="114"/>
    <x v="114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6"/>
    <x v="126"/>
    <x v="126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7"/>
    <x v="77"/>
    <x v="77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8"/>
    <x v="77"/>
    <x v="77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8"/>
    <x v="8"/>
    <x v="8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499"/>
    <x v="114"/>
    <x v="114"/>
    <x v="99"/>
    <x v="91"/>
    <s v="Telemedicine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500"/>
    <x v="79"/>
    <x v="79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500"/>
    <x v="8"/>
    <x v="8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501"/>
    <x v="20"/>
    <x v="20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501"/>
    <x v="69"/>
    <x v="69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502"/>
    <x v="142"/>
    <x v="142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502"/>
    <x v="106"/>
    <x v="106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502"/>
    <x v="12"/>
    <x v="12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0"/>
    <x v="130"/>
    <s v="Social Worker"/>
    <x v="15"/>
    <x v="503"/>
    <x v="129"/>
    <x v="129"/>
    <x v="99"/>
    <x v="91"/>
    <s v="Office Visit"/>
    <n v="1"/>
    <s v="Vicky Fang MD"/>
    <x v="12"/>
    <x v="27"/>
    <x v="27"/>
    <s v="Vicky Fang"/>
    <x v="6"/>
    <s v="Lora Polito"/>
    <x v="6"/>
    <s v="Hunter Wessells"/>
    <x v="0"/>
  </r>
  <r>
    <x v="131"/>
    <x v="131"/>
    <s v="Coordinator"/>
    <x v="0"/>
    <x v="504"/>
    <x v="88"/>
    <x v="88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132"/>
    <x v="132"/>
    <s v="Nurse Practitioner"/>
    <x v="19"/>
    <x v="505"/>
    <x v="0"/>
    <x v="0"/>
    <x v="101"/>
    <x v="93"/>
    <s v="Outside Care Encounter"/>
    <n v="1"/>
    <s v=""/>
    <x v="0"/>
    <x v="10"/>
    <x v="10"/>
    <s v="PENDING"/>
    <x v="4"/>
    <s v="PENDING"/>
    <x v="4"/>
    <s v="Hunter Wessells"/>
    <x v="0"/>
  </r>
  <r>
    <x v="132"/>
    <x v="132"/>
    <s v="Nurse Practitioner"/>
    <x v="19"/>
    <x v="506"/>
    <x v="0"/>
    <x v="0"/>
    <x v="101"/>
    <x v="93"/>
    <s v="Outside Care Encounter"/>
    <n v="1"/>
    <s v=""/>
    <x v="0"/>
    <x v="10"/>
    <x v="10"/>
    <s v="PENDING"/>
    <x v="4"/>
    <s v="PENDING"/>
    <x v="4"/>
    <s v="Hunter Wessells"/>
    <x v="0"/>
  </r>
  <r>
    <x v="132"/>
    <x v="132"/>
    <s v="Nurse Practitioner"/>
    <x v="19"/>
    <x v="507"/>
    <x v="0"/>
    <x v="0"/>
    <x v="101"/>
    <x v="93"/>
    <s v="Outside Care Encounter"/>
    <n v="1"/>
    <s v=""/>
    <x v="0"/>
    <x v="10"/>
    <x v="10"/>
    <s v="PENDING"/>
    <x v="4"/>
    <s v="PENDING"/>
    <x v="4"/>
    <s v="Hunter Wessells"/>
    <x v="0"/>
  </r>
  <r>
    <x v="133"/>
    <x v="133"/>
    <s v="Pharmacist"/>
    <x v="4"/>
    <x v="508"/>
    <x v="126"/>
    <x v="126"/>
    <x v="37"/>
    <x v="36"/>
    <s v="Office Visit"/>
    <n v="1"/>
    <s v=""/>
    <x v="0"/>
    <x v="26"/>
    <x v="26"/>
    <s v="Santiago Neme"/>
    <x v="1"/>
    <s v="Thomas Hei"/>
    <x v="1"/>
    <s v="Hunter Wessells"/>
    <x v="0"/>
  </r>
  <r>
    <x v="134"/>
    <x v="134"/>
    <s v="Physician"/>
    <x v="2"/>
    <x v="509"/>
    <x v="1"/>
    <x v="1"/>
    <x v="53"/>
    <x v="49"/>
    <s v="Office Visit"/>
    <n v="1"/>
    <s v="Barbara Jung, MD"/>
    <x v="2"/>
    <x v="33"/>
    <x v="32"/>
    <s v="Santiago Neme"/>
    <x v="1"/>
    <s v="Justin Rothmier"/>
    <x v="3"/>
    <s v="Hunter Wessells"/>
    <x v="0"/>
  </r>
  <r>
    <x v="135"/>
    <x v="135"/>
    <s v="Resident"/>
    <x v="0"/>
    <x v="510"/>
    <x v="8"/>
    <x v="8"/>
    <x v="56"/>
    <x v="51"/>
    <s v="Office Visit"/>
    <n v="1"/>
    <s v=""/>
    <x v="0"/>
    <x v="35"/>
    <x v="34"/>
    <s v="Santiago Neme"/>
    <x v="1"/>
    <s v="Thomas Hei"/>
    <x v="1"/>
    <s v="Hunter Wessells"/>
    <x v="0"/>
  </r>
  <r>
    <x v="135"/>
    <x v="135"/>
    <s v="Resident"/>
    <x v="0"/>
    <x v="511"/>
    <x v="8"/>
    <x v="8"/>
    <x v="56"/>
    <x v="51"/>
    <s v="Office Visit"/>
    <n v="1"/>
    <s v=""/>
    <x v="0"/>
    <x v="35"/>
    <x v="34"/>
    <s v="Santiago Neme"/>
    <x v="1"/>
    <s v="Thomas Hei"/>
    <x v="1"/>
    <s v="Hunter Wessells"/>
    <x v="0"/>
  </r>
  <r>
    <x v="136"/>
    <x v="136"/>
    <s v="Physician Assistant"/>
    <x v="3"/>
    <x v="512"/>
    <x v="143"/>
    <x v="143"/>
    <x v="102"/>
    <x v="94"/>
    <s v="Clinical Support Visit"/>
    <n v="1"/>
    <s v="Tom Purcell, MD (Chief Medical Officer)"/>
    <x v="3"/>
    <x v="53"/>
    <x v="47"/>
    <s v="Santiago Neme"/>
    <x v="1"/>
    <s v="Thomas Hei"/>
    <x v="1"/>
    <s v="Hunter Wessells"/>
    <x v="0"/>
  </r>
  <r>
    <x v="137"/>
    <x v="137"/>
    <s v="Resident"/>
    <x v="0"/>
    <x v="513"/>
    <x v="144"/>
    <x v="14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137"/>
    <x v="137"/>
    <s v="Resident"/>
    <x v="0"/>
    <x v="514"/>
    <x v="144"/>
    <x v="14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137"/>
    <x v="137"/>
    <s v="Resident"/>
    <x v="0"/>
    <x v="515"/>
    <x v="144"/>
    <x v="14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137"/>
    <x v="137"/>
    <s v="Resident"/>
    <x v="0"/>
    <x v="516"/>
    <x v="144"/>
    <x v="14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137"/>
    <x v="137"/>
    <s v="Resident"/>
    <x v="0"/>
    <x v="517"/>
    <x v="144"/>
    <x v="14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137"/>
    <x v="137"/>
    <s v="Resident"/>
    <x v="0"/>
    <x v="518"/>
    <x v="144"/>
    <x v="14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137"/>
    <x v="137"/>
    <s v="Resident"/>
    <x v="0"/>
    <x v="519"/>
    <x v="132"/>
    <x v="13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137"/>
    <x v="137"/>
    <s v="Resident"/>
    <x v="0"/>
    <x v="520"/>
    <x v="144"/>
    <x v="14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137"/>
    <x v="137"/>
    <s v="Resident"/>
    <x v="0"/>
    <x v="521"/>
    <x v="144"/>
    <x v="14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137"/>
    <x v="137"/>
    <s v="Resident"/>
    <x v="0"/>
    <x v="522"/>
    <x v="144"/>
    <x v="14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138"/>
    <x v="138"/>
    <s v="Student"/>
    <x v="0"/>
    <x v="523"/>
    <x v="21"/>
    <x v="21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138"/>
    <x v="138"/>
    <s v="Student"/>
    <x v="0"/>
    <x v="524"/>
    <x v="21"/>
    <x v="21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138"/>
    <x v="138"/>
    <s v="Student"/>
    <x v="0"/>
    <x v="525"/>
    <x v="21"/>
    <x v="21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139"/>
    <x v="139"/>
    <s v="Physician"/>
    <x v="2"/>
    <x v="526"/>
    <x v="0"/>
    <x v="0"/>
    <x v="104"/>
    <x v="96"/>
    <s v="Office Visit"/>
    <n v="1"/>
    <s v="Barbara Jung, MD"/>
    <x v="2"/>
    <x v="16"/>
    <x v="16"/>
    <s v="Santiago Neme"/>
    <x v="1"/>
    <s v="Thomas Hei"/>
    <x v="1"/>
    <s v="Hunter Wessells"/>
    <x v="0"/>
  </r>
  <r>
    <x v="140"/>
    <x v="140"/>
    <s v="Registered Nurse"/>
    <x v="0"/>
    <x v="527"/>
    <x v="145"/>
    <x v="145"/>
    <x v="105"/>
    <x v="97"/>
    <s v="Clinical Support Visit"/>
    <n v="1"/>
    <s v=""/>
    <x v="0"/>
    <x v="54"/>
    <x v="53"/>
    <s v="Santiago Neme"/>
    <x v="1"/>
    <s v="Thomas Hei"/>
    <x v="1"/>
    <s v="Hunter Wessells"/>
    <x v="0"/>
  </r>
  <r>
    <x v="141"/>
    <x v="141"/>
    <s v="Resident"/>
    <x v="0"/>
    <x v="528"/>
    <x v="137"/>
    <x v="137"/>
    <x v="47"/>
    <x v="46"/>
    <s v="Prenatal"/>
    <n v="1"/>
    <s v=""/>
    <x v="0"/>
    <x v="30"/>
    <x v="30"/>
    <s v="Vicky Fang"/>
    <x v="6"/>
    <s v="Lora Polito"/>
    <x v="6"/>
    <s v="Hunter Wessells"/>
    <x v="0"/>
  </r>
  <r>
    <x v="141"/>
    <x v="141"/>
    <s v="Resident"/>
    <x v="0"/>
    <x v="529"/>
    <x v="5"/>
    <x v="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141"/>
    <x v="141"/>
    <s v="Resident"/>
    <x v="0"/>
    <x v="530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141"/>
    <x v="141"/>
    <s v="Resident"/>
    <x v="0"/>
    <x v="531"/>
    <x v="146"/>
    <x v="146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141"/>
    <x v="141"/>
    <s v="Resident"/>
    <x v="0"/>
    <x v="532"/>
    <x v="147"/>
    <x v="147"/>
    <x v="47"/>
    <x v="46"/>
    <s v="Telemedicine"/>
    <n v="1"/>
    <s v=""/>
    <x v="0"/>
    <x v="30"/>
    <x v="30"/>
    <s v="Vicky Fang"/>
    <x v="6"/>
    <s v="Lora Polito"/>
    <x v="6"/>
    <s v="Hunter Wessells"/>
    <x v="0"/>
  </r>
  <r>
    <x v="141"/>
    <x v="141"/>
    <s v="Resident"/>
    <x v="0"/>
    <x v="533"/>
    <x v="28"/>
    <x v="2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141"/>
    <x v="141"/>
    <s v="Resident"/>
    <x v="0"/>
    <x v="534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141"/>
    <x v="141"/>
    <s v="Resident"/>
    <x v="0"/>
    <x v="535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141"/>
    <x v="141"/>
    <s v="Resident"/>
    <x v="0"/>
    <x v="536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141"/>
    <x v="141"/>
    <s v="Resident"/>
    <x v="0"/>
    <x v="537"/>
    <x v="6"/>
    <x v="6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141"/>
    <x v="141"/>
    <s v="Resident"/>
    <x v="0"/>
    <x v="538"/>
    <x v="137"/>
    <x v="137"/>
    <x v="47"/>
    <x v="46"/>
    <s v="Prenatal"/>
    <n v="1"/>
    <s v=""/>
    <x v="0"/>
    <x v="30"/>
    <x v="30"/>
    <s v="Vicky Fang"/>
    <x v="6"/>
    <s v="Lora Polito"/>
    <x v="6"/>
    <s v="Hunter Wessells"/>
    <x v="0"/>
  </r>
  <r>
    <x v="141"/>
    <x v="141"/>
    <s v="Resident"/>
    <x v="0"/>
    <x v="539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142"/>
    <x v="142"/>
    <s v="Registered Nurse"/>
    <x v="0"/>
    <x v="540"/>
    <x v="148"/>
    <x v="148"/>
    <x v="71"/>
    <x v="64"/>
    <s v="Office Visit"/>
    <n v="1"/>
    <s v=""/>
    <x v="0"/>
    <x v="9"/>
    <x v="9"/>
    <s v="Thomas Purcell"/>
    <x v="3"/>
    <n v="0"/>
    <x v="2"/>
    <s v="Hunter Wessells"/>
    <x v="0"/>
  </r>
  <r>
    <x v="143"/>
    <x v="143"/>
    <s v="Resident"/>
    <x v="0"/>
    <x v="541"/>
    <x v="60"/>
    <x v="60"/>
    <x v="20"/>
    <x v="19"/>
    <s v="Office Visit"/>
    <n v="1"/>
    <s v=""/>
    <x v="0"/>
    <x v="18"/>
    <x v="18"/>
    <s v="David Zonies"/>
    <x v="0"/>
    <s v="Sarah Jackson"/>
    <x v="0"/>
    <s v="Hunter Wessells"/>
    <x v="0"/>
  </r>
  <r>
    <x v="143"/>
    <x v="143"/>
    <s v="Resident"/>
    <x v="0"/>
    <x v="542"/>
    <x v="60"/>
    <x v="60"/>
    <x v="20"/>
    <x v="19"/>
    <s v="Clinical Support Visit"/>
    <n v="1"/>
    <s v=""/>
    <x v="0"/>
    <x v="18"/>
    <x v="18"/>
    <s v="David Zonies"/>
    <x v="0"/>
    <s v="Sarah Jackson"/>
    <x v="0"/>
    <s v="Hunter Wessells"/>
    <x v="0"/>
  </r>
  <r>
    <x v="143"/>
    <x v="143"/>
    <s v="Resident"/>
    <x v="0"/>
    <x v="543"/>
    <x v="60"/>
    <x v="60"/>
    <x v="20"/>
    <x v="19"/>
    <s v="Office Visit"/>
    <n v="1"/>
    <s v=""/>
    <x v="0"/>
    <x v="18"/>
    <x v="18"/>
    <s v="David Zonies"/>
    <x v="0"/>
    <s v="Sarah Jackson"/>
    <x v="0"/>
    <s v="Hunter Wessells"/>
    <x v="0"/>
  </r>
  <r>
    <x v="144"/>
    <x v="144"/>
    <s v="Resident"/>
    <x v="0"/>
    <x v="544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145"/>
    <x v="145"/>
    <s v="Nurse Practitioner"/>
    <x v="2"/>
    <x v="545"/>
    <x v="6"/>
    <x v="6"/>
    <x v="107"/>
    <x v="99"/>
    <s v="Office Visit"/>
    <n v="1"/>
    <s v="Barbara Jung, MD"/>
    <x v="2"/>
    <x v="9"/>
    <x v="9"/>
    <s v="W. Thomas Purcell, MD, MBA"/>
    <x v="3"/>
    <n v="0"/>
    <x v="2"/>
    <s v="Hunter Wessells"/>
    <x v="0"/>
  </r>
  <r>
    <x v="146"/>
    <x v="146"/>
    <s v="Physician"/>
    <x v="15"/>
    <x v="546"/>
    <x v="86"/>
    <x v="86"/>
    <x v="88"/>
    <x v="80"/>
    <s v="Outside Care Encounter"/>
    <n v="1"/>
    <s v="Vicky Fang MD"/>
    <x v="12"/>
    <x v="50"/>
    <x v="49"/>
    <s v="Vicky Fang"/>
    <x v="6"/>
    <s v="Lora Polito"/>
    <x v="6"/>
    <s v="Hunter Wessells"/>
    <x v="0"/>
  </r>
  <r>
    <x v="147"/>
    <x v="147"/>
    <s v="Resident"/>
    <x v="0"/>
    <x v="547"/>
    <x v="30"/>
    <x v="30"/>
    <x v="108"/>
    <x v="100"/>
    <s v="Telemedicine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48"/>
    <x v="149"/>
    <x v="149"/>
    <x v="108"/>
    <x v="100"/>
    <s v="Office Visit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48"/>
    <x v="141"/>
    <x v="141"/>
    <x v="108"/>
    <x v="100"/>
    <s v="Office Visit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49"/>
    <x v="150"/>
    <x v="150"/>
    <x v="108"/>
    <x v="100"/>
    <s v="Telemedicine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50"/>
    <x v="149"/>
    <x v="149"/>
    <x v="108"/>
    <x v="100"/>
    <s v="Telemedicine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51"/>
    <x v="49"/>
    <x v="49"/>
    <x v="109"/>
    <x v="101"/>
    <s v="Office Visit"/>
    <n v="1"/>
    <s v=""/>
    <x v="0"/>
    <x v="37"/>
    <x v="36"/>
    <s v="Vicky Fang"/>
    <x v="6"/>
    <s v="Lora Polito"/>
    <x v="6"/>
    <s v="Hunter Wessells"/>
    <x v="0"/>
  </r>
  <r>
    <x v="147"/>
    <x v="147"/>
    <s v="Resident"/>
    <x v="0"/>
    <x v="552"/>
    <x v="151"/>
    <x v="151"/>
    <x v="108"/>
    <x v="100"/>
    <s v="Office Visit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53"/>
    <x v="152"/>
    <x v="152"/>
    <x v="108"/>
    <x v="100"/>
    <s v="Office Visit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54"/>
    <x v="125"/>
    <x v="125"/>
    <x v="109"/>
    <x v="101"/>
    <s v="Telemedicine"/>
    <n v="1"/>
    <s v=""/>
    <x v="0"/>
    <x v="37"/>
    <x v="36"/>
    <s v="Vicky Fang"/>
    <x v="6"/>
    <s v="Lora Polito"/>
    <x v="6"/>
    <s v="Hunter Wessells"/>
    <x v="0"/>
  </r>
  <r>
    <x v="147"/>
    <x v="147"/>
    <s v="Resident"/>
    <x v="0"/>
    <x v="555"/>
    <x v="153"/>
    <x v="153"/>
    <x v="108"/>
    <x v="100"/>
    <s v="Telemedicine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56"/>
    <x v="43"/>
    <x v="43"/>
    <x v="109"/>
    <x v="101"/>
    <s v="Office Visit"/>
    <n v="1"/>
    <s v=""/>
    <x v="0"/>
    <x v="37"/>
    <x v="36"/>
    <s v="Vicky Fang"/>
    <x v="6"/>
    <s v="Lora Polito"/>
    <x v="6"/>
    <s v="Hunter Wessells"/>
    <x v="0"/>
  </r>
  <r>
    <x v="147"/>
    <x v="147"/>
    <s v="Resident"/>
    <x v="0"/>
    <x v="557"/>
    <x v="12"/>
    <x v="12"/>
    <x v="109"/>
    <x v="101"/>
    <s v="Office Visit"/>
    <n v="1"/>
    <s v=""/>
    <x v="0"/>
    <x v="37"/>
    <x v="36"/>
    <s v="Vicky Fang"/>
    <x v="6"/>
    <s v="Lora Polito"/>
    <x v="6"/>
    <s v="Hunter Wessells"/>
    <x v="0"/>
  </r>
  <r>
    <x v="147"/>
    <x v="147"/>
    <s v="Resident"/>
    <x v="0"/>
    <x v="558"/>
    <x v="154"/>
    <x v="154"/>
    <x v="108"/>
    <x v="100"/>
    <s v="Telemedicine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58"/>
    <x v="153"/>
    <x v="153"/>
    <x v="108"/>
    <x v="100"/>
    <s v="Telemedicine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59"/>
    <x v="155"/>
    <x v="155"/>
    <x v="109"/>
    <x v="101"/>
    <s v="Office Visit"/>
    <n v="1"/>
    <s v=""/>
    <x v="0"/>
    <x v="37"/>
    <x v="36"/>
    <s v="Vicky Fang"/>
    <x v="6"/>
    <s v="Lora Polito"/>
    <x v="6"/>
    <s v="Hunter Wessells"/>
    <x v="0"/>
  </r>
  <r>
    <x v="147"/>
    <x v="147"/>
    <s v="Resident"/>
    <x v="0"/>
    <x v="560"/>
    <x v="152"/>
    <x v="152"/>
    <x v="108"/>
    <x v="100"/>
    <s v="Office Visit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60"/>
    <x v="156"/>
    <x v="156"/>
    <x v="108"/>
    <x v="100"/>
    <s v="Office Visit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61"/>
    <x v="12"/>
    <x v="12"/>
    <x v="109"/>
    <x v="101"/>
    <s v="Office Visit"/>
    <n v="1"/>
    <s v=""/>
    <x v="0"/>
    <x v="37"/>
    <x v="36"/>
    <s v="Vicky Fang"/>
    <x v="6"/>
    <s v="Lora Polito"/>
    <x v="6"/>
    <s v="Hunter Wessells"/>
    <x v="0"/>
  </r>
  <r>
    <x v="147"/>
    <x v="147"/>
    <s v="Resident"/>
    <x v="0"/>
    <x v="562"/>
    <x v="51"/>
    <x v="51"/>
    <x v="108"/>
    <x v="100"/>
    <s v="Telemedicine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63"/>
    <x v="113"/>
    <x v="113"/>
    <x v="109"/>
    <x v="101"/>
    <s v="Office Visit"/>
    <n v="1"/>
    <s v=""/>
    <x v="0"/>
    <x v="37"/>
    <x v="36"/>
    <s v="Vicky Fang"/>
    <x v="6"/>
    <s v="Lora Polito"/>
    <x v="6"/>
    <s v="Hunter Wessells"/>
    <x v="0"/>
  </r>
  <r>
    <x v="147"/>
    <x v="147"/>
    <s v="Resident"/>
    <x v="0"/>
    <x v="564"/>
    <x v="157"/>
    <x v="157"/>
    <x v="108"/>
    <x v="100"/>
    <s v="Office Visit"/>
    <n v="1"/>
    <s v=""/>
    <x v="0"/>
    <x v="56"/>
    <x v="55"/>
    <s v="Santiago Neme"/>
    <x v="1"/>
    <s v="Justin Rothmier"/>
    <x v="3"/>
    <s v="Hunter Wessells"/>
    <x v="0"/>
  </r>
  <r>
    <x v="147"/>
    <x v="147"/>
    <s v="Resident"/>
    <x v="0"/>
    <x v="565"/>
    <x v="125"/>
    <x v="125"/>
    <x v="109"/>
    <x v="101"/>
    <s v="Telemedicine"/>
    <n v="1"/>
    <s v=""/>
    <x v="0"/>
    <x v="37"/>
    <x v="36"/>
    <s v="Vicky Fang"/>
    <x v="6"/>
    <s v="Lora Polito"/>
    <x v="6"/>
    <s v="Hunter Wessells"/>
    <x v="0"/>
  </r>
  <r>
    <x v="148"/>
    <x v="148"/>
    <s v="Nurse Practitioner"/>
    <x v="19"/>
    <x v="566"/>
    <x v="85"/>
    <x v="85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67"/>
    <x v="158"/>
    <x v="158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68"/>
    <x v="159"/>
    <x v="159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69"/>
    <x v="0"/>
    <x v="0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0"/>
    <x v="160"/>
    <x v="160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0"/>
    <x v="0"/>
    <x v="0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1"/>
    <x v="158"/>
    <x v="158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2"/>
    <x v="0"/>
    <x v="0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3"/>
    <x v="161"/>
    <x v="161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4"/>
    <x v="160"/>
    <x v="160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5"/>
    <x v="0"/>
    <x v="0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6"/>
    <x v="162"/>
    <x v="162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6"/>
    <x v="158"/>
    <x v="158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397"/>
    <x v="158"/>
    <x v="158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7"/>
    <x v="163"/>
    <x v="163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8"/>
    <x v="0"/>
    <x v="0"/>
    <x v="110"/>
    <x v="102"/>
    <s v="Telemedicine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79"/>
    <x v="161"/>
    <x v="161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80"/>
    <x v="85"/>
    <x v="85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81"/>
    <x v="0"/>
    <x v="0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82"/>
    <x v="162"/>
    <x v="162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83"/>
    <x v="161"/>
    <x v="161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84"/>
    <x v="159"/>
    <x v="159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85"/>
    <x v="0"/>
    <x v="0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86"/>
    <x v="160"/>
    <x v="160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87"/>
    <x v="163"/>
    <x v="163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88"/>
    <x v="159"/>
    <x v="159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89"/>
    <x v="0"/>
    <x v="0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90"/>
    <x v="159"/>
    <x v="159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91"/>
    <x v="160"/>
    <x v="160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92"/>
    <x v="163"/>
    <x v="163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8"/>
    <x v="148"/>
    <s v="Nurse Practitioner"/>
    <x v="19"/>
    <x v="593"/>
    <x v="163"/>
    <x v="163"/>
    <x v="110"/>
    <x v="102"/>
    <s v="Office Visit"/>
    <n v="1"/>
    <s v=""/>
    <x v="0"/>
    <x v="57"/>
    <x v="56"/>
    <s v="David Zonies"/>
    <x v="0"/>
    <s v="Sarah Jackson"/>
    <x v="0"/>
    <s v="Hunter Wessells"/>
    <x v="0"/>
  </r>
  <r>
    <x v="149"/>
    <x v="149"/>
    <s v="Physician"/>
    <x v="2"/>
    <x v="594"/>
    <x v="53"/>
    <x v="53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149"/>
    <x v="149"/>
    <s v="Physician"/>
    <x v="2"/>
    <x v="595"/>
    <x v="71"/>
    <x v="71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150"/>
    <x v="150"/>
    <s v="Physician"/>
    <x v="20"/>
    <x v="596"/>
    <x v="148"/>
    <x v="148"/>
    <x v="111"/>
    <x v="103"/>
    <s v="Telemedicine"/>
    <n v="1"/>
    <s v="Thabele (Bay) Leslie-Mazwi"/>
    <x v="14"/>
    <x v="58"/>
    <x v="57"/>
    <s v="David Zonies"/>
    <x v="0"/>
    <s v="Sarah Jackson"/>
    <x v="0"/>
    <s v="Hunter Wessells"/>
    <x v="0"/>
  </r>
  <r>
    <x v="151"/>
    <x v="151"/>
    <s v="Nurse Practitioner"/>
    <x v="2"/>
    <x v="597"/>
    <x v="164"/>
    <x v="164"/>
    <x v="112"/>
    <x v="104"/>
    <s v="Telemedicine"/>
    <n v="1"/>
    <s v="Barbara Jung, MD"/>
    <x v="2"/>
    <x v="26"/>
    <x v="26"/>
    <s v="Santiago Neme"/>
    <x v="1"/>
    <s v="Thomas Hei"/>
    <x v="1"/>
    <s v="Hunter Wessells"/>
    <x v="0"/>
  </r>
  <r>
    <x v="151"/>
    <x v="151"/>
    <s v="Nurse Practitioner"/>
    <x v="2"/>
    <x v="597"/>
    <x v="8"/>
    <x v="8"/>
    <x v="112"/>
    <x v="104"/>
    <s v="Telemedicine"/>
    <n v="1"/>
    <s v="Barbara Jung, MD"/>
    <x v="2"/>
    <x v="26"/>
    <x v="26"/>
    <s v="Santiago Neme"/>
    <x v="1"/>
    <s v="Thomas Hei"/>
    <x v="1"/>
    <s v="Hunter Wessells"/>
    <x v="0"/>
  </r>
  <r>
    <x v="151"/>
    <x v="151"/>
    <s v="Nurse Practitioner"/>
    <x v="2"/>
    <x v="598"/>
    <x v="165"/>
    <x v="165"/>
    <x v="112"/>
    <x v="104"/>
    <s v="Telemedicine"/>
    <n v="1"/>
    <s v="Barbara Jung, MD"/>
    <x v="2"/>
    <x v="26"/>
    <x v="26"/>
    <s v="Santiago Neme"/>
    <x v="1"/>
    <s v="Thomas Hei"/>
    <x v="1"/>
    <s v="Hunter Wessells"/>
    <x v="0"/>
  </r>
  <r>
    <x v="151"/>
    <x v="151"/>
    <s v="Nurse Practitioner"/>
    <x v="2"/>
    <x v="599"/>
    <x v="0"/>
    <x v="0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151"/>
    <x v="151"/>
    <s v="Nurse Practitioner"/>
    <x v="2"/>
    <x v="600"/>
    <x v="13"/>
    <x v="13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151"/>
    <x v="151"/>
    <s v="Nurse Practitioner"/>
    <x v="2"/>
    <x v="601"/>
    <x v="164"/>
    <x v="164"/>
    <x v="112"/>
    <x v="104"/>
    <s v="Telemedicine"/>
    <n v="1"/>
    <s v="Barbara Jung, MD"/>
    <x v="2"/>
    <x v="26"/>
    <x v="26"/>
    <s v="Santiago Neme"/>
    <x v="1"/>
    <s v="Thomas Hei"/>
    <x v="1"/>
    <s v="Hunter Wessells"/>
    <x v="0"/>
  </r>
  <r>
    <x v="151"/>
    <x v="151"/>
    <s v="Nurse Practitioner"/>
    <x v="2"/>
    <x v="601"/>
    <x v="8"/>
    <x v="8"/>
    <x v="112"/>
    <x v="104"/>
    <s v="Telemedicine"/>
    <n v="1"/>
    <s v="Barbara Jung, MD"/>
    <x v="2"/>
    <x v="26"/>
    <x v="26"/>
    <s v="Santiago Neme"/>
    <x v="1"/>
    <s v="Thomas Hei"/>
    <x v="1"/>
    <s v="Hunter Wessells"/>
    <x v="0"/>
  </r>
  <r>
    <x v="152"/>
    <x v="152"/>
    <s v="Fellow0124"/>
    <x v="21"/>
    <x v="602"/>
    <x v="100"/>
    <x v="100"/>
    <x v="105"/>
    <x v="97"/>
    <s v="Office Visit"/>
    <n v="1"/>
    <s v="Daniel Lin - Interim"/>
    <x v="15"/>
    <x v="54"/>
    <x v="53"/>
    <s v="Santiago Neme"/>
    <x v="1"/>
    <s v="Thomas Hei"/>
    <x v="1"/>
    <s v="Hunter Wessells"/>
    <x v="0"/>
  </r>
  <r>
    <x v="153"/>
    <x v="153"/>
    <s v="Registered Nurse"/>
    <x v="0"/>
    <x v="603"/>
    <x v="142"/>
    <x v="142"/>
    <x v="113"/>
    <x v="105"/>
    <s v="Office Visit"/>
    <n v="1"/>
    <s v=""/>
    <x v="0"/>
    <x v="9"/>
    <x v="9"/>
    <s v="W. Thomas Purcell, MD, MBA"/>
    <x v="3"/>
    <n v="0"/>
    <x v="2"/>
    <s v="Hunter Wessells"/>
    <x v="0"/>
  </r>
  <r>
    <x v="154"/>
    <x v="154"/>
    <s v="Medical Assistant"/>
    <x v="0"/>
    <x v="604"/>
    <x v="48"/>
    <x v="48"/>
    <x v="71"/>
    <x v="64"/>
    <s v="Office Visit"/>
    <n v="1"/>
    <s v=""/>
    <x v="0"/>
    <x v="9"/>
    <x v="9"/>
    <s v="Thomas Purcell"/>
    <x v="3"/>
    <n v="0"/>
    <x v="2"/>
    <s v="Hunter Wessells"/>
    <x v="0"/>
  </r>
  <r>
    <x v="154"/>
    <x v="154"/>
    <s v="Medical Assistant"/>
    <x v="0"/>
    <x v="605"/>
    <x v="50"/>
    <x v="50"/>
    <x v="71"/>
    <x v="64"/>
    <s v="Office Visit"/>
    <n v="1"/>
    <s v=""/>
    <x v="0"/>
    <x v="9"/>
    <x v="9"/>
    <s v="Thomas Purcell"/>
    <x v="3"/>
    <n v="0"/>
    <x v="2"/>
    <s v="Hunter Wessells"/>
    <x v="0"/>
  </r>
  <r>
    <x v="155"/>
    <x v="155"/>
    <s v="Physician"/>
    <x v="15"/>
    <x v="606"/>
    <x v="21"/>
    <x v="21"/>
    <x v="58"/>
    <x v="53"/>
    <s v="Office Visit"/>
    <n v="1"/>
    <s v="Vicky Fang MD"/>
    <x v="12"/>
    <x v="37"/>
    <x v="36"/>
    <s v="Vicky Fang"/>
    <x v="6"/>
    <s v="Lora Polito"/>
    <x v="6"/>
    <s v="Hunter Wessells"/>
    <x v="0"/>
  </r>
  <r>
    <x v="156"/>
    <x v="156"/>
    <s v="Physician"/>
    <x v="11"/>
    <x v="607"/>
    <x v="22"/>
    <x v="22"/>
    <x v="89"/>
    <x v="81"/>
    <s v="Office Visit"/>
    <n v="1"/>
    <s v="Jurgen Unutzer MD"/>
    <x v="8"/>
    <x v="38"/>
    <x v="50"/>
    <s v="David Zonies"/>
    <x v="0"/>
    <s v="Sarah Jackson"/>
    <x v="0"/>
    <s v="Hunter Wessells"/>
    <x v="0"/>
  </r>
  <r>
    <x v="156"/>
    <x v="156"/>
    <s v="Physician"/>
    <x v="11"/>
    <x v="607"/>
    <x v="166"/>
    <x v="166"/>
    <x v="89"/>
    <x v="81"/>
    <s v="Office Visit"/>
    <n v="1"/>
    <s v="Jurgen Unutzer MD"/>
    <x v="8"/>
    <x v="38"/>
    <x v="50"/>
    <s v="David Zonies"/>
    <x v="0"/>
    <s v="Sarah Jackson"/>
    <x v="0"/>
    <s v="Hunter Wessells"/>
    <x v="0"/>
  </r>
  <r>
    <x v="156"/>
    <x v="156"/>
    <s v="Physician"/>
    <x v="11"/>
    <x v="607"/>
    <x v="71"/>
    <x v="71"/>
    <x v="89"/>
    <x v="81"/>
    <s v="Phone Visit"/>
    <n v="1"/>
    <s v="Jurgen Unutzer MD"/>
    <x v="8"/>
    <x v="38"/>
    <x v="50"/>
    <s v="David Zonies"/>
    <x v="0"/>
    <s v="Sarah Jackson"/>
    <x v="0"/>
    <s v="Hunter Wessells"/>
    <x v="0"/>
  </r>
  <r>
    <x v="156"/>
    <x v="156"/>
    <s v="Physician"/>
    <x v="11"/>
    <x v="608"/>
    <x v="102"/>
    <x v="102"/>
    <x v="89"/>
    <x v="81"/>
    <s v="Telemedicine"/>
    <n v="1"/>
    <s v="Jurgen Unutzer MD"/>
    <x v="8"/>
    <x v="38"/>
    <x v="50"/>
    <s v="David Zonies"/>
    <x v="0"/>
    <s v="Sarah Jackson"/>
    <x v="0"/>
    <s v="Hunter Wessells"/>
    <x v="0"/>
  </r>
  <r>
    <x v="156"/>
    <x v="156"/>
    <s v="Physician"/>
    <x v="11"/>
    <x v="609"/>
    <x v="6"/>
    <x v="6"/>
    <x v="114"/>
    <x v="106"/>
    <s v="Office Visit"/>
    <n v="1"/>
    <s v="Jurgen Unutzer MD"/>
    <x v="8"/>
    <x v="38"/>
    <x v="37"/>
    <s v="David Zonies"/>
    <x v="0"/>
    <s v="Sarah Jackson"/>
    <x v="0"/>
    <s v="Hunter Wessells"/>
    <x v="0"/>
  </r>
  <r>
    <x v="156"/>
    <x v="156"/>
    <s v="Physician"/>
    <x v="11"/>
    <x v="610"/>
    <x v="101"/>
    <x v="101"/>
    <x v="114"/>
    <x v="106"/>
    <s v="Office Visit"/>
    <n v="1"/>
    <s v="Jurgen Unutzer MD"/>
    <x v="8"/>
    <x v="38"/>
    <x v="37"/>
    <s v="David Zonies"/>
    <x v="0"/>
    <s v="Sarah Jackson"/>
    <x v="0"/>
    <s v="Hunter Wessells"/>
    <x v="0"/>
  </r>
  <r>
    <x v="156"/>
    <x v="156"/>
    <s v="Physician"/>
    <x v="11"/>
    <x v="610"/>
    <x v="111"/>
    <x v="111"/>
    <x v="114"/>
    <x v="106"/>
    <s v="Office Visit"/>
    <n v="1"/>
    <s v="Jurgen Unutzer MD"/>
    <x v="8"/>
    <x v="38"/>
    <x v="37"/>
    <s v="David Zonies"/>
    <x v="0"/>
    <s v="Sarah Jackson"/>
    <x v="0"/>
    <s v="Hunter Wessells"/>
    <x v="0"/>
  </r>
  <r>
    <x v="156"/>
    <x v="156"/>
    <s v="Physician"/>
    <x v="11"/>
    <x v="610"/>
    <x v="110"/>
    <x v="110"/>
    <x v="114"/>
    <x v="106"/>
    <s v="Office Visit"/>
    <n v="1"/>
    <s v="Jurgen Unutzer MD"/>
    <x v="8"/>
    <x v="38"/>
    <x v="37"/>
    <s v="David Zonies"/>
    <x v="0"/>
    <s v="Sarah Jackson"/>
    <x v="0"/>
    <s v="Hunter Wessells"/>
    <x v="0"/>
  </r>
  <r>
    <x v="156"/>
    <x v="156"/>
    <s v="Physician"/>
    <x v="11"/>
    <x v="610"/>
    <x v="5"/>
    <x v="5"/>
    <x v="114"/>
    <x v="106"/>
    <s v="Office Visit"/>
    <n v="1"/>
    <s v="Jurgen Unutzer MD"/>
    <x v="8"/>
    <x v="38"/>
    <x v="37"/>
    <s v="David Zonies"/>
    <x v="0"/>
    <s v="Sarah Jackson"/>
    <x v="0"/>
    <s v="Hunter Wessells"/>
    <x v="0"/>
  </r>
  <r>
    <x v="156"/>
    <x v="156"/>
    <s v="Physician"/>
    <x v="11"/>
    <x v="610"/>
    <x v="109"/>
    <x v="109"/>
    <x v="114"/>
    <x v="106"/>
    <s v="Office Visit"/>
    <n v="1"/>
    <s v="Jurgen Unutzer MD"/>
    <x v="8"/>
    <x v="38"/>
    <x v="37"/>
    <s v="David Zonies"/>
    <x v="0"/>
    <s v="Sarah Jackson"/>
    <x v="0"/>
    <s v="Hunter Wessells"/>
    <x v="0"/>
  </r>
  <r>
    <x v="156"/>
    <x v="156"/>
    <s v="Physician"/>
    <x v="11"/>
    <x v="610"/>
    <x v="69"/>
    <x v="69"/>
    <x v="114"/>
    <x v="106"/>
    <s v="Office Visit"/>
    <n v="1"/>
    <s v="Jurgen Unutzer MD"/>
    <x v="8"/>
    <x v="38"/>
    <x v="37"/>
    <s v="David Zonies"/>
    <x v="0"/>
    <s v="Sarah Jackson"/>
    <x v="0"/>
    <s v="Hunter Wessells"/>
    <x v="0"/>
  </r>
  <r>
    <x v="156"/>
    <x v="156"/>
    <s v="Physician"/>
    <x v="11"/>
    <x v="610"/>
    <x v="8"/>
    <x v="8"/>
    <x v="114"/>
    <x v="106"/>
    <s v="Office Visit"/>
    <n v="1"/>
    <s v="Jurgen Unutzer MD"/>
    <x v="8"/>
    <x v="38"/>
    <x v="37"/>
    <s v="David Zonies"/>
    <x v="0"/>
    <s v="Sarah Jackson"/>
    <x v="0"/>
    <s v="Hunter Wessells"/>
    <x v="0"/>
  </r>
  <r>
    <x v="156"/>
    <x v="156"/>
    <s v="Physician"/>
    <x v="11"/>
    <x v="611"/>
    <x v="126"/>
    <x v="126"/>
    <x v="114"/>
    <x v="106"/>
    <s v="Office Visit"/>
    <n v="1"/>
    <s v="Jurgen Unutzer MD"/>
    <x v="8"/>
    <x v="38"/>
    <x v="37"/>
    <s v="David Zonies"/>
    <x v="0"/>
    <s v="Sarah Jackson"/>
    <x v="0"/>
    <s v="Hunter Wessells"/>
    <x v="0"/>
  </r>
  <r>
    <x v="156"/>
    <x v="156"/>
    <s v="Physician"/>
    <x v="11"/>
    <x v="611"/>
    <x v="1"/>
    <x v="1"/>
    <x v="114"/>
    <x v="106"/>
    <s v="Office Visit"/>
    <n v="1"/>
    <s v="Jurgen Unutzer MD"/>
    <x v="8"/>
    <x v="38"/>
    <x v="37"/>
    <s v="David Zonies"/>
    <x v="0"/>
    <s v="Sarah Jackson"/>
    <x v="0"/>
    <s v="Hunter Wessells"/>
    <x v="0"/>
  </r>
  <r>
    <x v="157"/>
    <x v="157"/>
    <s v="Psychology Fellow"/>
    <x v="0"/>
    <x v="612"/>
    <x v="72"/>
    <x v="72"/>
    <x v="115"/>
    <x v="107"/>
    <s v="Telemedicine"/>
    <n v="1"/>
    <s v=""/>
    <x v="0"/>
    <x v="59"/>
    <x v="58"/>
    <s v="David Zonies"/>
    <x v="0"/>
    <s v="Sarah Jackson"/>
    <x v="0"/>
    <s v="Hunter Wessells"/>
    <x v="0"/>
  </r>
  <r>
    <x v="158"/>
    <x v="158"/>
    <s v="Physician"/>
    <x v="15"/>
    <x v="613"/>
    <x v="154"/>
    <x v="154"/>
    <x v="116"/>
    <x v="108"/>
    <s v="Office Visit"/>
    <n v="1"/>
    <s v="Vicky Fang MD"/>
    <x v="12"/>
    <x v="52"/>
    <x v="52"/>
    <s v="Vicky Fang"/>
    <x v="6"/>
    <s v="Lora Polito"/>
    <x v="6"/>
    <s v="Hunter Wessells"/>
    <x v="0"/>
  </r>
  <r>
    <x v="158"/>
    <x v="158"/>
    <s v="Physician"/>
    <x v="15"/>
    <x v="614"/>
    <x v="167"/>
    <x v="167"/>
    <x v="116"/>
    <x v="108"/>
    <s v="Office Visit"/>
    <n v="1"/>
    <s v="Vicky Fang MD"/>
    <x v="12"/>
    <x v="52"/>
    <x v="52"/>
    <s v="Vicky Fang"/>
    <x v="6"/>
    <s v="Lora Polito"/>
    <x v="6"/>
    <s v="Hunter Wessells"/>
    <x v="0"/>
  </r>
  <r>
    <x v="158"/>
    <x v="158"/>
    <s v="Physician"/>
    <x v="15"/>
    <x v="615"/>
    <x v="80"/>
    <x v="80"/>
    <x v="116"/>
    <x v="108"/>
    <s v="Office Visit"/>
    <n v="1"/>
    <s v="Vicky Fang MD"/>
    <x v="12"/>
    <x v="52"/>
    <x v="52"/>
    <s v="Vicky Fang"/>
    <x v="6"/>
    <s v="Lora Polito"/>
    <x v="6"/>
    <s v="Hunter Wessells"/>
    <x v="0"/>
  </r>
  <r>
    <x v="158"/>
    <x v="158"/>
    <s v="Physician"/>
    <x v="15"/>
    <x v="616"/>
    <x v="15"/>
    <x v="15"/>
    <x v="116"/>
    <x v="108"/>
    <s v="Office Visit"/>
    <n v="1"/>
    <s v="Vicky Fang MD"/>
    <x v="12"/>
    <x v="52"/>
    <x v="52"/>
    <s v="Vicky Fang"/>
    <x v="6"/>
    <s v="Lora Polito"/>
    <x v="6"/>
    <s v="Hunter Wessells"/>
    <x v="0"/>
  </r>
  <r>
    <x v="158"/>
    <x v="158"/>
    <s v="Physician"/>
    <x v="15"/>
    <x v="617"/>
    <x v="103"/>
    <x v="103"/>
    <x v="116"/>
    <x v="108"/>
    <s v="Telemedicine"/>
    <n v="1"/>
    <s v="Vicky Fang MD"/>
    <x v="12"/>
    <x v="52"/>
    <x v="52"/>
    <s v="Vicky Fang"/>
    <x v="6"/>
    <s v="Lora Polito"/>
    <x v="6"/>
    <s v="Hunter Wessells"/>
    <x v="0"/>
  </r>
  <r>
    <x v="158"/>
    <x v="158"/>
    <s v="Physician"/>
    <x v="15"/>
    <x v="618"/>
    <x v="168"/>
    <x v="168"/>
    <x v="116"/>
    <x v="108"/>
    <s v="Office Visit"/>
    <n v="1"/>
    <s v="Vicky Fang MD"/>
    <x v="12"/>
    <x v="52"/>
    <x v="52"/>
    <s v="Vicky Fang"/>
    <x v="6"/>
    <s v="Lora Polito"/>
    <x v="6"/>
    <s v="Hunter Wessells"/>
    <x v="0"/>
  </r>
  <r>
    <x v="158"/>
    <x v="158"/>
    <s v="Physician"/>
    <x v="15"/>
    <x v="619"/>
    <x v="15"/>
    <x v="15"/>
    <x v="116"/>
    <x v="108"/>
    <s v="Office Visit"/>
    <n v="1"/>
    <s v="Vicky Fang MD"/>
    <x v="12"/>
    <x v="52"/>
    <x v="52"/>
    <s v="Vicky Fang"/>
    <x v="6"/>
    <s v="Lora Polito"/>
    <x v="6"/>
    <s v="Hunter Wessells"/>
    <x v="0"/>
  </r>
  <r>
    <x v="158"/>
    <x v="158"/>
    <s v="Physician"/>
    <x v="15"/>
    <x v="620"/>
    <x v="85"/>
    <x v="85"/>
    <x v="116"/>
    <x v="108"/>
    <s v="Office Visit"/>
    <n v="1"/>
    <s v="Vicky Fang MD"/>
    <x v="12"/>
    <x v="52"/>
    <x v="52"/>
    <s v="Vicky Fang"/>
    <x v="6"/>
    <s v="Lora Polito"/>
    <x v="6"/>
    <s v="Hunter Wessells"/>
    <x v="0"/>
  </r>
  <r>
    <x v="158"/>
    <x v="158"/>
    <s v="Physician"/>
    <x v="15"/>
    <x v="621"/>
    <x v="169"/>
    <x v="169"/>
    <x v="116"/>
    <x v="108"/>
    <s v="Office Visit"/>
    <n v="1"/>
    <s v="Vicky Fang MD"/>
    <x v="12"/>
    <x v="52"/>
    <x v="52"/>
    <s v="Vicky Fang"/>
    <x v="6"/>
    <s v="Lora Polito"/>
    <x v="6"/>
    <s v="Hunter Wessells"/>
    <x v="0"/>
  </r>
  <r>
    <x v="159"/>
    <x v="159"/>
    <s v="Physician"/>
    <x v="2"/>
    <x v="622"/>
    <x v="109"/>
    <x v="109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159"/>
    <x v="159"/>
    <s v="Physician"/>
    <x v="2"/>
    <x v="622"/>
    <x v="1"/>
    <x v="1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160"/>
    <x v="160"/>
    <s v="Physician"/>
    <x v="2"/>
    <x v="623"/>
    <x v="107"/>
    <x v="107"/>
    <x v="117"/>
    <x v="109"/>
    <s v="Office Visit"/>
    <n v="2"/>
    <s v="Barbara Jung, MD"/>
    <x v="2"/>
    <x v="1"/>
    <x v="1"/>
    <s v="David Zonies"/>
    <x v="0"/>
    <s v="Sarah Jackson"/>
    <x v="0"/>
    <s v="Hunter Wessells"/>
    <x v="0"/>
  </r>
  <r>
    <x v="161"/>
    <x v="161"/>
    <s v="Registered Nurse"/>
    <x v="0"/>
    <x v="624"/>
    <x v="105"/>
    <x v="105"/>
    <x v="118"/>
    <x v="110"/>
    <s v="Clinical Support Visit"/>
    <n v="1"/>
    <s v=""/>
    <x v="0"/>
    <x v="60"/>
    <x v="59"/>
    <s v="Santiago Neme"/>
    <x v="1"/>
    <s v="Justin Rothmier"/>
    <x v="3"/>
    <s v="Hunter Wessells"/>
    <x v="0"/>
  </r>
  <r>
    <x v="162"/>
    <x v="162"/>
    <s v="Fellow"/>
    <x v="0"/>
    <x v="625"/>
    <x v="122"/>
    <x v="122"/>
    <x v="111"/>
    <x v="103"/>
    <s v="Office Visit"/>
    <n v="1"/>
    <s v=""/>
    <x v="0"/>
    <x v="58"/>
    <x v="57"/>
    <s v="David Zonies"/>
    <x v="0"/>
    <s v="Sarah Jackson"/>
    <x v="0"/>
    <s v="Hunter Wessells"/>
    <x v="0"/>
  </r>
  <r>
    <x v="163"/>
    <x v="163"/>
    <s v="Resident"/>
    <x v="0"/>
    <x v="626"/>
    <x v="170"/>
    <x v="17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295"/>
    <x v="171"/>
    <x v="17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27"/>
    <x v="170"/>
    <x v="17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28"/>
    <x v="120"/>
    <x v="1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29"/>
    <x v="171"/>
    <x v="17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30"/>
    <x v="171"/>
    <x v="17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31"/>
    <x v="170"/>
    <x v="17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305"/>
    <x v="170"/>
    <x v="17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32"/>
    <x v="170"/>
    <x v="17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33"/>
    <x v="172"/>
    <x v="17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34"/>
    <x v="120"/>
    <x v="1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35"/>
    <x v="120"/>
    <x v="1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36"/>
    <x v="172"/>
    <x v="17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37"/>
    <x v="171"/>
    <x v="17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38"/>
    <x v="172"/>
    <x v="17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39"/>
    <x v="173"/>
    <x v="17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3"/>
    <x v="163"/>
    <s v="Resident"/>
    <x v="0"/>
    <x v="640"/>
    <x v="120"/>
    <x v="1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164"/>
    <x v="164"/>
    <s v="Physician"/>
    <x v="20"/>
    <x v="641"/>
    <x v="109"/>
    <x v="109"/>
    <x v="78"/>
    <x v="71"/>
    <s v="Office Visit"/>
    <n v="1"/>
    <s v="Thabele (Bay) Leslie-Mazwi"/>
    <x v="14"/>
    <x v="46"/>
    <x v="45"/>
    <s v="Santiago Neme"/>
    <x v="1"/>
    <n v="0"/>
    <x v="2"/>
    <s v="Hunter Wessells"/>
    <x v="0"/>
  </r>
  <r>
    <x v="165"/>
    <x v="165"/>
    <s v="Physician"/>
    <x v="6"/>
    <x v="642"/>
    <x v="111"/>
    <x v="11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165"/>
    <x v="165"/>
    <s v="Physician"/>
    <x v="6"/>
    <x v="643"/>
    <x v="1"/>
    <x v="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165"/>
    <x v="165"/>
    <s v="Physician"/>
    <x v="6"/>
    <x v="644"/>
    <x v="1"/>
    <x v="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165"/>
    <x v="165"/>
    <s v="Physician"/>
    <x v="6"/>
    <x v="645"/>
    <x v="1"/>
    <x v="1"/>
    <x v="95"/>
    <x v="87"/>
    <s v="Telemedicine"/>
    <n v="1"/>
    <s v=""/>
    <x v="0"/>
    <x v="16"/>
    <x v="16"/>
    <s v="Santiago Neme"/>
    <x v="1"/>
    <s v="Thomas Hei"/>
    <x v="1"/>
    <s v="Hunter Wessells"/>
    <x v="0"/>
  </r>
  <r>
    <x v="165"/>
    <x v="165"/>
    <s v="Physician"/>
    <x v="6"/>
    <x v="646"/>
    <x v="1"/>
    <x v="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165"/>
    <x v="165"/>
    <s v="Physician"/>
    <x v="6"/>
    <x v="647"/>
    <x v="1"/>
    <x v="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165"/>
    <x v="165"/>
    <s v="Physician"/>
    <x v="6"/>
    <x v="648"/>
    <x v="1"/>
    <x v="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166"/>
    <x v="166"/>
    <s v="Medical Assistant"/>
    <x v="0"/>
    <x v="649"/>
    <x v="101"/>
    <x v="101"/>
    <x v="5"/>
    <x v="4"/>
    <s v="Clinical Support Visit"/>
    <n v="1"/>
    <s v=""/>
    <x v="0"/>
    <x v="4"/>
    <x v="4"/>
    <s v="Santiago Neme"/>
    <x v="1"/>
    <s v="Justin Rothmier"/>
    <x v="3"/>
    <s v="Hunter Wessells"/>
    <x v="0"/>
  </r>
  <r>
    <x v="166"/>
    <x v="166"/>
    <s v="Medical Assistant"/>
    <x v="0"/>
    <x v="650"/>
    <x v="82"/>
    <x v="82"/>
    <x v="5"/>
    <x v="4"/>
    <s v="Clinical Support Visit"/>
    <n v="1"/>
    <s v=""/>
    <x v="0"/>
    <x v="4"/>
    <x v="4"/>
    <s v="Santiago Neme"/>
    <x v="1"/>
    <s v="Justin Rothmier"/>
    <x v="3"/>
    <s v="Hunter Wessells"/>
    <x v="0"/>
  </r>
  <r>
    <x v="166"/>
    <x v="166"/>
    <s v="Medical Assistant"/>
    <x v="0"/>
    <x v="651"/>
    <x v="82"/>
    <x v="82"/>
    <x v="5"/>
    <x v="4"/>
    <s v="Clinical Support Visit"/>
    <n v="1"/>
    <s v=""/>
    <x v="0"/>
    <x v="4"/>
    <x v="4"/>
    <s v="Santiago Neme"/>
    <x v="1"/>
    <s v="Justin Rothmier"/>
    <x v="3"/>
    <s v="Hunter Wessells"/>
    <x v="0"/>
  </r>
  <r>
    <x v="167"/>
    <x v="167"/>
    <s v="Nurse Practitioner"/>
    <x v="19"/>
    <x v="652"/>
    <x v="1"/>
    <x v="1"/>
    <x v="1"/>
    <x v="1"/>
    <s v="Phone Visit"/>
    <n v="1"/>
    <s v=""/>
    <x v="0"/>
    <x v="1"/>
    <x v="1"/>
    <s v="David Zonies"/>
    <x v="0"/>
    <s v="Sarah Jackson"/>
    <x v="0"/>
    <s v="Hunter Wessells"/>
    <x v="0"/>
  </r>
  <r>
    <x v="167"/>
    <x v="167"/>
    <s v="Nurse Practitioner"/>
    <x v="19"/>
    <x v="653"/>
    <x v="1"/>
    <x v="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168"/>
    <x v="168"/>
    <s v="Interpreter"/>
    <x v="0"/>
    <x v="654"/>
    <x v="174"/>
    <x v="17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168"/>
    <x v="168"/>
    <s v="Interpreter"/>
    <x v="0"/>
    <x v="655"/>
    <x v="20"/>
    <x v="2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168"/>
    <x v="168"/>
    <s v="Interpreter"/>
    <x v="0"/>
    <x v="656"/>
    <x v="105"/>
    <x v="10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169"/>
    <x v="169"/>
    <s v="Physician"/>
    <x v="10"/>
    <x v="657"/>
    <x v="58"/>
    <x v="58"/>
    <x v="75"/>
    <x v="68"/>
    <s v="Phone Visit"/>
    <n v="1"/>
    <s v="Douglas Wood, MD"/>
    <x v="7"/>
    <x v="16"/>
    <x v="16"/>
    <s v="Santiago Neme"/>
    <x v="1"/>
    <s v="Thomas Hei"/>
    <x v="1"/>
    <s v="Hunter Wessells"/>
    <x v="0"/>
  </r>
  <r>
    <x v="170"/>
    <x v="170"/>
    <s v="Resident"/>
    <x v="0"/>
    <x v="658"/>
    <x v="15"/>
    <x v="15"/>
    <x v="119"/>
    <x v="111"/>
    <s v="Office Visit"/>
    <n v="1"/>
    <s v=""/>
    <x v="0"/>
    <x v="61"/>
    <x v="60"/>
    <s v="Santiago Neme"/>
    <x v="1"/>
    <s v="Thomas Hei"/>
    <x v="1"/>
    <s v="Hunter Wessells"/>
    <x v="0"/>
  </r>
  <r>
    <x v="171"/>
    <x v="171"/>
    <s v="Medical Assistant"/>
    <x v="0"/>
    <x v="659"/>
    <x v="155"/>
    <x v="155"/>
    <x v="120"/>
    <x v="112"/>
    <s v="Clinical Support Visit"/>
    <n v="1"/>
    <s v=""/>
    <x v="0"/>
    <x v="62"/>
    <x v="61"/>
    <s v="David Zonies"/>
    <x v="0"/>
    <s v="Sarah Jackson"/>
    <x v="0"/>
    <s v="Hunter Wessells"/>
    <x v="0"/>
  </r>
  <r>
    <x v="172"/>
    <x v="172"/>
    <s v="Physician"/>
    <x v="6"/>
    <x v="546"/>
    <x v="175"/>
    <x v="175"/>
    <x v="88"/>
    <x v="80"/>
    <s v="Outside Care Encounter"/>
    <n v="1"/>
    <s v=""/>
    <x v="0"/>
    <x v="50"/>
    <x v="49"/>
    <s v="Vicky Fang"/>
    <x v="6"/>
    <s v="Lora Polito"/>
    <x v="6"/>
    <s v="Hunter Wessells"/>
    <x v="0"/>
  </r>
  <r>
    <x v="172"/>
    <x v="172"/>
    <s v="Physician"/>
    <x v="6"/>
    <x v="660"/>
    <x v="142"/>
    <x v="142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173"/>
    <x v="173"/>
    <s v="Medical Assistant"/>
    <x v="0"/>
    <x v="661"/>
    <x v="99"/>
    <x v="99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173"/>
    <x v="173"/>
    <s v="Medical Assistant"/>
    <x v="0"/>
    <x v="662"/>
    <x v="123"/>
    <x v="123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173"/>
    <x v="173"/>
    <s v="Medical Assistant"/>
    <x v="0"/>
    <x v="663"/>
    <x v="176"/>
    <x v="176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174"/>
    <x v="174"/>
    <s v="Physician"/>
    <x v="10"/>
    <x v="664"/>
    <x v="30"/>
    <x v="30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65"/>
    <x v="1"/>
    <x v="1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66"/>
    <x v="120"/>
    <x v="120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67"/>
    <x v="119"/>
    <x v="119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68"/>
    <x v="120"/>
    <x v="120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69"/>
    <x v="175"/>
    <x v="175"/>
    <x v="75"/>
    <x v="68"/>
    <s v="Phon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70"/>
    <x v="166"/>
    <x v="166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71"/>
    <x v="164"/>
    <x v="164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51"/>
    <x v="119"/>
    <x v="119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72"/>
    <x v="164"/>
    <x v="164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73"/>
    <x v="13"/>
    <x v="13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74"/>
    <x v="30"/>
    <x v="30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75"/>
    <x v="112"/>
    <x v="112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76"/>
    <x v="1"/>
    <x v="1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77"/>
    <x v="177"/>
    <x v="177"/>
    <x v="75"/>
    <x v="68"/>
    <s v="Phon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77"/>
    <x v="178"/>
    <x v="178"/>
    <x v="75"/>
    <x v="68"/>
    <s v="Phon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78"/>
    <x v="170"/>
    <x v="170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79"/>
    <x v="179"/>
    <x v="179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80"/>
    <x v="180"/>
    <x v="180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81"/>
    <x v="178"/>
    <x v="178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82"/>
    <x v="120"/>
    <x v="120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83"/>
    <x v="181"/>
    <x v="181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84"/>
    <x v="104"/>
    <x v="104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85"/>
    <x v="170"/>
    <x v="170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86"/>
    <x v="177"/>
    <x v="177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87"/>
    <x v="171"/>
    <x v="171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88"/>
    <x v="116"/>
    <x v="116"/>
    <x v="75"/>
    <x v="68"/>
    <s v="Phon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89"/>
    <x v="182"/>
    <x v="182"/>
    <x v="75"/>
    <x v="68"/>
    <s v="Phon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90"/>
    <x v="178"/>
    <x v="178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91"/>
    <x v="104"/>
    <x v="104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92"/>
    <x v="137"/>
    <x v="137"/>
    <x v="75"/>
    <x v="68"/>
    <s v="Phon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93"/>
    <x v="175"/>
    <x v="175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94"/>
    <x v="1"/>
    <x v="1"/>
    <x v="75"/>
    <x v="68"/>
    <s v="Phon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95"/>
    <x v="137"/>
    <x v="137"/>
    <x v="75"/>
    <x v="68"/>
    <s v="Phone Visit"/>
    <n v="1"/>
    <s v="Douglas Wood, MD"/>
    <x v="7"/>
    <x v="16"/>
    <x v="16"/>
    <s v="Santiago Neme"/>
    <x v="1"/>
    <s v="Thomas Hei"/>
    <x v="1"/>
    <s v="Hunter Wessells"/>
    <x v="0"/>
  </r>
  <r>
    <x v="174"/>
    <x v="174"/>
    <s v="Physician"/>
    <x v="10"/>
    <x v="696"/>
    <x v="182"/>
    <x v="182"/>
    <x v="75"/>
    <x v="68"/>
    <s v="Telemedicine"/>
    <n v="1"/>
    <s v="Douglas Wood, MD"/>
    <x v="7"/>
    <x v="16"/>
    <x v="16"/>
    <s v="Santiago Neme"/>
    <x v="1"/>
    <s v="Thomas Hei"/>
    <x v="1"/>
    <s v="Hunter Wessells"/>
    <x v="0"/>
  </r>
  <r>
    <x v="175"/>
    <x v="175"/>
    <s v="Social Worker"/>
    <x v="0"/>
    <x v="697"/>
    <x v="165"/>
    <x v="165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175"/>
    <x v="175"/>
    <s v="Social Worker"/>
    <x v="0"/>
    <x v="697"/>
    <x v="15"/>
    <x v="15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175"/>
    <x v="175"/>
    <s v="Social Worker"/>
    <x v="0"/>
    <x v="698"/>
    <x v="183"/>
    <x v="18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176"/>
    <x v="176"/>
    <s v="Physician"/>
    <x v="0"/>
    <x v="699"/>
    <x v="184"/>
    <x v="184"/>
    <x v="121"/>
    <x v="83"/>
    <s v="Op Note"/>
    <n v="1"/>
    <s v=""/>
    <x v="0"/>
    <x v="47"/>
    <x v="46"/>
    <s v=""/>
    <x v="7"/>
    <s v=""/>
    <x v="7"/>
    <s v=""/>
    <x v="1"/>
  </r>
  <r>
    <x v="177"/>
    <x v="177"/>
    <s v="Dietitian"/>
    <x v="0"/>
    <x v="700"/>
    <x v="109"/>
    <x v="109"/>
    <x v="122"/>
    <x v="113"/>
    <s v="Clinical Support Visit"/>
    <n v="1"/>
    <s v=""/>
    <x v="0"/>
    <x v="26"/>
    <x v="26"/>
    <s v="Santiago Neme"/>
    <x v="1"/>
    <s v="Thomas Hei"/>
    <x v="1"/>
    <s v="Hunter Wessells"/>
    <x v="0"/>
  </r>
  <r>
    <x v="178"/>
    <x v="178"/>
    <s v="Psychologist"/>
    <x v="14"/>
    <x v="701"/>
    <x v="185"/>
    <x v="185"/>
    <x v="123"/>
    <x v="114"/>
    <s v="Office Visit"/>
    <n v="1"/>
    <s v="Janna Friedly, MD"/>
    <x v="11"/>
    <x v="63"/>
    <x v="62"/>
    <s v="David Zonies"/>
    <x v="0"/>
    <s v="Sarah Jackson"/>
    <x v="0"/>
    <s v="Hunter Wessells"/>
    <x v="0"/>
  </r>
  <r>
    <x v="178"/>
    <x v="178"/>
    <s v="Psychologist"/>
    <x v="14"/>
    <x v="702"/>
    <x v="186"/>
    <x v="186"/>
    <x v="123"/>
    <x v="114"/>
    <s v="Office Visit"/>
    <n v="1"/>
    <s v="Janna Friedly, MD"/>
    <x v="11"/>
    <x v="63"/>
    <x v="62"/>
    <s v="David Zonies"/>
    <x v="0"/>
    <s v="Sarah Jackson"/>
    <x v="0"/>
    <s v="Hunter Wessells"/>
    <x v="0"/>
  </r>
  <r>
    <x v="179"/>
    <x v="179"/>
    <s v="Medical Assistant"/>
    <x v="0"/>
    <x v="703"/>
    <x v="187"/>
    <x v="187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179"/>
    <x v="179"/>
    <s v="Medical Assistant"/>
    <x v="0"/>
    <x v="704"/>
    <x v="182"/>
    <x v="182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179"/>
    <x v="179"/>
    <s v="Medical Assistant"/>
    <x v="0"/>
    <x v="704"/>
    <x v="188"/>
    <x v="188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179"/>
    <x v="179"/>
    <s v="Medical Assistant"/>
    <x v="0"/>
    <x v="705"/>
    <x v="136"/>
    <x v="136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179"/>
    <x v="179"/>
    <s v="Medical Assistant"/>
    <x v="0"/>
    <x v="706"/>
    <x v="189"/>
    <x v="189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179"/>
    <x v="179"/>
    <s v="Medical Assistant"/>
    <x v="0"/>
    <x v="707"/>
    <x v="89"/>
    <x v="89"/>
    <x v="92"/>
    <x v="84"/>
    <s v="Office Visit"/>
    <n v="1"/>
    <s v=""/>
    <x v="0"/>
    <x v="9"/>
    <x v="9"/>
    <s v="W. Thomas Purcell, MD, MBA"/>
    <x v="3"/>
    <n v="0"/>
    <x v="2"/>
    <s v="Hunter Wessells"/>
    <x v="0"/>
  </r>
  <r>
    <x v="180"/>
    <x v="180"/>
    <s v="Social Worker"/>
    <x v="0"/>
    <x v="708"/>
    <x v="87"/>
    <x v="87"/>
    <x v="124"/>
    <x v="115"/>
    <s v="Office Visit"/>
    <n v="1"/>
    <s v=""/>
    <x v="0"/>
    <x v="10"/>
    <x v="10"/>
    <s v="PENDING"/>
    <x v="4"/>
    <s v="PENDING"/>
    <x v="4"/>
    <s v="Hunter Wessells"/>
    <x v="0"/>
  </r>
  <r>
    <x v="181"/>
    <x v="181"/>
    <s v="Midwife"/>
    <x v="13"/>
    <x v="709"/>
    <x v="21"/>
    <x v="21"/>
    <x v="56"/>
    <x v="51"/>
    <s v="Prenatal"/>
    <n v="1"/>
    <s v="Barbara Goff, MD"/>
    <x v="10"/>
    <x v="35"/>
    <x v="34"/>
    <s v="Santiago Neme"/>
    <x v="1"/>
    <s v="Thomas Hei"/>
    <x v="1"/>
    <s v="Hunter Wessells"/>
    <x v="0"/>
  </r>
  <r>
    <x v="182"/>
    <x v="182"/>
    <s v="Psychology Resident"/>
    <x v="0"/>
    <x v="64"/>
    <x v="43"/>
    <x v="43"/>
    <x v="115"/>
    <x v="107"/>
    <s v="Office Visit"/>
    <n v="1"/>
    <s v=""/>
    <x v="0"/>
    <x v="59"/>
    <x v="58"/>
    <s v="David Zonies"/>
    <x v="0"/>
    <s v="Sarah Jackson"/>
    <x v="0"/>
    <s v="Hunter Wessells"/>
    <x v="0"/>
  </r>
  <r>
    <x v="182"/>
    <x v="182"/>
    <s v="Psychology Resident"/>
    <x v="0"/>
    <x v="710"/>
    <x v="27"/>
    <x v="27"/>
    <x v="115"/>
    <x v="107"/>
    <s v="Phone Visit"/>
    <n v="1"/>
    <s v=""/>
    <x v="0"/>
    <x v="59"/>
    <x v="58"/>
    <s v="David Zonies"/>
    <x v="0"/>
    <s v="Sarah Jackson"/>
    <x v="0"/>
    <s v="Hunter Wessells"/>
    <x v="0"/>
  </r>
  <r>
    <x v="182"/>
    <x v="182"/>
    <s v="Psychology Resident"/>
    <x v="0"/>
    <x v="710"/>
    <x v="190"/>
    <x v="190"/>
    <x v="115"/>
    <x v="107"/>
    <s v="Phone Visit"/>
    <n v="1"/>
    <s v=""/>
    <x v="0"/>
    <x v="59"/>
    <x v="58"/>
    <s v="David Zonies"/>
    <x v="0"/>
    <s v="Sarah Jackson"/>
    <x v="0"/>
    <s v="Hunter Wessells"/>
    <x v="0"/>
  </r>
  <r>
    <x v="182"/>
    <x v="182"/>
    <s v="Psychology Resident"/>
    <x v="0"/>
    <x v="710"/>
    <x v="106"/>
    <x v="106"/>
    <x v="115"/>
    <x v="107"/>
    <s v="Phone Visit"/>
    <n v="1"/>
    <s v=""/>
    <x v="0"/>
    <x v="59"/>
    <x v="58"/>
    <s v="David Zonies"/>
    <x v="0"/>
    <s v="Sarah Jackson"/>
    <x v="0"/>
    <s v="Hunter Wessells"/>
    <x v="0"/>
  </r>
  <r>
    <x v="183"/>
    <x v="183"/>
    <s v="Resident"/>
    <x v="0"/>
    <x v="711"/>
    <x v="21"/>
    <x v="21"/>
    <x v="0"/>
    <x v="0"/>
    <s v="Office Visit"/>
    <n v="1"/>
    <s v=""/>
    <x v="0"/>
    <x v="0"/>
    <x v="0"/>
    <s v="David Zonies"/>
    <x v="0"/>
    <s v="Sarah Jackson"/>
    <x v="0"/>
    <s v="Hunter Wessells"/>
    <x v="0"/>
  </r>
  <r>
    <x v="183"/>
    <x v="183"/>
    <s v="Resident"/>
    <x v="0"/>
    <x v="712"/>
    <x v="21"/>
    <x v="21"/>
    <x v="0"/>
    <x v="0"/>
    <s v="Office Visit"/>
    <n v="1"/>
    <s v=""/>
    <x v="0"/>
    <x v="0"/>
    <x v="0"/>
    <s v="David Zonies"/>
    <x v="0"/>
    <s v="Sarah Jackson"/>
    <x v="0"/>
    <s v="Hunter Wessells"/>
    <x v="0"/>
  </r>
  <r>
    <x v="183"/>
    <x v="183"/>
    <s v="Resident"/>
    <x v="0"/>
    <x v="713"/>
    <x v="21"/>
    <x v="21"/>
    <x v="0"/>
    <x v="0"/>
    <s v="Office Visit"/>
    <n v="1"/>
    <s v=""/>
    <x v="0"/>
    <x v="0"/>
    <x v="0"/>
    <s v="David Zonies"/>
    <x v="0"/>
    <s v="Sarah Jackson"/>
    <x v="0"/>
    <s v="Hunter Wessells"/>
    <x v="0"/>
  </r>
  <r>
    <x v="183"/>
    <x v="183"/>
    <s v="Resident"/>
    <x v="0"/>
    <x v="714"/>
    <x v="21"/>
    <x v="21"/>
    <x v="0"/>
    <x v="0"/>
    <s v="Office Visit"/>
    <n v="1"/>
    <s v=""/>
    <x v="0"/>
    <x v="0"/>
    <x v="0"/>
    <s v="David Zonies"/>
    <x v="0"/>
    <s v="Sarah Jackson"/>
    <x v="0"/>
    <s v="Hunter Wessells"/>
    <x v="0"/>
  </r>
  <r>
    <x v="183"/>
    <x v="183"/>
    <s v="Resident"/>
    <x v="0"/>
    <x v="715"/>
    <x v="21"/>
    <x v="21"/>
    <x v="0"/>
    <x v="0"/>
    <s v="Office Visit"/>
    <n v="1"/>
    <s v=""/>
    <x v="0"/>
    <x v="0"/>
    <x v="0"/>
    <s v="David Zonies"/>
    <x v="0"/>
    <s v="Sarah Jackson"/>
    <x v="0"/>
    <s v="Hunter Wessells"/>
    <x v="0"/>
  </r>
  <r>
    <x v="184"/>
    <x v="184"/>
    <s v="Dentist"/>
    <x v="0"/>
    <x v="716"/>
    <x v="8"/>
    <x v="8"/>
    <x v="125"/>
    <x v="116"/>
    <s v="Office Visit"/>
    <n v="1"/>
    <s v=""/>
    <x v="0"/>
    <x v="64"/>
    <x v="63"/>
    <s v="Santiago Neme"/>
    <x v="1"/>
    <s v="Thomas Hei"/>
    <x v="1"/>
    <s v="Hunter Wessells"/>
    <x v="0"/>
  </r>
  <r>
    <x v="184"/>
    <x v="184"/>
    <s v="Dentist"/>
    <x v="0"/>
    <x v="717"/>
    <x v="8"/>
    <x v="8"/>
    <x v="125"/>
    <x v="116"/>
    <s v="Office Visit"/>
    <n v="1"/>
    <s v=""/>
    <x v="0"/>
    <x v="64"/>
    <x v="63"/>
    <s v="Santiago Neme"/>
    <x v="1"/>
    <s v="Thomas Hei"/>
    <x v="1"/>
    <s v="Hunter Wessells"/>
    <x v="0"/>
  </r>
  <r>
    <x v="185"/>
    <x v="185"/>
    <s v="Physician Assistant"/>
    <x v="2"/>
    <x v="718"/>
    <x v="6"/>
    <x v="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19"/>
    <x v="8"/>
    <x v="8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20"/>
    <x v="6"/>
    <x v="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21"/>
    <x v="21"/>
    <x v="21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22"/>
    <x v="8"/>
    <x v="8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23"/>
    <x v="16"/>
    <x v="1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24"/>
    <x v="16"/>
    <x v="1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25"/>
    <x v="8"/>
    <x v="8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26"/>
    <x v="16"/>
    <x v="1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27"/>
    <x v="21"/>
    <x v="21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28"/>
    <x v="6"/>
    <x v="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29"/>
    <x v="8"/>
    <x v="8"/>
    <x v="126"/>
    <x v="117"/>
    <s v="Telemedicine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30"/>
    <x v="8"/>
    <x v="8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31"/>
    <x v="16"/>
    <x v="1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32"/>
    <x v="16"/>
    <x v="1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33"/>
    <x v="8"/>
    <x v="8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34"/>
    <x v="16"/>
    <x v="1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35"/>
    <x v="6"/>
    <x v="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36"/>
    <x v="8"/>
    <x v="8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37"/>
    <x v="16"/>
    <x v="1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38"/>
    <x v="16"/>
    <x v="1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39"/>
    <x v="6"/>
    <x v="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5"/>
    <x v="185"/>
    <s v="Physician Assistant"/>
    <x v="2"/>
    <x v="740"/>
    <x v="16"/>
    <x v="1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186"/>
    <x v="186"/>
    <s v="Physician"/>
    <x v="15"/>
    <x v="741"/>
    <x v="1"/>
    <x v="1"/>
    <x v="87"/>
    <x v="79"/>
    <s v="Office Visit"/>
    <n v="1"/>
    <s v="Vicky Fang MD"/>
    <x v="12"/>
    <x v="27"/>
    <x v="27"/>
    <s v="Vicky Fang"/>
    <x v="6"/>
    <s v="Lora Polito"/>
    <x v="6"/>
    <s v="Hunter Wessells"/>
    <x v="0"/>
  </r>
  <r>
    <x v="186"/>
    <x v="186"/>
    <s v="Physician"/>
    <x v="15"/>
    <x v="742"/>
    <x v="1"/>
    <x v="1"/>
    <x v="87"/>
    <x v="79"/>
    <s v="Office Visit"/>
    <n v="1"/>
    <s v="Vicky Fang MD"/>
    <x v="12"/>
    <x v="27"/>
    <x v="27"/>
    <s v="Vicky Fang"/>
    <x v="6"/>
    <s v="Lora Polito"/>
    <x v="6"/>
    <s v="Hunter Wessells"/>
    <x v="0"/>
  </r>
  <r>
    <x v="186"/>
    <x v="186"/>
    <s v="Physician"/>
    <x v="15"/>
    <x v="743"/>
    <x v="1"/>
    <x v="1"/>
    <x v="87"/>
    <x v="79"/>
    <s v="Telemedicine"/>
    <n v="1"/>
    <s v="Vicky Fang MD"/>
    <x v="12"/>
    <x v="27"/>
    <x v="27"/>
    <s v="Vicky Fang"/>
    <x v="6"/>
    <s v="Lora Polito"/>
    <x v="6"/>
    <s v="Hunter Wessells"/>
    <x v="0"/>
  </r>
  <r>
    <x v="187"/>
    <x v="187"/>
    <s v="Physician"/>
    <x v="9"/>
    <x v="744"/>
    <x v="108"/>
    <x v="108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187"/>
    <x v="187"/>
    <s v="Physician"/>
    <x v="9"/>
    <x v="745"/>
    <x v="112"/>
    <x v="112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187"/>
    <x v="187"/>
    <s v="Physician"/>
    <x v="9"/>
    <x v="746"/>
    <x v="45"/>
    <x v="45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187"/>
    <x v="187"/>
    <s v="Physician"/>
    <x v="9"/>
    <x v="747"/>
    <x v="117"/>
    <x v="117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187"/>
    <x v="187"/>
    <s v="Physician"/>
    <x v="9"/>
    <x v="748"/>
    <x v="45"/>
    <x v="45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187"/>
    <x v="187"/>
    <s v="Physician"/>
    <x v="9"/>
    <x v="749"/>
    <x v="108"/>
    <x v="108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187"/>
    <x v="187"/>
    <s v="Physician"/>
    <x v="9"/>
    <x v="750"/>
    <x v="107"/>
    <x v="107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187"/>
    <x v="187"/>
    <s v="Physician"/>
    <x v="9"/>
    <x v="521"/>
    <x v="107"/>
    <x v="107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188"/>
    <x v="188"/>
    <s v="Nurse Practitioner"/>
    <x v="2"/>
    <x v="751"/>
    <x v="24"/>
    <x v="24"/>
    <x v="127"/>
    <x v="118"/>
    <s v="Telemedicine"/>
    <n v="1"/>
    <s v="Barbara Jung, MD"/>
    <x v="2"/>
    <x v="26"/>
    <x v="26"/>
    <s v="Santiago Neme"/>
    <x v="1"/>
    <s v="Thomas Hei"/>
    <x v="1"/>
    <s v="Hunter Wessells"/>
    <x v="0"/>
  </r>
  <r>
    <x v="188"/>
    <x v="188"/>
    <s v="Nurse Practitioner"/>
    <x v="2"/>
    <x v="752"/>
    <x v="24"/>
    <x v="24"/>
    <x v="127"/>
    <x v="118"/>
    <s v="Telemedicine"/>
    <n v="1"/>
    <s v="Barbara Jung, MD"/>
    <x v="2"/>
    <x v="26"/>
    <x v="26"/>
    <s v="Santiago Neme"/>
    <x v="1"/>
    <s v="Thomas Hei"/>
    <x v="1"/>
    <s v="Hunter Wessells"/>
    <x v="0"/>
  </r>
  <r>
    <x v="189"/>
    <x v="189"/>
    <s v="Medical Assistant"/>
    <x v="0"/>
    <x v="753"/>
    <x v="70"/>
    <x v="70"/>
    <x v="70"/>
    <x v="63"/>
    <s v="Clinical Support Visit"/>
    <n v="1"/>
    <s v=""/>
    <x v="0"/>
    <x v="9"/>
    <x v="9"/>
    <s v="Thomas Purcell"/>
    <x v="3"/>
    <n v="0"/>
    <x v="2"/>
    <s v="Hunter Wessells"/>
    <x v="0"/>
  </r>
  <r>
    <x v="190"/>
    <x v="190"/>
    <s v="Medical Assistant"/>
    <x v="0"/>
    <x v="754"/>
    <x v="35"/>
    <x v="3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55"/>
    <x v="52"/>
    <x v="5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56"/>
    <x v="191"/>
    <x v="191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57"/>
    <x v="192"/>
    <x v="19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58"/>
    <x v="193"/>
    <x v="19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59"/>
    <x v="35"/>
    <x v="3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60"/>
    <x v="93"/>
    <x v="9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61"/>
    <x v="193"/>
    <x v="19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62"/>
    <x v="35"/>
    <x v="3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63"/>
    <x v="35"/>
    <x v="3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64"/>
    <x v="129"/>
    <x v="129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65"/>
    <x v="5"/>
    <x v="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66"/>
    <x v="194"/>
    <x v="194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67"/>
    <x v="52"/>
    <x v="5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67"/>
    <x v="5"/>
    <x v="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68"/>
    <x v="33"/>
    <x v="3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619"/>
    <x v="83"/>
    <x v="8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69"/>
    <x v="195"/>
    <x v="19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70"/>
    <x v="191"/>
    <x v="191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0"/>
    <x v="190"/>
    <s v="Medical Assistant"/>
    <x v="0"/>
    <x v="771"/>
    <x v="103"/>
    <x v="10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191"/>
    <x v="191"/>
    <s v="Fellow"/>
    <x v="0"/>
    <x v="772"/>
    <x v="71"/>
    <x v="71"/>
    <x v="68"/>
    <x v="61"/>
    <s v="Telemedicine"/>
    <n v="1"/>
    <s v=""/>
    <x v="0"/>
    <x v="42"/>
    <x v="41"/>
    <s v="David Zonies"/>
    <x v="0"/>
    <s v="Sarah Jackson"/>
    <x v="0"/>
    <s v="Hunter Wessells"/>
    <x v="0"/>
  </r>
  <r>
    <x v="191"/>
    <x v="191"/>
    <s v="Fellow"/>
    <x v="0"/>
    <x v="773"/>
    <x v="73"/>
    <x v="73"/>
    <x v="37"/>
    <x v="36"/>
    <s v="Office Visit"/>
    <n v="1"/>
    <s v=""/>
    <x v="0"/>
    <x v="26"/>
    <x v="26"/>
    <s v="Santiago Neme"/>
    <x v="1"/>
    <s v="Thomas Hei"/>
    <x v="1"/>
    <s v="Hunter Wessells"/>
    <x v="0"/>
  </r>
  <r>
    <x v="192"/>
    <x v="192"/>
    <s v="Physician"/>
    <x v="6"/>
    <x v="774"/>
    <x v="43"/>
    <x v="43"/>
    <x v="128"/>
    <x v="119"/>
    <s v="Office Visit"/>
    <n v="1"/>
    <s v=""/>
    <x v="0"/>
    <x v="65"/>
    <x v="64"/>
    <s v="David Zonies"/>
    <x v="0"/>
    <s v="Sarah Jackson"/>
    <x v="0"/>
    <s v="Hunter Wessells"/>
    <x v="0"/>
  </r>
  <r>
    <x v="193"/>
    <x v="193"/>
    <s v="Fellow"/>
    <x v="0"/>
    <x v="775"/>
    <x v="164"/>
    <x v="164"/>
    <x v="129"/>
    <x v="120"/>
    <s v="Telemedicine"/>
    <n v="1"/>
    <s v=""/>
    <x v="0"/>
    <x v="66"/>
    <x v="65"/>
    <s v="David Zonies"/>
    <x v="0"/>
    <s v="Sarah Jackson"/>
    <x v="0"/>
    <s v="Hunter Wessells"/>
    <x v="0"/>
  </r>
  <r>
    <x v="193"/>
    <x v="193"/>
    <s v="Fellow"/>
    <x v="0"/>
    <x v="776"/>
    <x v="180"/>
    <x v="180"/>
    <x v="129"/>
    <x v="120"/>
    <s v="Telemedicine"/>
    <n v="1"/>
    <s v=""/>
    <x v="0"/>
    <x v="66"/>
    <x v="65"/>
    <s v="David Zonies"/>
    <x v="0"/>
    <s v="Sarah Jackson"/>
    <x v="0"/>
    <s v="Hunter Wessells"/>
    <x v="0"/>
  </r>
  <r>
    <x v="194"/>
    <x v="194"/>
    <s v="Medical Assistant"/>
    <x v="0"/>
    <x v="777"/>
    <x v="161"/>
    <x v="161"/>
    <x v="28"/>
    <x v="27"/>
    <s v="Clinical Support Visit"/>
    <n v="1"/>
    <s v=""/>
    <x v="0"/>
    <x v="21"/>
    <x v="21"/>
    <s v="Vicky Fang"/>
    <x v="6"/>
    <s v="Lora Polito"/>
    <x v="6"/>
    <s v="Hunter Wessells"/>
    <x v="0"/>
  </r>
  <r>
    <x v="195"/>
    <x v="195"/>
    <s v="Nurse Practitioner"/>
    <x v="19"/>
    <x v="778"/>
    <x v="55"/>
    <x v="55"/>
    <x v="130"/>
    <x v="121"/>
    <s v="Telemedicine"/>
    <n v="1"/>
    <s v=""/>
    <x v="0"/>
    <x v="67"/>
    <x v="66"/>
    <s v="David Zonies"/>
    <x v="0"/>
    <s v="Sarah Jackson"/>
    <x v="0"/>
    <s v="Hunter Wessells"/>
    <x v="0"/>
  </r>
  <r>
    <x v="196"/>
    <x v="196"/>
    <s v="Social Worker"/>
    <x v="19"/>
    <x v="779"/>
    <x v="92"/>
    <x v="92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79"/>
    <x v="196"/>
    <x v="196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79"/>
    <x v="84"/>
    <x v="84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79"/>
    <x v="197"/>
    <x v="197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79"/>
    <x v="188"/>
    <x v="188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79"/>
    <x v="57"/>
    <x v="57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80"/>
    <x v="188"/>
    <x v="188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80"/>
    <x v="57"/>
    <x v="57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81"/>
    <x v="136"/>
    <x v="136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82"/>
    <x v="8"/>
    <x v="8"/>
    <x v="131"/>
    <x v="122"/>
    <s v="Office Visit"/>
    <n v="1"/>
    <s v=""/>
    <x v="0"/>
    <x v="48"/>
    <x v="47"/>
    <s v="David Zonies"/>
    <x v="0"/>
    <s v="Sarah Jackson"/>
    <x v="0"/>
    <s v="Hunter Wessells"/>
    <x v="0"/>
  </r>
  <r>
    <x v="196"/>
    <x v="196"/>
    <s v="Social Worker"/>
    <x v="19"/>
    <x v="783"/>
    <x v="150"/>
    <x v="150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84"/>
    <x v="1"/>
    <x v="1"/>
    <x v="89"/>
    <x v="81"/>
    <s v="Phon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85"/>
    <x v="171"/>
    <x v="171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86"/>
    <x v="198"/>
    <x v="198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87"/>
    <x v="6"/>
    <x v="6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88"/>
    <x v="120"/>
    <x v="120"/>
    <x v="131"/>
    <x v="122"/>
    <s v="Office Visit"/>
    <n v="1"/>
    <s v=""/>
    <x v="0"/>
    <x v="48"/>
    <x v="47"/>
    <s v="David Zonies"/>
    <x v="0"/>
    <s v="Sarah Jackson"/>
    <x v="0"/>
    <s v="Hunter Wessells"/>
    <x v="0"/>
  </r>
  <r>
    <x v="196"/>
    <x v="196"/>
    <s v="Social Worker"/>
    <x v="19"/>
    <x v="789"/>
    <x v="46"/>
    <x v="46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89"/>
    <x v="118"/>
    <x v="118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89"/>
    <x v="21"/>
    <x v="21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90"/>
    <x v="21"/>
    <x v="21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91"/>
    <x v="188"/>
    <x v="188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92"/>
    <x v="6"/>
    <x v="6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93"/>
    <x v="15"/>
    <x v="15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94"/>
    <x v="118"/>
    <x v="118"/>
    <x v="89"/>
    <x v="81"/>
    <s v="Phon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94"/>
    <x v="21"/>
    <x v="21"/>
    <x v="89"/>
    <x v="81"/>
    <s v="Phon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95"/>
    <x v="120"/>
    <x v="120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96"/>
    <x v="171"/>
    <x v="171"/>
    <x v="131"/>
    <x v="122"/>
    <s v="Telemedicine"/>
    <n v="1"/>
    <s v=""/>
    <x v="0"/>
    <x v="48"/>
    <x v="47"/>
    <s v="David Zonies"/>
    <x v="0"/>
    <s v="Sarah Jackson"/>
    <x v="0"/>
    <s v="Hunter Wessells"/>
    <x v="0"/>
  </r>
  <r>
    <x v="196"/>
    <x v="196"/>
    <s v="Social Worker"/>
    <x v="19"/>
    <x v="797"/>
    <x v="71"/>
    <x v="71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798"/>
    <x v="136"/>
    <x v="136"/>
    <x v="131"/>
    <x v="122"/>
    <s v="Office Visit"/>
    <n v="1"/>
    <s v=""/>
    <x v="0"/>
    <x v="48"/>
    <x v="47"/>
    <s v="David Zonies"/>
    <x v="0"/>
    <s v="Sarah Jackson"/>
    <x v="0"/>
    <s v="Hunter Wessells"/>
    <x v="0"/>
  </r>
  <r>
    <x v="196"/>
    <x v="196"/>
    <s v="Social Worker"/>
    <x v="19"/>
    <x v="799"/>
    <x v="8"/>
    <x v="8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800"/>
    <x v="137"/>
    <x v="137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800"/>
    <x v="1"/>
    <x v="1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801"/>
    <x v="118"/>
    <x v="118"/>
    <x v="89"/>
    <x v="81"/>
    <s v="Phon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802"/>
    <x v="8"/>
    <x v="8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6"/>
    <x v="196"/>
    <s v="Social Worker"/>
    <x v="19"/>
    <x v="803"/>
    <x v="188"/>
    <x v="188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197"/>
    <x v="197"/>
    <s v="Resident"/>
    <x v="0"/>
    <x v="804"/>
    <x v="199"/>
    <x v="19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198"/>
    <x v="198"/>
    <s v="Registered Nurse"/>
    <x v="0"/>
    <x v="805"/>
    <x v="48"/>
    <x v="48"/>
    <x v="37"/>
    <x v="36"/>
    <s v="Office Visit"/>
    <n v="1"/>
    <s v=""/>
    <x v="0"/>
    <x v="26"/>
    <x v="26"/>
    <s v="Santiago Neme"/>
    <x v="1"/>
    <s v="Thomas Hei"/>
    <x v="1"/>
    <s v="Hunter Wessells"/>
    <x v="0"/>
  </r>
  <r>
    <x v="198"/>
    <x v="198"/>
    <s v="Registered Nurse"/>
    <x v="0"/>
    <x v="806"/>
    <x v="88"/>
    <x v="88"/>
    <x v="37"/>
    <x v="36"/>
    <s v="Office Visit"/>
    <n v="1"/>
    <s v=""/>
    <x v="0"/>
    <x v="26"/>
    <x v="26"/>
    <s v="Santiago Neme"/>
    <x v="1"/>
    <s v="Thomas Hei"/>
    <x v="1"/>
    <s v="Hunter Wessells"/>
    <x v="0"/>
  </r>
  <r>
    <x v="199"/>
    <x v="199"/>
    <s v="Registered Nurse"/>
    <x v="0"/>
    <x v="807"/>
    <x v="14"/>
    <x v="14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199"/>
    <x v="199"/>
    <s v="Registered Nurse"/>
    <x v="0"/>
    <x v="808"/>
    <x v="8"/>
    <x v="8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199"/>
    <x v="199"/>
    <s v="Registered Nurse"/>
    <x v="0"/>
    <x v="809"/>
    <x v="21"/>
    <x v="21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199"/>
    <x v="199"/>
    <s v="Registered Nurse"/>
    <x v="0"/>
    <x v="810"/>
    <x v="14"/>
    <x v="14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199"/>
    <x v="199"/>
    <s v="Registered Nurse"/>
    <x v="0"/>
    <x v="811"/>
    <x v="97"/>
    <x v="97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199"/>
    <x v="199"/>
    <s v="Registered Nurse"/>
    <x v="0"/>
    <x v="812"/>
    <x v="0"/>
    <x v="0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199"/>
    <x v="199"/>
    <s v="Registered Nurse"/>
    <x v="0"/>
    <x v="813"/>
    <x v="8"/>
    <x v="8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199"/>
    <x v="199"/>
    <s v="Registered Nurse"/>
    <x v="0"/>
    <x v="814"/>
    <x v="97"/>
    <x v="97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199"/>
    <x v="199"/>
    <s v="Registered Nurse"/>
    <x v="0"/>
    <x v="815"/>
    <x v="0"/>
    <x v="0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200"/>
    <x v="200"/>
    <s v="Counselor"/>
    <x v="19"/>
    <x v="816"/>
    <x v="0"/>
    <x v="0"/>
    <x v="132"/>
    <x v="123"/>
    <s v="Phone Visit"/>
    <n v="1"/>
    <s v=""/>
    <x v="0"/>
    <x v="38"/>
    <x v="50"/>
    <s v="David Zonies"/>
    <x v="0"/>
    <s v="Sarah Jackson"/>
    <x v="0"/>
    <s v="Hunter Wessells"/>
    <x v="0"/>
  </r>
  <r>
    <x v="201"/>
    <x v="201"/>
    <s v="Registered Nurse"/>
    <x v="0"/>
    <x v="817"/>
    <x v="200"/>
    <x v="200"/>
    <x v="133"/>
    <x v="124"/>
    <s v="Office Visit"/>
    <n v="1"/>
    <s v=""/>
    <x v="0"/>
    <x v="68"/>
    <x v="9"/>
    <s v="W. Thomas Purcell, MD, MBA"/>
    <x v="3"/>
    <n v="0"/>
    <x v="2"/>
    <s v="Hunter Wessells"/>
    <x v="0"/>
  </r>
  <r>
    <x v="202"/>
    <x v="202"/>
    <s v="Registered Nurse"/>
    <x v="0"/>
    <x v="818"/>
    <x v="201"/>
    <x v="201"/>
    <x v="10"/>
    <x v="9"/>
    <s v="Clinical Support Visit"/>
    <n v="1"/>
    <s v=""/>
    <x v="0"/>
    <x v="9"/>
    <x v="9"/>
    <s v="Thomas Purcell"/>
    <x v="3"/>
    <n v="0"/>
    <x v="2"/>
    <s v="Hunter Wessells"/>
    <x v="0"/>
  </r>
  <r>
    <x v="203"/>
    <x v="203"/>
    <s v="Medical Assistant"/>
    <x v="0"/>
    <x v="819"/>
    <x v="202"/>
    <x v="202"/>
    <x v="5"/>
    <x v="4"/>
    <s v="Clinical Support Visit"/>
    <n v="1"/>
    <s v=""/>
    <x v="0"/>
    <x v="4"/>
    <x v="4"/>
    <s v="Santiago Neme"/>
    <x v="1"/>
    <s v="Justin Rothmier"/>
    <x v="3"/>
    <s v="Hunter Wessells"/>
    <x v="0"/>
  </r>
  <r>
    <x v="203"/>
    <x v="203"/>
    <s v="Medical Assistant"/>
    <x v="0"/>
    <x v="820"/>
    <x v="114"/>
    <x v="114"/>
    <x v="5"/>
    <x v="4"/>
    <s v="Clinical Support Visit"/>
    <n v="1"/>
    <s v=""/>
    <x v="0"/>
    <x v="4"/>
    <x v="4"/>
    <s v="Santiago Neme"/>
    <x v="1"/>
    <s v="Justin Rothmier"/>
    <x v="3"/>
    <s v="Hunter Wessells"/>
    <x v="0"/>
  </r>
  <r>
    <x v="204"/>
    <x v="204"/>
    <s v="Physician"/>
    <x v="20"/>
    <x v="821"/>
    <x v="126"/>
    <x v="126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05"/>
    <x v="205"/>
    <s v="Physician"/>
    <x v="8"/>
    <x v="822"/>
    <x v="97"/>
    <x v="97"/>
    <x v="20"/>
    <x v="19"/>
    <s v="Office Visit"/>
    <n v="1"/>
    <s v=""/>
    <x v="0"/>
    <x v="18"/>
    <x v="18"/>
    <s v="David Zonies"/>
    <x v="0"/>
    <s v="Sarah Jackson"/>
    <x v="0"/>
    <s v="Hunter Wessells"/>
    <x v="0"/>
  </r>
  <r>
    <x v="205"/>
    <x v="205"/>
    <s v="Physician"/>
    <x v="8"/>
    <x v="823"/>
    <x v="97"/>
    <x v="97"/>
    <x v="20"/>
    <x v="19"/>
    <s v="Office Visit"/>
    <n v="1"/>
    <s v=""/>
    <x v="0"/>
    <x v="18"/>
    <x v="18"/>
    <s v="David Zonies"/>
    <x v="0"/>
    <s v="Sarah Jackson"/>
    <x v="0"/>
    <s v="Hunter Wessells"/>
    <x v="0"/>
  </r>
  <r>
    <x v="205"/>
    <x v="205"/>
    <s v="Physician"/>
    <x v="8"/>
    <x v="824"/>
    <x v="97"/>
    <x v="97"/>
    <x v="20"/>
    <x v="19"/>
    <s v="Office Visit"/>
    <n v="1"/>
    <s v=""/>
    <x v="0"/>
    <x v="18"/>
    <x v="18"/>
    <s v="David Zonies"/>
    <x v="0"/>
    <s v="Sarah Jackson"/>
    <x v="0"/>
    <s v="Hunter Wessells"/>
    <x v="0"/>
  </r>
  <r>
    <x v="205"/>
    <x v="205"/>
    <s v="Physician"/>
    <x v="8"/>
    <x v="825"/>
    <x v="97"/>
    <x v="97"/>
    <x v="20"/>
    <x v="19"/>
    <s v="Office Visit"/>
    <n v="1"/>
    <s v=""/>
    <x v="0"/>
    <x v="18"/>
    <x v="18"/>
    <s v="David Zonies"/>
    <x v="0"/>
    <s v="Sarah Jackson"/>
    <x v="0"/>
    <s v="Hunter Wessells"/>
    <x v="0"/>
  </r>
  <r>
    <x v="205"/>
    <x v="205"/>
    <s v="Physician"/>
    <x v="8"/>
    <x v="826"/>
    <x v="97"/>
    <x v="97"/>
    <x v="20"/>
    <x v="19"/>
    <s v="Office Visit"/>
    <n v="1"/>
    <s v=""/>
    <x v="0"/>
    <x v="18"/>
    <x v="18"/>
    <s v="David Zonies"/>
    <x v="0"/>
    <s v="Sarah Jackson"/>
    <x v="0"/>
    <s v="Hunter Wessells"/>
    <x v="0"/>
  </r>
  <r>
    <x v="206"/>
    <x v="206"/>
    <s v="Physician"/>
    <x v="2"/>
    <x v="827"/>
    <x v="101"/>
    <x v="101"/>
    <x v="134"/>
    <x v="125"/>
    <s v="Clinical Support Visit"/>
    <n v="1"/>
    <s v="Barbara Jung, MD"/>
    <x v="2"/>
    <x v="69"/>
    <x v="67"/>
    <s v="Santiago Neme"/>
    <x v="1"/>
    <s v="Thomas Hei"/>
    <x v="1"/>
    <s v="Hunter Wessells"/>
    <x v="0"/>
  </r>
  <r>
    <x v="207"/>
    <x v="207"/>
    <s v="Physician Assistant"/>
    <x v="19"/>
    <x v="828"/>
    <x v="203"/>
    <x v="20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07"/>
    <x v="207"/>
    <s v="Physician Assistant"/>
    <x v="19"/>
    <x v="829"/>
    <x v="204"/>
    <x v="20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07"/>
    <x v="207"/>
    <s v="Physician Assistant"/>
    <x v="19"/>
    <x v="830"/>
    <x v="205"/>
    <x v="20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08"/>
    <x v="208"/>
    <s v="Social Worker"/>
    <x v="19"/>
    <x v="831"/>
    <x v="0"/>
    <x v="0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208"/>
    <x v="208"/>
    <s v="Social Worker"/>
    <x v="19"/>
    <x v="832"/>
    <x v="0"/>
    <x v="0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208"/>
    <x v="208"/>
    <s v="Social Worker"/>
    <x v="19"/>
    <x v="833"/>
    <x v="0"/>
    <x v="0"/>
    <x v="89"/>
    <x v="81"/>
    <s v="Phone Visit"/>
    <n v="1"/>
    <s v=""/>
    <x v="0"/>
    <x v="38"/>
    <x v="50"/>
    <s v="David Zonies"/>
    <x v="0"/>
    <s v="Sarah Jackson"/>
    <x v="0"/>
    <s v="Hunter Wessells"/>
    <x v="0"/>
  </r>
  <r>
    <x v="208"/>
    <x v="208"/>
    <s v="Social Worker"/>
    <x v="19"/>
    <x v="834"/>
    <x v="0"/>
    <x v="0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209"/>
    <x v="209"/>
    <s v="Registered Nurse"/>
    <x v="0"/>
    <x v="835"/>
    <x v="171"/>
    <x v="171"/>
    <x v="71"/>
    <x v="64"/>
    <s v="Office Visit"/>
    <n v="1"/>
    <s v=""/>
    <x v="0"/>
    <x v="9"/>
    <x v="9"/>
    <s v="Thomas Purcell"/>
    <x v="3"/>
    <n v="0"/>
    <x v="2"/>
    <s v="Hunter Wessells"/>
    <x v="0"/>
  </r>
  <r>
    <x v="209"/>
    <x v="209"/>
    <s v="Registered Nurse"/>
    <x v="0"/>
    <x v="836"/>
    <x v="40"/>
    <x v="40"/>
    <x v="71"/>
    <x v="64"/>
    <s v="Office Visit"/>
    <n v="1"/>
    <s v=""/>
    <x v="0"/>
    <x v="9"/>
    <x v="9"/>
    <s v="Thomas Purcell"/>
    <x v="3"/>
    <n v="0"/>
    <x v="2"/>
    <s v="Hunter Wessells"/>
    <x v="0"/>
  </r>
  <r>
    <x v="210"/>
    <x v="210"/>
    <s v="Physician"/>
    <x v="15"/>
    <x v="837"/>
    <x v="202"/>
    <x v="202"/>
    <x v="135"/>
    <x v="126"/>
    <s v="Office Visit"/>
    <n v="1"/>
    <s v="Vicky Fang MD"/>
    <x v="12"/>
    <x v="70"/>
    <x v="68"/>
    <s v="Vicky Fang"/>
    <x v="6"/>
    <s v="Lora Polito"/>
    <x v="6"/>
    <s v="Hunter Wessells"/>
    <x v="0"/>
  </r>
  <r>
    <x v="210"/>
    <x v="210"/>
    <s v="Physician"/>
    <x v="15"/>
    <x v="838"/>
    <x v="164"/>
    <x v="164"/>
    <x v="135"/>
    <x v="126"/>
    <s v="Telemedicine"/>
    <n v="1"/>
    <s v="Vicky Fang MD"/>
    <x v="12"/>
    <x v="70"/>
    <x v="68"/>
    <s v="Vicky Fang"/>
    <x v="6"/>
    <s v="Lora Polito"/>
    <x v="6"/>
    <s v="Hunter Wessells"/>
    <x v="0"/>
  </r>
  <r>
    <x v="210"/>
    <x v="210"/>
    <s v="Physician"/>
    <x v="15"/>
    <x v="839"/>
    <x v="118"/>
    <x v="118"/>
    <x v="135"/>
    <x v="126"/>
    <s v="Telemedicine"/>
    <n v="1"/>
    <s v="Vicky Fang MD"/>
    <x v="12"/>
    <x v="70"/>
    <x v="68"/>
    <s v="Vicky Fang"/>
    <x v="6"/>
    <s v="Lora Polito"/>
    <x v="6"/>
    <s v="Hunter Wessells"/>
    <x v="0"/>
  </r>
  <r>
    <x v="211"/>
    <x v="211"/>
    <s v="Counselor"/>
    <x v="4"/>
    <x v="840"/>
    <x v="1"/>
    <x v="1"/>
    <x v="56"/>
    <x v="51"/>
    <s v="Telemedicine"/>
    <n v="1"/>
    <s v=""/>
    <x v="0"/>
    <x v="35"/>
    <x v="34"/>
    <s v="Santiago Neme"/>
    <x v="1"/>
    <s v="Thomas Hei"/>
    <x v="1"/>
    <s v="Hunter Wessells"/>
    <x v="0"/>
  </r>
  <r>
    <x v="211"/>
    <x v="211"/>
    <s v="Counselor"/>
    <x v="4"/>
    <x v="210"/>
    <x v="1"/>
    <x v="1"/>
    <x v="56"/>
    <x v="51"/>
    <s v="Prenatal"/>
    <n v="1"/>
    <s v=""/>
    <x v="0"/>
    <x v="35"/>
    <x v="34"/>
    <s v="Santiago Neme"/>
    <x v="1"/>
    <s v="Thomas Hei"/>
    <x v="1"/>
    <s v="Hunter Wessells"/>
    <x v="0"/>
  </r>
  <r>
    <x v="211"/>
    <x v="211"/>
    <s v="Counselor"/>
    <x v="4"/>
    <x v="841"/>
    <x v="16"/>
    <x v="16"/>
    <x v="56"/>
    <x v="51"/>
    <s v="Prenatal"/>
    <n v="1"/>
    <s v=""/>
    <x v="0"/>
    <x v="35"/>
    <x v="34"/>
    <s v="Santiago Neme"/>
    <x v="1"/>
    <s v="Thomas Hei"/>
    <x v="1"/>
    <s v="Hunter Wessells"/>
    <x v="0"/>
  </r>
  <r>
    <x v="211"/>
    <x v="211"/>
    <s v="Counselor"/>
    <x v="4"/>
    <x v="842"/>
    <x v="137"/>
    <x v="137"/>
    <x v="56"/>
    <x v="51"/>
    <s v="Telemedicine"/>
    <n v="1"/>
    <s v=""/>
    <x v="0"/>
    <x v="35"/>
    <x v="34"/>
    <s v="Santiago Neme"/>
    <x v="1"/>
    <s v="Thomas Hei"/>
    <x v="1"/>
    <s v="Hunter Wessells"/>
    <x v="0"/>
  </r>
  <r>
    <x v="211"/>
    <x v="211"/>
    <s v="Counselor"/>
    <x v="4"/>
    <x v="843"/>
    <x v="97"/>
    <x v="97"/>
    <x v="56"/>
    <x v="51"/>
    <s v="Prenatal"/>
    <n v="1"/>
    <s v=""/>
    <x v="0"/>
    <x v="35"/>
    <x v="34"/>
    <s v="Santiago Neme"/>
    <x v="1"/>
    <s v="Thomas Hei"/>
    <x v="1"/>
    <s v="Hunter Wessells"/>
    <x v="0"/>
  </r>
  <r>
    <x v="212"/>
    <x v="212"/>
    <s v="Physician"/>
    <x v="2"/>
    <x v="844"/>
    <x v="92"/>
    <x v="92"/>
    <x v="1"/>
    <x v="1"/>
    <s v="Phone Visit"/>
    <n v="1"/>
    <s v="Barbara Jung, MD"/>
    <x v="2"/>
    <x v="1"/>
    <x v="1"/>
    <s v="David Zonies"/>
    <x v="0"/>
    <s v="Sarah Jackson"/>
    <x v="0"/>
    <s v="Hunter Wessells"/>
    <x v="0"/>
  </r>
  <r>
    <x v="213"/>
    <x v="213"/>
    <s v="Podiatrist"/>
    <x v="9"/>
    <x v="845"/>
    <x v="21"/>
    <x v="21"/>
    <x v="136"/>
    <x v="127"/>
    <s v="Office Visit"/>
    <n v="1"/>
    <s v="Howard Chansky, MD"/>
    <x v="6"/>
    <x v="71"/>
    <x v="69"/>
    <s v="Vicky Fang"/>
    <x v="6"/>
    <s v="Lora Polito"/>
    <x v="6"/>
    <s v="Hunter Wessells"/>
    <x v="0"/>
  </r>
  <r>
    <x v="213"/>
    <x v="213"/>
    <s v="Podiatrist"/>
    <x v="9"/>
    <x v="846"/>
    <x v="53"/>
    <x v="53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46"/>
    <x v="71"/>
    <x v="71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47"/>
    <x v="1"/>
    <x v="1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48"/>
    <x v="71"/>
    <x v="71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49"/>
    <x v="21"/>
    <x v="21"/>
    <x v="136"/>
    <x v="127"/>
    <s v="Office Visit"/>
    <n v="1"/>
    <s v="Howard Chansky, MD"/>
    <x v="6"/>
    <x v="71"/>
    <x v="69"/>
    <s v="Vicky Fang"/>
    <x v="6"/>
    <s v="Lora Polito"/>
    <x v="6"/>
    <s v="Hunter Wessells"/>
    <x v="0"/>
  </r>
  <r>
    <x v="213"/>
    <x v="213"/>
    <s v="Podiatrist"/>
    <x v="9"/>
    <x v="850"/>
    <x v="1"/>
    <x v="1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51"/>
    <x v="6"/>
    <x v="6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52"/>
    <x v="6"/>
    <x v="6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53"/>
    <x v="79"/>
    <x v="79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54"/>
    <x v="6"/>
    <x v="6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55"/>
    <x v="71"/>
    <x v="71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56"/>
    <x v="137"/>
    <x v="137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57"/>
    <x v="137"/>
    <x v="137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58"/>
    <x v="8"/>
    <x v="8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59"/>
    <x v="126"/>
    <x v="126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60"/>
    <x v="129"/>
    <x v="129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61"/>
    <x v="137"/>
    <x v="137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62"/>
    <x v="1"/>
    <x v="1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63"/>
    <x v="33"/>
    <x v="33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64"/>
    <x v="8"/>
    <x v="8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65"/>
    <x v="126"/>
    <x v="126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66"/>
    <x v="137"/>
    <x v="137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67"/>
    <x v="6"/>
    <x v="6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68"/>
    <x v="71"/>
    <x v="71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3"/>
    <x v="213"/>
    <s v="Podiatrist"/>
    <x v="9"/>
    <x v="869"/>
    <x v="1"/>
    <x v="1"/>
    <x v="137"/>
    <x v="128"/>
    <s v="Office Visit"/>
    <n v="1"/>
    <s v="Howard Chansky, MD"/>
    <x v="6"/>
    <x v="34"/>
    <x v="33"/>
    <s v="David Zonies"/>
    <x v="0"/>
    <s v="Sarah Jackson"/>
    <x v="0"/>
    <s v="Hunter Wessells"/>
    <x v="0"/>
  </r>
  <r>
    <x v="214"/>
    <x v="214"/>
    <s v="Physician"/>
    <x v="9"/>
    <x v="870"/>
    <x v="104"/>
    <x v="104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14"/>
    <x v="214"/>
    <s v="Physician"/>
    <x v="9"/>
    <x v="871"/>
    <x v="95"/>
    <x v="95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15"/>
    <x v="215"/>
    <s v="Physician"/>
    <x v="2"/>
    <x v="872"/>
    <x v="41"/>
    <x v="41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215"/>
    <x v="215"/>
    <s v="Physician"/>
    <x v="2"/>
    <x v="873"/>
    <x v="69"/>
    <x v="69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216"/>
    <x v="216"/>
    <s v="Resident"/>
    <x v="0"/>
    <x v="874"/>
    <x v="21"/>
    <x v="2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216"/>
    <x v="216"/>
    <s v="Resident"/>
    <x v="0"/>
    <x v="875"/>
    <x v="21"/>
    <x v="2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216"/>
    <x v="216"/>
    <s v="Resident"/>
    <x v="0"/>
    <x v="876"/>
    <x v="21"/>
    <x v="2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217"/>
    <x v="217"/>
    <s v="Fellow"/>
    <x v="0"/>
    <x v="877"/>
    <x v="113"/>
    <x v="113"/>
    <x v="8"/>
    <x v="7"/>
    <s v="Telemedicine"/>
    <n v="1"/>
    <s v=""/>
    <x v="0"/>
    <x v="7"/>
    <x v="7"/>
    <s v="David Zonies"/>
    <x v="0"/>
    <s v="Sarah Jackson"/>
    <x v="0"/>
    <s v="Hunter Wessells"/>
    <x v="0"/>
  </r>
  <r>
    <x v="218"/>
    <x v="218"/>
    <s v="Resident"/>
    <x v="0"/>
    <x v="878"/>
    <x v="126"/>
    <x v="126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19"/>
    <x v="219"/>
    <s v="Medical Assistant"/>
    <x v="0"/>
    <x v="879"/>
    <x v="21"/>
    <x v="21"/>
    <x v="138"/>
    <x v="129"/>
    <s v="Clinical Support Visit"/>
    <n v="1"/>
    <s v=""/>
    <x v="0"/>
    <x v="45"/>
    <x v="44"/>
    <s v="Vicky Fang"/>
    <x v="6"/>
    <s v="Lora Polito"/>
    <x v="6"/>
    <s v="Hunter Wessells"/>
    <x v="0"/>
  </r>
  <r>
    <x v="219"/>
    <x v="219"/>
    <s v="Medical Assistant"/>
    <x v="0"/>
    <x v="880"/>
    <x v="70"/>
    <x v="70"/>
    <x v="138"/>
    <x v="129"/>
    <s v="Clinical Support Visit"/>
    <n v="1"/>
    <s v=""/>
    <x v="0"/>
    <x v="45"/>
    <x v="44"/>
    <s v="Vicky Fang"/>
    <x v="6"/>
    <s v="Lora Polito"/>
    <x v="6"/>
    <s v="Hunter Wessells"/>
    <x v="0"/>
  </r>
  <r>
    <x v="220"/>
    <x v="220"/>
    <s v="Nurse Practitioner"/>
    <x v="15"/>
    <x v="881"/>
    <x v="196"/>
    <x v="196"/>
    <x v="139"/>
    <x v="130"/>
    <s v="Office Visit"/>
    <n v="1"/>
    <s v="Vicky Fang MD"/>
    <x v="12"/>
    <x v="72"/>
    <x v="70"/>
    <s v="Vicky Fang"/>
    <x v="6"/>
    <s v="Lora Polito"/>
    <x v="6"/>
    <s v="Hunter Wessells"/>
    <x v="0"/>
  </r>
  <r>
    <x v="221"/>
    <x v="221"/>
    <s v="Physician"/>
    <x v="1"/>
    <x v="882"/>
    <x v="88"/>
    <x v="88"/>
    <x v="140"/>
    <x v="3"/>
    <s v="Op Note"/>
    <n v="1"/>
    <s v="Neal Futran, MD"/>
    <x v="1"/>
    <x v="3"/>
    <x v="3"/>
    <n v="0"/>
    <x v="2"/>
    <n v="0"/>
    <x v="2"/>
    <s v="Hunter Wessells"/>
    <x v="0"/>
  </r>
  <r>
    <x v="221"/>
    <x v="221"/>
    <s v="Physician"/>
    <x v="1"/>
    <x v="883"/>
    <x v="41"/>
    <x v="41"/>
    <x v="3"/>
    <x v="3"/>
    <s v="Op Note"/>
    <n v="1"/>
    <s v="Neal Futran, MD"/>
    <x v="1"/>
    <x v="3"/>
    <x v="3"/>
    <n v="0"/>
    <x v="2"/>
    <n v="0"/>
    <x v="2"/>
    <s v="Hunter Wessells"/>
    <x v="0"/>
  </r>
  <r>
    <x v="221"/>
    <x v="221"/>
    <s v="Physician"/>
    <x v="1"/>
    <x v="884"/>
    <x v="101"/>
    <x v="101"/>
    <x v="4"/>
    <x v="3"/>
    <s v="Op Note"/>
    <n v="1"/>
    <s v="Neal Futran, MD"/>
    <x v="1"/>
    <x v="3"/>
    <x v="3"/>
    <n v="0"/>
    <x v="2"/>
    <n v="0"/>
    <x v="2"/>
    <s v="Hunter Wessells"/>
    <x v="0"/>
  </r>
  <r>
    <x v="222"/>
    <x v="222"/>
    <s v="Medical Assistant"/>
    <x v="0"/>
    <x v="885"/>
    <x v="206"/>
    <x v="206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223"/>
    <x v="223"/>
    <s v="Registered Nurse"/>
    <x v="0"/>
    <x v="886"/>
    <x v="207"/>
    <x v="207"/>
    <x v="129"/>
    <x v="120"/>
    <s v="Phone Visit"/>
    <n v="1"/>
    <s v=""/>
    <x v="0"/>
    <x v="66"/>
    <x v="65"/>
    <s v="David Zonies"/>
    <x v="0"/>
    <s v="Sarah Jackson"/>
    <x v="0"/>
    <s v="Hunter Wessells"/>
    <x v="0"/>
  </r>
  <r>
    <x v="224"/>
    <x v="224"/>
    <s v="Resident"/>
    <x v="0"/>
    <x v="887"/>
    <x v="0"/>
    <x v="0"/>
    <x v="141"/>
    <x v="131"/>
    <s v="Office Visit"/>
    <n v="1"/>
    <s v=""/>
    <x v="0"/>
    <x v="73"/>
    <x v="71"/>
    <s v="Santiago Neme"/>
    <x v="1"/>
    <s v="Thomas Hei"/>
    <x v="1"/>
    <s v="Hunter Wessells"/>
    <x v="0"/>
  </r>
  <r>
    <x v="225"/>
    <x v="225"/>
    <s v="Medical Assistant"/>
    <x v="0"/>
    <x v="888"/>
    <x v="176"/>
    <x v="176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226"/>
    <x v="226"/>
    <s v="Medical Assistant"/>
    <x v="0"/>
    <x v="889"/>
    <x v="0"/>
    <x v="0"/>
    <x v="40"/>
    <x v="39"/>
    <s v="Clinical Support Visit"/>
    <n v="1"/>
    <s v=""/>
    <x v="0"/>
    <x v="9"/>
    <x v="9"/>
    <s v="Thomas Purcell"/>
    <x v="3"/>
    <n v="0"/>
    <x v="2"/>
    <s v="Hunter Wessells"/>
    <x v="0"/>
  </r>
  <r>
    <x v="227"/>
    <x v="227"/>
    <s v="Resident"/>
    <x v="0"/>
    <x v="890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891"/>
    <x v="177"/>
    <x v="17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892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27"/>
    <x v="227"/>
    <s v="Resident"/>
    <x v="0"/>
    <x v="893"/>
    <x v="182"/>
    <x v="18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194"/>
    <x v="177"/>
    <x v="17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195"/>
    <x v="9"/>
    <x v="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295"/>
    <x v="178"/>
    <x v="17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894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895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896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27"/>
    <x v="227"/>
    <s v="Resident"/>
    <x v="0"/>
    <x v="897"/>
    <x v="104"/>
    <x v="10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628"/>
    <x v="178"/>
    <x v="17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898"/>
    <x v="182"/>
    <x v="18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899"/>
    <x v="104"/>
    <x v="10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00"/>
    <x v="178"/>
    <x v="17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01"/>
    <x v="175"/>
    <x v="175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27"/>
    <x v="227"/>
    <s v="Resident"/>
    <x v="0"/>
    <x v="902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27"/>
    <x v="227"/>
    <s v="Resident"/>
    <x v="0"/>
    <x v="903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27"/>
    <x v="227"/>
    <s v="Resident"/>
    <x v="0"/>
    <x v="904"/>
    <x v="209"/>
    <x v="20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05"/>
    <x v="177"/>
    <x v="17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06"/>
    <x v="178"/>
    <x v="17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07"/>
    <x v="177"/>
    <x v="17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308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08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27"/>
    <x v="227"/>
    <s v="Resident"/>
    <x v="0"/>
    <x v="909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10"/>
    <x v="209"/>
    <x v="20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11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27"/>
    <x v="227"/>
    <s v="Resident"/>
    <x v="0"/>
    <x v="912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13"/>
    <x v="209"/>
    <x v="20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14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27"/>
    <x v="227"/>
    <s v="Resident"/>
    <x v="0"/>
    <x v="915"/>
    <x v="209"/>
    <x v="20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16"/>
    <x v="104"/>
    <x v="10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17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27"/>
    <x v="227"/>
    <s v="Resident"/>
    <x v="0"/>
    <x v="918"/>
    <x v="195"/>
    <x v="19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7"/>
    <x v="227"/>
    <s v="Resident"/>
    <x v="0"/>
    <x v="919"/>
    <x v="182"/>
    <x v="18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28"/>
    <x v="228"/>
    <s v="Technologist"/>
    <x v="0"/>
    <x v="920"/>
    <x v="96"/>
    <x v="96"/>
    <x v="142"/>
    <x v="132"/>
    <s v="Clinical Support Visit"/>
    <n v="1"/>
    <s v=""/>
    <x v="0"/>
    <x v="74"/>
    <x v="72"/>
    <s v="Santiago Neme"/>
    <x v="1"/>
    <n v="0"/>
    <x v="2"/>
    <s v="Hunter Wessells"/>
    <x v="0"/>
  </r>
  <r>
    <x v="229"/>
    <x v="229"/>
    <s v="Physician"/>
    <x v="9"/>
    <x v="921"/>
    <x v="12"/>
    <x v="12"/>
    <x v="4"/>
    <x v="133"/>
    <s v="Op Note"/>
    <n v="1"/>
    <s v="Howard Chansky, MD"/>
    <x v="6"/>
    <x v="75"/>
    <x v="73"/>
    <n v="0"/>
    <x v="2"/>
    <n v="0"/>
    <x v="2"/>
    <s v="Hunter Wessells"/>
    <x v="0"/>
  </r>
  <r>
    <x v="230"/>
    <x v="230"/>
    <s v="Medical Assistant"/>
    <x v="0"/>
    <x v="922"/>
    <x v="185"/>
    <x v="185"/>
    <x v="79"/>
    <x v="72"/>
    <s v="Clinical Support Visit"/>
    <n v="1"/>
    <s v=""/>
    <x v="0"/>
    <x v="9"/>
    <x v="9"/>
    <s v="W. Thomas Purcell, MD, MBA"/>
    <x v="3"/>
    <n v="0"/>
    <x v="2"/>
    <s v="Hunter Wessells"/>
    <x v="0"/>
  </r>
  <r>
    <x v="231"/>
    <x v="231"/>
    <s v="Physician"/>
    <x v="22"/>
    <x v="923"/>
    <x v="63"/>
    <x v="63"/>
    <x v="73"/>
    <x v="66"/>
    <s v="Office Visit"/>
    <n v="1"/>
    <s v="Dushyant Sahani, MD"/>
    <x v="16"/>
    <x v="43"/>
    <x v="42"/>
    <s v="David Zonies"/>
    <x v="0"/>
    <s v="Sarah Jackson"/>
    <x v="0"/>
    <s v="Hunter Wessells"/>
    <x v="0"/>
  </r>
  <r>
    <x v="231"/>
    <x v="231"/>
    <s v="Physician"/>
    <x v="22"/>
    <x v="924"/>
    <x v="88"/>
    <x v="88"/>
    <x v="73"/>
    <x v="66"/>
    <s v="Telemedicine"/>
    <n v="1"/>
    <s v="Dushyant Sahani, MD"/>
    <x v="16"/>
    <x v="43"/>
    <x v="42"/>
    <s v="David Zonies"/>
    <x v="0"/>
    <s v="Sarah Jackson"/>
    <x v="0"/>
    <s v="Hunter Wessells"/>
    <x v="0"/>
  </r>
  <r>
    <x v="231"/>
    <x v="231"/>
    <s v="Physician"/>
    <x v="22"/>
    <x v="925"/>
    <x v="88"/>
    <x v="88"/>
    <x v="73"/>
    <x v="66"/>
    <s v="Telemedicine"/>
    <n v="1"/>
    <s v="Dushyant Sahani, MD"/>
    <x v="16"/>
    <x v="43"/>
    <x v="42"/>
    <s v="David Zonies"/>
    <x v="0"/>
    <s v="Sarah Jackson"/>
    <x v="0"/>
    <s v="Hunter Wessells"/>
    <x v="0"/>
  </r>
  <r>
    <x v="231"/>
    <x v="231"/>
    <s v="Physician"/>
    <x v="22"/>
    <x v="926"/>
    <x v="88"/>
    <x v="88"/>
    <x v="73"/>
    <x v="66"/>
    <s v="Telemedicine"/>
    <n v="1"/>
    <s v="Dushyant Sahani, MD"/>
    <x v="16"/>
    <x v="43"/>
    <x v="42"/>
    <s v="David Zonies"/>
    <x v="0"/>
    <s v="Sarah Jackson"/>
    <x v="0"/>
    <s v="Hunter Wessells"/>
    <x v="0"/>
  </r>
  <r>
    <x v="231"/>
    <x v="231"/>
    <s v="Physician"/>
    <x v="22"/>
    <x v="927"/>
    <x v="168"/>
    <x v="168"/>
    <x v="73"/>
    <x v="66"/>
    <s v="Office Visit"/>
    <n v="1"/>
    <s v="Dushyant Sahani, MD"/>
    <x v="16"/>
    <x v="43"/>
    <x v="42"/>
    <s v="David Zonies"/>
    <x v="0"/>
    <s v="Sarah Jackson"/>
    <x v="0"/>
    <s v="Hunter Wessells"/>
    <x v="0"/>
  </r>
  <r>
    <x v="231"/>
    <x v="231"/>
    <s v="Physician"/>
    <x v="22"/>
    <x v="928"/>
    <x v="86"/>
    <x v="86"/>
    <x v="73"/>
    <x v="66"/>
    <s v="Telemedicine"/>
    <n v="1"/>
    <s v="Dushyant Sahani, MD"/>
    <x v="16"/>
    <x v="43"/>
    <x v="42"/>
    <s v="David Zonies"/>
    <x v="0"/>
    <s v="Sarah Jackson"/>
    <x v="0"/>
    <s v="Hunter Wessells"/>
    <x v="0"/>
  </r>
  <r>
    <x v="232"/>
    <x v="232"/>
    <s v="Registered Nurse"/>
    <x v="0"/>
    <x v="929"/>
    <x v="210"/>
    <x v="210"/>
    <x v="106"/>
    <x v="98"/>
    <s v="Clinical Support Visit"/>
    <n v="1"/>
    <s v=""/>
    <x v="0"/>
    <x v="55"/>
    <x v="54"/>
    <s v="David Zonies"/>
    <x v="0"/>
    <s v="Sarah Jackson"/>
    <x v="0"/>
    <s v="Hunter Wessells"/>
    <x v="0"/>
  </r>
  <r>
    <x v="233"/>
    <x v="233"/>
    <s v="Physician"/>
    <x v="9"/>
    <x v="930"/>
    <x v="45"/>
    <x v="45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33"/>
    <x v="233"/>
    <s v="Physician"/>
    <x v="9"/>
    <x v="931"/>
    <x v="175"/>
    <x v="175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33"/>
    <x v="233"/>
    <s v="Physician"/>
    <x v="9"/>
    <x v="38"/>
    <x v="45"/>
    <x v="45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33"/>
    <x v="233"/>
    <s v="Physician"/>
    <x v="9"/>
    <x v="932"/>
    <x v="175"/>
    <x v="175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33"/>
    <x v="233"/>
    <s v="Physician"/>
    <x v="9"/>
    <x v="933"/>
    <x v="211"/>
    <x v="211"/>
    <x v="49"/>
    <x v="47"/>
    <s v="Op Note"/>
    <n v="1"/>
    <s v="Howard Chansky, MD"/>
    <x v="6"/>
    <x v="31"/>
    <x v="31"/>
    <n v="0"/>
    <x v="2"/>
    <n v="0"/>
    <x v="2"/>
    <s v="Hunter Wessells"/>
    <x v="0"/>
  </r>
  <r>
    <x v="233"/>
    <x v="233"/>
    <s v="Physician"/>
    <x v="9"/>
    <x v="934"/>
    <x v="212"/>
    <x v="212"/>
    <x v="143"/>
    <x v="47"/>
    <s v="Op Note"/>
    <n v="1"/>
    <s v="Howard Chansky, MD"/>
    <x v="6"/>
    <x v="31"/>
    <x v="31"/>
    <n v="0"/>
    <x v="2"/>
    <n v="0"/>
    <x v="2"/>
    <s v="Hunter Wessells"/>
    <x v="0"/>
  </r>
  <r>
    <x v="233"/>
    <x v="233"/>
    <s v="Physician"/>
    <x v="9"/>
    <x v="935"/>
    <x v="108"/>
    <x v="108"/>
    <x v="21"/>
    <x v="20"/>
    <s v="Phone Visit"/>
    <n v="1"/>
    <s v="Howard Chansky, MD"/>
    <x v="6"/>
    <x v="19"/>
    <x v="19"/>
    <s v="David Zonies"/>
    <x v="0"/>
    <s v="Sarah Jackson"/>
    <x v="0"/>
    <s v="Hunter Wessells"/>
    <x v="0"/>
  </r>
  <r>
    <x v="233"/>
    <x v="233"/>
    <s v="Physician"/>
    <x v="9"/>
    <x v="936"/>
    <x v="213"/>
    <x v="213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33"/>
    <x v="233"/>
    <s v="Physician"/>
    <x v="9"/>
    <x v="937"/>
    <x v="214"/>
    <x v="214"/>
    <x v="144"/>
    <x v="47"/>
    <s v="Op Note"/>
    <n v="1"/>
    <s v="Howard Chansky, MD"/>
    <x v="6"/>
    <x v="31"/>
    <x v="31"/>
    <n v="0"/>
    <x v="2"/>
    <n v="0"/>
    <x v="2"/>
    <s v="Hunter Wessells"/>
    <x v="0"/>
  </r>
  <r>
    <x v="233"/>
    <x v="233"/>
    <s v="Physician"/>
    <x v="9"/>
    <x v="938"/>
    <x v="215"/>
    <x v="215"/>
    <x v="51"/>
    <x v="47"/>
    <s v="Op Note"/>
    <n v="1"/>
    <s v="Howard Chansky, MD"/>
    <x v="6"/>
    <x v="31"/>
    <x v="31"/>
    <n v="0"/>
    <x v="2"/>
    <n v="0"/>
    <x v="2"/>
    <s v="Hunter Wessells"/>
    <x v="0"/>
  </r>
  <r>
    <x v="233"/>
    <x v="233"/>
    <s v="Physician"/>
    <x v="9"/>
    <x v="939"/>
    <x v="216"/>
    <x v="216"/>
    <x v="144"/>
    <x v="47"/>
    <s v="Op Note"/>
    <n v="1"/>
    <s v="Howard Chansky, MD"/>
    <x v="6"/>
    <x v="31"/>
    <x v="31"/>
    <n v="0"/>
    <x v="2"/>
    <n v="0"/>
    <x v="2"/>
    <s v="Hunter Wessells"/>
    <x v="0"/>
  </r>
  <r>
    <x v="233"/>
    <x v="233"/>
    <s v="Physician"/>
    <x v="9"/>
    <x v="940"/>
    <x v="217"/>
    <x v="217"/>
    <x v="21"/>
    <x v="20"/>
    <s v="Phone Visit"/>
    <n v="1"/>
    <s v="Howard Chansky, MD"/>
    <x v="6"/>
    <x v="19"/>
    <x v="19"/>
    <s v="David Zonies"/>
    <x v="0"/>
    <s v="Sarah Jackson"/>
    <x v="0"/>
    <s v="Hunter Wessells"/>
    <x v="0"/>
  </r>
  <r>
    <x v="233"/>
    <x v="233"/>
    <s v="Physician"/>
    <x v="9"/>
    <x v="941"/>
    <x v="171"/>
    <x v="171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234"/>
    <x v="234"/>
    <s v="Physician"/>
    <x v="11"/>
    <x v="942"/>
    <x v="103"/>
    <x v="103"/>
    <x v="145"/>
    <x v="134"/>
    <s v="Office Visit"/>
    <n v="1"/>
    <s v="Jurgen Unutzer MD"/>
    <x v="8"/>
    <x v="50"/>
    <x v="49"/>
    <s v="Vicky Fang"/>
    <x v="6"/>
    <s v="Lora Polito"/>
    <x v="6"/>
    <s v="Hunter Wessells"/>
    <x v="0"/>
  </r>
  <r>
    <x v="235"/>
    <x v="235"/>
    <s v="Physician"/>
    <x v="2"/>
    <x v="943"/>
    <x v="12"/>
    <x v="12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44"/>
    <x v="12"/>
    <x v="12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45"/>
    <x v="4"/>
    <x v="4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45"/>
    <x v="8"/>
    <x v="8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46"/>
    <x v="33"/>
    <x v="33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47"/>
    <x v="6"/>
    <x v="6"/>
    <x v="146"/>
    <x v="135"/>
    <s v="Outside Care Encounter"/>
    <n v="1"/>
    <s v="Barbara Jung, MD"/>
    <x v="2"/>
    <x v="76"/>
    <x v="74"/>
    <s v="David Zonies"/>
    <x v="0"/>
    <s v="Sarah Jackson"/>
    <x v="0"/>
    <s v="Hunter Wessells"/>
    <x v="0"/>
  </r>
  <r>
    <x v="235"/>
    <x v="235"/>
    <s v="Physician"/>
    <x v="2"/>
    <x v="948"/>
    <x v="137"/>
    <x v="137"/>
    <x v="146"/>
    <x v="135"/>
    <s v="Outside Care Encounter"/>
    <n v="1"/>
    <s v="Barbara Jung, MD"/>
    <x v="2"/>
    <x v="76"/>
    <x v="74"/>
    <s v="David Zonies"/>
    <x v="0"/>
    <s v="Sarah Jackson"/>
    <x v="0"/>
    <s v="Hunter Wessells"/>
    <x v="0"/>
  </r>
  <r>
    <x v="235"/>
    <x v="235"/>
    <s v="Physician"/>
    <x v="2"/>
    <x v="949"/>
    <x v="11"/>
    <x v="11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49"/>
    <x v="12"/>
    <x v="12"/>
    <x v="45"/>
    <x v="44"/>
    <s v="Phon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0"/>
    <x v="102"/>
    <x v="102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1"/>
    <x v="53"/>
    <x v="53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2"/>
    <x v="4"/>
    <x v="4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2"/>
    <x v="53"/>
    <x v="53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3"/>
    <x v="11"/>
    <x v="11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4"/>
    <x v="53"/>
    <x v="53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5"/>
    <x v="71"/>
    <x v="71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6"/>
    <x v="105"/>
    <x v="105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6"/>
    <x v="71"/>
    <x v="71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7"/>
    <x v="144"/>
    <x v="144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8"/>
    <x v="106"/>
    <x v="106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8"/>
    <x v="33"/>
    <x v="33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59"/>
    <x v="11"/>
    <x v="11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60"/>
    <x v="11"/>
    <x v="11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61"/>
    <x v="11"/>
    <x v="11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235"/>
    <x v="235"/>
    <s v="Physician"/>
    <x v="2"/>
    <x v="962"/>
    <x v="73"/>
    <x v="73"/>
    <x v="117"/>
    <x v="109"/>
    <s v="Office Visit"/>
    <n v="1"/>
    <s v="Barbara Jung, MD"/>
    <x v="2"/>
    <x v="1"/>
    <x v="1"/>
    <s v="David Zonies"/>
    <x v="0"/>
    <s v="Sarah Jackson"/>
    <x v="0"/>
    <s v="Hunter Wessells"/>
    <x v="0"/>
  </r>
  <r>
    <x v="235"/>
    <x v="235"/>
    <s v="Physician"/>
    <x v="2"/>
    <x v="963"/>
    <x v="6"/>
    <x v="6"/>
    <x v="146"/>
    <x v="135"/>
    <s v="Outside Care Encounter"/>
    <n v="1"/>
    <s v="Barbara Jung, MD"/>
    <x v="2"/>
    <x v="76"/>
    <x v="74"/>
    <s v="David Zonies"/>
    <x v="0"/>
    <s v="Sarah Jackson"/>
    <x v="0"/>
    <s v="Hunter Wessells"/>
    <x v="0"/>
  </r>
  <r>
    <x v="236"/>
    <x v="236"/>
    <s v="Resident"/>
    <x v="0"/>
    <x v="964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65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66"/>
    <x v="187"/>
    <x v="18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36"/>
    <x v="236"/>
    <s v="Resident"/>
    <x v="0"/>
    <x v="967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68"/>
    <x v="213"/>
    <x v="21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69"/>
    <x v="213"/>
    <x v="21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70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71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72"/>
    <x v="213"/>
    <x v="21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73"/>
    <x v="181"/>
    <x v="18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74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75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76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77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633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78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79"/>
    <x v="181"/>
    <x v="18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80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81"/>
    <x v="101"/>
    <x v="101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36"/>
    <x v="236"/>
    <s v="Resident"/>
    <x v="0"/>
    <x v="982"/>
    <x v="218"/>
    <x v="21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36"/>
    <x v="236"/>
    <s v="Resident"/>
    <x v="0"/>
    <x v="983"/>
    <x v="213"/>
    <x v="21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84"/>
    <x v="213"/>
    <x v="21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84"/>
    <x v="181"/>
    <x v="18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85"/>
    <x v="181"/>
    <x v="18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6"/>
    <x v="236"/>
    <s v="Resident"/>
    <x v="0"/>
    <x v="986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237"/>
    <x v="237"/>
    <s v="Physician"/>
    <x v="2"/>
    <x v="987"/>
    <x v="219"/>
    <x v="219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237"/>
    <x v="237"/>
    <s v="Physician"/>
    <x v="2"/>
    <x v="988"/>
    <x v="109"/>
    <x v="109"/>
    <x v="147"/>
    <x v="136"/>
    <s v="Office Visit"/>
    <n v="1"/>
    <s v="Barbara Jung, MD"/>
    <x v="2"/>
    <x v="77"/>
    <x v="75"/>
    <s v="David Zonies"/>
    <x v="0"/>
    <s v="Sarah Jackson"/>
    <x v="0"/>
    <s v="Hunter Wessells"/>
    <x v="0"/>
  </r>
  <r>
    <x v="237"/>
    <x v="237"/>
    <s v="Physician"/>
    <x v="2"/>
    <x v="989"/>
    <x v="83"/>
    <x v="83"/>
    <x v="147"/>
    <x v="136"/>
    <s v="Office Visit"/>
    <n v="1"/>
    <s v="Barbara Jung, MD"/>
    <x v="2"/>
    <x v="77"/>
    <x v="75"/>
    <s v="David Zonies"/>
    <x v="0"/>
    <s v="Sarah Jackson"/>
    <x v="0"/>
    <s v="Hunter Wessells"/>
    <x v="0"/>
  </r>
  <r>
    <x v="237"/>
    <x v="237"/>
    <s v="Physician"/>
    <x v="2"/>
    <x v="990"/>
    <x v="40"/>
    <x v="40"/>
    <x v="147"/>
    <x v="136"/>
    <s v="Office Visit"/>
    <n v="1"/>
    <s v="Barbara Jung, MD"/>
    <x v="2"/>
    <x v="77"/>
    <x v="75"/>
    <s v="David Zonies"/>
    <x v="0"/>
    <s v="Sarah Jackson"/>
    <x v="0"/>
    <s v="Hunter Wessells"/>
    <x v="0"/>
  </r>
  <r>
    <x v="237"/>
    <x v="237"/>
    <s v="Physician"/>
    <x v="2"/>
    <x v="991"/>
    <x v="203"/>
    <x v="203"/>
    <x v="147"/>
    <x v="136"/>
    <s v="Office Visit"/>
    <n v="1"/>
    <s v="Barbara Jung, MD"/>
    <x v="2"/>
    <x v="77"/>
    <x v="75"/>
    <s v="David Zonies"/>
    <x v="0"/>
    <s v="Sarah Jackson"/>
    <x v="0"/>
    <s v="Hunter Wessells"/>
    <x v="0"/>
  </r>
  <r>
    <x v="237"/>
    <x v="237"/>
    <s v="Physician"/>
    <x v="2"/>
    <x v="992"/>
    <x v="83"/>
    <x v="83"/>
    <x v="147"/>
    <x v="136"/>
    <s v="Office Visit"/>
    <n v="1"/>
    <s v="Barbara Jung, MD"/>
    <x v="2"/>
    <x v="77"/>
    <x v="75"/>
    <s v="David Zonies"/>
    <x v="0"/>
    <s v="Sarah Jackson"/>
    <x v="0"/>
    <s v="Hunter Wessells"/>
    <x v="0"/>
  </r>
  <r>
    <x v="238"/>
    <x v="238"/>
    <s v="Fellow"/>
    <x v="0"/>
    <x v="993"/>
    <x v="12"/>
    <x v="12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238"/>
    <x v="238"/>
    <s v="Fellow"/>
    <x v="0"/>
    <x v="994"/>
    <x v="106"/>
    <x v="106"/>
    <x v="59"/>
    <x v="54"/>
    <s v="Telemedicine"/>
    <n v="1"/>
    <s v=""/>
    <x v="0"/>
    <x v="12"/>
    <x v="12"/>
    <s v="David Zonies"/>
    <x v="0"/>
    <s v="Sarah Jackson"/>
    <x v="0"/>
    <s v="Hunter Wessells"/>
    <x v="0"/>
  </r>
  <r>
    <x v="238"/>
    <x v="238"/>
    <s v="Fellow"/>
    <x v="0"/>
    <x v="994"/>
    <x v="0"/>
    <x v="0"/>
    <x v="59"/>
    <x v="54"/>
    <s v="Telemedicine"/>
    <n v="1"/>
    <s v=""/>
    <x v="0"/>
    <x v="12"/>
    <x v="12"/>
    <s v="David Zonies"/>
    <x v="0"/>
    <s v="Sarah Jackson"/>
    <x v="0"/>
    <s v="Hunter Wessells"/>
    <x v="0"/>
  </r>
  <r>
    <x v="238"/>
    <x v="238"/>
    <s v="Fellow"/>
    <x v="0"/>
    <x v="995"/>
    <x v="12"/>
    <x v="12"/>
    <x v="59"/>
    <x v="54"/>
    <s v="Telemedicine"/>
    <n v="1"/>
    <s v=""/>
    <x v="0"/>
    <x v="12"/>
    <x v="12"/>
    <s v="David Zonies"/>
    <x v="0"/>
    <s v="Sarah Jackson"/>
    <x v="0"/>
    <s v="Hunter Wessells"/>
    <x v="0"/>
  </r>
  <r>
    <x v="238"/>
    <x v="238"/>
    <s v="Fellow"/>
    <x v="0"/>
    <x v="996"/>
    <x v="43"/>
    <x v="43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238"/>
    <x v="238"/>
    <s v="Fellow"/>
    <x v="0"/>
    <x v="997"/>
    <x v="43"/>
    <x v="43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238"/>
    <x v="238"/>
    <s v="Fellow"/>
    <x v="0"/>
    <x v="998"/>
    <x v="106"/>
    <x v="106"/>
    <x v="59"/>
    <x v="54"/>
    <s v="Telemedicine"/>
    <n v="1"/>
    <s v=""/>
    <x v="0"/>
    <x v="12"/>
    <x v="12"/>
    <s v="David Zonies"/>
    <x v="0"/>
    <s v="Sarah Jackson"/>
    <x v="0"/>
    <s v="Hunter Wessells"/>
    <x v="0"/>
  </r>
  <r>
    <x v="238"/>
    <x v="238"/>
    <s v="Fellow"/>
    <x v="0"/>
    <x v="999"/>
    <x v="0"/>
    <x v="0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238"/>
    <x v="238"/>
    <s v="Fellow"/>
    <x v="0"/>
    <x v="1000"/>
    <x v="43"/>
    <x v="43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239"/>
    <x v="239"/>
    <s v="Physician"/>
    <x v="2"/>
    <x v="1001"/>
    <x v="77"/>
    <x v="77"/>
    <x v="148"/>
    <x v="137"/>
    <s v="Office Visit"/>
    <n v="1"/>
    <s v="Barbara Jung, MD"/>
    <x v="2"/>
    <x v="78"/>
    <x v="76"/>
    <s v="David Zonies"/>
    <x v="0"/>
    <s v="Sarah Jackson"/>
    <x v="0"/>
    <s v="Hunter Wessells"/>
    <x v="0"/>
  </r>
  <r>
    <x v="239"/>
    <x v="239"/>
    <s v="Physician"/>
    <x v="2"/>
    <x v="1002"/>
    <x v="137"/>
    <x v="137"/>
    <x v="148"/>
    <x v="137"/>
    <s v="Office Visit"/>
    <n v="1"/>
    <s v="Barbara Jung, MD"/>
    <x v="2"/>
    <x v="78"/>
    <x v="76"/>
    <s v="David Zonies"/>
    <x v="0"/>
    <s v="Sarah Jackson"/>
    <x v="0"/>
    <s v="Hunter Wessells"/>
    <x v="0"/>
  </r>
  <r>
    <x v="239"/>
    <x v="239"/>
    <s v="Physician"/>
    <x v="2"/>
    <x v="1003"/>
    <x v="106"/>
    <x v="106"/>
    <x v="148"/>
    <x v="137"/>
    <s v="Office Visit"/>
    <n v="1"/>
    <s v="Barbara Jung, MD"/>
    <x v="2"/>
    <x v="78"/>
    <x v="76"/>
    <s v="David Zonies"/>
    <x v="0"/>
    <s v="Sarah Jackson"/>
    <x v="0"/>
    <s v="Hunter Wessells"/>
    <x v="0"/>
  </r>
  <r>
    <x v="239"/>
    <x v="239"/>
    <s v="Physician"/>
    <x v="2"/>
    <x v="1004"/>
    <x v="77"/>
    <x v="77"/>
    <x v="148"/>
    <x v="137"/>
    <s v="Office Visit"/>
    <n v="1"/>
    <s v="Barbara Jung, MD"/>
    <x v="2"/>
    <x v="78"/>
    <x v="76"/>
    <s v="David Zonies"/>
    <x v="0"/>
    <s v="Sarah Jackson"/>
    <x v="0"/>
    <s v="Hunter Wessells"/>
    <x v="0"/>
  </r>
  <r>
    <x v="240"/>
    <x v="240"/>
    <s v="Registered Nurse"/>
    <x v="0"/>
    <x v="1005"/>
    <x v="0"/>
    <x v="0"/>
    <x v="120"/>
    <x v="112"/>
    <s v="Clinical Support Visit"/>
    <n v="1"/>
    <s v=""/>
    <x v="0"/>
    <x v="62"/>
    <x v="61"/>
    <s v="David Zonies"/>
    <x v="0"/>
    <s v="Sarah Jackson"/>
    <x v="0"/>
    <s v="Hunter Wessells"/>
    <x v="0"/>
  </r>
  <r>
    <x v="241"/>
    <x v="241"/>
    <s v="Fellow"/>
    <x v="0"/>
    <x v="1006"/>
    <x v="5"/>
    <x v="5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241"/>
    <x v="241"/>
    <s v="Fellow"/>
    <x v="0"/>
    <x v="1006"/>
    <x v="1"/>
    <x v="1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241"/>
    <x v="241"/>
    <s v="Fellow"/>
    <x v="0"/>
    <x v="1007"/>
    <x v="122"/>
    <x v="122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241"/>
    <x v="241"/>
    <s v="Fellow"/>
    <x v="0"/>
    <x v="1008"/>
    <x v="122"/>
    <x v="122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242"/>
    <x v="242"/>
    <s v="Physician"/>
    <x v="21"/>
    <x v="1009"/>
    <x v="21"/>
    <x v="21"/>
    <x v="149"/>
    <x v="138"/>
    <s v="Office Visit"/>
    <n v="1"/>
    <s v="Daniel Lin - Interim"/>
    <x v="15"/>
    <x v="79"/>
    <x v="77"/>
    <s v="Santiago Neme"/>
    <x v="1"/>
    <s v="Thomas Hei"/>
    <x v="1"/>
    <s v="Hunter Wessells"/>
    <x v="0"/>
  </r>
  <r>
    <x v="242"/>
    <x v="242"/>
    <s v="Physician"/>
    <x v="21"/>
    <x v="1010"/>
    <x v="1"/>
    <x v="1"/>
    <x v="149"/>
    <x v="138"/>
    <s v="Office Visit"/>
    <n v="1"/>
    <s v="Daniel Lin - Interim"/>
    <x v="15"/>
    <x v="79"/>
    <x v="77"/>
    <s v="Santiago Neme"/>
    <x v="1"/>
    <s v="Thomas Hei"/>
    <x v="1"/>
    <s v="Hunter Wessells"/>
    <x v="0"/>
  </r>
  <r>
    <x v="242"/>
    <x v="242"/>
    <s v="Physician"/>
    <x v="21"/>
    <x v="1011"/>
    <x v="1"/>
    <x v="1"/>
    <x v="149"/>
    <x v="138"/>
    <s v="Office Visit"/>
    <n v="1"/>
    <s v="Daniel Lin - Interim"/>
    <x v="15"/>
    <x v="79"/>
    <x v="77"/>
    <s v="Santiago Neme"/>
    <x v="1"/>
    <s v="Thomas Hei"/>
    <x v="1"/>
    <s v="Hunter Wessells"/>
    <x v="0"/>
  </r>
  <r>
    <x v="243"/>
    <x v="243"/>
    <s v="Physician"/>
    <x v="20"/>
    <x v="1012"/>
    <x v="199"/>
    <x v="199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243"/>
    <x v="243"/>
    <s v="Physician"/>
    <x v="20"/>
    <x v="1013"/>
    <x v="199"/>
    <x v="199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243"/>
    <x v="243"/>
    <s v="Physician"/>
    <x v="20"/>
    <x v="1014"/>
    <x v="57"/>
    <x v="57"/>
    <x v="150"/>
    <x v="139"/>
    <s v="Telemedicine"/>
    <n v="1"/>
    <s v="Thabele (Bay) Leslie-Mazwi"/>
    <x v="14"/>
    <x v="80"/>
    <x v="78"/>
    <s v="David Zonies"/>
    <x v="0"/>
    <s v="Sarah Jackson"/>
    <x v="0"/>
    <s v="Hunter Wessells"/>
    <x v="0"/>
  </r>
  <r>
    <x v="243"/>
    <x v="243"/>
    <s v="Physician"/>
    <x v="20"/>
    <x v="1015"/>
    <x v="199"/>
    <x v="199"/>
    <x v="150"/>
    <x v="139"/>
    <s v="Telemedicine"/>
    <n v="1"/>
    <s v="Thabele (Bay) Leslie-Mazwi"/>
    <x v="14"/>
    <x v="80"/>
    <x v="78"/>
    <s v="David Zonies"/>
    <x v="0"/>
    <s v="Sarah Jackson"/>
    <x v="0"/>
    <s v="Hunter Wessells"/>
    <x v="0"/>
  </r>
  <r>
    <x v="243"/>
    <x v="243"/>
    <s v="Physician"/>
    <x v="20"/>
    <x v="1016"/>
    <x v="54"/>
    <x v="54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243"/>
    <x v="243"/>
    <s v="Physician"/>
    <x v="20"/>
    <x v="1017"/>
    <x v="199"/>
    <x v="199"/>
    <x v="150"/>
    <x v="139"/>
    <s v="Telemedicine"/>
    <n v="1"/>
    <s v="Thabele (Bay) Leslie-Mazwi"/>
    <x v="14"/>
    <x v="80"/>
    <x v="78"/>
    <s v="David Zonies"/>
    <x v="0"/>
    <s v="Sarah Jackson"/>
    <x v="0"/>
    <s v="Hunter Wessells"/>
    <x v="0"/>
  </r>
  <r>
    <x v="243"/>
    <x v="243"/>
    <s v="Physician"/>
    <x v="20"/>
    <x v="1018"/>
    <x v="54"/>
    <x v="54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243"/>
    <x v="243"/>
    <s v="Physician"/>
    <x v="20"/>
    <x v="1019"/>
    <x v="54"/>
    <x v="54"/>
    <x v="150"/>
    <x v="139"/>
    <s v="Telemedicine"/>
    <n v="1"/>
    <s v="Thabele (Bay) Leslie-Mazwi"/>
    <x v="14"/>
    <x v="80"/>
    <x v="78"/>
    <s v="David Zonies"/>
    <x v="0"/>
    <s v="Sarah Jackson"/>
    <x v="0"/>
    <s v="Hunter Wessells"/>
    <x v="0"/>
  </r>
  <r>
    <x v="243"/>
    <x v="243"/>
    <s v="Physician"/>
    <x v="20"/>
    <x v="1020"/>
    <x v="49"/>
    <x v="49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244"/>
    <x v="244"/>
    <s v="Registered Nurse"/>
    <x v="0"/>
    <x v="1021"/>
    <x v="172"/>
    <x v="172"/>
    <x v="71"/>
    <x v="64"/>
    <s v="Phone Visit"/>
    <n v="1"/>
    <s v=""/>
    <x v="0"/>
    <x v="9"/>
    <x v="9"/>
    <s v="Thomas Purcell"/>
    <x v="3"/>
    <n v="0"/>
    <x v="2"/>
    <s v="Hunter Wessells"/>
    <x v="0"/>
  </r>
  <r>
    <x v="244"/>
    <x v="244"/>
    <s v="Registered Nurse"/>
    <x v="0"/>
    <x v="1021"/>
    <x v="155"/>
    <x v="155"/>
    <x v="71"/>
    <x v="64"/>
    <s v="Clinical Support Visit"/>
    <n v="1"/>
    <s v=""/>
    <x v="0"/>
    <x v="9"/>
    <x v="9"/>
    <s v="Thomas Purcell"/>
    <x v="3"/>
    <n v="0"/>
    <x v="2"/>
    <s v="Hunter Wessells"/>
    <x v="0"/>
  </r>
  <r>
    <x v="245"/>
    <x v="245"/>
    <s v="Fellow"/>
    <x v="0"/>
    <x v="1022"/>
    <x v="6"/>
    <x v="6"/>
    <x v="96"/>
    <x v="88"/>
    <s v="Office Visit"/>
    <n v="1"/>
    <s v=""/>
    <x v="0"/>
    <x v="26"/>
    <x v="26"/>
    <s v="Santiago Neme"/>
    <x v="1"/>
    <s v="Thomas Hei"/>
    <x v="1"/>
    <s v="Hunter Wessells"/>
    <x v="0"/>
  </r>
  <r>
    <x v="246"/>
    <x v="246"/>
    <s v="Registered Nurse"/>
    <x v="13"/>
    <x v="1023"/>
    <x v="220"/>
    <x v="220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247"/>
    <x v="247"/>
    <s v="Physician"/>
    <x v="2"/>
    <x v="1024"/>
    <x v="21"/>
    <x v="21"/>
    <x v="151"/>
    <x v="140"/>
    <s v="Telemedicine"/>
    <n v="1"/>
    <s v="Barbara Jung, MD"/>
    <x v="2"/>
    <x v="9"/>
    <x v="9"/>
    <s v="W. Thomas Purcell, MD, MBA"/>
    <x v="3"/>
    <n v="0"/>
    <x v="2"/>
    <s v="Hunter Wessells"/>
    <x v="0"/>
  </r>
  <r>
    <x v="247"/>
    <x v="247"/>
    <s v="Physician"/>
    <x v="2"/>
    <x v="1025"/>
    <x v="21"/>
    <x v="21"/>
    <x v="151"/>
    <x v="140"/>
    <s v="Office Visit"/>
    <n v="1"/>
    <s v="Barbara Jung, MD"/>
    <x v="2"/>
    <x v="9"/>
    <x v="9"/>
    <s v="W. Thomas Purcell, MD, MBA"/>
    <x v="3"/>
    <n v="0"/>
    <x v="2"/>
    <s v="Hunter Wessells"/>
    <x v="0"/>
  </r>
  <r>
    <x v="247"/>
    <x v="247"/>
    <s v="Physician"/>
    <x v="2"/>
    <x v="1026"/>
    <x v="21"/>
    <x v="21"/>
    <x v="151"/>
    <x v="140"/>
    <s v="Telemedicine"/>
    <n v="1"/>
    <s v="Barbara Jung, MD"/>
    <x v="2"/>
    <x v="9"/>
    <x v="9"/>
    <s v="W. Thomas Purcell, MD, MBA"/>
    <x v="3"/>
    <n v="0"/>
    <x v="2"/>
    <s v="Hunter Wessells"/>
    <x v="0"/>
  </r>
  <r>
    <x v="247"/>
    <x v="247"/>
    <s v="Physician"/>
    <x v="2"/>
    <x v="1027"/>
    <x v="21"/>
    <x v="21"/>
    <x v="151"/>
    <x v="140"/>
    <s v="Office Visit"/>
    <n v="1"/>
    <s v="Barbara Jung, MD"/>
    <x v="2"/>
    <x v="9"/>
    <x v="9"/>
    <s v="W. Thomas Purcell, MD, MBA"/>
    <x v="3"/>
    <n v="0"/>
    <x v="2"/>
    <s v="Hunter Wessells"/>
    <x v="0"/>
  </r>
  <r>
    <x v="248"/>
    <x v="248"/>
    <s v="Medical Assistant"/>
    <x v="0"/>
    <x v="1028"/>
    <x v="50"/>
    <x v="50"/>
    <x v="152"/>
    <x v="141"/>
    <s v="Clinical Support Visit"/>
    <n v="1"/>
    <s v=""/>
    <x v="0"/>
    <x v="70"/>
    <x v="68"/>
    <s v="Vicky Fang"/>
    <x v="6"/>
    <s v="Lora Polito"/>
    <x v="6"/>
    <s v="Hunter Wessells"/>
    <x v="0"/>
  </r>
  <r>
    <x v="248"/>
    <x v="248"/>
    <s v="Medical Assistant"/>
    <x v="0"/>
    <x v="1029"/>
    <x v="221"/>
    <x v="221"/>
    <x v="152"/>
    <x v="141"/>
    <s v="Office Visit"/>
    <n v="1"/>
    <s v=""/>
    <x v="0"/>
    <x v="70"/>
    <x v="68"/>
    <s v="Vicky Fang"/>
    <x v="6"/>
    <s v="Lora Polito"/>
    <x v="6"/>
    <s v="Hunter Wessells"/>
    <x v="0"/>
  </r>
  <r>
    <x v="249"/>
    <x v="249"/>
    <s v="Psychology Fellow"/>
    <x v="0"/>
    <x v="1030"/>
    <x v="165"/>
    <x v="165"/>
    <x v="115"/>
    <x v="107"/>
    <s v="Telemedicine"/>
    <n v="1"/>
    <s v=""/>
    <x v="0"/>
    <x v="59"/>
    <x v="58"/>
    <s v="David Zonies"/>
    <x v="0"/>
    <s v="Sarah Jackson"/>
    <x v="0"/>
    <s v="Hunter Wessells"/>
    <x v="0"/>
  </r>
  <r>
    <x v="249"/>
    <x v="249"/>
    <s v="Psychology Fellow"/>
    <x v="0"/>
    <x v="1031"/>
    <x v="63"/>
    <x v="63"/>
    <x v="57"/>
    <x v="52"/>
    <s v="Office Visit"/>
    <n v="1"/>
    <s v=""/>
    <x v="0"/>
    <x v="36"/>
    <x v="35"/>
    <s v="David Zonies"/>
    <x v="0"/>
    <s v="Sarah Jackson"/>
    <x v="0"/>
    <s v="Hunter Wessells"/>
    <x v="0"/>
  </r>
  <r>
    <x v="250"/>
    <x v="250"/>
    <s v="Registered Nurse"/>
    <x v="0"/>
    <x v="1032"/>
    <x v="222"/>
    <x v="222"/>
    <x v="153"/>
    <x v="142"/>
    <s v="Clinical Support Visit"/>
    <n v="1"/>
    <s v=""/>
    <x v="0"/>
    <x v="81"/>
    <x v="79"/>
    <s v="Thomas Purcell"/>
    <x v="3"/>
    <n v="0"/>
    <x v="2"/>
    <s v="Hunter Wessells"/>
    <x v="0"/>
  </r>
  <r>
    <x v="251"/>
    <x v="251"/>
    <s v="Resident"/>
    <x v="0"/>
    <x v="1033"/>
    <x v="16"/>
    <x v="16"/>
    <x v="128"/>
    <x v="119"/>
    <s v="Office Visit"/>
    <n v="1"/>
    <s v=""/>
    <x v="0"/>
    <x v="65"/>
    <x v="64"/>
    <s v="David Zonies"/>
    <x v="0"/>
    <s v="Sarah Jackson"/>
    <x v="0"/>
    <s v="Hunter Wessells"/>
    <x v="0"/>
  </r>
  <r>
    <x v="252"/>
    <x v="252"/>
    <s v="Medical Assistant"/>
    <x v="0"/>
    <x v="1034"/>
    <x v="223"/>
    <x v="223"/>
    <x v="105"/>
    <x v="97"/>
    <s v="Clinical Support Visit"/>
    <n v="1"/>
    <s v=""/>
    <x v="0"/>
    <x v="54"/>
    <x v="53"/>
    <s v="Santiago Neme"/>
    <x v="1"/>
    <s v="Thomas Hei"/>
    <x v="1"/>
    <s v="Hunter Wessells"/>
    <x v="0"/>
  </r>
  <r>
    <x v="253"/>
    <x v="253"/>
    <s v="Medical Assistant"/>
    <x v="0"/>
    <x v="1035"/>
    <x v="106"/>
    <x v="106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253"/>
    <x v="253"/>
    <s v="Medical Assistant"/>
    <x v="0"/>
    <x v="1036"/>
    <x v="77"/>
    <x v="77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253"/>
    <x v="253"/>
    <s v="Medical Assistant"/>
    <x v="0"/>
    <x v="1037"/>
    <x v="30"/>
    <x v="30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253"/>
    <x v="253"/>
    <s v="Medical Assistant"/>
    <x v="0"/>
    <x v="1038"/>
    <x v="219"/>
    <x v="219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253"/>
    <x v="253"/>
    <s v="Medical Assistant"/>
    <x v="0"/>
    <x v="1039"/>
    <x v="123"/>
    <x v="123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253"/>
    <x v="253"/>
    <s v="Medical Assistant"/>
    <x v="0"/>
    <x v="1040"/>
    <x v="41"/>
    <x v="41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253"/>
    <x v="253"/>
    <s v="Medical Assistant"/>
    <x v="0"/>
    <x v="1040"/>
    <x v="79"/>
    <x v="79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253"/>
    <x v="253"/>
    <s v="Medical Assistant"/>
    <x v="0"/>
    <x v="1041"/>
    <x v="106"/>
    <x v="106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253"/>
    <x v="253"/>
    <s v="Medical Assistant"/>
    <x v="0"/>
    <x v="1042"/>
    <x v="106"/>
    <x v="106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254"/>
    <x v="254"/>
    <s v="Medical Assistant"/>
    <x v="0"/>
    <x v="758"/>
    <x v="224"/>
    <x v="224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254"/>
    <x v="254"/>
    <s v="Medical Assistant"/>
    <x v="0"/>
    <x v="1043"/>
    <x v="225"/>
    <x v="22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255"/>
    <x v="255"/>
    <s v="Medical Assistant"/>
    <x v="0"/>
    <x v="1044"/>
    <x v="105"/>
    <x v="105"/>
    <x v="0"/>
    <x v="0"/>
    <s v="Clinical Support Visit"/>
    <n v="1"/>
    <s v=""/>
    <x v="0"/>
    <x v="0"/>
    <x v="0"/>
    <s v="David Zonies"/>
    <x v="0"/>
    <s v="Sarah Jackson"/>
    <x v="0"/>
    <s v="Hunter Wessells"/>
    <x v="0"/>
  </r>
  <r>
    <x v="256"/>
    <x v="256"/>
    <s v="Physician"/>
    <x v="20"/>
    <x v="1045"/>
    <x v="14"/>
    <x v="14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46"/>
    <x v="14"/>
    <x v="14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47"/>
    <x v="6"/>
    <x v="6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48"/>
    <x v="17"/>
    <x v="17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49"/>
    <x v="6"/>
    <x v="6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50"/>
    <x v="1"/>
    <x v="1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51"/>
    <x v="14"/>
    <x v="14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52"/>
    <x v="14"/>
    <x v="14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53"/>
    <x v="1"/>
    <x v="1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54"/>
    <x v="17"/>
    <x v="17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55"/>
    <x v="17"/>
    <x v="17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56"/>
    <x v="6"/>
    <x v="6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57"/>
    <x v="6"/>
    <x v="6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58"/>
    <x v="17"/>
    <x v="17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59"/>
    <x v="1"/>
    <x v="1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60"/>
    <x v="17"/>
    <x v="17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61"/>
    <x v="126"/>
    <x v="126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62"/>
    <x v="1"/>
    <x v="1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63"/>
    <x v="6"/>
    <x v="6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64"/>
    <x v="14"/>
    <x v="14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65"/>
    <x v="14"/>
    <x v="14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66"/>
    <x v="6"/>
    <x v="6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67"/>
    <x v="1"/>
    <x v="1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68"/>
    <x v="17"/>
    <x v="17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6"/>
    <x v="256"/>
    <s v="Physician"/>
    <x v="20"/>
    <x v="1069"/>
    <x v="1"/>
    <x v="1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57"/>
    <x v="257"/>
    <s v="Fellow"/>
    <x v="0"/>
    <x v="1070"/>
    <x v="178"/>
    <x v="178"/>
    <x v="130"/>
    <x v="121"/>
    <s v="Telemedicine"/>
    <n v="1"/>
    <s v=""/>
    <x v="0"/>
    <x v="67"/>
    <x v="66"/>
    <s v="David Zonies"/>
    <x v="0"/>
    <s v="Sarah Jackson"/>
    <x v="0"/>
    <s v="Hunter Wessells"/>
    <x v="0"/>
  </r>
  <r>
    <x v="258"/>
    <x v="258"/>
    <s v="Physician"/>
    <x v="2"/>
    <x v="1071"/>
    <x v="1"/>
    <x v="1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72"/>
    <x v="6"/>
    <x v="6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73"/>
    <x v="6"/>
    <x v="6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74"/>
    <x v="6"/>
    <x v="6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75"/>
    <x v="1"/>
    <x v="1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76"/>
    <x v="6"/>
    <x v="6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77"/>
    <x v="6"/>
    <x v="6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78"/>
    <x v="1"/>
    <x v="1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79"/>
    <x v="6"/>
    <x v="6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80"/>
    <x v="6"/>
    <x v="6"/>
    <x v="154"/>
    <x v="143"/>
    <s v="Telemedicine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81"/>
    <x v="1"/>
    <x v="1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82"/>
    <x v="1"/>
    <x v="1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83"/>
    <x v="1"/>
    <x v="1"/>
    <x v="154"/>
    <x v="143"/>
    <s v="Telemedicine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84"/>
    <x v="6"/>
    <x v="6"/>
    <x v="154"/>
    <x v="143"/>
    <s v="Telemedicine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85"/>
    <x v="1"/>
    <x v="1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86"/>
    <x v="1"/>
    <x v="1"/>
    <x v="154"/>
    <x v="143"/>
    <s v="Telemedicine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87"/>
    <x v="1"/>
    <x v="1"/>
    <x v="155"/>
    <x v="144"/>
    <s v="Telemedicine"/>
    <n v="1"/>
    <s v="Barbara Jung, MD"/>
    <x v="2"/>
    <x v="9"/>
    <x v="9"/>
    <s v="Thomas Purcell"/>
    <x v="3"/>
    <n v="0"/>
    <x v="2"/>
    <s v="Hunter Wessells"/>
    <x v="0"/>
  </r>
  <r>
    <x v="258"/>
    <x v="258"/>
    <s v="Physician"/>
    <x v="2"/>
    <x v="1088"/>
    <x v="6"/>
    <x v="6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89"/>
    <x v="6"/>
    <x v="6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90"/>
    <x v="1"/>
    <x v="1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258"/>
    <x v="258"/>
    <s v="Physician"/>
    <x v="2"/>
    <x v="1091"/>
    <x v="1"/>
    <x v="1"/>
    <x v="155"/>
    <x v="144"/>
    <s v="Telemedicine"/>
    <n v="1"/>
    <s v="Barbara Jung, MD"/>
    <x v="2"/>
    <x v="9"/>
    <x v="9"/>
    <s v="Thomas Purcell"/>
    <x v="3"/>
    <n v="0"/>
    <x v="2"/>
    <s v="Hunter Wessells"/>
    <x v="0"/>
  </r>
  <r>
    <x v="259"/>
    <x v="259"/>
    <s v="Medical Assistant"/>
    <x v="0"/>
    <x v="1092"/>
    <x v="39"/>
    <x v="39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260"/>
    <x v="260"/>
    <s v="Resident"/>
    <x v="0"/>
    <x v="1093"/>
    <x v="79"/>
    <x v="7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094"/>
    <x v="79"/>
    <x v="7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095"/>
    <x v="8"/>
    <x v="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096"/>
    <x v="226"/>
    <x v="226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097"/>
    <x v="132"/>
    <x v="132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098"/>
    <x v="154"/>
    <x v="154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099"/>
    <x v="36"/>
    <x v="36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100"/>
    <x v="79"/>
    <x v="7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101"/>
    <x v="79"/>
    <x v="7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102"/>
    <x v="227"/>
    <x v="227"/>
    <x v="47"/>
    <x v="46"/>
    <s v="Phon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103"/>
    <x v="100"/>
    <x v="100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104"/>
    <x v="79"/>
    <x v="7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0"/>
    <x v="260"/>
    <s v="Resident"/>
    <x v="0"/>
    <x v="1105"/>
    <x v="36"/>
    <x v="36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261"/>
    <x v="261"/>
    <s v="Registered Nurse"/>
    <x v="0"/>
    <x v="1106"/>
    <x v="97"/>
    <x v="97"/>
    <x v="10"/>
    <x v="9"/>
    <s v="Clinical Support Visit"/>
    <n v="1"/>
    <s v=""/>
    <x v="0"/>
    <x v="9"/>
    <x v="9"/>
    <s v="Thomas Purcell"/>
    <x v="3"/>
    <n v="0"/>
    <x v="2"/>
    <s v="Hunter Wessells"/>
    <x v="0"/>
  </r>
  <r>
    <x v="262"/>
    <x v="262"/>
    <s v="Social Worker"/>
    <x v="0"/>
    <x v="1107"/>
    <x v="102"/>
    <x v="102"/>
    <x v="156"/>
    <x v="145"/>
    <s v="Clinical Support Visit"/>
    <n v="1"/>
    <s v=""/>
    <x v="0"/>
    <x v="82"/>
    <x v="80"/>
    <s v="Santiago Neme"/>
    <x v="1"/>
    <s v="Thomas Hei"/>
    <x v="1"/>
    <s v="Hunter Wessells"/>
    <x v="0"/>
  </r>
  <r>
    <x v="262"/>
    <x v="262"/>
    <s v="Social Worker"/>
    <x v="0"/>
    <x v="1108"/>
    <x v="71"/>
    <x v="71"/>
    <x v="156"/>
    <x v="145"/>
    <s v="Clinical Support Visit"/>
    <n v="1"/>
    <s v=""/>
    <x v="0"/>
    <x v="82"/>
    <x v="80"/>
    <s v="Santiago Neme"/>
    <x v="1"/>
    <s v="Thomas Hei"/>
    <x v="1"/>
    <s v="Hunter Wessells"/>
    <x v="0"/>
  </r>
  <r>
    <x v="263"/>
    <x v="263"/>
    <s v="Nurse Practitioner"/>
    <x v="10"/>
    <x v="1109"/>
    <x v="8"/>
    <x v="8"/>
    <x v="64"/>
    <x v="57"/>
    <s v="Office Visit"/>
    <n v="1"/>
    <s v="Douglas Wood, MD"/>
    <x v="7"/>
    <x v="9"/>
    <x v="9"/>
    <s v="W. Thomas Purcell, MD, MBA"/>
    <x v="3"/>
    <n v="0"/>
    <x v="2"/>
    <s v="Hunter Wessells"/>
    <x v="0"/>
  </r>
  <r>
    <x v="264"/>
    <x v="264"/>
    <s v="Social Worker"/>
    <x v="4"/>
    <x v="1110"/>
    <x v="1"/>
    <x v="1"/>
    <x v="157"/>
    <x v="146"/>
    <s v="Telemedicine"/>
    <n v="1"/>
    <s v=""/>
    <x v="0"/>
    <x v="26"/>
    <x v="26"/>
    <s v="Santiago Neme"/>
    <x v="1"/>
    <s v="Thomas Hei"/>
    <x v="1"/>
    <s v="Hunter Wessells"/>
    <x v="0"/>
  </r>
  <r>
    <x v="264"/>
    <x v="264"/>
    <s v="Social Worker"/>
    <x v="4"/>
    <x v="1111"/>
    <x v="1"/>
    <x v="1"/>
    <x v="157"/>
    <x v="146"/>
    <s v="Telemedicine"/>
    <n v="1"/>
    <s v=""/>
    <x v="0"/>
    <x v="26"/>
    <x v="26"/>
    <s v="Santiago Neme"/>
    <x v="1"/>
    <s v="Thomas Hei"/>
    <x v="1"/>
    <s v="Hunter Wessells"/>
    <x v="0"/>
  </r>
  <r>
    <x v="264"/>
    <x v="264"/>
    <s v="Social Worker"/>
    <x v="4"/>
    <x v="1112"/>
    <x v="1"/>
    <x v="1"/>
    <x v="157"/>
    <x v="146"/>
    <s v="Telemedicine"/>
    <n v="1"/>
    <s v=""/>
    <x v="0"/>
    <x v="26"/>
    <x v="26"/>
    <s v="Santiago Neme"/>
    <x v="1"/>
    <s v="Thomas Hei"/>
    <x v="1"/>
    <s v="Hunter Wessells"/>
    <x v="0"/>
  </r>
  <r>
    <x v="264"/>
    <x v="264"/>
    <s v="Social Worker"/>
    <x v="4"/>
    <x v="1113"/>
    <x v="1"/>
    <x v="1"/>
    <x v="157"/>
    <x v="146"/>
    <s v="Telemedicine"/>
    <n v="1"/>
    <s v=""/>
    <x v="0"/>
    <x v="26"/>
    <x v="26"/>
    <s v="Santiago Neme"/>
    <x v="1"/>
    <s v="Thomas Hei"/>
    <x v="1"/>
    <s v="Hunter Wessells"/>
    <x v="0"/>
  </r>
  <r>
    <x v="264"/>
    <x v="264"/>
    <s v="Social Worker"/>
    <x v="4"/>
    <x v="1114"/>
    <x v="0"/>
    <x v="0"/>
    <x v="157"/>
    <x v="146"/>
    <s v="Telemedicine"/>
    <n v="1"/>
    <s v=""/>
    <x v="0"/>
    <x v="26"/>
    <x v="26"/>
    <s v="Santiago Neme"/>
    <x v="1"/>
    <s v="Thomas Hei"/>
    <x v="1"/>
    <s v="Hunter Wessells"/>
    <x v="0"/>
  </r>
  <r>
    <x v="265"/>
    <x v="265"/>
    <s v="Registered Nurse"/>
    <x v="0"/>
    <x v="1115"/>
    <x v="228"/>
    <x v="228"/>
    <x v="31"/>
    <x v="30"/>
    <s v="Phone Visit"/>
    <n v="1"/>
    <s v=""/>
    <x v="0"/>
    <x v="9"/>
    <x v="9"/>
    <s v="W. Thomas Purcell, MD, MBA"/>
    <x v="3"/>
    <n v="0"/>
    <x v="2"/>
    <s v="Hunter Wessells"/>
    <x v="0"/>
  </r>
  <r>
    <x v="265"/>
    <x v="265"/>
    <s v="Registered Nurse"/>
    <x v="0"/>
    <x v="1116"/>
    <x v="162"/>
    <x v="162"/>
    <x v="31"/>
    <x v="30"/>
    <s v="Phone Visit"/>
    <n v="1"/>
    <s v=""/>
    <x v="0"/>
    <x v="9"/>
    <x v="9"/>
    <s v="W. Thomas Purcell, MD, MBA"/>
    <x v="3"/>
    <n v="0"/>
    <x v="2"/>
    <s v="Hunter Wessells"/>
    <x v="0"/>
  </r>
  <r>
    <x v="266"/>
    <x v="266"/>
    <s v="Physician"/>
    <x v="0"/>
    <x v="1117"/>
    <x v="117"/>
    <x v="11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66"/>
    <x v="266"/>
    <s v="Resident"/>
    <x v="0"/>
    <x v="1118"/>
    <x v="172"/>
    <x v="17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267"/>
    <x v="267"/>
    <s v="Physician"/>
    <x v="2"/>
    <x v="1119"/>
    <x v="1"/>
    <x v="1"/>
    <x v="158"/>
    <x v="147"/>
    <s v="Office Visit"/>
    <n v="1"/>
    <s v="Barbara Jung, MD"/>
    <x v="2"/>
    <x v="83"/>
    <x v="81"/>
    <s v="David Zonies"/>
    <x v="0"/>
    <s v="Sarah Jackson"/>
    <x v="0"/>
    <s v="Hunter Wessells"/>
    <x v="0"/>
  </r>
  <r>
    <x v="268"/>
    <x v="268"/>
    <s v="Physician"/>
    <x v="13"/>
    <x v="1120"/>
    <x v="1"/>
    <x v="1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268"/>
    <x v="268"/>
    <s v="Physician"/>
    <x v="13"/>
    <x v="1121"/>
    <x v="1"/>
    <x v="1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268"/>
    <x v="268"/>
    <s v="Physician"/>
    <x v="13"/>
    <x v="1122"/>
    <x v="1"/>
    <x v="1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269"/>
    <x v="269"/>
    <s v="Fellow"/>
    <x v="0"/>
    <x v="1123"/>
    <x v="83"/>
    <x v="83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269"/>
    <x v="269"/>
    <s v="Fellow"/>
    <x v="0"/>
    <x v="1124"/>
    <x v="38"/>
    <x v="38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270"/>
    <x v="270"/>
    <s v="Resident"/>
    <x v="0"/>
    <x v="1125"/>
    <x v="79"/>
    <x v="79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271"/>
    <x v="271"/>
    <s v="Physician"/>
    <x v="10"/>
    <x v="1126"/>
    <x v="164"/>
    <x v="164"/>
    <x v="159"/>
    <x v="148"/>
    <s v="Office Visit"/>
    <n v="1"/>
    <s v="Douglas Wood, MD"/>
    <x v="7"/>
    <x v="84"/>
    <x v="82"/>
    <s v="Santiago Neme"/>
    <x v="1"/>
    <s v="Justin Rothmier"/>
    <x v="3"/>
    <s v="Hunter Wessells"/>
    <x v="0"/>
  </r>
  <r>
    <x v="272"/>
    <x v="272"/>
    <s v="Physician"/>
    <x v="2"/>
    <x v="1127"/>
    <x v="9"/>
    <x v="9"/>
    <x v="160"/>
    <x v="149"/>
    <s v="Office Visit"/>
    <n v="1"/>
    <s v="Barbara Jung, MD"/>
    <x v="2"/>
    <x v="85"/>
    <x v="83"/>
    <s v="David Zonies"/>
    <x v="0"/>
    <s v="Sarah Jackson"/>
    <x v="0"/>
    <s v="Hunter Wessells"/>
    <x v="0"/>
  </r>
  <r>
    <x v="272"/>
    <x v="272"/>
    <s v="Physician"/>
    <x v="2"/>
    <x v="1128"/>
    <x v="225"/>
    <x v="225"/>
    <x v="160"/>
    <x v="149"/>
    <s v="Office Visit"/>
    <n v="1"/>
    <s v="Barbara Jung, MD"/>
    <x v="2"/>
    <x v="85"/>
    <x v="83"/>
    <s v="David Zonies"/>
    <x v="0"/>
    <s v="Sarah Jackson"/>
    <x v="0"/>
    <s v="Hunter Wessells"/>
    <x v="0"/>
  </r>
  <r>
    <x v="272"/>
    <x v="272"/>
    <s v="Physician"/>
    <x v="2"/>
    <x v="1129"/>
    <x v="0"/>
    <x v="0"/>
    <x v="160"/>
    <x v="149"/>
    <s v="Office Visit"/>
    <n v="1"/>
    <s v="Barbara Jung, MD"/>
    <x v="2"/>
    <x v="85"/>
    <x v="83"/>
    <s v="David Zonies"/>
    <x v="0"/>
    <s v="Sarah Jackson"/>
    <x v="0"/>
    <s v="Hunter Wessells"/>
    <x v="0"/>
  </r>
  <r>
    <x v="272"/>
    <x v="272"/>
    <s v="Physician"/>
    <x v="2"/>
    <x v="1130"/>
    <x v="12"/>
    <x v="12"/>
    <x v="160"/>
    <x v="149"/>
    <s v="Office Visit"/>
    <n v="2"/>
    <s v="Barbara Jung, MD"/>
    <x v="2"/>
    <x v="85"/>
    <x v="83"/>
    <s v="David Zonies"/>
    <x v="0"/>
    <s v="Sarah Jackson"/>
    <x v="0"/>
    <s v="Hunter Wessells"/>
    <x v="0"/>
  </r>
  <r>
    <x v="272"/>
    <x v="272"/>
    <s v="Physician"/>
    <x v="2"/>
    <x v="1131"/>
    <x v="219"/>
    <x v="219"/>
    <x v="160"/>
    <x v="149"/>
    <s v="Office Visit"/>
    <n v="1"/>
    <s v="Barbara Jung, MD"/>
    <x v="2"/>
    <x v="85"/>
    <x v="83"/>
    <s v="David Zonies"/>
    <x v="0"/>
    <s v="Sarah Jackson"/>
    <x v="0"/>
    <s v="Hunter Wessells"/>
    <x v="0"/>
  </r>
  <r>
    <x v="272"/>
    <x v="272"/>
    <s v="Physician"/>
    <x v="2"/>
    <x v="1132"/>
    <x v="0"/>
    <x v="0"/>
    <x v="160"/>
    <x v="149"/>
    <s v="Office Visit"/>
    <n v="1"/>
    <s v="Barbara Jung, MD"/>
    <x v="2"/>
    <x v="85"/>
    <x v="83"/>
    <s v="David Zonies"/>
    <x v="0"/>
    <s v="Sarah Jackson"/>
    <x v="0"/>
    <s v="Hunter Wessells"/>
    <x v="0"/>
  </r>
  <r>
    <x v="272"/>
    <x v="272"/>
    <s v="Physician"/>
    <x v="2"/>
    <x v="1133"/>
    <x v="142"/>
    <x v="142"/>
    <x v="160"/>
    <x v="149"/>
    <s v="Office Visit"/>
    <n v="1"/>
    <s v="Barbara Jung, MD"/>
    <x v="2"/>
    <x v="85"/>
    <x v="83"/>
    <s v="David Zonies"/>
    <x v="0"/>
    <s v="Sarah Jackson"/>
    <x v="0"/>
    <s v="Hunter Wessells"/>
    <x v="0"/>
  </r>
  <r>
    <x v="272"/>
    <x v="272"/>
    <s v="Physician"/>
    <x v="2"/>
    <x v="1134"/>
    <x v="12"/>
    <x v="12"/>
    <x v="160"/>
    <x v="149"/>
    <s v="Office Visit"/>
    <n v="1"/>
    <s v="Barbara Jung, MD"/>
    <x v="2"/>
    <x v="85"/>
    <x v="83"/>
    <s v="David Zonies"/>
    <x v="0"/>
    <s v="Sarah Jackson"/>
    <x v="0"/>
    <s v="Hunter Wessells"/>
    <x v="0"/>
  </r>
  <r>
    <x v="272"/>
    <x v="272"/>
    <s v="Physician"/>
    <x v="2"/>
    <x v="1135"/>
    <x v="0"/>
    <x v="0"/>
    <x v="160"/>
    <x v="149"/>
    <s v="Office Visit"/>
    <n v="1"/>
    <s v="Barbara Jung, MD"/>
    <x v="2"/>
    <x v="85"/>
    <x v="83"/>
    <s v="David Zonies"/>
    <x v="0"/>
    <s v="Sarah Jackson"/>
    <x v="0"/>
    <s v="Hunter Wessells"/>
    <x v="0"/>
  </r>
  <r>
    <x v="272"/>
    <x v="272"/>
    <s v="Physician"/>
    <x v="2"/>
    <x v="1136"/>
    <x v="12"/>
    <x v="12"/>
    <x v="160"/>
    <x v="149"/>
    <s v="Telemedicine"/>
    <n v="1"/>
    <s v="Barbara Jung, MD"/>
    <x v="2"/>
    <x v="85"/>
    <x v="83"/>
    <s v="David Zonies"/>
    <x v="0"/>
    <s v="Sarah Jackson"/>
    <x v="0"/>
    <s v="Hunter Wessells"/>
    <x v="0"/>
  </r>
  <r>
    <x v="272"/>
    <x v="272"/>
    <s v="Physician"/>
    <x v="2"/>
    <x v="1137"/>
    <x v="43"/>
    <x v="43"/>
    <x v="160"/>
    <x v="149"/>
    <s v="Office Visit"/>
    <n v="1"/>
    <s v="Barbara Jung, MD"/>
    <x v="2"/>
    <x v="85"/>
    <x v="83"/>
    <s v="David Zonies"/>
    <x v="0"/>
    <s v="Sarah Jackson"/>
    <x v="0"/>
    <s v="Hunter Wessells"/>
    <x v="0"/>
  </r>
  <r>
    <x v="273"/>
    <x v="273"/>
    <s v="Physician"/>
    <x v="2"/>
    <x v="1138"/>
    <x v="114"/>
    <x v="114"/>
    <x v="151"/>
    <x v="140"/>
    <s v="Office Visit"/>
    <n v="1"/>
    <s v="Barbara Jung, MD"/>
    <x v="2"/>
    <x v="9"/>
    <x v="9"/>
    <s v="W. Thomas Purcell, MD, MBA"/>
    <x v="3"/>
    <n v="0"/>
    <x v="2"/>
    <s v="Hunter Wessells"/>
    <x v="0"/>
  </r>
  <r>
    <x v="274"/>
    <x v="274"/>
    <s v="Medical Assistant"/>
    <x v="0"/>
    <x v="1139"/>
    <x v="69"/>
    <x v="6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274"/>
    <x v="274"/>
    <s v="Medical Assistant"/>
    <x v="0"/>
    <x v="497"/>
    <x v="69"/>
    <x v="6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275"/>
    <x v="275"/>
    <s v="Social Worker"/>
    <x v="19"/>
    <x v="1140"/>
    <x v="82"/>
    <x v="82"/>
    <x v="161"/>
    <x v="150"/>
    <s v="Telemedicine"/>
    <n v="1"/>
    <s v=""/>
    <x v="0"/>
    <x v="86"/>
    <x v="84"/>
    <s v="David Zonies"/>
    <x v="0"/>
    <s v="Sarah Jackson"/>
    <x v="0"/>
    <s v="Hunter Wessells"/>
    <x v="0"/>
  </r>
  <r>
    <x v="276"/>
    <x v="276"/>
    <s v="Physician"/>
    <x v="2"/>
    <x v="1141"/>
    <x v="1"/>
    <x v="1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276"/>
    <x v="276"/>
    <s v="Physician"/>
    <x v="2"/>
    <x v="1142"/>
    <x v="1"/>
    <x v="1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276"/>
    <x v="276"/>
    <s v="Physician"/>
    <x v="2"/>
    <x v="1143"/>
    <x v="1"/>
    <x v="1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277"/>
    <x v="277"/>
    <s v="Medical Assistant"/>
    <x v="0"/>
    <x v="1144"/>
    <x v="229"/>
    <x v="229"/>
    <x v="17"/>
    <x v="16"/>
    <s v="Clinical Support Visit"/>
    <n v="1"/>
    <s v=""/>
    <x v="0"/>
    <x v="15"/>
    <x v="15"/>
    <s v="Santiago Neme"/>
    <x v="1"/>
    <s v="Thomas Hei"/>
    <x v="1"/>
    <s v="Hunter Wessells"/>
    <x v="0"/>
  </r>
  <r>
    <x v="278"/>
    <x v="278"/>
    <s v="Social Worker"/>
    <x v="0"/>
    <x v="1145"/>
    <x v="81"/>
    <x v="81"/>
    <x v="89"/>
    <x v="81"/>
    <s v="Phone Visit"/>
    <n v="1"/>
    <s v=""/>
    <x v="0"/>
    <x v="38"/>
    <x v="50"/>
    <s v="David Zonies"/>
    <x v="0"/>
    <s v="Sarah Jackson"/>
    <x v="0"/>
    <s v="Hunter Wessells"/>
    <x v="0"/>
  </r>
  <r>
    <x v="279"/>
    <x v="279"/>
    <s v="Medical Assistant"/>
    <x v="0"/>
    <x v="1146"/>
    <x v="211"/>
    <x v="211"/>
    <x v="86"/>
    <x v="78"/>
    <s v="Clinical Support Visit"/>
    <n v="1"/>
    <s v=""/>
    <x v="0"/>
    <x v="26"/>
    <x v="26"/>
    <s v="Santiago Neme"/>
    <x v="1"/>
    <s v="Thomas Hei"/>
    <x v="1"/>
    <s v="Hunter Wessells"/>
    <x v="0"/>
  </r>
  <r>
    <x v="280"/>
    <x v="280"/>
    <s v="Registered Nurse"/>
    <x v="0"/>
    <x v="1147"/>
    <x v="33"/>
    <x v="33"/>
    <x v="31"/>
    <x v="30"/>
    <s v="Phone Visit"/>
    <n v="1"/>
    <s v=""/>
    <x v="0"/>
    <x v="9"/>
    <x v="9"/>
    <s v="W. Thomas Purcell, MD, MBA"/>
    <x v="3"/>
    <n v="0"/>
    <x v="2"/>
    <s v="Hunter Wessells"/>
    <x v="0"/>
  </r>
  <r>
    <x v="280"/>
    <x v="280"/>
    <s v="Registered Nurse"/>
    <x v="0"/>
    <x v="73"/>
    <x v="96"/>
    <x v="96"/>
    <x v="31"/>
    <x v="30"/>
    <s v="Phone Visit"/>
    <n v="1"/>
    <s v=""/>
    <x v="0"/>
    <x v="9"/>
    <x v="9"/>
    <s v="W. Thomas Purcell, MD, MBA"/>
    <x v="3"/>
    <n v="0"/>
    <x v="2"/>
    <s v="Hunter Wessells"/>
    <x v="0"/>
  </r>
  <r>
    <x v="281"/>
    <x v="281"/>
    <s v="Dietitian"/>
    <x v="0"/>
    <x v="1148"/>
    <x v="214"/>
    <x v="214"/>
    <x v="162"/>
    <x v="151"/>
    <s v="Clinical Support Visit"/>
    <n v="1"/>
    <s v=""/>
    <x v="0"/>
    <x v="11"/>
    <x v="11"/>
    <s v="Santiago Neme"/>
    <x v="1"/>
    <s v="Thomas Hei"/>
    <x v="1"/>
    <s v="Hunter Wessells"/>
    <x v="0"/>
  </r>
  <r>
    <x v="282"/>
    <x v="282"/>
    <s v="Physician"/>
    <x v="5"/>
    <x v="1149"/>
    <x v="7"/>
    <x v="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50"/>
    <x v="146"/>
    <x v="14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51"/>
    <x v="221"/>
    <x v="221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52"/>
    <x v="230"/>
    <x v="23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53"/>
    <x v="191"/>
    <x v="191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54"/>
    <x v="148"/>
    <x v="14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55"/>
    <x v="231"/>
    <x v="231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56"/>
    <x v="146"/>
    <x v="14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57"/>
    <x v="150"/>
    <x v="15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58"/>
    <x v="149"/>
    <x v="14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59"/>
    <x v="230"/>
    <x v="23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60"/>
    <x v="231"/>
    <x v="231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61"/>
    <x v="198"/>
    <x v="19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62"/>
    <x v="210"/>
    <x v="21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63"/>
    <x v="165"/>
    <x v="165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64"/>
    <x v="35"/>
    <x v="35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65"/>
    <x v="152"/>
    <x v="15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66"/>
    <x v="17"/>
    <x v="1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67"/>
    <x v="230"/>
    <x v="23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68"/>
    <x v="150"/>
    <x v="15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69"/>
    <x v="152"/>
    <x v="15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70"/>
    <x v="198"/>
    <x v="19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71"/>
    <x v="35"/>
    <x v="35"/>
    <x v="73"/>
    <x v="66"/>
    <s v="Telemedicine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72"/>
    <x v="149"/>
    <x v="14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73"/>
    <x v="230"/>
    <x v="23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74"/>
    <x v="210"/>
    <x v="21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75"/>
    <x v="230"/>
    <x v="23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76"/>
    <x v="206"/>
    <x v="20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77"/>
    <x v="221"/>
    <x v="221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78"/>
    <x v="7"/>
    <x v="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79"/>
    <x v="35"/>
    <x v="35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80"/>
    <x v="198"/>
    <x v="19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81"/>
    <x v="226"/>
    <x v="226"/>
    <x v="73"/>
    <x v="66"/>
    <s v="Telemedicine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82"/>
    <x v="146"/>
    <x v="14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83"/>
    <x v="198"/>
    <x v="19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84"/>
    <x v="210"/>
    <x v="21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85"/>
    <x v="7"/>
    <x v="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86"/>
    <x v="35"/>
    <x v="35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87"/>
    <x v="146"/>
    <x v="14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88"/>
    <x v="31"/>
    <x v="31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89"/>
    <x v="54"/>
    <x v="5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90"/>
    <x v="191"/>
    <x v="191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91"/>
    <x v="35"/>
    <x v="35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92"/>
    <x v="17"/>
    <x v="1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93"/>
    <x v="1"/>
    <x v="1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94"/>
    <x v="156"/>
    <x v="15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95"/>
    <x v="230"/>
    <x v="23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96"/>
    <x v="54"/>
    <x v="54"/>
    <x v="73"/>
    <x v="66"/>
    <s v="Telemedicine"/>
    <n v="1"/>
    <s v="Richard G. Ellenbogen, MD"/>
    <x v="4"/>
    <x v="43"/>
    <x v="42"/>
    <s v="David Zonies"/>
    <x v="0"/>
    <s v="Sarah Jackson"/>
    <x v="0"/>
    <s v="Hunter Wessells"/>
    <x v="0"/>
  </r>
  <r>
    <x v="282"/>
    <x v="282"/>
    <s v="Physician"/>
    <x v="5"/>
    <x v="1197"/>
    <x v="156"/>
    <x v="15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283"/>
    <x v="283"/>
    <s v="Physician"/>
    <x v="20"/>
    <x v="1198"/>
    <x v="232"/>
    <x v="232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83"/>
    <x v="283"/>
    <s v="Physician"/>
    <x v="20"/>
    <x v="1199"/>
    <x v="52"/>
    <x v="52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83"/>
    <x v="283"/>
    <s v="Physician"/>
    <x v="20"/>
    <x v="1200"/>
    <x v="191"/>
    <x v="191"/>
    <x v="163"/>
    <x v="152"/>
    <s v="Telemedicine"/>
    <n v="1"/>
    <s v="Thabele (Bay) Leslie-Mazwi"/>
    <x v="14"/>
    <x v="87"/>
    <x v="85"/>
    <s v="NO Longer a Department"/>
    <x v="8"/>
    <s v="NO Longer a Department"/>
    <x v="8"/>
    <s v="Hunter Wessells"/>
    <x v="0"/>
  </r>
  <r>
    <x v="283"/>
    <x v="283"/>
    <s v="Physician"/>
    <x v="20"/>
    <x v="1201"/>
    <x v="86"/>
    <x v="86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83"/>
    <x v="283"/>
    <s v="Physician"/>
    <x v="20"/>
    <x v="1202"/>
    <x v="73"/>
    <x v="73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83"/>
    <x v="283"/>
    <s v="Physician"/>
    <x v="20"/>
    <x v="1203"/>
    <x v="233"/>
    <x v="233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83"/>
    <x v="283"/>
    <s v="Physician"/>
    <x v="20"/>
    <x v="1204"/>
    <x v="34"/>
    <x v="34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83"/>
    <x v="283"/>
    <s v="Physician"/>
    <x v="20"/>
    <x v="1205"/>
    <x v="234"/>
    <x v="234"/>
    <x v="129"/>
    <x v="120"/>
    <s v="Telemedicine"/>
    <n v="1"/>
    <s v="Thabele (Bay) Leslie-Mazwi"/>
    <x v="14"/>
    <x v="66"/>
    <x v="65"/>
    <s v="David Zonies"/>
    <x v="0"/>
    <s v="Sarah Jackson"/>
    <x v="0"/>
    <s v="Hunter Wessells"/>
    <x v="0"/>
  </r>
  <r>
    <x v="283"/>
    <x v="283"/>
    <s v="Physician"/>
    <x v="20"/>
    <x v="1206"/>
    <x v="233"/>
    <x v="233"/>
    <x v="129"/>
    <x v="120"/>
    <s v="Office Visit"/>
    <n v="1"/>
    <s v="Thabele (Bay) Leslie-Mazwi"/>
    <x v="14"/>
    <x v="66"/>
    <x v="65"/>
    <s v="David Zonies"/>
    <x v="0"/>
    <s v="Sarah Jackson"/>
    <x v="0"/>
    <s v="Hunter Wessells"/>
    <x v="0"/>
  </r>
  <r>
    <x v="284"/>
    <x v="284"/>
    <s v="Medical Assistant"/>
    <x v="0"/>
    <x v="1207"/>
    <x v="106"/>
    <x v="106"/>
    <x v="45"/>
    <x v="44"/>
    <s v="Clinical Support Visit"/>
    <n v="1"/>
    <s v=""/>
    <x v="0"/>
    <x v="29"/>
    <x v="29"/>
    <s v="David Zonies"/>
    <x v="0"/>
    <s v="Sarah Jackson"/>
    <x v="0"/>
    <s v="Hunter Wessells"/>
    <x v="0"/>
  </r>
  <r>
    <x v="284"/>
    <x v="284"/>
    <s v="Medical Assistant"/>
    <x v="0"/>
    <x v="1208"/>
    <x v="41"/>
    <x v="41"/>
    <x v="45"/>
    <x v="44"/>
    <s v="Clinical Support Visit"/>
    <n v="1"/>
    <s v=""/>
    <x v="0"/>
    <x v="29"/>
    <x v="29"/>
    <s v="David Zonies"/>
    <x v="0"/>
    <s v="Sarah Jackson"/>
    <x v="0"/>
    <s v="Hunter Wessells"/>
    <x v="0"/>
  </r>
  <r>
    <x v="284"/>
    <x v="284"/>
    <s v="Medical Assistant"/>
    <x v="0"/>
    <x v="1209"/>
    <x v="106"/>
    <x v="106"/>
    <x v="45"/>
    <x v="44"/>
    <s v="Clinical Support Visit"/>
    <n v="1"/>
    <s v=""/>
    <x v="0"/>
    <x v="29"/>
    <x v="29"/>
    <s v="David Zonies"/>
    <x v="0"/>
    <s v="Sarah Jackson"/>
    <x v="0"/>
    <s v="Hunter Wessells"/>
    <x v="0"/>
  </r>
  <r>
    <x v="284"/>
    <x v="284"/>
    <s v="Medical Assistant"/>
    <x v="0"/>
    <x v="1210"/>
    <x v="41"/>
    <x v="41"/>
    <x v="45"/>
    <x v="44"/>
    <s v="Clinical Support Visit"/>
    <n v="1"/>
    <s v=""/>
    <x v="0"/>
    <x v="29"/>
    <x v="29"/>
    <s v="David Zonies"/>
    <x v="0"/>
    <s v="Sarah Jackson"/>
    <x v="0"/>
    <s v="Hunter Wessells"/>
    <x v="0"/>
  </r>
  <r>
    <x v="284"/>
    <x v="284"/>
    <s v="Medical Assistant"/>
    <x v="0"/>
    <x v="1211"/>
    <x v="106"/>
    <x v="106"/>
    <x v="45"/>
    <x v="44"/>
    <s v="Clinical Support Visit"/>
    <n v="1"/>
    <s v=""/>
    <x v="0"/>
    <x v="29"/>
    <x v="29"/>
    <s v="David Zonies"/>
    <x v="0"/>
    <s v="Sarah Jackson"/>
    <x v="0"/>
    <s v="Hunter Wessells"/>
    <x v="0"/>
  </r>
  <r>
    <x v="284"/>
    <x v="284"/>
    <s v="Medical Assistant"/>
    <x v="0"/>
    <x v="958"/>
    <x v="41"/>
    <x v="41"/>
    <x v="45"/>
    <x v="44"/>
    <s v="Clinical Support Visit"/>
    <n v="1"/>
    <s v=""/>
    <x v="0"/>
    <x v="29"/>
    <x v="29"/>
    <s v="David Zonies"/>
    <x v="0"/>
    <s v="Sarah Jackson"/>
    <x v="0"/>
    <s v="Hunter Wessells"/>
    <x v="0"/>
  </r>
  <r>
    <x v="284"/>
    <x v="284"/>
    <s v="Medical Assistant"/>
    <x v="0"/>
    <x v="1212"/>
    <x v="71"/>
    <x v="71"/>
    <x v="45"/>
    <x v="44"/>
    <s v="Clinical Support Visit"/>
    <n v="1"/>
    <s v=""/>
    <x v="0"/>
    <x v="29"/>
    <x v="29"/>
    <s v="David Zonies"/>
    <x v="0"/>
    <s v="Sarah Jackson"/>
    <x v="0"/>
    <s v="Hunter Wessells"/>
    <x v="0"/>
  </r>
  <r>
    <x v="285"/>
    <x v="285"/>
    <s v="Physician"/>
    <x v="2"/>
    <x v="1213"/>
    <x v="1"/>
    <x v="1"/>
    <x v="8"/>
    <x v="7"/>
    <s v="Office Visit"/>
    <n v="1"/>
    <s v="Barbara Jung, MD"/>
    <x v="2"/>
    <x v="7"/>
    <x v="7"/>
    <s v="David Zonies"/>
    <x v="0"/>
    <s v="Sarah Jackson"/>
    <x v="0"/>
    <s v="Hunter Wessells"/>
    <x v="0"/>
  </r>
  <r>
    <x v="285"/>
    <x v="285"/>
    <s v="Physician"/>
    <x v="2"/>
    <x v="1214"/>
    <x v="1"/>
    <x v="1"/>
    <x v="8"/>
    <x v="7"/>
    <s v="Telemedicine"/>
    <n v="1"/>
    <s v="Barbara Jung, MD"/>
    <x v="2"/>
    <x v="7"/>
    <x v="7"/>
    <s v="David Zonies"/>
    <x v="0"/>
    <s v="Sarah Jackson"/>
    <x v="0"/>
    <s v="Hunter Wessells"/>
    <x v="0"/>
  </r>
  <r>
    <x v="286"/>
    <x v="286"/>
    <s v="Fellow"/>
    <x v="0"/>
    <x v="1215"/>
    <x v="73"/>
    <x v="73"/>
    <x v="164"/>
    <x v="153"/>
    <s v="Office Visit"/>
    <n v="1"/>
    <s v=""/>
    <x v="0"/>
    <x v="88"/>
    <x v="86"/>
    <s v="Santiago Neme"/>
    <x v="1"/>
    <s v="Thomas Hei"/>
    <x v="1"/>
    <s v="Hunter Wessells"/>
    <x v="0"/>
  </r>
  <r>
    <x v="287"/>
    <x v="287"/>
    <s v="Nurse Practitioner"/>
    <x v="10"/>
    <x v="1216"/>
    <x v="51"/>
    <x v="51"/>
    <x v="165"/>
    <x v="154"/>
    <s v="Office Visit"/>
    <n v="1"/>
    <s v="Douglas Wood, MD"/>
    <x v="7"/>
    <x v="26"/>
    <x v="26"/>
    <s v="Santiago Neme"/>
    <x v="1"/>
    <s v="Thomas Hei"/>
    <x v="1"/>
    <s v="Hunter Wessells"/>
    <x v="0"/>
  </r>
  <r>
    <x v="288"/>
    <x v="288"/>
    <s v="Physician"/>
    <x v="22"/>
    <x v="947"/>
    <x v="38"/>
    <x v="38"/>
    <x v="54"/>
    <x v="50"/>
    <s v="Telemedicine"/>
    <n v="1"/>
    <s v="Dushyant Sahani, MD"/>
    <x v="16"/>
    <x v="34"/>
    <x v="33"/>
    <s v="David Zonies"/>
    <x v="0"/>
    <s v="Sarah Jackson"/>
    <x v="0"/>
    <s v="Hunter Wessells"/>
    <x v="0"/>
  </r>
  <r>
    <x v="288"/>
    <x v="288"/>
    <s v="Physician"/>
    <x v="22"/>
    <x v="1217"/>
    <x v="235"/>
    <x v="235"/>
    <x v="54"/>
    <x v="50"/>
    <s v="Phone Visit"/>
    <n v="1"/>
    <s v="Dushyant Sahani, MD"/>
    <x v="16"/>
    <x v="34"/>
    <x v="33"/>
    <s v="David Zonies"/>
    <x v="0"/>
    <s v="Sarah Jackson"/>
    <x v="0"/>
    <s v="Hunter Wessells"/>
    <x v="0"/>
  </r>
  <r>
    <x v="288"/>
    <x v="288"/>
    <s v="Physician"/>
    <x v="22"/>
    <x v="1218"/>
    <x v="236"/>
    <x v="236"/>
    <x v="54"/>
    <x v="50"/>
    <s v="Telemedicine"/>
    <n v="1"/>
    <s v="Dushyant Sahani, MD"/>
    <x v="16"/>
    <x v="34"/>
    <x v="33"/>
    <s v="David Zonies"/>
    <x v="0"/>
    <s v="Sarah Jackson"/>
    <x v="0"/>
    <s v="Hunter Wessells"/>
    <x v="0"/>
  </r>
  <r>
    <x v="289"/>
    <x v="289"/>
    <s v="Resident"/>
    <x v="0"/>
    <x v="1219"/>
    <x v="237"/>
    <x v="237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289"/>
    <x v="289"/>
    <s v="Resident"/>
    <x v="0"/>
    <x v="1220"/>
    <x v="92"/>
    <x v="92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289"/>
    <x v="289"/>
    <s v="Resident"/>
    <x v="0"/>
    <x v="1221"/>
    <x v="237"/>
    <x v="237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289"/>
    <x v="289"/>
    <s v="Resident"/>
    <x v="0"/>
    <x v="1222"/>
    <x v="25"/>
    <x v="25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290"/>
    <x v="290"/>
    <s v="Fellow"/>
    <x v="0"/>
    <x v="1223"/>
    <x v="126"/>
    <x v="126"/>
    <x v="96"/>
    <x v="88"/>
    <s v="Office Visit"/>
    <n v="1"/>
    <s v=""/>
    <x v="0"/>
    <x v="26"/>
    <x v="26"/>
    <s v="Santiago Neme"/>
    <x v="1"/>
    <s v="Thomas Hei"/>
    <x v="1"/>
    <s v="Hunter Wessells"/>
    <x v="0"/>
  </r>
  <r>
    <x v="291"/>
    <x v="291"/>
    <s v="Physician"/>
    <x v="9"/>
    <x v="1224"/>
    <x v="1"/>
    <x v="1"/>
    <x v="166"/>
    <x v="155"/>
    <s v="Office Visit"/>
    <n v="1"/>
    <s v="Howard Chansky, MD"/>
    <x v="6"/>
    <x v="74"/>
    <x v="72"/>
    <s v="Santiago Neme"/>
    <x v="1"/>
    <s v="Thomas Hei"/>
    <x v="1"/>
    <s v="Hunter Wessells"/>
    <x v="0"/>
  </r>
  <r>
    <x v="292"/>
    <x v="292"/>
    <s v="Medical Assistant"/>
    <x v="0"/>
    <x v="1225"/>
    <x v="2"/>
    <x v="2"/>
    <x v="28"/>
    <x v="27"/>
    <s v="Clinical Support Visit"/>
    <n v="1"/>
    <s v=""/>
    <x v="0"/>
    <x v="21"/>
    <x v="21"/>
    <s v="Vicky Fang"/>
    <x v="6"/>
    <s v="Lora Polito"/>
    <x v="6"/>
    <s v="Hunter Wessells"/>
    <x v="0"/>
  </r>
  <r>
    <x v="292"/>
    <x v="292"/>
    <s v="Medical Assistant"/>
    <x v="0"/>
    <x v="1226"/>
    <x v="94"/>
    <x v="94"/>
    <x v="28"/>
    <x v="27"/>
    <s v="Clinical Support Visit"/>
    <n v="1"/>
    <s v=""/>
    <x v="0"/>
    <x v="21"/>
    <x v="21"/>
    <s v="Vicky Fang"/>
    <x v="6"/>
    <s v="Lora Polito"/>
    <x v="6"/>
    <s v="Hunter Wessells"/>
    <x v="0"/>
  </r>
  <r>
    <x v="292"/>
    <x v="292"/>
    <s v="Medical Assistant"/>
    <x v="0"/>
    <x v="1227"/>
    <x v="162"/>
    <x v="162"/>
    <x v="28"/>
    <x v="27"/>
    <s v="Clinical Support Visit"/>
    <n v="1"/>
    <s v=""/>
    <x v="0"/>
    <x v="21"/>
    <x v="21"/>
    <s v="Vicky Fang"/>
    <x v="6"/>
    <s v="Lora Polito"/>
    <x v="6"/>
    <s v="Hunter Wessells"/>
    <x v="0"/>
  </r>
  <r>
    <x v="292"/>
    <x v="292"/>
    <s v="Medical Assistant"/>
    <x v="0"/>
    <x v="1228"/>
    <x v="2"/>
    <x v="2"/>
    <x v="28"/>
    <x v="27"/>
    <s v="Clinical Support Visit"/>
    <n v="1"/>
    <s v=""/>
    <x v="0"/>
    <x v="21"/>
    <x v="21"/>
    <s v="Vicky Fang"/>
    <x v="6"/>
    <s v="Lora Polito"/>
    <x v="6"/>
    <s v="Hunter Wessells"/>
    <x v="0"/>
  </r>
  <r>
    <x v="292"/>
    <x v="292"/>
    <s v="Medical Assistant"/>
    <x v="0"/>
    <x v="1229"/>
    <x v="2"/>
    <x v="2"/>
    <x v="28"/>
    <x v="27"/>
    <s v="Clinical Support Visit"/>
    <n v="1"/>
    <s v=""/>
    <x v="0"/>
    <x v="21"/>
    <x v="21"/>
    <s v="Vicky Fang"/>
    <x v="6"/>
    <s v="Lora Polito"/>
    <x v="6"/>
    <s v="Hunter Wessells"/>
    <x v="0"/>
  </r>
  <r>
    <x v="293"/>
    <x v="293"/>
    <s v="Medical Assistant"/>
    <x v="0"/>
    <x v="1230"/>
    <x v="71"/>
    <x v="71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293"/>
    <x v="293"/>
    <s v="Medical Assistant"/>
    <x v="0"/>
    <x v="1231"/>
    <x v="105"/>
    <x v="105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294"/>
    <x v="294"/>
    <s v="Registered Nurse"/>
    <x v="0"/>
    <x v="1232"/>
    <x v="128"/>
    <x v="128"/>
    <x v="167"/>
    <x v="156"/>
    <s v="Phone Visit"/>
    <n v="1"/>
    <s v=""/>
    <x v="0"/>
    <x v="89"/>
    <x v="87"/>
    <s v="David Zonies"/>
    <x v="0"/>
    <s v="Sarah Jackson"/>
    <x v="0"/>
    <s v="Hunter Wessells"/>
    <x v="0"/>
  </r>
  <r>
    <x v="294"/>
    <x v="294"/>
    <s v="Registered Nurse"/>
    <x v="0"/>
    <x v="1233"/>
    <x v="93"/>
    <x v="93"/>
    <x v="167"/>
    <x v="156"/>
    <s v="Phone Visit"/>
    <n v="1"/>
    <s v=""/>
    <x v="0"/>
    <x v="89"/>
    <x v="87"/>
    <s v="David Zonies"/>
    <x v="0"/>
    <s v="Sarah Jackson"/>
    <x v="0"/>
    <s v="Hunter Wessells"/>
    <x v="0"/>
  </r>
  <r>
    <x v="295"/>
    <x v="295"/>
    <s v="Registered Nurse"/>
    <x v="0"/>
    <x v="1234"/>
    <x v="8"/>
    <x v="8"/>
    <x v="168"/>
    <x v="157"/>
    <s v="Outside Care Encounter"/>
    <n v="1"/>
    <s v=""/>
    <x v="0"/>
    <x v="10"/>
    <x v="10"/>
    <s v="PENDING"/>
    <x v="4"/>
    <s v="PENDING"/>
    <x v="4"/>
    <s v="Hunter Wessells"/>
    <x v="0"/>
  </r>
  <r>
    <x v="296"/>
    <x v="296"/>
    <s v="Physician"/>
    <x v="1"/>
    <x v="1235"/>
    <x v="100"/>
    <x v="100"/>
    <x v="60"/>
    <x v="3"/>
    <s v="Op Note"/>
    <n v="1"/>
    <s v="Neal Futran, MD"/>
    <x v="1"/>
    <x v="3"/>
    <x v="3"/>
    <n v="0"/>
    <x v="2"/>
    <n v="0"/>
    <x v="2"/>
    <s v="Hunter Wessells"/>
    <x v="0"/>
  </r>
  <r>
    <x v="297"/>
    <x v="297"/>
    <s v="Social Worker"/>
    <x v="0"/>
    <x v="1236"/>
    <x v="94"/>
    <x v="9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297"/>
    <x v="297"/>
    <s v="Social Worker"/>
    <x v="0"/>
    <x v="1237"/>
    <x v="95"/>
    <x v="9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297"/>
    <x v="297"/>
    <s v="Social Worker"/>
    <x v="0"/>
    <x v="1238"/>
    <x v="198"/>
    <x v="19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298"/>
    <x v="298"/>
    <s v="Resident"/>
    <x v="0"/>
    <x v="1239"/>
    <x v="164"/>
    <x v="164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298"/>
    <x v="298"/>
    <s v="Resident"/>
    <x v="0"/>
    <x v="1240"/>
    <x v="220"/>
    <x v="220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299"/>
    <x v="299"/>
    <s v="Registered Nurse"/>
    <x v="0"/>
    <x v="1241"/>
    <x v="75"/>
    <x v="75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300"/>
    <x v="300"/>
    <s v="Resident"/>
    <x v="0"/>
    <x v="1242"/>
    <x v="129"/>
    <x v="129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00"/>
    <x v="300"/>
    <s v="Resident"/>
    <x v="0"/>
    <x v="1243"/>
    <x v="208"/>
    <x v="208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00"/>
    <x v="300"/>
    <s v="Resident"/>
    <x v="0"/>
    <x v="1244"/>
    <x v="208"/>
    <x v="208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00"/>
    <x v="300"/>
    <s v="Resident"/>
    <x v="0"/>
    <x v="1245"/>
    <x v="82"/>
    <x v="82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00"/>
    <x v="300"/>
    <s v="Resident"/>
    <x v="0"/>
    <x v="1246"/>
    <x v="106"/>
    <x v="106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00"/>
    <x v="300"/>
    <s v="Resident"/>
    <x v="0"/>
    <x v="1247"/>
    <x v="13"/>
    <x v="13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00"/>
    <x v="300"/>
    <s v="Resident"/>
    <x v="0"/>
    <x v="1248"/>
    <x v="238"/>
    <x v="238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00"/>
    <x v="300"/>
    <s v="Resident"/>
    <x v="0"/>
    <x v="1249"/>
    <x v="225"/>
    <x v="225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00"/>
    <x v="300"/>
    <s v="Resident"/>
    <x v="0"/>
    <x v="1250"/>
    <x v="90"/>
    <x v="90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01"/>
    <x v="301"/>
    <s v="Registered Nurse"/>
    <x v="0"/>
    <x v="1251"/>
    <x v="112"/>
    <x v="112"/>
    <x v="31"/>
    <x v="30"/>
    <s v="Clinical Support Visit"/>
    <n v="1"/>
    <s v=""/>
    <x v="0"/>
    <x v="9"/>
    <x v="9"/>
    <s v="W. Thomas Purcell, MD, MBA"/>
    <x v="3"/>
    <n v="0"/>
    <x v="2"/>
    <s v="Hunter Wessells"/>
    <x v="0"/>
  </r>
  <r>
    <x v="302"/>
    <x v="302"/>
    <s v="Registered Nurse"/>
    <x v="0"/>
    <x v="1252"/>
    <x v="33"/>
    <x v="33"/>
    <x v="169"/>
    <x v="158"/>
    <s v="Office Visit"/>
    <n v="1"/>
    <s v=""/>
    <x v="0"/>
    <x v="35"/>
    <x v="34"/>
    <s v="Santiago Neme"/>
    <x v="1"/>
    <s v="Thomas Hei"/>
    <x v="1"/>
    <s v="Hunter Wessells"/>
    <x v="0"/>
  </r>
  <r>
    <x v="303"/>
    <x v="303"/>
    <s v="Resident"/>
    <x v="0"/>
    <x v="1253"/>
    <x v="145"/>
    <x v="14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03"/>
    <x v="303"/>
    <s v="Resident"/>
    <x v="0"/>
    <x v="1254"/>
    <x v="71"/>
    <x v="7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03"/>
    <x v="303"/>
    <s v="Resident"/>
    <x v="0"/>
    <x v="1255"/>
    <x v="1"/>
    <x v="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03"/>
    <x v="303"/>
    <s v="Resident"/>
    <x v="0"/>
    <x v="1256"/>
    <x v="1"/>
    <x v="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03"/>
    <x v="303"/>
    <s v="Resident"/>
    <x v="0"/>
    <x v="1257"/>
    <x v="1"/>
    <x v="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03"/>
    <x v="303"/>
    <s v="Resident"/>
    <x v="0"/>
    <x v="1258"/>
    <x v="71"/>
    <x v="7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03"/>
    <x v="303"/>
    <s v="Resident"/>
    <x v="0"/>
    <x v="1259"/>
    <x v="71"/>
    <x v="7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03"/>
    <x v="303"/>
    <s v="Resident"/>
    <x v="0"/>
    <x v="1260"/>
    <x v="71"/>
    <x v="71"/>
    <x v="47"/>
    <x v="46"/>
    <s v="Telemedicine"/>
    <n v="1"/>
    <s v=""/>
    <x v="0"/>
    <x v="30"/>
    <x v="30"/>
    <s v="Vicky Fang"/>
    <x v="6"/>
    <s v="Lora Polito"/>
    <x v="6"/>
    <s v="Hunter Wessells"/>
    <x v="0"/>
  </r>
  <r>
    <x v="303"/>
    <x v="303"/>
    <s v="Resident"/>
    <x v="0"/>
    <x v="1261"/>
    <x v="71"/>
    <x v="7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03"/>
    <x v="303"/>
    <s v="Resident"/>
    <x v="0"/>
    <x v="1262"/>
    <x v="71"/>
    <x v="7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03"/>
    <x v="303"/>
    <s v="Resident"/>
    <x v="0"/>
    <x v="1263"/>
    <x v="1"/>
    <x v="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04"/>
    <x v="304"/>
    <s v="Physician"/>
    <x v="11"/>
    <x v="1264"/>
    <x v="109"/>
    <x v="109"/>
    <x v="59"/>
    <x v="54"/>
    <s v="Office Visit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65"/>
    <x v="109"/>
    <x v="109"/>
    <x v="59"/>
    <x v="54"/>
    <s v="Office Visit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66"/>
    <x v="126"/>
    <x v="126"/>
    <x v="59"/>
    <x v="54"/>
    <s v="Office Visit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67"/>
    <x v="110"/>
    <x v="110"/>
    <x v="59"/>
    <x v="54"/>
    <s v="Office Visit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68"/>
    <x v="126"/>
    <x v="126"/>
    <x v="59"/>
    <x v="54"/>
    <s v="Office Visit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69"/>
    <x v="1"/>
    <x v="1"/>
    <x v="59"/>
    <x v="54"/>
    <s v="Office Visit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70"/>
    <x v="1"/>
    <x v="1"/>
    <x v="59"/>
    <x v="54"/>
    <s v="Telemedicine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71"/>
    <x v="1"/>
    <x v="1"/>
    <x v="59"/>
    <x v="54"/>
    <s v="Office Visit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72"/>
    <x v="1"/>
    <x v="1"/>
    <x v="59"/>
    <x v="54"/>
    <s v="Office Visit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73"/>
    <x v="126"/>
    <x v="126"/>
    <x v="59"/>
    <x v="54"/>
    <s v="Phone Visit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74"/>
    <x v="126"/>
    <x v="126"/>
    <x v="59"/>
    <x v="54"/>
    <s v="Office Visit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75"/>
    <x v="109"/>
    <x v="109"/>
    <x v="59"/>
    <x v="54"/>
    <s v="Telemedicine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76"/>
    <x v="43"/>
    <x v="43"/>
    <x v="59"/>
    <x v="54"/>
    <s v="Office Visit"/>
    <n v="1"/>
    <s v="Jurgen Unutzer MD"/>
    <x v="8"/>
    <x v="12"/>
    <x v="12"/>
    <s v="David Zonies"/>
    <x v="0"/>
    <s v="Sarah Jackson"/>
    <x v="0"/>
    <s v="Hunter Wessells"/>
    <x v="0"/>
  </r>
  <r>
    <x v="304"/>
    <x v="304"/>
    <s v="Physician"/>
    <x v="11"/>
    <x v="1277"/>
    <x v="10"/>
    <x v="10"/>
    <x v="59"/>
    <x v="54"/>
    <s v="Office Visit"/>
    <n v="1"/>
    <s v="Jurgen Unutzer MD"/>
    <x v="8"/>
    <x v="12"/>
    <x v="12"/>
    <s v="David Zonies"/>
    <x v="0"/>
    <s v="Sarah Jackson"/>
    <x v="0"/>
    <s v="Hunter Wessells"/>
    <x v="0"/>
  </r>
  <r>
    <x v="305"/>
    <x v="305"/>
    <s v="Physician"/>
    <x v="2"/>
    <x v="1278"/>
    <x v="21"/>
    <x v="21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306"/>
    <x v="306"/>
    <s v="Registered Nurse"/>
    <x v="0"/>
    <x v="1279"/>
    <x v="239"/>
    <x v="239"/>
    <x v="39"/>
    <x v="38"/>
    <s v="Office Visit"/>
    <n v="1"/>
    <s v=""/>
    <x v="0"/>
    <x v="9"/>
    <x v="9"/>
    <s v="W. Thomas Purcell, MD, MBA"/>
    <x v="3"/>
    <n v="0"/>
    <x v="2"/>
    <s v="Hunter Wessells"/>
    <x v="0"/>
  </r>
  <r>
    <x v="307"/>
    <x v="307"/>
    <s v="Physician"/>
    <x v="20"/>
    <x v="1280"/>
    <x v="109"/>
    <x v="109"/>
    <x v="78"/>
    <x v="71"/>
    <s v="Office Visit"/>
    <n v="1"/>
    <s v="Thabele (Bay) Leslie-Mazwi"/>
    <x v="14"/>
    <x v="46"/>
    <x v="45"/>
    <s v="Santiago Neme"/>
    <x v="1"/>
    <n v="0"/>
    <x v="2"/>
    <s v="Hunter Wessells"/>
    <x v="0"/>
  </r>
  <r>
    <x v="307"/>
    <x v="307"/>
    <s v="Physician"/>
    <x v="20"/>
    <x v="1281"/>
    <x v="109"/>
    <x v="109"/>
    <x v="78"/>
    <x v="71"/>
    <s v="Office Visit"/>
    <n v="1"/>
    <s v="Thabele (Bay) Leslie-Mazwi"/>
    <x v="14"/>
    <x v="46"/>
    <x v="45"/>
    <s v="Santiago Neme"/>
    <x v="1"/>
    <n v="0"/>
    <x v="2"/>
    <s v="Hunter Wessells"/>
    <x v="0"/>
  </r>
  <r>
    <x v="307"/>
    <x v="307"/>
    <s v="Physician"/>
    <x v="20"/>
    <x v="1282"/>
    <x v="21"/>
    <x v="21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307"/>
    <x v="307"/>
    <s v="Physician"/>
    <x v="20"/>
    <x v="1283"/>
    <x v="227"/>
    <x v="227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307"/>
    <x v="307"/>
    <s v="Physician"/>
    <x v="20"/>
    <x v="1284"/>
    <x v="21"/>
    <x v="21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308"/>
    <x v="308"/>
    <s v="Physician"/>
    <x v="22"/>
    <x v="1285"/>
    <x v="33"/>
    <x v="33"/>
    <x v="170"/>
    <x v="159"/>
    <s v="Office Visit"/>
    <n v="1"/>
    <s v="Dushyant Sahani, MD"/>
    <x v="16"/>
    <x v="90"/>
    <x v="88"/>
    <s v="Santiago Neme"/>
    <x v="1"/>
    <s v="Justin Rothmier"/>
    <x v="3"/>
    <s v="Hunter Wessells"/>
    <x v="0"/>
  </r>
  <r>
    <x v="309"/>
    <x v="309"/>
    <s v="Physician"/>
    <x v="2"/>
    <x v="1286"/>
    <x v="137"/>
    <x v="137"/>
    <x v="171"/>
    <x v="160"/>
    <s v="Office Visit"/>
    <n v="1"/>
    <s v="Barbara Jung, MD"/>
    <x v="2"/>
    <x v="91"/>
    <x v="89"/>
    <s v="David Zonies"/>
    <x v="0"/>
    <s v="Sarah Jackson"/>
    <x v="0"/>
    <s v="Hunter Wessells"/>
    <x v="0"/>
  </r>
  <r>
    <x v="309"/>
    <x v="309"/>
    <s v="Physician"/>
    <x v="2"/>
    <x v="1287"/>
    <x v="137"/>
    <x v="137"/>
    <x v="171"/>
    <x v="160"/>
    <s v="Office Visit"/>
    <n v="1"/>
    <s v="Barbara Jung, MD"/>
    <x v="2"/>
    <x v="91"/>
    <x v="89"/>
    <s v="David Zonies"/>
    <x v="0"/>
    <s v="Sarah Jackson"/>
    <x v="0"/>
    <s v="Hunter Wessells"/>
    <x v="0"/>
  </r>
  <r>
    <x v="309"/>
    <x v="309"/>
    <s v="Physician"/>
    <x v="2"/>
    <x v="1288"/>
    <x v="110"/>
    <x v="110"/>
    <x v="171"/>
    <x v="160"/>
    <s v="Office Visit"/>
    <n v="1"/>
    <s v="Barbara Jung, MD"/>
    <x v="2"/>
    <x v="91"/>
    <x v="89"/>
    <s v="David Zonies"/>
    <x v="0"/>
    <s v="Sarah Jackson"/>
    <x v="0"/>
    <s v="Hunter Wessells"/>
    <x v="0"/>
  </r>
  <r>
    <x v="309"/>
    <x v="309"/>
    <s v="Physician"/>
    <x v="2"/>
    <x v="1289"/>
    <x v="137"/>
    <x v="137"/>
    <x v="171"/>
    <x v="160"/>
    <s v="Office Visit"/>
    <n v="1"/>
    <s v="Barbara Jung, MD"/>
    <x v="2"/>
    <x v="91"/>
    <x v="89"/>
    <s v="David Zonies"/>
    <x v="0"/>
    <s v="Sarah Jackson"/>
    <x v="0"/>
    <s v="Hunter Wessells"/>
    <x v="0"/>
  </r>
  <r>
    <x v="310"/>
    <x v="310"/>
    <s v="Resident"/>
    <x v="0"/>
    <x v="1290"/>
    <x v="21"/>
    <x v="21"/>
    <x v="172"/>
    <x v="161"/>
    <s v="Office Visit"/>
    <n v="1"/>
    <s v=""/>
    <x v="0"/>
    <x v="92"/>
    <x v="90"/>
    <s v="David Zonies"/>
    <x v="0"/>
    <s v="Sarah Jackson"/>
    <x v="0"/>
    <s v="Hunter Wessells"/>
    <x v="0"/>
  </r>
  <r>
    <x v="311"/>
    <x v="311"/>
    <s v="Fellow"/>
    <x v="0"/>
    <x v="1291"/>
    <x v="94"/>
    <x v="94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11"/>
    <x v="311"/>
    <s v="Fellow"/>
    <x v="0"/>
    <x v="1292"/>
    <x v="94"/>
    <x v="94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12"/>
    <x v="312"/>
    <s v="Medical Assistant"/>
    <x v="0"/>
    <x v="1293"/>
    <x v="133"/>
    <x v="133"/>
    <x v="72"/>
    <x v="65"/>
    <s v="Clinical Support Visit"/>
    <n v="1"/>
    <s v=""/>
    <x v="0"/>
    <x v="12"/>
    <x v="12"/>
    <s v="David Zonies"/>
    <x v="0"/>
    <s v="Sarah Jackson"/>
    <x v="0"/>
    <s v="Hunter Wessells"/>
    <x v="0"/>
  </r>
  <r>
    <x v="312"/>
    <x v="312"/>
    <s v="Medical Assistant"/>
    <x v="0"/>
    <x v="1007"/>
    <x v="131"/>
    <x v="131"/>
    <x v="72"/>
    <x v="65"/>
    <s v="Clinical Support Visit"/>
    <n v="1"/>
    <s v=""/>
    <x v="0"/>
    <x v="12"/>
    <x v="12"/>
    <s v="David Zonies"/>
    <x v="0"/>
    <s v="Sarah Jackson"/>
    <x v="0"/>
    <s v="Hunter Wessells"/>
    <x v="0"/>
  </r>
  <r>
    <x v="313"/>
    <x v="313"/>
    <s v="Counselor"/>
    <x v="0"/>
    <x v="1294"/>
    <x v="55"/>
    <x v="55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314"/>
    <x v="314"/>
    <s v="Medical Assistant"/>
    <x v="0"/>
    <x v="1295"/>
    <x v="170"/>
    <x v="170"/>
    <x v="70"/>
    <x v="63"/>
    <s v="Clinical Support Visit"/>
    <n v="1"/>
    <s v=""/>
    <x v="0"/>
    <x v="9"/>
    <x v="9"/>
    <s v="Thomas Purcell"/>
    <x v="3"/>
    <n v="0"/>
    <x v="2"/>
    <s v="Hunter Wessells"/>
    <x v="0"/>
  </r>
  <r>
    <x v="315"/>
    <x v="315"/>
    <s v="Registered Nurse"/>
    <x v="0"/>
    <x v="1296"/>
    <x v="194"/>
    <x v="194"/>
    <x v="39"/>
    <x v="38"/>
    <s v="Office Visit"/>
    <n v="1"/>
    <s v=""/>
    <x v="0"/>
    <x v="9"/>
    <x v="9"/>
    <s v="W. Thomas Purcell, MD, MBA"/>
    <x v="3"/>
    <n v="0"/>
    <x v="2"/>
    <s v="Hunter Wessells"/>
    <x v="0"/>
  </r>
  <r>
    <x v="316"/>
    <x v="39"/>
    <s v="Medical Assistant"/>
    <x v="0"/>
    <x v="1297"/>
    <x v="240"/>
    <x v="240"/>
    <x v="173"/>
    <x v="162"/>
    <s v="Clinical Support Visit"/>
    <n v="1"/>
    <s v=""/>
    <x v="0"/>
    <x v="93"/>
    <x v="91"/>
    <s v="Vicky Fang"/>
    <x v="6"/>
    <s v="Lora Polito"/>
    <x v="6"/>
    <s v="Hunter Wessells"/>
    <x v="0"/>
  </r>
  <r>
    <x v="316"/>
    <x v="39"/>
    <s v="Medical Assistant"/>
    <x v="0"/>
    <x v="1298"/>
    <x v="241"/>
    <x v="241"/>
    <x v="173"/>
    <x v="162"/>
    <s v="Clinical Support Visit"/>
    <n v="1"/>
    <s v=""/>
    <x v="0"/>
    <x v="93"/>
    <x v="91"/>
    <s v="Vicky Fang"/>
    <x v="6"/>
    <s v="Lora Polito"/>
    <x v="6"/>
    <s v="Hunter Wessells"/>
    <x v="0"/>
  </r>
  <r>
    <x v="316"/>
    <x v="39"/>
    <s v="Medical Assistant"/>
    <x v="0"/>
    <x v="1299"/>
    <x v="84"/>
    <x v="84"/>
    <x v="173"/>
    <x v="162"/>
    <s v="Clinical Support Visit"/>
    <n v="1"/>
    <s v=""/>
    <x v="0"/>
    <x v="93"/>
    <x v="91"/>
    <s v="Vicky Fang"/>
    <x v="6"/>
    <s v="Lora Polito"/>
    <x v="6"/>
    <s v="Hunter Wessells"/>
    <x v="0"/>
  </r>
  <r>
    <x v="316"/>
    <x v="39"/>
    <s v="Medical Assistant"/>
    <x v="0"/>
    <x v="1300"/>
    <x v="90"/>
    <x v="90"/>
    <x v="174"/>
    <x v="163"/>
    <s v="Clinical Support Visit"/>
    <n v="1"/>
    <s v=""/>
    <x v="0"/>
    <x v="93"/>
    <x v="91"/>
    <s v="Vicky Fang"/>
    <x v="6"/>
    <s v="Lora Polito"/>
    <x v="6"/>
    <s v="Hunter Wessells"/>
    <x v="0"/>
  </r>
  <r>
    <x v="316"/>
    <x v="39"/>
    <s v="Medical Assistant"/>
    <x v="0"/>
    <x v="1301"/>
    <x v="140"/>
    <x v="140"/>
    <x v="173"/>
    <x v="162"/>
    <s v="Clinical Support Visit"/>
    <n v="1"/>
    <s v=""/>
    <x v="0"/>
    <x v="93"/>
    <x v="91"/>
    <s v="Vicky Fang"/>
    <x v="6"/>
    <s v="Lora Polito"/>
    <x v="6"/>
    <s v="Hunter Wessells"/>
    <x v="0"/>
  </r>
  <r>
    <x v="317"/>
    <x v="316"/>
    <s v="Medical Assistant"/>
    <x v="0"/>
    <x v="1302"/>
    <x v="118"/>
    <x v="118"/>
    <x v="173"/>
    <x v="162"/>
    <s v="Clinical Support Visit"/>
    <n v="1"/>
    <s v=""/>
    <x v="0"/>
    <x v="93"/>
    <x v="91"/>
    <s v="Vicky Fang"/>
    <x v="6"/>
    <s v="Lora Polito"/>
    <x v="6"/>
    <s v="Hunter Wessells"/>
    <x v="0"/>
  </r>
  <r>
    <x v="318"/>
    <x v="317"/>
    <s v="Medical Assistant"/>
    <x v="0"/>
    <x v="1303"/>
    <x v="82"/>
    <x v="82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18"/>
    <x v="317"/>
    <s v="Medical Assistant"/>
    <x v="0"/>
    <x v="1304"/>
    <x v="100"/>
    <x v="100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18"/>
    <x v="317"/>
    <s v="Medical Assistant"/>
    <x v="0"/>
    <x v="1305"/>
    <x v="145"/>
    <x v="145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18"/>
    <x v="317"/>
    <s v="Medical Assistant"/>
    <x v="0"/>
    <x v="1306"/>
    <x v="239"/>
    <x v="239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18"/>
    <x v="317"/>
    <s v="Medical Assistant"/>
    <x v="0"/>
    <x v="1307"/>
    <x v="69"/>
    <x v="69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18"/>
    <x v="317"/>
    <s v="Medical Assistant"/>
    <x v="0"/>
    <x v="1308"/>
    <x v="55"/>
    <x v="55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18"/>
    <x v="317"/>
    <s v="Medical Assistant"/>
    <x v="0"/>
    <x v="1309"/>
    <x v="220"/>
    <x v="220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18"/>
    <x v="317"/>
    <s v="Medical Assistant"/>
    <x v="0"/>
    <x v="1310"/>
    <x v="82"/>
    <x v="82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18"/>
    <x v="317"/>
    <s v="Medical Assistant"/>
    <x v="0"/>
    <x v="1311"/>
    <x v="145"/>
    <x v="145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18"/>
    <x v="317"/>
    <s v="Medical Assistant"/>
    <x v="0"/>
    <x v="1312"/>
    <x v="145"/>
    <x v="145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18"/>
    <x v="317"/>
    <s v="Medical Assistant"/>
    <x v="0"/>
    <x v="1313"/>
    <x v="100"/>
    <x v="100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19"/>
    <x v="318"/>
    <s v="Resident"/>
    <x v="0"/>
    <x v="1314"/>
    <x v="218"/>
    <x v="218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319"/>
    <x v="318"/>
    <s v="Resident"/>
    <x v="0"/>
    <x v="1315"/>
    <x v="218"/>
    <x v="218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319"/>
    <x v="318"/>
    <s v="Resident"/>
    <x v="0"/>
    <x v="1316"/>
    <x v="18"/>
    <x v="18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319"/>
    <x v="318"/>
    <s v="Resident"/>
    <x v="0"/>
    <x v="1317"/>
    <x v="18"/>
    <x v="18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320"/>
    <x v="319"/>
    <s v="Resident"/>
    <x v="0"/>
    <x v="1318"/>
    <x v="217"/>
    <x v="2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19"/>
    <x v="180"/>
    <x v="18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20"/>
    <x v="220"/>
    <x v="2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21"/>
    <x v="5"/>
    <x v="5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320"/>
    <x v="319"/>
    <s v="Resident"/>
    <x v="0"/>
    <x v="1322"/>
    <x v="202"/>
    <x v="20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23"/>
    <x v="217"/>
    <x v="2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24"/>
    <x v="202"/>
    <x v="20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25"/>
    <x v="180"/>
    <x v="18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26"/>
    <x v="238"/>
    <x v="23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637"/>
    <x v="164"/>
    <x v="16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27"/>
    <x v="164"/>
    <x v="16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28"/>
    <x v="202"/>
    <x v="20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29"/>
    <x v="220"/>
    <x v="2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30"/>
    <x v="180"/>
    <x v="18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31"/>
    <x v="238"/>
    <x v="23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32"/>
    <x v="217"/>
    <x v="2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33"/>
    <x v="238"/>
    <x v="23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986"/>
    <x v="202"/>
    <x v="202"/>
    <x v="52"/>
    <x v="48"/>
    <s v="Clinical Support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986"/>
    <x v="202"/>
    <x v="20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0"/>
    <x v="319"/>
    <s v="Resident"/>
    <x v="0"/>
    <x v="1334"/>
    <x v="220"/>
    <x v="2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321"/>
    <x v="320"/>
    <s v="Registered Nurse"/>
    <x v="0"/>
    <x v="1335"/>
    <x v="234"/>
    <x v="234"/>
    <x v="105"/>
    <x v="97"/>
    <s v="Clinical Support Visit"/>
    <n v="1"/>
    <s v=""/>
    <x v="0"/>
    <x v="54"/>
    <x v="53"/>
    <s v="Santiago Neme"/>
    <x v="1"/>
    <s v="Thomas Hei"/>
    <x v="1"/>
    <s v="Hunter Wessells"/>
    <x v="0"/>
  </r>
  <r>
    <x v="321"/>
    <x v="320"/>
    <s v="Registered Nurse"/>
    <x v="0"/>
    <x v="1336"/>
    <x v="60"/>
    <x v="60"/>
    <x v="105"/>
    <x v="97"/>
    <s v="Office Visit"/>
    <n v="1"/>
    <s v=""/>
    <x v="0"/>
    <x v="54"/>
    <x v="53"/>
    <s v="Santiago Neme"/>
    <x v="1"/>
    <s v="Thomas Hei"/>
    <x v="1"/>
    <s v="Hunter Wessells"/>
    <x v="0"/>
  </r>
  <r>
    <x v="321"/>
    <x v="320"/>
    <s v="Registered Nurse"/>
    <x v="0"/>
    <x v="1337"/>
    <x v="18"/>
    <x v="18"/>
    <x v="105"/>
    <x v="97"/>
    <s v="Clinical Support Visit"/>
    <n v="1"/>
    <s v=""/>
    <x v="0"/>
    <x v="54"/>
    <x v="53"/>
    <s v="Santiago Neme"/>
    <x v="1"/>
    <s v="Thomas Hei"/>
    <x v="1"/>
    <s v="Hunter Wessells"/>
    <x v="0"/>
  </r>
  <r>
    <x v="321"/>
    <x v="320"/>
    <s v="Registered Nurse"/>
    <x v="0"/>
    <x v="1338"/>
    <x v="118"/>
    <x v="118"/>
    <x v="105"/>
    <x v="97"/>
    <s v="Clinical Support Visit"/>
    <n v="1"/>
    <s v=""/>
    <x v="0"/>
    <x v="54"/>
    <x v="53"/>
    <s v="Santiago Neme"/>
    <x v="1"/>
    <s v="Thomas Hei"/>
    <x v="1"/>
    <s v="Hunter Wessells"/>
    <x v="0"/>
  </r>
  <r>
    <x v="321"/>
    <x v="320"/>
    <s v="Registered Nurse"/>
    <x v="0"/>
    <x v="1339"/>
    <x v="188"/>
    <x v="188"/>
    <x v="105"/>
    <x v="97"/>
    <s v="Clinical Support Visit"/>
    <n v="1"/>
    <s v=""/>
    <x v="0"/>
    <x v="54"/>
    <x v="53"/>
    <s v="Santiago Neme"/>
    <x v="1"/>
    <s v="Thomas Hei"/>
    <x v="1"/>
    <s v="Hunter Wessells"/>
    <x v="0"/>
  </r>
  <r>
    <x v="321"/>
    <x v="320"/>
    <s v="Registered Nurse"/>
    <x v="0"/>
    <x v="1340"/>
    <x v="117"/>
    <x v="117"/>
    <x v="105"/>
    <x v="97"/>
    <s v="Clinical Support Visit"/>
    <n v="1"/>
    <s v=""/>
    <x v="0"/>
    <x v="54"/>
    <x v="53"/>
    <s v="Santiago Neme"/>
    <x v="1"/>
    <s v="Thomas Hei"/>
    <x v="1"/>
    <s v="Hunter Wessells"/>
    <x v="0"/>
  </r>
  <r>
    <x v="321"/>
    <x v="320"/>
    <s v="Registered Nurse"/>
    <x v="0"/>
    <x v="1341"/>
    <x v="173"/>
    <x v="173"/>
    <x v="105"/>
    <x v="97"/>
    <s v="Clinical Support Visit"/>
    <n v="1"/>
    <s v=""/>
    <x v="0"/>
    <x v="54"/>
    <x v="53"/>
    <s v="Santiago Neme"/>
    <x v="1"/>
    <s v="Thomas Hei"/>
    <x v="1"/>
    <s v="Hunter Wessells"/>
    <x v="0"/>
  </r>
  <r>
    <x v="321"/>
    <x v="320"/>
    <s v="Registered Nurse"/>
    <x v="0"/>
    <x v="1342"/>
    <x v="176"/>
    <x v="176"/>
    <x v="105"/>
    <x v="97"/>
    <s v="Clinical Support Visit"/>
    <n v="1"/>
    <s v=""/>
    <x v="0"/>
    <x v="54"/>
    <x v="53"/>
    <s v="Santiago Neme"/>
    <x v="1"/>
    <s v="Thomas Hei"/>
    <x v="1"/>
    <s v="Hunter Wessells"/>
    <x v="0"/>
  </r>
  <r>
    <x v="322"/>
    <x v="321"/>
    <s v="Physician"/>
    <x v="23"/>
    <x v="1343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44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45"/>
    <x v="8"/>
    <x v="8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46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47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48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49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50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51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52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53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54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55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56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57"/>
    <x v="6"/>
    <x v="6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58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59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2"/>
    <x v="321"/>
    <s v="Physician"/>
    <x v="23"/>
    <x v="1360"/>
    <x v="1"/>
    <x v="1"/>
    <x v="175"/>
    <x v="164"/>
    <s v="Office Visit"/>
    <n v="1"/>
    <s v="Paul Nghiem, MD, PhD"/>
    <x v="17"/>
    <x v="94"/>
    <x v="92"/>
    <s v="Santiago Neme"/>
    <x v="1"/>
    <s v="Thomas Hei"/>
    <x v="1"/>
    <s v="Hunter Wessells"/>
    <x v="0"/>
  </r>
  <r>
    <x v="323"/>
    <x v="322"/>
    <s v="Fellow"/>
    <x v="0"/>
    <x v="1361"/>
    <x v="43"/>
    <x v="43"/>
    <x v="160"/>
    <x v="149"/>
    <s v="Office Visit"/>
    <n v="1"/>
    <s v=""/>
    <x v="0"/>
    <x v="85"/>
    <x v="83"/>
    <s v="David Zonies"/>
    <x v="0"/>
    <s v="Sarah Jackson"/>
    <x v="0"/>
    <s v="Hunter Wessells"/>
    <x v="0"/>
  </r>
  <r>
    <x v="323"/>
    <x v="322"/>
    <s v="Fellow"/>
    <x v="0"/>
    <x v="1362"/>
    <x v="106"/>
    <x v="106"/>
    <x v="160"/>
    <x v="149"/>
    <s v="Office Visit"/>
    <n v="1"/>
    <s v=""/>
    <x v="0"/>
    <x v="85"/>
    <x v="83"/>
    <s v="David Zonies"/>
    <x v="0"/>
    <s v="Sarah Jackson"/>
    <x v="0"/>
    <s v="Hunter Wessells"/>
    <x v="0"/>
  </r>
  <r>
    <x v="324"/>
    <x v="323"/>
    <s v="Medical Assistant"/>
    <x v="0"/>
    <x v="1363"/>
    <x v="8"/>
    <x v="8"/>
    <x v="28"/>
    <x v="27"/>
    <s v="Clinical Support Visit"/>
    <n v="1"/>
    <s v=""/>
    <x v="0"/>
    <x v="21"/>
    <x v="21"/>
    <s v="Vicky Fang"/>
    <x v="6"/>
    <s v="Lora Polito"/>
    <x v="6"/>
    <s v="Hunter Wessells"/>
    <x v="0"/>
  </r>
  <r>
    <x v="324"/>
    <x v="323"/>
    <s v="Medical Assistant"/>
    <x v="0"/>
    <x v="1364"/>
    <x v="161"/>
    <x v="161"/>
    <x v="28"/>
    <x v="27"/>
    <s v="Clinical Support Visit"/>
    <n v="1"/>
    <s v=""/>
    <x v="0"/>
    <x v="21"/>
    <x v="21"/>
    <s v="Vicky Fang"/>
    <x v="6"/>
    <s v="Lora Polito"/>
    <x v="6"/>
    <s v="Hunter Wessells"/>
    <x v="0"/>
  </r>
  <r>
    <x v="325"/>
    <x v="324"/>
    <s v="Physician"/>
    <x v="2"/>
    <x v="1365"/>
    <x v="21"/>
    <x v="21"/>
    <x v="176"/>
    <x v="165"/>
    <s v="Office Visit"/>
    <n v="1"/>
    <s v="Barbara Jung, MD"/>
    <x v="2"/>
    <x v="95"/>
    <x v="93"/>
    <s v="Santiago Neme"/>
    <x v="1"/>
    <s v="Thomas Hei"/>
    <x v="1"/>
    <s v="Hunter Wessells"/>
    <x v="0"/>
  </r>
  <r>
    <x v="325"/>
    <x v="324"/>
    <s v="Physician"/>
    <x v="2"/>
    <x v="1366"/>
    <x v="21"/>
    <x v="21"/>
    <x v="176"/>
    <x v="165"/>
    <s v="Office Visit"/>
    <n v="1"/>
    <s v="Barbara Jung, MD"/>
    <x v="2"/>
    <x v="95"/>
    <x v="93"/>
    <s v="Santiago Neme"/>
    <x v="1"/>
    <s v="Thomas Hei"/>
    <x v="1"/>
    <s v="Hunter Wessells"/>
    <x v="0"/>
  </r>
  <r>
    <x v="325"/>
    <x v="324"/>
    <s v="Physician"/>
    <x v="2"/>
    <x v="1367"/>
    <x v="21"/>
    <x v="21"/>
    <x v="176"/>
    <x v="165"/>
    <s v="Office Visit"/>
    <n v="1"/>
    <s v="Barbara Jung, MD"/>
    <x v="2"/>
    <x v="95"/>
    <x v="93"/>
    <s v="Santiago Neme"/>
    <x v="1"/>
    <s v="Thomas Hei"/>
    <x v="1"/>
    <s v="Hunter Wessells"/>
    <x v="0"/>
  </r>
  <r>
    <x v="325"/>
    <x v="324"/>
    <s v="Physician"/>
    <x v="2"/>
    <x v="1368"/>
    <x v="21"/>
    <x v="21"/>
    <x v="176"/>
    <x v="165"/>
    <s v="Office Visit"/>
    <n v="1"/>
    <s v="Barbara Jung, MD"/>
    <x v="2"/>
    <x v="95"/>
    <x v="93"/>
    <s v="Santiago Neme"/>
    <x v="1"/>
    <s v="Thomas Hei"/>
    <x v="1"/>
    <s v="Hunter Wessells"/>
    <x v="0"/>
  </r>
  <r>
    <x v="326"/>
    <x v="325"/>
    <s v="Medical Assistant"/>
    <x v="0"/>
    <x v="1369"/>
    <x v="173"/>
    <x v="173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26"/>
    <x v="325"/>
    <s v="Medical Assistant"/>
    <x v="0"/>
    <x v="1370"/>
    <x v="202"/>
    <x v="202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27"/>
    <x v="326"/>
    <s v="Dietitian"/>
    <x v="0"/>
    <x v="1371"/>
    <x v="162"/>
    <x v="162"/>
    <x v="98"/>
    <x v="90"/>
    <s v="Telemedicine"/>
    <n v="1"/>
    <s v=""/>
    <x v="0"/>
    <x v="53"/>
    <x v="47"/>
    <s v="Thomas Purcell"/>
    <x v="3"/>
    <n v="0"/>
    <x v="2"/>
    <s v="Hunter Wessells"/>
    <x v="0"/>
  </r>
  <r>
    <x v="328"/>
    <x v="327"/>
    <s v="Physician Assistant"/>
    <x v="2"/>
    <x v="1372"/>
    <x v="21"/>
    <x v="21"/>
    <x v="177"/>
    <x v="166"/>
    <s v="Phone Visit"/>
    <n v="1"/>
    <s v="Barbara Jung, MD"/>
    <x v="2"/>
    <x v="96"/>
    <x v="94"/>
    <s v="Santiago Neme"/>
    <x v="1"/>
    <s v="Thomas Hei"/>
    <x v="1"/>
    <s v="Hunter Wessells"/>
    <x v="0"/>
  </r>
  <r>
    <x v="329"/>
    <x v="328"/>
    <s v="Medical Assistant"/>
    <x v="0"/>
    <x v="1373"/>
    <x v="11"/>
    <x v="11"/>
    <x v="138"/>
    <x v="129"/>
    <s v="Clinical Support Visit"/>
    <n v="1"/>
    <s v=""/>
    <x v="0"/>
    <x v="45"/>
    <x v="44"/>
    <s v="Vicky Fang"/>
    <x v="6"/>
    <s v="Lora Polito"/>
    <x v="6"/>
    <s v="Hunter Wessells"/>
    <x v="0"/>
  </r>
  <r>
    <x v="329"/>
    <x v="328"/>
    <s v="Medical Assistant"/>
    <x v="0"/>
    <x v="1374"/>
    <x v="81"/>
    <x v="81"/>
    <x v="138"/>
    <x v="129"/>
    <s v="Clinical Support Visit"/>
    <n v="1"/>
    <s v=""/>
    <x v="0"/>
    <x v="45"/>
    <x v="44"/>
    <s v="Vicky Fang"/>
    <x v="6"/>
    <s v="Lora Polito"/>
    <x v="6"/>
    <s v="Hunter Wessells"/>
    <x v="0"/>
  </r>
  <r>
    <x v="330"/>
    <x v="329"/>
    <s v="Nurse Practitioner"/>
    <x v="3"/>
    <x v="1375"/>
    <x v="134"/>
    <x v="134"/>
    <x v="102"/>
    <x v="94"/>
    <s v="Office Visit"/>
    <n v="1"/>
    <s v="Tom Purcell, MD (Chief Medical Officer)"/>
    <x v="3"/>
    <x v="53"/>
    <x v="47"/>
    <s v="Santiago Neme"/>
    <x v="1"/>
    <s v="Thomas Hei"/>
    <x v="1"/>
    <s v="Hunter Wessells"/>
    <x v="0"/>
  </r>
  <r>
    <x v="331"/>
    <x v="330"/>
    <s v="Medical Assistant"/>
    <x v="0"/>
    <x v="1376"/>
    <x v="220"/>
    <x v="220"/>
    <x v="30"/>
    <x v="29"/>
    <s v="Clinical Support Visit"/>
    <n v="1"/>
    <s v=""/>
    <x v="0"/>
    <x v="22"/>
    <x v="22"/>
    <s v="Santiago Neme"/>
    <x v="1"/>
    <s v="Thomas Hei"/>
    <x v="1"/>
    <s v="Hunter Wessells"/>
    <x v="0"/>
  </r>
  <r>
    <x v="332"/>
    <x v="331"/>
    <s v="Registered Nurse"/>
    <x v="0"/>
    <x v="1377"/>
    <x v="69"/>
    <x v="69"/>
    <x v="10"/>
    <x v="9"/>
    <s v="Office Visit"/>
    <n v="1"/>
    <s v=""/>
    <x v="0"/>
    <x v="9"/>
    <x v="9"/>
    <s v="Thomas Purcell"/>
    <x v="3"/>
    <n v="0"/>
    <x v="2"/>
    <s v="Hunter Wessells"/>
    <x v="0"/>
  </r>
  <r>
    <x v="333"/>
    <x v="332"/>
    <s v="Psychology Resident"/>
    <x v="0"/>
    <x v="1378"/>
    <x v="6"/>
    <x v="6"/>
    <x v="178"/>
    <x v="167"/>
    <s v="Telemedicine"/>
    <n v="1"/>
    <s v=""/>
    <x v="0"/>
    <x v="97"/>
    <x v="95"/>
    <s v="Santiago Neme"/>
    <x v="1"/>
    <s v="Thomas Hei"/>
    <x v="1"/>
    <s v="Hunter Wessells"/>
    <x v="0"/>
  </r>
  <r>
    <x v="333"/>
    <x v="332"/>
    <s v="Psychology Resident"/>
    <x v="0"/>
    <x v="1379"/>
    <x v="16"/>
    <x v="16"/>
    <x v="178"/>
    <x v="167"/>
    <s v="Telemedicine"/>
    <n v="1"/>
    <s v=""/>
    <x v="0"/>
    <x v="97"/>
    <x v="95"/>
    <s v="Santiago Neme"/>
    <x v="1"/>
    <s v="Thomas Hei"/>
    <x v="1"/>
    <s v="Hunter Wessells"/>
    <x v="0"/>
  </r>
  <r>
    <x v="334"/>
    <x v="333"/>
    <s v="Resident"/>
    <x v="0"/>
    <x v="1380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34"/>
    <x v="333"/>
    <s v="Resident"/>
    <x v="0"/>
    <x v="1381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34"/>
    <x v="333"/>
    <s v="Resident"/>
    <x v="0"/>
    <x v="1382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34"/>
    <x v="333"/>
    <s v="Resident"/>
    <x v="0"/>
    <x v="1383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34"/>
    <x v="333"/>
    <s v="Resident"/>
    <x v="0"/>
    <x v="1384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35"/>
    <x v="334"/>
    <s v="Resident"/>
    <x v="0"/>
    <x v="1385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35"/>
    <x v="334"/>
    <s v="Resident"/>
    <x v="0"/>
    <x v="1386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35"/>
    <x v="334"/>
    <s v="Resident"/>
    <x v="0"/>
    <x v="1387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35"/>
    <x v="334"/>
    <s v="Resident"/>
    <x v="0"/>
    <x v="1388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36"/>
    <x v="335"/>
    <s v="Fellow"/>
    <x v="0"/>
    <x v="1389"/>
    <x v="185"/>
    <x v="185"/>
    <x v="111"/>
    <x v="103"/>
    <s v="Telemedicine"/>
    <n v="1"/>
    <s v=""/>
    <x v="0"/>
    <x v="58"/>
    <x v="57"/>
    <s v="David Zonies"/>
    <x v="0"/>
    <s v="Sarah Jackson"/>
    <x v="0"/>
    <s v="Hunter Wessells"/>
    <x v="0"/>
  </r>
  <r>
    <x v="337"/>
    <x v="336"/>
    <s v="Psychology Resident"/>
    <x v="0"/>
    <x v="1390"/>
    <x v="21"/>
    <x v="21"/>
    <x v="115"/>
    <x v="107"/>
    <s v="Telemedicine"/>
    <n v="1"/>
    <s v=""/>
    <x v="0"/>
    <x v="59"/>
    <x v="58"/>
    <s v="David Zonies"/>
    <x v="0"/>
    <s v="Sarah Jackson"/>
    <x v="0"/>
    <s v="Hunter Wessells"/>
    <x v="0"/>
  </r>
  <r>
    <x v="338"/>
    <x v="337"/>
    <s v="Fellow"/>
    <x v="0"/>
    <x v="1391"/>
    <x v="33"/>
    <x v="33"/>
    <x v="5"/>
    <x v="4"/>
    <s v="Office Visit"/>
    <n v="1"/>
    <s v=""/>
    <x v="0"/>
    <x v="4"/>
    <x v="4"/>
    <s v="Santiago Neme"/>
    <x v="1"/>
    <s v="Justin Rothmier"/>
    <x v="3"/>
    <s v="Hunter Wessells"/>
    <x v="0"/>
  </r>
  <r>
    <x v="338"/>
    <x v="337"/>
    <s v="Fellow"/>
    <x v="0"/>
    <x v="1392"/>
    <x v="33"/>
    <x v="33"/>
    <x v="5"/>
    <x v="4"/>
    <s v="Office Visit"/>
    <n v="1"/>
    <s v=""/>
    <x v="0"/>
    <x v="4"/>
    <x v="4"/>
    <s v="Santiago Neme"/>
    <x v="1"/>
    <s v="Justin Rothmier"/>
    <x v="3"/>
    <s v="Hunter Wessells"/>
    <x v="0"/>
  </r>
  <r>
    <x v="338"/>
    <x v="337"/>
    <s v="Fellow"/>
    <x v="0"/>
    <x v="1393"/>
    <x v="33"/>
    <x v="33"/>
    <x v="5"/>
    <x v="4"/>
    <s v="Office Visit"/>
    <n v="1"/>
    <s v=""/>
    <x v="0"/>
    <x v="4"/>
    <x v="4"/>
    <s v="Santiago Neme"/>
    <x v="1"/>
    <s v="Justin Rothmier"/>
    <x v="3"/>
    <s v="Hunter Wessells"/>
    <x v="0"/>
  </r>
  <r>
    <x v="338"/>
    <x v="337"/>
    <s v="Fellow"/>
    <x v="0"/>
    <x v="1394"/>
    <x v="33"/>
    <x v="33"/>
    <x v="5"/>
    <x v="4"/>
    <s v="Office Visit"/>
    <n v="1"/>
    <s v=""/>
    <x v="0"/>
    <x v="4"/>
    <x v="4"/>
    <s v="Santiago Neme"/>
    <x v="1"/>
    <s v="Justin Rothmier"/>
    <x v="3"/>
    <s v="Hunter Wessells"/>
    <x v="0"/>
  </r>
  <r>
    <x v="338"/>
    <x v="337"/>
    <s v="Fellow"/>
    <x v="0"/>
    <x v="1395"/>
    <x v="33"/>
    <x v="33"/>
    <x v="5"/>
    <x v="4"/>
    <s v="Office Visit"/>
    <n v="1"/>
    <s v=""/>
    <x v="0"/>
    <x v="4"/>
    <x v="4"/>
    <s v="Santiago Neme"/>
    <x v="1"/>
    <s v="Justin Rothmier"/>
    <x v="3"/>
    <s v="Hunter Wessells"/>
    <x v="0"/>
  </r>
  <r>
    <x v="338"/>
    <x v="337"/>
    <s v="Fellow"/>
    <x v="0"/>
    <x v="1396"/>
    <x v="33"/>
    <x v="33"/>
    <x v="5"/>
    <x v="4"/>
    <s v="Office Visit"/>
    <n v="1"/>
    <s v=""/>
    <x v="0"/>
    <x v="4"/>
    <x v="4"/>
    <s v="Santiago Neme"/>
    <x v="1"/>
    <s v="Justin Rothmier"/>
    <x v="3"/>
    <s v="Hunter Wessells"/>
    <x v="0"/>
  </r>
  <r>
    <x v="339"/>
    <x v="338"/>
    <s v="Physician"/>
    <x v="10"/>
    <x v="1397"/>
    <x v="21"/>
    <x v="21"/>
    <x v="179"/>
    <x v="168"/>
    <s v="Telemedicine"/>
    <n v="1"/>
    <s v="Douglas Wood, MD"/>
    <x v="7"/>
    <x v="98"/>
    <x v="96"/>
    <s v="Santiago Neme"/>
    <x v="1"/>
    <s v="Justin Rothmier"/>
    <x v="3"/>
    <s v="Hunter Wessells"/>
    <x v="0"/>
  </r>
  <r>
    <x v="339"/>
    <x v="338"/>
    <s v="Physician"/>
    <x v="10"/>
    <x v="1398"/>
    <x v="21"/>
    <x v="21"/>
    <x v="179"/>
    <x v="168"/>
    <s v="Telemedicine"/>
    <n v="1"/>
    <s v="Douglas Wood, MD"/>
    <x v="7"/>
    <x v="98"/>
    <x v="96"/>
    <s v="Santiago Neme"/>
    <x v="1"/>
    <s v="Justin Rothmier"/>
    <x v="3"/>
    <s v="Hunter Wessells"/>
    <x v="0"/>
  </r>
  <r>
    <x v="339"/>
    <x v="338"/>
    <s v="Physician"/>
    <x v="10"/>
    <x v="1399"/>
    <x v="21"/>
    <x v="21"/>
    <x v="179"/>
    <x v="168"/>
    <s v="Telemedicine"/>
    <n v="1"/>
    <s v="Douglas Wood, MD"/>
    <x v="7"/>
    <x v="98"/>
    <x v="96"/>
    <s v="Santiago Neme"/>
    <x v="1"/>
    <s v="Justin Rothmier"/>
    <x v="3"/>
    <s v="Hunter Wessells"/>
    <x v="0"/>
  </r>
  <r>
    <x v="339"/>
    <x v="338"/>
    <s v="Physician"/>
    <x v="10"/>
    <x v="1400"/>
    <x v="21"/>
    <x v="21"/>
    <x v="179"/>
    <x v="168"/>
    <s v="Telemedicine"/>
    <n v="1"/>
    <s v="Douglas Wood, MD"/>
    <x v="7"/>
    <x v="98"/>
    <x v="96"/>
    <s v="Santiago Neme"/>
    <x v="1"/>
    <s v="Justin Rothmier"/>
    <x v="3"/>
    <s v="Hunter Wessells"/>
    <x v="0"/>
  </r>
  <r>
    <x v="339"/>
    <x v="338"/>
    <s v="Physician"/>
    <x v="10"/>
    <x v="1401"/>
    <x v="21"/>
    <x v="21"/>
    <x v="179"/>
    <x v="168"/>
    <s v="Telemedicine"/>
    <n v="1"/>
    <s v="Douglas Wood, MD"/>
    <x v="7"/>
    <x v="98"/>
    <x v="96"/>
    <s v="Santiago Neme"/>
    <x v="1"/>
    <s v="Justin Rothmier"/>
    <x v="3"/>
    <s v="Hunter Wessells"/>
    <x v="0"/>
  </r>
  <r>
    <x v="340"/>
    <x v="339"/>
    <s v="Physician"/>
    <x v="2"/>
    <x v="1402"/>
    <x v="0"/>
    <x v="0"/>
    <x v="41"/>
    <x v="40"/>
    <s v="Office Visit"/>
    <n v="1"/>
    <s v="Barbara Jung, MD"/>
    <x v="2"/>
    <x v="9"/>
    <x v="9"/>
    <s v="Thomas Purcell"/>
    <x v="3"/>
    <n v="0"/>
    <x v="2"/>
    <s v="Hunter Wessells"/>
    <x v="0"/>
  </r>
  <r>
    <x v="340"/>
    <x v="339"/>
    <s v="Physician"/>
    <x v="2"/>
    <x v="1403"/>
    <x v="0"/>
    <x v="0"/>
    <x v="41"/>
    <x v="40"/>
    <s v="Office Visit"/>
    <n v="1"/>
    <s v="Barbara Jung, MD"/>
    <x v="2"/>
    <x v="9"/>
    <x v="9"/>
    <s v="Thomas Purcell"/>
    <x v="3"/>
    <n v="0"/>
    <x v="2"/>
    <s v="Hunter Wessells"/>
    <x v="0"/>
  </r>
  <r>
    <x v="341"/>
    <x v="340"/>
    <s v="Physician"/>
    <x v="10"/>
    <x v="1404"/>
    <x v="88"/>
    <x v="88"/>
    <x v="75"/>
    <x v="68"/>
    <s v="Office Visit"/>
    <n v="1"/>
    <s v="Douglas Wood, MD"/>
    <x v="7"/>
    <x v="16"/>
    <x v="16"/>
    <s v="Santiago Neme"/>
    <x v="1"/>
    <s v="Thomas Hei"/>
    <x v="1"/>
    <s v="Hunter Wessells"/>
    <x v="0"/>
  </r>
  <r>
    <x v="342"/>
    <x v="341"/>
    <s v="Registered Nurse"/>
    <x v="0"/>
    <x v="1405"/>
    <x v="174"/>
    <x v="174"/>
    <x v="71"/>
    <x v="64"/>
    <s v="Office Visit"/>
    <n v="1"/>
    <s v=""/>
    <x v="0"/>
    <x v="9"/>
    <x v="9"/>
    <s v="Thomas Purcell"/>
    <x v="3"/>
    <n v="0"/>
    <x v="2"/>
    <s v="Hunter Wessells"/>
    <x v="0"/>
  </r>
  <r>
    <x v="343"/>
    <x v="342"/>
    <s v="Fellow"/>
    <x v="0"/>
    <x v="1406"/>
    <x v="83"/>
    <x v="83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343"/>
    <x v="342"/>
    <s v="Fellow"/>
    <x v="0"/>
    <x v="1407"/>
    <x v="83"/>
    <x v="83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343"/>
    <x v="342"/>
    <s v="Fellow"/>
    <x v="0"/>
    <x v="1408"/>
    <x v="83"/>
    <x v="83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344"/>
    <x v="343"/>
    <s v="Fellow"/>
    <x v="0"/>
    <x v="1409"/>
    <x v="188"/>
    <x v="188"/>
    <x v="68"/>
    <x v="61"/>
    <s v="Telemedicine"/>
    <n v="1"/>
    <s v=""/>
    <x v="0"/>
    <x v="42"/>
    <x v="41"/>
    <s v="David Zonies"/>
    <x v="0"/>
    <s v="Sarah Jackson"/>
    <x v="0"/>
    <s v="Hunter Wessells"/>
    <x v="0"/>
  </r>
  <r>
    <x v="345"/>
    <x v="344"/>
    <s v="Prosthetist/Orthotist"/>
    <x v="0"/>
    <x v="1410"/>
    <x v="17"/>
    <x v="17"/>
    <x v="180"/>
    <x v="169"/>
    <s v="Clinical Support Visit"/>
    <n v="1"/>
    <s v=""/>
    <x v="0"/>
    <x v="10"/>
    <x v="10"/>
    <s v="PENDING"/>
    <x v="4"/>
    <s v="PENDING"/>
    <x v="4"/>
    <s v="Hunter Wessells"/>
    <x v="0"/>
  </r>
  <r>
    <x v="346"/>
    <x v="345"/>
    <s v="Counselor"/>
    <x v="19"/>
    <x v="1411"/>
    <x v="14"/>
    <x v="14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347"/>
    <x v="346"/>
    <s v="Medical Assistant"/>
    <x v="0"/>
    <x v="1412"/>
    <x v="81"/>
    <x v="81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47"/>
    <x v="346"/>
    <s v="Medical Assistant"/>
    <x v="0"/>
    <x v="1413"/>
    <x v="36"/>
    <x v="36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47"/>
    <x v="346"/>
    <s v="Medical Assistant"/>
    <x v="0"/>
    <x v="1414"/>
    <x v="214"/>
    <x v="214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48"/>
    <x v="347"/>
    <s v="Resident"/>
    <x v="0"/>
    <x v="1415"/>
    <x v="35"/>
    <x v="35"/>
    <x v="20"/>
    <x v="19"/>
    <s v="Clinical Support Visit"/>
    <n v="1"/>
    <s v=""/>
    <x v="0"/>
    <x v="18"/>
    <x v="18"/>
    <s v="David Zonies"/>
    <x v="0"/>
    <s v="Sarah Jackson"/>
    <x v="0"/>
    <s v="Hunter Wessells"/>
    <x v="0"/>
  </r>
  <r>
    <x v="349"/>
    <x v="348"/>
    <s v="Physician"/>
    <x v="15"/>
    <x v="1416"/>
    <x v="82"/>
    <x v="82"/>
    <x v="88"/>
    <x v="80"/>
    <s v="Office Visit"/>
    <n v="1"/>
    <s v="Vicky Fang MD"/>
    <x v="12"/>
    <x v="50"/>
    <x v="49"/>
    <s v="Vicky Fang"/>
    <x v="6"/>
    <s v="Lora Polito"/>
    <x v="6"/>
    <s v="Hunter Wessells"/>
    <x v="0"/>
  </r>
  <r>
    <x v="349"/>
    <x v="348"/>
    <s v="Physician"/>
    <x v="15"/>
    <x v="1417"/>
    <x v="21"/>
    <x v="21"/>
    <x v="88"/>
    <x v="80"/>
    <s v="Office Visit"/>
    <n v="1"/>
    <s v="Vicky Fang MD"/>
    <x v="12"/>
    <x v="50"/>
    <x v="49"/>
    <s v="Vicky Fang"/>
    <x v="6"/>
    <s v="Lora Polito"/>
    <x v="6"/>
    <s v="Hunter Wessells"/>
    <x v="0"/>
  </r>
  <r>
    <x v="349"/>
    <x v="348"/>
    <s v="Physician"/>
    <x v="15"/>
    <x v="1418"/>
    <x v="21"/>
    <x v="21"/>
    <x v="88"/>
    <x v="80"/>
    <s v="Office Visit"/>
    <n v="1"/>
    <s v="Vicky Fang MD"/>
    <x v="12"/>
    <x v="50"/>
    <x v="49"/>
    <s v="Vicky Fang"/>
    <x v="6"/>
    <s v="Lora Polito"/>
    <x v="6"/>
    <s v="Hunter Wessells"/>
    <x v="0"/>
  </r>
  <r>
    <x v="349"/>
    <x v="348"/>
    <s v="Physician"/>
    <x v="15"/>
    <x v="1419"/>
    <x v="33"/>
    <x v="33"/>
    <x v="88"/>
    <x v="80"/>
    <s v="Office Visit"/>
    <n v="1"/>
    <s v="Vicky Fang MD"/>
    <x v="12"/>
    <x v="50"/>
    <x v="49"/>
    <s v="Vicky Fang"/>
    <x v="6"/>
    <s v="Lora Polito"/>
    <x v="6"/>
    <s v="Hunter Wessells"/>
    <x v="0"/>
  </r>
  <r>
    <x v="349"/>
    <x v="348"/>
    <s v="Physician"/>
    <x v="15"/>
    <x v="1420"/>
    <x v="82"/>
    <x v="82"/>
    <x v="88"/>
    <x v="80"/>
    <s v="Office Visit"/>
    <n v="1"/>
    <s v="Vicky Fang MD"/>
    <x v="12"/>
    <x v="50"/>
    <x v="49"/>
    <s v="Vicky Fang"/>
    <x v="6"/>
    <s v="Lora Polito"/>
    <x v="6"/>
    <s v="Hunter Wessells"/>
    <x v="0"/>
  </r>
  <r>
    <x v="350"/>
    <x v="349"/>
    <s v="Physician"/>
    <x v="5"/>
    <x v="1421"/>
    <x v="106"/>
    <x v="106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22"/>
    <x v="24"/>
    <x v="24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23"/>
    <x v="77"/>
    <x v="77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24"/>
    <x v="12"/>
    <x v="12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25"/>
    <x v="24"/>
    <x v="24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26"/>
    <x v="77"/>
    <x v="77"/>
    <x v="16"/>
    <x v="15"/>
    <s v="Telemedicine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27"/>
    <x v="12"/>
    <x v="12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28"/>
    <x v="24"/>
    <x v="24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29"/>
    <x v="12"/>
    <x v="12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30"/>
    <x v="106"/>
    <x v="106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31"/>
    <x v="77"/>
    <x v="77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32"/>
    <x v="77"/>
    <x v="77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33"/>
    <x v="24"/>
    <x v="24"/>
    <x v="16"/>
    <x v="15"/>
    <s v="Telemedicine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34"/>
    <x v="24"/>
    <x v="24"/>
    <x v="16"/>
    <x v="15"/>
    <s v="Telemedicine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35"/>
    <x v="21"/>
    <x v="21"/>
    <x v="129"/>
    <x v="120"/>
    <s v="Office Visit"/>
    <n v="1"/>
    <s v="Richard G. Ellenbogen, MD"/>
    <x v="4"/>
    <x v="66"/>
    <x v="65"/>
    <s v="David Zonies"/>
    <x v="0"/>
    <s v="Sarah Jackson"/>
    <x v="0"/>
    <s v="Hunter Wessells"/>
    <x v="0"/>
  </r>
  <r>
    <x v="350"/>
    <x v="349"/>
    <s v="Physician"/>
    <x v="5"/>
    <x v="1436"/>
    <x v="77"/>
    <x v="77"/>
    <x v="16"/>
    <x v="15"/>
    <s v="Telemedicine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37"/>
    <x v="106"/>
    <x v="106"/>
    <x v="16"/>
    <x v="15"/>
    <s v="Telemedicine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38"/>
    <x v="211"/>
    <x v="211"/>
    <x v="129"/>
    <x v="120"/>
    <s v="Telemedicine"/>
    <n v="1"/>
    <s v="Richard G. Ellenbogen, MD"/>
    <x v="4"/>
    <x v="66"/>
    <x v="65"/>
    <s v="David Zonies"/>
    <x v="0"/>
    <s v="Sarah Jackson"/>
    <x v="0"/>
    <s v="Hunter Wessells"/>
    <x v="0"/>
  </r>
  <r>
    <x v="350"/>
    <x v="349"/>
    <s v="Physician"/>
    <x v="5"/>
    <x v="1439"/>
    <x v="77"/>
    <x v="77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40"/>
    <x v="77"/>
    <x v="77"/>
    <x v="16"/>
    <x v="15"/>
    <s v="Office Visit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41"/>
    <x v="106"/>
    <x v="106"/>
    <x v="16"/>
    <x v="15"/>
    <s v="Telemedicine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42"/>
    <x v="24"/>
    <x v="24"/>
    <x v="16"/>
    <x v="15"/>
    <s v="Telemedicine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43"/>
    <x v="118"/>
    <x v="118"/>
    <x v="16"/>
    <x v="15"/>
    <s v="Telemedicine"/>
    <n v="1"/>
    <s v="Richard G. Ellenbogen, MD"/>
    <x v="4"/>
    <x v="14"/>
    <x v="14"/>
    <s v="Santiago Neme"/>
    <x v="1"/>
    <s v="Thomas Hei"/>
    <x v="1"/>
    <s v="Hunter Wessells"/>
    <x v="0"/>
  </r>
  <r>
    <x v="350"/>
    <x v="349"/>
    <s v="Physician"/>
    <x v="5"/>
    <x v="1444"/>
    <x v="24"/>
    <x v="24"/>
    <x v="16"/>
    <x v="15"/>
    <s v="Telemedicine"/>
    <n v="1"/>
    <s v="Richard G. Ellenbogen, MD"/>
    <x v="4"/>
    <x v="14"/>
    <x v="14"/>
    <s v="Santiago Neme"/>
    <x v="1"/>
    <s v="Thomas Hei"/>
    <x v="1"/>
    <s v="Hunter Wessells"/>
    <x v="0"/>
  </r>
  <r>
    <x v="351"/>
    <x v="350"/>
    <s v="Physician"/>
    <x v="3"/>
    <x v="1445"/>
    <x v="17"/>
    <x v="17"/>
    <x v="10"/>
    <x v="9"/>
    <s v="Office Visit"/>
    <n v="1"/>
    <s v="Tom Purcell, MD (Chief Medical Officer)"/>
    <x v="3"/>
    <x v="9"/>
    <x v="9"/>
    <s v="Thomas Purcell"/>
    <x v="3"/>
    <n v="0"/>
    <x v="2"/>
    <s v="Hunter Wessells"/>
    <x v="0"/>
  </r>
  <r>
    <x v="352"/>
    <x v="351"/>
    <s v="Registered Nurse"/>
    <x v="0"/>
    <x v="1446"/>
    <x v="164"/>
    <x v="164"/>
    <x v="44"/>
    <x v="43"/>
    <s v="Office Visit"/>
    <n v="1"/>
    <s v=""/>
    <x v="0"/>
    <x v="29"/>
    <x v="29"/>
    <s v="David Zonies"/>
    <x v="0"/>
    <s v="Sarah Jackson"/>
    <x v="0"/>
    <s v="Hunter Wessells"/>
    <x v="0"/>
  </r>
  <r>
    <x v="353"/>
    <x v="352"/>
    <s v="Pharmacist"/>
    <x v="19"/>
    <x v="1447"/>
    <x v="149"/>
    <x v="149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354"/>
    <x v="353"/>
    <s v="Physician Assistant"/>
    <x v="15"/>
    <x v="1448"/>
    <x v="118"/>
    <x v="118"/>
    <x v="87"/>
    <x v="79"/>
    <s v="Office Visit"/>
    <n v="1"/>
    <s v="Vicky Fang MD"/>
    <x v="12"/>
    <x v="27"/>
    <x v="27"/>
    <s v="Vicky Fang"/>
    <x v="6"/>
    <s v="Lora Polito"/>
    <x v="6"/>
    <s v="Hunter Wessells"/>
    <x v="0"/>
  </r>
  <r>
    <x v="355"/>
    <x v="354"/>
    <s v="Nurse Practitioner"/>
    <x v="2"/>
    <x v="1449"/>
    <x v="21"/>
    <x v="21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355"/>
    <x v="354"/>
    <s v="Nurse Practitioner"/>
    <x v="2"/>
    <x v="1450"/>
    <x v="21"/>
    <x v="21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355"/>
    <x v="354"/>
    <s v="Nurse Practitioner"/>
    <x v="2"/>
    <x v="1451"/>
    <x v="0"/>
    <x v="0"/>
    <x v="22"/>
    <x v="21"/>
    <s v="Phone Visit"/>
    <n v="1"/>
    <s v="Barbara Jung, MD"/>
    <x v="2"/>
    <x v="9"/>
    <x v="9"/>
    <s v="W. Thomas Purcell, MD, MBA"/>
    <x v="3"/>
    <n v="0"/>
    <x v="2"/>
    <s v="Hunter Wessells"/>
    <x v="0"/>
  </r>
  <r>
    <x v="355"/>
    <x v="354"/>
    <s v="Nurse Practitioner"/>
    <x v="2"/>
    <x v="1452"/>
    <x v="0"/>
    <x v="0"/>
    <x v="22"/>
    <x v="21"/>
    <s v="Phone Visit"/>
    <n v="1"/>
    <s v="Barbara Jung, MD"/>
    <x v="2"/>
    <x v="9"/>
    <x v="9"/>
    <s v="W. Thomas Purcell, MD, MBA"/>
    <x v="3"/>
    <n v="0"/>
    <x v="2"/>
    <s v="Hunter Wessells"/>
    <x v="0"/>
  </r>
  <r>
    <x v="355"/>
    <x v="354"/>
    <s v="Nurse Practitioner"/>
    <x v="2"/>
    <x v="1453"/>
    <x v="21"/>
    <x v="21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355"/>
    <x v="354"/>
    <s v="Nurse Practitioner"/>
    <x v="2"/>
    <x v="1454"/>
    <x v="1"/>
    <x v="1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355"/>
    <x v="354"/>
    <s v="Nurse Practitioner"/>
    <x v="2"/>
    <x v="1455"/>
    <x v="21"/>
    <x v="21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355"/>
    <x v="354"/>
    <s v="Nurse Practitioner"/>
    <x v="2"/>
    <x v="1456"/>
    <x v="0"/>
    <x v="0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355"/>
    <x v="354"/>
    <s v="Nurse Practitioner"/>
    <x v="2"/>
    <x v="1456"/>
    <x v="21"/>
    <x v="21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356"/>
    <x v="355"/>
    <s v="Fellow"/>
    <x v="0"/>
    <x v="1293"/>
    <x v="164"/>
    <x v="164"/>
    <x v="72"/>
    <x v="65"/>
    <s v="Office Visit"/>
    <n v="1"/>
    <s v=""/>
    <x v="0"/>
    <x v="12"/>
    <x v="12"/>
    <s v="David Zonies"/>
    <x v="0"/>
    <s v="Sarah Jackson"/>
    <x v="0"/>
    <s v="Hunter Wessells"/>
    <x v="0"/>
  </r>
  <r>
    <x v="357"/>
    <x v="356"/>
    <s v="Resident"/>
    <x v="0"/>
    <x v="1457"/>
    <x v="145"/>
    <x v="145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358"/>
    <x v="357"/>
    <s v="Nurse Practitioner"/>
    <x v="1"/>
    <x v="1458"/>
    <x v="126"/>
    <x v="126"/>
    <x v="181"/>
    <x v="170"/>
    <s v="Office Visit"/>
    <n v="1"/>
    <s v="Neal Futran, MD"/>
    <x v="1"/>
    <x v="3"/>
    <x v="3"/>
    <s v="Santiago Neme"/>
    <x v="1"/>
    <s v="Thomas Hei"/>
    <x v="1"/>
    <s v="Hunter Wessells"/>
    <x v="0"/>
  </r>
  <r>
    <x v="359"/>
    <x v="358"/>
    <s v="Nurse Practitioner"/>
    <x v="19"/>
    <x v="1459"/>
    <x v="59"/>
    <x v="59"/>
    <x v="182"/>
    <x v="171"/>
    <s v="Office Visit"/>
    <n v="1"/>
    <s v=""/>
    <x v="0"/>
    <x v="99"/>
    <x v="97"/>
    <s v="David Zonies"/>
    <x v="0"/>
    <s v="Sarah Jackson"/>
    <x v="0"/>
    <s v="Hunter Wessells"/>
    <x v="0"/>
  </r>
  <r>
    <x v="360"/>
    <x v="359"/>
    <s v="Medical Assistant"/>
    <x v="0"/>
    <x v="1460"/>
    <x v="31"/>
    <x v="31"/>
    <x v="74"/>
    <x v="67"/>
    <s v="Clinical Support Visit"/>
    <n v="1"/>
    <s v=""/>
    <x v="0"/>
    <x v="44"/>
    <x v="43"/>
    <s v="Santiago Neme"/>
    <x v="1"/>
    <s v="Justin Rothmier"/>
    <x v="3"/>
    <s v="Hunter Wessells"/>
    <x v="0"/>
  </r>
  <r>
    <x v="361"/>
    <x v="360"/>
    <s v="Resident"/>
    <x v="0"/>
    <x v="1461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61"/>
    <x v="360"/>
    <s v="Resident"/>
    <x v="0"/>
    <x v="1462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61"/>
    <x v="360"/>
    <s v="Resident"/>
    <x v="0"/>
    <x v="1463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61"/>
    <x v="360"/>
    <s v="Resident"/>
    <x v="0"/>
    <x v="1464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61"/>
    <x v="360"/>
    <s v="Resident"/>
    <x v="0"/>
    <x v="1465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61"/>
    <x v="360"/>
    <s v="Resident"/>
    <x v="0"/>
    <x v="1466"/>
    <x v="105"/>
    <x v="105"/>
    <x v="47"/>
    <x v="46"/>
    <s v="Telemedicine"/>
    <n v="1"/>
    <s v=""/>
    <x v="0"/>
    <x v="30"/>
    <x v="30"/>
    <s v="Vicky Fang"/>
    <x v="6"/>
    <s v="Lora Polito"/>
    <x v="6"/>
    <s v="Hunter Wessells"/>
    <x v="0"/>
  </r>
  <r>
    <x v="361"/>
    <x v="360"/>
    <s v="Resident"/>
    <x v="0"/>
    <x v="1467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61"/>
    <x v="360"/>
    <s v="Resident"/>
    <x v="0"/>
    <x v="1468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61"/>
    <x v="360"/>
    <s v="Resident"/>
    <x v="0"/>
    <x v="1469"/>
    <x v="105"/>
    <x v="105"/>
    <x v="47"/>
    <x v="46"/>
    <s v="Telemedicine"/>
    <n v="1"/>
    <s v=""/>
    <x v="0"/>
    <x v="30"/>
    <x v="30"/>
    <s v="Vicky Fang"/>
    <x v="6"/>
    <s v="Lora Polito"/>
    <x v="6"/>
    <s v="Hunter Wessells"/>
    <x v="0"/>
  </r>
  <r>
    <x v="362"/>
    <x v="361"/>
    <s v="Resident"/>
    <x v="0"/>
    <x v="1470"/>
    <x v="1"/>
    <x v="1"/>
    <x v="183"/>
    <x v="172"/>
    <s v="Office Visit"/>
    <n v="1"/>
    <s v=""/>
    <x v="0"/>
    <x v="88"/>
    <x v="86"/>
    <s v="Santiago Neme"/>
    <x v="1"/>
    <s v="Thomas Hei"/>
    <x v="1"/>
    <s v="Hunter Wessells"/>
    <x v="0"/>
  </r>
  <r>
    <x v="362"/>
    <x v="361"/>
    <s v="Resident"/>
    <x v="0"/>
    <x v="1471"/>
    <x v="1"/>
    <x v="1"/>
    <x v="183"/>
    <x v="172"/>
    <s v="Office Visit"/>
    <n v="1"/>
    <s v=""/>
    <x v="0"/>
    <x v="88"/>
    <x v="86"/>
    <s v="Santiago Neme"/>
    <x v="1"/>
    <s v="Thomas Hei"/>
    <x v="1"/>
    <s v="Hunter Wessells"/>
    <x v="0"/>
  </r>
  <r>
    <x v="362"/>
    <x v="361"/>
    <s v="Resident"/>
    <x v="0"/>
    <x v="1472"/>
    <x v="1"/>
    <x v="1"/>
    <x v="183"/>
    <x v="172"/>
    <s v="Telemedicine"/>
    <n v="1"/>
    <s v=""/>
    <x v="0"/>
    <x v="88"/>
    <x v="86"/>
    <s v="Santiago Neme"/>
    <x v="1"/>
    <s v="Thomas Hei"/>
    <x v="1"/>
    <s v="Hunter Wessells"/>
    <x v="0"/>
  </r>
  <r>
    <x v="363"/>
    <x v="362"/>
    <s v="Medical Assistant"/>
    <x v="0"/>
    <x v="1473"/>
    <x v="145"/>
    <x v="145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63"/>
    <x v="362"/>
    <s v="Medical Assistant"/>
    <x v="0"/>
    <x v="1474"/>
    <x v="145"/>
    <x v="145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63"/>
    <x v="362"/>
    <s v="Medical Assistant"/>
    <x v="0"/>
    <x v="1475"/>
    <x v="166"/>
    <x v="166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63"/>
    <x v="362"/>
    <s v="Medical Assistant"/>
    <x v="0"/>
    <x v="1476"/>
    <x v="90"/>
    <x v="90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63"/>
    <x v="362"/>
    <s v="Medical Assistant"/>
    <x v="0"/>
    <x v="1477"/>
    <x v="237"/>
    <x v="237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63"/>
    <x v="362"/>
    <s v="Medical Assistant"/>
    <x v="0"/>
    <x v="1478"/>
    <x v="90"/>
    <x v="90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63"/>
    <x v="362"/>
    <s v="Medical Assistant"/>
    <x v="0"/>
    <x v="1479"/>
    <x v="234"/>
    <x v="234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63"/>
    <x v="362"/>
    <s v="Medical Assistant"/>
    <x v="0"/>
    <x v="1480"/>
    <x v="77"/>
    <x v="77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64"/>
    <x v="363"/>
    <s v="Fellow"/>
    <x v="2"/>
    <x v="1481"/>
    <x v="208"/>
    <x v="208"/>
    <x v="90"/>
    <x v="82"/>
    <s v="Office Visit"/>
    <n v="1"/>
    <s v="Barbara Jung, MD"/>
    <x v="2"/>
    <x v="51"/>
    <x v="51"/>
    <s v="David Zonies"/>
    <x v="0"/>
    <s v="Sarah Jackson"/>
    <x v="0"/>
    <s v="Hunter Wessells"/>
    <x v="0"/>
  </r>
  <r>
    <x v="365"/>
    <x v="364"/>
    <s v="Physician"/>
    <x v="2"/>
    <x v="1482"/>
    <x v="227"/>
    <x v="227"/>
    <x v="80"/>
    <x v="73"/>
    <s v="Phone Visit"/>
    <n v="1"/>
    <s v="Barbara Jung, MD"/>
    <x v="2"/>
    <x v="12"/>
    <x v="12"/>
    <s v="David Zonies"/>
    <x v="0"/>
    <s v="Sarah Jackson"/>
    <x v="0"/>
    <s v="Hunter Wessells"/>
    <x v="0"/>
  </r>
  <r>
    <x v="366"/>
    <x v="365"/>
    <s v="Physician"/>
    <x v="2"/>
    <x v="1483"/>
    <x v="21"/>
    <x v="21"/>
    <x v="0"/>
    <x v="0"/>
    <s v="Office Visit"/>
    <n v="1"/>
    <s v="Barbara Jung, MD"/>
    <x v="2"/>
    <x v="0"/>
    <x v="0"/>
    <s v="David Zonies"/>
    <x v="0"/>
    <s v="Sarah Jackson"/>
    <x v="0"/>
    <s v="Hunter Wessells"/>
    <x v="0"/>
  </r>
  <r>
    <x v="366"/>
    <x v="365"/>
    <s v="Physician"/>
    <x v="2"/>
    <x v="1484"/>
    <x v="21"/>
    <x v="21"/>
    <x v="0"/>
    <x v="0"/>
    <s v="Office Visit"/>
    <n v="1"/>
    <s v="Barbara Jung, MD"/>
    <x v="2"/>
    <x v="0"/>
    <x v="0"/>
    <s v="David Zonies"/>
    <x v="0"/>
    <s v="Sarah Jackson"/>
    <x v="0"/>
    <s v="Hunter Wessells"/>
    <x v="0"/>
  </r>
  <r>
    <x v="366"/>
    <x v="365"/>
    <s v="Physician"/>
    <x v="2"/>
    <x v="1485"/>
    <x v="21"/>
    <x v="21"/>
    <x v="0"/>
    <x v="0"/>
    <s v="Office Visit"/>
    <n v="1"/>
    <s v="Barbara Jung, MD"/>
    <x v="2"/>
    <x v="0"/>
    <x v="0"/>
    <s v="David Zonies"/>
    <x v="0"/>
    <s v="Sarah Jackson"/>
    <x v="0"/>
    <s v="Hunter Wessells"/>
    <x v="0"/>
  </r>
  <r>
    <x v="366"/>
    <x v="365"/>
    <s v="Physician"/>
    <x v="2"/>
    <x v="1486"/>
    <x v="21"/>
    <x v="21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367"/>
    <x v="366"/>
    <s v="Medical Assistant"/>
    <x v="0"/>
    <x v="1487"/>
    <x v="24"/>
    <x v="24"/>
    <x v="70"/>
    <x v="63"/>
    <s v="Clinical Support Visit"/>
    <n v="1"/>
    <s v=""/>
    <x v="0"/>
    <x v="9"/>
    <x v="9"/>
    <s v="Thomas Purcell"/>
    <x v="3"/>
    <n v="0"/>
    <x v="2"/>
    <s v="Hunter Wessells"/>
    <x v="0"/>
  </r>
  <r>
    <x v="367"/>
    <x v="366"/>
    <s v="Medical Assistant"/>
    <x v="0"/>
    <x v="1488"/>
    <x v="97"/>
    <x v="97"/>
    <x v="70"/>
    <x v="63"/>
    <s v="Clinical Support Visit"/>
    <n v="1"/>
    <s v=""/>
    <x v="0"/>
    <x v="9"/>
    <x v="9"/>
    <s v="Thomas Purcell"/>
    <x v="3"/>
    <n v="0"/>
    <x v="2"/>
    <s v="Hunter Wessells"/>
    <x v="0"/>
  </r>
  <r>
    <x v="368"/>
    <x v="367"/>
    <s v="Social Worker"/>
    <x v="0"/>
    <x v="1489"/>
    <x v="129"/>
    <x v="129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369"/>
    <x v="368"/>
    <s v="Physician"/>
    <x v="9"/>
    <x v="1490"/>
    <x v="0"/>
    <x v="0"/>
    <x v="52"/>
    <x v="48"/>
    <s v="Office Visit"/>
    <n v="1"/>
    <s v="Howard Chansky, MD"/>
    <x v="6"/>
    <x v="32"/>
    <x v="31"/>
    <s v="David Zonies"/>
    <x v="0"/>
    <s v="Sarah Jackson"/>
    <x v="0"/>
    <s v="Hunter Wessells"/>
    <x v="0"/>
  </r>
  <r>
    <x v="369"/>
    <x v="368"/>
    <s v="Physician"/>
    <x v="9"/>
    <x v="1491"/>
    <x v="43"/>
    <x v="43"/>
    <x v="52"/>
    <x v="48"/>
    <s v="Office Visit"/>
    <n v="1"/>
    <s v="Howard Chansky, MD"/>
    <x v="6"/>
    <x v="32"/>
    <x v="31"/>
    <s v="David Zonies"/>
    <x v="0"/>
    <s v="Sarah Jackson"/>
    <x v="0"/>
    <s v="Hunter Wessells"/>
    <x v="0"/>
  </r>
  <r>
    <x v="369"/>
    <x v="368"/>
    <s v="Physician"/>
    <x v="9"/>
    <x v="1492"/>
    <x v="8"/>
    <x v="8"/>
    <x v="52"/>
    <x v="48"/>
    <s v="Office Visit"/>
    <n v="1"/>
    <s v="Howard Chansky, MD"/>
    <x v="6"/>
    <x v="32"/>
    <x v="31"/>
    <s v="David Zonies"/>
    <x v="0"/>
    <s v="Sarah Jackson"/>
    <x v="0"/>
    <s v="Hunter Wessells"/>
    <x v="0"/>
  </r>
  <r>
    <x v="369"/>
    <x v="368"/>
    <s v="Physician"/>
    <x v="9"/>
    <x v="1493"/>
    <x v="0"/>
    <x v="0"/>
    <x v="52"/>
    <x v="48"/>
    <s v="Office Visit"/>
    <n v="1"/>
    <s v="Howard Chansky, MD"/>
    <x v="6"/>
    <x v="32"/>
    <x v="31"/>
    <s v="David Zonies"/>
    <x v="0"/>
    <s v="Sarah Jackson"/>
    <x v="0"/>
    <s v="Hunter Wessells"/>
    <x v="0"/>
  </r>
  <r>
    <x v="369"/>
    <x v="368"/>
    <s v="Physician"/>
    <x v="9"/>
    <x v="1494"/>
    <x v="0"/>
    <x v="0"/>
    <x v="52"/>
    <x v="48"/>
    <s v="Phone Visit"/>
    <n v="1"/>
    <s v="Howard Chansky, MD"/>
    <x v="6"/>
    <x v="32"/>
    <x v="31"/>
    <s v="David Zonies"/>
    <x v="0"/>
    <s v="Sarah Jackson"/>
    <x v="0"/>
    <s v="Hunter Wessells"/>
    <x v="0"/>
  </r>
  <r>
    <x v="369"/>
    <x v="368"/>
    <s v="Physician"/>
    <x v="9"/>
    <x v="1495"/>
    <x v="43"/>
    <x v="43"/>
    <x v="52"/>
    <x v="48"/>
    <s v="Office Visit"/>
    <n v="1"/>
    <s v="Howard Chansky, MD"/>
    <x v="6"/>
    <x v="32"/>
    <x v="31"/>
    <s v="David Zonies"/>
    <x v="0"/>
    <s v="Sarah Jackson"/>
    <x v="0"/>
    <s v="Hunter Wessells"/>
    <x v="0"/>
  </r>
  <r>
    <x v="369"/>
    <x v="368"/>
    <s v="Physician"/>
    <x v="9"/>
    <x v="1496"/>
    <x v="0"/>
    <x v="0"/>
    <x v="52"/>
    <x v="48"/>
    <s v="Office Visit"/>
    <n v="1"/>
    <s v="Howard Chansky, MD"/>
    <x v="6"/>
    <x v="32"/>
    <x v="31"/>
    <s v="David Zonies"/>
    <x v="0"/>
    <s v="Sarah Jackson"/>
    <x v="0"/>
    <s v="Hunter Wessells"/>
    <x v="0"/>
  </r>
  <r>
    <x v="369"/>
    <x v="368"/>
    <s v="Physician"/>
    <x v="9"/>
    <x v="1497"/>
    <x v="0"/>
    <x v="0"/>
    <x v="52"/>
    <x v="48"/>
    <s v="Office Visit"/>
    <n v="1"/>
    <s v="Howard Chansky, MD"/>
    <x v="6"/>
    <x v="32"/>
    <x v="31"/>
    <s v="David Zonies"/>
    <x v="0"/>
    <s v="Sarah Jackson"/>
    <x v="0"/>
    <s v="Hunter Wessells"/>
    <x v="0"/>
  </r>
  <r>
    <x v="369"/>
    <x v="368"/>
    <s v="Physician"/>
    <x v="9"/>
    <x v="135"/>
    <x v="0"/>
    <x v="0"/>
    <x v="52"/>
    <x v="48"/>
    <s v="Office Visit"/>
    <n v="1"/>
    <s v="Howard Chansky, MD"/>
    <x v="6"/>
    <x v="32"/>
    <x v="31"/>
    <s v="David Zonies"/>
    <x v="0"/>
    <s v="Sarah Jackson"/>
    <x v="0"/>
    <s v="Hunter Wessells"/>
    <x v="0"/>
  </r>
  <r>
    <x v="370"/>
    <x v="369"/>
    <s v="Resident"/>
    <x v="0"/>
    <x v="1498"/>
    <x v="1"/>
    <x v="1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70"/>
    <x v="369"/>
    <s v="Resident"/>
    <x v="0"/>
    <x v="1499"/>
    <x v="1"/>
    <x v="1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70"/>
    <x v="369"/>
    <s v="Resident"/>
    <x v="0"/>
    <x v="1500"/>
    <x v="1"/>
    <x v="1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71"/>
    <x v="370"/>
    <s v="Registered Nurse"/>
    <x v="0"/>
    <x v="1501"/>
    <x v="75"/>
    <x v="75"/>
    <x v="10"/>
    <x v="9"/>
    <s v="Office Visit"/>
    <n v="1"/>
    <s v=""/>
    <x v="0"/>
    <x v="9"/>
    <x v="9"/>
    <s v="Thomas Purcell"/>
    <x v="3"/>
    <n v="0"/>
    <x v="2"/>
    <s v="Hunter Wessells"/>
    <x v="0"/>
  </r>
  <r>
    <x v="372"/>
    <x v="371"/>
    <s v="Medical Assistant"/>
    <x v="0"/>
    <x v="1502"/>
    <x v="16"/>
    <x v="16"/>
    <x v="151"/>
    <x v="140"/>
    <s v="Clinical Support Visit"/>
    <n v="1"/>
    <s v=""/>
    <x v="0"/>
    <x v="9"/>
    <x v="9"/>
    <s v="W. Thomas Purcell, MD, MBA"/>
    <x v="3"/>
    <n v="0"/>
    <x v="2"/>
    <s v="Hunter Wessells"/>
    <x v="0"/>
  </r>
  <r>
    <x v="373"/>
    <x v="372"/>
    <s v="Registered Nurse"/>
    <x v="0"/>
    <x v="1503"/>
    <x v="99"/>
    <x v="99"/>
    <x v="31"/>
    <x v="30"/>
    <s v="Office Visit"/>
    <n v="1"/>
    <s v=""/>
    <x v="0"/>
    <x v="9"/>
    <x v="9"/>
    <s v="W. Thomas Purcell, MD, MBA"/>
    <x v="3"/>
    <n v="0"/>
    <x v="2"/>
    <s v="Hunter Wessells"/>
    <x v="0"/>
  </r>
  <r>
    <x v="374"/>
    <x v="373"/>
    <s v="Medical Assistant"/>
    <x v="0"/>
    <x v="1504"/>
    <x v="214"/>
    <x v="214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74"/>
    <x v="373"/>
    <s v="Medical Assistant"/>
    <x v="0"/>
    <x v="1505"/>
    <x v="59"/>
    <x v="5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74"/>
    <x v="373"/>
    <s v="Medical Assistant"/>
    <x v="0"/>
    <x v="1506"/>
    <x v="79"/>
    <x v="7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74"/>
    <x v="373"/>
    <s v="Medical Assistant"/>
    <x v="0"/>
    <x v="1507"/>
    <x v="214"/>
    <x v="214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74"/>
    <x v="373"/>
    <s v="Medical Assistant"/>
    <x v="0"/>
    <x v="1480"/>
    <x v="145"/>
    <x v="145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375"/>
    <x v="374"/>
    <s v="Medical Assistant"/>
    <x v="0"/>
    <x v="1508"/>
    <x v="234"/>
    <x v="234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376"/>
    <x v="375"/>
    <s v="Resident"/>
    <x v="0"/>
    <x v="1509"/>
    <x v="21"/>
    <x v="2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10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11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12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13"/>
    <x v="59"/>
    <x v="5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14"/>
    <x v="109"/>
    <x v="10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15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16"/>
    <x v="109"/>
    <x v="10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17"/>
    <x v="111"/>
    <x v="11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18"/>
    <x v="109"/>
    <x v="10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19"/>
    <x v="21"/>
    <x v="2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20"/>
    <x v="21"/>
    <x v="2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6"/>
    <x v="375"/>
    <s v="Resident"/>
    <x v="0"/>
    <x v="1521"/>
    <x v="109"/>
    <x v="10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377"/>
    <x v="376"/>
    <s v="Resident"/>
    <x v="0"/>
    <x v="1522"/>
    <x v="206"/>
    <x v="206"/>
    <x v="7"/>
    <x v="6"/>
    <s v="Telemedicine"/>
    <n v="1"/>
    <s v=""/>
    <x v="0"/>
    <x v="6"/>
    <x v="6"/>
    <s v="David Zonies"/>
    <x v="0"/>
    <s v="Sarah Jackson"/>
    <x v="0"/>
    <s v="Hunter Wessells"/>
    <x v="0"/>
  </r>
  <r>
    <x v="377"/>
    <x v="376"/>
    <s v="Resident"/>
    <x v="0"/>
    <x v="1523"/>
    <x v="21"/>
    <x v="21"/>
    <x v="7"/>
    <x v="6"/>
    <s v="Telemedicine"/>
    <n v="1"/>
    <s v=""/>
    <x v="0"/>
    <x v="6"/>
    <x v="6"/>
    <s v="David Zonies"/>
    <x v="0"/>
    <s v="Sarah Jackson"/>
    <x v="0"/>
    <s v="Hunter Wessells"/>
    <x v="0"/>
  </r>
  <r>
    <x v="377"/>
    <x v="376"/>
    <s v="Resident"/>
    <x v="0"/>
    <x v="1524"/>
    <x v="21"/>
    <x v="2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377"/>
    <x v="376"/>
    <s v="Resident"/>
    <x v="0"/>
    <x v="1525"/>
    <x v="21"/>
    <x v="2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378"/>
    <x v="377"/>
    <s v="Physician"/>
    <x v="0"/>
    <x v="1526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378"/>
    <x v="377"/>
    <s v="Physician"/>
    <x v="0"/>
    <x v="1527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378"/>
    <x v="377"/>
    <s v="Physician"/>
    <x v="0"/>
    <x v="1528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378"/>
    <x v="377"/>
    <s v="Physician"/>
    <x v="0"/>
    <x v="1529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378"/>
    <x v="377"/>
    <s v="Physician"/>
    <x v="0"/>
    <x v="1530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379"/>
    <x v="378"/>
    <s v="Resident"/>
    <x v="0"/>
    <x v="1531"/>
    <x v="16"/>
    <x v="16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379"/>
    <x v="378"/>
    <s v="Resident"/>
    <x v="0"/>
    <x v="1532"/>
    <x v="16"/>
    <x v="16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379"/>
    <x v="378"/>
    <s v="Resident"/>
    <x v="0"/>
    <x v="1533"/>
    <x v="16"/>
    <x v="16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379"/>
    <x v="378"/>
    <s v="Resident"/>
    <x v="0"/>
    <x v="1534"/>
    <x v="16"/>
    <x v="16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379"/>
    <x v="378"/>
    <s v="Resident"/>
    <x v="0"/>
    <x v="1535"/>
    <x v="16"/>
    <x v="16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380"/>
    <x v="379"/>
    <s v="Resident"/>
    <x v="0"/>
    <x v="1536"/>
    <x v="118"/>
    <x v="11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381"/>
    <x v="380"/>
    <s v="Physician"/>
    <x v="5"/>
    <x v="1537"/>
    <x v="1"/>
    <x v="1"/>
    <x v="184"/>
    <x v="173"/>
    <s v="Op Note"/>
    <n v="1"/>
    <s v="Richard G. Ellenbogen, MD"/>
    <x v="4"/>
    <x v="100"/>
    <x v="98"/>
    <n v="0"/>
    <x v="2"/>
    <n v="0"/>
    <x v="2"/>
    <s v="Hunter Wessells"/>
    <x v="0"/>
  </r>
  <r>
    <x v="381"/>
    <x v="380"/>
    <s v="Physician"/>
    <x v="5"/>
    <x v="1538"/>
    <x v="71"/>
    <x v="71"/>
    <x v="81"/>
    <x v="173"/>
    <s v="Op Note"/>
    <n v="1"/>
    <s v="Richard G. Ellenbogen, MD"/>
    <x v="4"/>
    <x v="100"/>
    <x v="98"/>
    <n v="0"/>
    <x v="2"/>
    <n v="0"/>
    <x v="2"/>
    <s v="Hunter Wessells"/>
    <x v="0"/>
  </r>
  <r>
    <x v="381"/>
    <x v="380"/>
    <s v="Physician"/>
    <x v="5"/>
    <x v="1539"/>
    <x v="126"/>
    <x v="126"/>
    <x v="184"/>
    <x v="173"/>
    <s v="Op Note"/>
    <n v="1"/>
    <s v="Richard G. Ellenbogen, MD"/>
    <x v="4"/>
    <x v="100"/>
    <x v="98"/>
    <n v="0"/>
    <x v="2"/>
    <n v="0"/>
    <x v="2"/>
    <s v="Hunter Wessells"/>
    <x v="0"/>
  </r>
  <r>
    <x v="381"/>
    <x v="380"/>
    <s v="Physician"/>
    <x v="5"/>
    <x v="1540"/>
    <x v="12"/>
    <x v="12"/>
    <x v="184"/>
    <x v="173"/>
    <s v="Op Note"/>
    <n v="1"/>
    <s v="Richard G. Ellenbogen, MD"/>
    <x v="4"/>
    <x v="100"/>
    <x v="98"/>
    <n v="0"/>
    <x v="2"/>
    <n v="0"/>
    <x v="2"/>
    <s v="Hunter Wessells"/>
    <x v="0"/>
  </r>
  <r>
    <x v="381"/>
    <x v="380"/>
    <s v="Physician"/>
    <x v="5"/>
    <x v="1541"/>
    <x v="1"/>
    <x v="1"/>
    <x v="184"/>
    <x v="173"/>
    <s v="Op Note"/>
    <n v="1"/>
    <s v="Richard G. Ellenbogen, MD"/>
    <x v="4"/>
    <x v="100"/>
    <x v="98"/>
    <n v="0"/>
    <x v="2"/>
    <n v="0"/>
    <x v="2"/>
    <s v="Hunter Wessells"/>
    <x v="0"/>
  </r>
  <r>
    <x v="381"/>
    <x v="380"/>
    <s v="Physician"/>
    <x v="5"/>
    <x v="1542"/>
    <x v="126"/>
    <x v="126"/>
    <x v="184"/>
    <x v="173"/>
    <s v="Op Note"/>
    <n v="1"/>
    <s v="Richard G. Ellenbogen, MD"/>
    <x v="4"/>
    <x v="100"/>
    <x v="98"/>
    <n v="0"/>
    <x v="2"/>
    <n v="0"/>
    <x v="2"/>
    <s v="Hunter Wessells"/>
    <x v="0"/>
  </r>
  <r>
    <x v="381"/>
    <x v="380"/>
    <s v="Physician"/>
    <x v="5"/>
    <x v="1543"/>
    <x v="1"/>
    <x v="1"/>
    <x v="184"/>
    <x v="173"/>
    <s v="Op Note"/>
    <n v="1"/>
    <s v="Richard G. Ellenbogen, MD"/>
    <x v="4"/>
    <x v="100"/>
    <x v="98"/>
    <n v="0"/>
    <x v="2"/>
    <n v="0"/>
    <x v="2"/>
    <s v="Hunter Wessells"/>
    <x v="0"/>
  </r>
  <r>
    <x v="382"/>
    <x v="381"/>
    <s v="Resident"/>
    <x v="0"/>
    <x v="1544"/>
    <x v="116"/>
    <x v="116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82"/>
    <x v="381"/>
    <s v="Resident"/>
    <x v="0"/>
    <x v="1544"/>
    <x v="194"/>
    <x v="194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82"/>
    <x v="381"/>
    <s v="Resident"/>
    <x v="0"/>
    <x v="1545"/>
    <x v="76"/>
    <x v="76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82"/>
    <x v="381"/>
    <s v="Resident"/>
    <x v="0"/>
    <x v="1546"/>
    <x v="124"/>
    <x v="124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82"/>
    <x v="381"/>
    <s v="Resident"/>
    <x v="0"/>
    <x v="1289"/>
    <x v="227"/>
    <x v="227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383"/>
    <x v="382"/>
    <s v="Physician"/>
    <x v="2"/>
    <x v="1547"/>
    <x v="98"/>
    <x v="98"/>
    <x v="185"/>
    <x v="174"/>
    <s v="Office Visit"/>
    <n v="1"/>
    <s v="Barbara Jung, MD"/>
    <x v="2"/>
    <x v="101"/>
    <x v="99"/>
    <s v="Santiago Neme"/>
    <x v="1"/>
    <s v="Thomas Hei"/>
    <x v="1"/>
    <s v="Hunter Wessells"/>
    <x v="0"/>
  </r>
  <r>
    <x v="384"/>
    <x v="383"/>
    <s v="Prosthetist/Orthotist"/>
    <x v="0"/>
    <x v="1548"/>
    <x v="77"/>
    <x v="77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385"/>
    <x v="384"/>
    <s v="Fellow"/>
    <x v="0"/>
    <x v="1549"/>
    <x v="242"/>
    <x v="242"/>
    <x v="117"/>
    <x v="109"/>
    <s v="Office Visit"/>
    <n v="1"/>
    <s v=""/>
    <x v="0"/>
    <x v="1"/>
    <x v="1"/>
    <s v="David Zonies"/>
    <x v="0"/>
    <s v="Sarah Jackson"/>
    <x v="0"/>
    <s v="Hunter Wessells"/>
    <x v="0"/>
  </r>
  <r>
    <x v="386"/>
    <x v="385"/>
    <s v="Pharmacist"/>
    <x v="19"/>
    <x v="1550"/>
    <x v="154"/>
    <x v="154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51"/>
    <x v="21"/>
    <x v="21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52"/>
    <x v="115"/>
    <x v="115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53"/>
    <x v="56"/>
    <x v="56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54"/>
    <x v="229"/>
    <x v="229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55"/>
    <x v="21"/>
    <x v="21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56"/>
    <x v="243"/>
    <x v="243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57"/>
    <x v="225"/>
    <x v="225"/>
    <x v="80"/>
    <x v="73"/>
    <s v="Phon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58"/>
    <x v="243"/>
    <x v="243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59"/>
    <x v="21"/>
    <x v="21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60"/>
    <x v="230"/>
    <x v="230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61"/>
    <x v="78"/>
    <x v="78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62"/>
    <x v="233"/>
    <x v="233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6"/>
    <x v="385"/>
    <s v="Pharmacist"/>
    <x v="19"/>
    <x v="1563"/>
    <x v="72"/>
    <x v="72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387"/>
    <x v="386"/>
    <s v="Registered Nurse"/>
    <x v="0"/>
    <x v="1564"/>
    <x v="55"/>
    <x v="55"/>
    <x v="71"/>
    <x v="64"/>
    <s v="Clinical Support Visit"/>
    <n v="1"/>
    <s v=""/>
    <x v="0"/>
    <x v="9"/>
    <x v="9"/>
    <s v="Thomas Purcell"/>
    <x v="3"/>
    <n v="0"/>
    <x v="2"/>
    <s v="Hunter Wessells"/>
    <x v="0"/>
  </r>
  <r>
    <x v="388"/>
    <x v="387"/>
    <s v="Physician"/>
    <x v="2"/>
    <x v="1565"/>
    <x v="21"/>
    <x v="21"/>
    <x v="186"/>
    <x v="175"/>
    <s v="Telemedicine"/>
    <n v="1"/>
    <s v="Barbara Jung, MD"/>
    <x v="2"/>
    <x v="9"/>
    <x v="9"/>
    <s v="Thomas Purcell"/>
    <x v="3"/>
    <n v="0"/>
    <x v="2"/>
    <s v="Hunter Wessells"/>
    <x v="0"/>
  </r>
  <r>
    <x v="388"/>
    <x v="387"/>
    <s v="Physician"/>
    <x v="2"/>
    <x v="1566"/>
    <x v="1"/>
    <x v="1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388"/>
    <x v="387"/>
    <s v="Physician"/>
    <x v="2"/>
    <x v="1567"/>
    <x v="21"/>
    <x v="21"/>
    <x v="186"/>
    <x v="175"/>
    <s v="Office Visit"/>
    <n v="1"/>
    <s v="Barbara Jung, MD"/>
    <x v="2"/>
    <x v="9"/>
    <x v="9"/>
    <s v="Thomas Purcell"/>
    <x v="3"/>
    <n v="0"/>
    <x v="2"/>
    <s v="Hunter Wessells"/>
    <x v="0"/>
  </r>
  <r>
    <x v="388"/>
    <x v="387"/>
    <s v="Physician"/>
    <x v="2"/>
    <x v="1568"/>
    <x v="21"/>
    <x v="21"/>
    <x v="186"/>
    <x v="175"/>
    <s v="Office Visit"/>
    <n v="1"/>
    <s v="Barbara Jung, MD"/>
    <x v="2"/>
    <x v="9"/>
    <x v="9"/>
    <s v="Thomas Purcell"/>
    <x v="3"/>
    <n v="0"/>
    <x v="2"/>
    <s v="Hunter Wessells"/>
    <x v="0"/>
  </r>
  <r>
    <x v="388"/>
    <x v="387"/>
    <s v="Physician"/>
    <x v="2"/>
    <x v="1569"/>
    <x v="1"/>
    <x v="1"/>
    <x v="154"/>
    <x v="143"/>
    <s v="Telemedicine"/>
    <n v="1"/>
    <s v="Barbara Jung, MD"/>
    <x v="2"/>
    <x v="9"/>
    <x v="9"/>
    <s v="W. Thomas Purcell, MD, MBA"/>
    <x v="3"/>
    <n v="0"/>
    <x v="2"/>
    <s v="Hunter Wessells"/>
    <x v="0"/>
  </r>
  <r>
    <x v="388"/>
    <x v="387"/>
    <s v="Physician"/>
    <x v="2"/>
    <x v="1570"/>
    <x v="1"/>
    <x v="1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388"/>
    <x v="387"/>
    <s v="Physician"/>
    <x v="2"/>
    <x v="1571"/>
    <x v="1"/>
    <x v="1"/>
    <x v="154"/>
    <x v="143"/>
    <s v="Office Visit"/>
    <n v="1"/>
    <s v="Barbara Jung, MD"/>
    <x v="2"/>
    <x v="9"/>
    <x v="9"/>
    <s v="W. Thomas Purcell, MD, MBA"/>
    <x v="3"/>
    <n v="0"/>
    <x v="2"/>
    <s v="Hunter Wessells"/>
    <x v="0"/>
  </r>
  <r>
    <x v="389"/>
    <x v="388"/>
    <s v="Physician"/>
    <x v="10"/>
    <x v="1572"/>
    <x v="97"/>
    <x v="97"/>
    <x v="187"/>
    <x v="176"/>
    <s v="Office Visit"/>
    <n v="1"/>
    <s v="Douglas Wood, MD"/>
    <x v="7"/>
    <x v="102"/>
    <x v="100"/>
    <s v="Santiago Neme"/>
    <x v="1"/>
    <s v="Thomas Hei"/>
    <x v="1"/>
    <s v="Hunter Wessells"/>
    <x v="0"/>
  </r>
  <r>
    <x v="390"/>
    <x v="389"/>
    <s v="Fellow"/>
    <x v="0"/>
    <x v="1573"/>
    <x v="5"/>
    <x v="5"/>
    <x v="125"/>
    <x v="116"/>
    <s v="Office Visit"/>
    <n v="1"/>
    <s v=""/>
    <x v="0"/>
    <x v="64"/>
    <x v="63"/>
    <s v="Santiago Neme"/>
    <x v="1"/>
    <s v="Thomas Hei"/>
    <x v="1"/>
    <s v="Hunter Wessells"/>
    <x v="0"/>
  </r>
  <r>
    <x v="391"/>
    <x v="390"/>
    <s v="Social Worker"/>
    <x v="0"/>
    <x v="1574"/>
    <x v="191"/>
    <x v="191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391"/>
    <x v="390"/>
    <s v="Social Worker"/>
    <x v="0"/>
    <x v="1574"/>
    <x v="148"/>
    <x v="148"/>
    <x v="89"/>
    <x v="81"/>
    <s v="Phone Visit"/>
    <n v="1"/>
    <s v=""/>
    <x v="0"/>
    <x v="38"/>
    <x v="50"/>
    <s v="David Zonies"/>
    <x v="0"/>
    <s v="Sarah Jackson"/>
    <x v="0"/>
    <s v="Hunter Wessells"/>
    <x v="0"/>
  </r>
  <r>
    <x v="392"/>
    <x v="391"/>
    <s v="Optometrist"/>
    <x v="7"/>
    <x v="1575"/>
    <x v="33"/>
    <x v="33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392"/>
    <x v="391"/>
    <s v="Optometrist"/>
    <x v="7"/>
    <x v="1576"/>
    <x v="233"/>
    <x v="233"/>
    <x v="188"/>
    <x v="177"/>
    <s v="Office Visit"/>
    <n v="1"/>
    <s v="Russ Van Gelder, MD"/>
    <x v="5"/>
    <x v="70"/>
    <x v="68"/>
    <s v="Vicky Fang"/>
    <x v="6"/>
    <s v="Lora Polito"/>
    <x v="6"/>
    <s v="Hunter Wessells"/>
    <x v="0"/>
  </r>
  <r>
    <x v="393"/>
    <x v="392"/>
    <s v="Physician"/>
    <x v="15"/>
    <x v="1577"/>
    <x v="0"/>
    <x v="0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78"/>
    <x v="0"/>
    <x v="0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79"/>
    <x v="0"/>
    <x v="0"/>
    <x v="189"/>
    <x v="178"/>
    <s v="Telemedicine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80"/>
    <x v="0"/>
    <x v="0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81"/>
    <x v="1"/>
    <x v="1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82"/>
    <x v="1"/>
    <x v="1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83"/>
    <x v="0"/>
    <x v="0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84"/>
    <x v="1"/>
    <x v="1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85"/>
    <x v="0"/>
    <x v="0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86"/>
    <x v="0"/>
    <x v="0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87"/>
    <x v="0"/>
    <x v="0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88"/>
    <x v="0"/>
    <x v="0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3"/>
    <x v="392"/>
    <s v="Physician"/>
    <x v="15"/>
    <x v="1589"/>
    <x v="1"/>
    <x v="1"/>
    <x v="189"/>
    <x v="178"/>
    <s v="Office Visit"/>
    <n v="1"/>
    <s v="Vicky Fang MD"/>
    <x v="12"/>
    <x v="24"/>
    <x v="24"/>
    <s v="Vicky Fang"/>
    <x v="6"/>
    <s v="Lora Polito"/>
    <x v="6"/>
    <s v="Hunter Wessells"/>
    <x v="0"/>
  </r>
  <r>
    <x v="394"/>
    <x v="393"/>
    <s v="Medical Assistant"/>
    <x v="0"/>
    <x v="1590"/>
    <x v="158"/>
    <x v="158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591"/>
    <x v="28"/>
    <x v="28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592"/>
    <x v="120"/>
    <x v="120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94"/>
    <x v="393"/>
    <s v="Medical Assistant"/>
    <x v="0"/>
    <x v="1593"/>
    <x v="163"/>
    <x v="163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594"/>
    <x v="40"/>
    <x v="40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595"/>
    <x v="92"/>
    <x v="92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94"/>
    <x v="393"/>
    <s v="Medical Assistant"/>
    <x v="0"/>
    <x v="1596"/>
    <x v="163"/>
    <x v="163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597"/>
    <x v="158"/>
    <x v="158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598"/>
    <x v="51"/>
    <x v="51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94"/>
    <x v="393"/>
    <s v="Medical Assistant"/>
    <x v="0"/>
    <x v="1598"/>
    <x v="10"/>
    <x v="10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94"/>
    <x v="393"/>
    <s v="Medical Assistant"/>
    <x v="0"/>
    <x v="1599"/>
    <x v="244"/>
    <x v="244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600"/>
    <x v="83"/>
    <x v="83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601"/>
    <x v="185"/>
    <x v="185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602"/>
    <x v="163"/>
    <x v="163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603"/>
    <x v="84"/>
    <x v="84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94"/>
    <x v="393"/>
    <s v="Medical Assistant"/>
    <x v="0"/>
    <x v="1604"/>
    <x v="173"/>
    <x v="173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605"/>
    <x v="172"/>
    <x v="172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94"/>
    <x v="393"/>
    <s v="Medical Assistant"/>
    <x v="0"/>
    <x v="1606"/>
    <x v="83"/>
    <x v="83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607"/>
    <x v="50"/>
    <x v="50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608"/>
    <x v="63"/>
    <x v="63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394"/>
    <x v="393"/>
    <s v="Medical Assistant"/>
    <x v="0"/>
    <x v="1609"/>
    <x v="159"/>
    <x v="159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610"/>
    <x v="162"/>
    <x v="162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611"/>
    <x v="50"/>
    <x v="50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4"/>
    <x v="393"/>
    <s v="Medical Assistant"/>
    <x v="0"/>
    <x v="1612"/>
    <x v="159"/>
    <x v="159"/>
    <x v="190"/>
    <x v="179"/>
    <s v="Clinical Support Visit"/>
    <n v="1"/>
    <s v=""/>
    <x v="0"/>
    <x v="103"/>
    <x v="101"/>
    <s v="David Zonies"/>
    <x v="0"/>
    <s v="Sarah Jackson"/>
    <x v="0"/>
    <s v="Hunter Wessells"/>
    <x v="0"/>
  </r>
  <r>
    <x v="395"/>
    <x v="394"/>
    <s v="Resident"/>
    <x v="0"/>
    <x v="1613"/>
    <x v="202"/>
    <x v="202"/>
    <x v="191"/>
    <x v="180"/>
    <s v="Office Visit"/>
    <n v="1"/>
    <s v=""/>
    <x v="0"/>
    <x v="53"/>
    <x v="47"/>
    <s v="David Zonies"/>
    <x v="0"/>
    <s v="Sarah Jackson"/>
    <x v="0"/>
    <s v="Hunter Wessells"/>
    <x v="0"/>
  </r>
  <r>
    <x v="395"/>
    <x v="394"/>
    <s v="Resident"/>
    <x v="0"/>
    <x v="1614"/>
    <x v="202"/>
    <x v="202"/>
    <x v="191"/>
    <x v="180"/>
    <s v="Office Visit"/>
    <n v="1"/>
    <s v=""/>
    <x v="0"/>
    <x v="53"/>
    <x v="47"/>
    <s v="David Zonies"/>
    <x v="0"/>
    <s v="Sarah Jackson"/>
    <x v="0"/>
    <s v="Hunter Wessells"/>
    <x v="0"/>
  </r>
  <r>
    <x v="396"/>
    <x v="395"/>
    <s v="Physician"/>
    <x v="13"/>
    <x v="1615"/>
    <x v="1"/>
    <x v="1"/>
    <x v="4"/>
    <x v="181"/>
    <s v="Op Note"/>
    <n v="1"/>
    <s v="Barbara Goff, MD"/>
    <x v="10"/>
    <x v="40"/>
    <x v="39"/>
    <n v="0"/>
    <x v="2"/>
    <n v="0"/>
    <x v="2"/>
    <s v="Hunter Wessells"/>
    <x v="0"/>
  </r>
  <r>
    <x v="396"/>
    <x v="395"/>
    <s v="Physician"/>
    <x v="13"/>
    <x v="1616"/>
    <x v="106"/>
    <x v="106"/>
    <x v="67"/>
    <x v="60"/>
    <s v="Office Visit"/>
    <n v="1"/>
    <s v="Barbara Goff, MD"/>
    <x v="10"/>
    <x v="41"/>
    <x v="40"/>
    <s v="Santiago Neme"/>
    <x v="1"/>
    <s v="Thomas Hei"/>
    <x v="1"/>
    <s v="Hunter Wessells"/>
    <x v="0"/>
  </r>
  <r>
    <x v="397"/>
    <x v="396"/>
    <s v="Nurse Practitioner"/>
    <x v="19"/>
    <x v="1617"/>
    <x v="12"/>
    <x v="12"/>
    <x v="192"/>
    <x v="182"/>
    <s v="Office Visit"/>
    <n v="1"/>
    <s v=""/>
    <x v="0"/>
    <x v="104"/>
    <x v="102"/>
    <s v="David Zonies"/>
    <x v="0"/>
    <s v="Sarah Jackson"/>
    <x v="0"/>
    <s v="Hunter Wessells"/>
    <x v="0"/>
  </r>
  <r>
    <x v="398"/>
    <x v="397"/>
    <s v="Resident"/>
    <x v="0"/>
    <x v="1618"/>
    <x v="54"/>
    <x v="54"/>
    <x v="88"/>
    <x v="80"/>
    <s v="Telemedicine"/>
    <n v="1"/>
    <s v=""/>
    <x v="0"/>
    <x v="50"/>
    <x v="49"/>
    <s v="Vicky Fang"/>
    <x v="6"/>
    <s v="Lora Polito"/>
    <x v="6"/>
    <s v="Hunter Wessells"/>
    <x v="0"/>
  </r>
  <r>
    <x v="399"/>
    <x v="398"/>
    <s v="Physician"/>
    <x v="14"/>
    <x v="1619"/>
    <x v="73"/>
    <x v="73"/>
    <x v="193"/>
    <x v="183"/>
    <s v="Office Visit"/>
    <n v="1"/>
    <s v="Janna Friedly, MD"/>
    <x v="11"/>
    <x v="105"/>
    <x v="103"/>
    <s v="Santiago Neme"/>
    <x v="1"/>
    <s v="Thomas Hei"/>
    <x v="1"/>
    <s v="Hunter Wessells"/>
    <x v="0"/>
  </r>
  <r>
    <x v="400"/>
    <x v="399"/>
    <s v="Licensed Nurse"/>
    <x v="0"/>
    <x v="1620"/>
    <x v="215"/>
    <x v="215"/>
    <x v="85"/>
    <x v="77"/>
    <s v="Clinical Support Visit"/>
    <n v="1"/>
    <s v=""/>
    <x v="0"/>
    <x v="10"/>
    <x v="10"/>
    <s v="PENDING"/>
    <x v="4"/>
    <s v="PENDING"/>
    <x v="4"/>
    <s v="Hunter Wessells"/>
    <x v="0"/>
  </r>
  <r>
    <x v="401"/>
    <x v="400"/>
    <s v="Physician"/>
    <x v="21"/>
    <x v="1621"/>
    <x v="21"/>
    <x v="21"/>
    <x v="4"/>
    <x v="184"/>
    <s v="Op Note"/>
    <n v="1"/>
    <s v="Daniel Lin - Interim"/>
    <x v="15"/>
    <x v="79"/>
    <x v="77"/>
    <n v="0"/>
    <x v="2"/>
    <n v="0"/>
    <x v="2"/>
    <s v="Hunter Wessells"/>
    <x v="0"/>
  </r>
  <r>
    <x v="402"/>
    <x v="401"/>
    <s v="Registered Nurse"/>
    <x v="0"/>
    <x v="1622"/>
    <x v="61"/>
    <x v="61"/>
    <x v="65"/>
    <x v="58"/>
    <s v="Prenatal"/>
    <n v="1"/>
    <s v=""/>
    <x v="0"/>
    <x v="39"/>
    <x v="38"/>
    <s v="Santiago Neme"/>
    <x v="1"/>
    <n v="0"/>
    <x v="2"/>
    <s v="Hunter Wessells"/>
    <x v="0"/>
  </r>
  <r>
    <x v="403"/>
    <x v="402"/>
    <s v="Social Worker"/>
    <x v="19"/>
    <x v="1623"/>
    <x v="178"/>
    <x v="178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3"/>
    <x v="104"/>
    <x v="104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3"/>
    <x v="186"/>
    <x v="186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3"/>
    <x v="116"/>
    <x v="116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3"/>
    <x v="230"/>
    <x v="230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3"/>
    <x v="22"/>
    <x v="22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3"/>
    <x v="181"/>
    <x v="181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3"/>
    <x v="217"/>
    <x v="217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3"/>
    <x v="238"/>
    <x v="238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3"/>
    <x v="142"/>
    <x v="142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4"/>
    <x v="148"/>
    <x v="148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4"/>
    <x v="238"/>
    <x v="238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4"/>
    <x v="103"/>
    <x v="103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5"/>
    <x v="19"/>
    <x v="19"/>
    <x v="194"/>
    <x v="185"/>
    <s v="Office Visit"/>
    <n v="1"/>
    <s v=""/>
    <x v="0"/>
    <x v="38"/>
    <x v="50"/>
    <s v="David Zonies"/>
    <x v="0"/>
    <s v="Sarah Jackson"/>
    <x v="0"/>
    <s v="Hunter Wessells"/>
    <x v="0"/>
  </r>
  <r>
    <x v="403"/>
    <x v="402"/>
    <s v="Social Worker"/>
    <x v="19"/>
    <x v="1625"/>
    <x v="63"/>
    <x v="63"/>
    <x v="194"/>
    <x v="185"/>
    <s v="Telemedicine"/>
    <n v="1"/>
    <s v=""/>
    <x v="0"/>
    <x v="38"/>
    <x v="50"/>
    <s v="David Zonies"/>
    <x v="0"/>
    <s v="Sarah Jackson"/>
    <x v="0"/>
    <s v="Hunter Wessells"/>
    <x v="0"/>
  </r>
  <r>
    <x v="404"/>
    <x v="403"/>
    <s v="Physician"/>
    <x v="2"/>
    <x v="1626"/>
    <x v="1"/>
    <x v="1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405"/>
    <x v="404"/>
    <s v="Physician"/>
    <x v="2"/>
    <x v="1627"/>
    <x v="126"/>
    <x v="126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28"/>
    <x v="43"/>
    <x v="43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29"/>
    <x v="105"/>
    <x v="105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30"/>
    <x v="12"/>
    <x v="12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31"/>
    <x v="20"/>
    <x v="20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32"/>
    <x v="109"/>
    <x v="109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33"/>
    <x v="126"/>
    <x v="126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34"/>
    <x v="109"/>
    <x v="109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35"/>
    <x v="166"/>
    <x v="166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36"/>
    <x v="114"/>
    <x v="114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37"/>
    <x v="55"/>
    <x v="55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38"/>
    <x v="126"/>
    <x v="126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39"/>
    <x v="21"/>
    <x v="2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40"/>
    <x v="20"/>
    <x v="20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41"/>
    <x v="20"/>
    <x v="20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42"/>
    <x v="21"/>
    <x v="2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43"/>
    <x v="1"/>
    <x v="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44"/>
    <x v="166"/>
    <x v="166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45"/>
    <x v="1"/>
    <x v="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46"/>
    <x v="21"/>
    <x v="2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47"/>
    <x v="43"/>
    <x v="43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48"/>
    <x v="43"/>
    <x v="43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49"/>
    <x v="21"/>
    <x v="21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50"/>
    <x v="20"/>
    <x v="20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51"/>
    <x v="12"/>
    <x v="12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52"/>
    <x v="12"/>
    <x v="12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53"/>
    <x v="1"/>
    <x v="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54"/>
    <x v="43"/>
    <x v="43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55"/>
    <x v="166"/>
    <x v="166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56"/>
    <x v="12"/>
    <x v="12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57"/>
    <x v="1"/>
    <x v="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58"/>
    <x v="1"/>
    <x v="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59"/>
    <x v="12"/>
    <x v="12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60"/>
    <x v="105"/>
    <x v="105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61"/>
    <x v="20"/>
    <x v="20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62"/>
    <x v="21"/>
    <x v="21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63"/>
    <x v="43"/>
    <x v="43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64"/>
    <x v="20"/>
    <x v="20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65"/>
    <x v="109"/>
    <x v="109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66"/>
    <x v="105"/>
    <x v="105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67"/>
    <x v="1"/>
    <x v="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68"/>
    <x v="110"/>
    <x v="110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69"/>
    <x v="110"/>
    <x v="110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70"/>
    <x v="20"/>
    <x v="20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71"/>
    <x v="126"/>
    <x v="126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72"/>
    <x v="110"/>
    <x v="110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73"/>
    <x v="1"/>
    <x v="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74"/>
    <x v="20"/>
    <x v="20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75"/>
    <x v="126"/>
    <x v="126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76"/>
    <x v="166"/>
    <x v="166"/>
    <x v="86"/>
    <x v="78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77"/>
    <x v="1"/>
    <x v="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78"/>
    <x v="1"/>
    <x v="1"/>
    <x v="195"/>
    <x v="186"/>
    <s v="Office Visit"/>
    <n v="1"/>
    <s v="Barbara Jung, MD"/>
    <x v="2"/>
    <x v="26"/>
    <x v="26"/>
    <s v="Santiago Neme"/>
    <x v="1"/>
    <s v="Thomas Hei"/>
    <x v="1"/>
    <s v="Hunter Wessells"/>
    <x v="0"/>
  </r>
  <r>
    <x v="405"/>
    <x v="404"/>
    <s v="Physician"/>
    <x v="2"/>
    <x v="1679"/>
    <x v="12"/>
    <x v="12"/>
    <x v="112"/>
    <x v="104"/>
    <s v="Office Visit"/>
    <n v="1"/>
    <s v="Barbara Jung, MD"/>
    <x v="2"/>
    <x v="26"/>
    <x v="26"/>
    <s v="Santiago Neme"/>
    <x v="1"/>
    <s v="Thomas Hei"/>
    <x v="1"/>
    <s v="Hunter Wessells"/>
    <x v="0"/>
  </r>
  <r>
    <x v="406"/>
    <x v="405"/>
    <s v="Physician"/>
    <x v="2"/>
    <x v="1680"/>
    <x v="21"/>
    <x v="21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681"/>
    <x v="103"/>
    <x v="103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682"/>
    <x v="24"/>
    <x v="24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683"/>
    <x v="1"/>
    <x v="1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684"/>
    <x v="109"/>
    <x v="109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685"/>
    <x v="103"/>
    <x v="103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686"/>
    <x v="5"/>
    <x v="5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687"/>
    <x v="111"/>
    <x v="111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688"/>
    <x v="1"/>
    <x v="1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689"/>
    <x v="24"/>
    <x v="24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690"/>
    <x v="35"/>
    <x v="35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691"/>
    <x v="5"/>
    <x v="5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692"/>
    <x v="34"/>
    <x v="34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693"/>
    <x v="1"/>
    <x v="1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694"/>
    <x v="77"/>
    <x v="77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695"/>
    <x v="24"/>
    <x v="24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696"/>
    <x v="77"/>
    <x v="77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697"/>
    <x v="24"/>
    <x v="24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698"/>
    <x v="21"/>
    <x v="21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699"/>
    <x v="35"/>
    <x v="35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700"/>
    <x v="24"/>
    <x v="24"/>
    <x v="80"/>
    <x v="73"/>
    <s v="Telemedicine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701"/>
    <x v="24"/>
    <x v="24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702"/>
    <x v="101"/>
    <x v="101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703"/>
    <x v="148"/>
    <x v="148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704"/>
    <x v="17"/>
    <x v="17"/>
    <x v="80"/>
    <x v="73"/>
    <s v="Telemedicine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705"/>
    <x v="30"/>
    <x v="30"/>
    <x v="80"/>
    <x v="73"/>
    <s v="Telemedicine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706"/>
    <x v="17"/>
    <x v="17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707"/>
    <x v="5"/>
    <x v="5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6"/>
    <x v="405"/>
    <s v="Physician"/>
    <x v="2"/>
    <x v="1708"/>
    <x v="109"/>
    <x v="109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709"/>
    <x v="34"/>
    <x v="34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709"/>
    <x v="118"/>
    <x v="118"/>
    <x v="80"/>
    <x v="73"/>
    <s v="Phone Visit"/>
    <n v="1"/>
    <s v="Barbara Jung, MD"/>
    <x v="2"/>
    <x v="12"/>
    <x v="12"/>
    <s v="David Zonies"/>
    <x v="0"/>
    <s v="Sarah Jackson"/>
    <x v="0"/>
    <s v="Hunter Wessells"/>
    <x v="0"/>
  </r>
  <r>
    <x v="406"/>
    <x v="405"/>
    <s v="Physician"/>
    <x v="2"/>
    <x v="1710"/>
    <x v="101"/>
    <x v="101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407"/>
    <x v="406"/>
    <s v="Resident"/>
    <x v="0"/>
    <x v="1711"/>
    <x v="111"/>
    <x v="111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407"/>
    <x v="406"/>
    <s v="Resident"/>
    <x v="0"/>
    <x v="1712"/>
    <x v="137"/>
    <x v="137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407"/>
    <x v="406"/>
    <s v="Resident"/>
    <x v="0"/>
    <x v="1713"/>
    <x v="111"/>
    <x v="111"/>
    <x v="59"/>
    <x v="54"/>
    <s v="Office Visit"/>
    <n v="1"/>
    <s v=""/>
    <x v="0"/>
    <x v="12"/>
    <x v="12"/>
    <s v="David Zonies"/>
    <x v="0"/>
    <s v="Sarah Jackson"/>
    <x v="0"/>
    <s v="Hunter Wessells"/>
    <x v="0"/>
  </r>
  <r>
    <x v="407"/>
    <x v="406"/>
    <s v="Resident"/>
    <x v="0"/>
    <x v="1714"/>
    <x v="5"/>
    <x v="5"/>
    <x v="59"/>
    <x v="54"/>
    <s v="Telemedicine"/>
    <n v="1"/>
    <s v=""/>
    <x v="0"/>
    <x v="12"/>
    <x v="12"/>
    <s v="David Zonies"/>
    <x v="0"/>
    <s v="Sarah Jackson"/>
    <x v="0"/>
    <s v="Hunter Wessells"/>
    <x v="0"/>
  </r>
  <r>
    <x v="408"/>
    <x v="407"/>
    <s v="Pharmacist"/>
    <x v="19"/>
    <x v="1715"/>
    <x v="12"/>
    <x v="12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408"/>
    <x v="407"/>
    <s v="Pharmacist"/>
    <x v="19"/>
    <x v="1716"/>
    <x v="165"/>
    <x v="165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408"/>
    <x v="407"/>
    <s v="Pharmacist"/>
    <x v="19"/>
    <x v="1717"/>
    <x v="88"/>
    <x v="88"/>
    <x v="80"/>
    <x v="73"/>
    <s v="Office Visit"/>
    <n v="1"/>
    <s v=""/>
    <x v="0"/>
    <x v="12"/>
    <x v="12"/>
    <s v="David Zonies"/>
    <x v="0"/>
    <s v="Sarah Jackson"/>
    <x v="0"/>
    <s v="Hunter Wessells"/>
    <x v="0"/>
  </r>
  <r>
    <x v="409"/>
    <x v="408"/>
    <s v="Registered Nurse"/>
    <x v="0"/>
    <x v="1718"/>
    <x v="175"/>
    <x v="175"/>
    <x v="31"/>
    <x v="30"/>
    <s v="Clinical Support Visit"/>
    <n v="1"/>
    <s v=""/>
    <x v="0"/>
    <x v="9"/>
    <x v="9"/>
    <s v="W. Thomas Purcell, MD, MBA"/>
    <x v="3"/>
    <n v="0"/>
    <x v="2"/>
    <s v="Hunter Wessells"/>
    <x v="0"/>
  </r>
  <r>
    <x v="410"/>
    <x v="409"/>
    <s v="Medical Assistant"/>
    <x v="0"/>
    <x v="1719"/>
    <x v="121"/>
    <x v="121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0"/>
    <x v="409"/>
    <s v="Medical Assistant"/>
    <x v="0"/>
    <x v="1720"/>
    <x v="164"/>
    <x v="164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0"/>
    <x v="409"/>
    <s v="Medical Assistant"/>
    <x v="0"/>
    <x v="1721"/>
    <x v="164"/>
    <x v="164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0"/>
    <x v="409"/>
    <s v="Medical Assistant"/>
    <x v="0"/>
    <x v="1722"/>
    <x v="181"/>
    <x v="181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0"/>
    <x v="409"/>
    <s v="Medical Assistant"/>
    <x v="0"/>
    <x v="1723"/>
    <x v="171"/>
    <x v="171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0"/>
    <x v="409"/>
    <s v="Medical Assistant"/>
    <x v="0"/>
    <x v="1724"/>
    <x v="181"/>
    <x v="181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0"/>
    <x v="409"/>
    <s v="Medical Assistant"/>
    <x v="0"/>
    <x v="1725"/>
    <x v="164"/>
    <x v="164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0"/>
    <x v="409"/>
    <s v="Medical Assistant"/>
    <x v="0"/>
    <x v="1726"/>
    <x v="245"/>
    <x v="245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0"/>
    <x v="409"/>
    <s v="Medical Assistant"/>
    <x v="0"/>
    <x v="1727"/>
    <x v="170"/>
    <x v="170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0"/>
    <x v="409"/>
    <s v="Medical Assistant"/>
    <x v="0"/>
    <x v="1728"/>
    <x v="164"/>
    <x v="164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0"/>
    <x v="409"/>
    <s v="Medical Assistant"/>
    <x v="0"/>
    <x v="1729"/>
    <x v="170"/>
    <x v="170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0"/>
    <x v="409"/>
    <s v="Medical Assistant"/>
    <x v="0"/>
    <x v="1730"/>
    <x v="182"/>
    <x v="182"/>
    <x v="196"/>
    <x v="187"/>
    <s v="Clinical Support Visit"/>
    <n v="1"/>
    <s v=""/>
    <x v="0"/>
    <x v="106"/>
    <x v="104"/>
    <s v="Vicky Fang"/>
    <x v="6"/>
    <s v="Lora Polito"/>
    <x v="6"/>
    <s v="Hunter Wessells"/>
    <x v="0"/>
  </r>
  <r>
    <x v="411"/>
    <x v="410"/>
    <s v="Medical Assistant"/>
    <x v="0"/>
    <x v="1731"/>
    <x v="43"/>
    <x v="43"/>
    <x v="186"/>
    <x v="175"/>
    <s v="Clinical Support Visit"/>
    <n v="1"/>
    <s v=""/>
    <x v="0"/>
    <x v="9"/>
    <x v="9"/>
    <s v="Thomas Purcell"/>
    <x v="3"/>
    <n v="0"/>
    <x v="2"/>
    <s v="Hunter Wessells"/>
    <x v="0"/>
  </r>
  <r>
    <x v="411"/>
    <x v="410"/>
    <s v="Medical Assistant"/>
    <x v="0"/>
    <x v="1732"/>
    <x v="160"/>
    <x v="160"/>
    <x v="197"/>
    <x v="188"/>
    <s v="Clinical Support Visit"/>
    <n v="1"/>
    <s v=""/>
    <x v="0"/>
    <x v="9"/>
    <x v="9"/>
    <s v="Thomas Purcell"/>
    <x v="3"/>
    <n v="0"/>
    <x v="2"/>
    <s v="Hunter Wessells"/>
    <x v="0"/>
  </r>
  <r>
    <x v="411"/>
    <x v="410"/>
    <s v="Medical Assistant"/>
    <x v="0"/>
    <x v="1733"/>
    <x v="158"/>
    <x v="158"/>
    <x v="197"/>
    <x v="188"/>
    <s v="Clinical Support Visit"/>
    <n v="1"/>
    <s v=""/>
    <x v="0"/>
    <x v="9"/>
    <x v="9"/>
    <s v="Thomas Purcell"/>
    <x v="3"/>
    <n v="0"/>
    <x v="2"/>
    <s v="Hunter Wessells"/>
    <x v="0"/>
  </r>
  <r>
    <x v="412"/>
    <x v="411"/>
    <s v="Resident"/>
    <x v="0"/>
    <x v="1734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412"/>
    <x v="411"/>
    <s v="Resident"/>
    <x v="0"/>
    <x v="1735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412"/>
    <x v="411"/>
    <s v="Resident"/>
    <x v="0"/>
    <x v="1736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413"/>
    <x v="412"/>
    <s v="Fellow"/>
    <x v="0"/>
    <x v="627"/>
    <x v="12"/>
    <x v="12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413"/>
    <x v="412"/>
    <s v="Fellow"/>
    <x v="0"/>
    <x v="1737"/>
    <x v="12"/>
    <x v="12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413"/>
    <x v="412"/>
    <s v="Fellow"/>
    <x v="0"/>
    <x v="1738"/>
    <x v="12"/>
    <x v="12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413"/>
    <x v="412"/>
    <s v="Fellow"/>
    <x v="0"/>
    <x v="1739"/>
    <x v="12"/>
    <x v="12"/>
    <x v="8"/>
    <x v="7"/>
    <s v="Telemedicine"/>
    <n v="1"/>
    <s v=""/>
    <x v="0"/>
    <x v="7"/>
    <x v="7"/>
    <s v="David Zonies"/>
    <x v="0"/>
    <s v="Sarah Jackson"/>
    <x v="0"/>
    <s v="Hunter Wessells"/>
    <x v="0"/>
  </r>
  <r>
    <x v="413"/>
    <x v="412"/>
    <s v="Fellow"/>
    <x v="0"/>
    <x v="1740"/>
    <x v="198"/>
    <x v="198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413"/>
    <x v="412"/>
    <s v="Fellow"/>
    <x v="0"/>
    <x v="1741"/>
    <x v="12"/>
    <x v="12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413"/>
    <x v="412"/>
    <s v="Fellow"/>
    <x v="0"/>
    <x v="1742"/>
    <x v="198"/>
    <x v="198"/>
    <x v="8"/>
    <x v="7"/>
    <s v="Telemedicine"/>
    <n v="1"/>
    <s v=""/>
    <x v="0"/>
    <x v="7"/>
    <x v="7"/>
    <s v="David Zonies"/>
    <x v="0"/>
    <s v="Sarah Jackson"/>
    <x v="0"/>
    <s v="Hunter Wessells"/>
    <x v="0"/>
  </r>
  <r>
    <x v="413"/>
    <x v="412"/>
    <s v="Fellow"/>
    <x v="0"/>
    <x v="1743"/>
    <x v="12"/>
    <x v="12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413"/>
    <x v="412"/>
    <s v="Fellow"/>
    <x v="0"/>
    <x v="1744"/>
    <x v="12"/>
    <x v="12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414"/>
    <x v="413"/>
    <s v="Medical Assistant"/>
    <x v="0"/>
    <x v="1745"/>
    <x v="21"/>
    <x v="21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414"/>
    <x v="413"/>
    <s v="Medical Assistant"/>
    <x v="0"/>
    <x v="1746"/>
    <x v="21"/>
    <x v="21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414"/>
    <x v="413"/>
    <s v="Medical Assistant"/>
    <x v="0"/>
    <x v="1747"/>
    <x v="98"/>
    <x v="98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415"/>
    <x v="414"/>
    <s v="Physician"/>
    <x v="2"/>
    <x v="1748"/>
    <x v="137"/>
    <x v="137"/>
    <x v="198"/>
    <x v="189"/>
    <s v="Office Visit"/>
    <n v="1"/>
    <s v="Barbara Jung, MD"/>
    <x v="2"/>
    <x v="68"/>
    <x v="9"/>
    <s v="W. Thomas Purcell, MD, MBA"/>
    <x v="3"/>
    <n v="0"/>
    <x v="2"/>
    <s v="Hunter Wessells"/>
    <x v="0"/>
  </r>
  <r>
    <x v="415"/>
    <x v="414"/>
    <s v="Physician"/>
    <x v="2"/>
    <x v="1749"/>
    <x v="21"/>
    <x v="21"/>
    <x v="198"/>
    <x v="189"/>
    <s v="Office Visit"/>
    <n v="1"/>
    <s v="Barbara Jung, MD"/>
    <x v="2"/>
    <x v="68"/>
    <x v="9"/>
    <s v="W. Thomas Purcell, MD, MBA"/>
    <x v="3"/>
    <n v="0"/>
    <x v="2"/>
    <s v="Hunter Wessells"/>
    <x v="0"/>
  </r>
  <r>
    <x v="415"/>
    <x v="414"/>
    <s v="Physician"/>
    <x v="2"/>
    <x v="1750"/>
    <x v="16"/>
    <x v="16"/>
    <x v="198"/>
    <x v="189"/>
    <s v="Office Visit"/>
    <n v="1"/>
    <s v="Barbara Jung, MD"/>
    <x v="2"/>
    <x v="68"/>
    <x v="9"/>
    <s v="W. Thomas Purcell, MD, MBA"/>
    <x v="3"/>
    <n v="0"/>
    <x v="2"/>
    <s v="Hunter Wessells"/>
    <x v="0"/>
  </r>
  <r>
    <x v="415"/>
    <x v="414"/>
    <s v="Physician"/>
    <x v="2"/>
    <x v="1751"/>
    <x v="109"/>
    <x v="109"/>
    <x v="198"/>
    <x v="189"/>
    <s v="Office Visit"/>
    <n v="1"/>
    <s v="Barbara Jung, MD"/>
    <x v="2"/>
    <x v="68"/>
    <x v="9"/>
    <s v="W. Thomas Purcell, MD, MBA"/>
    <x v="3"/>
    <n v="0"/>
    <x v="2"/>
    <s v="Hunter Wessells"/>
    <x v="0"/>
  </r>
  <r>
    <x v="415"/>
    <x v="414"/>
    <s v="Physician"/>
    <x v="2"/>
    <x v="1752"/>
    <x v="137"/>
    <x v="137"/>
    <x v="198"/>
    <x v="189"/>
    <s v="Office Visit"/>
    <n v="1"/>
    <s v="Barbara Jung, MD"/>
    <x v="2"/>
    <x v="68"/>
    <x v="9"/>
    <s v="W. Thomas Purcell, MD, MBA"/>
    <x v="3"/>
    <n v="0"/>
    <x v="2"/>
    <s v="Hunter Wessells"/>
    <x v="0"/>
  </r>
  <r>
    <x v="415"/>
    <x v="414"/>
    <s v="Physician"/>
    <x v="2"/>
    <x v="1753"/>
    <x v="16"/>
    <x v="16"/>
    <x v="198"/>
    <x v="189"/>
    <s v="Office Visit"/>
    <n v="1"/>
    <s v="Barbara Jung, MD"/>
    <x v="2"/>
    <x v="68"/>
    <x v="9"/>
    <s v="W. Thomas Purcell, MD, MBA"/>
    <x v="3"/>
    <n v="0"/>
    <x v="2"/>
    <s v="Hunter Wessells"/>
    <x v="0"/>
  </r>
  <r>
    <x v="416"/>
    <x v="415"/>
    <s v="Coordinator"/>
    <x v="0"/>
    <x v="1754"/>
    <x v="1"/>
    <x v="1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55"/>
    <x v="79"/>
    <x v="79"/>
    <x v="100"/>
    <x v="92"/>
    <s v="Offic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56"/>
    <x v="118"/>
    <x v="118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56"/>
    <x v="97"/>
    <x v="97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57"/>
    <x v="118"/>
    <x v="118"/>
    <x v="100"/>
    <x v="92"/>
    <s v="Offic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58"/>
    <x v="71"/>
    <x v="7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59"/>
    <x v="166"/>
    <x v="166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60"/>
    <x v="24"/>
    <x v="2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61"/>
    <x v="12"/>
    <x v="1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62"/>
    <x v="12"/>
    <x v="1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63"/>
    <x v="105"/>
    <x v="10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64"/>
    <x v="114"/>
    <x v="11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65"/>
    <x v="21"/>
    <x v="2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66"/>
    <x v="79"/>
    <x v="7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67"/>
    <x v="5"/>
    <x v="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68"/>
    <x v="126"/>
    <x v="12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69"/>
    <x v="6"/>
    <x v="6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70"/>
    <x v="21"/>
    <x v="2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71"/>
    <x v="1"/>
    <x v="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6"/>
    <x v="415"/>
    <s v="Coordinator"/>
    <x v="0"/>
    <x v="1772"/>
    <x v="1"/>
    <x v="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17"/>
    <x v="416"/>
    <s v="Nurse Practitioner"/>
    <x v="15"/>
    <x v="1773"/>
    <x v="88"/>
    <x v="88"/>
    <x v="28"/>
    <x v="27"/>
    <s v="Office Visit"/>
    <n v="1"/>
    <s v="Vicky Fang MD"/>
    <x v="12"/>
    <x v="21"/>
    <x v="21"/>
    <s v="Vicky Fang"/>
    <x v="6"/>
    <s v="Lora Polito"/>
    <x v="6"/>
    <s v="Hunter Wessells"/>
    <x v="0"/>
  </r>
  <r>
    <x v="418"/>
    <x v="417"/>
    <s v="Case Manager"/>
    <x v="0"/>
    <x v="1774"/>
    <x v="104"/>
    <x v="104"/>
    <x v="10"/>
    <x v="9"/>
    <s v="Office Visit"/>
    <n v="1"/>
    <s v=""/>
    <x v="0"/>
    <x v="9"/>
    <x v="9"/>
    <s v="Thomas Purcell"/>
    <x v="3"/>
    <n v="0"/>
    <x v="2"/>
    <s v="Hunter Wessells"/>
    <x v="0"/>
  </r>
  <r>
    <x v="418"/>
    <x v="417"/>
    <s v="Case Manager"/>
    <x v="0"/>
    <x v="1775"/>
    <x v="24"/>
    <x v="24"/>
    <x v="10"/>
    <x v="9"/>
    <s v="Office Visit"/>
    <n v="1"/>
    <s v=""/>
    <x v="0"/>
    <x v="9"/>
    <x v="9"/>
    <s v="Thomas Purcell"/>
    <x v="3"/>
    <n v="0"/>
    <x v="2"/>
    <s v="Hunter Wessells"/>
    <x v="0"/>
  </r>
  <r>
    <x v="419"/>
    <x v="418"/>
    <s v="Registered Nurse"/>
    <x v="0"/>
    <x v="1776"/>
    <x v="218"/>
    <x v="218"/>
    <x v="45"/>
    <x v="44"/>
    <s v="Clinical Support Visit"/>
    <n v="1"/>
    <s v=""/>
    <x v="0"/>
    <x v="29"/>
    <x v="29"/>
    <s v="David Zonies"/>
    <x v="0"/>
    <s v="Sarah Jackson"/>
    <x v="0"/>
    <s v="Hunter Wessells"/>
    <x v="0"/>
  </r>
  <r>
    <x v="420"/>
    <x v="419"/>
    <s v="Medical Assistant"/>
    <x v="0"/>
    <x v="1777"/>
    <x v="60"/>
    <x v="60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20"/>
    <x v="419"/>
    <s v="Medical Assistant"/>
    <x v="0"/>
    <x v="1778"/>
    <x v="17"/>
    <x v="17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20"/>
    <x v="419"/>
    <s v="Medical Assistant"/>
    <x v="0"/>
    <x v="1779"/>
    <x v="103"/>
    <x v="10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20"/>
    <x v="419"/>
    <s v="Medical Assistant"/>
    <x v="0"/>
    <x v="1780"/>
    <x v="71"/>
    <x v="71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20"/>
    <x v="419"/>
    <s v="Medical Assistant"/>
    <x v="0"/>
    <x v="1781"/>
    <x v="55"/>
    <x v="5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20"/>
    <x v="419"/>
    <s v="Medical Assistant"/>
    <x v="0"/>
    <x v="1782"/>
    <x v="60"/>
    <x v="60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21"/>
    <x v="420"/>
    <s v="Registered Nurse"/>
    <x v="0"/>
    <x v="1783"/>
    <x v="219"/>
    <x v="219"/>
    <x v="10"/>
    <x v="9"/>
    <s v="Office Visit"/>
    <n v="1"/>
    <s v=""/>
    <x v="0"/>
    <x v="9"/>
    <x v="9"/>
    <s v="Thomas Purcell"/>
    <x v="3"/>
    <n v="0"/>
    <x v="2"/>
    <s v="Hunter Wessells"/>
    <x v="0"/>
  </r>
  <r>
    <x v="422"/>
    <x v="421"/>
    <s v="Physician"/>
    <x v="22"/>
    <x v="1784"/>
    <x v="220"/>
    <x v="220"/>
    <x v="170"/>
    <x v="159"/>
    <s v="Office Visit"/>
    <n v="1"/>
    <s v="Dushyant Sahani, MD"/>
    <x v="16"/>
    <x v="90"/>
    <x v="88"/>
    <s v="Santiago Neme"/>
    <x v="1"/>
    <s v="Justin Rothmier"/>
    <x v="3"/>
    <s v="Hunter Wessells"/>
    <x v="0"/>
  </r>
  <r>
    <x v="423"/>
    <x v="422"/>
    <s v="Registered Nurse"/>
    <x v="0"/>
    <x v="1785"/>
    <x v="198"/>
    <x v="198"/>
    <x v="39"/>
    <x v="38"/>
    <s v="Clinical Support Visit"/>
    <n v="1"/>
    <s v=""/>
    <x v="0"/>
    <x v="9"/>
    <x v="9"/>
    <s v="W. Thomas Purcell, MD, MBA"/>
    <x v="3"/>
    <n v="0"/>
    <x v="2"/>
    <s v="Hunter Wessells"/>
    <x v="0"/>
  </r>
  <r>
    <x v="424"/>
    <x v="423"/>
    <s v="Physician"/>
    <x v="10"/>
    <x v="1786"/>
    <x v="156"/>
    <x v="156"/>
    <x v="112"/>
    <x v="104"/>
    <s v="Office Visit"/>
    <n v="1"/>
    <s v="Douglas Wood, MD"/>
    <x v="7"/>
    <x v="26"/>
    <x v="26"/>
    <s v="Santiago Neme"/>
    <x v="1"/>
    <s v="Thomas Hei"/>
    <x v="1"/>
    <s v="Hunter Wessells"/>
    <x v="0"/>
  </r>
  <r>
    <x v="425"/>
    <x v="424"/>
    <s v="Medical Assistant"/>
    <x v="0"/>
    <x v="836"/>
    <x v="100"/>
    <x v="100"/>
    <x v="71"/>
    <x v="64"/>
    <s v="Clinical Support Visit"/>
    <n v="1"/>
    <s v=""/>
    <x v="0"/>
    <x v="9"/>
    <x v="9"/>
    <s v="Thomas Purcell"/>
    <x v="3"/>
    <n v="0"/>
    <x v="2"/>
    <s v="Hunter Wessells"/>
    <x v="0"/>
  </r>
  <r>
    <x v="426"/>
    <x v="425"/>
    <s v="Resident"/>
    <x v="0"/>
    <x v="1787"/>
    <x v="107"/>
    <x v="10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26"/>
    <x v="425"/>
    <s v="Resident"/>
    <x v="0"/>
    <x v="1788"/>
    <x v="117"/>
    <x v="11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26"/>
    <x v="425"/>
    <s v="Resident"/>
    <x v="0"/>
    <x v="1789"/>
    <x v="107"/>
    <x v="10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26"/>
    <x v="425"/>
    <s v="Resident"/>
    <x v="0"/>
    <x v="1790"/>
    <x v="117"/>
    <x v="11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26"/>
    <x v="425"/>
    <s v="Resident"/>
    <x v="0"/>
    <x v="1791"/>
    <x v="107"/>
    <x v="10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26"/>
    <x v="425"/>
    <s v="Resident"/>
    <x v="0"/>
    <x v="1792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26"/>
    <x v="425"/>
    <s v="Resident"/>
    <x v="0"/>
    <x v="1793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26"/>
    <x v="425"/>
    <s v="Resident"/>
    <x v="0"/>
    <x v="1794"/>
    <x v="112"/>
    <x v="112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26"/>
    <x v="425"/>
    <s v="Resident"/>
    <x v="0"/>
    <x v="1794"/>
    <x v="107"/>
    <x v="10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27"/>
    <x v="426"/>
    <s v="Counselor"/>
    <x v="0"/>
    <x v="1795"/>
    <x v="85"/>
    <x v="85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Counselor"/>
    <x v="0"/>
    <x v="1796"/>
    <x v="149"/>
    <x v="149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Counselor"/>
    <x v="0"/>
    <x v="1797"/>
    <x v="246"/>
    <x v="246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Counselor"/>
    <x v="0"/>
    <x v="1798"/>
    <x v="85"/>
    <x v="85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Counselor"/>
    <x v="0"/>
    <x v="1798"/>
    <x v="246"/>
    <x v="246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Counselor"/>
    <x v="0"/>
    <x v="1799"/>
    <x v="139"/>
    <x v="139"/>
    <x v="194"/>
    <x v="185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Counselor"/>
    <x v="0"/>
    <x v="1800"/>
    <x v="149"/>
    <x v="149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Counselor"/>
    <x v="0"/>
    <x v="1801"/>
    <x v="187"/>
    <x v="187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2"/>
    <x v="193"/>
    <x v="193"/>
    <x v="89"/>
    <x v="81"/>
    <s v="Phone Visit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796"/>
    <x v="230"/>
    <x v="230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796"/>
    <x v="54"/>
    <x v="54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797"/>
    <x v="197"/>
    <x v="197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797"/>
    <x v="90"/>
    <x v="90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3"/>
    <x v="181"/>
    <x v="181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798"/>
    <x v="197"/>
    <x v="197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798"/>
    <x v="218"/>
    <x v="218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4"/>
    <x v="14"/>
    <x v="14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0"/>
    <x v="132"/>
    <x v="132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0"/>
    <x v="54"/>
    <x v="54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0"/>
    <x v="49"/>
    <x v="49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0"/>
    <x v="1"/>
    <x v="1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1"/>
    <x v="195"/>
    <x v="195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1"/>
    <x v="169"/>
    <x v="169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1"/>
    <x v="172"/>
    <x v="172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1"/>
    <x v="28"/>
    <x v="28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1"/>
    <x v="192"/>
    <x v="192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1"/>
    <x v="147"/>
    <x v="147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27"/>
    <x v="426"/>
    <s v="Social Worker"/>
    <x v="0"/>
    <x v="1801"/>
    <x v="11"/>
    <x v="11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28"/>
    <x v="427"/>
    <s v="Physician"/>
    <x v="2"/>
    <x v="1805"/>
    <x v="0"/>
    <x v="0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428"/>
    <x v="427"/>
    <s v="Physician"/>
    <x v="2"/>
    <x v="1806"/>
    <x v="0"/>
    <x v="0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428"/>
    <x v="427"/>
    <s v="Physician"/>
    <x v="2"/>
    <x v="1807"/>
    <x v="0"/>
    <x v="0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428"/>
    <x v="427"/>
    <s v="Physician"/>
    <x v="2"/>
    <x v="1808"/>
    <x v="0"/>
    <x v="0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428"/>
    <x v="427"/>
    <s v="Physician"/>
    <x v="2"/>
    <x v="1809"/>
    <x v="1"/>
    <x v="1"/>
    <x v="146"/>
    <x v="135"/>
    <s v="Outside Care Encounter"/>
    <n v="1"/>
    <s v="Barbara Jung, MD"/>
    <x v="2"/>
    <x v="76"/>
    <x v="74"/>
    <s v="David Zonies"/>
    <x v="0"/>
    <s v="Sarah Jackson"/>
    <x v="0"/>
    <s v="Hunter Wessells"/>
    <x v="0"/>
  </r>
  <r>
    <x v="428"/>
    <x v="427"/>
    <s v="Physician"/>
    <x v="2"/>
    <x v="1810"/>
    <x v="1"/>
    <x v="1"/>
    <x v="146"/>
    <x v="135"/>
    <s v="Outside Care Encounter"/>
    <n v="1"/>
    <s v="Barbara Jung, MD"/>
    <x v="2"/>
    <x v="76"/>
    <x v="74"/>
    <s v="David Zonies"/>
    <x v="0"/>
    <s v="Sarah Jackson"/>
    <x v="0"/>
    <s v="Hunter Wessells"/>
    <x v="0"/>
  </r>
  <r>
    <x v="428"/>
    <x v="427"/>
    <s v="Physician"/>
    <x v="2"/>
    <x v="1811"/>
    <x v="0"/>
    <x v="0"/>
    <x v="45"/>
    <x v="44"/>
    <s v="Office Visit"/>
    <n v="1"/>
    <s v="Barbara Jung, MD"/>
    <x v="2"/>
    <x v="29"/>
    <x v="29"/>
    <s v="David Zonies"/>
    <x v="0"/>
    <s v="Sarah Jackson"/>
    <x v="0"/>
    <s v="Hunter Wessells"/>
    <x v="0"/>
  </r>
  <r>
    <x v="428"/>
    <x v="427"/>
    <s v="Physician"/>
    <x v="2"/>
    <x v="1812"/>
    <x v="1"/>
    <x v="1"/>
    <x v="146"/>
    <x v="135"/>
    <s v="Outside Care Encounter"/>
    <n v="1"/>
    <s v="Barbara Jung, MD"/>
    <x v="2"/>
    <x v="76"/>
    <x v="74"/>
    <s v="David Zonies"/>
    <x v="0"/>
    <s v="Sarah Jackson"/>
    <x v="0"/>
    <s v="Hunter Wessells"/>
    <x v="0"/>
  </r>
  <r>
    <x v="429"/>
    <x v="428"/>
    <s v="Nurse Practitioner"/>
    <x v="2"/>
    <x v="1813"/>
    <x v="0"/>
    <x v="0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430"/>
    <x v="429"/>
    <s v="Licensed Nurse"/>
    <x v="0"/>
    <x v="1814"/>
    <x v="136"/>
    <x v="136"/>
    <x v="85"/>
    <x v="77"/>
    <s v="Clinical Support Visit"/>
    <n v="1"/>
    <s v=""/>
    <x v="0"/>
    <x v="10"/>
    <x v="10"/>
    <s v="PENDING"/>
    <x v="4"/>
    <s v="PENDING"/>
    <x v="4"/>
    <s v="Hunter Wessells"/>
    <x v="0"/>
  </r>
  <r>
    <x v="430"/>
    <x v="429"/>
    <s v="Licensed Nurse"/>
    <x v="0"/>
    <x v="1815"/>
    <x v="27"/>
    <x v="27"/>
    <x v="85"/>
    <x v="77"/>
    <s v="Clinical Support Visit"/>
    <n v="1"/>
    <s v=""/>
    <x v="0"/>
    <x v="10"/>
    <x v="10"/>
    <s v="PENDING"/>
    <x v="4"/>
    <s v="PENDING"/>
    <x v="4"/>
    <s v="Hunter Wessells"/>
    <x v="0"/>
  </r>
  <r>
    <x v="430"/>
    <x v="429"/>
    <s v="Licensed Nurse"/>
    <x v="0"/>
    <x v="1816"/>
    <x v="27"/>
    <x v="27"/>
    <x v="85"/>
    <x v="77"/>
    <s v="Clinical Support Visit"/>
    <n v="1"/>
    <s v=""/>
    <x v="0"/>
    <x v="10"/>
    <x v="10"/>
    <s v="PENDING"/>
    <x v="4"/>
    <s v="PENDING"/>
    <x v="4"/>
    <s v="Hunter Wessells"/>
    <x v="0"/>
  </r>
  <r>
    <x v="430"/>
    <x v="429"/>
    <s v="Licensed Nurse"/>
    <x v="0"/>
    <x v="1817"/>
    <x v="64"/>
    <x v="64"/>
    <x v="85"/>
    <x v="77"/>
    <s v="Clinical Support Visit"/>
    <n v="1"/>
    <s v=""/>
    <x v="0"/>
    <x v="10"/>
    <x v="10"/>
    <s v="PENDING"/>
    <x v="4"/>
    <s v="PENDING"/>
    <x v="4"/>
    <s v="Hunter Wessells"/>
    <x v="0"/>
  </r>
  <r>
    <x v="431"/>
    <x v="430"/>
    <s v="Physician"/>
    <x v="1"/>
    <x v="1818"/>
    <x v="0"/>
    <x v="0"/>
    <x v="181"/>
    <x v="170"/>
    <s v="Office Visit"/>
    <n v="1"/>
    <s v="Neal Futran, MD"/>
    <x v="1"/>
    <x v="3"/>
    <x v="3"/>
    <s v="Santiago Neme"/>
    <x v="1"/>
    <s v="Thomas Hei"/>
    <x v="1"/>
    <s v="Hunter Wessells"/>
    <x v="0"/>
  </r>
  <r>
    <x v="431"/>
    <x v="430"/>
    <s v="Physician"/>
    <x v="1"/>
    <x v="1819"/>
    <x v="8"/>
    <x v="8"/>
    <x v="181"/>
    <x v="170"/>
    <s v="Telemedicine"/>
    <n v="1"/>
    <s v="Neal Futran, MD"/>
    <x v="1"/>
    <x v="3"/>
    <x v="3"/>
    <s v="Santiago Neme"/>
    <x v="1"/>
    <s v="Thomas Hei"/>
    <x v="1"/>
    <s v="Hunter Wessells"/>
    <x v="0"/>
  </r>
  <r>
    <x v="431"/>
    <x v="430"/>
    <s v="Physician"/>
    <x v="1"/>
    <x v="1820"/>
    <x v="8"/>
    <x v="8"/>
    <x v="181"/>
    <x v="170"/>
    <s v="Office Visit"/>
    <n v="1"/>
    <s v="Neal Futran, MD"/>
    <x v="1"/>
    <x v="3"/>
    <x v="3"/>
    <s v="Santiago Neme"/>
    <x v="1"/>
    <s v="Thomas Hei"/>
    <x v="1"/>
    <s v="Hunter Wessells"/>
    <x v="0"/>
  </r>
  <r>
    <x v="431"/>
    <x v="430"/>
    <s v="Physician"/>
    <x v="1"/>
    <x v="1821"/>
    <x v="8"/>
    <x v="8"/>
    <x v="181"/>
    <x v="170"/>
    <s v="Office Visit"/>
    <n v="1"/>
    <s v="Neal Futran, MD"/>
    <x v="1"/>
    <x v="3"/>
    <x v="3"/>
    <s v="Santiago Neme"/>
    <x v="1"/>
    <s v="Thomas Hei"/>
    <x v="1"/>
    <s v="Hunter Wessells"/>
    <x v="0"/>
  </r>
  <r>
    <x v="431"/>
    <x v="430"/>
    <s v="Physician"/>
    <x v="1"/>
    <x v="1822"/>
    <x v="8"/>
    <x v="8"/>
    <x v="181"/>
    <x v="170"/>
    <s v="Office Visit"/>
    <n v="1"/>
    <s v="Neal Futran, MD"/>
    <x v="1"/>
    <x v="3"/>
    <x v="3"/>
    <s v="Santiago Neme"/>
    <x v="1"/>
    <s v="Thomas Hei"/>
    <x v="1"/>
    <s v="Hunter Wessells"/>
    <x v="0"/>
  </r>
  <r>
    <x v="431"/>
    <x v="430"/>
    <s v="Physician"/>
    <x v="1"/>
    <x v="1823"/>
    <x v="8"/>
    <x v="8"/>
    <x v="181"/>
    <x v="170"/>
    <s v="Office Visit"/>
    <n v="1"/>
    <s v="Neal Futran, MD"/>
    <x v="1"/>
    <x v="3"/>
    <x v="3"/>
    <s v="Santiago Neme"/>
    <x v="1"/>
    <s v="Thomas Hei"/>
    <x v="1"/>
    <s v="Hunter Wessells"/>
    <x v="0"/>
  </r>
  <r>
    <x v="431"/>
    <x v="430"/>
    <s v="Physician"/>
    <x v="1"/>
    <x v="1824"/>
    <x v="8"/>
    <x v="8"/>
    <x v="181"/>
    <x v="170"/>
    <s v="Office Visit"/>
    <n v="1"/>
    <s v="Neal Futran, MD"/>
    <x v="1"/>
    <x v="3"/>
    <x v="3"/>
    <s v="Santiago Neme"/>
    <x v="1"/>
    <s v="Thomas Hei"/>
    <x v="1"/>
    <s v="Hunter Wessells"/>
    <x v="0"/>
  </r>
  <r>
    <x v="431"/>
    <x v="430"/>
    <s v="Physician"/>
    <x v="1"/>
    <x v="1825"/>
    <x v="8"/>
    <x v="8"/>
    <x v="181"/>
    <x v="170"/>
    <s v="Office Visit"/>
    <n v="1"/>
    <s v="Neal Futran, MD"/>
    <x v="1"/>
    <x v="3"/>
    <x v="3"/>
    <s v="Santiago Neme"/>
    <x v="1"/>
    <s v="Thomas Hei"/>
    <x v="1"/>
    <s v="Hunter Wessells"/>
    <x v="0"/>
  </r>
  <r>
    <x v="432"/>
    <x v="431"/>
    <s v="Fellow"/>
    <x v="2"/>
    <x v="1826"/>
    <x v="137"/>
    <x v="137"/>
    <x v="8"/>
    <x v="7"/>
    <s v="Office Visit"/>
    <n v="1"/>
    <s v="Barbara Jung, MD"/>
    <x v="2"/>
    <x v="7"/>
    <x v="7"/>
    <s v="David Zonies"/>
    <x v="0"/>
    <s v="Sarah Jackson"/>
    <x v="0"/>
    <s v="Hunter Wessells"/>
    <x v="0"/>
  </r>
  <r>
    <x v="433"/>
    <x v="432"/>
    <s v="Resident"/>
    <x v="0"/>
    <x v="1827"/>
    <x v="71"/>
    <x v="71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28"/>
    <x v="53"/>
    <x v="53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29"/>
    <x v="137"/>
    <x v="137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30"/>
    <x v="8"/>
    <x v="8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31"/>
    <x v="8"/>
    <x v="8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32"/>
    <x v="173"/>
    <x v="173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33"/>
    <x v="5"/>
    <x v="5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34"/>
    <x v="50"/>
    <x v="50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35"/>
    <x v="159"/>
    <x v="159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36"/>
    <x v="50"/>
    <x v="50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37"/>
    <x v="88"/>
    <x v="88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38"/>
    <x v="71"/>
    <x v="71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39"/>
    <x v="50"/>
    <x v="50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40"/>
    <x v="137"/>
    <x v="137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41"/>
    <x v="120"/>
    <x v="120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42"/>
    <x v="53"/>
    <x v="53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43"/>
    <x v="159"/>
    <x v="159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44"/>
    <x v="71"/>
    <x v="71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45"/>
    <x v="126"/>
    <x v="126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46"/>
    <x v="1"/>
    <x v="1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47"/>
    <x v="159"/>
    <x v="159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48"/>
    <x v="12"/>
    <x v="12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49"/>
    <x v="120"/>
    <x v="120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50"/>
    <x v="53"/>
    <x v="53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51"/>
    <x v="71"/>
    <x v="71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52"/>
    <x v="126"/>
    <x v="126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53"/>
    <x v="137"/>
    <x v="137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54"/>
    <x v="12"/>
    <x v="12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54"/>
    <x v="6"/>
    <x v="6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55"/>
    <x v="5"/>
    <x v="5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56"/>
    <x v="105"/>
    <x v="105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57"/>
    <x v="71"/>
    <x v="71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58"/>
    <x v="137"/>
    <x v="137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3"/>
    <x v="432"/>
    <s v="Resident"/>
    <x v="0"/>
    <x v="1858"/>
    <x v="1"/>
    <x v="1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434"/>
    <x v="433"/>
    <s v="Physician"/>
    <x v="2"/>
    <x v="1452"/>
    <x v="21"/>
    <x v="21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435"/>
    <x v="434"/>
    <s v="Physician"/>
    <x v="2"/>
    <x v="1859"/>
    <x v="160"/>
    <x v="160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435"/>
    <x v="434"/>
    <s v="Physician"/>
    <x v="2"/>
    <x v="1860"/>
    <x v="247"/>
    <x v="247"/>
    <x v="199"/>
    <x v="190"/>
    <s v="Office Visit"/>
    <n v="1"/>
    <s v="Barbara Jung, MD"/>
    <x v="2"/>
    <x v="107"/>
    <x v="105"/>
    <s v="David Zonies"/>
    <x v="0"/>
    <s v="Sarah Jackson"/>
    <x v="0"/>
    <s v="Hunter Wessells"/>
    <x v="0"/>
  </r>
  <r>
    <x v="436"/>
    <x v="435"/>
    <s v="Physician"/>
    <x v="13"/>
    <x v="1861"/>
    <x v="21"/>
    <x v="21"/>
    <x v="56"/>
    <x v="51"/>
    <s v="Prenatal"/>
    <n v="1"/>
    <s v="Barbara Goff, MD"/>
    <x v="10"/>
    <x v="35"/>
    <x v="34"/>
    <s v="Santiago Neme"/>
    <x v="1"/>
    <s v="Thomas Hei"/>
    <x v="1"/>
    <s v="Hunter Wessells"/>
    <x v="0"/>
  </r>
  <r>
    <x v="436"/>
    <x v="435"/>
    <s v="Physician"/>
    <x v="13"/>
    <x v="1862"/>
    <x v="1"/>
    <x v="1"/>
    <x v="56"/>
    <x v="51"/>
    <s v="Telemedicine"/>
    <n v="1"/>
    <s v="Barbara Goff, MD"/>
    <x v="10"/>
    <x v="35"/>
    <x v="34"/>
    <s v="Santiago Neme"/>
    <x v="1"/>
    <s v="Thomas Hei"/>
    <x v="1"/>
    <s v="Hunter Wessells"/>
    <x v="0"/>
  </r>
  <r>
    <x v="437"/>
    <x v="436"/>
    <s v="Resident"/>
    <x v="0"/>
    <x v="1863"/>
    <x v="53"/>
    <x v="53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437"/>
    <x v="436"/>
    <s v="Resident"/>
    <x v="0"/>
    <x v="1864"/>
    <x v="153"/>
    <x v="153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437"/>
    <x v="436"/>
    <s v="Resident"/>
    <x v="0"/>
    <x v="1865"/>
    <x v="206"/>
    <x v="206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437"/>
    <x v="436"/>
    <s v="Resident"/>
    <x v="0"/>
    <x v="1866"/>
    <x v="53"/>
    <x v="53"/>
    <x v="47"/>
    <x v="46"/>
    <s v="Telemedicine"/>
    <n v="1"/>
    <s v=""/>
    <x v="0"/>
    <x v="30"/>
    <x v="30"/>
    <s v="Vicky Fang"/>
    <x v="6"/>
    <s v="Lora Polito"/>
    <x v="6"/>
    <s v="Hunter Wessells"/>
    <x v="0"/>
  </r>
  <r>
    <x v="438"/>
    <x v="437"/>
    <s v="Dietitian"/>
    <x v="0"/>
    <x v="1867"/>
    <x v="2"/>
    <x v="2"/>
    <x v="98"/>
    <x v="90"/>
    <s v="Clinical Support Visit"/>
    <n v="1"/>
    <s v=""/>
    <x v="0"/>
    <x v="53"/>
    <x v="47"/>
    <s v="Thomas Purcell"/>
    <x v="3"/>
    <n v="0"/>
    <x v="2"/>
    <s v="Hunter Wessells"/>
    <x v="0"/>
  </r>
  <r>
    <x v="439"/>
    <x v="438"/>
    <s v="Resident"/>
    <x v="0"/>
    <x v="1868"/>
    <x v="170"/>
    <x v="17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69"/>
    <x v="120"/>
    <x v="1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70"/>
    <x v="169"/>
    <x v="16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71"/>
    <x v="169"/>
    <x v="16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72"/>
    <x v="170"/>
    <x v="17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972"/>
    <x v="171"/>
    <x v="17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73"/>
    <x v="171"/>
    <x v="17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74"/>
    <x v="170"/>
    <x v="17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75"/>
    <x v="172"/>
    <x v="17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76"/>
    <x v="170"/>
    <x v="17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77"/>
    <x v="170"/>
    <x v="17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78"/>
    <x v="171"/>
    <x v="17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204"/>
    <x v="172"/>
    <x v="17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79"/>
    <x v="169"/>
    <x v="16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80"/>
    <x v="169"/>
    <x v="16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81"/>
    <x v="120"/>
    <x v="1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82"/>
    <x v="170"/>
    <x v="17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83"/>
    <x v="120"/>
    <x v="1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39"/>
    <x v="438"/>
    <s v="Resident"/>
    <x v="0"/>
    <x v="1884"/>
    <x v="6"/>
    <x v="6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39"/>
    <x v="438"/>
    <s v="Resident"/>
    <x v="0"/>
    <x v="1885"/>
    <x v="186"/>
    <x v="18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440"/>
    <x v="439"/>
    <s v="Resident"/>
    <x v="0"/>
    <x v="1886"/>
    <x v="109"/>
    <x v="10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440"/>
    <x v="439"/>
    <s v="Resident"/>
    <x v="0"/>
    <x v="1887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440"/>
    <x v="439"/>
    <s v="Resident"/>
    <x v="0"/>
    <x v="1888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440"/>
    <x v="439"/>
    <s v="Resident"/>
    <x v="0"/>
    <x v="1889"/>
    <x v="109"/>
    <x v="10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440"/>
    <x v="439"/>
    <s v="Resident"/>
    <x v="0"/>
    <x v="1890"/>
    <x v="109"/>
    <x v="10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440"/>
    <x v="439"/>
    <s v="Resident"/>
    <x v="0"/>
    <x v="1891"/>
    <x v="105"/>
    <x v="10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440"/>
    <x v="439"/>
    <s v="Resident"/>
    <x v="0"/>
    <x v="1892"/>
    <x v="109"/>
    <x v="10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441"/>
    <x v="440"/>
    <s v="Medical Assistant"/>
    <x v="0"/>
    <x v="1893"/>
    <x v="173"/>
    <x v="173"/>
    <x v="173"/>
    <x v="162"/>
    <s v="Clinical Support Visit"/>
    <n v="1"/>
    <s v=""/>
    <x v="0"/>
    <x v="93"/>
    <x v="91"/>
    <s v="Vicky Fang"/>
    <x v="6"/>
    <s v="Lora Polito"/>
    <x v="6"/>
    <s v="Hunter Wessells"/>
    <x v="0"/>
  </r>
  <r>
    <x v="441"/>
    <x v="440"/>
    <s v="Medical Assistant"/>
    <x v="0"/>
    <x v="1894"/>
    <x v="50"/>
    <x v="50"/>
    <x v="173"/>
    <x v="162"/>
    <s v="Clinical Support Visit"/>
    <n v="1"/>
    <s v=""/>
    <x v="0"/>
    <x v="93"/>
    <x v="91"/>
    <s v="Vicky Fang"/>
    <x v="6"/>
    <s v="Lora Polito"/>
    <x v="6"/>
    <s v="Hunter Wessells"/>
    <x v="0"/>
  </r>
  <r>
    <x v="442"/>
    <x v="441"/>
    <s v="Physician"/>
    <x v="17"/>
    <x v="1895"/>
    <x v="12"/>
    <x v="12"/>
    <x v="190"/>
    <x v="179"/>
    <s v="Phone Visit"/>
    <n v="1"/>
    <s v=""/>
    <x v="0"/>
    <x v="103"/>
    <x v="101"/>
    <s v="David Zonies"/>
    <x v="0"/>
    <s v="Sarah Jackson"/>
    <x v="0"/>
    <s v="Hunter Wessells"/>
    <x v="0"/>
  </r>
  <r>
    <x v="443"/>
    <x v="442"/>
    <s v="Nurse Practitioner"/>
    <x v="15"/>
    <x v="1896"/>
    <x v="8"/>
    <x v="8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897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898"/>
    <x v="6"/>
    <x v="6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899"/>
    <x v="8"/>
    <x v="8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00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01"/>
    <x v="8"/>
    <x v="8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02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03"/>
    <x v="8"/>
    <x v="8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04"/>
    <x v="16"/>
    <x v="16"/>
    <x v="200"/>
    <x v="191"/>
    <s v="Telemedicine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05"/>
    <x v="16"/>
    <x v="16"/>
    <x v="200"/>
    <x v="191"/>
    <s v="Telemedicine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06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07"/>
    <x v="8"/>
    <x v="8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08"/>
    <x v="137"/>
    <x v="137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09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10"/>
    <x v="16"/>
    <x v="16"/>
    <x v="200"/>
    <x v="191"/>
    <s v="Telemedicine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11"/>
    <x v="6"/>
    <x v="6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12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13"/>
    <x v="8"/>
    <x v="8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14"/>
    <x v="6"/>
    <x v="6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15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16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17"/>
    <x v="8"/>
    <x v="8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18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19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20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21"/>
    <x v="6"/>
    <x v="6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22"/>
    <x v="1"/>
    <x v="1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23"/>
    <x v="8"/>
    <x v="8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24"/>
    <x v="1"/>
    <x v="1"/>
    <x v="200"/>
    <x v="191"/>
    <s v="Telemedicine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25"/>
    <x v="1"/>
    <x v="1"/>
    <x v="200"/>
    <x v="191"/>
    <s v="Telemedicine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26"/>
    <x v="6"/>
    <x v="6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3"/>
    <x v="442"/>
    <s v="Nurse Practitioner"/>
    <x v="15"/>
    <x v="1927"/>
    <x v="8"/>
    <x v="8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444"/>
    <x v="443"/>
    <s v="Medical Assistant"/>
    <x v="0"/>
    <x v="1747"/>
    <x v="97"/>
    <x v="97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445"/>
    <x v="444"/>
    <s v="Nurse Practitioner"/>
    <x v="24"/>
    <x v="1928"/>
    <x v="76"/>
    <x v="76"/>
    <x v="201"/>
    <x v="192"/>
    <s v="Phone Visit"/>
    <n v="1"/>
    <s v="G. Burkard Mackensen, MD"/>
    <x v="18"/>
    <x v="109"/>
    <x v="107"/>
    <s v="Santiago Neme"/>
    <x v="1"/>
    <n v="0"/>
    <x v="2"/>
    <s v="Hunter Wessells"/>
    <x v="0"/>
  </r>
  <r>
    <x v="446"/>
    <x v="445"/>
    <s v="Medical Assistant"/>
    <x v="0"/>
    <x v="1929"/>
    <x v="244"/>
    <x v="244"/>
    <x v="10"/>
    <x v="9"/>
    <s v="Clinical Support Visit"/>
    <n v="1"/>
    <s v=""/>
    <x v="0"/>
    <x v="9"/>
    <x v="9"/>
    <s v="Thomas Purcell"/>
    <x v="3"/>
    <n v="0"/>
    <x v="2"/>
    <s v="Hunter Wessells"/>
    <x v="0"/>
  </r>
  <r>
    <x v="447"/>
    <x v="446"/>
    <s v="Resident"/>
    <x v="0"/>
    <x v="1930"/>
    <x v="12"/>
    <x v="12"/>
    <x v="0"/>
    <x v="0"/>
    <s v="Office Visit"/>
    <n v="1"/>
    <s v=""/>
    <x v="0"/>
    <x v="0"/>
    <x v="0"/>
    <s v="David Zonies"/>
    <x v="0"/>
    <s v="Sarah Jackson"/>
    <x v="0"/>
    <s v="Hunter Wessells"/>
    <x v="0"/>
  </r>
  <r>
    <x v="448"/>
    <x v="447"/>
    <s v="Physician"/>
    <x v="3"/>
    <x v="1931"/>
    <x v="244"/>
    <x v="244"/>
    <x v="202"/>
    <x v="193"/>
    <s v="Telemedicine"/>
    <n v="1"/>
    <s v="Tom Purcell, MD (Chief Medical Officer)"/>
    <x v="3"/>
    <x v="9"/>
    <x v="9"/>
    <s v="W. Thomas Purcell, MD, MBA"/>
    <x v="3"/>
    <n v="0"/>
    <x v="2"/>
    <s v="Hunter Wessells"/>
    <x v="0"/>
  </r>
  <r>
    <x v="449"/>
    <x v="448"/>
    <s v="Physician"/>
    <x v="1"/>
    <x v="1932"/>
    <x v="21"/>
    <x v="21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33"/>
    <x v="21"/>
    <x v="21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34"/>
    <x v="21"/>
    <x v="21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35"/>
    <x v="21"/>
    <x v="21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36"/>
    <x v="21"/>
    <x v="21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37"/>
    <x v="21"/>
    <x v="21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38"/>
    <x v="8"/>
    <x v="8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39"/>
    <x v="8"/>
    <x v="8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40"/>
    <x v="21"/>
    <x v="21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41"/>
    <x v="8"/>
    <x v="8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42"/>
    <x v="8"/>
    <x v="8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43"/>
    <x v="8"/>
    <x v="8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44"/>
    <x v="21"/>
    <x v="21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45"/>
    <x v="21"/>
    <x v="21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46"/>
    <x v="8"/>
    <x v="8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49"/>
    <x v="448"/>
    <s v="Physician"/>
    <x v="1"/>
    <x v="1947"/>
    <x v="21"/>
    <x v="21"/>
    <x v="203"/>
    <x v="194"/>
    <s v="Office Visit"/>
    <n v="1"/>
    <s v="Neal Futran, MD"/>
    <x v="1"/>
    <x v="3"/>
    <x v="3"/>
    <s v="Santiago Neme"/>
    <x v="1"/>
    <n v="0"/>
    <x v="2"/>
    <s v="Hunter Wessells"/>
    <x v="0"/>
  </r>
  <r>
    <x v="450"/>
    <x v="449"/>
    <s v="Registered Nurse"/>
    <x v="0"/>
    <x v="1948"/>
    <x v="117"/>
    <x v="117"/>
    <x v="22"/>
    <x v="21"/>
    <s v="Phone Visit"/>
    <n v="1"/>
    <s v=""/>
    <x v="0"/>
    <x v="9"/>
    <x v="9"/>
    <s v="W. Thomas Purcell, MD, MBA"/>
    <x v="3"/>
    <n v="0"/>
    <x v="2"/>
    <s v="Hunter Wessells"/>
    <x v="0"/>
  </r>
  <r>
    <x v="451"/>
    <x v="450"/>
    <s v="Physician"/>
    <x v="3"/>
    <x v="1949"/>
    <x v="46"/>
    <x v="46"/>
    <x v="10"/>
    <x v="9"/>
    <s v="Office Visit"/>
    <n v="1"/>
    <s v="Tom Purcell, MD (Chief Medical Officer)"/>
    <x v="3"/>
    <x v="9"/>
    <x v="9"/>
    <s v="Thomas Purcell"/>
    <x v="3"/>
    <n v="0"/>
    <x v="2"/>
    <s v="Hunter Wessells"/>
    <x v="0"/>
  </r>
  <r>
    <x v="452"/>
    <x v="451"/>
    <s v="Physician"/>
    <x v="13"/>
    <x v="1950"/>
    <x v="6"/>
    <x v="6"/>
    <x v="10"/>
    <x v="9"/>
    <s v="Office Visit"/>
    <n v="1"/>
    <s v="Barbara Goff, MD"/>
    <x v="10"/>
    <x v="9"/>
    <x v="9"/>
    <s v="Thomas Purcell"/>
    <x v="3"/>
    <n v="0"/>
    <x v="2"/>
    <s v="Hunter Wessells"/>
    <x v="0"/>
  </r>
  <r>
    <x v="453"/>
    <x v="452"/>
    <s v="Physician"/>
    <x v="9"/>
    <x v="1951"/>
    <x v="52"/>
    <x v="52"/>
    <x v="52"/>
    <x v="48"/>
    <s v="Office Visit"/>
    <n v="1"/>
    <s v="Howard Chansky, MD"/>
    <x v="6"/>
    <x v="32"/>
    <x v="31"/>
    <s v="David Zonies"/>
    <x v="0"/>
    <s v="Sarah Jackson"/>
    <x v="0"/>
    <s v="Hunter Wessells"/>
    <x v="0"/>
  </r>
  <r>
    <x v="454"/>
    <x v="453"/>
    <s v="Resident"/>
    <x v="0"/>
    <x v="1952"/>
    <x v="248"/>
    <x v="24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5"/>
    <x v="454"/>
    <s v="Registered Nurse"/>
    <x v="0"/>
    <x v="1802"/>
    <x v="110"/>
    <x v="110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53"/>
    <x v="166"/>
    <x v="166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54"/>
    <x v="20"/>
    <x v="20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55"/>
    <x v="105"/>
    <x v="105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56"/>
    <x v="109"/>
    <x v="109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57"/>
    <x v="88"/>
    <x v="88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58"/>
    <x v="114"/>
    <x v="114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59"/>
    <x v="105"/>
    <x v="105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60"/>
    <x v="55"/>
    <x v="55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61"/>
    <x v="16"/>
    <x v="16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62"/>
    <x v="109"/>
    <x v="109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63"/>
    <x v="79"/>
    <x v="79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64"/>
    <x v="109"/>
    <x v="109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64"/>
    <x v="1"/>
    <x v="1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65"/>
    <x v="102"/>
    <x v="102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66"/>
    <x v="79"/>
    <x v="79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67"/>
    <x v="20"/>
    <x v="20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68"/>
    <x v="102"/>
    <x v="102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69"/>
    <x v="33"/>
    <x v="33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70"/>
    <x v="88"/>
    <x v="88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71"/>
    <x v="33"/>
    <x v="33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72"/>
    <x v="21"/>
    <x v="21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73"/>
    <x v="137"/>
    <x v="137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74"/>
    <x v="55"/>
    <x v="55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75"/>
    <x v="16"/>
    <x v="16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76"/>
    <x v="109"/>
    <x v="109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77"/>
    <x v="110"/>
    <x v="110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78"/>
    <x v="110"/>
    <x v="110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79"/>
    <x v="166"/>
    <x v="166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80"/>
    <x v="110"/>
    <x v="110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80"/>
    <x v="97"/>
    <x v="97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81"/>
    <x v="79"/>
    <x v="79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5"/>
    <x v="454"/>
    <s v="Registered Nurse"/>
    <x v="0"/>
    <x v="1982"/>
    <x v="1"/>
    <x v="1"/>
    <x v="89"/>
    <x v="81"/>
    <s v="Clinical Support Visit"/>
    <n v="1"/>
    <s v=""/>
    <x v="0"/>
    <x v="38"/>
    <x v="50"/>
    <s v="David Zonies"/>
    <x v="0"/>
    <s v="Sarah Jackson"/>
    <x v="0"/>
    <s v="Hunter Wessells"/>
    <x v="0"/>
  </r>
  <r>
    <x v="456"/>
    <x v="455"/>
    <s v="Physician"/>
    <x v="21"/>
    <x v="1983"/>
    <x v="1"/>
    <x v="1"/>
    <x v="204"/>
    <x v="195"/>
    <s v="Office Visit"/>
    <n v="1"/>
    <s v="Daniel Lin - Interim"/>
    <x v="15"/>
    <x v="110"/>
    <x v="108"/>
    <s v="Santiago Neme"/>
    <x v="1"/>
    <s v="Justin Rothmier"/>
    <x v="3"/>
    <s v="Hunter Wessells"/>
    <x v="0"/>
  </r>
  <r>
    <x v="457"/>
    <x v="456"/>
    <s v="Resident"/>
    <x v="0"/>
    <x v="1984"/>
    <x v="164"/>
    <x v="16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85"/>
    <x v="164"/>
    <x v="16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86"/>
    <x v="164"/>
    <x v="16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87"/>
    <x v="217"/>
    <x v="21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88"/>
    <x v="164"/>
    <x v="16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516"/>
    <x v="164"/>
    <x v="16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89"/>
    <x v="164"/>
    <x v="16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90"/>
    <x v="180"/>
    <x v="18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91"/>
    <x v="180"/>
    <x v="18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92"/>
    <x v="180"/>
    <x v="18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937"/>
    <x v="238"/>
    <x v="23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93"/>
    <x v="238"/>
    <x v="23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94"/>
    <x v="238"/>
    <x v="23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95"/>
    <x v="180"/>
    <x v="18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96"/>
    <x v="180"/>
    <x v="18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97"/>
    <x v="180"/>
    <x v="18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7"/>
    <x v="456"/>
    <s v="Resident"/>
    <x v="0"/>
    <x v="1998"/>
    <x v="164"/>
    <x v="16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458"/>
    <x v="457"/>
    <s v="Physician"/>
    <x v="2"/>
    <x v="1999"/>
    <x v="0"/>
    <x v="0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459"/>
    <x v="458"/>
    <s v="Licensed Nurse"/>
    <x v="0"/>
    <x v="2000"/>
    <x v="118"/>
    <x v="118"/>
    <x v="173"/>
    <x v="162"/>
    <s v="Clinical Support Visit"/>
    <n v="1"/>
    <s v=""/>
    <x v="0"/>
    <x v="93"/>
    <x v="91"/>
    <s v="Vicky Fang"/>
    <x v="6"/>
    <s v="Lora Polito"/>
    <x v="6"/>
    <s v="Hunter Wessells"/>
    <x v="0"/>
  </r>
  <r>
    <x v="460"/>
    <x v="459"/>
    <s v="Medical Student"/>
    <x v="0"/>
    <x v="2001"/>
    <x v="111"/>
    <x v="11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460"/>
    <x v="459"/>
    <s v="Medical Student"/>
    <x v="0"/>
    <x v="2002"/>
    <x v="111"/>
    <x v="11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461"/>
    <x v="460"/>
    <s v="Registered Nurse"/>
    <x v="0"/>
    <x v="2003"/>
    <x v="76"/>
    <x v="76"/>
    <x v="10"/>
    <x v="9"/>
    <s v="Phone Visit"/>
    <n v="1"/>
    <s v=""/>
    <x v="0"/>
    <x v="9"/>
    <x v="9"/>
    <s v="Thomas Purcell"/>
    <x v="3"/>
    <n v="0"/>
    <x v="2"/>
    <s v="Hunter Wessells"/>
    <x v="0"/>
  </r>
  <r>
    <x v="462"/>
    <x v="461"/>
    <s v="Psychologist"/>
    <x v="14"/>
    <x v="2004"/>
    <x v="21"/>
    <x v="21"/>
    <x v="178"/>
    <x v="167"/>
    <s v="Office Visit"/>
    <n v="1"/>
    <s v="Janna Friedly, MD"/>
    <x v="11"/>
    <x v="97"/>
    <x v="95"/>
    <s v="Santiago Neme"/>
    <x v="1"/>
    <s v="Thomas Hei"/>
    <x v="1"/>
    <s v="Hunter Wessells"/>
    <x v="0"/>
  </r>
  <r>
    <x v="462"/>
    <x v="461"/>
    <s v="Psychologist"/>
    <x v="14"/>
    <x v="2005"/>
    <x v="21"/>
    <x v="21"/>
    <x v="178"/>
    <x v="167"/>
    <s v="Office Visit"/>
    <n v="1"/>
    <s v="Janna Friedly, MD"/>
    <x v="11"/>
    <x v="97"/>
    <x v="95"/>
    <s v="Santiago Neme"/>
    <x v="1"/>
    <s v="Thomas Hei"/>
    <x v="1"/>
    <s v="Hunter Wessells"/>
    <x v="0"/>
  </r>
  <r>
    <x v="463"/>
    <x v="462"/>
    <s v="Social Worker"/>
    <x v="15"/>
    <x v="2006"/>
    <x v="21"/>
    <x v="21"/>
    <x v="145"/>
    <x v="134"/>
    <s v="Telemedicine"/>
    <n v="1"/>
    <s v="Vicky Fang MD"/>
    <x v="12"/>
    <x v="50"/>
    <x v="49"/>
    <s v="Vicky Fang"/>
    <x v="6"/>
    <s v="Lora Polito"/>
    <x v="6"/>
    <s v="Hunter Wessells"/>
    <x v="0"/>
  </r>
  <r>
    <x v="463"/>
    <x v="462"/>
    <s v="Social Worker"/>
    <x v="15"/>
    <x v="2007"/>
    <x v="0"/>
    <x v="0"/>
    <x v="145"/>
    <x v="134"/>
    <s v="Office Visit"/>
    <n v="1"/>
    <s v="Vicky Fang MD"/>
    <x v="12"/>
    <x v="50"/>
    <x v="49"/>
    <s v="Vicky Fang"/>
    <x v="6"/>
    <s v="Lora Polito"/>
    <x v="6"/>
    <s v="Hunter Wessells"/>
    <x v="0"/>
  </r>
  <r>
    <x v="463"/>
    <x v="462"/>
    <s v="Social Worker"/>
    <x v="15"/>
    <x v="2008"/>
    <x v="1"/>
    <x v="1"/>
    <x v="145"/>
    <x v="134"/>
    <s v="Telemedicine"/>
    <n v="1"/>
    <s v="Vicky Fang MD"/>
    <x v="12"/>
    <x v="50"/>
    <x v="49"/>
    <s v="Vicky Fang"/>
    <x v="6"/>
    <s v="Lora Polito"/>
    <x v="6"/>
    <s v="Hunter Wessells"/>
    <x v="0"/>
  </r>
  <r>
    <x v="463"/>
    <x v="462"/>
    <s v="Social Worker"/>
    <x v="15"/>
    <x v="2009"/>
    <x v="1"/>
    <x v="1"/>
    <x v="145"/>
    <x v="134"/>
    <s v="Telemedicine"/>
    <n v="1"/>
    <s v="Vicky Fang MD"/>
    <x v="12"/>
    <x v="50"/>
    <x v="49"/>
    <s v="Vicky Fang"/>
    <x v="6"/>
    <s v="Lora Polito"/>
    <x v="6"/>
    <s v="Hunter Wessells"/>
    <x v="0"/>
  </r>
  <r>
    <x v="463"/>
    <x v="462"/>
    <s v="Social Worker"/>
    <x v="15"/>
    <x v="2010"/>
    <x v="0"/>
    <x v="0"/>
    <x v="145"/>
    <x v="134"/>
    <s v="Office Visit"/>
    <n v="1"/>
    <s v="Vicky Fang MD"/>
    <x v="12"/>
    <x v="50"/>
    <x v="49"/>
    <s v="Vicky Fang"/>
    <x v="6"/>
    <s v="Lora Polito"/>
    <x v="6"/>
    <s v="Hunter Wessells"/>
    <x v="0"/>
  </r>
  <r>
    <x v="463"/>
    <x v="462"/>
    <s v="Social Worker"/>
    <x v="15"/>
    <x v="2011"/>
    <x v="8"/>
    <x v="8"/>
    <x v="145"/>
    <x v="134"/>
    <s v="Telemedicine"/>
    <n v="1"/>
    <s v="Vicky Fang MD"/>
    <x v="12"/>
    <x v="50"/>
    <x v="49"/>
    <s v="Vicky Fang"/>
    <x v="6"/>
    <s v="Lora Polito"/>
    <x v="6"/>
    <s v="Hunter Wessells"/>
    <x v="0"/>
  </r>
  <r>
    <x v="463"/>
    <x v="462"/>
    <s v="Social Worker"/>
    <x v="15"/>
    <x v="2012"/>
    <x v="1"/>
    <x v="1"/>
    <x v="145"/>
    <x v="134"/>
    <s v="Office Visit"/>
    <n v="1"/>
    <s v="Vicky Fang MD"/>
    <x v="12"/>
    <x v="50"/>
    <x v="49"/>
    <s v="Vicky Fang"/>
    <x v="6"/>
    <s v="Lora Polito"/>
    <x v="6"/>
    <s v="Hunter Wessells"/>
    <x v="0"/>
  </r>
  <r>
    <x v="463"/>
    <x v="462"/>
    <s v="Social Worker"/>
    <x v="15"/>
    <x v="2013"/>
    <x v="8"/>
    <x v="8"/>
    <x v="145"/>
    <x v="134"/>
    <s v="Telemedicine"/>
    <n v="1"/>
    <s v="Vicky Fang MD"/>
    <x v="12"/>
    <x v="50"/>
    <x v="49"/>
    <s v="Vicky Fang"/>
    <x v="6"/>
    <s v="Lora Polito"/>
    <x v="6"/>
    <s v="Hunter Wessells"/>
    <x v="0"/>
  </r>
  <r>
    <x v="464"/>
    <x v="463"/>
    <s v="Resident"/>
    <x v="0"/>
    <x v="2014"/>
    <x v="188"/>
    <x v="188"/>
    <x v="6"/>
    <x v="5"/>
    <s v="Office Visit"/>
    <n v="1"/>
    <s v=""/>
    <x v="0"/>
    <x v="5"/>
    <x v="5"/>
    <s v="David Zonies"/>
    <x v="0"/>
    <s v="Sarah Jackson"/>
    <x v="0"/>
    <s v="Hunter Wessells"/>
    <x v="0"/>
  </r>
  <r>
    <x v="465"/>
    <x v="464"/>
    <s v="Nurse Practitioner"/>
    <x v="13"/>
    <x v="2015"/>
    <x v="0"/>
    <x v="0"/>
    <x v="56"/>
    <x v="51"/>
    <s v="Prenatal"/>
    <n v="1"/>
    <s v="Barbara Goff, MD"/>
    <x v="10"/>
    <x v="35"/>
    <x v="34"/>
    <s v="Santiago Neme"/>
    <x v="1"/>
    <s v="Thomas Hei"/>
    <x v="1"/>
    <s v="Hunter Wessells"/>
    <x v="0"/>
  </r>
  <r>
    <x v="465"/>
    <x v="464"/>
    <s v="Nurse Practitioner"/>
    <x v="13"/>
    <x v="2016"/>
    <x v="0"/>
    <x v="0"/>
    <x v="56"/>
    <x v="51"/>
    <s v="Prenatal"/>
    <n v="1"/>
    <s v="Barbara Goff, MD"/>
    <x v="10"/>
    <x v="35"/>
    <x v="34"/>
    <s v="Santiago Neme"/>
    <x v="1"/>
    <s v="Thomas Hei"/>
    <x v="1"/>
    <s v="Hunter Wessells"/>
    <x v="0"/>
  </r>
  <r>
    <x v="465"/>
    <x v="464"/>
    <s v="Nurse Practitioner"/>
    <x v="13"/>
    <x v="2017"/>
    <x v="0"/>
    <x v="0"/>
    <x v="56"/>
    <x v="51"/>
    <s v="Office Visit"/>
    <n v="1"/>
    <s v="Barbara Goff, MD"/>
    <x v="10"/>
    <x v="35"/>
    <x v="34"/>
    <s v="Santiago Neme"/>
    <x v="1"/>
    <s v="Thomas Hei"/>
    <x v="1"/>
    <s v="Hunter Wessells"/>
    <x v="0"/>
  </r>
  <r>
    <x v="465"/>
    <x v="464"/>
    <s v="Nurse Practitioner"/>
    <x v="13"/>
    <x v="2018"/>
    <x v="8"/>
    <x v="8"/>
    <x v="56"/>
    <x v="51"/>
    <s v="Prenatal"/>
    <n v="1"/>
    <s v="Barbara Goff, MD"/>
    <x v="10"/>
    <x v="35"/>
    <x v="34"/>
    <s v="Santiago Neme"/>
    <x v="1"/>
    <s v="Thomas Hei"/>
    <x v="1"/>
    <s v="Hunter Wessells"/>
    <x v="0"/>
  </r>
  <r>
    <x v="466"/>
    <x v="465"/>
    <s v="Physician"/>
    <x v="2"/>
    <x v="2019"/>
    <x v="21"/>
    <x v="21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20"/>
    <x v="8"/>
    <x v="8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21"/>
    <x v="16"/>
    <x v="16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22"/>
    <x v="21"/>
    <x v="21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23"/>
    <x v="21"/>
    <x v="21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24"/>
    <x v="8"/>
    <x v="8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25"/>
    <x v="21"/>
    <x v="21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26"/>
    <x v="21"/>
    <x v="21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27"/>
    <x v="0"/>
    <x v="0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28"/>
    <x v="8"/>
    <x v="8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29"/>
    <x v="21"/>
    <x v="21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30"/>
    <x v="6"/>
    <x v="6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31"/>
    <x v="16"/>
    <x v="16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32"/>
    <x v="8"/>
    <x v="8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33"/>
    <x v="21"/>
    <x v="21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34"/>
    <x v="6"/>
    <x v="6"/>
    <x v="23"/>
    <x v="22"/>
    <s v="Telemedicine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35"/>
    <x v="8"/>
    <x v="8"/>
    <x v="23"/>
    <x v="22"/>
    <s v="Telemedicine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36"/>
    <x v="16"/>
    <x v="16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37"/>
    <x v="0"/>
    <x v="0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38"/>
    <x v="16"/>
    <x v="16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39"/>
    <x v="16"/>
    <x v="16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40"/>
    <x v="8"/>
    <x v="8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41"/>
    <x v="0"/>
    <x v="0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42"/>
    <x v="21"/>
    <x v="21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43"/>
    <x v="8"/>
    <x v="8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44"/>
    <x v="21"/>
    <x v="21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6"/>
    <x v="465"/>
    <s v="Physician"/>
    <x v="2"/>
    <x v="2045"/>
    <x v="21"/>
    <x v="21"/>
    <x v="23"/>
    <x v="22"/>
    <s v="Office Visit"/>
    <n v="1"/>
    <s v="Barbara Jung, MD"/>
    <x v="2"/>
    <x v="9"/>
    <x v="9"/>
    <s v="W. Thomas Purcell, MD, MBA"/>
    <x v="3"/>
    <n v="0"/>
    <x v="2"/>
    <s v="Hunter Wessells"/>
    <x v="0"/>
  </r>
  <r>
    <x v="467"/>
    <x v="466"/>
    <s v="Physician Assistant"/>
    <x v="3"/>
    <x v="2046"/>
    <x v="1"/>
    <x v="1"/>
    <x v="40"/>
    <x v="39"/>
    <s v="Office Visit"/>
    <n v="1"/>
    <s v="Tom Purcell, MD (Chief Medical Officer)"/>
    <x v="3"/>
    <x v="9"/>
    <x v="9"/>
    <s v="Thomas Purcell"/>
    <x v="3"/>
    <n v="0"/>
    <x v="2"/>
    <s v="Hunter Wessells"/>
    <x v="0"/>
  </r>
  <r>
    <x v="468"/>
    <x v="467"/>
    <s v="Fellow"/>
    <x v="0"/>
    <x v="2047"/>
    <x v="21"/>
    <x v="2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48"/>
    <x v="77"/>
    <x v="77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49"/>
    <x v="69"/>
    <x v="69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50"/>
    <x v="69"/>
    <x v="69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51"/>
    <x v="21"/>
    <x v="2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52"/>
    <x v="21"/>
    <x v="2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53"/>
    <x v="21"/>
    <x v="2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54"/>
    <x v="69"/>
    <x v="69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55"/>
    <x v="77"/>
    <x v="77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56"/>
    <x v="69"/>
    <x v="69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57"/>
    <x v="77"/>
    <x v="77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58"/>
    <x v="69"/>
    <x v="69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59"/>
    <x v="77"/>
    <x v="77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60"/>
    <x v="69"/>
    <x v="69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61"/>
    <x v="21"/>
    <x v="2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62"/>
    <x v="77"/>
    <x v="77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8"/>
    <x v="467"/>
    <s v="Fellow"/>
    <x v="0"/>
    <x v="2063"/>
    <x v="21"/>
    <x v="21"/>
    <x v="95"/>
    <x v="87"/>
    <s v="Office Visit"/>
    <n v="1"/>
    <s v=""/>
    <x v="0"/>
    <x v="16"/>
    <x v="16"/>
    <s v="Santiago Neme"/>
    <x v="1"/>
    <s v="Thomas Hei"/>
    <x v="1"/>
    <s v="Hunter Wessells"/>
    <x v="0"/>
  </r>
  <r>
    <x v="469"/>
    <x v="468"/>
    <s v="Psychologist"/>
    <x v="11"/>
    <x v="2064"/>
    <x v="21"/>
    <x v="21"/>
    <x v="162"/>
    <x v="151"/>
    <s v="Office Visit"/>
    <n v="1"/>
    <s v="Jurgen Unutzer MD"/>
    <x v="8"/>
    <x v="11"/>
    <x v="11"/>
    <s v="Santiago Neme"/>
    <x v="1"/>
    <s v="Thomas Hei"/>
    <x v="1"/>
    <s v="Hunter Wessells"/>
    <x v="0"/>
  </r>
  <r>
    <x v="469"/>
    <x v="468"/>
    <s v="Psychologist"/>
    <x v="11"/>
    <x v="2065"/>
    <x v="21"/>
    <x v="21"/>
    <x v="162"/>
    <x v="151"/>
    <s v="Telemedicine"/>
    <n v="1"/>
    <s v="Jurgen Unutzer MD"/>
    <x v="8"/>
    <x v="11"/>
    <x v="11"/>
    <s v="Santiago Neme"/>
    <x v="1"/>
    <s v="Thomas Hei"/>
    <x v="1"/>
    <s v="Hunter Wessells"/>
    <x v="0"/>
  </r>
  <r>
    <x v="469"/>
    <x v="468"/>
    <s v="Psychologist"/>
    <x v="11"/>
    <x v="2066"/>
    <x v="21"/>
    <x v="21"/>
    <x v="162"/>
    <x v="151"/>
    <s v="Office Visit"/>
    <n v="1"/>
    <s v="Jurgen Unutzer MD"/>
    <x v="8"/>
    <x v="11"/>
    <x v="11"/>
    <s v="Santiago Neme"/>
    <x v="1"/>
    <s v="Thomas Hei"/>
    <x v="1"/>
    <s v="Hunter Wessells"/>
    <x v="0"/>
  </r>
  <r>
    <x v="469"/>
    <x v="468"/>
    <s v="Psychologist"/>
    <x v="11"/>
    <x v="2067"/>
    <x v="73"/>
    <x v="73"/>
    <x v="162"/>
    <x v="151"/>
    <s v="Telemedicine"/>
    <n v="1"/>
    <s v="Jurgen Unutzer MD"/>
    <x v="8"/>
    <x v="11"/>
    <x v="11"/>
    <s v="Santiago Neme"/>
    <x v="1"/>
    <s v="Thomas Hei"/>
    <x v="1"/>
    <s v="Hunter Wessells"/>
    <x v="0"/>
  </r>
  <r>
    <x v="469"/>
    <x v="468"/>
    <s v="Psychologist"/>
    <x v="11"/>
    <x v="2068"/>
    <x v="21"/>
    <x v="21"/>
    <x v="162"/>
    <x v="151"/>
    <s v="Office Visit"/>
    <n v="1"/>
    <s v="Jurgen Unutzer MD"/>
    <x v="8"/>
    <x v="11"/>
    <x v="11"/>
    <s v="Santiago Neme"/>
    <x v="1"/>
    <s v="Thomas Hei"/>
    <x v="1"/>
    <s v="Hunter Wessells"/>
    <x v="0"/>
  </r>
  <r>
    <x v="469"/>
    <x v="468"/>
    <s v="Psychologist"/>
    <x v="11"/>
    <x v="2069"/>
    <x v="82"/>
    <x v="82"/>
    <x v="162"/>
    <x v="151"/>
    <s v="Office Visit"/>
    <n v="1"/>
    <s v="Jurgen Unutzer MD"/>
    <x v="8"/>
    <x v="11"/>
    <x v="11"/>
    <s v="Santiago Neme"/>
    <x v="1"/>
    <s v="Thomas Hei"/>
    <x v="1"/>
    <s v="Hunter Wessells"/>
    <x v="0"/>
  </r>
  <r>
    <x v="469"/>
    <x v="468"/>
    <s v="Psychologist"/>
    <x v="11"/>
    <x v="2070"/>
    <x v="21"/>
    <x v="21"/>
    <x v="162"/>
    <x v="151"/>
    <s v="Office Visit"/>
    <n v="1"/>
    <s v="Jurgen Unutzer MD"/>
    <x v="8"/>
    <x v="11"/>
    <x v="11"/>
    <s v="Santiago Neme"/>
    <x v="1"/>
    <s v="Thomas Hei"/>
    <x v="1"/>
    <s v="Hunter Wessells"/>
    <x v="0"/>
  </r>
  <r>
    <x v="470"/>
    <x v="469"/>
    <s v="Physician"/>
    <x v="2"/>
    <x v="2071"/>
    <x v="132"/>
    <x v="132"/>
    <x v="96"/>
    <x v="88"/>
    <s v="Office Visit"/>
    <n v="1"/>
    <s v="Barbara Jung, MD"/>
    <x v="2"/>
    <x v="26"/>
    <x v="26"/>
    <s v="Santiago Neme"/>
    <x v="1"/>
    <s v="Thomas Hei"/>
    <x v="1"/>
    <s v="Hunter Wessells"/>
    <x v="0"/>
  </r>
  <r>
    <x v="470"/>
    <x v="469"/>
    <s v="Physician"/>
    <x v="2"/>
    <x v="2072"/>
    <x v="69"/>
    <x v="69"/>
    <x v="96"/>
    <x v="88"/>
    <s v="Office Visit"/>
    <n v="1"/>
    <s v="Barbara Jung, MD"/>
    <x v="2"/>
    <x v="26"/>
    <x v="26"/>
    <s v="Santiago Neme"/>
    <x v="1"/>
    <s v="Thomas Hei"/>
    <x v="1"/>
    <s v="Hunter Wessells"/>
    <x v="0"/>
  </r>
  <r>
    <x v="471"/>
    <x v="470"/>
    <s v="Physician"/>
    <x v="7"/>
    <x v="2073"/>
    <x v="236"/>
    <x v="236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73"/>
    <x v="151"/>
    <x v="15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73"/>
    <x v="119"/>
    <x v="119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73"/>
    <x v="191"/>
    <x v="19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73"/>
    <x v="100"/>
    <x v="100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74"/>
    <x v="99"/>
    <x v="99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75"/>
    <x v="124"/>
    <x v="124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76"/>
    <x v="92"/>
    <x v="92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77"/>
    <x v="230"/>
    <x v="230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78"/>
    <x v="152"/>
    <x v="152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78"/>
    <x v="124"/>
    <x v="124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79"/>
    <x v="191"/>
    <x v="19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0"/>
    <x v="103"/>
    <x v="103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0"/>
    <x v="101"/>
    <x v="10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0"/>
    <x v="110"/>
    <x v="110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0"/>
    <x v="126"/>
    <x v="126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1"/>
    <x v="38"/>
    <x v="38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2"/>
    <x v="162"/>
    <x v="162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2"/>
    <x v="157"/>
    <x v="157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3"/>
    <x v="247"/>
    <x v="247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3"/>
    <x v="235"/>
    <x v="23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3"/>
    <x v="19"/>
    <x v="19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3"/>
    <x v="31"/>
    <x v="3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4"/>
    <x v="226"/>
    <x v="226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5"/>
    <x v="92"/>
    <x v="92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5"/>
    <x v="249"/>
    <x v="249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6"/>
    <x v="113"/>
    <x v="113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7"/>
    <x v="139"/>
    <x v="139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8"/>
    <x v="113"/>
    <x v="113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89"/>
    <x v="7"/>
    <x v="7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0"/>
    <x v="10"/>
    <x v="10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1"/>
    <x v="95"/>
    <x v="9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1"/>
    <x v="107"/>
    <x v="107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2"/>
    <x v="246"/>
    <x v="246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2"/>
    <x v="100"/>
    <x v="100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2"/>
    <x v="145"/>
    <x v="14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3"/>
    <x v="175"/>
    <x v="17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4"/>
    <x v="246"/>
    <x v="246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4"/>
    <x v="189"/>
    <x v="189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5"/>
    <x v="75"/>
    <x v="7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6"/>
    <x v="75"/>
    <x v="7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7"/>
    <x v="32"/>
    <x v="32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8"/>
    <x v="75"/>
    <x v="7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099"/>
    <x v="15"/>
    <x v="1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0"/>
    <x v="196"/>
    <x v="196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1"/>
    <x v="198"/>
    <x v="198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2"/>
    <x v="175"/>
    <x v="17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3"/>
    <x v="175"/>
    <x v="17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4"/>
    <x v="25"/>
    <x v="2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4"/>
    <x v="107"/>
    <x v="107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5"/>
    <x v="161"/>
    <x v="16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6"/>
    <x v="92"/>
    <x v="92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6"/>
    <x v="136"/>
    <x v="136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6"/>
    <x v="153"/>
    <x v="153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6"/>
    <x v="230"/>
    <x v="230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7"/>
    <x v="145"/>
    <x v="14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8"/>
    <x v="209"/>
    <x v="209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09"/>
    <x v="128"/>
    <x v="128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10"/>
    <x v="164"/>
    <x v="164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11"/>
    <x v="190"/>
    <x v="190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12"/>
    <x v="41"/>
    <x v="4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1"/>
    <x v="470"/>
    <s v="Physician"/>
    <x v="7"/>
    <x v="2113"/>
    <x v="236"/>
    <x v="236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472"/>
    <x v="471"/>
    <s v="Case Manager"/>
    <x v="19"/>
    <x v="2114"/>
    <x v="126"/>
    <x v="126"/>
    <x v="132"/>
    <x v="123"/>
    <s v="Telemedicine"/>
    <n v="1"/>
    <s v=""/>
    <x v="0"/>
    <x v="38"/>
    <x v="50"/>
    <s v="David Zonies"/>
    <x v="0"/>
    <s v="Sarah Jackson"/>
    <x v="0"/>
    <s v="Hunter Wessells"/>
    <x v="0"/>
  </r>
  <r>
    <x v="473"/>
    <x v="472"/>
    <s v="Medical Assistant"/>
    <x v="0"/>
    <x v="2115"/>
    <x v="250"/>
    <x v="250"/>
    <x v="205"/>
    <x v="196"/>
    <s v="Office Visit"/>
    <n v="1"/>
    <s v=""/>
    <x v="0"/>
    <x v="26"/>
    <x v="26"/>
    <s v="Santiago Neme"/>
    <x v="1"/>
    <s v="Thomas Hei"/>
    <x v="1"/>
    <s v="Hunter Wessells"/>
    <x v="0"/>
  </r>
  <r>
    <x v="474"/>
    <x v="473"/>
    <s v="Physician"/>
    <x v="10"/>
    <x v="2116"/>
    <x v="223"/>
    <x v="223"/>
    <x v="206"/>
    <x v="197"/>
    <s v="Office Visit"/>
    <n v="1"/>
    <s v="Douglas Wood, MD"/>
    <x v="7"/>
    <x v="111"/>
    <x v="109"/>
    <s v="Santiago Neme"/>
    <x v="1"/>
    <s v="Thomas Hei"/>
    <x v="1"/>
    <s v="Hunter Wessells"/>
    <x v="0"/>
  </r>
  <r>
    <x v="474"/>
    <x v="473"/>
    <s v="Physician"/>
    <x v="10"/>
    <x v="2117"/>
    <x v="69"/>
    <x v="69"/>
    <x v="206"/>
    <x v="197"/>
    <s v="Office Visit"/>
    <n v="1"/>
    <s v="Douglas Wood, MD"/>
    <x v="7"/>
    <x v="111"/>
    <x v="109"/>
    <s v="Santiago Neme"/>
    <x v="1"/>
    <s v="Thomas Hei"/>
    <x v="1"/>
    <s v="Hunter Wessells"/>
    <x v="0"/>
  </r>
  <r>
    <x v="474"/>
    <x v="473"/>
    <s v="Physician"/>
    <x v="10"/>
    <x v="2118"/>
    <x v="223"/>
    <x v="223"/>
    <x v="206"/>
    <x v="197"/>
    <s v="Telemedicine"/>
    <n v="1"/>
    <s v="Douglas Wood, MD"/>
    <x v="7"/>
    <x v="111"/>
    <x v="109"/>
    <s v="Santiago Neme"/>
    <x v="1"/>
    <s v="Thomas Hei"/>
    <x v="1"/>
    <s v="Hunter Wessells"/>
    <x v="0"/>
  </r>
  <r>
    <x v="474"/>
    <x v="473"/>
    <s v="Physician"/>
    <x v="10"/>
    <x v="2119"/>
    <x v="69"/>
    <x v="69"/>
    <x v="206"/>
    <x v="197"/>
    <s v="Office Visit"/>
    <n v="1"/>
    <s v="Douglas Wood, MD"/>
    <x v="7"/>
    <x v="111"/>
    <x v="109"/>
    <s v="Santiago Neme"/>
    <x v="1"/>
    <s v="Thomas Hei"/>
    <x v="1"/>
    <s v="Hunter Wessells"/>
    <x v="0"/>
  </r>
  <r>
    <x v="474"/>
    <x v="473"/>
    <s v="Physician"/>
    <x v="10"/>
    <x v="2120"/>
    <x v="77"/>
    <x v="77"/>
    <x v="206"/>
    <x v="197"/>
    <s v="Office Visit"/>
    <n v="1"/>
    <s v="Douglas Wood, MD"/>
    <x v="7"/>
    <x v="111"/>
    <x v="109"/>
    <s v="Santiago Neme"/>
    <x v="1"/>
    <s v="Thomas Hei"/>
    <x v="1"/>
    <s v="Hunter Wessells"/>
    <x v="0"/>
  </r>
  <r>
    <x v="475"/>
    <x v="474"/>
    <s v="Social Worker"/>
    <x v="4"/>
    <x v="2121"/>
    <x v="148"/>
    <x v="148"/>
    <x v="108"/>
    <x v="100"/>
    <s v="Telemedicine"/>
    <n v="1"/>
    <s v=""/>
    <x v="0"/>
    <x v="56"/>
    <x v="55"/>
    <s v="Santiago Neme"/>
    <x v="1"/>
    <s v="Justin Rothmier"/>
    <x v="3"/>
    <s v="Hunter Wessells"/>
    <x v="0"/>
  </r>
  <r>
    <x v="476"/>
    <x v="475"/>
    <s v="Registered Nurse"/>
    <x v="0"/>
    <x v="2122"/>
    <x v="121"/>
    <x v="121"/>
    <x v="39"/>
    <x v="38"/>
    <s v="Office Visit"/>
    <n v="1"/>
    <s v=""/>
    <x v="0"/>
    <x v="9"/>
    <x v="9"/>
    <s v="W. Thomas Purcell, MD, MBA"/>
    <x v="3"/>
    <n v="0"/>
    <x v="2"/>
    <s v="Hunter Wessells"/>
    <x v="0"/>
  </r>
  <r>
    <x v="477"/>
    <x v="476"/>
    <s v="Physician"/>
    <x v="7"/>
    <x v="2123"/>
    <x v="134"/>
    <x v="134"/>
    <x v="207"/>
    <x v="198"/>
    <s v="Op Note"/>
    <n v="1"/>
    <s v="Russ Van Gelder, MD"/>
    <x v="5"/>
    <x v="112"/>
    <x v="23"/>
    <n v="0"/>
    <x v="2"/>
    <n v="0"/>
    <x v="2"/>
    <s v="Hunter Wessells"/>
    <x v="0"/>
  </r>
  <r>
    <x v="477"/>
    <x v="476"/>
    <s v="Physician"/>
    <x v="7"/>
    <x v="2124"/>
    <x v="134"/>
    <x v="134"/>
    <x v="121"/>
    <x v="198"/>
    <s v="Op Note"/>
    <n v="1"/>
    <s v="Russ Van Gelder, MD"/>
    <x v="5"/>
    <x v="112"/>
    <x v="23"/>
    <n v="0"/>
    <x v="2"/>
    <n v="0"/>
    <x v="2"/>
    <s v="Hunter Wessells"/>
    <x v="0"/>
  </r>
  <r>
    <x v="477"/>
    <x v="476"/>
    <s v="Physician"/>
    <x v="7"/>
    <x v="2125"/>
    <x v="42"/>
    <x v="42"/>
    <x v="208"/>
    <x v="198"/>
    <s v="Op Note"/>
    <n v="1"/>
    <s v="Russ Van Gelder, MD"/>
    <x v="5"/>
    <x v="112"/>
    <x v="23"/>
    <n v="0"/>
    <x v="2"/>
    <n v="0"/>
    <x v="2"/>
    <s v="Hunter Wessells"/>
    <x v="0"/>
  </r>
  <r>
    <x v="478"/>
    <x v="477"/>
    <s v="Social Worker"/>
    <x v="19"/>
    <x v="2126"/>
    <x v="180"/>
    <x v="180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478"/>
    <x v="477"/>
    <s v="Social Worker"/>
    <x v="19"/>
    <x v="2127"/>
    <x v="123"/>
    <x v="123"/>
    <x v="7"/>
    <x v="6"/>
    <s v="Clinical Support Visit"/>
    <n v="1"/>
    <s v=""/>
    <x v="0"/>
    <x v="6"/>
    <x v="6"/>
    <s v="David Zonies"/>
    <x v="0"/>
    <s v="Sarah Jackson"/>
    <x v="0"/>
    <s v="Hunter Wessells"/>
    <x v="0"/>
  </r>
  <r>
    <x v="478"/>
    <x v="477"/>
    <s v="Social Worker"/>
    <x v="19"/>
    <x v="2128"/>
    <x v="230"/>
    <x v="230"/>
    <x v="7"/>
    <x v="6"/>
    <s v="Phone Visit"/>
    <n v="1"/>
    <s v=""/>
    <x v="0"/>
    <x v="6"/>
    <x v="6"/>
    <s v="David Zonies"/>
    <x v="0"/>
    <s v="Sarah Jackson"/>
    <x v="0"/>
    <s v="Hunter Wessells"/>
    <x v="0"/>
  </r>
  <r>
    <x v="479"/>
    <x v="478"/>
    <s v="Physician"/>
    <x v="6"/>
    <x v="2129"/>
    <x v="71"/>
    <x v="71"/>
    <x v="156"/>
    <x v="145"/>
    <s v="Office Visit"/>
    <n v="1"/>
    <s v=""/>
    <x v="0"/>
    <x v="82"/>
    <x v="80"/>
    <s v="Santiago Neme"/>
    <x v="1"/>
    <s v="Thomas Hei"/>
    <x v="1"/>
    <s v="Hunter Wessells"/>
    <x v="0"/>
  </r>
  <r>
    <x v="480"/>
    <x v="479"/>
    <s v="Medical Assistant"/>
    <x v="0"/>
    <x v="2130"/>
    <x v="128"/>
    <x v="128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480"/>
    <x v="479"/>
    <s v="Medical Assistant"/>
    <x v="0"/>
    <x v="2131"/>
    <x v="102"/>
    <x v="102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480"/>
    <x v="479"/>
    <s v="Medical Assistant"/>
    <x v="0"/>
    <x v="2132"/>
    <x v="59"/>
    <x v="5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480"/>
    <x v="479"/>
    <s v="Medical Assistant"/>
    <x v="0"/>
    <x v="2133"/>
    <x v="59"/>
    <x v="5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480"/>
    <x v="479"/>
    <s v="Medical Assistant"/>
    <x v="0"/>
    <x v="2134"/>
    <x v="128"/>
    <x v="128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480"/>
    <x v="479"/>
    <s v="Medical Assistant"/>
    <x v="0"/>
    <x v="2135"/>
    <x v="128"/>
    <x v="128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481"/>
    <x v="480"/>
    <s v="Registered Nurse"/>
    <x v="0"/>
    <x v="2136"/>
    <x v="171"/>
    <x v="171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482"/>
    <x v="481"/>
    <s v="Resident"/>
    <x v="0"/>
    <x v="2137"/>
    <x v="6"/>
    <x v="6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483"/>
    <x v="482"/>
    <s v="Resident"/>
    <x v="0"/>
    <x v="2138"/>
    <x v="227"/>
    <x v="227"/>
    <x v="172"/>
    <x v="161"/>
    <s v="Office Visit"/>
    <n v="1"/>
    <s v=""/>
    <x v="0"/>
    <x v="92"/>
    <x v="90"/>
    <s v="David Zonies"/>
    <x v="0"/>
    <s v="Sarah Jackson"/>
    <x v="0"/>
    <s v="Hunter Wessells"/>
    <x v="0"/>
  </r>
  <r>
    <x v="483"/>
    <x v="482"/>
    <s v="Resident"/>
    <x v="0"/>
    <x v="2139"/>
    <x v="227"/>
    <x v="227"/>
    <x v="172"/>
    <x v="161"/>
    <s v="Office Visit"/>
    <n v="1"/>
    <s v=""/>
    <x v="0"/>
    <x v="92"/>
    <x v="90"/>
    <s v="David Zonies"/>
    <x v="0"/>
    <s v="Sarah Jackson"/>
    <x v="0"/>
    <s v="Hunter Wessells"/>
    <x v="0"/>
  </r>
  <r>
    <x v="483"/>
    <x v="482"/>
    <s v="Resident"/>
    <x v="0"/>
    <x v="2140"/>
    <x v="227"/>
    <x v="227"/>
    <x v="172"/>
    <x v="161"/>
    <s v="Office Visit"/>
    <n v="1"/>
    <s v=""/>
    <x v="0"/>
    <x v="92"/>
    <x v="90"/>
    <s v="David Zonies"/>
    <x v="0"/>
    <s v="Sarah Jackson"/>
    <x v="0"/>
    <s v="Hunter Wessells"/>
    <x v="0"/>
  </r>
  <r>
    <x v="484"/>
    <x v="483"/>
    <s v="Physician"/>
    <x v="10"/>
    <x v="2141"/>
    <x v="21"/>
    <x v="21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484"/>
    <x v="483"/>
    <s v="Physician"/>
    <x v="10"/>
    <x v="2142"/>
    <x v="21"/>
    <x v="21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485"/>
    <x v="484"/>
    <s v="Counselor"/>
    <x v="0"/>
    <x v="2143"/>
    <x v="108"/>
    <x v="108"/>
    <x v="209"/>
    <x v="199"/>
    <s v="Phone Visit"/>
    <n v="1"/>
    <s v=""/>
    <x v="0"/>
    <x v="9"/>
    <x v="9"/>
    <s v="W. Thomas Purcell, MD, MBA"/>
    <x v="3"/>
    <n v="0"/>
    <x v="2"/>
    <s v="Hunter Wessells"/>
    <x v="0"/>
  </r>
  <r>
    <x v="485"/>
    <x v="484"/>
    <s v="Counselor"/>
    <x v="0"/>
    <x v="2144"/>
    <x v="105"/>
    <x v="105"/>
    <x v="210"/>
    <x v="200"/>
    <s v="Telemedicine"/>
    <n v="1"/>
    <s v=""/>
    <x v="0"/>
    <x v="9"/>
    <x v="9"/>
    <s v="W. Thomas Purcell, MD, MBA"/>
    <x v="3"/>
    <n v="0"/>
    <x v="2"/>
    <s v="Hunter Wessells"/>
    <x v="0"/>
  </r>
  <r>
    <x v="486"/>
    <x v="485"/>
    <s v="Nurse Practitioner"/>
    <x v="2"/>
    <x v="2145"/>
    <x v="21"/>
    <x v="21"/>
    <x v="211"/>
    <x v="201"/>
    <s v="Office Visit"/>
    <n v="1"/>
    <s v="Barbara Jung, MD"/>
    <x v="2"/>
    <x v="9"/>
    <x v="9"/>
    <s v="W. Thomas Purcell, MD, MBA"/>
    <x v="3"/>
    <n v="0"/>
    <x v="2"/>
    <s v="Hunter Wessells"/>
    <x v="0"/>
  </r>
  <r>
    <x v="486"/>
    <x v="485"/>
    <s v="Nurse Practitioner"/>
    <x v="2"/>
    <x v="2146"/>
    <x v="21"/>
    <x v="21"/>
    <x v="211"/>
    <x v="201"/>
    <s v="Office Visit"/>
    <n v="1"/>
    <s v="Barbara Jung, MD"/>
    <x v="2"/>
    <x v="9"/>
    <x v="9"/>
    <s v="W. Thomas Purcell, MD, MBA"/>
    <x v="3"/>
    <n v="0"/>
    <x v="2"/>
    <s v="Hunter Wessells"/>
    <x v="0"/>
  </r>
  <r>
    <x v="486"/>
    <x v="485"/>
    <s v="Nurse Practitioner"/>
    <x v="2"/>
    <x v="2147"/>
    <x v="21"/>
    <x v="21"/>
    <x v="211"/>
    <x v="201"/>
    <s v="Office Visit"/>
    <n v="1"/>
    <s v="Barbara Jung, MD"/>
    <x v="2"/>
    <x v="9"/>
    <x v="9"/>
    <s v="W. Thomas Purcell, MD, MBA"/>
    <x v="3"/>
    <n v="0"/>
    <x v="2"/>
    <s v="Hunter Wessells"/>
    <x v="0"/>
  </r>
  <r>
    <x v="486"/>
    <x v="485"/>
    <s v="Nurse Practitioner"/>
    <x v="2"/>
    <x v="2148"/>
    <x v="21"/>
    <x v="21"/>
    <x v="211"/>
    <x v="201"/>
    <s v="Telemedicine"/>
    <n v="1"/>
    <s v="Barbara Jung, MD"/>
    <x v="2"/>
    <x v="9"/>
    <x v="9"/>
    <s v="W. Thomas Purcell, MD, MBA"/>
    <x v="3"/>
    <n v="0"/>
    <x v="2"/>
    <s v="Hunter Wessells"/>
    <x v="0"/>
  </r>
  <r>
    <x v="486"/>
    <x v="485"/>
    <s v="Nurse Practitioner"/>
    <x v="2"/>
    <x v="1768"/>
    <x v="8"/>
    <x v="8"/>
    <x v="211"/>
    <x v="201"/>
    <s v="Telemedicine"/>
    <n v="1"/>
    <s v="Barbara Jung, MD"/>
    <x v="2"/>
    <x v="9"/>
    <x v="9"/>
    <s v="W. Thomas Purcell, MD, MBA"/>
    <x v="3"/>
    <n v="0"/>
    <x v="2"/>
    <s v="Hunter Wessells"/>
    <x v="0"/>
  </r>
  <r>
    <x v="487"/>
    <x v="486"/>
    <s v="Counselor"/>
    <x v="19"/>
    <x v="2149"/>
    <x v="39"/>
    <x v="39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49"/>
    <x v="59"/>
    <x v="59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50"/>
    <x v="2"/>
    <x v="2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51"/>
    <x v="53"/>
    <x v="53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424"/>
    <x v="220"/>
    <x v="220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52"/>
    <x v="11"/>
    <x v="11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52"/>
    <x v="106"/>
    <x v="106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53"/>
    <x v="161"/>
    <x v="161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54"/>
    <x v="181"/>
    <x v="181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55"/>
    <x v="8"/>
    <x v="8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56"/>
    <x v="186"/>
    <x v="186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57"/>
    <x v="251"/>
    <x v="251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58"/>
    <x v="71"/>
    <x v="71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59"/>
    <x v="105"/>
    <x v="105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487"/>
    <x v="486"/>
    <s v="Counselor"/>
    <x v="19"/>
    <x v="218"/>
    <x v="220"/>
    <x v="220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488"/>
    <x v="487"/>
    <s v="Social Worker"/>
    <x v="0"/>
    <x v="753"/>
    <x v="86"/>
    <x v="8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88"/>
    <x v="487"/>
    <s v="Social Worker"/>
    <x v="0"/>
    <x v="2160"/>
    <x v="79"/>
    <x v="79"/>
    <x v="100"/>
    <x v="92"/>
    <s v="Office Visit"/>
    <n v="1"/>
    <s v=""/>
    <x v="0"/>
    <x v="53"/>
    <x v="47"/>
    <s v="W. Thomas Purcell, MD, MBA"/>
    <x v="3"/>
    <n v="0"/>
    <x v="2"/>
    <s v="Hunter Wessells"/>
    <x v="0"/>
  </r>
  <r>
    <x v="488"/>
    <x v="487"/>
    <s v="Social Worker"/>
    <x v="0"/>
    <x v="2161"/>
    <x v="106"/>
    <x v="10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88"/>
    <x v="487"/>
    <s v="Social Worker"/>
    <x v="0"/>
    <x v="2162"/>
    <x v="24"/>
    <x v="2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88"/>
    <x v="487"/>
    <s v="Social Worker"/>
    <x v="0"/>
    <x v="2163"/>
    <x v="106"/>
    <x v="10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88"/>
    <x v="487"/>
    <s v="Social Worker"/>
    <x v="0"/>
    <x v="2164"/>
    <x v="220"/>
    <x v="22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88"/>
    <x v="487"/>
    <s v="Social Worker"/>
    <x v="0"/>
    <x v="2165"/>
    <x v="106"/>
    <x v="10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88"/>
    <x v="487"/>
    <s v="Social Worker"/>
    <x v="0"/>
    <x v="2166"/>
    <x v="111"/>
    <x v="11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488"/>
    <x v="487"/>
    <s v="Social Worker"/>
    <x v="0"/>
    <x v="1456"/>
    <x v="55"/>
    <x v="55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489"/>
    <x v="488"/>
    <s v="Medical Assistant"/>
    <x v="0"/>
    <x v="2167"/>
    <x v="115"/>
    <x v="11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68"/>
    <x v="58"/>
    <x v="58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69"/>
    <x v="115"/>
    <x v="11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70"/>
    <x v="225"/>
    <x v="22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71"/>
    <x v="115"/>
    <x v="11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72"/>
    <x v="115"/>
    <x v="11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73"/>
    <x v="252"/>
    <x v="25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74"/>
    <x v="29"/>
    <x v="29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75"/>
    <x v="225"/>
    <x v="22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76"/>
    <x v="253"/>
    <x v="25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77"/>
    <x v="173"/>
    <x v="17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78"/>
    <x v="129"/>
    <x v="129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79"/>
    <x v="225"/>
    <x v="22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80"/>
    <x v="115"/>
    <x v="11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81"/>
    <x v="173"/>
    <x v="17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82"/>
    <x v="103"/>
    <x v="10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83"/>
    <x v="252"/>
    <x v="25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84"/>
    <x v="103"/>
    <x v="10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85"/>
    <x v="129"/>
    <x v="129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86"/>
    <x v="129"/>
    <x v="129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87"/>
    <x v="129"/>
    <x v="129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88"/>
    <x v="129"/>
    <x v="129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89"/>
    <x v="195"/>
    <x v="19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90"/>
    <x v="129"/>
    <x v="129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89"/>
    <x v="488"/>
    <s v="Medical Assistant"/>
    <x v="0"/>
    <x v="2191"/>
    <x v="115"/>
    <x v="11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192"/>
    <x v="254"/>
    <x v="254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193"/>
    <x v="60"/>
    <x v="60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167"/>
    <x v="186"/>
    <x v="186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194"/>
    <x v="27"/>
    <x v="27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195"/>
    <x v="40"/>
    <x v="40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196"/>
    <x v="5"/>
    <x v="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174"/>
    <x v="63"/>
    <x v="6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197"/>
    <x v="40"/>
    <x v="40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198"/>
    <x v="142"/>
    <x v="14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199"/>
    <x v="40"/>
    <x v="40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00"/>
    <x v="212"/>
    <x v="21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01"/>
    <x v="153"/>
    <x v="15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02"/>
    <x v="252"/>
    <x v="25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03"/>
    <x v="212"/>
    <x v="21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04"/>
    <x v="212"/>
    <x v="21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05"/>
    <x v="63"/>
    <x v="6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453"/>
    <x v="100"/>
    <x v="100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06"/>
    <x v="132"/>
    <x v="13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07"/>
    <x v="206"/>
    <x v="206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08"/>
    <x v="203"/>
    <x v="20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09"/>
    <x v="203"/>
    <x v="20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10"/>
    <x v="227"/>
    <x v="227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11"/>
    <x v="227"/>
    <x v="227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0"/>
    <x v="489"/>
    <s v="Medical Assistant"/>
    <x v="0"/>
    <x v="2212"/>
    <x v="202"/>
    <x v="20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491"/>
    <x v="490"/>
    <s v="Medical Assistant"/>
    <x v="0"/>
    <x v="2213"/>
    <x v="111"/>
    <x v="111"/>
    <x v="70"/>
    <x v="63"/>
    <s v="Clinical Support Visit"/>
    <n v="2"/>
    <s v=""/>
    <x v="0"/>
    <x v="9"/>
    <x v="9"/>
    <s v="Thomas Purcell"/>
    <x v="3"/>
    <n v="0"/>
    <x v="2"/>
    <s v="Hunter Wessells"/>
    <x v="0"/>
  </r>
  <r>
    <x v="491"/>
    <x v="490"/>
    <s v="Medical Assistant"/>
    <x v="0"/>
    <x v="2213"/>
    <x v="24"/>
    <x v="24"/>
    <x v="70"/>
    <x v="63"/>
    <s v="Clinical Support Visit"/>
    <n v="1"/>
    <s v=""/>
    <x v="0"/>
    <x v="9"/>
    <x v="9"/>
    <s v="Thomas Purcell"/>
    <x v="3"/>
    <n v="0"/>
    <x v="2"/>
    <s v="Hunter Wessells"/>
    <x v="0"/>
  </r>
  <r>
    <x v="491"/>
    <x v="490"/>
    <s v="Medical Assistant"/>
    <x v="0"/>
    <x v="2214"/>
    <x v="237"/>
    <x v="237"/>
    <x v="70"/>
    <x v="63"/>
    <s v="Clinical Support Visit"/>
    <n v="1"/>
    <s v=""/>
    <x v="0"/>
    <x v="9"/>
    <x v="9"/>
    <s v="Thomas Purcell"/>
    <x v="3"/>
    <n v="0"/>
    <x v="2"/>
    <s v="Hunter Wessells"/>
    <x v="0"/>
  </r>
  <r>
    <x v="492"/>
    <x v="491"/>
    <s v="Resident"/>
    <x v="0"/>
    <x v="2215"/>
    <x v="1"/>
    <x v="1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492"/>
    <x v="491"/>
    <s v="Resident"/>
    <x v="0"/>
    <x v="2216"/>
    <x v="137"/>
    <x v="137"/>
    <x v="8"/>
    <x v="7"/>
    <s v="Office Visit"/>
    <n v="1"/>
    <s v=""/>
    <x v="0"/>
    <x v="7"/>
    <x v="7"/>
    <s v="David Zonies"/>
    <x v="0"/>
    <s v="Sarah Jackson"/>
    <x v="0"/>
    <s v="Hunter Wessells"/>
    <x v="0"/>
  </r>
  <r>
    <x v="493"/>
    <x v="492"/>
    <s v="Resident"/>
    <x v="0"/>
    <x v="1335"/>
    <x v="252"/>
    <x v="252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494"/>
    <x v="493"/>
    <s v="Registered Nurse"/>
    <x v="0"/>
    <x v="2217"/>
    <x v="11"/>
    <x v="11"/>
    <x v="9"/>
    <x v="8"/>
    <s v="Office Visit"/>
    <n v="1"/>
    <s v=""/>
    <x v="0"/>
    <x v="8"/>
    <x v="8"/>
    <s v="W. Thomas Purcell, MD, MBA"/>
    <x v="3"/>
    <n v="0"/>
    <x v="2"/>
    <s v="Hunter Wessells"/>
    <x v="0"/>
  </r>
  <r>
    <x v="494"/>
    <x v="493"/>
    <s v="Registered Nurse"/>
    <x v="0"/>
    <x v="2218"/>
    <x v="164"/>
    <x v="164"/>
    <x v="9"/>
    <x v="8"/>
    <s v="Office Visit"/>
    <n v="1"/>
    <s v=""/>
    <x v="0"/>
    <x v="8"/>
    <x v="8"/>
    <s v="W. Thomas Purcell, MD, MBA"/>
    <x v="3"/>
    <n v="0"/>
    <x v="2"/>
    <s v="Hunter Wessells"/>
    <x v="0"/>
  </r>
  <r>
    <x v="495"/>
    <x v="494"/>
    <s v="Social Worker"/>
    <x v="15"/>
    <x v="2219"/>
    <x v="8"/>
    <x v="8"/>
    <x v="212"/>
    <x v="202"/>
    <s v="Telemedicine"/>
    <n v="1"/>
    <s v="Vicky Fang MD"/>
    <x v="12"/>
    <x v="93"/>
    <x v="91"/>
    <s v="Vicky Fang"/>
    <x v="6"/>
    <s v="Lora Polito"/>
    <x v="6"/>
    <s v="Hunter Wessells"/>
    <x v="0"/>
  </r>
  <r>
    <x v="495"/>
    <x v="494"/>
    <s v="Social Worker"/>
    <x v="15"/>
    <x v="2220"/>
    <x v="21"/>
    <x v="21"/>
    <x v="212"/>
    <x v="202"/>
    <s v="Telemedicine"/>
    <n v="1"/>
    <s v="Vicky Fang MD"/>
    <x v="12"/>
    <x v="93"/>
    <x v="91"/>
    <s v="Vicky Fang"/>
    <x v="6"/>
    <s v="Lora Polito"/>
    <x v="6"/>
    <s v="Hunter Wessells"/>
    <x v="0"/>
  </r>
  <r>
    <x v="495"/>
    <x v="494"/>
    <s v="Social Worker"/>
    <x v="15"/>
    <x v="2221"/>
    <x v="8"/>
    <x v="8"/>
    <x v="212"/>
    <x v="202"/>
    <s v="Office Visit"/>
    <n v="1"/>
    <s v="Vicky Fang MD"/>
    <x v="12"/>
    <x v="93"/>
    <x v="91"/>
    <s v="Vicky Fang"/>
    <x v="6"/>
    <s v="Lora Polito"/>
    <x v="6"/>
    <s v="Hunter Wessells"/>
    <x v="0"/>
  </r>
  <r>
    <x v="495"/>
    <x v="494"/>
    <s v="Social Worker"/>
    <x v="15"/>
    <x v="2222"/>
    <x v="0"/>
    <x v="0"/>
    <x v="212"/>
    <x v="202"/>
    <s v="Telemedicine"/>
    <n v="1"/>
    <s v="Vicky Fang MD"/>
    <x v="12"/>
    <x v="93"/>
    <x v="91"/>
    <s v="Vicky Fang"/>
    <x v="6"/>
    <s v="Lora Polito"/>
    <x v="6"/>
    <s v="Hunter Wessells"/>
    <x v="0"/>
  </r>
  <r>
    <x v="495"/>
    <x v="494"/>
    <s v="Social Worker"/>
    <x v="15"/>
    <x v="2223"/>
    <x v="8"/>
    <x v="8"/>
    <x v="212"/>
    <x v="202"/>
    <s v="Office Visit"/>
    <n v="1"/>
    <s v="Vicky Fang MD"/>
    <x v="12"/>
    <x v="93"/>
    <x v="91"/>
    <s v="Vicky Fang"/>
    <x v="6"/>
    <s v="Lora Polito"/>
    <x v="6"/>
    <s v="Hunter Wessells"/>
    <x v="0"/>
  </r>
  <r>
    <x v="495"/>
    <x v="494"/>
    <s v="Social Worker"/>
    <x v="15"/>
    <x v="2224"/>
    <x v="0"/>
    <x v="0"/>
    <x v="212"/>
    <x v="202"/>
    <s v="Telemedicine"/>
    <n v="1"/>
    <s v="Vicky Fang MD"/>
    <x v="12"/>
    <x v="93"/>
    <x v="91"/>
    <s v="Vicky Fang"/>
    <x v="6"/>
    <s v="Lora Polito"/>
    <x v="6"/>
    <s v="Hunter Wessells"/>
    <x v="0"/>
  </r>
  <r>
    <x v="496"/>
    <x v="495"/>
    <s v="Physician"/>
    <x v="9"/>
    <x v="2225"/>
    <x v="89"/>
    <x v="89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496"/>
    <x v="495"/>
    <s v="Physician"/>
    <x v="9"/>
    <x v="2226"/>
    <x v="89"/>
    <x v="89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496"/>
    <x v="495"/>
    <s v="Physician"/>
    <x v="9"/>
    <x v="2227"/>
    <x v="126"/>
    <x v="126"/>
    <x v="207"/>
    <x v="47"/>
    <s v="Op Note"/>
    <n v="1"/>
    <s v="Howard Chansky, MD"/>
    <x v="6"/>
    <x v="31"/>
    <x v="31"/>
    <n v="0"/>
    <x v="2"/>
    <n v="0"/>
    <x v="2"/>
    <s v="Hunter Wessells"/>
    <x v="0"/>
  </r>
  <r>
    <x v="496"/>
    <x v="495"/>
    <s v="Physician"/>
    <x v="9"/>
    <x v="2228"/>
    <x v="71"/>
    <x v="71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496"/>
    <x v="495"/>
    <s v="Physician"/>
    <x v="9"/>
    <x v="2229"/>
    <x v="19"/>
    <x v="19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496"/>
    <x v="495"/>
    <s v="Physician"/>
    <x v="9"/>
    <x v="2230"/>
    <x v="17"/>
    <x v="17"/>
    <x v="144"/>
    <x v="47"/>
    <s v="Op Note"/>
    <n v="1"/>
    <s v="Howard Chansky, MD"/>
    <x v="6"/>
    <x v="31"/>
    <x v="31"/>
    <n v="0"/>
    <x v="2"/>
    <n v="0"/>
    <x v="2"/>
    <s v="Hunter Wessells"/>
    <x v="0"/>
  </r>
  <r>
    <x v="496"/>
    <x v="495"/>
    <s v="Physician"/>
    <x v="9"/>
    <x v="2231"/>
    <x v="98"/>
    <x v="98"/>
    <x v="49"/>
    <x v="47"/>
    <s v="Op Note"/>
    <n v="2"/>
    <s v="Howard Chansky, MD"/>
    <x v="6"/>
    <x v="31"/>
    <x v="31"/>
    <n v="0"/>
    <x v="2"/>
    <n v="0"/>
    <x v="2"/>
    <s v="Hunter Wessells"/>
    <x v="0"/>
  </r>
  <r>
    <x v="496"/>
    <x v="495"/>
    <s v="Physician"/>
    <x v="9"/>
    <x v="2232"/>
    <x v="89"/>
    <x v="89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496"/>
    <x v="495"/>
    <s v="Physician"/>
    <x v="9"/>
    <x v="2233"/>
    <x v="88"/>
    <x v="88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496"/>
    <x v="495"/>
    <s v="Physician"/>
    <x v="9"/>
    <x v="2234"/>
    <x v="126"/>
    <x v="126"/>
    <x v="49"/>
    <x v="47"/>
    <s v="Op Note"/>
    <n v="1"/>
    <s v="Howard Chansky, MD"/>
    <x v="6"/>
    <x v="31"/>
    <x v="31"/>
    <n v="0"/>
    <x v="2"/>
    <n v="0"/>
    <x v="2"/>
    <s v="Hunter Wessells"/>
    <x v="0"/>
  </r>
  <r>
    <x v="496"/>
    <x v="495"/>
    <s v="Physician"/>
    <x v="9"/>
    <x v="2235"/>
    <x v="71"/>
    <x v="71"/>
    <x v="207"/>
    <x v="47"/>
    <s v="Op Note"/>
    <n v="1"/>
    <s v="Howard Chansky, MD"/>
    <x v="6"/>
    <x v="31"/>
    <x v="31"/>
    <n v="0"/>
    <x v="2"/>
    <n v="0"/>
    <x v="2"/>
    <s v="Hunter Wessells"/>
    <x v="0"/>
  </r>
  <r>
    <x v="497"/>
    <x v="496"/>
    <s v="Medical Assistant"/>
    <x v="0"/>
    <x v="2236"/>
    <x v="78"/>
    <x v="78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498"/>
    <x v="497"/>
    <s v="Physician"/>
    <x v="2"/>
    <x v="2237"/>
    <x v="79"/>
    <x v="79"/>
    <x v="41"/>
    <x v="40"/>
    <s v="Office Visit"/>
    <n v="1"/>
    <s v="Barbara Jung, MD"/>
    <x v="2"/>
    <x v="9"/>
    <x v="9"/>
    <s v="Thomas Purcell"/>
    <x v="3"/>
    <n v="0"/>
    <x v="2"/>
    <s v="Hunter Wessells"/>
    <x v="0"/>
  </r>
  <r>
    <x v="499"/>
    <x v="498"/>
    <s v="Medical Assistant"/>
    <x v="0"/>
    <x v="2238"/>
    <x v="1"/>
    <x v="1"/>
    <x v="213"/>
    <x v="203"/>
    <s v="Clinical Support Visit"/>
    <n v="1"/>
    <s v=""/>
    <x v="0"/>
    <x v="50"/>
    <x v="49"/>
    <s v="Vicky Fang"/>
    <x v="6"/>
    <s v="Lora Polito"/>
    <x v="6"/>
    <s v="Hunter Wessells"/>
    <x v="0"/>
  </r>
  <r>
    <x v="500"/>
    <x v="499"/>
    <s v="Student"/>
    <x v="0"/>
    <x v="2239"/>
    <x v="129"/>
    <x v="129"/>
    <x v="115"/>
    <x v="107"/>
    <s v="Telemedicine"/>
    <n v="1"/>
    <s v=""/>
    <x v="0"/>
    <x v="59"/>
    <x v="58"/>
    <s v="David Zonies"/>
    <x v="0"/>
    <s v="Sarah Jackson"/>
    <x v="0"/>
    <s v="Hunter Wessells"/>
    <x v="0"/>
  </r>
  <r>
    <x v="501"/>
    <x v="500"/>
    <s v="Resident"/>
    <x v="0"/>
    <x v="2240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01"/>
    <x v="500"/>
    <s v="Resident"/>
    <x v="0"/>
    <x v="2241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01"/>
    <x v="500"/>
    <s v="Resident"/>
    <x v="0"/>
    <x v="2242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01"/>
    <x v="500"/>
    <s v="Resident"/>
    <x v="0"/>
    <x v="2243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01"/>
    <x v="500"/>
    <s v="Resident"/>
    <x v="0"/>
    <x v="2244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01"/>
    <x v="500"/>
    <s v="Resident"/>
    <x v="0"/>
    <x v="749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01"/>
    <x v="500"/>
    <s v="Resident"/>
    <x v="0"/>
    <x v="2245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02"/>
    <x v="501"/>
    <s v="Physician"/>
    <x v="10"/>
    <x v="2246"/>
    <x v="74"/>
    <x v="74"/>
    <x v="192"/>
    <x v="182"/>
    <s v="Phone Visit"/>
    <n v="1"/>
    <s v="Douglas Wood, MD"/>
    <x v="7"/>
    <x v="104"/>
    <x v="102"/>
    <s v="David Zonies"/>
    <x v="0"/>
    <s v="Sarah Jackson"/>
    <x v="0"/>
    <s v="Hunter Wessells"/>
    <x v="0"/>
  </r>
  <r>
    <x v="502"/>
    <x v="501"/>
    <s v="Physician"/>
    <x v="10"/>
    <x v="2247"/>
    <x v="239"/>
    <x v="239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502"/>
    <x v="501"/>
    <s v="Physician"/>
    <x v="10"/>
    <x v="2248"/>
    <x v="0"/>
    <x v="0"/>
    <x v="121"/>
    <x v="204"/>
    <s v="Op Note"/>
    <n v="1"/>
    <s v="Douglas Wood, MD"/>
    <x v="7"/>
    <x v="113"/>
    <x v="110"/>
    <n v="0"/>
    <x v="2"/>
    <n v="0"/>
    <x v="2"/>
    <s v="Hunter Wessells"/>
    <x v="0"/>
  </r>
  <r>
    <x v="502"/>
    <x v="501"/>
    <s v="Physician"/>
    <x v="10"/>
    <x v="2249"/>
    <x v="220"/>
    <x v="220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502"/>
    <x v="501"/>
    <s v="Physician"/>
    <x v="10"/>
    <x v="2250"/>
    <x v="16"/>
    <x v="16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502"/>
    <x v="501"/>
    <s v="Physician"/>
    <x v="10"/>
    <x v="2251"/>
    <x v="35"/>
    <x v="35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502"/>
    <x v="501"/>
    <s v="Physician"/>
    <x v="10"/>
    <x v="2252"/>
    <x v="20"/>
    <x v="20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502"/>
    <x v="501"/>
    <s v="Physician"/>
    <x v="10"/>
    <x v="2253"/>
    <x v="34"/>
    <x v="34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502"/>
    <x v="501"/>
    <s v="Physician"/>
    <x v="10"/>
    <x v="2254"/>
    <x v="220"/>
    <x v="220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502"/>
    <x v="501"/>
    <s v="Physician"/>
    <x v="10"/>
    <x v="16"/>
    <x v="34"/>
    <x v="34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502"/>
    <x v="501"/>
    <s v="Physician"/>
    <x v="10"/>
    <x v="2255"/>
    <x v="107"/>
    <x v="107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502"/>
    <x v="501"/>
    <s v="Physician"/>
    <x v="10"/>
    <x v="2256"/>
    <x v="142"/>
    <x v="142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502"/>
    <x v="501"/>
    <s v="Physician"/>
    <x v="10"/>
    <x v="2257"/>
    <x v="34"/>
    <x v="34"/>
    <x v="192"/>
    <x v="182"/>
    <s v="Office Visit"/>
    <n v="1"/>
    <s v="Douglas Wood, MD"/>
    <x v="7"/>
    <x v="104"/>
    <x v="102"/>
    <s v="David Zonies"/>
    <x v="0"/>
    <s v="Sarah Jackson"/>
    <x v="0"/>
    <s v="Hunter Wessells"/>
    <x v="0"/>
  </r>
  <r>
    <x v="503"/>
    <x v="502"/>
    <s v="Psychology Fellow"/>
    <x v="0"/>
    <x v="2258"/>
    <x v="244"/>
    <x v="244"/>
    <x v="115"/>
    <x v="107"/>
    <s v="Telemedicine"/>
    <n v="1"/>
    <s v=""/>
    <x v="0"/>
    <x v="59"/>
    <x v="58"/>
    <s v="David Zonies"/>
    <x v="0"/>
    <s v="Sarah Jackson"/>
    <x v="0"/>
    <s v="Hunter Wessells"/>
    <x v="0"/>
  </r>
  <r>
    <x v="503"/>
    <x v="502"/>
    <s v="Psychology Fellow"/>
    <x v="0"/>
    <x v="2258"/>
    <x v="176"/>
    <x v="176"/>
    <x v="115"/>
    <x v="107"/>
    <s v="Telemedicine"/>
    <n v="1"/>
    <s v=""/>
    <x v="0"/>
    <x v="59"/>
    <x v="58"/>
    <s v="David Zonies"/>
    <x v="0"/>
    <s v="Sarah Jackson"/>
    <x v="0"/>
    <s v="Hunter Wessells"/>
    <x v="0"/>
  </r>
  <r>
    <x v="504"/>
    <x v="503"/>
    <s v="Resident"/>
    <x v="0"/>
    <x v="2246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59"/>
    <x v="255"/>
    <x v="25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60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1871"/>
    <x v="187"/>
    <x v="18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61"/>
    <x v="256"/>
    <x v="25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62"/>
    <x v="255"/>
    <x v="25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632"/>
    <x v="187"/>
    <x v="18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306"/>
    <x v="248"/>
    <x v="24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63"/>
    <x v="187"/>
    <x v="18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64"/>
    <x v="255"/>
    <x v="25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130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65"/>
    <x v="256"/>
    <x v="25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66"/>
    <x v="187"/>
    <x v="18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67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68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69"/>
    <x v="248"/>
    <x v="24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70"/>
    <x v="187"/>
    <x v="18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71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06"/>
    <x v="255"/>
    <x v="25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72"/>
    <x v="248"/>
    <x v="24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4"/>
    <x v="503"/>
    <s v="Resident"/>
    <x v="0"/>
    <x v="2273"/>
    <x v="187"/>
    <x v="18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5"/>
    <x v="504"/>
    <s v="Counselor"/>
    <x v="4"/>
    <x v="2274"/>
    <x v="82"/>
    <x v="82"/>
    <x v="169"/>
    <x v="158"/>
    <s v="Telemedicine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75"/>
    <x v="129"/>
    <x v="129"/>
    <x v="56"/>
    <x v="51"/>
    <s v="Prenatal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76"/>
    <x v="215"/>
    <x v="215"/>
    <x v="56"/>
    <x v="51"/>
    <s v="Prenatal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77"/>
    <x v="47"/>
    <x v="47"/>
    <x v="169"/>
    <x v="158"/>
    <s v="Telemedicine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78"/>
    <x v="145"/>
    <x v="145"/>
    <x v="56"/>
    <x v="51"/>
    <s v="Prenatal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79"/>
    <x v="19"/>
    <x v="19"/>
    <x v="169"/>
    <x v="158"/>
    <s v="Telemedicine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80"/>
    <x v="238"/>
    <x v="238"/>
    <x v="56"/>
    <x v="51"/>
    <s v="Prenatal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81"/>
    <x v="8"/>
    <x v="8"/>
    <x v="56"/>
    <x v="51"/>
    <s v="Telemedicine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82"/>
    <x v="50"/>
    <x v="50"/>
    <x v="169"/>
    <x v="158"/>
    <s v="Telemedicine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83"/>
    <x v="84"/>
    <x v="84"/>
    <x v="169"/>
    <x v="158"/>
    <s v="Telemedicine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84"/>
    <x v="20"/>
    <x v="20"/>
    <x v="56"/>
    <x v="51"/>
    <s v="Prenatal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85"/>
    <x v="103"/>
    <x v="103"/>
    <x v="56"/>
    <x v="51"/>
    <s v="Telemedicine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86"/>
    <x v="99"/>
    <x v="99"/>
    <x v="169"/>
    <x v="158"/>
    <s v="Telemedicine"/>
    <n v="1"/>
    <s v=""/>
    <x v="0"/>
    <x v="35"/>
    <x v="34"/>
    <s v="Santiago Neme"/>
    <x v="1"/>
    <s v="Thomas Hei"/>
    <x v="1"/>
    <s v="Hunter Wessells"/>
    <x v="0"/>
  </r>
  <r>
    <x v="505"/>
    <x v="504"/>
    <s v="Counselor"/>
    <x v="4"/>
    <x v="2287"/>
    <x v="211"/>
    <x v="211"/>
    <x v="56"/>
    <x v="51"/>
    <s v="Prenatal"/>
    <n v="1"/>
    <s v=""/>
    <x v="0"/>
    <x v="35"/>
    <x v="34"/>
    <s v="Santiago Neme"/>
    <x v="1"/>
    <s v="Thomas Hei"/>
    <x v="1"/>
    <s v="Hunter Wessells"/>
    <x v="0"/>
  </r>
  <r>
    <x v="506"/>
    <x v="505"/>
    <s v="Resident"/>
    <x v="0"/>
    <x v="2288"/>
    <x v="218"/>
    <x v="218"/>
    <x v="21"/>
    <x v="20"/>
    <s v="Phone Visit"/>
    <n v="1"/>
    <s v=""/>
    <x v="0"/>
    <x v="19"/>
    <x v="19"/>
    <s v="David Zonies"/>
    <x v="0"/>
    <s v="Sarah Jackson"/>
    <x v="0"/>
    <s v="Hunter Wessells"/>
    <x v="0"/>
  </r>
  <r>
    <x v="506"/>
    <x v="505"/>
    <s v="Resident"/>
    <x v="0"/>
    <x v="2289"/>
    <x v="218"/>
    <x v="21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07"/>
    <x v="506"/>
    <s v="Resident"/>
    <x v="0"/>
    <x v="1868"/>
    <x v="257"/>
    <x v="25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290"/>
    <x v="45"/>
    <x v="4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291"/>
    <x v="257"/>
    <x v="25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292"/>
    <x v="95"/>
    <x v="9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293"/>
    <x v="48"/>
    <x v="4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294"/>
    <x v="48"/>
    <x v="4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295"/>
    <x v="95"/>
    <x v="9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296"/>
    <x v="45"/>
    <x v="4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297"/>
    <x v="45"/>
    <x v="4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298"/>
    <x v="48"/>
    <x v="4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299"/>
    <x v="94"/>
    <x v="9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315"/>
    <x v="94"/>
    <x v="9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1881"/>
    <x v="257"/>
    <x v="25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300"/>
    <x v="94"/>
    <x v="9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301"/>
    <x v="94"/>
    <x v="9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302"/>
    <x v="48"/>
    <x v="4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303"/>
    <x v="95"/>
    <x v="9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985"/>
    <x v="48"/>
    <x v="4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7"/>
    <x v="506"/>
    <s v="Resident"/>
    <x v="0"/>
    <x v="2304"/>
    <x v="45"/>
    <x v="4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08"/>
    <x v="507"/>
    <s v="Nurse Practitioner"/>
    <x v="2"/>
    <x v="2305"/>
    <x v="1"/>
    <x v="1"/>
    <x v="205"/>
    <x v="196"/>
    <s v="Office Visit"/>
    <n v="1"/>
    <s v="Barbara Jung, MD"/>
    <x v="2"/>
    <x v="26"/>
    <x v="26"/>
    <s v="Santiago Neme"/>
    <x v="1"/>
    <s v="Thomas Hei"/>
    <x v="1"/>
    <s v="Hunter Wessells"/>
    <x v="0"/>
  </r>
  <r>
    <x v="509"/>
    <x v="508"/>
    <s v="Resident0124"/>
    <x v="0"/>
    <x v="2306"/>
    <x v="21"/>
    <x v="2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510"/>
    <x v="509"/>
    <s v="Fellow"/>
    <x v="0"/>
    <x v="2307"/>
    <x v="93"/>
    <x v="93"/>
    <x v="67"/>
    <x v="60"/>
    <s v="Office Visit"/>
    <n v="1"/>
    <s v=""/>
    <x v="0"/>
    <x v="41"/>
    <x v="40"/>
    <s v="Santiago Neme"/>
    <x v="1"/>
    <s v="Thomas Hei"/>
    <x v="1"/>
    <s v="Hunter Wessells"/>
    <x v="0"/>
  </r>
  <r>
    <x v="510"/>
    <x v="509"/>
    <s v="Fellow"/>
    <x v="0"/>
    <x v="2307"/>
    <x v="43"/>
    <x v="43"/>
    <x v="67"/>
    <x v="60"/>
    <s v="Office Visit"/>
    <n v="1"/>
    <s v=""/>
    <x v="0"/>
    <x v="41"/>
    <x v="40"/>
    <s v="Santiago Neme"/>
    <x v="1"/>
    <s v="Thomas Hei"/>
    <x v="1"/>
    <s v="Hunter Wessells"/>
    <x v="0"/>
  </r>
  <r>
    <x v="510"/>
    <x v="509"/>
    <s v="Fellow"/>
    <x v="0"/>
    <x v="2308"/>
    <x v="0"/>
    <x v="0"/>
    <x v="67"/>
    <x v="60"/>
    <s v="Office Visit"/>
    <n v="1"/>
    <s v=""/>
    <x v="0"/>
    <x v="41"/>
    <x v="40"/>
    <s v="Santiago Neme"/>
    <x v="1"/>
    <s v="Thomas Hei"/>
    <x v="1"/>
    <s v="Hunter Wessells"/>
    <x v="0"/>
  </r>
  <r>
    <x v="511"/>
    <x v="510"/>
    <s v="Physician"/>
    <x v="20"/>
    <x v="2309"/>
    <x v="12"/>
    <x v="12"/>
    <x v="214"/>
    <x v="205"/>
    <s v="Office Visit"/>
    <n v="1"/>
    <s v="Thabele (Bay) Leslie-Mazwi"/>
    <x v="14"/>
    <x v="114"/>
    <x v="111"/>
    <s v="Santiago Neme"/>
    <x v="1"/>
    <s v="Justin Rothmier"/>
    <x v="3"/>
    <s v="Hunter Wessells"/>
    <x v="0"/>
  </r>
  <r>
    <x v="511"/>
    <x v="510"/>
    <s v="Physician"/>
    <x v="20"/>
    <x v="2310"/>
    <x v="129"/>
    <x v="129"/>
    <x v="111"/>
    <x v="103"/>
    <s v="Office Visit"/>
    <n v="1"/>
    <s v="Thabele (Bay) Leslie-Mazwi"/>
    <x v="14"/>
    <x v="58"/>
    <x v="57"/>
    <s v="David Zonies"/>
    <x v="0"/>
    <s v="Sarah Jackson"/>
    <x v="0"/>
    <s v="Hunter Wessells"/>
    <x v="0"/>
  </r>
  <r>
    <x v="511"/>
    <x v="510"/>
    <s v="Physician"/>
    <x v="20"/>
    <x v="2311"/>
    <x v="12"/>
    <x v="12"/>
    <x v="214"/>
    <x v="205"/>
    <s v="Office Visit"/>
    <n v="1"/>
    <s v="Thabele (Bay) Leslie-Mazwi"/>
    <x v="14"/>
    <x v="114"/>
    <x v="111"/>
    <s v="Santiago Neme"/>
    <x v="1"/>
    <s v="Justin Rothmier"/>
    <x v="3"/>
    <s v="Hunter Wessells"/>
    <x v="0"/>
  </r>
  <r>
    <x v="511"/>
    <x v="510"/>
    <s v="Physician"/>
    <x v="20"/>
    <x v="2312"/>
    <x v="12"/>
    <x v="12"/>
    <x v="214"/>
    <x v="205"/>
    <s v="Office Visit"/>
    <n v="1"/>
    <s v="Thabele (Bay) Leslie-Mazwi"/>
    <x v="14"/>
    <x v="114"/>
    <x v="111"/>
    <s v="Santiago Neme"/>
    <x v="1"/>
    <s v="Justin Rothmier"/>
    <x v="3"/>
    <s v="Hunter Wessells"/>
    <x v="0"/>
  </r>
  <r>
    <x v="511"/>
    <x v="510"/>
    <s v="Physician"/>
    <x v="20"/>
    <x v="2313"/>
    <x v="122"/>
    <x v="122"/>
    <x v="111"/>
    <x v="103"/>
    <s v="Office Visit"/>
    <n v="1"/>
    <s v="Thabele (Bay) Leslie-Mazwi"/>
    <x v="14"/>
    <x v="58"/>
    <x v="57"/>
    <s v="David Zonies"/>
    <x v="0"/>
    <s v="Sarah Jackson"/>
    <x v="0"/>
    <s v="Hunter Wessells"/>
    <x v="0"/>
  </r>
  <r>
    <x v="511"/>
    <x v="510"/>
    <s v="Physician"/>
    <x v="20"/>
    <x v="2314"/>
    <x v="12"/>
    <x v="12"/>
    <x v="214"/>
    <x v="205"/>
    <s v="Office Visit"/>
    <n v="1"/>
    <s v="Thabele (Bay) Leslie-Mazwi"/>
    <x v="14"/>
    <x v="114"/>
    <x v="111"/>
    <s v="Santiago Neme"/>
    <x v="1"/>
    <s v="Justin Rothmier"/>
    <x v="3"/>
    <s v="Hunter Wessells"/>
    <x v="0"/>
  </r>
  <r>
    <x v="511"/>
    <x v="510"/>
    <s v="Physician"/>
    <x v="20"/>
    <x v="2315"/>
    <x v="122"/>
    <x v="122"/>
    <x v="111"/>
    <x v="103"/>
    <s v="Office Visit"/>
    <n v="1"/>
    <s v="Thabele (Bay) Leslie-Mazwi"/>
    <x v="14"/>
    <x v="58"/>
    <x v="57"/>
    <s v="David Zonies"/>
    <x v="0"/>
    <s v="Sarah Jackson"/>
    <x v="0"/>
    <s v="Hunter Wessells"/>
    <x v="0"/>
  </r>
  <r>
    <x v="511"/>
    <x v="510"/>
    <s v="Physician"/>
    <x v="20"/>
    <x v="2316"/>
    <x v="5"/>
    <x v="5"/>
    <x v="215"/>
    <x v="206"/>
    <s v="Op Note"/>
    <n v="1"/>
    <s v="Thabele (Bay) Leslie-Mazwi"/>
    <x v="14"/>
    <x v="47"/>
    <x v="46"/>
    <s v=""/>
    <x v="7"/>
    <s v=""/>
    <x v="7"/>
    <s v=""/>
    <x v="1"/>
  </r>
  <r>
    <x v="511"/>
    <x v="510"/>
    <s v="Physician"/>
    <x v="20"/>
    <x v="2317"/>
    <x v="129"/>
    <x v="129"/>
    <x v="111"/>
    <x v="103"/>
    <s v="Office Visit"/>
    <n v="1"/>
    <s v="Thabele (Bay) Leslie-Mazwi"/>
    <x v="14"/>
    <x v="58"/>
    <x v="57"/>
    <s v="David Zonies"/>
    <x v="0"/>
    <s v="Sarah Jackson"/>
    <x v="0"/>
    <s v="Hunter Wessells"/>
    <x v="0"/>
  </r>
  <r>
    <x v="511"/>
    <x v="510"/>
    <s v="Physician"/>
    <x v="20"/>
    <x v="2318"/>
    <x v="129"/>
    <x v="129"/>
    <x v="111"/>
    <x v="103"/>
    <s v="Office Visit"/>
    <n v="1"/>
    <s v="Thabele (Bay) Leslie-Mazwi"/>
    <x v="14"/>
    <x v="58"/>
    <x v="57"/>
    <s v="David Zonies"/>
    <x v="0"/>
    <s v="Sarah Jackson"/>
    <x v="0"/>
    <s v="Hunter Wessells"/>
    <x v="0"/>
  </r>
  <r>
    <x v="511"/>
    <x v="510"/>
    <s v="Physician"/>
    <x v="20"/>
    <x v="2319"/>
    <x v="12"/>
    <x v="12"/>
    <x v="214"/>
    <x v="205"/>
    <s v="Office Visit"/>
    <n v="1"/>
    <s v="Thabele (Bay) Leslie-Mazwi"/>
    <x v="14"/>
    <x v="114"/>
    <x v="111"/>
    <s v="Santiago Neme"/>
    <x v="1"/>
    <s v="Justin Rothmier"/>
    <x v="3"/>
    <s v="Hunter Wessells"/>
    <x v="0"/>
  </r>
  <r>
    <x v="511"/>
    <x v="510"/>
    <s v="Physician"/>
    <x v="20"/>
    <x v="2320"/>
    <x v="105"/>
    <x v="105"/>
    <x v="214"/>
    <x v="205"/>
    <s v="Telemedicine"/>
    <n v="1"/>
    <s v="Thabele (Bay) Leslie-Mazwi"/>
    <x v="14"/>
    <x v="114"/>
    <x v="111"/>
    <s v="Santiago Neme"/>
    <x v="1"/>
    <s v="Justin Rothmier"/>
    <x v="3"/>
    <s v="Hunter Wessells"/>
    <x v="0"/>
  </r>
  <r>
    <x v="511"/>
    <x v="510"/>
    <s v="Physician"/>
    <x v="20"/>
    <x v="2321"/>
    <x v="12"/>
    <x v="12"/>
    <x v="214"/>
    <x v="205"/>
    <s v="Office Visit"/>
    <n v="1"/>
    <s v="Thabele (Bay) Leslie-Mazwi"/>
    <x v="14"/>
    <x v="114"/>
    <x v="111"/>
    <s v="Santiago Neme"/>
    <x v="1"/>
    <s v="Justin Rothmier"/>
    <x v="3"/>
    <s v="Hunter Wessells"/>
    <x v="0"/>
  </r>
  <r>
    <x v="511"/>
    <x v="510"/>
    <s v="Physician"/>
    <x v="20"/>
    <x v="2322"/>
    <x v="129"/>
    <x v="129"/>
    <x v="111"/>
    <x v="103"/>
    <s v="Office Visit"/>
    <n v="1"/>
    <s v="Thabele (Bay) Leslie-Mazwi"/>
    <x v="14"/>
    <x v="58"/>
    <x v="57"/>
    <s v="David Zonies"/>
    <x v="0"/>
    <s v="Sarah Jackson"/>
    <x v="0"/>
    <s v="Hunter Wessells"/>
    <x v="0"/>
  </r>
  <r>
    <x v="511"/>
    <x v="510"/>
    <s v="Physician"/>
    <x v="20"/>
    <x v="2323"/>
    <x v="12"/>
    <x v="12"/>
    <x v="214"/>
    <x v="205"/>
    <s v="Telemedicine"/>
    <n v="1"/>
    <s v="Thabele (Bay) Leslie-Mazwi"/>
    <x v="14"/>
    <x v="114"/>
    <x v="111"/>
    <s v="Santiago Neme"/>
    <x v="1"/>
    <s v="Justin Rothmier"/>
    <x v="3"/>
    <s v="Hunter Wessells"/>
    <x v="0"/>
  </r>
  <r>
    <x v="511"/>
    <x v="510"/>
    <s v="Physician"/>
    <x v="20"/>
    <x v="2324"/>
    <x v="5"/>
    <x v="5"/>
    <x v="111"/>
    <x v="103"/>
    <s v="Telemedicine"/>
    <n v="1"/>
    <s v="Thabele (Bay) Leslie-Mazwi"/>
    <x v="14"/>
    <x v="58"/>
    <x v="57"/>
    <s v="David Zonies"/>
    <x v="0"/>
    <s v="Sarah Jackson"/>
    <x v="0"/>
    <s v="Hunter Wessells"/>
    <x v="0"/>
  </r>
  <r>
    <x v="511"/>
    <x v="510"/>
    <s v="Physician"/>
    <x v="20"/>
    <x v="2325"/>
    <x v="129"/>
    <x v="129"/>
    <x v="111"/>
    <x v="103"/>
    <s v="Office Visit"/>
    <n v="1"/>
    <s v="Thabele (Bay) Leslie-Mazwi"/>
    <x v="14"/>
    <x v="58"/>
    <x v="57"/>
    <s v="David Zonies"/>
    <x v="0"/>
    <s v="Sarah Jackson"/>
    <x v="0"/>
    <s v="Hunter Wessells"/>
    <x v="0"/>
  </r>
  <r>
    <x v="512"/>
    <x v="511"/>
    <s v="Physician"/>
    <x v="0"/>
    <x v="2326"/>
    <x v="227"/>
    <x v="227"/>
    <x v="48"/>
    <x v="83"/>
    <s v="Op Note"/>
    <n v="1"/>
    <s v=""/>
    <x v="0"/>
    <x v="47"/>
    <x v="46"/>
    <s v=""/>
    <x v="7"/>
    <s v=""/>
    <x v="7"/>
    <s v=""/>
    <x v="1"/>
  </r>
  <r>
    <x v="513"/>
    <x v="512"/>
    <s v="Physician"/>
    <x v="2"/>
    <x v="2327"/>
    <x v="73"/>
    <x v="7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28"/>
    <x v="20"/>
    <x v="20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29"/>
    <x v="20"/>
    <x v="20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30"/>
    <x v="43"/>
    <x v="4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31"/>
    <x v="73"/>
    <x v="7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32"/>
    <x v="24"/>
    <x v="24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33"/>
    <x v="33"/>
    <x v="33"/>
    <x v="5"/>
    <x v="4"/>
    <s v="Office Visit"/>
    <n v="1"/>
    <s v="Barbara Jung, MD"/>
    <x v="2"/>
    <x v="4"/>
    <x v="4"/>
    <s v="Santiago Neme"/>
    <x v="1"/>
    <s v="Justin Rothmier"/>
    <x v="3"/>
    <s v="Hunter Wessells"/>
    <x v="0"/>
  </r>
  <r>
    <x v="513"/>
    <x v="512"/>
    <s v="Physician"/>
    <x v="2"/>
    <x v="2334"/>
    <x v="69"/>
    <x v="69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35"/>
    <x v="211"/>
    <x v="211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36"/>
    <x v="43"/>
    <x v="4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37"/>
    <x v="73"/>
    <x v="7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38"/>
    <x v="73"/>
    <x v="7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39"/>
    <x v="55"/>
    <x v="55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40"/>
    <x v="33"/>
    <x v="33"/>
    <x v="5"/>
    <x v="4"/>
    <s v="Office Visit"/>
    <n v="1"/>
    <s v="Barbara Jung, MD"/>
    <x v="2"/>
    <x v="4"/>
    <x v="4"/>
    <s v="Santiago Neme"/>
    <x v="1"/>
    <s v="Justin Rothmier"/>
    <x v="3"/>
    <s v="Hunter Wessells"/>
    <x v="0"/>
  </r>
  <r>
    <x v="513"/>
    <x v="512"/>
    <s v="Physician"/>
    <x v="2"/>
    <x v="2341"/>
    <x v="73"/>
    <x v="7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42"/>
    <x v="43"/>
    <x v="4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43"/>
    <x v="73"/>
    <x v="7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44"/>
    <x v="73"/>
    <x v="7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45"/>
    <x v="20"/>
    <x v="20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46"/>
    <x v="77"/>
    <x v="77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47"/>
    <x v="69"/>
    <x v="69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48"/>
    <x v="73"/>
    <x v="73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49"/>
    <x v="73"/>
    <x v="7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50"/>
    <x v="211"/>
    <x v="211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51"/>
    <x v="118"/>
    <x v="118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52"/>
    <x v="55"/>
    <x v="55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53"/>
    <x v="190"/>
    <x v="190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54"/>
    <x v="24"/>
    <x v="24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55"/>
    <x v="24"/>
    <x v="24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56"/>
    <x v="69"/>
    <x v="69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57"/>
    <x v="20"/>
    <x v="20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58"/>
    <x v="69"/>
    <x v="69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59"/>
    <x v="33"/>
    <x v="33"/>
    <x v="5"/>
    <x v="4"/>
    <s v="Office Visit"/>
    <n v="1"/>
    <s v="Barbara Jung, MD"/>
    <x v="2"/>
    <x v="4"/>
    <x v="4"/>
    <s v="Santiago Neme"/>
    <x v="1"/>
    <s v="Justin Rothmier"/>
    <x v="3"/>
    <s v="Hunter Wessells"/>
    <x v="0"/>
  </r>
  <r>
    <x v="513"/>
    <x v="512"/>
    <s v="Physician"/>
    <x v="2"/>
    <x v="2360"/>
    <x v="43"/>
    <x v="4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61"/>
    <x v="33"/>
    <x v="33"/>
    <x v="5"/>
    <x v="4"/>
    <s v="Office Visit"/>
    <n v="1"/>
    <s v="Barbara Jung, MD"/>
    <x v="2"/>
    <x v="4"/>
    <x v="4"/>
    <s v="Santiago Neme"/>
    <x v="1"/>
    <s v="Justin Rothmier"/>
    <x v="3"/>
    <s v="Hunter Wessells"/>
    <x v="0"/>
  </r>
  <r>
    <x v="513"/>
    <x v="512"/>
    <s v="Physician"/>
    <x v="2"/>
    <x v="2362"/>
    <x v="73"/>
    <x v="73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63"/>
    <x v="43"/>
    <x v="4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64"/>
    <x v="69"/>
    <x v="69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65"/>
    <x v="11"/>
    <x v="11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66"/>
    <x v="73"/>
    <x v="73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67"/>
    <x v="55"/>
    <x v="55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68"/>
    <x v="33"/>
    <x v="33"/>
    <x v="5"/>
    <x v="4"/>
    <s v="Office Visit"/>
    <n v="1"/>
    <s v="Barbara Jung, MD"/>
    <x v="2"/>
    <x v="4"/>
    <x v="4"/>
    <s v="Santiago Neme"/>
    <x v="1"/>
    <s v="Justin Rothmier"/>
    <x v="3"/>
    <s v="Hunter Wessells"/>
    <x v="0"/>
  </r>
  <r>
    <x v="513"/>
    <x v="512"/>
    <s v="Physician"/>
    <x v="2"/>
    <x v="2369"/>
    <x v="5"/>
    <x v="5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70"/>
    <x v="24"/>
    <x v="24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71"/>
    <x v="55"/>
    <x v="55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72"/>
    <x v="43"/>
    <x v="4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73"/>
    <x v="43"/>
    <x v="43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74"/>
    <x v="73"/>
    <x v="7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75"/>
    <x v="20"/>
    <x v="20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76"/>
    <x v="12"/>
    <x v="12"/>
    <x v="95"/>
    <x v="87"/>
    <s v="Telemedicine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77"/>
    <x v="55"/>
    <x v="55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78"/>
    <x v="55"/>
    <x v="55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78"/>
    <x v="77"/>
    <x v="77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79"/>
    <x v="118"/>
    <x v="118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80"/>
    <x v="118"/>
    <x v="118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3"/>
    <x v="512"/>
    <s v="Physician"/>
    <x v="2"/>
    <x v="2381"/>
    <x v="33"/>
    <x v="33"/>
    <x v="5"/>
    <x v="4"/>
    <s v="Office Visit"/>
    <n v="1"/>
    <s v="Barbara Jung, MD"/>
    <x v="2"/>
    <x v="4"/>
    <x v="4"/>
    <s v="Santiago Neme"/>
    <x v="1"/>
    <s v="Justin Rothmier"/>
    <x v="3"/>
    <s v="Hunter Wessells"/>
    <x v="0"/>
  </r>
  <r>
    <x v="513"/>
    <x v="512"/>
    <s v="Physician"/>
    <x v="2"/>
    <x v="2063"/>
    <x v="73"/>
    <x v="73"/>
    <x v="95"/>
    <x v="87"/>
    <s v="Office Visit"/>
    <n v="1"/>
    <s v="Barbara Jung, MD"/>
    <x v="2"/>
    <x v="16"/>
    <x v="16"/>
    <s v="Santiago Neme"/>
    <x v="1"/>
    <s v="Thomas Hei"/>
    <x v="1"/>
    <s v="Hunter Wessells"/>
    <x v="0"/>
  </r>
  <r>
    <x v="514"/>
    <x v="513"/>
    <s v="Registered Nurse"/>
    <x v="0"/>
    <x v="1369"/>
    <x v="159"/>
    <x v="159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514"/>
    <x v="513"/>
    <s v="Registered Nurse"/>
    <x v="0"/>
    <x v="2382"/>
    <x v="94"/>
    <x v="94"/>
    <x v="14"/>
    <x v="13"/>
    <s v="Clinical Support Visit"/>
    <n v="1"/>
    <s v=""/>
    <x v="0"/>
    <x v="12"/>
    <x v="12"/>
    <s v="David Zonies"/>
    <x v="0"/>
    <s v="Sarah Jackson"/>
    <x v="0"/>
    <s v="Hunter Wessells"/>
    <x v="0"/>
  </r>
  <r>
    <x v="514"/>
    <x v="513"/>
    <s v="Registered Nurse"/>
    <x v="0"/>
    <x v="2383"/>
    <x v="80"/>
    <x v="80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515"/>
    <x v="514"/>
    <s v="Physician Assistant"/>
    <x v="15"/>
    <x v="2384"/>
    <x v="21"/>
    <x v="21"/>
    <x v="196"/>
    <x v="187"/>
    <s v="Telemedicine"/>
    <n v="1"/>
    <s v="Vicky Fang MD"/>
    <x v="12"/>
    <x v="106"/>
    <x v="104"/>
    <s v="Vicky Fang"/>
    <x v="6"/>
    <s v="Lora Polito"/>
    <x v="6"/>
    <s v="Hunter Wessells"/>
    <x v="0"/>
  </r>
  <r>
    <x v="516"/>
    <x v="515"/>
    <s v="Social Worker"/>
    <x v="0"/>
    <x v="2385"/>
    <x v="175"/>
    <x v="175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516"/>
    <x v="515"/>
    <s v="Social Worker"/>
    <x v="0"/>
    <x v="2385"/>
    <x v="11"/>
    <x v="11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517"/>
    <x v="516"/>
    <s v="Registered Nurse"/>
    <x v="0"/>
    <x v="2386"/>
    <x v="17"/>
    <x v="17"/>
    <x v="85"/>
    <x v="77"/>
    <s v="Clinical Support Visit"/>
    <n v="1"/>
    <s v=""/>
    <x v="0"/>
    <x v="10"/>
    <x v="10"/>
    <s v="PENDING"/>
    <x v="4"/>
    <s v="PENDING"/>
    <x v="4"/>
    <s v="Hunter Wessells"/>
    <x v="0"/>
  </r>
  <r>
    <x v="518"/>
    <x v="517"/>
    <s v="Resident"/>
    <x v="0"/>
    <x v="2387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518"/>
    <x v="517"/>
    <s v="Resident"/>
    <x v="0"/>
    <x v="2388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518"/>
    <x v="517"/>
    <s v="Resident"/>
    <x v="0"/>
    <x v="2389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518"/>
    <x v="517"/>
    <s v="Resident"/>
    <x v="0"/>
    <x v="2390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518"/>
    <x v="517"/>
    <s v="Resident"/>
    <x v="0"/>
    <x v="2391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518"/>
    <x v="517"/>
    <s v="Resident"/>
    <x v="0"/>
    <x v="2392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518"/>
    <x v="517"/>
    <s v="Resident"/>
    <x v="0"/>
    <x v="2393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518"/>
    <x v="517"/>
    <s v="Resident"/>
    <x v="0"/>
    <x v="2394"/>
    <x v="88"/>
    <x v="88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519"/>
    <x v="518"/>
    <s v="Resident"/>
    <x v="0"/>
    <x v="2395"/>
    <x v="71"/>
    <x v="71"/>
    <x v="73"/>
    <x v="66"/>
    <s v="Office Visit"/>
    <n v="1"/>
    <s v=""/>
    <x v="0"/>
    <x v="43"/>
    <x v="42"/>
    <s v="David Zonies"/>
    <x v="0"/>
    <s v="Sarah Jackson"/>
    <x v="0"/>
    <s v="Hunter Wessells"/>
    <x v="0"/>
  </r>
  <r>
    <x v="519"/>
    <x v="518"/>
    <s v="Resident"/>
    <x v="0"/>
    <x v="2396"/>
    <x v="124"/>
    <x v="124"/>
    <x v="73"/>
    <x v="66"/>
    <s v="Office Visit"/>
    <n v="1"/>
    <s v=""/>
    <x v="0"/>
    <x v="43"/>
    <x v="42"/>
    <s v="David Zonies"/>
    <x v="0"/>
    <s v="Sarah Jackson"/>
    <x v="0"/>
    <s v="Hunter Wessells"/>
    <x v="0"/>
  </r>
  <r>
    <x v="519"/>
    <x v="518"/>
    <s v="Resident"/>
    <x v="0"/>
    <x v="2397"/>
    <x v="124"/>
    <x v="124"/>
    <x v="73"/>
    <x v="66"/>
    <s v="Office Visit"/>
    <n v="1"/>
    <s v=""/>
    <x v="0"/>
    <x v="43"/>
    <x v="42"/>
    <s v="David Zonies"/>
    <x v="0"/>
    <s v="Sarah Jackson"/>
    <x v="0"/>
    <s v="Hunter Wessells"/>
    <x v="0"/>
  </r>
  <r>
    <x v="519"/>
    <x v="518"/>
    <s v="Resident"/>
    <x v="0"/>
    <x v="2398"/>
    <x v="124"/>
    <x v="124"/>
    <x v="73"/>
    <x v="66"/>
    <s v="Telemedicine"/>
    <n v="1"/>
    <s v=""/>
    <x v="0"/>
    <x v="43"/>
    <x v="42"/>
    <s v="David Zonies"/>
    <x v="0"/>
    <s v="Sarah Jackson"/>
    <x v="0"/>
    <s v="Hunter Wessells"/>
    <x v="0"/>
  </r>
  <r>
    <x v="520"/>
    <x v="519"/>
    <s v="SW Student"/>
    <x v="0"/>
    <x v="2399"/>
    <x v="21"/>
    <x v="21"/>
    <x v="99"/>
    <x v="91"/>
    <s v="Phone Visit"/>
    <n v="1"/>
    <s v=""/>
    <x v="0"/>
    <x v="27"/>
    <x v="27"/>
    <s v="Vicky Fang"/>
    <x v="6"/>
    <s v="Lora Polito"/>
    <x v="6"/>
    <s v="Hunter Wessells"/>
    <x v="0"/>
  </r>
  <r>
    <x v="520"/>
    <x v="519"/>
    <s v="SW Student"/>
    <x v="0"/>
    <x v="2400"/>
    <x v="21"/>
    <x v="21"/>
    <x v="99"/>
    <x v="91"/>
    <s v="Phone Visit"/>
    <n v="1"/>
    <s v=""/>
    <x v="0"/>
    <x v="27"/>
    <x v="27"/>
    <s v="Vicky Fang"/>
    <x v="6"/>
    <s v="Lora Polito"/>
    <x v="6"/>
    <s v="Hunter Wessells"/>
    <x v="0"/>
  </r>
  <r>
    <x v="520"/>
    <x v="519"/>
    <s v="SW Student"/>
    <x v="0"/>
    <x v="2401"/>
    <x v="1"/>
    <x v="1"/>
    <x v="99"/>
    <x v="91"/>
    <s v="Office Visit"/>
    <n v="1"/>
    <s v=""/>
    <x v="0"/>
    <x v="27"/>
    <x v="27"/>
    <s v="Vicky Fang"/>
    <x v="6"/>
    <s v="Lora Polito"/>
    <x v="6"/>
    <s v="Hunter Wessells"/>
    <x v="0"/>
  </r>
  <r>
    <x v="521"/>
    <x v="520"/>
    <s v="Physician"/>
    <x v="10"/>
    <x v="2402"/>
    <x v="244"/>
    <x v="244"/>
    <x v="197"/>
    <x v="188"/>
    <s v="Office Visit"/>
    <n v="1"/>
    <s v="Douglas Wood, MD"/>
    <x v="7"/>
    <x v="9"/>
    <x v="9"/>
    <s v="Thomas Purcell"/>
    <x v="3"/>
    <n v="0"/>
    <x v="2"/>
    <s v="Hunter Wessells"/>
    <x v="0"/>
  </r>
  <r>
    <x v="522"/>
    <x v="521"/>
    <s v="Resident"/>
    <x v="0"/>
    <x v="2403"/>
    <x v="213"/>
    <x v="213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22"/>
    <x v="521"/>
    <s v="Resident"/>
    <x v="0"/>
    <x v="2404"/>
    <x v="213"/>
    <x v="213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22"/>
    <x v="521"/>
    <s v="Resident"/>
    <x v="0"/>
    <x v="937"/>
    <x v="213"/>
    <x v="213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23"/>
    <x v="522"/>
    <s v="Resident"/>
    <x v="0"/>
    <x v="2405"/>
    <x v="133"/>
    <x v="133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524"/>
    <x v="523"/>
    <s v="Fellow"/>
    <x v="0"/>
    <x v="2406"/>
    <x v="1"/>
    <x v="1"/>
    <x v="160"/>
    <x v="149"/>
    <s v="Office Visit"/>
    <n v="1"/>
    <s v=""/>
    <x v="0"/>
    <x v="85"/>
    <x v="83"/>
    <s v="David Zonies"/>
    <x v="0"/>
    <s v="Sarah Jackson"/>
    <x v="0"/>
    <s v="Hunter Wessells"/>
    <x v="0"/>
  </r>
  <r>
    <x v="524"/>
    <x v="523"/>
    <s v="Fellow"/>
    <x v="0"/>
    <x v="2407"/>
    <x v="1"/>
    <x v="1"/>
    <x v="160"/>
    <x v="149"/>
    <s v="Office Visit"/>
    <n v="1"/>
    <s v=""/>
    <x v="0"/>
    <x v="85"/>
    <x v="83"/>
    <s v="David Zonies"/>
    <x v="0"/>
    <s v="Sarah Jackson"/>
    <x v="0"/>
    <s v="Hunter Wessells"/>
    <x v="0"/>
  </r>
  <r>
    <x v="524"/>
    <x v="523"/>
    <s v="Fellow"/>
    <x v="0"/>
    <x v="2408"/>
    <x v="0"/>
    <x v="0"/>
    <x v="160"/>
    <x v="149"/>
    <s v="Telemedicine"/>
    <n v="1"/>
    <s v=""/>
    <x v="0"/>
    <x v="85"/>
    <x v="83"/>
    <s v="David Zonies"/>
    <x v="0"/>
    <s v="Sarah Jackson"/>
    <x v="0"/>
    <s v="Hunter Wessells"/>
    <x v="0"/>
  </r>
  <r>
    <x v="524"/>
    <x v="523"/>
    <s v="Fellow"/>
    <x v="0"/>
    <x v="2409"/>
    <x v="12"/>
    <x v="12"/>
    <x v="160"/>
    <x v="149"/>
    <s v="Phone Visit"/>
    <n v="1"/>
    <s v=""/>
    <x v="0"/>
    <x v="85"/>
    <x v="83"/>
    <s v="David Zonies"/>
    <x v="0"/>
    <s v="Sarah Jackson"/>
    <x v="0"/>
    <s v="Hunter Wessells"/>
    <x v="0"/>
  </r>
  <r>
    <x v="525"/>
    <x v="524"/>
    <s v="Physician"/>
    <x v="12"/>
    <x v="2410"/>
    <x v="5"/>
    <x v="5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525"/>
    <x v="524"/>
    <s v="Physician"/>
    <x v="12"/>
    <x v="2411"/>
    <x v="98"/>
    <x v="9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525"/>
    <x v="524"/>
    <s v="Physician"/>
    <x v="12"/>
    <x v="2412"/>
    <x v="114"/>
    <x v="114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525"/>
    <x v="524"/>
    <s v="Physician"/>
    <x v="12"/>
    <x v="2413"/>
    <x v="97"/>
    <x v="97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525"/>
    <x v="524"/>
    <s v="Physician"/>
    <x v="12"/>
    <x v="2414"/>
    <x v="98"/>
    <x v="9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525"/>
    <x v="524"/>
    <s v="Physician"/>
    <x v="12"/>
    <x v="2415"/>
    <x v="16"/>
    <x v="16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525"/>
    <x v="524"/>
    <s v="Physician"/>
    <x v="12"/>
    <x v="2416"/>
    <x v="98"/>
    <x v="9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525"/>
    <x v="524"/>
    <s v="Physician"/>
    <x v="12"/>
    <x v="2417"/>
    <x v="98"/>
    <x v="9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525"/>
    <x v="524"/>
    <s v="Physician"/>
    <x v="12"/>
    <x v="2418"/>
    <x v="98"/>
    <x v="9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525"/>
    <x v="524"/>
    <s v="Physician"/>
    <x v="12"/>
    <x v="2419"/>
    <x v="105"/>
    <x v="105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525"/>
    <x v="524"/>
    <s v="Physician"/>
    <x v="12"/>
    <x v="2420"/>
    <x v="98"/>
    <x v="9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525"/>
    <x v="524"/>
    <s v="Physician"/>
    <x v="12"/>
    <x v="2421"/>
    <x v="98"/>
    <x v="9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526"/>
    <x v="525"/>
    <s v="Physician"/>
    <x v="2"/>
    <x v="2422"/>
    <x v="19"/>
    <x v="19"/>
    <x v="216"/>
    <x v="207"/>
    <s v="Office Visit"/>
    <n v="1"/>
    <s v="Barbara Jung, MD"/>
    <x v="2"/>
    <x v="9"/>
    <x v="9"/>
    <s v="Thomas Purcell"/>
    <x v="3"/>
    <n v="0"/>
    <x v="2"/>
    <s v="Hunter Wessells"/>
    <x v="0"/>
  </r>
  <r>
    <x v="527"/>
    <x v="526"/>
    <s v="Physician"/>
    <x v="2"/>
    <x v="2423"/>
    <x v="110"/>
    <x v="110"/>
    <x v="96"/>
    <x v="88"/>
    <s v="Telemedicine"/>
    <n v="1"/>
    <s v="Barbara Jung, MD"/>
    <x v="2"/>
    <x v="26"/>
    <x v="26"/>
    <s v="Santiago Neme"/>
    <x v="1"/>
    <s v="Thomas Hei"/>
    <x v="1"/>
    <s v="Hunter Wessells"/>
    <x v="0"/>
  </r>
  <r>
    <x v="528"/>
    <x v="527"/>
    <s v="Physician"/>
    <x v="10"/>
    <x v="2424"/>
    <x v="163"/>
    <x v="163"/>
    <x v="197"/>
    <x v="188"/>
    <s v="Office Visit"/>
    <n v="1"/>
    <s v="Douglas Wood, MD"/>
    <x v="7"/>
    <x v="9"/>
    <x v="9"/>
    <s v="Thomas Purcell"/>
    <x v="3"/>
    <n v="0"/>
    <x v="2"/>
    <s v="Hunter Wessells"/>
    <x v="0"/>
  </r>
  <r>
    <x v="529"/>
    <x v="528"/>
    <s v="Physician"/>
    <x v="2"/>
    <x v="2425"/>
    <x v="56"/>
    <x v="56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529"/>
    <x v="528"/>
    <s v="Physician"/>
    <x v="2"/>
    <x v="2426"/>
    <x v="41"/>
    <x v="41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529"/>
    <x v="528"/>
    <s v="Physician"/>
    <x v="2"/>
    <x v="2427"/>
    <x v="56"/>
    <x v="56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529"/>
    <x v="528"/>
    <s v="Physician"/>
    <x v="2"/>
    <x v="2428"/>
    <x v="56"/>
    <x v="56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529"/>
    <x v="528"/>
    <s v="Physician"/>
    <x v="2"/>
    <x v="2429"/>
    <x v="18"/>
    <x v="18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529"/>
    <x v="528"/>
    <s v="Physician"/>
    <x v="2"/>
    <x v="2430"/>
    <x v="56"/>
    <x v="56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529"/>
    <x v="528"/>
    <s v="Physician"/>
    <x v="2"/>
    <x v="2431"/>
    <x v="205"/>
    <x v="205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529"/>
    <x v="528"/>
    <s v="Physician"/>
    <x v="2"/>
    <x v="2432"/>
    <x v="56"/>
    <x v="56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529"/>
    <x v="528"/>
    <s v="Physician"/>
    <x v="2"/>
    <x v="2433"/>
    <x v="87"/>
    <x v="87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529"/>
    <x v="528"/>
    <s v="Physician"/>
    <x v="2"/>
    <x v="2434"/>
    <x v="174"/>
    <x v="174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530"/>
    <x v="529"/>
    <s v="Pharmacist"/>
    <x v="19"/>
    <x v="2435"/>
    <x v="1"/>
    <x v="1"/>
    <x v="68"/>
    <x v="61"/>
    <s v="Phone Visit"/>
    <n v="1"/>
    <s v=""/>
    <x v="0"/>
    <x v="42"/>
    <x v="41"/>
    <s v="David Zonies"/>
    <x v="0"/>
    <s v="Sarah Jackson"/>
    <x v="0"/>
    <s v="Hunter Wessells"/>
    <x v="0"/>
  </r>
  <r>
    <x v="531"/>
    <x v="530"/>
    <s v="Pedorthist"/>
    <x v="0"/>
    <x v="2436"/>
    <x v="1"/>
    <x v="1"/>
    <x v="217"/>
    <x v="208"/>
    <s v="Clinical Support Visit"/>
    <n v="1"/>
    <s v=""/>
    <x v="0"/>
    <x v="20"/>
    <x v="20"/>
    <s v="Santiago Neme"/>
    <x v="1"/>
    <s v="Justin Rothmier"/>
    <x v="3"/>
    <s v="Hunter Wessells"/>
    <x v="0"/>
  </r>
  <r>
    <x v="531"/>
    <x v="530"/>
    <s v="Pedorthist"/>
    <x v="0"/>
    <x v="2437"/>
    <x v="21"/>
    <x v="21"/>
    <x v="27"/>
    <x v="26"/>
    <s v="Clinical Support Visit"/>
    <n v="1"/>
    <s v=""/>
    <x v="0"/>
    <x v="20"/>
    <x v="20"/>
    <s v="Santiago Neme"/>
    <x v="1"/>
    <s v="Justin Rothmier"/>
    <x v="3"/>
    <s v="Hunter Wessells"/>
    <x v="0"/>
  </r>
  <r>
    <x v="531"/>
    <x v="530"/>
    <s v="Pedorthist"/>
    <x v="0"/>
    <x v="2438"/>
    <x v="0"/>
    <x v="0"/>
    <x v="217"/>
    <x v="208"/>
    <s v="Clinical Support Visit"/>
    <n v="1"/>
    <s v=""/>
    <x v="0"/>
    <x v="20"/>
    <x v="20"/>
    <s v="Santiago Neme"/>
    <x v="1"/>
    <s v="Justin Rothmier"/>
    <x v="3"/>
    <s v="Hunter Wessells"/>
    <x v="0"/>
  </r>
  <r>
    <x v="531"/>
    <x v="530"/>
    <s v="Pedorthist"/>
    <x v="0"/>
    <x v="2439"/>
    <x v="1"/>
    <x v="1"/>
    <x v="217"/>
    <x v="208"/>
    <s v="Clinical Support Visit"/>
    <n v="1"/>
    <s v=""/>
    <x v="0"/>
    <x v="20"/>
    <x v="20"/>
    <s v="Santiago Neme"/>
    <x v="1"/>
    <s v="Justin Rothmier"/>
    <x v="3"/>
    <s v="Hunter Wessells"/>
    <x v="0"/>
  </r>
  <r>
    <x v="531"/>
    <x v="530"/>
    <s v="Pedorthist"/>
    <x v="0"/>
    <x v="2440"/>
    <x v="21"/>
    <x v="21"/>
    <x v="27"/>
    <x v="26"/>
    <s v="Clinical Support Visit"/>
    <n v="1"/>
    <s v=""/>
    <x v="0"/>
    <x v="20"/>
    <x v="20"/>
    <s v="Santiago Neme"/>
    <x v="1"/>
    <s v="Justin Rothmier"/>
    <x v="3"/>
    <s v="Hunter Wessells"/>
    <x v="0"/>
  </r>
  <r>
    <x v="531"/>
    <x v="530"/>
    <s v="Pedorthist"/>
    <x v="0"/>
    <x v="2441"/>
    <x v="8"/>
    <x v="8"/>
    <x v="27"/>
    <x v="26"/>
    <s v="Clinical Support Visit"/>
    <n v="1"/>
    <s v=""/>
    <x v="0"/>
    <x v="20"/>
    <x v="20"/>
    <s v="Santiago Neme"/>
    <x v="1"/>
    <s v="Justin Rothmier"/>
    <x v="3"/>
    <s v="Hunter Wessells"/>
    <x v="0"/>
  </r>
  <r>
    <x v="531"/>
    <x v="530"/>
    <s v="Pedorthist"/>
    <x v="0"/>
    <x v="2442"/>
    <x v="1"/>
    <x v="1"/>
    <x v="217"/>
    <x v="208"/>
    <s v="Clinical Support Visit"/>
    <n v="1"/>
    <s v=""/>
    <x v="0"/>
    <x v="20"/>
    <x v="20"/>
    <s v="Santiago Neme"/>
    <x v="1"/>
    <s v="Justin Rothmier"/>
    <x v="3"/>
    <s v="Hunter Wessells"/>
    <x v="0"/>
  </r>
  <r>
    <x v="531"/>
    <x v="530"/>
    <s v="Pedorthist"/>
    <x v="0"/>
    <x v="2443"/>
    <x v="8"/>
    <x v="8"/>
    <x v="27"/>
    <x v="26"/>
    <s v="Clinical Support Visit"/>
    <n v="1"/>
    <s v=""/>
    <x v="0"/>
    <x v="20"/>
    <x v="20"/>
    <s v="Santiago Neme"/>
    <x v="1"/>
    <s v="Justin Rothmier"/>
    <x v="3"/>
    <s v="Hunter Wessells"/>
    <x v="0"/>
  </r>
  <r>
    <x v="531"/>
    <x v="530"/>
    <s v="Pedorthist"/>
    <x v="0"/>
    <x v="2444"/>
    <x v="1"/>
    <x v="1"/>
    <x v="217"/>
    <x v="208"/>
    <s v="Clinical Support Visit"/>
    <n v="1"/>
    <s v=""/>
    <x v="0"/>
    <x v="20"/>
    <x v="20"/>
    <s v="Santiago Neme"/>
    <x v="1"/>
    <s v="Justin Rothmier"/>
    <x v="3"/>
    <s v="Hunter Wessells"/>
    <x v="0"/>
  </r>
  <r>
    <x v="532"/>
    <x v="531"/>
    <s v="Medical Assistant"/>
    <x v="0"/>
    <x v="2445"/>
    <x v="131"/>
    <x v="131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2"/>
    <x v="531"/>
    <s v="Medical Assistant"/>
    <x v="0"/>
    <x v="2446"/>
    <x v="82"/>
    <x v="82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2"/>
    <x v="531"/>
    <s v="Medical Assistant"/>
    <x v="0"/>
    <x v="2174"/>
    <x v="180"/>
    <x v="180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2"/>
    <x v="531"/>
    <s v="Medical Assistant"/>
    <x v="0"/>
    <x v="2447"/>
    <x v="40"/>
    <x v="40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2"/>
    <x v="531"/>
    <s v="Medical Assistant"/>
    <x v="0"/>
    <x v="2448"/>
    <x v="83"/>
    <x v="8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2"/>
    <x v="531"/>
    <s v="Medical Assistant"/>
    <x v="0"/>
    <x v="2180"/>
    <x v="121"/>
    <x v="121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2"/>
    <x v="531"/>
    <s v="Medical Assistant"/>
    <x v="0"/>
    <x v="2449"/>
    <x v="118"/>
    <x v="118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2"/>
    <x v="531"/>
    <s v="Medical Assistant"/>
    <x v="0"/>
    <x v="2450"/>
    <x v="245"/>
    <x v="24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2"/>
    <x v="531"/>
    <s v="Medical Assistant"/>
    <x v="0"/>
    <x v="2451"/>
    <x v="40"/>
    <x v="40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2"/>
    <x v="531"/>
    <s v="Medical Assistant"/>
    <x v="0"/>
    <x v="2452"/>
    <x v="205"/>
    <x v="205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2"/>
    <x v="531"/>
    <s v="Medical Assistant"/>
    <x v="0"/>
    <x v="2453"/>
    <x v="23"/>
    <x v="2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2"/>
    <x v="531"/>
    <s v="Medical Assistant"/>
    <x v="0"/>
    <x v="2454"/>
    <x v="23"/>
    <x v="23"/>
    <x v="97"/>
    <x v="89"/>
    <s v="Clinical Support Visit"/>
    <n v="1"/>
    <s v=""/>
    <x v="0"/>
    <x v="52"/>
    <x v="52"/>
    <s v="Vicky Fang"/>
    <x v="6"/>
    <s v="Lora Polito"/>
    <x v="6"/>
    <s v="Hunter Wessells"/>
    <x v="0"/>
  </r>
  <r>
    <x v="533"/>
    <x v="532"/>
    <s v="Registered Nurse"/>
    <x v="0"/>
    <x v="2455"/>
    <x v="186"/>
    <x v="186"/>
    <x v="23"/>
    <x v="22"/>
    <s v="Phone Visit"/>
    <n v="1"/>
    <s v=""/>
    <x v="0"/>
    <x v="9"/>
    <x v="9"/>
    <s v="W. Thomas Purcell, MD, MBA"/>
    <x v="3"/>
    <n v="0"/>
    <x v="2"/>
    <s v="Hunter Wessells"/>
    <x v="0"/>
  </r>
  <r>
    <x v="534"/>
    <x v="533"/>
    <s v="Physician"/>
    <x v="24"/>
    <x v="2456"/>
    <x v="8"/>
    <x v="8"/>
    <x v="125"/>
    <x v="116"/>
    <s v="Office Visit"/>
    <n v="1"/>
    <s v="G. Burkard Mackensen, MD"/>
    <x v="18"/>
    <x v="64"/>
    <x v="63"/>
    <s v="Santiago Neme"/>
    <x v="1"/>
    <s v="Thomas Hei"/>
    <x v="1"/>
    <s v="Hunter Wessells"/>
    <x v="0"/>
  </r>
  <r>
    <x v="534"/>
    <x v="533"/>
    <s v="Physician"/>
    <x v="24"/>
    <x v="2457"/>
    <x v="175"/>
    <x v="175"/>
    <x v="125"/>
    <x v="116"/>
    <s v="Office Visit"/>
    <n v="1"/>
    <s v="G. Burkard Mackensen, MD"/>
    <x v="18"/>
    <x v="64"/>
    <x v="63"/>
    <s v="Santiago Neme"/>
    <x v="1"/>
    <s v="Thomas Hei"/>
    <x v="1"/>
    <s v="Hunter Wessells"/>
    <x v="0"/>
  </r>
  <r>
    <x v="535"/>
    <x v="534"/>
    <s v="Resident"/>
    <x v="0"/>
    <x v="2458"/>
    <x v="198"/>
    <x v="19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6"/>
    <x v="535"/>
    <s v="Podiatrist"/>
    <x v="0"/>
    <x v="2459"/>
    <x v="109"/>
    <x v="109"/>
    <x v="118"/>
    <x v="110"/>
    <s v="Office Visit"/>
    <n v="1"/>
    <s v=""/>
    <x v="0"/>
    <x v="60"/>
    <x v="59"/>
    <s v="Santiago Neme"/>
    <x v="1"/>
    <s v="Justin Rothmier"/>
    <x v="3"/>
    <s v="Hunter Wessells"/>
    <x v="0"/>
  </r>
  <r>
    <x v="536"/>
    <x v="535"/>
    <s v="Podiatrist"/>
    <x v="0"/>
    <x v="2460"/>
    <x v="16"/>
    <x v="16"/>
    <x v="81"/>
    <x v="74"/>
    <s v="Op Note"/>
    <n v="1"/>
    <s v=""/>
    <x v="0"/>
    <x v="47"/>
    <x v="46"/>
    <s v=""/>
    <x v="7"/>
    <s v=""/>
    <x v="7"/>
    <s v=""/>
    <x v="1"/>
  </r>
  <r>
    <x v="536"/>
    <x v="535"/>
    <s v="Podiatrist"/>
    <x v="0"/>
    <x v="2461"/>
    <x v="127"/>
    <x v="127"/>
    <x v="184"/>
    <x v="74"/>
    <s v="Op Note"/>
    <n v="1"/>
    <s v=""/>
    <x v="0"/>
    <x v="47"/>
    <x v="46"/>
    <s v=""/>
    <x v="7"/>
    <s v=""/>
    <x v="7"/>
    <s v=""/>
    <x v="1"/>
  </r>
  <r>
    <x v="536"/>
    <x v="535"/>
    <s v="Podiatrist"/>
    <x v="0"/>
    <x v="2462"/>
    <x v="0"/>
    <x v="0"/>
    <x v="81"/>
    <x v="74"/>
    <s v="Op Note"/>
    <n v="1"/>
    <s v=""/>
    <x v="0"/>
    <x v="47"/>
    <x v="46"/>
    <s v=""/>
    <x v="7"/>
    <s v=""/>
    <x v="7"/>
    <s v=""/>
    <x v="1"/>
  </r>
  <r>
    <x v="536"/>
    <x v="535"/>
    <s v="Podiatrist"/>
    <x v="0"/>
    <x v="2463"/>
    <x v="1"/>
    <x v="1"/>
    <x v="118"/>
    <x v="110"/>
    <s v="Office Visit"/>
    <n v="1"/>
    <s v=""/>
    <x v="0"/>
    <x v="60"/>
    <x v="59"/>
    <s v="Santiago Neme"/>
    <x v="1"/>
    <s v="Justin Rothmier"/>
    <x v="3"/>
    <s v="Hunter Wessells"/>
    <x v="0"/>
  </r>
  <r>
    <x v="536"/>
    <x v="535"/>
    <s v="Podiatrist"/>
    <x v="0"/>
    <x v="2464"/>
    <x v="0"/>
    <x v="0"/>
    <x v="81"/>
    <x v="74"/>
    <s v="Op Note"/>
    <n v="1"/>
    <s v=""/>
    <x v="0"/>
    <x v="47"/>
    <x v="46"/>
    <s v=""/>
    <x v="7"/>
    <s v=""/>
    <x v="7"/>
    <s v=""/>
    <x v="1"/>
  </r>
  <r>
    <x v="537"/>
    <x v="536"/>
    <s v="Resident"/>
    <x v="0"/>
    <x v="2465"/>
    <x v="220"/>
    <x v="2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66"/>
    <x v="217"/>
    <x v="2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67"/>
    <x v="220"/>
    <x v="2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68"/>
    <x v="217"/>
    <x v="2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69"/>
    <x v="202"/>
    <x v="20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70"/>
    <x v="190"/>
    <x v="19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71"/>
    <x v="238"/>
    <x v="23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72"/>
    <x v="93"/>
    <x v="9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73"/>
    <x v="238"/>
    <x v="23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303"/>
    <x v="202"/>
    <x v="20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74"/>
    <x v="180"/>
    <x v="18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75"/>
    <x v="217"/>
    <x v="2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76"/>
    <x v="202"/>
    <x v="20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77"/>
    <x v="180"/>
    <x v="18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78"/>
    <x v="220"/>
    <x v="2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79"/>
    <x v="217"/>
    <x v="2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80"/>
    <x v="180"/>
    <x v="18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81"/>
    <x v="217"/>
    <x v="2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82"/>
    <x v="238"/>
    <x v="23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1880"/>
    <x v="220"/>
    <x v="22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83"/>
    <x v="180"/>
    <x v="18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84"/>
    <x v="106"/>
    <x v="10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85"/>
    <x v="190"/>
    <x v="19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86"/>
    <x v="238"/>
    <x v="23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87"/>
    <x v="93"/>
    <x v="9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88"/>
    <x v="202"/>
    <x v="20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89"/>
    <x v="93"/>
    <x v="9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90"/>
    <x v="190"/>
    <x v="190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91"/>
    <x v="144"/>
    <x v="14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7"/>
    <x v="536"/>
    <s v="Resident"/>
    <x v="0"/>
    <x v="2491"/>
    <x v="202"/>
    <x v="20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538"/>
    <x v="537"/>
    <s v="Resident"/>
    <x v="0"/>
    <x v="2492"/>
    <x v="238"/>
    <x v="23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2493"/>
    <x v="180"/>
    <x v="18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2494"/>
    <x v="180"/>
    <x v="18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2495"/>
    <x v="238"/>
    <x v="23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2496"/>
    <x v="180"/>
    <x v="18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2497"/>
    <x v="238"/>
    <x v="23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40"/>
    <x v="164"/>
    <x v="16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2498"/>
    <x v="238"/>
    <x v="23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2499"/>
    <x v="238"/>
    <x v="23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2500"/>
    <x v="238"/>
    <x v="23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2501"/>
    <x v="238"/>
    <x v="23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749"/>
    <x v="238"/>
    <x v="23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333"/>
    <x v="164"/>
    <x v="16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339"/>
    <x v="180"/>
    <x v="18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8"/>
    <x v="537"/>
    <s v="Resident"/>
    <x v="0"/>
    <x v="2502"/>
    <x v="180"/>
    <x v="18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539"/>
    <x v="538"/>
    <s v="Physician"/>
    <x v="3"/>
    <x v="2503"/>
    <x v="11"/>
    <x v="11"/>
    <x v="197"/>
    <x v="188"/>
    <s v="Office Visit"/>
    <n v="1"/>
    <s v="Tom Purcell, MD (Chief Medical Officer)"/>
    <x v="3"/>
    <x v="9"/>
    <x v="9"/>
    <s v="Thomas Purcell"/>
    <x v="3"/>
    <n v="0"/>
    <x v="2"/>
    <s v="Hunter Wessells"/>
    <x v="0"/>
  </r>
  <r>
    <x v="540"/>
    <x v="539"/>
    <s v="Medical Assistant"/>
    <x v="0"/>
    <x v="2504"/>
    <x v="71"/>
    <x v="71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40"/>
    <x v="539"/>
    <s v="Medical Assistant"/>
    <x v="0"/>
    <x v="2505"/>
    <x v="109"/>
    <x v="109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40"/>
    <x v="539"/>
    <s v="Medical Assistant"/>
    <x v="0"/>
    <x v="2506"/>
    <x v="97"/>
    <x v="97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40"/>
    <x v="539"/>
    <s v="Medical Assistant"/>
    <x v="0"/>
    <x v="2507"/>
    <x v="71"/>
    <x v="71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40"/>
    <x v="539"/>
    <s v="Medical Assistant"/>
    <x v="0"/>
    <x v="2508"/>
    <x v="211"/>
    <x v="211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40"/>
    <x v="539"/>
    <s v="Medical Assistant"/>
    <x v="0"/>
    <x v="2509"/>
    <x v="118"/>
    <x v="118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40"/>
    <x v="539"/>
    <s v="Medical Assistant"/>
    <x v="0"/>
    <x v="2510"/>
    <x v="113"/>
    <x v="113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40"/>
    <x v="539"/>
    <s v="Medical Assistant"/>
    <x v="0"/>
    <x v="2511"/>
    <x v="113"/>
    <x v="113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40"/>
    <x v="539"/>
    <s v="Medical Assistant"/>
    <x v="0"/>
    <x v="2512"/>
    <x v="211"/>
    <x v="211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40"/>
    <x v="539"/>
    <s v="Medical Assistant"/>
    <x v="0"/>
    <x v="2513"/>
    <x v="211"/>
    <x v="211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40"/>
    <x v="539"/>
    <s v="Medical Assistant"/>
    <x v="0"/>
    <x v="2514"/>
    <x v="97"/>
    <x v="97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541"/>
    <x v="540"/>
    <s v="Registered Nurse"/>
    <x v="0"/>
    <x v="2515"/>
    <x v="173"/>
    <x v="173"/>
    <x v="10"/>
    <x v="9"/>
    <s v="Office Visit"/>
    <n v="1"/>
    <s v=""/>
    <x v="0"/>
    <x v="9"/>
    <x v="9"/>
    <s v="Thomas Purcell"/>
    <x v="3"/>
    <n v="0"/>
    <x v="2"/>
    <s v="Hunter Wessells"/>
    <x v="0"/>
  </r>
  <r>
    <x v="541"/>
    <x v="540"/>
    <s v="Registered Nurse"/>
    <x v="0"/>
    <x v="2516"/>
    <x v="237"/>
    <x v="237"/>
    <x v="10"/>
    <x v="9"/>
    <s v="Office Visit"/>
    <n v="1"/>
    <s v=""/>
    <x v="0"/>
    <x v="9"/>
    <x v="9"/>
    <s v="Thomas Purcell"/>
    <x v="3"/>
    <n v="0"/>
    <x v="2"/>
    <s v="Hunter Wessells"/>
    <x v="0"/>
  </r>
  <r>
    <x v="542"/>
    <x v="541"/>
    <s v="Resident"/>
    <x v="0"/>
    <x v="2517"/>
    <x v="38"/>
    <x v="38"/>
    <x v="218"/>
    <x v="209"/>
    <s v="Telemedicine"/>
    <n v="1"/>
    <s v=""/>
    <x v="0"/>
    <x v="115"/>
    <x v="112"/>
    <s v="Thomas Purcell"/>
    <x v="3"/>
    <n v="0"/>
    <x v="2"/>
    <s v="Hunter Wessells"/>
    <x v="0"/>
  </r>
  <r>
    <x v="543"/>
    <x v="542"/>
    <s v="Medical Assistant"/>
    <x v="0"/>
    <x v="2518"/>
    <x v="225"/>
    <x v="225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19"/>
    <x v="258"/>
    <x v="258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20"/>
    <x v="197"/>
    <x v="197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21"/>
    <x v="197"/>
    <x v="197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22"/>
    <x v="197"/>
    <x v="197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23"/>
    <x v="258"/>
    <x v="258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24"/>
    <x v="197"/>
    <x v="197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25"/>
    <x v="258"/>
    <x v="258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26"/>
    <x v="197"/>
    <x v="197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27"/>
    <x v="258"/>
    <x v="258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28"/>
    <x v="91"/>
    <x v="91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29"/>
    <x v="197"/>
    <x v="197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30"/>
    <x v="258"/>
    <x v="258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31"/>
    <x v="258"/>
    <x v="258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32"/>
    <x v="197"/>
    <x v="197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33"/>
    <x v="197"/>
    <x v="197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34"/>
    <x v="258"/>
    <x v="258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3"/>
    <x v="542"/>
    <s v="Medical Assistant"/>
    <x v="0"/>
    <x v="2535"/>
    <x v="112"/>
    <x v="112"/>
    <x v="11"/>
    <x v="10"/>
    <s v="Clinical Support Visit"/>
    <n v="1"/>
    <s v=""/>
    <x v="0"/>
    <x v="10"/>
    <x v="10"/>
    <s v="PENDING"/>
    <x v="4"/>
    <s v="PENDING"/>
    <x v="4"/>
    <s v="Hunter Wessells"/>
    <x v="0"/>
  </r>
  <r>
    <x v="544"/>
    <x v="543"/>
    <s v="Registered Nurse"/>
    <x v="0"/>
    <x v="2536"/>
    <x v="97"/>
    <x v="97"/>
    <x v="181"/>
    <x v="170"/>
    <s v="Clinical Support Visit"/>
    <n v="1"/>
    <s v=""/>
    <x v="0"/>
    <x v="3"/>
    <x v="3"/>
    <s v="Santiago Neme"/>
    <x v="1"/>
    <s v="Thomas Hei"/>
    <x v="1"/>
    <s v="Hunter Wessells"/>
    <x v="0"/>
  </r>
  <r>
    <x v="545"/>
    <x v="544"/>
    <s v="Physician"/>
    <x v="12"/>
    <x v="2537"/>
    <x v="193"/>
    <x v="193"/>
    <x v="7"/>
    <x v="6"/>
    <s v="Office Visit"/>
    <n v="1"/>
    <s v="Paul James MD"/>
    <x v="9"/>
    <x v="6"/>
    <x v="6"/>
    <s v="David Zonies"/>
    <x v="0"/>
    <s v="Sarah Jackson"/>
    <x v="0"/>
    <s v="Hunter Wessells"/>
    <x v="0"/>
  </r>
  <r>
    <x v="546"/>
    <x v="545"/>
    <s v="Resident"/>
    <x v="0"/>
    <x v="2538"/>
    <x v="25"/>
    <x v="25"/>
    <x v="106"/>
    <x v="98"/>
    <s v="Office Visit"/>
    <n v="1"/>
    <s v=""/>
    <x v="0"/>
    <x v="55"/>
    <x v="54"/>
    <s v="David Zonies"/>
    <x v="0"/>
    <s v="Sarah Jackson"/>
    <x v="0"/>
    <s v="Hunter Wessells"/>
    <x v="0"/>
  </r>
  <r>
    <x v="547"/>
    <x v="546"/>
    <s v="Medical Assistant"/>
    <x v="0"/>
    <x v="2539"/>
    <x v="27"/>
    <x v="27"/>
    <x v="197"/>
    <x v="188"/>
    <s v="Clinical Support Visit"/>
    <n v="1"/>
    <s v=""/>
    <x v="0"/>
    <x v="9"/>
    <x v="9"/>
    <s v="Thomas Purcell"/>
    <x v="3"/>
    <n v="0"/>
    <x v="2"/>
    <s v="Hunter Wessells"/>
    <x v="0"/>
  </r>
  <r>
    <x v="548"/>
    <x v="547"/>
    <s v="Physician"/>
    <x v="13"/>
    <x v="2540"/>
    <x v="16"/>
    <x v="16"/>
    <x v="119"/>
    <x v="111"/>
    <s v="Office Visit"/>
    <n v="1"/>
    <s v="Barbara Goff, MD"/>
    <x v="10"/>
    <x v="61"/>
    <x v="60"/>
    <s v="Santiago Neme"/>
    <x v="1"/>
    <s v="Thomas Hei"/>
    <x v="1"/>
    <s v="Hunter Wessells"/>
    <x v="0"/>
  </r>
  <r>
    <x v="549"/>
    <x v="548"/>
    <s v="Registered Nurse"/>
    <x v="0"/>
    <x v="2541"/>
    <x v="183"/>
    <x v="183"/>
    <x v="31"/>
    <x v="30"/>
    <s v="Phone Visit"/>
    <n v="1"/>
    <s v=""/>
    <x v="0"/>
    <x v="9"/>
    <x v="9"/>
    <s v="W. Thomas Purcell, MD, MBA"/>
    <x v="3"/>
    <n v="0"/>
    <x v="2"/>
    <s v="Hunter Wessells"/>
    <x v="0"/>
  </r>
  <r>
    <x v="550"/>
    <x v="549"/>
    <s v="Resident"/>
    <x v="0"/>
    <x v="2542"/>
    <x v="20"/>
    <x v="20"/>
    <x v="128"/>
    <x v="119"/>
    <s v="Office Visit"/>
    <n v="1"/>
    <s v=""/>
    <x v="0"/>
    <x v="65"/>
    <x v="64"/>
    <s v="David Zonies"/>
    <x v="0"/>
    <s v="Sarah Jackson"/>
    <x v="0"/>
    <s v="Hunter Wessells"/>
    <x v="0"/>
  </r>
  <r>
    <x v="550"/>
    <x v="549"/>
    <s v="Resident"/>
    <x v="0"/>
    <x v="2543"/>
    <x v="16"/>
    <x v="16"/>
    <x v="128"/>
    <x v="119"/>
    <s v="Office Visit"/>
    <n v="1"/>
    <s v=""/>
    <x v="0"/>
    <x v="65"/>
    <x v="64"/>
    <s v="David Zonies"/>
    <x v="0"/>
    <s v="Sarah Jackson"/>
    <x v="0"/>
    <s v="Hunter Wessells"/>
    <x v="0"/>
  </r>
  <r>
    <x v="551"/>
    <x v="39"/>
    <s v="Resource"/>
    <x v="0"/>
    <x v="2544"/>
    <x v="160"/>
    <x v="160"/>
    <x v="219"/>
    <x v="210"/>
    <s v="Office Visit"/>
    <n v="1"/>
    <s v=""/>
    <x v="0"/>
    <x v="70"/>
    <x v="68"/>
    <s v="Vicky Fang"/>
    <x v="6"/>
    <s v="Lora Polito"/>
    <x v="6"/>
    <s v="Hunter Wessells"/>
    <x v="0"/>
  </r>
  <r>
    <x v="551"/>
    <x v="39"/>
    <s v="Resource"/>
    <x v="0"/>
    <x v="2545"/>
    <x v="207"/>
    <x v="207"/>
    <x v="219"/>
    <x v="210"/>
    <s v="Office Visit"/>
    <n v="1"/>
    <s v=""/>
    <x v="0"/>
    <x v="70"/>
    <x v="68"/>
    <s v="Vicky Fang"/>
    <x v="6"/>
    <s v="Lora Polito"/>
    <x v="6"/>
    <s v="Hunter Wessells"/>
    <x v="0"/>
  </r>
  <r>
    <x v="551"/>
    <x v="39"/>
    <s v="Resource"/>
    <x v="0"/>
    <x v="2546"/>
    <x v="26"/>
    <x v="26"/>
    <x v="219"/>
    <x v="210"/>
    <s v="Office Visit"/>
    <n v="1"/>
    <s v=""/>
    <x v="0"/>
    <x v="70"/>
    <x v="68"/>
    <s v="Vicky Fang"/>
    <x v="6"/>
    <s v="Lora Polito"/>
    <x v="6"/>
    <s v="Hunter Wessells"/>
    <x v="0"/>
  </r>
  <r>
    <x v="551"/>
    <x v="39"/>
    <s v="Resource"/>
    <x v="0"/>
    <x v="2547"/>
    <x v="64"/>
    <x v="64"/>
    <x v="219"/>
    <x v="210"/>
    <s v="Office Visit"/>
    <n v="1"/>
    <s v=""/>
    <x v="0"/>
    <x v="70"/>
    <x v="68"/>
    <s v="Vicky Fang"/>
    <x v="6"/>
    <s v="Lora Polito"/>
    <x v="6"/>
    <s v="Hunter Wessells"/>
    <x v="0"/>
  </r>
  <r>
    <x v="551"/>
    <x v="39"/>
    <s v="Resource"/>
    <x v="0"/>
    <x v="2548"/>
    <x v="64"/>
    <x v="64"/>
    <x v="219"/>
    <x v="210"/>
    <s v="Office Visit"/>
    <n v="1"/>
    <s v=""/>
    <x v="0"/>
    <x v="70"/>
    <x v="68"/>
    <s v="Vicky Fang"/>
    <x v="6"/>
    <s v="Lora Polito"/>
    <x v="6"/>
    <s v="Hunter Wessells"/>
    <x v="0"/>
  </r>
  <r>
    <x v="552"/>
    <x v="550"/>
    <s v="Physician"/>
    <x v="10"/>
    <x v="2549"/>
    <x v="46"/>
    <x v="46"/>
    <x v="94"/>
    <x v="86"/>
    <s v="Office Visit"/>
    <n v="1"/>
    <s v="Douglas Wood, MD"/>
    <x v="7"/>
    <x v="26"/>
    <x v="26"/>
    <s v="Santiago Neme"/>
    <x v="1"/>
    <s v="Thomas Hei"/>
    <x v="1"/>
    <s v="Hunter Wessells"/>
    <x v="0"/>
  </r>
  <r>
    <x v="552"/>
    <x v="550"/>
    <s v="Physician"/>
    <x v="10"/>
    <x v="2550"/>
    <x v="1"/>
    <x v="1"/>
    <x v="220"/>
    <x v="211"/>
    <s v="Op Note"/>
    <n v="1"/>
    <s v="Douglas Wood, MD"/>
    <x v="7"/>
    <x v="116"/>
    <x v="113"/>
    <n v="0"/>
    <x v="2"/>
    <n v="0"/>
    <x v="2"/>
    <s v="Hunter Wessells"/>
    <x v="0"/>
  </r>
  <r>
    <x v="552"/>
    <x v="550"/>
    <s v="Physician"/>
    <x v="10"/>
    <x v="2551"/>
    <x v="164"/>
    <x v="164"/>
    <x v="37"/>
    <x v="36"/>
    <s v="Office Visit"/>
    <n v="1"/>
    <s v="Douglas Wood, MD"/>
    <x v="7"/>
    <x v="26"/>
    <x v="26"/>
    <s v="Santiago Neme"/>
    <x v="1"/>
    <s v="Thomas Hei"/>
    <x v="1"/>
    <s v="Hunter Wessells"/>
    <x v="0"/>
  </r>
  <r>
    <x v="552"/>
    <x v="550"/>
    <s v="Physician"/>
    <x v="10"/>
    <x v="2552"/>
    <x v="1"/>
    <x v="1"/>
    <x v="221"/>
    <x v="211"/>
    <s v="Op Note"/>
    <n v="1"/>
    <s v="Douglas Wood, MD"/>
    <x v="7"/>
    <x v="116"/>
    <x v="113"/>
    <n v="0"/>
    <x v="2"/>
    <n v="0"/>
    <x v="2"/>
    <s v="Hunter Wessells"/>
    <x v="0"/>
  </r>
  <r>
    <x v="553"/>
    <x v="551"/>
    <s v="Physician"/>
    <x v="2"/>
    <x v="2553"/>
    <x v="207"/>
    <x v="207"/>
    <x v="46"/>
    <x v="45"/>
    <s v="Office Visit"/>
    <n v="1"/>
    <s v="Barbara Jung, MD"/>
    <x v="2"/>
    <x v="29"/>
    <x v="29"/>
    <s v="David Zonies"/>
    <x v="0"/>
    <s v="Sarah Jackson"/>
    <x v="0"/>
    <s v="Hunter Wessells"/>
    <x v="0"/>
  </r>
  <r>
    <x v="554"/>
    <x v="552"/>
    <s v="Registered Nurse"/>
    <x v="0"/>
    <x v="2554"/>
    <x v="55"/>
    <x v="55"/>
    <x v="200"/>
    <x v="191"/>
    <s v="Telemedicine"/>
    <n v="1"/>
    <s v=""/>
    <x v="0"/>
    <x v="108"/>
    <x v="106"/>
    <s v="Vicky Fang"/>
    <x v="6"/>
    <s v="Lora Polito"/>
    <x v="6"/>
    <s v="Hunter Wessells"/>
    <x v="0"/>
  </r>
  <r>
    <x v="555"/>
    <x v="553"/>
    <s v="Physician"/>
    <x v="2"/>
    <x v="2555"/>
    <x v="242"/>
    <x v="242"/>
    <x v="0"/>
    <x v="0"/>
    <s v="Phone Visit"/>
    <n v="1"/>
    <s v="Barbara Jung, MD"/>
    <x v="2"/>
    <x v="0"/>
    <x v="0"/>
    <s v="David Zonies"/>
    <x v="0"/>
    <s v="Sarah Jackson"/>
    <x v="0"/>
    <s v="Hunter Wessells"/>
    <x v="0"/>
  </r>
  <r>
    <x v="555"/>
    <x v="553"/>
    <s v="Physician"/>
    <x v="2"/>
    <x v="2556"/>
    <x v="10"/>
    <x v="10"/>
    <x v="222"/>
    <x v="212"/>
    <s v="Office Visit"/>
    <n v="1"/>
    <s v="Barbara Jung, MD"/>
    <x v="2"/>
    <x v="53"/>
    <x v="47"/>
    <s v="David Zonies"/>
    <x v="0"/>
    <s v="Sarah Jackson"/>
    <x v="0"/>
    <s v="Hunter Wessells"/>
    <x v="0"/>
  </r>
  <r>
    <x v="555"/>
    <x v="553"/>
    <s v="Physician"/>
    <x v="2"/>
    <x v="2557"/>
    <x v="95"/>
    <x v="95"/>
    <x v="223"/>
    <x v="213"/>
    <s v="Office Visit"/>
    <n v="1"/>
    <s v="Barbara Jung, MD"/>
    <x v="2"/>
    <x v="53"/>
    <x v="47"/>
    <s v="David Zonies"/>
    <x v="0"/>
    <s v="Sarah Jackson"/>
    <x v="0"/>
    <s v="Hunter Wessells"/>
    <x v="0"/>
  </r>
  <r>
    <x v="555"/>
    <x v="553"/>
    <s v="Physician"/>
    <x v="2"/>
    <x v="2558"/>
    <x v="32"/>
    <x v="32"/>
    <x v="222"/>
    <x v="212"/>
    <s v="Office Visit"/>
    <n v="1"/>
    <s v="Barbara Jung, MD"/>
    <x v="2"/>
    <x v="53"/>
    <x v="47"/>
    <s v="David Zonies"/>
    <x v="0"/>
    <s v="Sarah Jackson"/>
    <x v="0"/>
    <s v="Hunter Wessells"/>
    <x v="0"/>
  </r>
  <r>
    <x v="556"/>
    <x v="554"/>
    <s v="Nurse Practitioner"/>
    <x v="15"/>
    <x v="2559"/>
    <x v="35"/>
    <x v="35"/>
    <x v="116"/>
    <x v="108"/>
    <s v="Telemedicine"/>
    <n v="1"/>
    <s v="Vicky Fang MD"/>
    <x v="12"/>
    <x v="52"/>
    <x v="52"/>
    <s v="Vicky Fang"/>
    <x v="6"/>
    <s v="Lora Polito"/>
    <x v="6"/>
    <s v="Hunter Wessells"/>
    <x v="0"/>
  </r>
  <r>
    <x v="557"/>
    <x v="555"/>
    <s v="Resident"/>
    <x v="0"/>
    <x v="2560"/>
    <x v="79"/>
    <x v="79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558"/>
    <x v="556"/>
    <s v="Social Worker"/>
    <x v="0"/>
    <x v="2561"/>
    <x v="1"/>
    <x v="1"/>
    <x v="24"/>
    <x v="23"/>
    <s v="Office Visit"/>
    <n v="1"/>
    <s v=""/>
    <x v="0"/>
    <x v="10"/>
    <x v="10"/>
    <s v="PENDING"/>
    <x v="4"/>
    <s v="PENDING"/>
    <x v="4"/>
    <s v="Hunter Wessells"/>
    <x v="0"/>
  </r>
  <r>
    <x v="559"/>
    <x v="557"/>
    <s v="Medical Assistant"/>
    <x v="0"/>
    <x v="2562"/>
    <x v="183"/>
    <x v="183"/>
    <x v="58"/>
    <x v="53"/>
    <s v="Clinical Support Visit"/>
    <n v="1"/>
    <s v=""/>
    <x v="0"/>
    <x v="37"/>
    <x v="36"/>
    <s v="Vicky Fang"/>
    <x v="6"/>
    <s v="Lora Polito"/>
    <x v="6"/>
    <s v="Hunter Wessells"/>
    <x v="0"/>
  </r>
  <r>
    <x v="560"/>
    <x v="558"/>
    <s v="Registered Nurse"/>
    <x v="0"/>
    <x v="49"/>
    <x v="259"/>
    <x v="259"/>
    <x v="133"/>
    <x v="124"/>
    <s v="Office Visit"/>
    <n v="1"/>
    <s v=""/>
    <x v="0"/>
    <x v="68"/>
    <x v="9"/>
    <s v="W. Thomas Purcell, MD, MBA"/>
    <x v="3"/>
    <n v="0"/>
    <x v="2"/>
    <s v="Hunter Wessells"/>
    <x v="0"/>
  </r>
  <r>
    <x v="560"/>
    <x v="558"/>
    <s v="Registered Nurse"/>
    <x v="0"/>
    <x v="2563"/>
    <x v="215"/>
    <x v="215"/>
    <x v="224"/>
    <x v="214"/>
    <s v="Office Visit"/>
    <n v="1"/>
    <s v=""/>
    <x v="0"/>
    <x v="9"/>
    <x v="9"/>
    <s v="W. Thomas Purcell, MD, MBA"/>
    <x v="3"/>
    <n v="0"/>
    <x v="2"/>
    <s v="Hunter Wessells"/>
    <x v="0"/>
  </r>
  <r>
    <x v="561"/>
    <x v="559"/>
    <s v="Fellow"/>
    <x v="0"/>
    <x v="2170"/>
    <x v="105"/>
    <x v="105"/>
    <x v="67"/>
    <x v="60"/>
    <s v="Office Visit"/>
    <n v="1"/>
    <s v=""/>
    <x v="0"/>
    <x v="41"/>
    <x v="40"/>
    <s v="Santiago Neme"/>
    <x v="1"/>
    <s v="Thomas Hei"/>
    <x v="1"/>
    <s v="Hunter Wessells"/>
    <x v="0"/>
  </r>
  <r>
    <x v="561"/>
    <x v="559"/>
    <s v="Fellow"/>
    <x v="0"/>
    <x v="2564"/>
    <x v="105"/>
    <x v="105"/>
    <x v="67"/>
    <x v="60"/>
    <s v="Office Visit"/>
    <n v="1"/>
    <s v=""/>
    <x v="0"/>
    <x v="41"/>
    <x v="40"/>
    <s v="Santiago Neme"/>
    <x v="1"/>
    <s v="Thomas Hei"/>
    <x v="1"/>
    <s v="Hunter Wessells"/>
    <x v="0"/>
  </r>
  <r>
    <x v="561"/>
    <x v="559"/>
    <s v="Fellow"/>
    <x v="0"/>
    <x v="2565"/>
    <x v="105"/>
    <x v="105"/>
    <x v="67"/>
    <x v="60"/>
    <s v="Telemedicine"/>
    <n v="1"/>
    <s v=""/>
    <x v="0"/>
    <x v="41"/>
    <x v="40"/>
    <s v="Santiago Neme"/>
    <x v="1"/>
    <s v="Thomas Hei"/>
    <x v="1"/>
    <s v="Hunter Wessells"/>
    <x v="0"/>
  </r>
  <r>
    <x v="561"/>
    <x v="559"/>
    <s v="Fellow"/>
    <x v="0"/>
    <x v="2565"/>
    <x v="12"/>
    <x v="12"/>
    <x v="67"/>
    <x v="60"/>
    <s v="Office Visit"/>
    <n v="1"/>
    <s v=""/>
    <x v="0"/>
    <x v="41"/>
    <x v="40"/>
    <s v="Santiago Neme"/>
    <x v="1"/>
    <s v="Thomas Hei"/>
    <x v="1"/>
    <s v="Hunter Wessells"/>
    <x v="0"/>
  </r>
  <r>
    <x v="561"/>
    <x v="559"/>
    <s v="Fellow"/>
    <x v="0"/>
    <x v="2566"/>
    <x v="105"/>
    <x v="105"/>
    <x v="67"/>
    <x v="60"/>
    <s v="Office Visit"/>
    <n v="1"/>
    <s v=""/>
    <x v="0"/>
    <x v="41"/>
    <x v="40"/>
    <s v="Santiago Neme"/>
    <x v="1"/>
    <s v="Thomas Hei"/>
    <x v="1"/>
    <s v="Hunter Wessells"/>
    <x v="0"/>
  </r>
  <r>
    <x v="562"/>
    <x v="560"/>
    <s v="Physician Assistant"/>
    <x v="19"/>
    <x v="2567"/>
    <x v="117"/>
    <x v="117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563"/>
    <x v="561"/>
    <s v="Physician"/>
    <x v="9"/>
    <x v="2568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69"/>
    <x v="8"/>
    <x v="8"/>
    <x v="40"/>
    <x v="39"/>
    <s v="Telemedicine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70"/>
    <x v="8"/>
    <x v="8"/>
    <x v="40"/>
    <x v="39"/>
    <s v="Telemedicine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71"/>
    <x v="8"/>
    <x v="8"/>
    <x v="40"/>
    <x v="39"/>
    <s v="Telemedicine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72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73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74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75"/>
    <x v="8"/>
    <x v="8"/>
    <x v="40"/>
    <x v="39"/>
    <s v="Telemedicine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76"/>
    <x v="8"/>
    <x v="8"/>
    <x v="40"/>
    <x v="39"/>
    <s v="Phon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77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1142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78"/>
    <x v="8"/>
    <x v="8"/>
    <x v="40"/>
    <x v="39"/>
    <s v="Telemedicine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79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80"/>
    <x v="21"/>
    <x v="21"/>
    <x v="4"/>
    <x v="133"/>
    <s v="Op Note"/>
    <n v="1"/>
    <s v="Howard Chansky, MD"/>
    <x v="6"/>
    <x v="75"/>
    <x v="73"/>
    <n v="0"/>
    <x v="2"/>
    <n v="0"/>
    <x v="2"/>
    <s v="Hunter Wessells"/>
    <x v="0"/>
  </r>
  <r>
    <x v="563"/>
    <x v="561"/>
    <s v="Physician"/>
    <x v="9"/>
    <x v="2581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82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83"/>
    <x v="8"/>
    <x v="8"/>
    <x v="40"/>
    <x v="39"/>
    <s v="Telemedicine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84"/>
    <x v="8"/>
    <x v="8"/>
    <x v="40"/>
    <x v="39"/>
    <s v="Telemedicine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85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86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87"/>
    <x v="21"/>
    <x v="21"/>
    <x v="4"/>
    <x v="133"/>
    <s v="Op Note"/>
    <n v="1"/>
    <s v="Howard Chansky, MD"/>
    <x v="6"/>
    <x v="75"/>
    <x v="73"/>
    <n v="0"/>
    <x v="2"/>
    <n v="0"/>
    <x v="2"/>
    <s v="Hunter Wessells"/>
    <x v="0"/>
  </r>
  <r>
    <x v="563"/>
    <x v="561"/>
    <s v="Physician"/>
    <x v="9"/>
    <x v="2588"/>
    <x v="8"/>
    <x v="8"/>
    <x v="40"/>
    <x v="39"/>
    <s v="Telemedicine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89"/>
    <x v="8"/>
    <x v="8"/>
    <x v="40"/>
    <x v="39"/>
    <s v="Phone Visit"/>
    <n v="1"/>
    <s v="Howard Chansky, MD"/>
    <x v="6"/>
    <x v="9"/>
    <x v="9"/>
    <s v="Thomas Purcell"/>
    <x v="3"/>
    <n v="0"/>
    <x v="2"/>
    <s v="Hunter Wessells"/>
    <x v="0"/>
  </r>
  <r>
    <x v="563"/>
    <x v="561"/>
    <s v="Physician"/>
    <x v="9"/>
    <x v="2590"/>
    <x v="8"/>
    <x v="8"/>
    <x v="40"/>
    <x v="39"/>
    <s v="Office Visit"/>
    <n v="1"/>
    <s v="Howard Chansky, MD"/>
    <x v="6"/>
    <x v="9"/>
    <x v="9"/>
    <s v="Thomas Purcell"/>
    <x v="3"/>
    <n v="0"/>
    <x v="2"/>
    <s v="Hunter Wessells"/>
    <x v="0"/>
  </r>
  <r>
    <x v="564"/>
    <x v="562"/>
    <s v="Pharmacist"/>
    <x v="4"/>
    <x v="2591"/>
    <x v="101"/>
    <x v="101"/>
    <x v="225"/>
    <x v="215"/>
    <s v="Phone Visit"/>
    <n v="1"/>
    <s v=""/>
    <x v="0"/>
    <x v="10"/>
    <x v="10"/>
    <s v="PENDING"/>
    <x v="4"/>
    <s v="PENDING"/>
    <x v="4"/>
    <s v="Hunter Wessells"/>
    <x v="0"/>
  </r>
  <r>
    <x v="565"/>
    <x v="563"/>
    <s v="Medical Assistant"/>
    <x v="0"/>
    <x v="2592"/>
    <x v="197"/>
    <x v="197"/>
    <x v="217"/>
    <x v="208"/>
    <s v="Clinical Support Visit"/>
    <n v="1"/>
    <s v=""/>
    <x v="0"/>
    <x v="20"/>
    <x v="20"/>
    <s v="Santiago Neme"/>
    <x v="1"/>
    <s v="Justin Rothmier"/>
    <x v="3"/>
    <s v="Hunter Wessells"/>
    <x v="0"/>
  </r>
  <r>
    <x v="566"/>
    <x v="564"/>
    <s v="Physician"/>
    <x v="9"/>
    <x v="2593"/>
    <x v="152"/>
    <x v="152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567"/>
    <x v="565"/>
    <s v="Counselor"/>
    <x v="19"/>
    <x v="2594"/>
    <x v="27"/>
    <x v="27"/>
    <x v="89"/>
    <x v="81"/>
    <s v="Telemedicine"/>
    <n v="1"/>
    <s v=""/>
    <x v="0"/>
    <x v="38"/>
    <x v="50"/>
    <s v="David Zonies"/>
    <x v="0"/>
    <s v="Sarah Jackson"/>
    <x v="0"/>
    <s v="Hunter Wessells"/>
    <x v="0"/>
  </r>
  <r>
    <x v="568"/>
    <x v="566"/>
    <s v="Medical Assistant"/>
    <x v="0"/>
    <x v="2595"/>
    <x v="31"/>
    <x v="31"/>
    <x v="80"/>
    <x v="73"/>
    <s v="Clinical Support Visit"/>
    <n v="1"/>
    <s v=""/>
    <x v="0"/>
    <x v="12"/>
    <x v="12"/>
    <s v="David Zonies"/>
    <x v="0"/>
    <s v="Sarah Jackson"/>
    <x v="0"/>
    <s v="Hunter Wessells"/>
    <x v="0"/>
  </r>
  <r>
    <x v="569"/>
    <x v="567"/>
    <s v="Medical Assistant"/>
    <x v="0"/>
    <x v="2596"/>
    <x v="234"/>
    <x v="234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570"/>
    <x v="568"/>
    <s v="Registered Nurse"/>
    <x v="0"/>
    <x v="2597"/>
    <x v="53"/>
    <x v="53"/>
    <x v="31"/>
    <x v="30"/>
    <s v="Office Visit"/>
    <n v="1"/>
    <s v=""/>
    <x v="0"/>
    <x v="9"/>
    <x v="9"/>
    <s v="W. Thomas Purcell, MD, MBA"/>
    <x v="3"/>
    <n v="0"/>
    <x v="2"/>
    <s v="Hunter Wessells"/>
    <x v="0"/>
  </r>
  <r>
    <x v="570"/>
    <x v="568"/>
    <s v="Registered Nurse"/>
    <x v="0"/>
    <x v="2598"/>
    <x v="19"/>
    <x v="19"/>
    <x v="31"/>
    <x v="30"/>
    <s v="Office Visit"/>
    <n v="1"/>
    <s v=""/>
    <x v="0"/>
    <x v="9"/>
    <x v="9"/>
    <s v="W. Thomas Purcell, MD, MBA"/>
    <x v="3"/>
    <n v="0"/>
    <x v="2"/>
    <s v="Hunter Wessells"/>
    <x v="0"/>
  </r>
  <r>
    <x v="571"/>
    <x v="569"/>
    <s v="Physician"/>
    <x v="2"/>
    <x v="2599"/>
    <x v="181"/>
    <x v="181"/>
    <x v="134"/>
    <x v="125"/>
    <s v="Telemedicine"/>
    <n v="1"/>
    <s v="Barbara Jung, MD"/>
    <x v="2"/>
    <x v="69"/>
    <x v="67"/>
    <s v="Santiago Neme"/>
    <x v="1"/>
    <s v="Thomas Hei"/>
    <x v="1"/>
    <s v="Hunter Wessells"/>
    <x v="0"/>
  </r>
  <r>
    <x v="572"/>
    <x v="570"/>
    <s v="Physician"/>
    <x v="20"/>
    <x v="2600"/>
    <x v="142"/>
    <x v="142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572"/>
    <x v="570"/>
    <s v="Physician"/>
    <x v="20"/>
    <x v="2601"/>
    <x v="251"/>
    <x v="251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572"/>
    <x v="570"/>
    <s v="Physician"/>
    <x v="20"/>
    <x v="2602"/>
    <x v="4"/>
    <x v="4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572"/>
    <x v="570"/>
    <s v="Physician"/>
    <x v="20"/>
    <x v="2603"/>
    <x v="9"/>
    <x v="9"/>
    <x v="150"/>
    <x v="139"/>
    <s v="Telemedicine"/>
    <n v="1"/>
    <s v="Thabele (Bay) Leslie-Mazwi"/>
    <x v="14"/>
    <x v="80"/>
    <x v="78"/>
    <s v="David Zonies"/>
    <x v="0"/>
    <s v="Sarah Jackson"/>
    <x v="0"/>
    <s v="Hunter Wessells"/>
    <x v="0"/>
  </r>
  <r>
    <x v="572"/>
    <x v="570"/>
    <s v="Physician"/>
    <x v="20"/>
    <x v="2603"/>
    <x v="194"/>
    <x v="194"/>
    <x v="150"/>
    <x v="139"/>
    <s v="Telemedicine"/>
    <n v="1"/>
    <s v="Thabele (Bay) Leslie-Mazwi"/>
    <x v="14"/>
    <x v="80"/>
    <x v="78"/>
    <s v="David Zonies"/>
    <x v="0"/>
    <s v="Sarah Jackson"/>
    <x v="0"/>
    <s v="Hunter Wessells"/>
    <x v="0"/>
  </r>
  <r>
    <x v="572"/>
    <x v="570"/>
    <s v="Physician"/>
    <x v="20"/>
    <x v="2604"/>
    <x v="215"/>
    <x v="215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572"/>
    <x v="570"/>
    <s v="Physician"/>
    <x v="20"/>
    <x v="2605"/>
    <x v="136"/>
    <x v="136"/>
    <x v="150"/>
    <x v="139"/>
    <s v="Office Visit"/>
    <n v="1"/>
    <s v="Thabele (Bay) Leslie-Mazwi"/>
    <x v="14"/>
    <x v="80"/>
    <x v="78"/>
    <s v="David Zonies"/>
    <x v="0"/>
    <s v="Sarah Jackson"/>
    <x v="0"/>
    <s v="Hunter Wessells"/>
    <x v="0"/>
  </r>
  <r>
    <x v="573"/>
    <x v="571"/>
    <s v="Physician"/>
    <x v="9"/>
    <x v="2606"/>
    <x v="14"/>
    <x v="14"/>
    <x v="21"/>
    <x v="20"/>
    <s v="Office Visit"/>
    <n v="1"/>
    <s v="Howard Chansky, MD"/>
    <x v="6"/>
    <x v="19"/>
    <x v="19"/>
    <s v="David Zonies"/>
    <x v="0"/>
    <s v="Sarah Jackson"/>
    <x v="0"/>
    <s v="Hunter Wessells"/>
    <x v="0"/>
  </r>
  <r>
    <x v="574"/>
    <x v="572"/>
    <s v="Fellow"/>
    <x v="0"/>
    <x v="2607"/>
    <x v="8"/>
    <x v="8"/>
    <x v="96"/>
    <x v="88"/>
    <s v="Telemedicine"/>
    <n v="1"/>
    <s v=""/>
    <x v="0"/>
    <x v="26"/>
    <x v="26"/>
    <s v="Santiago Neme"/>
    <x v="1"/>
    <s v="Thomas Hei"/>
    <x v="1"/>
    <s v="Hunter Wessells"/>
    <x v="0"/>
  </r>
  <r>
    <x v="574"/>
    <x v="572"/>
    <s v="Fellow"/>
    <x v="0"/>
    <x v="2608"/>
    <x v="164"/>
    <x v="164"/>
    <x v="96"/>
    <x v="88"/>
    <s v="Office Visit"/>
    <n v="1"/>
    <s v=""/>
    <x v="0"/>
    <x v="26"/>
    <x v="26"/>
    <s v="Santiago Neme"/>
    <x v="1"/>
    <s v="Thomas Hei"/>
    <x v="1"/>
    <s v="Hunter Wessells"/>
    <x v="0"/>
  </r>
  <r>
    <x v="574"/>
    <x v="572"/>
    <s v="Fellow"/>
    <x v="0"/>
    <x v="2609"/>
    <x v="72"/>
    <x v="72"/>
    <x v="37"/>
    <x v="36"/>
    <s v="Office Visit"/>
    <n v="1"/>
    <s v=""/>
    <x v="0"/>
    <x v="26"/>
    <x v="26"/>
    <s v="Santiago Neme"/>
    <x v="1"/>
    <s v="Thomas Hei"/>
    <x v="1"/>
    <s v="Hunter Wessells"/>
    <x v="0"/>
  </r>
  <r>
    <x v="575"/>
    <x v="573"/>
    <s v="Medical Assistant"/>
    <x v="0"/>
    <x v="2610"/>
    <x v="245"/>
    <x v="245"/>
    <x v="5"/>
    <x v="4"/>
    <s v="Clinical Support Visit"/>
    <n v="1"/>
    <s v=""/>
    <x v="0"/>
    <x v="4"/>
    <x v="4"/>
    <s v="Santiago Neme"/>
    <x v="1"/>
    <s v="Justin Rothmier"/>
    <x v="3"/>
    <s v="Hunter Wessells"/>
    <x v="0"/>
  </r>
  <r>
    <x v="575"/>
    <x v="573"/>
    <s v="Medical Assistant"/>
    <x v="0"/>
    <x v="2611"/>
    <x v="126"/>
    <x v="126"/>
    <x v="5"/>
    <x v="4"/>
    <s v="Clinical Support Visit"/>
    <n v="1"/>
    <s v=""/>
    <x v="0"/>
    <x v="4"/>
    <x v="4"/>
    <s v="Santiago Neme"/>
    <x v="1"/>
    <s v="Justin Rothmier"/>
    <x v="3"/>
    <s v="Hunter Wessells"/>
    <x v="0"/>
  </r>
  <r>
    <x v="576"/>
    <x v="574"/>
    <s v="Medical Assistant"/>
    <x v="0"/>
    <x v="2612"/>
    <x v="21"/>
    <x v="21"/>
    <x v="138"/>
    <x v="129"/>
    <s v="Office Visit"/>
    <n v="1"/>
    <s v=""/>
    <x v="0"/>
    <x v="45"/>
    <x v="44"/>
    <s v="Vicky Fang"/>
    <x v="6"/>
    <s v="Lora Polito"/>
    <x v="6"/>
    <s v="Hunter Wessells"/>
    <x v="0"/>
  </r>
  <r>
    <x v="577"/>
    <x v="575"/>
    <s v="Physician Assistant"/>
    <x v="15"/>
    <x v="2613"/>
    <x v="21"/>
    <x v="21"/>
    <x v="200"/>
    <x v="191"/>
    <s v="Telemedicine"/>
    <n v="1"/>
    <s v="Vicky Fang MD"/>
    <x v="12"/>
    <x v="108"/>
    <x v="106"/>
    <s v="Vicky Fang"/>
    <x v="6"/>
    <s v="Lora Polito"/>
    <x v="6"/>
    <s v="Hunter Wessells"/>
    <x v="0"/>
  </r>
  <r>
    <x v="577"/>
    <x v="575"/>
    <s v="Physician Assistant"/>
    <x v="15"/>
    <x v="2614"/>
    <x v="0"/>
    <x v="0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577"/>
    <x v="575"/>
    <s v="Physician Assistant"/>
    <x v="15"/>
    <x v="2615"/>
    <x v="0"/>
    <x v="0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577"/>
    <x v="575"/>
    <s v="Physician Assistant"/>
    <x v="15"/>
    <x v="2616"/>
    <x v="21"/>
    <x v="21"/>
    <x v="200"/>
    <x v="191"/>
    <s v="Telemedicine"/>
    <n v="1"/>
    <s v="Vicky Fang MD"/>
    <x v="12"/>
    <x v="108"/>
    <x v="106"/>
    <s v="Vicky Fang"/>
    <x v="6"/>
    <s v="Lora Polito"/>
    <x v="6"/>
    <s v="Hunter Wessells"/>
    <x v="0"/>
  </r>
  <r>
    <x v="577"/>
    <x v="575"/>
    <s v="Physician Assistant"/>
    <x v="15"/>
    <x v="2617"/>
    <x v="0"/>
    <x v="0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577"/>
    <x v="575"/>
    <s v="Physician Assistant"/>
    <x v="15"/>
    <x v="2618"/>
    <x v="0"/>
    <x v="0"/>
    <x v="200"/>
    <x v="191"/>
    <s v="Office Visit"/>
    <n v="1"/>
    <s v="Vicky Fang MD"/>
    <x v="12"/>
    <x v="108"/>
    <x v="106"/>
    <s v="Vicky Fang"/>
    <x v="6"/>
    <s v="Lora Polito"/>
    <x v="6"/>
    <s v="Hunter Wessells"/>
    <x v="0"/>
  </r>
  <r>
    <x v="578"/>
    <x v="576"/>
    <s v="Physician"/>
    <x v="20"/>
    <x v="2619"/>
    <x v="21"/>
    <x v="21"/>
    <x v="214"/>
    <x v="205"/>
    <s v="Office Visit"/>
    <n v="1"/>
    <s v="Thabele (Bay) Leslie-Mazwi"/>
    <x v="14"/>
    <x v="114"/>
    <x v="111"/>
    <s v="Santiago Neme"/>
    <x v="1"/>
    <s v="Justin Rothmier"/>
    <x v="3"/>
    <s v="Hunter Wessells"/>
    <x v="0"/>
  </r>
  <r>
    <x v="579"/>
    <x v="577"/>
    <s v="Physician"/>
    <x v="2"/>
    <x v="2620"/>
    <x v="21"/>
    <x v="21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579"/>
    <x v="577"/>
    <s v="Physician"/>
    <x v="2"/>
    <x v="2621"/>
    <x v="6"/>
    <x v="6"/>
    <x v="43"/>
    <x v="42"/>
    <s v="Telemedicine"/>
    <n v="1"/>
    <s v="Barbara Jung, MD"/>
    <x v="2"/>
    <x v="28"/>
    <x v="28"/>
    <s v="Santiago Neme"/>
    <x v="1"/>
    <s v="Thomas Hei"/>
    <x v="1"/>
    <s v="Hunter Wessells"/>
    <x v="0"/>
  </r>
  <r>
    <x v="579"/>
    <x v="577"/>
    <s v="Physician"/>
    <x v="2"/>
    <x v="2622"/>
    <x v="21"/>
    <x v="21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579"/>
    <x v="577"/>
    <s v="Physician"/>
    <x v="2"/>
    <x v="2623"/>
    <x v="6"/>
    <x v="6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579"/>
    <x v="577"/>
    <s v="Physician"/>
    <x v="2"/>
    <x v="2624"/>
    <x v="6"/>
    <x v="6"/>
    <x v="43"/>
    <x v="42"/>
    <s v="Telemedicine"/>
    <n v="1"/>
    <s v="Barbara Jung, MD"/>
    <x v="2"/>
    <x v="28"/>
    <x v="28"/>
    <s v="Santiago Neme"/>
    <x v="1"/>
    <s v="Thomas Hei"/>
    <x v="1"/>
    <s v="Hunter Wessells"/>
    <x v="0"/>
  </r>
  <r>
    <x v="579"/>
    <x v="577"/>
    <s v="Physician"/>
    <x v="2"/>
    <x v="2625"/>
    <x v="1"/>
    <x v="1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579"/>
    <x v="577"/>
    <s v="Physician"/>
    <x v="2"/>
    <x v="2626"/>
    <x v="21"/>
    <x v="21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579"/>
    <x v="577"/>
    <s v="Physician"/>
    <x v="2"/>
    <x v="2627"/>
    <x v="21"/>
    <x v="21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579"/>
    <x v="577"/>
    <s v="Physician"/>
    <x v="2"/>
    <x v="2628"/>
    <x v="6"/>
    <x v="6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579"/>
    <x v="577"/>
    <s v="Physician"/>
    <x v="2"/>
    <x v="2629"/>
    <x v="6"/>
    <x v="6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579"/>
    <x v="577"/>
    <s v="Physician"/>
    <x v="2"/>
    <x v="2630"/>
    <x v="21"/>
    <x v="21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580"/>
    <x v="578"/>
    <s v="Radiology Technologist"/>
    <x v="0"/>
    <x v="2631"/>
    <x v="95"/>
    <x v="95"/>
    <x v="21"/>
    <x v="20"/>
    <s v="Clinical Support Visit"/>
    <n v="1"/>
    <s v=""/>
    <x v="0"/>
    <x v="19"/>
    <x v="19"/>
    <s v="David Zonies"/>
    <x v="0"/>
    <s v="Sarah Jackson"/>
    <x v="0"/>
    <s v="Hunter Wessells"/>
    <x v="0"/>
  </r>
  <r>
    <x v="581"/>
    <x v="579"/>
    <s v="Social Worker"/>
    <x v="0"/>
    <x v="2632"/>
    <x v="217"/>
    <x v="217"/>
    <x v="24"/>
    <x v="23"/>
    <s v="Telemedicine"/>
    <n v="1"/>
    <s v=""/>
    <x v="0"/>
    <x v="10"/>
    <x v="10"/>
    <s v="PENDING"/>
    <x v="4"/>
    <s v="PENDING"/>
    <x v="4"/>
    <s v="Hunter Wessells"/>
    <x v="0"/>
  </r>
  <r>
    <x v="582"/>
    <x v="580"/>
    <s v="Physician"/>
    <x v="15"/>
    <x v="2633"/>
    <x v="193"/>
    <x v="193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34"/>
    <x v="239"/>
    <x v="239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35"/>
    <x v="214"/>
    <x v="214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36"/>
    <x v="148"/>
    <x v="148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37"/>
    <x v="148"/>
    <x v="148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38"/>
    <x v="199"/>
    <x v="199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39"/>
    <x v="125"/>
    <x v="125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40"/>
    <x v="181"/>
    <x v="18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41"/>
    <x v="193"/>
    <x v="193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42"/>
    <x v="22"/>
    <x v="22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43"/>
    <x v="125"/>
    <x v="12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44"/>
    <x v="191"/>
    <x v="19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45"/>
    <x v="191"/>
    <x v="19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46"/>
    <x v="148"/>
    <x v="148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47"/>
    <x v="181"/>
    <x v="18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48"/>
    <x v="23"/>
    <x v="23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49"/>
    <x v="193"/>
    <x v="193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50"/>
    <x v="181"/>
    <x v="18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51"/>
    <x v="181"/>
    <x v="18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52"/>
    <x v="214"/>
    <x v="214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53"/>
    <x v="23"/>
    <x v="23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54"/>
    <x v="22"/>
    <x v="22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55"/>
    <x v="23"/>
    <x v="23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56"/>
    <x v="199"/>
    <x v="199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57"/>
    <x v="22"/>
    <x v="22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58"/>
    <x v="193"/>
    <x v="193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59"/>
    <x v="23"/>
    <x v="23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60"/>
    <x v="125"/>
    <x v="12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61"/>
    <x v="193"/>
    <x v="193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62"/>
    <x v="239"/>
    <x v="239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63"/>
    <x v="193"/>
    <x v="193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64"/>
    <x v="148"/>
    <x v="148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65"/>
    <x v="214"/>
    <x v="214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66"/>
    <x v="181"/>
    <x v="18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67"/>
    <x v="217"/>
    <x v="217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68"/>
    <x v="214"/>
    <x v="214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69"/>
    <x v="193"/>
    <x v="193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70"/>
    <x v="125"/>
    <x v="12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71"/>
    <x v="22"/>
    <x v="22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72"/>
    <x v="181"/>
    <x v="18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73"/>
    <x v="148"/>
    <x v="148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74"/>
    <x v="214"/>
    <x v="214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75"/>
    <x v="214"/>
    <x v="214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76"/>
    <x v="22"/>
    <x v="22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77"/>
    <x v="199"/>
    <x v="199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78"/>
    <x v="193"/>
    <x v="193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79"/>
    <x v="22"/>
    <x v="22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80"/>
    <x v="23"/>
    <x v="23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219"/>
    <x v="214"/>
    <x v="214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81"/>
    <x v="191"/>
    <x v="19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82"/>
    <x v="148"/>
    <x v="148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83"/>
    <x v="125"/>
    <x v="12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84"/>
    <x v="22"/>
    <x v="22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85"/>
    <x v="125"/>
    <x v="12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86"/>
    <x v="125"/>
    <x v="125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87"/>
    <x v="191"/>
    <x v="191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88"/>
    <x v="125"/>
    <x v="125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89"/>
    <x v="22"/>
    <x v="22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90"/>
    <x v="239"/>
    <x v="239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91"/>
    <x v="181"/>
    <x v="181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92"/>
    <x v="22"/>
    <x v="22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93"/>
    <x v="148"/>
    <x v="148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94"/>
    <x v="193"/>
    <x v="193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222"/>
    <x v="181"/>
    <x v="181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95"/>
    <x v="181"/>
    <x v="18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96"/>
    <x v="199"/>
    <x v="199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97"/>
    <x v="191"/>
    <x v="19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98"/>
    <x v="193"/>
    <x v="193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699"/>
    <x v="125"/>
    <x v="12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2"/>
    <x v="580"/>
    <s v="Physician"/>
    <x v="15"/>
    <x v="2700"/>
    <x v="181"/>
    <x v="18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583"/>
    <x v="581"/>
    <s v="Physician"/>
    <x v="11"/>
    <x v="2701"/>
    <x v="100"/>
    <x v="100"/>
    <x v="226"/>
    <x v="216"/>
    <s v="Telemedicine"/>
    <n v="1"/>
    <s v="Jurgen Unutzer MD"/>
    <x v="8"/>
    <x v="70"/>
    <x v="68"/>
    <s v="Vicky Fang"/>
    <x v="6"/>
    <s v="Lora Polito"/>
    <x v="6"/>
    <s v="Hunter Wessells"/>
    <x v="0"/>
  </r>
  <r>
    <x v="584"/>
    <x v="582"/>
    <s v="Resident"/>
    <x v="0"/>
    <x v="2702"/>
    <x v="21"/>
    <x v="2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84"/>
    <x v="582"/>
    <s v="Resident"/>
    <x v="0"/>
    <x v="2703"/>
    <x v="21"/>
    <x v="2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84"/>
    <x v="582"/>
    <s v="Resident"/>
    <x v="0"/>
    <x v="2704"/>
    <x v="21"/>
    <x v="2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84"/>
    <x v="582"/>
    <s v="Resident"/>
    <x v="0"/>
    <x v="2705"/>
    <x v="21"/>
    <x v="2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84"/>
    <x v="582"/>
    <s v="Resident"/>
    <x v="0"/>
    <x v="2706"/>
    <x v="21"/>
    <x v="2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85"/>
    <x v="583"/>
    <s v="Resident"/>
    <x v="0"/>
    <x v="2707"/>
    <x v="1"/>
    <x v="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85"/>
    <x v="583"/>
    <s v="Resident"/>
    <x v="0"/>
    <x v="2708"/>
    <x v="1"/>
    <x v="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85"/>
    <x v="583"/>
    <s v="Resident"/>
    <x v="0"/>
    <x v="2709"/>
    <x v="1"/>
    <x v="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85"/>
    <x v="583"/>
    <s v="Resident"/>
    <x v="0"/>
    <x v="2710"/>
    <x v="1"/>
    <x v="1"/>
    <x v="7"/>
    <x v="6"/>
    <s v="Prenatal"/>
    <n v="1"/>
    <s v=""/>
    <x v="0"/>
    <x v="6"/>
    <x v="6"/>
    <s v="David Zonies"/>
    <x v="0"/>
    <s v="Sarah Jackson"/>
    <x v="0"/>
    <s v="Hunter Wessells"/>
    <x v="0"/>
  </r>
  <r>
    <x v="585"/>
    <x v="583"/>
    <s v="Resident"/>
    <x v="0"/>
    <x v="2711"/>
    <x v="1"/>
    <x v="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85"/>
    <x v="583"/>
    <s v="Resident"/>
    <x v="0"/>
    <x v="2712"/>
    <x v="1"/>
    <x v="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586"/>
    <x v="584"/>
    <s v="Physician"/>
    <x v="9"/>
    <x v="2713"/>
    <x v="122"/>
    <x v="122"/>
    <x v="54"/>
    <x v="50"/>
    <s v="Office Visit"/>
    <n v="1"/>
    <s v="Howard Chansky, MD"/>
    <x v="6"/>
    <x v="34"/>
    <x v="33"/>
    <s v="David Zonies"/>
    <x v="0"/>
    <s v="Sarah Jackson"/>
    <x v="0"/>
    <s v="Hunter Wessells"/>
    <x v="0"/>
  </r>
  <r>
    <x v="587"/>
    <x v="585"/>
    <s v="Registered Nurse"/>
    <x v="0"/>
    <x v="2714"/>
    <x v="199"/>
    <x v="199"/>
    <x v="71"/>
    <x v="64"/>
    <s v="Clinical Support Visit"/>
    <n v="1"/>
    <s v=""/>
    <x v="0"/>
    <x v="9"/>
    <x v="9"/>
    <s v="Thomas Purcell"/>
    <x v="3"/>
    <n v="0"/>
    <x v="2"/>
    <s v="Hunter Wessells"/>
    <x v="0"/>
  </r>
  <r>
    <x v="587"/>
    <x v="585"/>
    <s v="Registered Nurse"/>
    <x v="0"/>
    <x v="2715"/>
    <x v="58"/>
    <x v="58"/>
    <x v="71"/>
    <x v="64"/>
    <s v="Clinical Support Visit"/>
    <n v="1"/>
    <s v=""/>
    <x v="0"/>
    <x v="9"/>
    <x v="9"/>
    <s v="Thomas Purcell"/>
    <x v="3"/>
    <n v="0"/>
    <x v="2"/>
    <s v="Hunter Wessells"/>
    <x v="0"/>
  </r>
  <r>
    <x v="587"/>
    <x v="585"/>
    <s v="Registered Nurse"/>
    <x v="0"/>
    <x v="2716"/>
    <x v="99"/>
    <x v="99"/>
    <x v="71"/>
    <x v="64"/>
    <s v="Clinical Support Visit"/>
    <n v="1"/>
    <s v=""/>
    <x v="0"/>
    <x v="9"/>
    <x v="9"/>
    <s v="Thomas Purcell"/>
    <x v="3"/>
    <n v="0"/>
    <x v="2"/>
    <s v="Hunter Wessells"/>
    <x v="0"/>
  </r>
  <r>
    <x v="588"/>
    <x v="586"/>
    <s v="Nurse Practitioner"/>
    <x v="15"/>
    <x v="2717"/>
    <x v="12"/>
    <x v="12"/>
    <x v="34"/>
    <x v="33"/>
    <s v="Office Visit"/>
    <n v="1"/>
    <s v="Vicky Fang MD"/>
    <x v="12"/>
    <x v="24"/>
    <x v="24"/>
    <s v="Vicky Fang"/>
    <x v="6"/>
    <s v="Lora Polito"/>
    <x v="6"/>
    <s v="Hunter Wessells"/>
    <x v="0"/>
  </r>
  <r>
    <x v="589"/>
    <x v="587"/>
    <s v="Registered Nurse"/>
    <x v="0"/>
    <x v="2718"/>
    <x v="4"/>
    <x v="4"/>
    <x v="10"/>
    <x v="9"/>
    <s v="Office Visit"/>
    <n v="1"/>
    <s v=""/>
    <x v="0"/>
    <x v="9"/>
    <x v="9"/>
    <s v="Thomas Purcell"/>
    <x v="3"/>
    <n v="0"/>
    <x v="2"/>
    <s v="Hunter Wessells"/>
    <x v="0"/>
  </r>
  <r>
    <x v="590"/>
    <x v="588"/>
    <s v="Medical Assistant"/>
    <x v="0"/>
    <x v="2719"/>
    <x v="159"/>
    <x v="159"/>
    <x v="28"/>
    <x v="27"/>
    <s v="Clinical Support Visit"/>
    <n v="1"/>
    <s v=""/>
    <x v="0"/>
    <x v="21"/>
    <x v="21"/>
    <s v="Vicky Fang"/>
    <x v="6"/>
    <s v="Lora Polito"/>
    <x v="6"/>
    <s v="Hunter Wessells"/>
    <x v="0"/>
  </r>
  <r>
    <x v="591"/>
    <x v="589"/>
    <s v="Physician"/>
    <x v="11"/>
    <x v="2720"/>
    <x v="21"/>
    <x v="21"/>
    <x v="99"/>
    <x v="91"/>
    <s v="Office Visit"/>
    <n v="1"/>
    <s v="Jurgen Unutzer MD"/>
    <x v="8"/>
    <x v="27"/>
    <x v="27"/>
    <s v="Vicky Fang"/>
    <x v="6"/>
    <s v="Lora Polito"/>
    <x v="6"/>
    <s v="Hunter Wessells"/>
    <x v="0"/>
  </r>
  <r>
    <x v="592"/>
    <x v="590"/>
    <s v="Physician"/>
    <x v="0"/>
    <x v="2721"/>
    <x v="52"/>
    <x v="52"/>
    <x v="129"/>
    <x v="120"/>
    <s v="Office Visit"/>
    <n v="1"/>
    <s v=""/>
    <x v="0"/>
    <x v="66"/>
    <x v="65"/>
    <s v="David Zonies"/>
    <x v="0"/>
    <s v="Sarah Jackson"/>
    <x v="0"/>
    <s v="Hunter Wessells"/>
    <x v="0"/>
  </r>
  <r>
    <x v="593"/>
    <x v="591"/>
    <s v="SW Student"/>
    <x v="0"/>
    <x v="609"/>
    <x v="1"/>
    <x v="1"/>
    <x v="114"/>
    <x v="106"/>
    <s v="Clinical Support Visit"/>
    <n v="1"/>
    <s v=""/>
    <x v="0"/>
    <x v="38"/>
    <x v="37"/>
    <s v="David Zonies"/>
    <x v="0"/>
    <s v="Sarah Jackson"/>
    <x v="0"/>
    <s v="Hunter Wessells"/>
    <x v="0"/>
  </r>
  <r>
    <x v="594"/>
    <x v="592"/>
    <s v="Physician"/>
    <x v="2"/>
    <x v="2722"/>
    <x v="1"/>
    <x v="1"/>
    <x v="151"/>
    <x v="140"/>
    <s v="Office Visit"/>
    <n v="1"/>
    <s v="Barbara Jung, MD"/>
    <x v="2"/>
    <x v="9"/>
    <x v="9"/>
    <s v="W. Thomas Purcell, MD, MBA"/>
    <x v="3"/>
    <n v="0"/>
    <x v="2"/>
    <s v="Hunter Wessells"/>
    <x v="0"/>
  </r>
  <r>
    <x v="595"/>
    <x v="593"/>
    <s v="Physician"/>
    <x v="3"/>
    <x v="2723"/>
    <x v="21"/>
    <x v="21"/>
    <x v="22"/>
    <x v="21"/>
    <s v="Office Visit"/>
    <n v="1"/>
    <s v="Tom Purcell, MD (Chief Medical Officer)"/>
    <x v="3"/>
    <x v="9"/>
    <x v="9"/>
    <s v="W. Thomas Purcell, MD, MBA"/>
    <x v="3"/>
    <n v="0"/>
    <x v="2"/>
    <s v="Hunter Wessells"/>
    <x v="0"/>
  </r>
  <r>
    <x v="595"/>
    <x v="593"/>
    <s v="Physician"/>
    <x v="3"/>
    <x v="2724"/>
    <x v="21"/>
    <x v="21"/>
    <x v="22"/>
    <x v="21"/>
    <s v="Office Visit"/>
    <n v="1"/>
    <s v="Tom Purcell, MD (Chief Medical Officer)"/>
    <x v="3"/>
    <x v="9"/>
    <x v="9"/>
    <s v="W. Thomas Purcell, MD, MBA"/>
    <x v="3"/>
    <n v="0"/>
    <x v="2"/>
    <s v="Hunter Wessells"/>
    <x v="0"/>
  </r>
  <r>
    <x v="595"/>
    <x v="593"/>
    <s v="Physician"/>
    <x v="3"/>
    <x v="2725"/>
    <x v="21"/>
    <x v="21"/>
    <x v="22"/>
    <x v="21"/>
    <s v="Office Visit"/>
    <n v="1"/>
    <s v="Tom Purcell, MD (Chief Medical Officer)"/>
    <x v="3"/>
    <x v="9"/>
    <x v="9"/>
    <s v="W. Thomas Purcell, MD, MBA"/>
    <x v="3"/>
    <n v="0"/>
    <x v="2"/>
    <s v="Hunter Wessells"/>
    <x v="0"/>
  </r>
  <r>
    <x v="595"/>
    <x v="593"/>
    <s v="Physician"/>
    <x v="3"/>
    <x v="2726"/>
    <x v="21"/>
    <x v="21"/>
    <x v="10"/>
    <x v="9"/>
    <s v="Office Visit"/>
    <n v="1"/>
    <s v="Tom Purcell, MD (Chief Medical Officer)"/>
    <x v="3"/>
    <x v="9"/>
    <x v="9"/>
    <s v="Thomas Purcell"/>
    <x v="3"/>
    <n v="0"/>
    <x v="2"/>
    <s v="Hunter Wessells"/>
    <x v="0"/>
  </r>
  <r>
    <x v="595"/>
    <x v="593"/>
    <s v="Physician"/>
    <x v="3"/>
    <x v="2727"/>
    <x v="21"/>
    <x v="21"/>
    <x v="22"/>
    <x v="21"/>
    <s v="Telemedicine"/>
    <n v="1"/>
    <s v="Tom Purcell, MD (Chief Medical Officer)"/>
    <x v="3"/>
    <x v="9"/>
    <x v="9"/>
    <s v="W. Thomas Purcell, MD, MBA"/>
    <x v="3"/>
    <n v="0"/>
    <x v="2"/>
    <s v="Hunter Wessells"/>
    <x v="0"/>
  </r>
  <r>
    <x v="595"/>
    <x v="593"/>
    <s v="Physician"/>
    <x v="3"/>
    <x v="2728"/>
    <x v="21"/>
    <x v="21"/>
    <x v="22"/>
    <x v="21"/>
    <s v="Office Visit"/>
    <n v="1"/>
    <s v="Tom Purcell, MD (Chief Medical Officer)"/>
    <x v="3"/>
    <x v="9"/>
    <x v="9"/>
    <s v="W. Thomas Purcell, MD, MBA"/>
    <x v="3"/>
    <n v="0"/>
    <x v="2"/>
    <s v="Hunter Wessells"/>
    <x v="0"/>
  </r>
  <r>
    <x v="595"/>
    <x v="593"/>
    <s v="Physician"/>
    <x v="3"/>
    <x v="2729"/>
    <x v="21"/>
    <x v="21"/>
    <x v="22"/>
    <x v="21"/>
    <s v="Office Visit"/>
    <n v="1"/>
    <s v="Tom Purcell, MD (Chief Medical Officer)"/>
    <x v="3"/>
    <x v="9"/>
    <x v="9"/>
    <s v="W. Thomas Purcell, MD, MBA"/>
    <x v="3"/>
    <n v="0"/>
    <x v="2"/>
    <s v="Hunter Wessells"/>
    <x v="0"/>
  </r>
  <r>
    <x v="595"/>
    <x v="593"/>
    <s v="Physician"/>
    <x v="3"/>
    <x v="2730"/>
    <x v="21"/>
    <x v="21"/>
    <x v="22"/>
    <x v="21"/>
    <s v="Telemedicine"/>
    <n v="1"/>
    <s v="Tom Purcell, MD (Chief Medical Officer)"/>
    <x v="3"/>
    <x v="9"/>
    <x v="9"/>
    <s v="W. Thomas Purcell, MD, MBA"/>
    <x v="3"/>
    <n v="0"/>
    <x v="2"/>
    <s v="Hunter Wessells"/>
    <x v="0"/>
  </r>
  <r>
    <x v="596"/>
    <x v="594"/>
    <s v="Dietitian"/>
    <x v="0"/>
    <x v="2731"/>
    <x v="258"/>
    <x v="258"/>
    <x v="0"/>
    <x v="0"/>
    <s v="Phone Visit"/>
    <n v="1"/>
    <s v=""/>
    <x v="0"/>
    <x v="0"/>
    <x v="0"/>
    <s v="David Zonies"/>
    <x v="0"/>
    <s v="Sarah Jackson"/>
    <x v="0"/>
    <s v="Hunter Wessells"/>
    <x v="0"/>
  </r>
  <r>
    <x v="597"/>
    <x v="595"/>
    <s v="Physician"/>
    <x v="5"/>
    <x v="2732"/>
    <x v="161"/>
    <x v="161"/>
    <x v="73"/>
    <x v="66"/>
    <s v="Phone Visit"/>
    <n v="1"/>
    <s v="Richard G. Ellenbogen, MD"/>
    <x v="4"/>
    <x v="43"/>
    <x v="42"/>
    <s v="David Zonies"/>
    <x v="0"/>
    <s v="Sarah Jackson"/>
    <x v="0"/>
    <s v="Hunter Wessells"/>
    <x v="0"/>
  </r>
  <r>
    <x v="598"/>
    <x v="596"/>
    <s v="Nurse Practitioner"/>
    <x v="19"/>
    <x v="2733"/>
    <x v="6"/>
    <x v="6"/>
    <x v="89"/>
    <x v="81"/>
    <s v="Office Visit"/>
    <n v="1"/>
    <s v=""/>
    <x v="0"/>
    <x v="38"/>
    <x v="50"/>
    <s v="David Zonies"/>
    <x v="0"/>
    <s v="Sarah Jackson"/>
    <x v="0"/>
    <s v="Hunter Wessells"/>
    <x v="0"/>
  </r>
  <r>
    <x v="599"/>
    <x v="597"/>
    <s v="Medical Assistant"/>
    <x v="0"/>
    <x v="2734"/>
    <x v="181"/>
    <x v="181"/>
    <x v="27"/>
    <x v="26"/>
    <s v="Clinical Support Visit"/>
    <n v="1"/>
    <s v=""/>
    <x v="0"/>
    <x v="20"/>
    <x v="20"/>
    <s v="Santiago Neme"/>
    <x v="1"/>
    <s v="Justin Rothmier"/>
    <x v="3"/>
    <s v="Hunter Wessells"/>
    <x v="0"/>
  </r>
  <r>
    <x v="600"/>
    <x v="598"/>
    <s v="Medical Assistant"/>
    <x v="0"/>
    <x v="2735"/>
    <x v="235"/>
    <x v="235"/>
    <x v="173"/>
    <x v="162"/>
    <s v="Clinical Support Visit"/>
    <n v="1"/>
    <s v=""/>
    <x v="0"/>
    <x v="93"/>
    <x v="91"/>
    <s v="Vicky Fang"/>
    <x v="6"/>
    <s v="Lora Polito"/>
    <x v="6"/>
    <s v="Hunter Wessells"/>
    <x v="0"/>
  </r>
  <r>
    <x v="601"/>
    <x v="599"/>
    <s v="Physician"/>
    <x v="3"/>
    <x v="2736"/>
    <x v="31"/>
    <x v="31"/>
    <x v="79"/>
    <x v="72"/>
    <s v="Office Visit"/>
    <n v="1"/>
    <s v="Tom Purcell, MD (Chief Medical Officer)"/>
    <x v="3"/>
    <x v="9"/>
    <x v="9"/>
    <s v="W. Thomas Purcell, MD, MBA"/>
    <x v="3"/>
    <n v="0"/>
    <x v="2"/>
    <s v="Hunter Wessells"/>
    <x v="0"/>
  </r>
  <r>
    <x v="601"/>
    <x v="599"/>
    <s v="Physician"/>
    <x v="3"/>
    <x v="2737"/>
    <x v="44"/>
    <x v="44"/>
    <x v="39"/>
    <x v="38"/>
    <s v="Office Visit"/>
    <n v="1"/>
    <s v="Tom Purcell, MD (Chief Medical Officer)"/>
    <x v="3"/>
    <x v="9"/>
    <x v="9"/>
    <s v="W. Thomas Purcell, MD, MBA"/>
    <x v="3"/>
    <n v="0"/>
    <x v="2"/>
    <s v="Hunter Wessells"/>
    <x v="0"/>
  </r>
  <r>
    <x v="602"/>
    <x v="600"/>
    <s v="Physician"/>
    <x v="13"/>
    <x v="2738"/>
    <x v="8"/>
    <x v="8"/>
    <x v="204"/>
    <x v="195"/>
    <s v="Office Visit"/>
    <n v="1"/>
    <s v="Barbara Goff, MD"/>
    <x v="10"/>
    <x v="110"/>
    <x v="108"/>
    <s v="Santiago Neme"/>
    <x v="1"/>
    <s v="Justin Rothmier"/>
    <x v="3"/>
    <s v="Hunter Wessells"/>
    <x v="0"/>
  </r>
  <r>
    <x v="603"/>
    <x v="601"/>
    <s v="Resident"/>
    <x v="0"/>
    <x v="2739"/>
    <x v="189"/>
    <x v="18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03"/>
    <x v="601"/>
    <s v="Resident"/>
    <x v="0"/>
    <x v="2740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03"/>
    <x v="601"/>
    <s v="Resident"/>
    <x v="0"/>
    <x v="2741"/>
    <x v="179"/>
    <x v="17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04"/>
    <x v="602"/>
    <s v="Physician"/>
    <x v="2"/>
    <x v="2742"/>
    <x v="112"/>
    <x v="112"/>
    <x v="227"/>
    <x v="217"/>
    <s v="Telemedicine"/>
    <n v="1"/>
    <s v="Barbara Jung, MD"/>
    <x v="2"/>
    <x v="111"/>
    <x v="109"/>
    <s v="Santiago Neme"/>
    <x v="1"/>
    <s v="Thomas Hei"/>
    <x v="1"/>
    <s v="Hunter Wessells"/>
    <x v="0"/>
  </r>
  <r>
    <x v="605"/>
    <x v="603"/>
    <s v="Physician"/>
    <x v="2"/>
    <x v="2743"/>
    <x v="181"/>
    <x v="181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44"/>
    <x v="175"/>
    <x v="175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45"/>
    <x v="126"/>
    <x v="126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46"/>
    <x v="181"/>
    <x v="181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47"/>
    <x v="181"/>
    <x v="181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47"/>
    <x v="14"/>
    <x v="14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48"/>
    <x v="105"/>
    <x v="105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49"/>
    <x v="208"/>
    <x v="208"/>
    <x v="68"/>
    <x v="61"/>
    <s v="Telemedicine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50"/>
    <x v="190"/>
    <x v="190"/>
    <x v="68"/>
    <x v="61"/>
    <s v="Telemedicine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51"/>
    <x v="181"/>
    <x v="181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52"/>
    <x v="14"/>
    <x v="14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53"/>
    <x v="242"/>
    <x v="242"/>
    <x v="68"/>
    <x v="61"/>
    <s v="Telemedicine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54"/>
    <x v="242"/>
    <x v="242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55"/>
    <x v="105"/>
    <x v="105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56"/>
    <x v="190"/>
    <x v="190"/>
    <x v="68"/>
    <x v="61"/>
    <s v="Phon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57"/>
    <x v="8"/>
    <x v="8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58"/>
    <x v="217"/>
    <x v="217"/>
    <x v="68"/>
    <x v="61"/>
    <s v="Telemedicine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59"/>
    <x v="174"/>
    <x v="174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5"/>
    <x v="603"/>
    <s v="Physician"/>
    <x v="2"/>
    <x v="2760"/>
    <x v="125"/>
    <x v="125"/>
    <x v="68"/>
    <x v="61"/>
    <s v="Office Visit"/>
    <n v="1"/>
    <s v="Barbara Jung, MD"/>
    <x v="2"/>
    <x v="42"/>
    <x v="41"/>
    <s v="David Zonies"/>
    <x v="0"/>
    <s v="Sarah Jackson"/>
    <x v="0"/>
    <s v="Hunter Wessells"/>
    <x v="0"/>
  </r>
  <r>
    <x v="606"/>
    <x v="604"/>
    <s v="Resident"/>
    <x v="0"/>
    <x v="2761"/>
    <x v="1"/>
    <x v="1"/>
    <x v="7"/>
    <x v="6"/>
    <s v="Office Visit"/>
    <n v="1"/>
    <s v=""/>
    <x v="0"/>
    <x v="6"/>
    <x v="6"/>
    <s v="David Zonies"/>
    <x v="0"/>
    <s v="Sarah Jackson"/>
    <x v="0"/>
    <s v="Hunter Wessells"/>
    <x v="0"/>
  </r>
  <r>
    <x v="607"/>
    <x v="605"/>
    <s v="Physician"/>
    <x v="20"/>
    <x v="2762"/>
    <x v="21"/>
    <x v="21"/>
    <x v="214"/>
    <x v="205"/>
    <s v="Office Visit"/>
    <n v="1"/>
    <s v="Thabele (Bay) Leslie-Mazwi"/>
    <x v="14"/>
    <x v="114"/>
    <x v="111"/>
    <s v="Santiago Neme"/>
    <x v="1"/>
    <s v="Justin Rothmier"/>
    <x v="3"/>
    <s v="Hunter Wessells"/>
    <x v="0"/>
  </r>
  <r>
    <x v="608"/>
    <x v="606"/>
    <s v="Physician"/>
    <x v="23"/>
    <x v="2763"/>
    <x v="21"/>
    <x v="2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64"/>
    <x v="1"/>
    <x v="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65"/>
    <x v="21"/>
    <x v="2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66"/>
    <x v="1"/>
    <x v="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67"/>
    <x v="20"/>
    <x v="20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68"/>
    <x v="20"/>
    <x v="20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69"/>
    <x v="1"/>
    <x v="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70"/>
    <x v="111"/>
    <x v="11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71"/>
    <x v="20"/>
    <x v="20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72"/>
    <x v="111"/>
    <x v="11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73"/>
    <x v="111"/>
    <x v="11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74"/>
    <x v="111"/>
    <x v="11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75"/>
    <x v="1"/>
    <x v="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76"/>
    <x v="1"/>
    <x v="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1974"/>
    <x v="20"/>
    <x v="20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77"/>
    <x v="1"/>
    <x v="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78"/>
    <x v="20"/>
    <x v="20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79"/>
    <x v="217"/>
    <x v="217"/>
    <x v="172"/>
    <x v="161"/>
    <s v="Telemedicine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80"/>
    <x v="21"/>
    <x v="2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81"/>
    <x v="20"/>
    <x v="20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82"/>
    <x v="21"/>
    <x v="2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8"/>
    <x v="606"/>
    <s v="Physician"/>
    <x v="23"/>
    <x v="2783"/>
    <x v="21"/>
    <x v="21"/>
    <x v="172"/>
    <x v="161"/>
    <s v="Office Visit"/>
    <n v="1"/>
    <s v="Paul Nghiem, MD, PhD"/>
    <x v="17"/>
    <x v="92"/>
    <x v="90"/>
    <s v="David Zonies"/>
    <x v="0"/>
    <s v="Sarah Jackson"/>
    <x v="0"/>
    <s v="Hunter Wessells"/>
    <x v="0"/>
  </r>
  <r>
    <x v="609"/>
    <x v="607"/>
    <s v="Resident"/>
    <x v="0"/>
    <x v="2784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85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86"/>
    <x v="181"/>
    <x v="18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87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88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89"/>
    <x v="213"/>
    <x v="21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470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90"/>
    <x v="181"/>
    <x v="18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91"/>
    <x v="213"/>
    <x v="21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92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93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94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302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95"/>
    <x v="213"/>
    <x v="21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96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97"/>
    <x v="27"/>
    <x v="2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98"/>
    <x v="179"/>
    <x v="179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799"/>
    <x v="213"/>
    <x v="21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1328"/>
    <x v="181"/>
    <x v="181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800"/>
    <x v="242"/>
    <x v="24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801"/>
    <x v="22"/>
    <x v="2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09"/>
    <x v="607"/>
    <s v="Resident"/>
    <x v="0"/>
    <x v="2802"/>
    <x v="27"/>
    <x v="2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0"/>
    <x v="608"/>
    <s v="Physician"/>
    <x v="2"/>
    <x v="2803"/>
    <x v="173"/>
    <x v="173"/>
    <x v="148"/>
    <x v="137"/>
    <s v="Office Visit"/>
    <n v="1"/>
    <s v="Barbara Jung, MD"/>
    <x v="2"/>
    <x v="78"/>
    <x v="76"/>
    <s v="David Zonies"/>
    <x v="0"/>
    <s v="Sarah Jackson"/>
    <x v="0"/>
    <s v="Hunter Wessells"/>
    <x v="0"/>
  </r>
  <r>
    <x v="610"/>
    <x v="608"/>
    <s v="Physician"/>
    <x v="2"/>
    <x v="975"/>
    <x v="83"/>
    <x v="83"/>
    <x v="148"/>
    <x v="137"/>
    <s v="Phone Visit"/>
    <n v="1"/>
    <s v="Barbara Jung, MD"/>
    <x v="2"/>
    <x v="78"/>
    <x v="76"/>
    <s v="David Zonies"/>
    <x v="0"/>
    <s v="Sarah Jackson"/>
    <x v="0"/>
    <s v="Hunter Wessells"/>
    <x v="0"/>
  </r>
  <r>
    <x v="610"/>
    <x v="608"/>
    <s v="Physician"/>
    <x v="2"/>
    <x v="2804"/>
    <x v="73"/>
    <x v="73"/>
    <x v="148"/>
    <x v="137"/>
    <s v="Phone Visit"/>
    <n v="1"/>
    <s v="Barbara Jung, MD"/>
    <x v="2"/>
    <x v="78"/>
    <x v="76"/>
    <s v="David Zonies"/>
    <x v="0"/>
    <s v="Sarah Jackson"/>
    <x v="0"/>
    <s v="Hunter Wessells"/>
    <x v="0"/>
  </r>
  <r>
    <x v="610"/>
    <x v="608"/>
    <s v="Physician"/>
    <x v="2"/>
    <x v="2805"/>
    <x v="120"/>
    <x v="120"/>
    <x v="148"/>
    <x v="137"/>
    <s v="Phone Visit"/>
    <n v="1"/>
    <s v="Barbara Jung, MD"/>
    <x v="2"/>
    <x v="78"/>
    <x v="76"/>
    <s v="David Zonies"/>
    <x v="0"/>
    <s v="Sarah Jackson"/>
    <x v="0"/>
    <s v="Hunter Wessells"/>
    <x v="0"/>
  </r>
  <r>
    <x v="610"/>
    <x v="608"/>
    <s v="Physician"/>
    <x v="2"/>
    <x v="2806"/>
    <x v="146"/>
    <x v="146"/>
    <x v="148"/>
    <x v="137"/>
    <s v="Phone Visit"/>
    <n v="1"/>
    <s v="Barbara Jung, MD"/>
    <x v="2"/>
    <x v="78"/>
    <x v="76"/>
    <s v="David Zonies"/>
    <x v="0"/>
    <s v="Sarah Jackson"/>
    <x v="0"/>
    <s v="Hunter Wessells"/>
    <x v="0"/>
  </r>
  <r>
    <x v="610"/>
    <x v="608"/>
    <s v="Physician"/>
    <x v="2"/>
    <x v="2807"/>
    <x v="260"/>
    <x v="260"/>
    <x v="148"/>
    <x v="137"/>
    <s v="Phone Visit"/>
    <n v="1"/>
    <s v="Barbara Jung, MD"/>
    <x v="2"/>
    <x v="78"/>
    <x v="76"/>
    <s v="David Zonies"/>
    <x v="0"/>
    <s v="Sarah Jackson"/>
    <x v="0"/>
    <s v="Hunter Wessells"/>
    <x v="0"/>
  </r>
  <r>
    <x v="610"/>
    <x v="608"/>
    <s v="Physician"/>
    <x v="2"/>
    <x v="2808"/>
    <x v="209"/>
    <x v="209"/>
    <x v="148"/>
    <x v="137"/>
    <s v="Phone Visit"/>
    <n v="1"/>
    <s v="Barbara Jung, MD"/>
    <x v="2"/>
    <x v="78"/>
    <x v="76"/>
    <s v="David Zonies"/>
    <x v="0"/>
    <s v="Sarah Jackson"/>
    <x v="0"/>
    <s v="Hunter Wessells"/>
    <x v="0"/>
  </r>
  <r>
    <x v="610"/>
    <x v="608"/>
    <s v="Physician"/>
    <x v="2"/>
    <x v="2809"/>
    <x v="176"/>
    <x v="176"/>
    <x v="148"/>
    <x v="137"/>
    <s v="Office Visit"/>
    <n v="1"/>
    <s v="Barbara Jung, MD"/>
    <x v="2"/>
    <x v="78"/>
    <x v="76"/>
    <s v="David Zonies"/>
    <x v="0"/>
    <s v="Sarah Jackson"/>
    <x v="0"/>
    <s v="Hunter Wessells"/>
    <x v="0"/>
  </r>
  <r>
    <x v="610"/>
    <x v="608"/>
    <s v="Physician"/>
    <x v="2"/>
    <x v="2810"/>
    <x v="138"/>
    <x v="138"/>
    <x v="148"/>
    <x v="137"/>
    <s v="Phone Visit"/>
    <n v="1"/>
    <s v="Barbara Jung, MD"/>
    <x v="2"/>
    <x v="78"/>
    <x v="76"/>
    <s v="David Zonies"/>
    <x v="0"/>
    <s v="Sarah Jackson"/>
    <x v="0"/>
    <s v="Hunter Wessells"/>
    <x v="0"/>
  </r>
  <r>
    <x v="610"/>
    <x v="608"/>
    <s v="Physician"/>
    <x v="2"/>
    <x v="2811"/>
    <x v="209"/>
    <x v="209"/>
    <x v="148"/>
    <x v="137"/>
    <s v="Phone Visit"/>
    <n v="1"/>
    <s v="Barbara Jung, MD"/>
    <x v="2"/>
    <x v="78"/>
    <x v="76"/>
    <s v="David Zonies"/>
    <x v="0"/>
    <s v="Sarah Jackson"/>
    <x v="0"/>
    <s v="Hunter Wessells"/>
    <x v="0"/>
  </r>
  <r>
    <x v="610"/>
    <x v="608"/>
    <s v="Physician"/>
    <x v="2"/>
    <x v="2812"/>
    <x v="21"/>
    <x v="21"/>
    <x v="148"/>
    <x v="137"/>
    <s v="Office Visit"/>
    <n v="1"/>
    <s v="Barbara Jung, MD"/>
    <x v="2"/>
    <x v="78"/>
    <x v="76"/>
    <s v="David Zonies"/>
    <x v="0"/>
    <s v="Sarah Jackson"/>
    <x v="0"/>
    <s v="Hunter Wessells"/>
    <x v="0"/>
  </r>
  <r>
    <x v="610"/>
    <x v="608"/>
    <s v="Physician"/>
    <x v="2"/>
    <x v="2304"/>
    <x v="171"/>
    <x v="171"/>
    <x v="148"/>
    <x v="137"/>
    <s v="Phone Visit"/>
    <n v="1"/>
    <s v="Barbara Jung, MD"/>
    <x v="2"/>
    <x v="78"/>
    <x v="76"/>
    <s v="David Zonies"/>
    <x v="0"/>
    <s v="Sarah Jackson"/>
    <x v="0"/>
    <s v="Hunter Wessells"/>
    <x v="0"/>
  </r>
  <r>
    <x v="611"/>
    <x v="609"/>
    <s v="Physician"/>
    <x v="7"/>
    <x v="2813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14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15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16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17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18"/>
    <x v="6"/>
    <x v="6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19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20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21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22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23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24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25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26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27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28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29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30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31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32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33"/>
    <x v="21"/>
    <x v="21"/>
    <x v="49"/>
    <x v="198"/>
    <s v="Op Note"/>
    <n v="1"/>
    <s v="Russ Van Gelder, MD"/>
    <x v="5"/>
    <x v="112"/>
    <x v="23"/>
    <n v="0"/>
    <x v="2"/>
    <n v="0"/>
    <x v="2"/>
    <s v="Hunter Wessells"/>
    <x v="0"/>
  </r>
  <r>
    <x v="611"/>
    <x v="609"/>
    <s v="Physician"/>
    <x v="7"/>
    <x v="2834"/>
    <x v="6"/>
    <x v="6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35"/>
    <x v="8"/>
    <x v="8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36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1"/>
    <x v="609"/>
    <s v="Physician"/>
    <x v="7"/>
    <x v="2837"/>
    <x v="1"/>
    <x v="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12"/>
    <x v="610"/>
    <s v="Resident"/>
    <x v="0"/>
    <x v="292"/>
    <x v="104"/>
    <x v="10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38"/>
    <x v="177"/>
    <x v="17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246"/>
    <x v="182"/>
    <x v="18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39"/>
    <x v="178"/>
    <x v="17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40"/>
    <x v="178"/>
    <x v="17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1871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41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42"/>
    <x v="177"/>
    <x v="17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43"/>
    <x v="182"/>
    <x v="18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44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45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46"/>
    <x v="104"/>
    <x v="10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47"/>
    <x v="177"/>
    <x v="17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304"/>
    <x v="104"/>
    <x v="10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479"/>
    <x v="177"/>
    <x v="17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48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49"/>
    <x v="182"/>
    <x v="18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50"/>
    <x v="178"/>
    <x v="17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51"/>
    <x v="177"/>
    <x v="17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2"/>
    <x v="610"/>
    <s v="Resident"/>
    <x v="0"/>
    <x v="2852"/>
    <x v="208"/>
    <x v="2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13"/>
    <x v="611"/>
    <s v="Fellow"/>
    <x v="2"/>
    <x v="2853"/>
    <x v="177"/>
    <x v="177"/>
    <x v="90"/>
    <x v="82"/>
    <s v="Office Visit"/>
    <n v="1"/>
    <s v="Barbara Jung, MD"/>
    <x v="2"/>
    <x v="51"/>
    <x v="51"/>
    <s v="David Zonies"/>
    <x v="0"/>
    <s v="Sarah Jackson"/>
    <x v="0"/>
    <s v="Hunter Wessells"/>
    <x v="0"/>
  </r>
  <r>
    <x v="613"/>
    <x v="611"/>
    <s v="Fellow"/>
    <x v="2"/>
    <x v="2854"/>
    <x v="177"/>
    <x v="177"/>
    <x v="90"/>
    <x v="82"/>
    <s v="Office Visit"/>
    <n v="1"/>
    <s v="Barbara Jung, MD"/>
    <x v="2"/>
    <x v="51"/>
    <x v="51"/>
    <s v="David Zonies"/>
    <x v="0"/>
    <s v="Sarah Jackson"/>
    <x v="0"/>
    <s v="Hunter Wessells"/>
    <x v="0"/>
  </r>
  <r>
    <x v="614"/>
    <x v="612"/>
    <s v="Physician"/>
    <x v="10"/>
    <x v="2855"/>
    <x v="17"/>
    <x v="17"/>
    <x v="195"/>
    <x v="186"/>
    <s v="Office Visit"/>
    <n v="1"/>
    <s v="Douglas Wood, MD"/>
    <x v="7"/>
    <x v="26"/>
    <x v="26"/>
    <s v="Santiago Neme"/>
    <x v="1"/>
    <s v="Thomas Hei"/>
    <x v="1"/>
    <s v="Hunter Wessells"/>
    <x v="0"/>
  </r>
  <r>
    <x v="614"/>
    <x v="612"/>
    <s v="Physician"/>
    <x v="10"/>
    <x v="2856"/>
    <x v="137"/>
    <x v="137"/>
    <x v="112"/>
    <x v="104"/>
    <s v="Office Visit"/>
    <n v="1"/>
    <s v="Douglas Wood, MD"/>
    <x v="7"/>
    <x v="26"/>
    <x v="26"/>
    <s v="Santiago Neme"/>
    <x v="1"/>
    <s v="Thomas Hei"/>
    <x v="1"/>
    <s v="Hunter Wessells"/>
    <x v="0"/>
  </r>
  <r>
    <x v="614"/>
    <x v="612"/>
    <s v="Physician"/>
    <x v="10"/>
    <x v="2857"/>
    <x v="0"/>
    <x v="0"/>
    <x v="112"/>
    <x v="104"/>
    <s v="Office Visit"/>
    <n v="1"/>
    <s v="Douglas Wood, MD"/>
    <x v="7"/>
    <x v="26"/>
    <x v="26"/>
    <s v="Santiago Neme"/>
    <x v="1"/>
    <s v="Thomas Hei"/>
    <x v="1"/>
    <s v="Hunter Wessells"/>
    <x v="0"/>
  </r>
  <r>
    <x v="614"/>
    <x v="612"/>
    <s v="Physician"/>
    <x v="10"/>
    <x v="2858"/>
    <x v="210"/>
    <x v="210"/>
    <x v="112"/>
    <x v="104"/>
    <s v="Office Visit"/>
    <n v="1"/>
    <s v="Douglas Wood, MD"/>
    <x v="7"/>
    <x v="26"/>
    <x v="26"/>
    <s v="Santiago Neme"/>
    <x v="1"/>
    <s v="Thomas Hei"/>
    <x v="1"/>
    <s v="Hunter Wessells"/>
    <x v="0"/>
  </r>
  <r>
    <x v="614"/>
    <x v="612"/>
    <s v="Physician"/>
    <x v="10"/>
    <x v="1654"/>
    <x v="4"/>
    <x v="4"/>
    <x v="112"/>
    <x v="104"/>
    <s v="Office Visit"/>
    <n v="1"/>
    <s v="Douglas Wood, MD"/>
    <x v="7"/>
    <x v="26"/>
    <x v="26"/>
    <s v="Santiago Neme"/>
    <x v="1"/>
    <s v="Thomas Hei"/>
    <x v="1"/>
    <s v="Hunter Wessells"/>
    <x v="0"/>
  </r>
  <r>
    <x v="614"/>
    <x v="612"/>
    <s v="Physician"/>
    <x v="10"/>
    <x v="2859"/>
    <x v="229"/>
    <x v="229"/>
    <x v="112"/>
    <x v="104"/>
    <s v="Office Visit"/>
    <n v="1"/>
    <s v="Douglas Wood, MD"/>
    <x v="7"/>
    <x v="26"/>
    <x v="26"/>
    <s v="Santiago Neme"/>
    <x v="1"/>
    <s v="Thomas Hei"/>
    <x v="1"/>
    <s v="Hunter Wessells"/>
    <x v="0"/>
  </r>
  <r>
    <x v="614"/>
    <x v="612"/>
    <s v="Physician"/>
    <x v="10"/>
    <x v="2860"/>
    <x v="101"/>
    <x v="101"/>
    <x v="112"/>
    <x v="104"/>
    <s v="Office Visit"/>
    <n v="1"/>
    <s v="Douglas Wood, MD"/>
    <x v="7"/>
    <x v="26"/>
    <x v="26"/>
    <s v="Santiago Neme"/>
    <x v="1"/>
    <s v="Thomas Hei"/>
    <x v="1"/>
    <s v="Hunter Wessells"/>
    <x v="0"/>
  </r>
  <r>
    <x v="614"/>
    <x v="612"/>
    <s v="Physician"/>
    <x v="10"/>
    <x v="2861"/>
    <x v="43"/>
    <x v="43"/>
    <x v="112"/>
    <x v="104"/>
    <s v="Office Visit"/>
    <n v="1"/>
    <s v="Douglas Wood, MD"/>
    <x v="7"/>
    <x v="26"/>
    <x v="26"/>
    <s v="Santiago Neme"/>
    <x v="1"/>
    <s v="Thomas Hei"/>
    <x v="1"/>
    <s v="Hunter Wessells"/>
    <x v="0"/>
  </r>
  <r>
    <x v="614"/>
    <x v="612"/>
    <s v="Physician"/>
    <x v="10"/>
    <x v="2862"/>
    <x v="0"/>
    <x v="0"/>
    <x v="112"/>
    <x v="104"/>
    <s v="Office Visit"/>
    <n v="1"/>
    <s v="Douglas Wood, MD"/>
    <x v="7"/>
    <x v="26"/>
    <x v="26"/>
    <s v="Santiago Neme"/>
    <x v="1"/>
    <s v="Thomas Hei"/>
    <x v="1"/>
    <s v="Hunter Wessells"/>
    <x v="0"/>
  </r>
  <r>
    <x v="614"/>
    <x v="612"/>
    <s v="Physician"/>
    <x v="10"/>
    <x v="2863"/>
    <x v="195"/>
    <x v="195"/>
    <x v="112"/>
    <x v="104"/>
    <s v="Office Visit"/>
    <n v="1"/>
    <s v="Douglas Wood, MD"/>
    <x v="7"/>
    <x v="26"/>
    <x v="26"/>
    <s v="Santiago Neme"/>
    <x v="1"/>
    <s v="Thomas Hei"/>
    <x v="1"/>
    <s v="Hunter Wessells"/>
    <x v="0"/>
  </r>
  <r>
    <x v="615"/>
    <x v="613"/>
    <s v="Physician"/>
    <x v="12"/>
    <x v="2864"/>
    <x v="180"/>
    <x v="180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65"/>
    <x v="106"/>
    <x v="10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66"/>
    <x v="16"/>
    <x v="1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67"/>
    <x v="12"/>
    <x v="12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68"/>
    <x v="8"/>
    <x v="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69"/>
    <x v="220"/>
    <x v="22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70"/>
    <x v="180"/>
    <x v="18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71"/>
    <x v="16"/>
    <x v="16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72"/>
    <x v="114"/>
    <x v="114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73"/>
    <x v="24"/>
    <x v="24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74"/>
    <x v="8"/>
    <x v="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75"/>
    <x v="180"/>
    <x v="18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76"/>
    <x v="1"/>
    <x v="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77"/>
    <x v="164"/>
    <x v="164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78"/>
    <x v="126"/>
    <x v="126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79"/>
    <x v="16"/>
    <x v="1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80"/>
    <x v="180"/>
    <x v="18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81"/>
    <x v="16"/>
    <x v="1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82"/>
    <x v="8"/>
    <x v="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83"/>
    <x v="16"/>
    <x v="1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84"/>
    <x v="106"/>
    <x v="10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85"/>
    <x v="251"/>
    <x v="25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86"/>
    <x v="21"/>
    <x v="21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87"/>
    <x v="1"/>
    <x v="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88"/>
    <x v="251"/>
    <x v="25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89"/>
    <x v="106"/>
    <x v="10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90"/>
    <x v="21"/>
    <x v="2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91"/>
    <x v="220"/>
    <x v="22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92"/>
    <x v="1"/>
    <x v="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93"/>
    <x v="220"/>
    <x v="22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94"/>
    <x v="106"/>
    <x v="10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95"/>
    <x v="33"/>
    <x v="33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96"/>
    <x v="220"/>
    <x v="22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97"/>
    <x v="126"/>
    <x v="12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98"/>
    <x v="126"/>
    <x v="12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899"/>
    <x v="12"/>
    <x v="12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00"/>
    <x v="126"/>
    <x v="12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01"/>
    <x v="251"/>
    <x v="25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02"/>
    <x v="77"/>
    <x v="77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03"/>
    <x v="8"/>
    <x v="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04"/>
    <x v="20"/>
    <x v="2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05"/>
    <x v="164"/>
    <x v="164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06"/>
    <x v="77"/>
    <x v="77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07"/>
    <x v="12"/>
    <x v="12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08"/>
    <x v="251"/>
    <x v="25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09"/>
    <x v="82"/>
    <x v="82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10"/>
    <x v="220"/>
    <x v="22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11"/>
    <x v="12"/>
    <x v="12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12"/>
    <x v="106"/>
    <x v="106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13"/>
    <x v="77"/>
    <x v="77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13"/>
    <x v="21"/>
    <x v="2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14"/>
    <x v="93"/>
    <x v="93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15"/>
    <x v="20"/>
    <x v="2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16"/>
    <x v="33"/>
    <x v="33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17"/>
    <x v="20"/>
    <x v="2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18"/>
    <x v="16"/>
    <x v="1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19"/>
    <x v="106"/>
    <x v="10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0"/>
    <x v="106"/>
    <x v="10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1"/>
    <x v="93"/>
    <x v="93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2"/>
    <x v="114"/>
    <x v="114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3"/>
    <x v="251"/>
    <x v="25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3"/>
    <x v="114"/>
    <x v="114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3"/>
    <x v="8"/>
    <x v="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4"/>
    <x v="114"/>
    <x v="114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5"/>
    <x v="93"/>
    <x v="93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6"/>
    <x v="12"/>
    <x v="12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7"/>
    <x v="24"/>
    <x v="24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8"/>
    <x v="82"/>
    <x v="82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8"/>
    <x v="33"/>
    <x v="33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29"/>
    <x v="114"/>
    <x v="114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0"/>
    <x v="114"/>
    <x v="114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1"/>
    <x v="33"/>
    <x v="33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1"/>
    <x v="21"/>
    <x v="21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2"/>
    <x v="106"/>
    <x v="106"/>
    <x v="47"/>
    <x v="46"/>
    <s v="Prenatal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2"/>
    <x v="21"/>
    <x v="21"/>
    <x v="47"/>
    <x v="46"/>
    <s v="Prenatal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3"/>
    <x v="12"/>
    <x v="12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4"/>
    <x v="126"/>
    <x v="12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5"/>
    <x v="21"/>
    <x v="2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6"/>
    <x v="180"/>
    <x v="18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7"/>
    <x v="220"/>
    <x v="22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8"/>
    <x v="251"/>
    <x v="25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39"/>
    <x v="12"/>
    <x v="12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40"/>
    <x v="93"/>
    <x v="93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41"/>
    <x v="82"/>
    <x v="82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42"/>
    <x v="93"/>
    <x v="93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43"/>
    <x v="126"/>
    <x v="12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44"/>
    <x v="180"/>
    <x v="18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45"/>
    <x v="21"/>
    <x v="2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46"/>
    <x v="82"/>
    <x v="82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47"/>
    <x v="21"/>
    <x v="2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48"/>
    <x v="93"/>
    <x v="93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49"/>
    <x v="251"/>
    <x v="25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49"/>
    <x v="8"/>
    <x v="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50"/>
    <x v="93"/>
    <x v="93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5"/>
    <x v="613"/>
    <s v="Physician"/>
    <x v="12"/>
    <x v="2950"/>
    <x v="16"/>
    <x v="16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16"/>
    <x v="614"/>
    <s v="Social Worker"/>
    <x v="19"/>
    <x v="2951"/>
    <x v="21"/>
    <x v="21"/>
    <x v="228"/>
    <x v="218"/>
    <s v="Office Visit"/>
    <n v="1"/>
    <s v=""/>
    <x v="0"/>
    <x v="48"/>
    <x v="47"/>
    <s v="David Zonies"/>
    <x v="0"/>
    <s v="Sarah Jackson"/>
    <x v="0"/>
    <s v="Hunter Wessells"/>
    <x v="0"/>
  </r>
  <r>
    <x v="617"/>
    <x v="615"/>
    <s v="Medical Assistant"/>
    <x v="0"/>
    <x v="2952"/>
    <x v="145"/>
    <x v="145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618"/>
    <x v="616"/>
    <s v="Nurse Practitioner"/>
    <x v="19"/>
    <x v="2953"/>
    <x v="6"/>
    <x v="6"/>
    <x v="89"/>
    <x v="81"/>
    <s v="Phone Visit"/>
    <n v="1"/>
    <s v=""/>
    <x v="0"/>
    <x v="38"/>
    <x v="50"/>
    <s v="David Zonies"/>
    <x v="0"/>
    <s v="Sarah Jackson"/>
    <x v="0"/>
    <s v="Hunter Wessells"/>
    <x v="0"/>
  </r>
  <r>
    <x v="618"/>
    <x v="616"/>
    <s v="Nurse Practitioner"/>
    <x v="19"/>
    <x v="2954"/>
    <x v="8"/>
    <x v="8"/>
    <x v="101"/>
    <x v="93"/>
    <s v="Outside Care Encounter"/>
    <n v="1"/>
    <s v=""/>
    <x v="0"/>
    <x v="10"/>
    <x v="10"/>
    <s v="PENDING"/>
    <x v="4"/>
    <s v="PENDING"/>
    <x v="4"/>
    <s v="Hunter Wessells"/>
    <x v="0"/>
  </r>
  <r>
    <x v="618"/>
    <x v="616"/>
    <s v="Nurse Practitioner"/>
    <x v="19"/>
    <x v="2955"/>
    <x v="16"/>
    <x v="16"/>
    <x v="101"/>
    <x v="93"/>
    <s v="Outside Care Encounter"/>
    <n v="1"/>
    <s v=""/>
    <x v="0"/>
    <x v="10"/>
    <x v="10"/>
    <s v="PENDING"/>
    <x v="4"/>
    <s v="PENDING"/>
    <x v="4"/>
    <s v="Hunter Wessells"/>
    <x v="0"/>
  </r>
  <r>
    <x v="619"/>
    <x v="617"/>
    <s v="Medical Assistant"/>
    <x v="0"/>
    <x v="2956"/>
    <x v="105"/>
    <x v="105"/>
    <x v="229"/>
    <x v="219"/>
    <s v="Clinical Support Visit"/>
    <n v="1"/>
    <s v=""/>
    <x v="0"/>
    <x v="71"/>
    <x v="69"/>
    <s v="Vicky Fang"/>
    <x v="6"/>
    <s v="Lora Polito"/>
    <x v="6"/>
    <s v="Hunter Wessells"/>
    <x v="0"/>
  </r>
  <r>
    <x v="620"/>
    <x v="618"/>
    <s v="Physician"/>
    <x v="2"/>
    <x v="2957"/>
    <x v="118"/>
    <x v="118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620"/>
    <x v="618"/>
    <s v="Physician"/>
    <x v="2"/>
    <x v="2958"/>
    <x v="21"/>
    <x v="21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620"/>
    <x v="618"/>
    <s v="Physician"/>
    <x v="2"/>
    <x v="2959"/>
    <x v="21"/>
    <x v="21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620"/>
    <x v="618"/>
    <s v="Physician"/>
    <x v="2"/>
    <x v="2960"/>
    <x v="21"/>
    <x v="21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620"/>
    <x v="618"/>
    <s v="Physician"/>
    <x v="2"/>
    <x v="2961"/>
    <x v="21"/>
    <x v="21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620"/>
    <x v="618"/>
    <s v="Physician"/>
    <x v="2"/>
    <x v="2962"/>
    <x v="21"/>
    <x v="21"/>
    <x v="43"/>
    <x v="42"/>
    <s v="Telemedicine"/>
    <n v="1"/>
    <s v="Barbara Jung, MD"/>
    <x v="2"/>
    <x v="28"/>
    <x v="28"/>
    <s v="Santiago Neme"/>
    <x v="1"/>
    <s v="Thomas Hei"/>
    <x v="1"/>
    <s v="Hunter Wessells"/>
    <x v="0"/>
  </r>
  <r>
    <x v="620"/>
    <x v="618"/>
    <s v="Physician"/>
    <x v="2"/>
    <x v="2963"/>
    <x v="21"/>
    <x v="21"/>
    <x v="43"/>
    <x v="42"/>
    <s v="Office Visit"/>
    <n v="1"/>
    <s v="Barbara Jung, MD"/>
    <x v="2"/>
    <x v="28"/>
    <x v="28"/>
    <s v="Santiago Neme"/>
    <x v="1"/>
    <s v="Thomas Hei"/>
    <x v="1"/>
    <s v="Hunter Wessells"/>
    <x v="0"/>
  </r>
  <r>
    <x v="621"/>
    <x v="619"/>
    <s v="Physician"/>
    <x v="10"/>
    <x v="2964"/>
    <x v="1"/>
    <x v="1"/>
    <x v="230"/>
    <x v="220"/>
    <s v="Office Visit"/>
    <n v="1"/>
    <s v="Douglas Wood, MD"/>
    <x v="7"/>
    <x v="117"/>
    <x v="114"/>
    <s v="David Zonies"/>
    <x v="0"/>
    <s v="Sarah Jackson"/>
    <x v="0"/>
    <s v="Hunter Wessells"/>
    <x v="0"/>
  </r>
  <r>
    <x v="621"/>
    <x v="619"/>
    <s v="Physician"/>
    <x v="10"/>
    <x v="2965"/>
    <x v="150"/>
    <x v="150"/>
    <x v="230"/>
    <x v="220"/>
    <s v="Phone Visit"/>
    <n v="1"/>
    <s v="Douglas Wood, MD"/>
    <x v="7"/>
    <x v="117"/>
    <x v="114"/>
    <s v="David Zonies"/>
    <x v="0"/>
    <s v="Sarah Jackson"/>
    <x v="0"/>
    <s v="Hunter Wessells"/>
    <x v="0"/>
  </r>
  <r>
    <x v="621"/>
    <x v="619"/>
    <s v="Physician"/>
    <x v="10"/>
    <x v="2966"/>
    <x v="110"/>
    <x v="110"/>
    <x v="230"/>
    <x v="220"/>
    <s v="Phone Visit"/>
    <n v="1"/>
    <s v="Douglas Wood, MD"/>
    <x v="7"/>
    <x v="117"/>
    <x v="114"/>
    <s v="David Zonies"/>
    <x v="0"/>
    <s v="Sarah Jackson"/>
    <x v="0"/>
    <s v="Hunter Wessells"/>
    <x v="0"/>
  </r>
  <r>
    <x v="622"/>
    <x v="620"/>
    <s v="Resident"/>
    <x v="0"/>
    <x v="890"/>
    <x v="108"/>
    <x v="1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67"/>
    <x v="117"/>
    <x v="1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1868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246"/>
    <x v="116"/>
    <x v="11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68"/>
    <x v="116"/>
    <x v="11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69"/>
    <x v="120"/>
    <x v="120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2"/>
    <x v="620"/>
    <s v="Resident"/>
    <x v="0"/>
    <x v="2970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71"/>
    <x v="117"/>
    <x v="1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72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73"/>
    <x v="112"/>
    <x v="11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632"/>
    <x v="112"/>
    <x v="112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74"/>
    <x v="119"/>
    <x v="11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2"/>
    <x v="620"/>
    <s v="Resident"/>
    <x v="0"/>
    <x v="128"/>
    <x v="117"/>
    <x v="1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75"/>
    <x v="171"/>
    <x v="171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2"/>
    <x v="620"/>
    <s v="Resident"/>
    <x v="0"/>
    <x v="907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747"/>
    <x v="171"/>
    <x v="171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2"/>
    <x v="620"/>
    <s v="Resident"/>
    <x v="0"/>
    <x v="912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76"/>
    <x v="107"/>
    <x v="10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77"/>
    <x v="117"/>
    <x v="11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78"/>
    <x v="148"/>
    <x v="14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2"/>
    <x v="620"/>
    <s v="Resident"/>
    <x v="0"/>
    <x v="2979"/>
    <x v="108"/>
    <x v="1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80"/>
    <x v="108"/>
    <x v="10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1883"/>
    <x v="116"/>
    <x v="11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2"/>
    <x v="620"/>
    <s v="Resident"/>
    <x v="0"/>
    <x v="2981"/>
    <x v="114"/>
    <x v="11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3"/>
    <x v="621"/>
    <s v="Resident"/>
    <x v="0"/>
    <x v="2982"/>
    <x v="54"/>
    <x v="54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624"/>
    <x v="622"/>
    <s v="Medical Assistant"/>
    <x v="0"/>
    <x v="2983"/>
    <x v="71"/>
    <x v="71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624"/>
    <x v="622"/>
    <s v="Medical Assistant"/>
    <x v="0"/>
    <x v="1040"/>
    <x v="71"/>
    <x v="71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624"/>
    <x v="622"/>
    <s v="Medical Assistant"/>
    <x v="0"/>
    <x v="2984"/>
    <x v="71"/>
    <x v="71"/>
    <x v="34"/>
    <x v="33"/>
    <s v="Clinical Support Visit"/>
    <n v="1"/>
    <s v=""/>
    <x v="0"/>
    <x v="24"/>
    <x v="24"/>
    <s v="Vicky Fang"/>
    <x v="6"/>
    <s v="Lora Polito"/>
    <x v="6"/>
    <s v="Hunter Wessells"/>
    <x v="0"/>
  </r>
  <r>
    <x v="625"/>
    <x v="623"/>
    <s v="Physician"/>
    <x v="21"/>
    <x v="2985"/>
    <x v="112"/>
    <x v="112"/>
    <x v="231"/>
    <x v="221"/>
    <s v="Office Visit"/>
    <n v="1"/>
    <s v="Daniel Lin - Interim"/>
    <x v="15"/>
    <x v="118"/>
    <x v="115"/>
    <s v="David Zonies"/>
    <x v="0"/>
    <s v="Sarah Jackson"/>
    <x v="0"/>
    <s v="Hunter Wessells"/>
    <x v="0"/>
  </r>
  <r>
    <x v="626"/>
    <x v="39"/>
    <s v="Medical Assistant"/>
    <x v="0"/>
    <x v="2986"/>
    <x v="250"/>
    <x v="250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627"/>
    <x v="624"/>
    <s v="Resident"/>
    <x v="0"/>
    <x v="2987"/>
    <x v="256"/>
    <x v="25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2988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2989"/>
    <x v="256"/>
    <x v="25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2990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2991"/>
    <x v="255"/>
    <x v="25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2992"/>
    <x v="166"/>
    <x v="166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7"/>
    <x v="624"/>
    <s v="Resident"/>
    <x v="0"/>
    <x v="2993"/>
    <x v="255"/>
    <x v="25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2994"/>
    <x v="255"/>
    <x v="25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2995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306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2996"/>
    <x v="255"/>
    <x v="25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2997"/>
    <x v="8"/>
    <x v="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7"/>
    <x v="624"/>
    <s v="Resident"/>
    <x v="0"/>
    <x v="2998"/>
    <x v="166"/>
    <x v="166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7"/>
    <x v="624"/>
    <s v="Resident"/>
    <x v="0"/>
    <x v="2999"/>
    <x v="14"/>
    <x v="1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7"/>
    <x v="624"/>
    <s v="Resident"/>
    <x v="0"/>
    <x v="3000"/>
    <x v="256"/>
    <x v="25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3001"/>
    <x v="255"/>
    <x v="25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1881"/>
    <x v="256"/>
    <x v="25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3002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1992"/>
    <x v="114"/>
    <x v="114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7"/>
    <x v="624"/>
    <s v="Resident"/>
    <x v="0"/>
    <x v="3003"/>
    <x v="166"/>
    <x v="166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627"/>
    <x v="624"/>
    <s v="Resident"/>
    <x v="0"/>
    <x v="3004"/>
    <x v="247"/>
    <x v="247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7"/>
    <x v="624"/>
    <s v="Resident"/>
    <x v="0"/>
    <x v="3005"/>
    <x v="255"/>
    <x v="25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628"/>
    <x v="625"/>
    <s v="Pedorthist"/>
    <x v="0"/>
    <x v="3006"/>
    <x v="164"/>
    <x v="164"/>
    <x v="180"/>
    <x v="169"/>
    <s v="Clinical Support Visit"/>
    <n v="1"/>
    <s v=""/>
    <x v="0"/>
    <x v="10"/>
    <x v="10"/>
    <s v="PENDING"/>
    <x v="4"/>
    <s v="PENDING"/>
    <x v="4"/>
    <s v="Hunter Wessells"/>
    <x v="0"/>
  </r>
  <r>
    <x v="628"/>
    <x v="625"/>
    <s v="Pedorthist"/>
    <x v="0"/>
    <x v="3007"/>
    <x v="37"/>
    <x v="37"/>
    <x v="180"/>
    <x v="169"/>
    <s v="Clinical Support Visit"/>
    <n v="1"/>
    <s v=""/>
    <x v="0"/>
    <x v="10"/>
    <x v="10"/>
    <s v="PENDING"/>
    <x v="4"/>
    <s v="PENDING"/>
    <x v="4"/>
    <s v="Hunter Wessells"/>
    <x v="0"/>
  </r>
  <r>
    <x v="629"/>
    <x v="626"/>
    <s v="Psychology Resident"/>
    <x v="0"/>
    <x v="3008"/>
    <x v="6"/>
    <x v="6"/>
    <x v="115"/>
    <x v="107"/>
    <s v="Telemedicine"/>
    <n v="1"/>
    <s v=""/>
    <x v="0"/>
    <x v="59"/>
    <x v="58"/>
    <s v="David Zonies"/>
    <x v="0"/>
    <s v="Sarah Jackson"/>
    <x v="0"/>
    <s v="Hunter Wessells"/>
    <x v="0"/>
  </r>
  <r>
    <x v="629"/>
    <x v="626"/>
    <s v="Psychology Resident"/>
    <x v="0"/>
    <x v="2803"/>
    <x v="12"/>
    <x v="12"/>
    <x v="115"/>
    <x v="107"/>
    <s v="Office Visit"/>
    <n v="1"/>
    <s v=""/>
    <x v="0"/>
    <x v="59"/>
    <x v="58"/>
    <s v="David Zonies"/>
    <x v="0"/>
    <s v="Sarah Jackson"/>
    <x v="0"/>
    <s v="Hunter Wessells"/>
    <x v="0"/>
  </r>
  <r>
    <x v="629"/>
    <x v="626"/>
    <s v="Psychology Resident"/>
    <x v="0"/>
    <x v="3009"/>
    <x v="137"/>
    <x v="137"/>
    <x v="115"/>
    <x v="107"/>
    <s v="Telemedicine"/>
    <n v="1"/>
    <s v=""/>
    <x v="0"/>
    <x v="59"/>
    <x v="58"/>
    <s v="David Zonies"/>
    <x v="0"/>
    <s v="Sarah Jackson"/>
    <x v="0"/>
    <s v="Hunter Wessells"/>
    <x v="0"/>
  </r>
  <r>
    <x v="629"/>
    <x v="626"/>
    <s v="Psychology Resident"/>
    <x v="0"/>
    <x v="3009"/>
    <x v="1"/>
    <x v="1"/>
    <x v="115"/>
    <x v="107"/>
    <s v="Telemedicine"/>
    <n v="1"/>
    <s v=""/>
    <x v="0"/>
    <x v="59"/>
    <x v="58"/>
    <s v="David Zonies"/>
    <x v="0"/>
    <s v="Sarah Jackson"/>
    <x v="0"/>
    <s v="Hunter Wessells"/>
    <x v="0"/>
  </r>
  <r>
    <x v="629"/>
    <x v="626"/>
    <s v="Psychology Resident"/>
    <x v="0"/>
    <x v="3010"/>
    <x v="137"/>
    <x v="137"/>
    <x v="115"/>
    <x v="107"/>
    <s v="Office Visit"/>
    <n v="1"/>
    <s v=""/>
    <x v="0"/>
    <x v="59"/>
    <x v="58"/>
    <s v="David Zonies"/>
    <x v="0"/>
    <s v="Sarah Jackson"/>
    <x v="0"/>
    <s v="Hunter Wessells"/>
    <x v="0"/>
  </r>
  <r>
    <x v="629"/>
    <x v="626"/>
    <s v="Psychology Resident"/>
    <x v="0"/>
    <x v="3010"/>
    <x v="6"/>
    <x v="6"/>
    <x v="115"/>
    <x v="107"/>
    <s v="Office Visit"/>
    <n v="1"/>
    <s v=""/>
    <x v="0"/>
    <x v="59"/>
    <x v="58"/>
    <s v="David Zonies"/>
    <x v="0"/>
    <s v="Sarah Jackson"/>
    <x v="0"/>
    <s v="Hunter Wessells"/>
    <x v="0"/>
  </r>
  <r>
    <x v="629"/>
    <x v="626"/>
    <s v="Psychology Resident"/>
    <x v="0"/>
    <x v="3011"/>
    <x v="109"/>
    <x v="109"/>
    <x v="115"/>
    <x v="107"/>
    <s v="Office Visit"/>
    <n v="1"/>
    <s v=""/>
    <x v="0"/>
    <x v="59"/>
    <x v="58"/>
    <s v="David Zonies"/>
    <x v="0"/>
    <s v="Sarah Jackson"/>
    <x v="0"/>
    <s v="Hunter Wessells"/>
    <x v="0"/>
  </r>
  <r>
    <x v="629"/>
    <x v="626"/>
    <s v="Psychology Resident"/>
    <x v="0"/>
    <x v="3011"/>
    <x v="0"/>
    <x v="0"/>
    <x v="115"/>
    <x v="107"/>
    <s v="Office Visit"/>
    <n v="1"/>
    <s v=""/>
    <x v="0"/>
    <x v="59"/>
    <x v="58"/>
    <s v="David Zonies"/>
    <x v="0"/>
    <s v="Sarah Jackson"/>
    <x v="0"/>
    <s v="Hunter Wessells"/>
    <x v="0"/>
  </r>
  <r>
    <x v="629"/>
    <x v="626"/>
    <s v="Psychology Resident"/>
    <x v="0"/>
    <x v="3012"/>
    <x v="43"/>
    <x v="43"/>
    <x v="115"/>
    <x v="107"/>
    <s v="Office Visit"/>
    <n v="1"/>
    <s v=""/>
    <x v="0"/>
    <x v="59"/>
    <x v="58"/>
    <s v="David Zonies"/>
    <x v="0"/>
    <s v="Sarah Jackson"/>
    <x v="0"/>
    <s v="Hunter Wessells"/>
    <x v="0"/>
  </r>
  <r>
    <x v="629"/>
    <x v="626"/>
    <s v="Psychology Resident"/>
    <x v="0"/>
    <x v="3013"/>
    <x v="53"/>
    <x v="53"/>
    <x v="115"/>
    <x v="107"/>
    <s v="Office Visit"/>
    <n v="1"/>
    <s v=""/>
    <x v="0"/>
    <x v="59"/>
    <x v="58"/>
    <s v="David Zonies"/>
    <x v="0"/>
    <s v="Sarah Jackson"/>
    <x v="0"/>
    <s v="Hunter Wessells"/>
    <x v="0"/>
  </r>
  <r>
    <x v="629"/>
    <x v="626"/>
    <s v="Psychology Resident"/>
    <x v="0"/>
    <x v="3013"/>
    <x v="71"/>
    <x v="71"/>
    <x v="115"/>
    <x v="107"/>
    <s v="Office Visit"/>
    <n v="1"/>
    <s v=""/>
    <x v="0"/>
    <x v="59"/>
    <x v="58"/>
    <s v="David Zonies"/>
    <x v="0"/>
    <s v="Sarah Jackson"/>
    <x v="0"/>
    <s v="Hunter Wessells"/>
    <x v="0"/>
  </r>
  <r>
    <x v="630"/>
    <x v="627"/>
    <s v="Registered Nurse"/>
    <x v="0"/>
    <x v="2268"/>
    <x v="247"/>
    <x v="247"/>
    <x v="52"/>
    <x v="48"/>
    <s v="Clinical Support Visit"/>
    <n v="1"/>
    <s v=""/>
    <x v="0"/>
    <x v="32"/>
    <x v="31"/>
    <s v="David Zonies"/>
    <x v="0"/>
    <s v="Sarah Jackson"/>
    <x v="0"/>
    <s v="Hunter Wessells"/>
    <x v="0"/>
  </r>
  <r>
    <x v="631"/>
    <x v="628"/>
    <s v="Physician"/>
    <x v="11"/>
    <x v="3014"/>
    <x v="32"/>
    <x v="32"/>
    <x v="84"/>
    <x v="76"/>
    <s v="Office Visit"/>
    <n v="1"/>
    <s v="Jurgen Unutzer MD"/>
    <x v="8"/>
    <x v="49"/>
    <x v="48"/>
    <s v="David Zonies"/>
    <x v="0"/>
    <s v="Sarah Jackson"/>
    <x v="0"/>
    <s v="Hunter Wessells"/>
    <x v="0"/>
  </r>
  <r>
    <x v="632"/>
    <x v="629"/>
    <s v="Resident"/>
    <x v="0"/>
    <x v="3015"/>
    <x v="0"/>
    <x v="0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632"/>
    <x v="629"/>
    <s v="Resident"/>
    <x v="0"/>
    <x v="3016"/>
    <x v="142"/>
    <x v="142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632"/>
    <x v="629"/>
    <s v="Resident"/>
    <x v="0"/>
    <x v="3017"/>
    <x v="135"/>
    <x v="135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632"/>
    <x v="629"/>
    <s v="Resident"/>
    <x v="0"/>
    <x v="3018"/>
    <x v="261"/>
    <x v="261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632"/>
    <x v="629"/>
    <s v="Resident"/>
    <x v="0"/>
    <x v="3019"/>
    <x v="92"/>
    <x v="92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633"/>
    <x v="630"/>
    <s v="Registered Nurse"/>
    <x v="0"/>
    <x v="3020"/>
    <x v="59"/>
    <x v="59"/>
    <x v="232"/>
    <x v="222"/>
    <s v="Clinical Support Visit"/>
    <n v="1"/>
    <s v=""/>
    <x v="0"/>
    <x v="10"/>
    <x v="10"/>
    <s v="PENDING"/>
    <x v="4"/>
    <s v="PENDING"/>
    <x v="4"/>
    <s v="Hunter Wessells"/>
    <x v="0"/>
  </r>
  <r>
    <x v="634"/>
    <x v="631"/>
    <s v="Physician"/>
    <x v="2"/>
    <x v="3021"/>
    <x v="26"/>
    <x v="26"/>
    <x v="80"/>
    <x v="73"/>
    <s v="Office Visit"/>
    <n v="1"/>
    <s v="Barbara Jung, MD"/>
    <x v="2"/>
    <x v="12"/>
    <x v="12"/>
    <s v="David Zonies"/>
    <x v="0"/>
    <s v="Sarah Jackson"/>
    <x v="0"/>
    <s v="Hunter Wessells"/>
    <x v="0"/>
  </r>
  <r>
    <x v="635"/>
    <x v="632"/>
    <s v="Resident"/>
    <x v="0"/>
    <x v="3022"/>
    <x v="6"/>
    <x v="6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36"/>
    <x v="633"/>
    <s v="Resident"/>
    <x v="0"/>
    <x v="3023"/>
    <x v="21"/>
    <x v="21"/>
    <x v="172"/>
    <x v="161"/>
    <s v="Office Visit"/>
    <n v="1"/>
    <s v=""/>
    <x v="0"/>
    <x v="92"/>
    <x v="90"/>
    <s v="David Zonies"/>
    <x v="0"/>
    <s v="Sarah Jackson"/>
    <x v="0"/>
    <s v="Hunter Wessells"/>
    <x v="0"/>
  </r>
  <r>
    <x v="637"/>
    <x v="634"/>
    <s v="Medical Assistant"/>
    <x v="0"/>
    <x v="3024"/>
    <x v="26"/>
    <x v="26"/>
    <x v="5"/>
    <x v="4"/>
    <s v="Clinical Support Visit"/>
    <n v="1"/>
    <s v=""/>
    <x v="0"/>
    <x v="4"/>
    <x v="4"/>
    <s v="Santiago Neme"/>
    <x v="1"/>
    <s v="Justin Rothmier"/>
    <x v="3"/>
    <s v="Hunter Wessells"/>
    <x v="0"/>
  </r>
  <r>
    <x v="638"/>
    <x v="635"/>
    <s v="Registered Nurse"/>
    <x v="0"/>
    <x v="3025"/>
    <x v="68"/>
    <x v="68"/>
    <x v="85"/>
    <x v="77"/>
    <s v="Clinical Support Visit"/>
    <n v="1"/>
    <s v=""/>
    <x v="0"/>
    <x v="10"/>
    <x v="10"/>
    <s v="PENDING"/>
    <x v="4"/>
    <s v="PENDING"/>
    <x v="4"/>
    <s v="Hunter Wessells"/>
    <x v="0"/>
  </r>
  <r>
    <x v="639"/>
    <x v="636"/>
    <s v="Social Worker"/>
    <x v="0"/>
    <x v="3026"/>
    <x v="81"/>
    <x v="8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39"/>
    <x v="636"/>
    <s v="Social Worker"/>
    <x v="0"/>
    <x v="3027"/>
    <x v="120"/>
    <x v="12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39"/>
    <x v="636"/>
    <s v="Social Worker"/>
    <x v="0"/>
    <x v="3028"/>
    <x v="181"/>
    <x v="18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40"/>
    <x v="637"/>
    <s v="Resident"/>
    <x v="0"/>
    <x v="3029"/>
    <x v="21"/>
    <x v="21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641"/>
    <x v="638"/>
    <s v="Dietitian"/>
    <x v="0"/>
    <x v="3030"/>
    <x v="22"/>
    <x v="22"/>
    <x v="98"/>
    <x v="90"/>
    <s v="Telemedicine"/>
    <n v="1"/>
    <s v=""/>
    <x v="0"/>
    <x v="53"/>
    <x v="47"/>
    <s v="Thomas Purcell"/>
    <x v="3"/>
    <n v="0"/>
    <x v="2"/>
    <s v="Hunter Wessells"/>
    <x v="0"/>
  </r>
  <r>
    <x v="641"/>
    <x v="638"/>
    <s v="Dietitian"/>
    <x v="0"/>
    <x v="3031"/>
    <x v="173"/>
    <x v="173"/>
    <x v="98"/>
    <x v="90"/>
    <s v="Clinical Support Visit"/>
    <n v="1"/>
    <s v=""/>
    <x v="0"/>
    <x v="53"/>
    <x v="47"/>
    <s v="Thomas Purcell"/>
    <x v="3"/>
    <n v="0"/>
    <x v="2"/>
    <s v="Hunter Wessells"/>
    <x v="0"/>
  </r>
  <r>
    <x v="642"/>
    <x v="639"/>
    <s v="Physician"/>
    <x v="2"/>
    <x v="3032"/>
    <x v="8"/>
    <x v="8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642"/>
    <x v="639"/>
    <s v="Physician"/>
    <x v="2"/>
    <x v="3033"/>
    <x v="8"/>
    <x v="8"/>
    <x v="42"/>
    <x v="41"/>
    <s v="Telemedicine"/>
    <n v="1"/>
    <s v="Barbara Jung, MD"/>
    <x v="2"/>
    <x v="16"/>
    <x v="16"/>
    <s v="Santiago Neme"/>
    <x v="1"/>
    <s v="Thomas Hei"/>
    <x v="1"/>
    <s v="Hunter Wessells"/>
    <x v="0"/>
  </r>
  <r>
    <x v="642"/>
    <x v="639"/>
    <s v="Physician"/>
    <x v="2"/>
    <x v="3034"/>
    <x v="6"/>
    <x v="6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642"/>
    <x v="639"/>
    <s v="Physician"/>
    <x v="2"/>
    <x v="3035"/>
    <x v="17"/>
    <x v="17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642"/>
    <x v="639"/>
    <s v="Physician"/>
    <x v="2"/>
    <x v="3036"/>
    <x v="6"/>
    <x v="6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642"/>
    <x v="639"/>
    <s v="Physician"/>
    <x v="2"/>
    <x v="3037"/>
    <x v="8"/>
    <x v="8"/>
    <x v="42"/>
    <x v="41"/>
    <s v="Office Visit"/>
    <n v="1"/>
    <s v="Barbara Jung, MD"/>
    <x v="2"/>
    <x v="16"/>
    <x v="16"/>
    <s v="Santiago Neme"/>
    <x v="1"/>
    <s v="Thomas Hei"/>
    <x v="1"/>
    <s v="Hunter Wessells"/>
    <x v="0"/>
  </r>
  <r>
    <x v="643"/>
    <x v="640"/>
    <s v="Prosthetist/Orthotist"/>
    <x v="0"/>
    <x v="3038"/>
    <x v="11"/>
    <x v="11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39"/>
    <x v="1"/>
    <x v="1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40"/>
    <x v="118"/>
    <x v="118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41"/>
    <x v="5"/>
    <x v="5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42"/>
    <x v="189"/>
    <x v="189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43"/>
    <x v="97"/>
    <x v="97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44"/>
    <x v="142"/>
    <x v="142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45"/>
    <x v="16"/>
    <x v="16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46"/>
    <x v="164"/>
    <x v="164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47"/>
    <x v="71"/>
    <x v="71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48"/>
    <x v="118"/>
    <x v="118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49"/>
    <x v="71"/>
    <x v="71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50"/>
    <x v="16"/>
    <x v="16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51"/>
    <x v="33"/>
    <x v="33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52"/>
    <x v="69"/>
    <x v="69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53"/>
    <x v="97"/>
    <x v="97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3"/>
    <x v="640"/>
    <s v="Prosthetist/Orthotist"/>
    <x v="0"/>
    <x v="3054"/>
    <x v="72"/>
    <x v="72"/>
    <x v="103"/>
    <x v="95"/>
    <s v="Clinical Support Visit"/>
    <n v="1"/>
    <s v=""/>
    <x v="0"/>
    <x v="10"/>
    <x v="10"/>
    <s v="PENDING"/>
    <x v="4"/>
    <s v="PENDING"/>
    <x v="4"/>
    <s v="Hunter Wessells"/>
    <x v="0"/>
  </r>
  <r>
    <x v="644"/>
    <x v="641"/>
    <s v="Physician"/>
    <x v="2"/>
    <x v="3055"/>
    <x v="7"/>
    <x v="7"/>
    <x v="104"/>
    <x v="96"/>
    <s v="Office Visit"/>
    <n v="1"/>
    <s v="Barbara Jung, MD"/>
    <x v="2"/>
    <x v="16"/>
    <x v="16"/>
    <s v="Santiago Neme"/>
    <x v="1"/>
    <s v="Thomas Hei"/>
    <x v="1"/>
    <s v="Hunter Wessells"/>
    <x v="0"/>
  </r>
  <r>
    <x v="645"/>
    <x v="642"/>
    <s v="Dentist"/>
    <x v="0"/>
    <x v="3056"/>
    <x v="262"/>
    <x v="262"/>
    <x v="207"/>
    <x v="83"/>
    <s v="Op Note"/>
    <n v="1"/>
    <s v=""/>
    <x v="0"/>
    <x v="47"/>
    <x v="46"/>
    <s v=""/>
    <x v="7"/>
    <s v=""/>
    <x v="7"/>
    <s v=""/>
    <x v="1"/>
  </r>
  <r>
    <x v="646"/>
    <x v="643"/>
    <s v="Physician"/>
    <x v="3"/>
    <x v="3057"/>
    <x v="137"/>
    <x v="137"/>
    <x v="10"/>
    <x v="9"/>
    <s v="Telemedicine"/>
    <n v="1"/>
    <s v="Tom Purcell, MD (Chief Medical Officer)"/>
    <x v="3"/>
    <x v="9"/>
    <x v="9"/>
    <s v="Thomas Purcell"/>
    <x v="3"/>
    <n v="0"/>
    <x v="2"/>
    <s v="Hunter Wessells"/>
    <x v="0"/>
  </r>
  <r>
    <x v="647"/>
    <x v="644"/>
    <s v="Medical Student"/>
    <x v="0"/>
    <x v="2001"/>
    <x v="5"/>
    <x v="5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648"/>
    <x v="645"/>
    <s v="Physician Assistant"/>
    <x v="2"/>
    <x v="3058"/>
    <x v="6"/>
    <x v="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648"/>
    <x v="645"/>
    <s v="Physician Assistant"/>
    <x v="2"/>
    <x v="3059"/>
    <x v="16"/>
    <x v="1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648"/>
    <x v="645"/>
    <s v="Physician Assistant"/>
    <x v="2"/>
    <x v="3060"/>
    <x v="0"/>
    <x v="0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648"/>
    <x v="645"/>
    <s v="Physician Assistant"/>
    <x v="2"/>
    <x v="3061"/>
    <x v="16"/>
    <x v="16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648"/>
    <x v="645"/>
    <s v="Physician Assistant"/>
    <x v="2"/>
    <x v="3062"/>
    <x v="0"/>
    <x v="0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648"/>
    <x v="645"/>
    <s v="Physician Assistant"/>
    <x v="2"/>
    <x v="3063"/>
    <x v="0"/>
    <x v="0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648"/>
    <x v="645"/>
    <s v="Physician Assistant"/>
    <x v="2"/>
    <x v="3064"/>
    <x v="0"/>
    <x v="0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649"/>
    <x v="646"/>
    <s v="Physician"/>
    <x v="10"/>
    <x v="3065"/>
    <x v="27"/>
    <x v="27"/>
    <x v="165"/>
    <x v="154"/>
    <s v="Office Visit"/>
    <n v="1"/>
    <s v="Douglas Wood, MD"/>
    <x v="7"/>
    <x v="26"/>
    <x v="26"/>
    <s v="Santiago Neme"/>
    <x v="1"/>
    <s v="Thomas Hei"/>
    <x v="1"/>
    <s v="Hunter Wessells"/>
    <x v="0"/>
  </r>
  <r>
    <x v="649"/>
    <x v="646"/>
    <s v="Physician"/>
    <x v="10"/>
    <x v="3066"/>
    <x v="27"/>
    <x v="27"/>
    <x v="165"/>
    <x v="154"/>
    <s v="Office Visit"/>
    <n v="1"/>
    <s v="Douglas Wood, MD"/>
    <x v="7"/>
    <x v="26"/>
    <x v="26"/>
    <s v="Santiago Neme"/>
    <x v="1"/>
    <s v="Thomas Hei"/>
    <x v="1"/>
    <s v="Hunter Wessells"/>
    <x v="0"/>
  </r>
  <r>
    <x v="650"/>
    <x v="647"/>
    <s v="Physician Assistant"/>
    <x v="12"/>
    <x v="3067"/>
    <x v="71"/>
    <x v="7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50"/>
    <x v="647"/>
    <s v="Physician Assistant"/>
    <x v="12"/>
    <x v="3068"/>
    <x v="41"/>
    <x v="41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50"/>
    <x v="647"/>
    <s v="Physician Assistant"/>
    <x v="12"/>
    <x v="3069"/>
    <x v="188"/>
    <x v="188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650"/>
    <x v="647"/>
    <s v="Physician Assistant"/>
    <x v="12"/>
    <x v="3070"/>
    <x v="89"/>
    <x v="89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50"/>
    <x v="647"/>
    <s v="Physician Assistant"/>
    <x v="12"/>
    <x v="3071"/>
    <x v="41"/>
    <x v="41"/>
    <x v="47"/>
    <x v="46"/>
    <s v="Telemedicine"/>
    <n v="1"/>
    <s v="Paul James MD"/>
    <x v="9"/>
    <x v="30"/>
    <x v="30"/>
    <s v="Vicky Fang"/>
    <x v="6"/>
    <s v="Lora Polito"/>
    <x v="6"/>
    <s v="Hunter Wessells"/>
    <x v="0"/>
  </r>
  <r>
    <x v="651"/>
    <x v="648"/>
    <s v="Nurse Practitioner"/>
    <x v="2"/>
    <x v="3072"/>
    <x v="0"/>
    <x v="0"/>
    <x v="13"/>
    <x v="12"/>
    <s v="Office Visit"/>
    <n v="1"/>
    <s v="Barbara Jung, MD"/>
    <x v="2"/>
    <x v="11"/>
    <x v="11"/>
    <s v="Santiago Neme"/>
    <x v="1"/>
    <s v="Thomas Hei"/>
    <x v="1"/>
    <s v="Hunter Wessells"/>
    <x v="0"/>
  </r>
  <r>
    <x v="651"/>
    <x v="648"/>
    <s v="Nurse Practitioner"/>
    <x v="2"/>
    <x v="3073"/>
    <x v="0"/>
    <x v="0"/>
    <x v="13"/>
    <x v="12"/>
    <s v="Telemedicine"/>
    <n v="1"/>
    <s v="Barbara Jung, MD"/>
    <x v="2"/>
    <x v="11"/>
    <x v="11"/>
    <s v="Santiago Neme"/>
    <x v="1"/>
    <s v="Thomas Hei"/>
    <x v="1"/>
    <s v="Hunter Wessells"/>
    <x v="0"/>
  </r>
  <r>
    <x v="651"/>
    <x v="648"/>
    <s v="Nurse Practitioner"/>
    <x v="2"/>
    <x v="3074"/>
    <x v="0"/>
    <x v="0"/>
    <x v="13"/>
    <x v="12"/>
    <s v="Telemedicine"/>
    <n v="1"/>
    <s v="Barbara Jung, MD"/>
    <x v="2"/>
    <x v="11"/>
    <x v="11"/>
    <s v="Santiago Neme"/>
    <x v="1"/>
    <s v="Thomas Hei"/>
    <x v="1"/>
    <s v="Hunter Wessells"/>
    <x v="0"/>
  </r>
  <r>
    <x v="652"/>
    <x v="649"/>
    <s v="Registered Nurse"/>
    <x v="0"/>
    <x v="3075"/>
    <x v="170"/>
    <x v="170"/>
    <x v="151"/>
    <x v="140"/>
    <s v="Clinical Support Visit"/>
    <n v="1"/>
    <s v=""/>
    <x v="0"/>
    <x v="9"/>
    <x v="9"/>
    <s v="W. Thomas Purcell, MD, MBA"/>
    <x v="3"/>
    <n v="0"/>
    <x v="2"/>
    <s v="Hunter Wessells"/>
    <x v="0"/>
  </r>
  <r>
    <x v="653"/>
    <x v="650"/>
    <s v="Physician"/>
    <x v="7"/>
    <x v="3076"/>
    <x v="12"/>
    <x v="12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3077"/>
    <x v="144"/>
    <x v="144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3078"/>
    <x v="145"/>
    <x v="14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3079"/>
    <x v="12"/>
    <x v="12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3080"/>
    <x v="124"/>
    <x v="124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3081"/>
    <x v="71"/>
    <x v="7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3082"/>
    <x v="79"/>
    <x v="79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3083"/>
    <x v="43"/>
    <x v="43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3084"/>
    <x v="217"/>
    <x v="217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3085"/>
    <x v="128"/>
    <x v="128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3086"/>
    <x v="237"/>
    <x v="237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2104"/>
    <x v="251"/>
    <x v="25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3"/>
    <x v="650"/>
    <s v="Physician"/>
    <x v="7"/>
    <x v="3087"/>
    <x v="15"/>
    <x v="15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54"/>
    <x v="651"/>
    <s v="Social Worker"/>
    <x v="0"/>
    <x v="3088"/>
    <x v="242"/>
    <x v="24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089"/>
    <x v="150"/>
    <x v="15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090"/>
    <x v="118"/>
    <x v="11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091"/>
    <x v="13"/>
    <x v="1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092"/>
    <x v="54"/>
    <x v="5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093"/>
    <x v="103"/>
    <x v="103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094"/>
    <x v="112"/>
    <x v="11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095"/>
    <x v="162"/>
    <x v="16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096"/>
    <x v="253"/>
    <x v="253"/>
    <x v="100"/>
    <x v="92"/>
    <s v="Offic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097"/>
    <x v="137"/>
    <x v="13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098"/>
    <x v="51"/>
    <x v="5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099"/>
    <x v="244"/>
    <x v="24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00"/>
    <x v="199"/>
    <x v="19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01"/>
    <x v="156"/>
    <x v="15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02"/>
    <x v="113"/>
    <x v="11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03"/>
    <x v="110"/>
    <x v="11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2561"/>
    <x v="125"/>
    <x v="12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04"/>
    <x v="53"/>
    <x v="5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05"/>
    <x v="182"/>
    <x v="18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06"/>
    <x v="144"/>
    <x v="14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07"/>
    <x v="48"/>
    <x v="4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08"/>
    <x v="38"/>
    <x v="3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09"/>
    <x v="17"/>
    <x v="1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0"/>
    <x v="96"/>
    <x v="9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1"/>
    <x v="75"/>
    <x v="7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2"/>
    <x v="45"/>
    <x v="4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3"/>
    <x v="243"/>
    <x v="243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3"/>
    <x v="215"/>
    <x v="21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4"/>
    <x v="254"/>
    <x v="25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5"/>
    <x v="154"/>
    <x v="15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6"/>
    <x v="149"/>
    <x v="149"/>
    <x v="100"/>
    <x v="92"/>
    <s v="Offic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7"/>
    <x v="49"/>
    <x v="4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7"/>
    <x v="110"/>
    <x v="11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8"/>
    <x v="52"/>
    <x v="5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19"/>
    <x v="133"/>
    <x v="13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20"/>
    <x v="43"/>
    <x v="4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21"/>
    <x v="162"/>
    <x v="16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22"/>
    <x v="137"/>
    <x v="13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23"/>
    <x v="123"/>
    <x v="123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24"/>
    <x v="198"/>
    <x v="19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25"/>
    <x v="13"/>
    <x v="1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26"/>
    <x v="211"/>
    <x v="21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27"/>
    <x v="150"/>
    <x v="15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28"/>
    <x v="226"/>
    <x v="22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29"/>
    <x v="18"/>
    <x v="1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30"/>
    <x v="13"/>
    <x v="1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31"/>
    <x v="88"/>
    <x v="88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32"/>
    <x v="214"/>
    <x v="21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33"/>
    <x v="260"/>
    <x v="26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34"/>
    <x v="30"/>
    <x v="3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35"/>
    <x v="96"/>
    <x v="9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36"/>
    <x v="13"/>
    <x v="13"/>
    <x v="100"/>
    <x v="92"/>
    <s v="Offic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36"/>
    <x v="8"/>
    <x v="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37"/>
    <x v="116"/>
    <x v="11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38"/>
    <x v="138"/>
    <x v="138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39"/>
    <x v="120"/>
    <x v="12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40"/>
    <x v="33"/>
    <x v="33"/>
    <x v="100"/>
    <x v="92"/>
    <s v="Offic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41"/>
    <x v="69"/>
    <x v="6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42"/>
    <x v="223"/>
    <x v="22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43"/>
    <x v="156"/>
    <x v="15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44"/>
    <x v="71"/>
    <x v="71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45"/>
    <x v="192"/>
    <x v="19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46"/>
    <x v="12"/>
    <x v="1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47"/>
    <x v="244"/>
    <x v="244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48"/>
    <x v="78"/>
    <x v="7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49"/>
    <x v="74"/>
    <x v="7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0"/>
    <x v="257"/>
    <x v="25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0"/>
    <x v="136"/>
    <x v="13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1"/>
    <x v="57"/>
    <x v="5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1"/>
    <x v="205"/>
    <x v="20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2"/>
    <x v="132"/>
    <x v="132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3"/>
    <x v="28"/>
    <x v="2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4"/>
    <x v="243"/>
    <x v="243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5"/>
    <x v="168"/>
    <x v="16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6"/>
    <x v="72"/>
    <x v="7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7"/>
    <x v="161"/>
    <x v="16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7"/>
    <x v="63"/>
    <x v="6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8"/>
    <x v="75"/>
    <x v="7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9"/>
    <x v="9"/>
    <x v="9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59"/>
    <x v="212"/>
    <x v="212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60"/>
    <x v="72"/>
    <x v="7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61"/>
    <x v="84"/>
    <x v="8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62"/>
    <x v="243"/>
    <x v="24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63"/>
    <x v="183"/>
    <x v="18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64"/>
    <x v="182"/>
    <x v="18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65"/>
    <x v="37"/>
    <x v="3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66"/>
    <x v="145"/>
    <x v="14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67"/>
    <x v="176"/>
    <x v="17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68"/>
    <x v="72"/>
    <x v="7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69"/>
    <x v="192"/>
    <x v="19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70"/>
    <x v="2"/>
    <x v="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71"/>
    <x v="83"/>
    <x v="8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72"/>
    <x v="151"/>
    <x v="15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73"/>
    <x v="229"/>
    <x v="22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74"/>
    <x v="87"/>
    <x v="8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75"/>
    <x v="81"/>
    <x v="8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76"/>
    <x v="47"/>
    <x v="4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77"/>
    <x v="230"/>
    <x v="23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78"/>
    <x v="109"/>
    <x v="109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2578"/>
    <x v="211"/>
    <x v="21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79"/>
    <x v="33"/>
    <x v="3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80"/>
    <x v="100"/>
    <x v="10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81"/>
    <x v="126"/>
    <x v="12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82"/>
    <x v="71"/>
    <x v="7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83"/>
    <x v="43"/>
    <x v="4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84"/>
    <x v="174"/>
    <x v="17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4"/>
    <x v="651"/>
    <s v="Social Worker"/>
    <x v="0"/>
    <x v="3185"/>
    <x v="19"/>
    <x v="1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55"/>
    <x v="652"/>
    <s v="Physician"/>
    <x v="2"/>
    <x v="3186"/>
    <x v="153"/>
    <x v="153"/>
    <x v="233"/>
    <x v="223"/>
    <s v="Office Visit"/>
    <n v="1"/>
    <s v="Barbara Jung, MD"/>
    <x v="2"/>
    <x v="9"/>
    <x v="9"/>
    <s v="W. Thomas Purcell, MD, MBA"/>
    <x v="3"/>
    <n v="0"/>
    <x v="2"/>
    <s v="Hunter Wessells"/>
    <x v="0"/>
  </r>
  <r>
    <x v="656"/>
    <x v="653"/>
    <s v="Resident"/>
    <x v="0"/>
    <x v="3187"/>
    <x v="8"/>
    <x v="8"/>
    <x v="128"/>
    <x v="119"/>
    <s v="Office Visit"/>
    <n v="1"/>
    <s v=""/>
    <x v="0"/>
    <x v="65"/>
    <x v="64"/>
    <s v="David Zonies"/>
    <x v="0"/>
    <s v="Sarah Jackson"/>
    <x v="0"/>
    <s v="Hunter Wessells"/>
    <x v="0"/>
  </r>
  <r>
    <x v="656"/>
    <x v="653"/>
    <s v="Resident"/>
    <x v="0"/>
    <x v="3188"/>
    <x v="8"/>
    <x v="8"/>
    <x v="128"/>
    <x v="119"/>
    <s v="Office Visit"/>
    <n v="1"/>
    <s v=""/>
    <x v="0"/>
    <x v="65"/>
    <x v="64"/>
    <s v="David Zonies"/>
    <x v="0"/>
    <s v="Sarah Jackson"/>
    <x v="0"/>
    <s v="Hunter Wessells"/>
    <x v="0"/>
  </r>
  <r>
    <x v="657"/>
    <x v="654"/>
    <s v="Medical Assistant"/>
    <x v="0"/>
    <x v="3189"/>
    <x v="82"/>
    <x v="82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657"/>
    <x v="654"/>
    <s v="Medical Assistant"/>
    <x v="0"/>
    <x v="3190"/>
    <x v="239"/>
    <x v="23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657"/>
    <x v="654"/>
    <s v="Medical Assistant"/>
    <x v="0"/>
    <x v="3191"/>
    <x v="69"/>
    <x v="6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657"/>
    <x v="654"/>
    <s v="Medical Assistant"/>
    <x v="0"/>
    <x v="3192"/>
    <x v="79"/>
    <x v="7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657"/>
    <x v="654"/>
    <s v="Medical Assistant"/>
    <x v="0"/>
    <x v="3193"/>
    <x v="145"/>
    <x v="145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657"/>
    <x v="654"/>
    <s v="Medical Assistant"/>
    <x v="0"/>
    <x v="3194"/>
    <x v="69"/>
    <x v="6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657"/>
    <x v="654"/>
    <s v="Medical Assistant"/>
    <x v="0"/>
    <x v="3195"/>
    <x v="239"/>
    <x v="23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657"/>
    <x v="654"/>
    <s v="Medical Assistant"/>
    <x v="0"/>
    <x v="3196"/>
    <x v="239"/>
    <x v="239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657"/>
    <x v="654"/>
    <s v="Medical Assistant"/>
    <x v="0"/>
    <x v="3197"/>
    <x v="43"/>
    <x v="43"/>
    <x v="87"/>
    <x v="79"/>
    <s v="Clinical Support Visit"/>
    <n v="1"/>
    <s v=""/>
    <x v="0"/>
    <x v="27"/>
    <x v="27"/>
    <s v="Vicky Fang"/>
    <x v="6"/>
    <s v="Lora Polito"/>
    <x v="6"/>
    <s v="Hunter Wessells"/>
    <x v="0"/>
  </r>
  <r>
    <x v="658"/>
    <x v="655"/>
    <s v="Physician"/>
    <x v="15"/>
    <x v="3198"/>
    <x v="165"/>
    <x v="165"/>
    <x v="108"/>
    <x v="100"/>
    <s v="Office Visit"/>
    <n v="1"/>
    <s v="Vicky Fang MD"/>
    <x v="12"/>
    <x v="56"/>
    <x v="55"/>
    <s v="Santiago Neme"/>
    <x v="1"/>
    <s v="Justin Rothmier"/>
    <x v="3"/>
    <s v="Hunter Wessells"/>
    <x v="0"/>
  </r>
  <r>
    <x v="658"/>
    <x v="655"/>
    <s v="Physician"/>
    <x v="15"/>
    <x v="558"/>
    <x v="141"/>
    <x v="141"/>
    <x v="108"/>
    <x v="100"/>
    <s v="Telemedicine"/>
    <n v="1"/>
    <s v="Vicky Fang MD"/>
    <x v="12"/>
    <x v="56"/>
    <x v="55"/>
    <s v="Santiago Neme"/>
    <x v="1"/>
    <s v="Justin Rothmier"/>
    <x v="3"/>
    <s v="Hunter Wessells"/>
    <x v="0"/>
  </r>
  <r>
    <x v="658"/>
    <x v="655"/>
    <s v="Physician"/>
    <x v="15"/>
    <x v="3199"/>
    <x v="235"/>
    <x v="235"/>
    <x v="108"/>
    <x v="100"/>
    <s v="Telemedicine"/>
    <n v="1"/>
    <s v="Vicky Fang MD"/>
    <x v="12"/>
    <x v="56"/>
    <x v="55"/>
    <s v="Santiago Neme"/>
    <x v="1"/>
    <s v="Justin Rothmier"/>
    <x v="3"/>
    <s v="Hunter Wessells"/>
    <x v="0"/>
  </r>
  <r>
    <x v="658"/>
    <x v="655"/>
    <s v="Physician"/>
    <x v="15"/>
    <x v="3200"/>
    <x v="142"/>
    <x v="142"/>
    <x v="109"/>
    <x v="101"/>
    <s v="Office Visit"/>
    <n v="1"/>
    <s v="Vicky Fang MD"/>
    <x v="12"/>
    <x v="37"/>
    <x v="36"/>
    <s v="Vicky Fang"/>
    <x v="6"/>
    <s v="Lora Polito"/>
    <x v="6"/>
    <s v="Hunter Wessells"/>
    <x v="0"/>
  </r>
  <r>
    <x v="659"/>
    <x v="656"/>
    <s v="Resident"/>
    <x v="0"/>
    <x v="3201"/>
    <x v="109"/>
    <x v="10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659"/>
    <x v="656"/>
    <s v="Resident"/>
    <x v="0"/>
    <x v="3202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659"/>
    <x v="656"/>
    <s v="Resident"/>
    <x v="0"/>
    <x v="3203"/>
    <x v="1"/>
    <x v="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659"/>
    <x v="656"/>
    <s v="Resident"/>
    <x v="0"/>
    <x v="3204"/>
    <x v="1"/>
    <x v="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659"/>
    <x v="656"/>
    <s v="Resident"/>
    <x v="0"/>
    <x v="3205"/>
    <x v="105"/>
    <x v="105"/>
    <x v="47"/>
    <x v="46"/>
    <s v="Prenatal"/>
    <n v="1"/>
    <s v=""/>
    <x v="0"/>
    <x v="30"/>
    <x v="30"/>
    <s v="Vicky Fang"/>
    <x v="6"/>
    <s v="Lora Polito"/>
    <x v="6"/>
    <s v="Hunter Wessells"/>
    <x v="0"/>
  </r>
  <r>
    <x v="659"/>
    <x v="656"/>
    <s v="Resident"/>
    <x v="0"/>
    <x v="3206"/>
    <x v="1"/>
    <x v="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659"/>
    <x v="656"/>
    <s v="Resident"/>
    <x v="0"/>
    <x v="3207"/>
    <x v="1"/>
    <x v="1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659"/>
    <x v="656"/>
    <s v="Resident"/>
    <x v="0"/>
    <x v="3208"/>
    <x v="118"/>
    <x v="118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660"/>
    <x v="657"/>
    <s v="Physician Assistant"/>
    <x v="3"/>
    <x v="3209"/>
    <x v="28"/>
    <x v="28"/>
    <x v="10"/>
    <x v="9"/>
    <s v="Office Visit"/>
    <n v="1"/>
    <s v="Tom Purcell, MD (Chief Medical Officer)"/>
    <x v="3"/>
    <x v="9"/>
    <x v="9"/>
    <s v="Thomas Purcell"/>
    <x v="3"/>
    <n v="0"/>
    <x v="2"/>
    <s v="Hunter Wessells"/>
    <x v="0"/>
  </r>
  <r>
    <x v="661"/>
    <x v="658"/>
    <s v="Coordinator"/>
    <x v="0"/>
    <x v="3210"/>
    <x v="55"/>
    <x v="5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11"/>
    <x v="118"/>
    <x v="11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12"/>
    <x v="43"/>
    <x v="4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13"/>
    <x v="215"/>
    <x v="21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14"/>
    <x v="118"/>
    <x v="11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15"/>
    <x v="111"/>
    <x v="11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16"/>
    <x v="109"/>
    <x v="10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17"/>
    <x v="33"/>
    <x v="3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18"/>
    <x v="145"/>
    <x v="145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18"/>
    <x v="110"/>
    <x v="11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19"/>
    <x v="118"/>
    <x v="11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19"/>
    <x v="21"/>
    <x v="2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20"/>
    <x v="79"/>
    <x v="79"/>
    <x v="100"/>
    <x v="92"/>
    <s v="Offic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21"/>
    <x v="106"/>
    <x v="10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22"/>
    <x v="20"/>
    <x v="2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23"/>
    <x v="73"/>
    <x v="73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24"/>
    <x v="1"/>
    <x v="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25"/>
    <x v="21"/>
    <x v="2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26"/>
    <x v="220"/>
    <x v="22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27"/>
    <x v="137"/>
    <x v="13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28"/>
    <x v="21"/>
    <x v="2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29"/>
    <x v="59"/>
    <x v="5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30"/>
    <x v="129"/>
    <x v="12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31"/>
    <x v="24"/>
    <x v="2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32"/>
    <x v="33"/>
    <x v="3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33"/>
    <x v="109"/>
    <x v="10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34"/>
    <x v="43"/>
    <x v="4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35"/>
    <x v="111"/>
    <x v="11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36"/>
    <x v="24"/>
    <x v="24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37"/>
    <x v="43"/>
    <x v="4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38"/>
    <x v="102"/>
    <x v="10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39"/>
    <x v="164"/>
    <x v="16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40"/>
    <x v="129"/>
    <x v="12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41"/>
    <x v="110"/>
    <x v="11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42"/>
    <x v="77"/>
    <x v="7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43"/>
    <x v="12"/>
    <x v="1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44"/>
    <x v="251"/>
    <x v="25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45"/>
    <x v="137"/>
    <x v="13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46"/>
    <x v="41"/>
    <x v="4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47"/>
    <x v="93"/>
    <x v="9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48"/>
    <x v="24"/>
    <x v="2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49"/>
    <x v="220"/>
    <x v="22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50"/>
    <x v="79"/>
    <x v="7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51"/>
    <x v="82"/>
    <x v="8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52"/>
    <x v="114"/>
    <x v="11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53"/>
    <x v="103"/>
    <x v="10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54"/>
    <x v="24"/>
    <x v="2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55"/>
    <x v="33"/>
    <x v="3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56"/>
    <x v="73"/>
    <x v="7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57"/>
    <x v="43"/>
    <x v="4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58"/>
    <x v="53"/>
    <x v="5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59"/>
    <x v="33"/>
    <x v="3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60"/>
    <x v="166"/>
    <x v="16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61"/>
    <x v="251"/>
    <x v="25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62"/>
    <x v="166"/>
    <x v="166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63"/>
    <x v="137"/>
    <x v="13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1564"/>
    <x v="41"/>
    <x v="4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64"/>
    <x v="220"/>
    <x v="22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65"/>
    <x v="180"/>
    <x v="18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66"/>
    <x v="118"/>
    <x v="11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67"/>
    <x v="180"/>
    <x v="18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68"/>
    <x v="93"/>
    <x v="9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69"/>
    <x v="129"/>
    <x v="12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70"/>
    <x v="53"/>
    <x v="5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71"/>
    <x v="1"/>
    <x v="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72"/>
    <x v="105"/>
    <x v="10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73"/>
    <x v="69"/>
    <x v="6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73"/>
    <x v="71"/>
    <x v="7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74"/>
    <x v="20"/>
    <x v="20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75"/>
    <x v="73"/>
    <x v="7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76"/>
    <x v="55"/>
    <x v="5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77"/>
    <x v="102"/>
    <x v="10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78"/>
    <x v="137"/>
    <x v="137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79"/>
    <x v="69"/>
    <x v="69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80"/>
    <x v="71"/>
    <x v="7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80"/>
    <x v="21"/>
    <x v="2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81"/>
    <x v="82"/>
    <x v="8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661"/>
    <x v="658"/>
    <s v="Coordinator"/>
    <x v="0"/>
    <x v="3282"/>
    <x v="71"/>
    <x v="71"/>
    <x v="100"/>
    <x v="92"/>
    <s v="Office Visit"/>
    <n v="1"/>
    <s v=""/>
    <x v="0"/>
    <x v="53"/>
    <x v="47"/>
    <s v="W. Thomas Purcell, MD, MBA"/>
    <x v="3"/>
    <n v="0"/>
    <x v="2"/>
    <s v="Hunter Wessells"/>
    <x v="0"/>
  </r>
  <r>
    <x v="662"/>
    <x v="659"/>
    <s v="Physician"/>
    <x v="2"/>
    <x v="3283"/>
    <x v="114"/>
    <x v="114"/>
    <x v="0"/>
    <x v="0"/>
    <s v="Office Visit"/>
    <n v="1"/>
    <s v="Barbara Jung, MD"/>
    <x v="2"/>
    <x v="0"/>
    <x v="0"/>
    <s v="David Zonies"/>
    <x v="0"/>
    <s v="Sarah Jackson"/>
    <x v="0"/>
    <s v="Hunter Wessells"/>
    <x v="0"/>
  </r>
  <r>
    <x v="663"/>
    <x v="660"/>
    <s v="Registered Nurse"/>
    <x v="0"/>
    <x v="3284"/>
    <x v="263"/>
    <x v="263"/>
    <x v="85"/>
    <x v="77"/>
    <s v="Clinical Support Visit"/>
    <n v="1"/>
    <s v=""/>
    <x v="0"/>
    <x v="10"/>
    <x v="10"/>
    <s v="PENDING"/>
    <x v="4"/>
    <s v="PENDING"/>
    <x v="4"/>
    <s v="Hunter Wessells"/>
    <x v="0"/>
  </r>
  <r>
    <x v="664"/>
    <x v="661"/>
    <s v="Respiratory Therapist"/>
    <x v="0"/>
    <x v="3285"/>
    <x v="58"/>
    <x v="58"/>
    <x v="234"/>
    <x v="224"/>
    <s v="Clinical Support Visit"/>
    <n v="1"/>
    <s v=""/>
    <x v="0"/>
    <x v="10"/>
    <x v="10"/>
    <s v="PENDING"/>
    <x v="4"/>
    <s v="PENDING"/>
    <x v="4"/>
    <s v="Hunter Wessells"/>
    <x v="0"/>
  </r>
  <r>
    <x v="665"/>
    <x v="662"/>
    <s v="Physician"/>
    <x v="2"/>
    <x v="3286"/>
    <x v="71"/>
    <x v="71"/>
    <x v="235"/>
    <x v="225"/>
    <s v="Office Visit"/>
    <n v="1"/>
    <s v="Barbara Jung, MD"/>
    <x v="2"/>
    <x v="119"/>
    <x v="116"/>
    <s v="David Zonies"/>
    <x v="0"/>
    <s v="Sarah Jackson"/>
    <x v="0"/>
    <s v="Hunter Wessells"/>
    <x v="0"/>
  </r>
  <r>
    <x v="665"/>
    <x v="662"/>
    <s v="Physician"/>
    <x v="2"/>
    <x v="3287"/>
    <x v="79"/>
    <x v="79"/>
    <x v="235"/>
    <x v="225"/>
    <s v="Office Visit"/>
    <n v="1"/>
    <s v="Barbara Jung, MD"/>
    <x v="2"/>
    <x v="119"/>
    <x v="116"/>
    <s v="David Zonies"/>
    <x v="0"/>
    <s v="Sarah Jackson"/>
    <x v="0"/>
    <s v="Hunter Wessells"/>
    <x v="0"/>
  </r>
  <r>
    <x v="665"/>
    <x v="662"/>
    <s v="Physician"/>
    <x v="2"/>
    <x v="3288"/>
    <x v="88"/>
    <x v="88"/>
    <x v="235"/>
    <x v="225"/>
    <s v="Office Visit"/>
    <n v="1"/>
    <s v="Barbara Jung, MD"/>
    <x v="2"/>
    <x v="119"/>
    <x v="116"/>
    <s v="David Zonies"/>
    <x v="0"/>
    <s v="Sarah Jackson"/>
    <x v="0"/>
    <s v="Hunter Wessells"/>
    <x v="0"/>
  </r>
  <r>
    <x v="665"/>
    <x v="662"/>
    <s v="Physician"/>
    <x v="2"/>
    <x v="3289"/>
    <x v="71"/>
    <x v="71"/>
    <x v="235"/>
    <x v="225"/>
    <s v="Office Visit"/>
    <n v="1"/>
    <s v="Barbara Jung, MD"/>
    <x v="2"/>
    <x v="119"/>
    <x v="116"/>
    <s v="David Zonies"/>
    <x v="0"/>
    <s v="Sarah Jackson"/>
    <x v="0"/>
    <s v="Hunter Wessells"/>
    <x v="0"/>
  </r>
  <r>
    <x v="666"/>
    <x v="663"/>
    <s v="Social Worker"/>
    <x v="15"/>
    <x v="3290"/>
    <x v="8"/>
    <x v="8"/>
    <x v="236"/>
    <x v="226"/>
    <s v="Office Visit"/>
    <n v="1"/>
    <s v="Vicky Fang MD"/>
    <x v="12"/>
    <x v="106"/>
    <x v="104"/>
    <s v="Vicky Fang"/>
    <x v="6"/>
    <s v="Lora Polito"/>
    <x v="6"/>
    <s v="Hunter Wessells"/>
    <x v="0"/>
  </r>
  <r>
    <x v="666"/>
    <x v="663"/>
    <s v="Social Worker"/>
    <x v="15"/>
    <x v="3291"/>
    <x v="8"/>
    <x v="8"/>
    <x v="236"/>
    <x v="226"/>
    <s v="Office Visit"/>
    <n v="1"/>
    <s v="Vicky Fang MD"/>
    <x v="12"/>
    <x v="106"/>
    <x v="104"/>
    <s v="Vicky Fang"/>
    <x v="6"/>
    <s v="Lora Polito"/>
    <x v="6"/>
    <s v="Hunter Wessells"/>
    <x v="0"/>
  </r>
  <r>
    <x v="666"/>
    <x v="663"/>
    <s v="Social Worker"/>
    <x v="15"/>
    <x v="3292"/>
    <x v="8"/>
    <x v="8"/>
    <x v="108"/>
    <x v="100"/>
    <s v="Telemedicine"/>
    <n v="1"/>
    <s v="Vicky Fang MD"/>
    <x v="12"/>
    <x v="56"/>
    <x v="55"/>
    <s v="Santiago Neme"/>
    <x v="1"/>
    <s v="Justin Rothmier"/>
    <x v="3"/>
    <s v="Hunter Wessells"/>
    <x v="0"/>
  </r>
  <r>
    <x v="667"/>
    <x v="664"/>
    <s v="Nurse Practitioner"/>
    <x v="2"/>
    <x v="3293"/>
    <x v="97"/>
    <x v="97"/>
    <x v="13"/>
    <x v="12"/>
    <s v="Office Visit"/>
    <n v="1"/>
    <s v="Barbara Jung, MD"/>
    <x v="2"/>
    <x v="11"/>
    <x v="11"/>
    <s v="Santiago Neme"/>
    <x v="1"/>
    <s v="Thomas Hei"/>
    <x v="1"/>
    <s v="Hunter Wessells"/>
    <x v="0"/>
  </r>
  <r>
    <x v="667"/>
    <x v="664"/>
    <s v="Nurse Practitioner"/>
    <x v="2"/>
    <x v="3294"/>
    <x v="97"/>
    <x v="97"/>
    <x v="13"/>
    <x v="12"/>
    <s v="Telemedicine"/>
    <n v="1"/>
    <s v="Barbara Jung, MD"/>
    <x v="2"/>
    <x v="11"/>
    <x v="11"/>
    <s v="Santiago Neme"/>
    <x v="1"/>
    <s v="Thomas Hei"/>
    <x v="1"/>
    <s v="Hunter Wessells"/>
    <x v="0"/>
  </r>
  <r>
    <x v="668"/>
    <x v="665"/>
    <s v="Resident"/>
    <x v="0"/>
    <x v="3295"/>
    <x v="88"/>
    <x v="88"/>
    <x v="63"/>
    <x v="56"/>
    <s v="Telemedicine"/>
    <n v="1"/>
    <s v=""/>
    <x v="0"/>
    <x v="38"/>
    <x v="37"/>
    <s v="David Zonies"/>
    <x v="0"/>
    <s v="Sarah Jackson"/>
    <x v="0"/>
    <s v="Hunter Wessells"/>
    <x v="0"/>
  </r>
  <r>
    <x v="669"/>
    <x v="666"/>
    <s v="Registered Nurse"/>
    <x v="0"/>
    <x v="3296"/>
    <x v="38"/>
    <x v="38"/>
    <x v="71"/>
    <x v="64"/>
    <s v="Clinical Support Visit"/>
    <n v="1"/>
    <s v=""/>
    <x v="0"/>
    <x v="9"/>
    <x v="9"/>
    <s v="Thomas Purcell"/>
    <x v="3"/>
    <n v="0"/>
    <x v="2"/>
    <s v="Hunter Wessells"/>
    <x v="0"/>
  </r>
  <r>
    <x v="669"/>
    <x v="666"/>
    <s v="Registered Nurse"/>
    <x v="0"/>
    <x v="3297"/>
    <x v="238"/>
    <x v="238"/>
    <x v="71"/>
    <x v="64"/>
    <s v="Clinical Support Visit"/>
    <n v="1"/>
    <s v=""/>
    <x v="0"/>
    <x v="9"/>
    <x v="9"/>
    <s v="Thomas Purcell"/>
    <x v="3"/>
    <n v="0"/>
    <x v="2"/>
    <s v="Hunter Wessells"/>
    <x v="0"/>
  </r>
  <r>
    <x v="669"/>
    <x v="666"/>
    <s v="Registered Nurse"/>
    <x v="0"/>
    <x v="3298"/>
    <x v="183"/>
    <x v="183"/>
    <x v="71"/>
    <x v="64"/>
    <s v="Phone Visit"/>
    <n v="1"/>
    <s v=""/>
    <x v="0"/>
    <x v="9"/>
    <x v="9"/>
    <s v="Thomas Purcell"/>
    <x v="3"/>
    <n v="0"/>
    <x v="2"/>
    <s v="Hunter Wessells"/>
    <x v="0"/>
  </r>
  <r>
    <x v="669"/>
    <x v="666"/>
    <s v="Registered Nurse"/>
    <x v="0"/>
    <x v="3299"/>
    <x v="79"/>
    <x v="79"/>
    <x v="71"/>
    <x v="64"/>
    <s v="Phone Visit"/>
    <n v="1"/>
    <s v=""/>
    <x v="0"/>
    <x v="9"/>
    <x v="9"/>
    <s v="Thomas Purcell"/>
    <x v="3"/>
    <n v="0"/>
    <x v="2"/>
    <s v="Hunter Wessells"/>
    <x v="0"/>
  </r>
  <r>
    <x v="669"/>
    <x v="666"/>
    <s v="Registered Nurse"/>
    <x v="0"/>
    <x v="3300"/>
    <x v="168"/>
    <x v="168"/>
    <x v="71"/>
    <x v="64"/>
    <s v="Clinical Support Visit"/>
    <n v="1"/>
    <s v=""/>
    <x v="0"/>
    <x v="9"/>
    <x v="9"/>
    <s v="Thomas Purcell"/>
    <x v="3"/>
    <n v="0"/>
    <x v="2"/>
    <s v="Hunter Wessells"/>
    <x v="0"/>
  </r>
  <r>
    <x v="669"/>
    <x v="666"/>
    <s v="Registered Nurse"/>
    <x v="0"/>
    <x v="3301"/>
    <x v="34"/>
    <x v="34"/>
    <x v="71"/>
    <x v="64"/>
    <s v="Clinical Support Visit"/>
    <n v="1"/>
    <s v=""/>
    <x v="0"/>
    <x v="9"/>
    <x v="9"/>
    <s v="Thomas Purcell"/>
    <x v="3"/>
    <n v="0"/>
    <x v="2"/>
    <s v="Hunter Wessells"/>
    <x v="0"/>
  </r>
  <r>
    <x v="670"/>
    <x v="667"/>
    <s v="Social Worker"/>
    <x v="0"/>
    <x v="3302"/>
    <x v="118"/>
    <x v="118"/>
    <x v="237"/>
    <x v="227"/>
    <s v="Office Visit"/>
    <n v="1"/>
    <s v=""/>
    <x v="0"/>
    <x v="120"/>
    <x v="37"/>
    <s v="David Zonies"/>
    <x v="0"/>
    <s v="Sarah Jackson"/>
    <x v="0"/>
    <s v="Hunter Wessells"/>
    <x v="0"/>
  </r>
  <r>
    <x v="670"/>
    <x v="667"/>
    <s v="Social Worker"/>
    <x v="0"/>
    <x v="3302"/>
    <x v="6"/>
    <x v="6"/>
    <x v="237"/>
    <x v="227"/>
    <s v="Office Visit"/>
    <n v="1"/>
    <s v=""/>
    <x v="0"/>
    <x v="120"/>
    <x v="37"/>
    <s v="David Zonies"/>
    <x v="0"/>
    <s v="Sarah Jackson"/>
    <x v="0"/>
    <s v="Hunter Wessells"/>
    <x v="0"/>
  </r>
  <r>
    <x v="670"/>
    <x v="667"/>
    <s v="Social Worker"/>
    <x v="0"/>
    <x v="3303"/>
    <x v="16"/>
    <x v="16"/>
    <x v="237"/>
    <x v="227"/>
    <s v="Office Visit"/>
    <n v="1"/>
    <s v=""/>
    <x v="0"/>
    <x v="120"/>
    <x v="37"/>
    <s v="David Zonies"/>
    <x v="0"/>
    <s v="Sarah Jackson"/>
    <x v="0"/>
    <s v="Hunter Wessells"/>
    <x v="0"/>
  </r>
  <r>
    <x v="670"/>
    <x v="667"/>
    <s v="Social Worker"/>
    <x v="0"/>
    <x v="3304"/>
    <x v="118"/>
    <x v="118"/>
    <x v="237"/>
    <x v="227"/>
    <s v="Telemedicine"/>
    <n v="1"/>
    <s v=""/>
    <x v="0"/>
    <x v="120"/>
    <x v="37"/>
    <s v="David Zonies"/>
    <x v="0"/>
    <s v="Sarah Jackson"/>
    <x v="0"/>
    <s v="Hunter Wessells"/>
    <x v="0"/>
  </r>
  <r>
    <x v="670"/>
    <x v="667"/>
    <s v="Social Worker"/>
    <x v="0"/>
    <x v="3305"/>
    <x v="113"/>
    <x v="113"/>
    <x v="237"/>
    <x v="227"/>
    <s v="Office Visit"/>
    <n v="1"/>
    <s v=""/>
    <x v="0"/>
    <x v="120"/>
    <x v="37"/>
    <s v="David Zonies"/>
    <x v="0"/>
    <s v="Sarah Jackson"/>
    <x v="0"/>
    <s v="Hunter Wessells"/>
    <x v="0"/>
  </r>
  <r>
    <x v="670"/>
    <x v="667"/>
    <s v="Social Worker"/>
    <x v="0"/>
    <x v="3306"/>
    <x v="0"/>
    <x v="0"/>
    <x v="237"/>
    <x v="227"/>
    <s v="Office Visit"/>
    <n v="1"/>
    <s v=""/>
    <x v="0"/>
    <x v="120"/>
    <x v="37"/>
    <s v="David Zonies"/>
    <x v="0"/>
    <s v="Sarah Jackson"/>
    <x v="0"/>
    <s v="Hunter Wessells"/>
    <x v="0"/>
  </r>
  <r>
    <x v="670"/>
    <x v="667"/>
    <s v="Social Worker"/>
    <x v="0"/>
    <x v="3307"/>
    <x v="17"/>
    <x v="17"/>
    <x v="237"/>
    <x v="227"/>
    <s v="Office Visit"/>
    <n v="1"/>
    <s v=""/>
    <x v="0"/>
    <x v="120"/>
    <x v="37"/>
    <s v="David Zonies"/>
    <x v="0"/>
    <s v="Sarah Jackson"/>
    <x v="0"/>
    <s v="Hunter Wessells"/>
    <x v="0"/>
  </r>
  <r>
    <x v="670"/>
    <x v="667"/>
    <s v="Social Worker"/>
    <x v="0"/>
    <x v="3307"/>
    <x v="16"/>
    <x v="16"/>
    <x v="237"/>
    <x v="227"/>
    <s v="Office Visit"/>
    <n v="1"/>
    <s v=""/>
    <x v="0"/>
    <x v="120"/>
    <x v="37"/>
    <s v="David Zonies"/>
    <x v="0"/>
    <s v="Sarah Jackson"/>
    <x v="0"/>
    <s v="Hunter Wessells"/>
    <x v="0"/>
  </r>
  <r>
    <x v="670"/>
    <x v="667"/>
    <s v="Social Worker"/>
    <x v="0"/>
    <x v="813"/>
    <x v="17"/>
    <x v="17"/>
    <x v="237"/>
    <x v="227"/>
    <s v="Office Visit"/>
    <n v="1"/>
    <s v=""/>
    <x v="0"/>
    <x v="120"/>
    <x v="37"/>
    <s v="David Zonies"/>
    <x v="0"/>
    <s v="Sarah Jackson"/>
    <x v="0"/>
    <s v="Hunter Wessells"/>
    <x v="0"/>
  </r>
  <r>
    <x v="670"/>
    <x v="667"/>
    <s v="Social Worker"/>
    <x v="0"/>
    <x v="3308"/>
    <x v="14"/>
    <x v="14"/>
    <x v="237"/>
    <x v="227"/>
    <s v="Telemedicine"/>
    <n v="1"/>
    <s v=""/>
    <x v="0"/>
    <x v="120"/>
    <x v="37"/>
    <s v="David Zonies"/>
    <x v="0"/>
    <s v="Sarah Jackson"/>
    <x v="0"/>
    <s v="Hunter Wessells"/>
    <x v="0"/>
  </r>
  <r>
    <x v="670"/>
    <x v="667"/>
    <s v="Social Worker"/>
    <x v="0"/>
    <x v="3309"/>
    <x v="14"/>
    <x v="14"/>
    <x v="237"/>
    <x v="227"/>
    <s v="Telemedicine"/>
    <n v="1"/>
    <s v=""/>
    <x v="0"/>
    <x v="120"/>
    <x v="37"/>
    <s v="David Zonies"/>
    <x v="0"/>
    <s v="Sarah Jackson"/>
    <x v="0"/>
    <s v="Hunter Wessells"/>
    <x v="0"/>
  </r>
  <r>
    <x v="670"/>
    <x v="667"/>
    <s v="Social Worker"/>
    <x v="0"/>
    <x v="3310"/>
    <x v="17"/>
    <x v="17"/>
    <x v="237"/>
    <x v="227"/>
    <s v="Phone Visit"/>
    <n v="1"/>
    <s v=""/>
    <x v="0"/>
    <x v="120"/>
    <x v="37"/>
    <s v="David Zonies"/>
    <x v="0"/>
    <s v="Sarah Jackson"/>
    <x v="0"/>
    <s v="Hunter Wessells"/>
    <x v="0"/>
  </r>
  <r>
    <x v="671"/>
    <x v="668"/>
    <s v="Counselor"/>
    <x v="19"/>
    <x v="3311"/>
    <x v="1"/>
    <x v="1"/>
    <x v="237"/>
    <x v="227"/>
    <s v="Office Visit"/>
    <n v="1"/>
    <s v=""/>
    <x v="0"/>
    <x v="120"/>
    <x v="37"/>
    <s v="David Zonies"/>
    <x v="0"/>
    <s v="Sarah Jackson"/>
    <x v="0"/>
    <s v="Hunter Wessells"/>
    <x v="0"/>
  </r>
  <r>
    <x v="671"/>
    <x v="668"/>
    <s v="Counselor"/>
    <x v="19"/>
    <x v="3312"/>
    <x v="6"/>
    <x v="6"/>
    <x v="237"/>
    <x v="227"/>
    <s v="Office Visit"/>
    <n v="1"/>
    <s v=""/>
    <x v="0"/>
    <x v="120"/>
    <x v="37"/>
    <s v="David Zonies"/>
    <x v="0"/>
    <s v="Sarah Jackson"/>
    <x v="0"/>
    <s v="Hunter Wessells"/>
    <x v="0"/>
  </r>
  <r>
    <x v="672"/>
    <x v="669"/>
    <s v="Physician"/>
    <x v="20"/>
    <x v="3313"/>
    <x v="1"/>
    <x v="1"/>
    <x v="111"/>
    <x v="103"/>
    <s v="Telemedicine"/>
    <n v="1"/>
    <s v="Thabele (Bay) Leslie-Mazwi"/>
    <x v="14"/>
    <x v="58"/>
    <x v="57"/>
    <s v="David Zonies"/>
    <x v="0"/>
    <s v="Sarah Jackson"/>
    <x v="0"/>
    <s v="Hunter Wessells"/>
    <x v="0"/>
  </r>
  <r>
    <x v="672"/>
    <x v="669"/>
    <s v="Physician"/>
    <x v="20"/>
    <x v="3314"/>
    <x v="1"/>
    <x v="1"/>
    <x v="111"/>
    <x v="103"/>
    <s v="Telemedicine"/>
    <n v="1"/>
    <s v="Thabele (Bay) Leslie-Mazwi"/>
    <x v="14"/>
    <x v="58"/>
    <x v="57"/>
    <s v="David Zonies"/>
    <x v="0"/>
    <s v="Sarah Jackson"/>
    <x v="0"/>
    <s v="Hunter Wessells"/>
    <x v="0"/>
  </r>
  <r>
    <x v="672"/>
    <x v="669"/>
    <s v="Physician"/>
    <x v="20"/>
    <x v="3315"/>
    <x v="1"/>
    <x v="1"/>
    <x v="111"/>
    <x v="103"/>
    <s v="Telemedicine"/>
    <n v="1"/>
    <s v="Thabele (Bay) Leslie-Mazwi"/>
    <x v="14"/>
    <x v="58"/>
    <x v="57"/>
    <s v="David Zonies"/>
    <x v="0"/>
    <s v="Sarah Jackson"/>
    <x v="0"/>
    <s v="Hunter Wessells"/>
    <x v="0"/>
  </r>
  <r>
    <x v="672"/>
    <x v="669"/>
    <s v="Physician"/>
    <x v="20"/>
    <x v="3316"/>
    <x v="1"/>
    <x v="1"/>
    <x v="111"/>
    <x v="103"/>
    <s v="Telemedicine"/>
    <n v="1"/>
    <s v="Thabele (Bay) Leslie-Mazwi"/>
    <x v="14"/>
    <x v="58"/>
    <x v="57"/>
    <s v="David Zonies"/>
    <x v="0"/>
    <s v="Sarah Jackson"/>
    <x v="0"/>
    <s v="Hunter Wessells"/>
    <x v="0"/>
  </r>
  <r>
    <x v="673"/>
    <x v="670"/>
    <s v="Resident"/>
    <x v="0"/>
    <x v="3317"/>
    <x v="169"/>
    <x v="169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673"/>
    <x v="670"/>
    <s v="Resident"/>
    <x v="0"/>
    <x v="3318"/>
    <x v="96"/>
    <x v="96"/>
    <x v="47"/>
    <x v="46"/>
    <s v="Phone Visit"/>
    <n v="1"/>
    <s v=""/>
    <x v="0"/>
    <x v="30"/>
    <x v="30"/>
    <s v="Vicky Fang"/>
    <x v="6"/>
    <s v="Lora Polito"/>
    <x v="6"/>
    <s v="Hunter Wessells"/>
    <x v="0"/>
  </r>
  <r>
    <x v="673"/>
    <x v="670"/>
    <s v="Resident"/>
    <x v="0"/>
    <x v="3319"/>
    <x v="230"/>
    <x v="230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673"/>
    <x v="670"/>
    <s v="Resident"/>
    <x v="0"/>
    <x v="3320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674"/>
    <x v="671"/>
    <s v="Physician"/>
    <x v="13"/>
    <x v="3321"/>
    <x v="174"/>
    <x v="174"/>
    <x v="238"/>
    <x v="228"/>
    <s v="Office Visit"/>
    <n v="1"/>
    <s v="Barbara Goff, MD"/>
    <x v="10"/>
    <x v="106"/>
    <x v="104"/>
    <s v="Vicky Fang"/>
    <x v="6"/>
    <s v="Lora Polito"/>
    <x v="6"/>
    <s v="Hunter Wessells"/>
    <x v="0"/>
  </r>
  <r>
    <x v="674"/>
    <x v="671"/>
    <s v="Physician"/>
    <x v="13"/>
    <x v="3322"/>
    <x v="174"/>
    <x v="174"/>
    <x v="238"/>
    <x v="228"/>
    <s v="Office Visit"/>
    <n v="1"/>
    <s v="Barbara Goff, MD"/>
    <x v="10"/>
    <x v="106"/>
    <x v="104"/>
    <s v="Vicky Fang"/>
    <x v="6"/>
    <s v="Lora Polito"/>
    <x v="6"/>
    <s v="Hunter Wessells"/>
    <x v="0"/>
  </r>
  <r>
    <x v="675"/>
    <x v="672"/>
    <s v="Physician"/>
    <x v="25"/>
    <x v="3323"/>
    <x v="264"/>
    <x v="264"/>
    <x v="191"/>
    <x v="180"/>
    <s v="Office Visit"/>
    <n v="1"/>
    <s v="Susan Stern, MD"/>
    <x v="19"/>
    <x v="53"/>
    <x v="47"/>
    <s v="David Zonies"/>
    <x v="0"/>
    <s v="Sarah Jackson"/>
    <x v="0"/>
    <s v="Hunter Wessells"/>
    <x v="0"/>
  </r>
  <r>
    <x v="675"/>
    <x v="672"/>
    <s v="Physician"/>
    <x v="25"/>
    <x v="3324"/>
    <x v="264"/>
    <x v="264"/>
    <x v="191"/>
    <x v="180"/>
    <s v="Office Visit"/>
    <n v="1"/>
    <s v="Susan Stern, MD"/>
    <x v="19"/>
    <x v="53"/>
    <x v="47"/>
    <s v="David Zonies"/>
    <x v="0"/>
    <s v="Sarah Jackson"/>
    <x v="0"/>
    <s v="Hunter Wessells"/>
    <x v="0"/>
  </r>
  <r>
    <x v="676"/>
    <x v="673"/>
    <s v="Resident"/>
    <x v="0"/>
    <x v="3325"/>
    <x v="79"/>
    <x v="79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676"/>
    <x v="673"/>
    <s v="Resident"/>
    <x v="0"/>
    <x v="3326"/>
    <x v="79"/>
    <x v="79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676"/>
    <x v="673"/>
    <s v="Resident"/>
    <x v="0"/>
    <x v="3327"/>
    <x v="1"/>
    <x v="1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677"/>
    <x v="674"/>
    <s v="Resident"/>
    <x v="0"/>
    <x v="3328"/>
    <x v="144"/>
    <x v="144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677"/>
    <x v="674"/>
    <s v="Resident"/>
    <x v="0"/>
    <x v="3329"/>
    <x v="157"/>
    <x v="157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678"/>
    <x v="675"/>
    <s v="Social Worker"/>
    <x v="4"/>
    <x v="3330"/>
    <x v="1"/>
    <x v="1"/>
    <x v="179"/>
    <x v="168"/>
    <s v="Telemedicine"/>
    <n v="1"/>
    <s v=""/>
    <x v="0"/>
    <x v="98"/>
    <x v="96"/>
    <s v="Santiago Neme"/>
    <x v="1"/>
    <s v="Justin Rothmier"/>
    <x v="3"/>
    <s v="Hunter Wessells"/>
    <x v="0"/>
  </r>
  <r>
    <x v="678"/>
    <x v="675"/>
    <s v="Social Worker"/>
    <x v="4"/>
    <x v="3331"/>
    <x v="1"/>
    <x v="1"/>
    <x v="179"/>
    <x v="168"/>
    <s v="Telemedicine"/>
    <n v="1"/>
    <s v=""/>
    <x v="0"/>
    <x v="98"/>
    <x v="96"/>
    <s v="Santiago Neme"/>
    <x v="1"/>
    <s v="Justin Rothmier"/>
    <x v="3"/>
    <s v="Hunter Wessells"/>
    <x v="0"/>
  </r>
  <r>
    <x v="679"/>
    <x v="676"/>
    <s v="Physician"/>
    <x v="10"/>
    <x v="3332"/>
    <x v="21"/>
    <x v="21"/>
    <x v="143"/>
    <x v="229"/>
    <s v="Op Note"/>
    <n v="1"/>
    <s v="Douglas Wood, MD"/>
    <x v="7"/>
    <x v="121"/>
    <x v="117"/>
    <n v="0"/>
    <x v="2"/>
    <n v="0"/>
    <x v="2"/>
    <s v="Hunter Wessells"/>
    <x v="0"/>
  </r>
  <r>
    <x v="679"/>
    <x v="676"/>
    <s v="Physician"/>
    <x v="10"/>
    <x v="3333"/>
    <x v="118"/>
    <x v="118"/>
    <x v="143"/>
    <x v="229"/>
    <s v="Op Note"/>
    <n v="1"/>
    <s v="Douglas Wood, MD"/>
    <x v="7"/>
    <x v="121"/>
    <x v="117"/>
    <n v="0"/>
    <x v="2"/>
    <n v="0"/>
    <x v="2"/>
    <s v="Hunter Wessells"/>
    <x v="0"/>
  </r>
  <r>
    <x v="679"/>
    <x v="676"/>
    <s v="Physician"/>
    <x v="10"/>
    <x v="3334"/>
    <x v="1"/>
    <x v="1"/>
    <x v="50"/>
    <x v="229"/>
    <s v="Op Note"/>
    <n v="1"/>
    <s v="Douglas Wood, MD"/>
    <x v="7"/>
    <x v="121"/>
    <x v="117"/>
    <n v="0"/>
    <x v="2"/>
    <n v="0"/>
    <x v="2"/>
    <s v="Hunter Wessells"/>
    <x v="0"/>
  </r>
  <r>
    <x v="679"/>
    <x v="676"/>
    <s v="Physician"/>
    <x v="10"/>
    <x v="3335"/>
    <x v="17"/>
    <x v="17"/>
    <x v="239"/>
    <x v="229"/>
    <s v="Op Note"/>
    <n v="1"/>
    <s v="Douglas Wood, MD"/>
    <x v="7"/>
    <x v="121"/>
    <x v="117"/>
    <n v="0"/>
    <x v="2"/>
    <n v="0"/>
    <x v="2"/>
    <s v="Hunter Wessells"/>
    <x v="0"/>
  </r>
  <r>
    <x v="680"/>
    <x v="677"/>
    <s v="Physician"/>
    <x v="2"/>
    <x v="1523"/>
    <x v="1"/>
    <x v="1"/>
    <x v="68"/>
    <x v="61"/>
    <s v="Telemedicine"/>
    <n v="1"/>
    <s v="Barbara Jung, MD"/>
    <x v="2"/>
    <x v="42"/>
    <x v="41"/>
    <s v="David Zonies"/>
    <x v="0"/>
    <s v="Sarah Jackson"/>
    <x v="0"/>
    <s v="Hunter Wessells"/>
    <x v="0"/>
  </r>
  <r>
    <x v="681"/>
    <x v="678"/>
    <s v="Resident"/>
    <x v="0"/>
    <x v="3336"/>
    <x v="238"/>
    <x v="238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81"/>
    <x v="678"/>
    <s v="Resident"/>
    <x v="0"/>
    <x v="3337"/>
    <x v="238"/>
    <x v="238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81"/>
    <x v="678"/>
    <s v="Resident"/>
    <x v="0"/>
    <x v="3338"/>
    <x v="238"/>
    <x v="238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81"/>
    <x v="678"/>
    <s v="Resident"/>
    <x v="0"/>
    <x v="3339"/>
    <x v="238"/>
    <x v="238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81"/>
    <x v="678"/>
    <s v="Resident"/>
    <x v="0"/>
    <x v="3340"/>
    <x v="238"/>
    <x v="238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81"/>
    <x v="678"/>
    <s v="Resident"/>
    <x v="0"/>
    <x v="3341"/>
    <x v="238"/>
    <x v="238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81"/>
    <x v="678"/>
    <s v="Resident"/>
    <x v="0"/>
    <x v="3342"/>
    <x v="238"/>
    <x v="238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81"/>
    <x v="678"/>
    <s v="Resident"/>
    <x v="0"/>
    <x v="3343"/>
    <x v="238"/>
    <x v="238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81"/>
    <x v="678"/>
    <s v="Resident"/>
    <x v="0"/>
    <x v="3344"/>
    <x v="238"/>
    <x v="238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81"/>
    <x v="678"/>
    <s v="Resident"/>
    <x v="0"/>
    <x v="3345"/>
    <x v="238"/>
    <x v="238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81"/>
    <x v="678"/>
    <s v="Resident"/>
    <x v="0"/>
    <x v="3346"/>
    <x v="238"/>
    <x v="238"/>
    <x v="17"/>
    <x v="16"/>
    <s v="Office Visit"/>
    <n v="1"/>
    <s v=""/>
    <x v="0"/>
    <x v="15"/>
    <x v="15"/>
    <s v="Santiago Neme"/>
    <x v="1"/>
    <s v="Thomas Hei"/>
    <x v="1"/>
    <s v="Hunter Wessells"/>
    <x v="0"/>
  </r>
  <r>
    <x v="682"/>
    <x v="679"/>
    <s v="Resident"/>
    <x v="0"/>
    <x v="3347"/>
    <x v="150"/>
    <x v="150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682"/>
    <x v="679"/>
    <s v="Resident"/>
    <x v="0"/>
    <x v="3348"/>
    <x v="93"/>
    <x v="93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683"/>
    <x v="680"/>
    <s v="Medical Assistant"/>
    <x v="0"/>
    <x v="3349"/>
    <x v="34"/>
    <x v="34"/>
    <x v="152"/>
    <x v="141"/>
    <s v="Clinical Support Visit"/>
    <n v="1"/>
    <s v=""/>
    <x v="0"/>
    <x v="70"/>
    <x v="68"/>
    <s v="Vicky Fang"/>
    <x v="6"/>
    <s v="Lora Polito"/>
    <x v="6"/>
    <s v="Hunter Wessells"/>
    <x v="0"/>
  </r>
  <r>
    <x v="684"/>
    <x v="681"/>
    <s v="Resident"/>
    <x v="0"/>
    <x v="1545"/>
    <x v="25"/>
    <x v="25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685"/>
    <x v="682"/>
    <s v="Physician"/>
    <x v="2"/>
    <x v="3350"/>
    <x v="1"/>
    <x v="1"/>
    <x v="154"/>
    <x v="143"/>
    <s v="Telemedicine"/>
    <n v="1"/>
    <s v="Barbara Jung, MD"/>
    <x v="2"/>
    <x v="9"/>
    <x v="9"/>
    <s v="W. Thomas Purcell, MD, MBA"/>
    <x v="3"/>
    <n v="0"/>
    <x v="2"/>
    <s v="Hunter Wessells"/>
    <x v="0"/>
  </r>
  <r>
    <x v="686"/>
    <x v="39"/>
    <s v="Resource"/>
    <x v="0"/>
    <x v="3351"/>
    <x v="256"/>
    <x v="256"/>
    <x v="134"/>
    <x v="125"/>
    <s v="Clinical Support Visit"/>
    <n v="1"/>
    <s v=""/>
    <x v="0"/>
    <x v="69"/>
    <x v="67"/>
    <s v="Santiago Neme"/>
    <x v="1"/>
    <s v="Thomas Hei"/>
    <x v="1"/>
    <s v="Hunter Wessells"/>
    <x v="0"/>
  </r>
  <r>
    <x v="686"/>
    <x v="39"/>
    <s v="Resource"/>
    <x v="0"/>
    <x v="3352"/>
    <x v="187"/>
    <x v="187"/>
    <x v="134"/>
    <x v="125"/>
    <s v="Phone Visit"/>
    <n v="1"/>
    <s v=""/>
    <x v="0"/>
    <x v="69"/>
    <x v="67"/>
    <s v="Santiago Neme"/>
    <x v="1"/>
    <s v="Thomas Hei"/>
    <x v="1"/>
    <s v="Hunter Wessells"/>
    <x v="0"/>
  </r>
  <r>
    <x v="686"/>
    <x v="39"/>
    <s v="Resource"/>
    <x v="0"/>
    <x v="3353"/>
    <x v="19"/>
    <x v="19"/>
    <x v="134"/>
    <x v="125"/>
    <s v="Phone Visit"/>
    <n v="1"/>
    <s v=""/>
    <x v="0"/>
    <x v="69"/>
    <x v="67"/>
    <s v="Santiago Neme"/>
    <x v="1"/>
    <s v="Thomas Hei"/>
    <x v="1"/>
    <s v="Hunter Wessells"/>
    <x v="0"/>
  </r>
  <r>
    <x v="687"/>
    <x v="683"/>
    <s v="Physician"/>
    <x v="7"/>
    <x v="3354"/>
    <x v="11"/>
    <x v="1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87"/>
    <x v="683"/>
    <s v="Physician"/>
    <x v="7"/>
    <x v="3355"/>
    <x v="147"/>
    <x v="147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87"/>
    <x v="683"/>
    <s v="Physician"/>
    <x v="7"/>
    <x v="3356"/>
    <x v="239"/>
    <x v="239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87"/>
    <x v="683"/>
    <s v="Physician"/>
    <x v="7"/>
    <x v="3357"/>
    <x v="239"/>
    <x v="239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87"/>
    <x v="683"/>
    <s v="Physician"/>
    <x v="7"/>
    <x v="3358"/>
    <x v="11"/>
    <x v="11"/>
    <x v="19"/>
    <x v="18"/>
    <s v="Office Visit"/>
    <n v="1"/>
    <s v="Russ Van Gelder, MD"/>
    <x v="5"/>
    <x v="17"/>
    <x v="17"/>
    <s v="David Zonies"/>
    <x v="0"/>
    <s v="Sarah Jackson"/>
    <x v="0"/>
    <s v="Hunter Wessells"/>
    <x v="0"/>
  </r>
  <r>
    <x v="688"/>
    <x v="684"/>
    <s v="Physician"/>
    <x v="1"/>
    <x v="3359"/>
    <x v="0"/>
    <x v="0"/>
    <x v="2"/>
    <x v="2"/>
    <s v="Office Visit"/>
    <n v="1"/>
    <s v="Neal Futran, MD"/>
    <x v="1"/>
    <x v="2"/>
    <x v="2"/>
    <s v="Santiago Neme"/>
    <x v="1"/>
    <s v="Thomas Hei"/>
    <x v="1"/>
    <s v="Hunter Wessells"/>
    <x v="0"/>
  </r>
  <r>
    <x v="688"/>
    <x v="684"/>
    <s v="Physician"/>
    <x v="1"/>
    <x v="3360"/>
    <x v="0"/>
    <x v="0"/>
    <x v="2"/>
    <x v="2"/>
    <s v="Office Visit"/>
    <n v="1"/>
    <s v="Neal Futran, MD"/>
    <x v="1"/>
    <x v="2"/>
    <x v="2"/>
    <s v="Santiago Neme"/>
    <x v="1"/>
    <s v="Thomas Hei"/>
    <x v="1"/>
    <s v="Hunter Wessells"/>
    <x v="0"/>
  </r>
  <r>
    <x v="689"/>
    <x v="685"/>
    <s v="Resident"/>
    <x v="0"/>
    <x v="3361"/>
    <x v="71"/>
    <x v="71"/>
    <x v="46"/>
    <x v="45"/>
    <s v="Office Visit"/>
    <n v="1"/>
    <s v=""/>
    <x v="0"/>
    <x v="29"/>
    <x v="29"/>
    <s v="David Zonies"/>
    <x v="0"/>
    <s v="Sarah Jackson"/>
    <x v="0"/>
    <s v="Hunter Wessells"/>
    <x v="0"/>
  </r>
  <r>
    <x v="690"/>
    <x v="686"/>
    <s v="Physician"/>
    <x v="13"/>
    <x v="3362"/>
    <x v="137"/>
    <x v="137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63"/>
    <x v="166"/>
    <x v="166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63"/>
    <x v="137"/>
    <x v="137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64"/>
    <x v="151"/>
    <x v="151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65"/>
    <x v="138"/>
    <x v="138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66"/>
    <x v="76"/>
    <x v="76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67"/>
    <x v="6"/>
    <x v="6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68"/>
    <x v="49"/>
    <x v="49"/>
    <x v="119"/>
    <x v="111"/>
    <s v="Office Visit"/>
    <n v="1"/>
    <s v="Barbara Goff, MD"/>
    <x v="10"/>
    <x v="61"/>
    <x v="60"/>
    <s v="Santiago Neme"/>
    <x v="1"/>
    <s v="Thomas Hei"/>
    <x v="1"/>
    <s v="Hunter Wessells"/>
    <x v="0"/>
  </r>
  <r>
    <x v="690"/>
    <x v="686"/>
    <s v="Physician"/>
    <x v="13"/>
    <x v="3369"/>
    <x v="252"/>
    <x v="252"/>
    <x v="119"/>
    <x v="111"/>
    <s v="Office Visit"/>
    <n v="1"/>
    <s v="Barbara Goff, MD"/>
    <x v="10"/>
    <x v="61"/>
    <x v="60"/>
    <s v="Santiago Neme"/>
    <x v="1"/>
    <s v="Thomas Hei"/>
    <x v="1"/>
    <s v="Hunter Wessells"/>
    <x v="0"/>
  </r>
  <r>
    <x v="690"/>
    <x v="686"/>
    <s v="Physician"/>
    <x v="13"/>
    <x v="3370"/>
    <x v="6"/>
    <x v="6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71"/>
    <x v="32"/>
    <x v="32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72"/>
    <x v="76"/>
    <x v="76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73"/>
    <x v="203"/>
    <x v="203"/>
    <x v="119"/>
    <x v="111"/>
    <s v="Office Visit"/>
    <n v="1"/>
    <s v="Barbara Goff, MD"/>
    <x v="10"/>
    <x v="61"/>
    <x v="60"/>
    <s v="Santiago Neme"/>
    <x v="1"/>
    <s v="Thomas Hei"/>
    <x v="1"/>
    <s v="Hunter Wessells"/>
    <x v="0"/>
  </r>
  <r>
    <x v="690"/>
    <x v="686"/>
    <s v="Physician"/>
    <x v="13"/>
    <x v="3374"/>
    <x v="101"/>
    <x v="101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75"/>
    <x v="6"/>
    <x v="6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76"/>
    <x v="5"/>
    <x v="5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77"/>
    <x v="185"/>
    <x v="185"/>
    <x v="119"/>
    <x v="111"/>
    <s v="Office Visit"/>
    <n v="1"/>
    <s v="Barbara Goff, MD"/>
    <x v="10"/>
    <x v="61"/>
    <x v="60"/>
    <s v="Santiago Neme"/>
    <x v="1"/>
    <s v="Thomas Hei"/>
    <x v="1"/>
    <s v="Hunter Wessells"/>
    <x v="0"/>
  </r>
  <r>
    <x v="690"/>
    <x v="686"/>
    <s v="Physician"/>
    <x v="13"/>
    <x v="3378"/>
    <x v="151"/>
    <x v="151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79"/>
    <x v="252"/>
    <x v="252"/>
    <x v="119"/>
    <x v="111"/>
    <s v="Office Visit"/>
    <n v="1"/>
    <s v="Barbara Goff, MD"/>
    <x v="10"/>
    <x v="61"/>
    <x v="60"/>
    <s v="Santiago Neme"/>
    <x v="1"/>
    <s v="Thomas Hei"/>
    <x v="1"/>
    <s v="Hunter Wessells"/>
    <x v="0"/>
  </r>
  <r>
    <x v="690"/>
    <x v="686"/>
    <s v="Physician"/>
    <x v="13"/>
    <x v="3380"/>
    <x v="151"/>
    <x v="151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81"/>
    <x v="6"/>
    <x v="6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82"/>
    <x v="6"/>
    <x v="6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83"/>
    <x v="76"/>
    <x v="76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84"/>
    <x v="97"/>
    <x v="97"/>
    <x v="119"/>
    <x v="111"/>
    <s v="Office Visit"/>
    <n v="1"/>
    <s v="Barbara Goff, MD"/>
    <x v="10"/>
    <x v="61"/>
    <x v="60"/>
    <s v="Santiago Neme"/>
    <x v="1"/>
    <s v="Thomas Hei"/>
    <x v="1"/>
    <s v="Hunter Wessells"/>
    <x v="0"/>
  </r>
  <r>
    <x v="690"/>
    <x v="686"/>
    <s v="Physician"/>
    <x v="13"/>
    <x v="3385"/>
    <x v="252"/>
    <x v="252"/>
    <x v="119"/>
    <x v="111"/>
    <s v="Office Visit"/>
    <n v="1"/>
    <s v="Barbara Goff, MD"/>
    <x v="10"/>
    <x v="61"/>
    <x v="60"/>
    <s v="Santiago Neme"/>
    <x v="1"/>
    <s v="Thomas Hei"/>
    <x v="1"/>
    <s v="Hunter Wessells"/>
    <x v="0"/>
  </r>
  <r>
    <x v="690"/>
    <x v="686"/>
    <s v="Physician"/>
    <x v="13"/>
    <x v="3386"/>
    <x v="5"/>
    <x v="5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87"/>
    <x v="5"/>
    <x v="5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88"/>
    <x v="5"/>
    <x v="5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88"/>
    <x v="6"/>
    <x v="6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89"/>
    <x v="5"/>
    <x v="5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90"/>
    <x v="151"/>
    <x v="151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91"/>
    <x v="101"/>
    <x v="101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92"/>
    <x v="185"/>
    <x v="185"/>
    <x v="119"/>
    <x v="111"/>
    <s v="Office Visit"/>
    <n v="1"/>
    <s v="Barbara Goff, MD"/>
    <x v="10"/>
    <x v="61"/>
    <x v="60"/>
    <s v="Santiago Neme"/>
    <x v="1"/>
    <s v="Thomas Hei"/>
    <x v="1"/>
    <s v="Hunter Wessells"/>
    <x v="0"/>
  </r>
  <r>
    <x v="690"/>
    <x v="686"/>
    <s v="Physician"/>
    <x v="13"/>
    <x v="3393"/>
    <x v="231"/>
    <x v="231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94"/>
    <x v="137"/>
    <x v="137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95"/>
    <x v="137"/>
    <x v="137"/>
    <x v="6"/>
    <x v="5"/>
    <s v="Telemedicine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96"/>
    <x v="231"/>
    <x v="231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96"/>
    <x v="151"/>
    <x v="151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97"/>
    <x v="131"/>
    <x v="131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98"/>
    <x v="199"/>
    <x v="199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399"/>
    <x v="151"/>
    <x v="151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400"/>
    <x v="6"/>
    <x v="6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401"/>
    <x v="5"/>
    <x v="5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2014"/>
    <x v="137"/>
    <x v="137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402"/>
    <x v="55"/>
    <x v="55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402"/>
    <x v="137"/>
    <x v="137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403"/>
    <x v="5"/>
    <x v="5"/>
    <x v="6"/>
    <x v="5"/>
    <s v="Prenatal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2837"/>
    <x v="76"/>
    <x v="76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0"/>
    <x v="686"/>
    <s v="Physician"/>
    <x v="13"/>
    <x v="3404"/>
    <x v="32"/>
    <x v="32"/>
    <x v="6"/>
    <x v="5"/>
    <s v="Office Visit"/>
    <n v="1"/>
    <s v="Barbara Goff, MD"/>
    <x v="10"/>
    <x v="5"/>
    <x v="5"/>
    <s v="David Zonies"/>
    <x v="0"/>
    <s v="Sarah Jackson"/>
    <x v="0"/>
    <s v="Hunter Wessells"/>
    <x v="0"/>
  </r>
  <r>
    <x v="691"/>
    <x v="687"/>
    <s v="Physician"/>
    <x v="9"/>
    <x v="3405"/>
    <x v="69"/>
    <x v="69"/>
    <x v="240"/>
    <x v="230"/>
    <s v="Office Visit"/>
    <n v="1"/>
    <s v="Howard Chansky, MD"/>
    <x v="6"/>
    <x v="44"/>
    <x v="43"/>
    <s v="Santiago Neme"/>
    <x v="1"/>
    <s v="Justin Rothmier"/>
    <x v="3"/>
    <s v="Hunter Wessells"/>
    <x v="0"/>
  </r>
  <r>
    <x v="691"/>
    <x v="687"/>
    <s v="Physician"/>
    <x v="9"/>
    <x v="3406"/>
    <x v="71"/>
    <x v="71"/>
    <x v="240"/>
    <x v="230"/>
    <s v="Telemedicine"/>
    <n v="1"/>
    <s v="Howard Chansky, MD"/>
    <x v="6"/>
    <x v="44"/>
    <x v="43"/>
    <s v="Santiago Neme"/>
    <x v="1"/>
    <s v="Justin Rothmier"/>
    <x v="3"/>
    <s v="Hunter Wessells"/>
    <x v="0"/>
  </r>
  <r>
    <x v="691"/>
    <x v="687"/>
    <s v="Physician"/>
    <x v="9"/>
    <x v="3407"/>
    <x v="69"/>
    <x v="69"/>
    <x v="240"/>
    <x v="230"/>
    <s v="Office Visit"/>
    <n v="1"/>
    <s v="Howard Chansky, MD"/>
    <x v="6"/>
    <x v="44"/>
    <x v="43"/>
    <s v="Santiago Neme"/>
    <x v="1"/>
    <s v="Justin Rothmier"/>
    <x v="3"/>
    <s v="Hunter Wessells"/>
    <x v="0"/>
  </r>
  <r>
    <x v="692"/>
    <x v="688"/>
    <s v="Physician"/>
    <x v="13"/>
    <x v="3408"/>
    <x v="8"/>
    <x v="8"/>
    <x v="67"/>
    <x v="60"/>
    <s v="Office Visit"/>
    <n v="1"/>
    <s v="Barbara Goff, MD"/>
    <x v="10"/>
    <x v="41"/>
    <x v="40"/>
    <s v="Santiago Neme"/>
    <x v="1"/>
    <s v="Thomas Hei"/>
    <x v="1"/>
    <s v="Hunter Wessells"/>
    <x v="0"/>
  </r>
  <r>
    <x v="692"/>
    <x v="688"/>
    <s v="Physician"/>
    <x v="13"/>
    <x v="3409"/>
    <x v="33"/>
    <x v="33"/>
    <x v="67"/>
    <x v="60"/>
    <s v="Office Visit"/>
    <n v="1"/>
    <s v="Barbara Goff, MD"/>
    <x v="10"/>
    <x v="41"/>
    <x v="40"/>
    <s v="Santiago Neme"/>
    <x v="1"/>
    <s v="Thomas Hei"/>
    <x v="1"/>
    <s v="Hunter Wessells"/>
    <x v="0"/>
  </r>
  <r>
    <x v="693"/>
    <x v="39"/>
    <s v="Physician"/>
    <x v="0"/>
    <x v="3410"/>
    <x v="265"/>
    <x v="265"/>
    <x v="79"/>
    <x v="72"/>
    <s v="Office Visit"/>
    <n v="1"/>
    <s v=""/>
    <x v="0"/>
    <x v="9"/>
    <x v="9"/>
    <s v="W. Thomas Purcell, MD, MBA"/>
    <x v="3"/>
    <n v="0"/>
    <x v="2"/>
    <s v="Hunter Wessells"/>
    <x v="0"/>
  </r>
  <r>
    <x v="693"/>
    <x v="39"/>
    <s v="Physician"/>
    <x v="0"/>
    <x v="3411"/>
    <x v="266"/>
    <x v="266"/>
    <x v="22"/>
    <x v="21"/>
    <s v="Office Visit"/>
    <n v="1"/>
    <s v=""/>
    <x v="0"/>
    <x v="9"/>
    <x v="9"/>
    <s v="W. Thomas Purcell, MD, MBA"/>
    <x v="3"/>
    <n v="0"/>
    <x v="2"/>
    <s v="Hunter Wessells"/>
    <x v="0"/>
  </r>
  <r>
    <x v="693"/>
    <x v="39"/>
    <s v="Physician"/>
    <x v="0"/>
    <x v="3412"/>
    <x v="267"/>
    <x v="267"/>
    <x v="241"/>
    <x v="231"/>
    <s v="Office Visit"/>
    <n v="1"/>
    <s v=""/>
    <x v="0"/>
    <x v="10"/>
    <x v="10"/>
    <s v="PENDING"/>
    <x v="4"/>
    <s v="PENDING"/>
    <x v="4"/>
    <s v="Hunter Wessells"/>
    <x v="0"/>
  </r>
  <r>
    <x v="694"/>
    <x v="689"/>
    <s v="Physician"/>
    <x v="7"/>
    <x v="3413"/>
    <x v="6"/>
    <x v="6"/>
    <x v="242"/>
    <x v="232"/>
    <s v="Office Visit"/>
    <n v="1"/>
    <s v="Russ Van Gelder, MD"/>
    <x v="5"/>
    <x v="122"/>
    <x v="118"/>
    <s v="David Zonies"/>
    <x v="0"/>
    <s v="Sarah Jackson"/>
    <x v="0"/>
    <s v="Hunter Wessells"/>
    <x v="0"/>
  </r>
  <r>
    <x v="694"/>
    <x v="689"/>
    <s v="Physician"/>
    <x v="7"/>
    <x v="3414"/>
    <x v="17"/>
    <x v="17"/>
    <x v="242"/>
    <x v="232"/>
    <s v="Office Visit"/>
    <n v="1"/>
    <s v="Russ Van Gelder, MD"/>
    <x v="5"/>
    <x v="122"/>
    <x v="118"/>
    <s v="David Zonies"/>
    <x v="0"/>
    <s v="Sarah Jackson"/>
    <x v="0"/>
    <s v="Hunter Wessells"/>
    <x v="0"/>
  </r>
  <r>
    <x v="695"/>
    <x v="690"/>
    <s v="Physician"/>
    <x v="15"/>
    <x v="3415"/>
    <x v="24"/>
    <x v="24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16"/>
    <x v="24"/>
    <x v="24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17"/>
    <x v="61"/>
    <x v="6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18"/>
    <x v="55"/>
    <x v="5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19"/>
    <x v="205"/>
    <x v="205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0"/>
    <x v="205"/>
    <x v="20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0"/>
    <x v="82"/>
    <x v="82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1"/>
    <x v="205"/>
    <x v="20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1"/>
    <x v="24"/>
    <x v="24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2"/>
    <x v="101"/>
    <x v="10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3"/>
    <x v="61"/>
    <x v="61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4"/>
    <x v="36"/>
    <x v="36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5"/>
    <x v="24"/>
    <x v="24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6"/>
    <x v="61"/>
    <x v="6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7"/>
    <x v="61"/>
    <x v="6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8"/>
    <x v="205"/>
    <x v="20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29"/>
    <x v="24"/>
    <x v="24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30"/>
    <x v="24"/>
    <x v="24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31"/>
    <x v="61"/>
    <x v="6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32"/>
    <x v="205"/>
    <x v="20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33"/>
    <x v="24"/>
    <x v="24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34"/>
    <x v="129"/>
    <x v="129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35"/>
    <x v="24"/>
    <x v="24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36"/>
    <x v="250"/>
    <x v="250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37"/>
    <x v="205"/>
    <x v="20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38"/>
    <x v="61"/>
    <x v="6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39"/>
    <x v="24"/>
    <x v="24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40"/>
    <x v="61"/>
    <x v="6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41"/>
    <x v="251"/>
    <x v="25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42"/>
    <x v="59"/>
    <x v="59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43"/>
    <x v="205"/>
    <x v="20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44"/>
    <x v="61"/>
    <x v="6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45"/>
    <x v="25"/>
    <x v="25"/>
    <x v="174"/>
    <x v="163"/>
    <s v="Telemedicine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46"/>
    <x v="36"/>
    <x v="36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47"/>
    <x v="61"/>
    <x v="61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48"/>
    <x v="205"/>
    <x v="205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5"/>
    <x v="690"/>
    <s v="Physician"/>
    <x v="15"/>
    <x v="3449"/>
    <x v="36"/>
    <x v="36"/>
    <x v="174"/>
    <x v="163"/>
    <s v="Office Visit"/>
    <n v="1"/>
    <s v="Vicky Fang MD"/>
    <x v="12"/>
    <x v="93"/>
    <x v="91"/>
    <s v="Vicky Fang"/>
    <x v="6"/>
    <s v="Lora Polito"/>
    <x v="6"/>
    <s v="Hunter Wessells"/>
    <x v="0"/>
  </r>
  <r>
    <x v="696"/>
    <x v="691"/>
    <s v="Medical Assistant"/>
    <x v="0"/>
    <x v="3450"/>
    <x v="53"/>
    <x v="53"/>
    <x v="74"/>
    <x v="67"/>
    <s v="Clinical Support Visit"/>
    <n v="1"/>
    <s v=""/>
    <x v="0"/>
    <x v="44"/>
    <x v="43"/>
    <s v="Santiago Neme"/>
    <x v="1"/>
    <s v="Justin Rothmier"/>
    <x v="3"/>
    <s v="Hunter Wessells"/>
    <x v="0"/>
  </r>
  <r>
    <x v="697"/>
    <x v="692"/>
    <s v="Psychologist"/>
    <x v="11"/>
    <x v="3451"/>
    <x v="1"/>
    <x v="1"/>
    <x v="59"/>
    <x v="54"/>
    <s v="Telemedicine"/>
    <n v="1"/>
    <s v="Jurgen Unutzer MD"/>
    <x v="8"/>
    <x v="12"/>
    <x v="12"/>
    <s v="David Zonies"/>
    <x v="0"/>
    <s v="Sarah Jackson"/>
    <x v="0"/>
    <s v="Hunter Wessells"/>
    <x v="0"/>
  </r>
  <r>
    <x v="697"/>
    <x v="692"/>
    <s v="Psychologist"/>
    <x v="11"/>
    <x v="1275"/>
    <x v="1"/>
    <x v="1"/>
    <x v="59"/>
    <x v="54"/>
    <s v="Telemedicine"/>
    <n v="1"/>
    <s v="Jurgen Unutzer MD"/>
    <x v="8"/>
    <x v="12"/>
    <x v="12"/>
    <s v="David Zonies"/>
    <x v="0"/>
    <s v="Sarah Jackson"/>
    <x v="0"/>
    <s v="Hunter Wessells"/>
    <x v="0"/>
  </r>
  <r>
    <x v="698"/>
    <x v="693"/>
    <s v="Medical Assistant"/>
    <x v="0"/>
    <x v="3452"/>
    <x v="20"/>
    <x v="20"/>
    <x v="229"/>
    <x v="219"/>
    <s v="Clinical Support Visit"/>
    <n v="1"/>
    <s v=""/>
    <x v="0"/>
    <x v="71"/>
    <x v="69"/>
    <s v="Vicky Fang"/>
    <x v="6"/>
    <s v="Lora Polito"/>
    <x v="6"/>
    <s v="Hunter Wessells"/>
    <x v="0"/>
  </r>
  <r>
    <x v="699"/>
    <x v="694"/>
    <s v="Nurse Practitioner"/>
    <x v="3"/>
    <x v="3453"/>
    <x v="1"/>
    <x v="1"/>
    <x v="10"/>
    <x v="9"/>
    <s v="Office Visit"/>
    <n v="1"/>
    <s v="Tom Purcell, MD (Chief Medical Officer)"/>
    <x v="3"/>
    <x v="9"/>
    <x v="9"/>
    <s v="Thomas Purcell"/>
    <x v="3"/>
    <n v="0"/>
    <x v="2"/>
    <s v="Hunter Wessells"/>
    <x v="0"/>
  </r>
  <r>
    <x v="700"/>
    <x v="695"/>
    <s v="Fellow"/>
    <x v="0"/>
    <x v="3454"/>
    <x v="182"/>
    <x v="182"/>
    <x v="72"/>
    <x v="65"/>
    <s v="Telemedicine"/>
    <n v="1"/>
    <s v=""/>
    <x v="0"/>
    <x v="12"/>
    <x v="12"/>
    <s v="David Zonies"/>
    <x v="0"/>
    <s v="Sarah Jackson"/>
    <x v="0"/>
    <s v="Hunter Wessells"/>
    <x v="0"/>
  </r>
  <r>
    <x v="701"/>
    <x v="696"/>
    <s v="Medical Assistant"/>
    <x v="0"/>
    <x v="3455"/>
    <x v="0"/>
    <x v="0"/>
    <x v="176"/>
    <x v="165"/>
    <s v="Clinical Support Visit"/>
    <n v="1"/>
    <s v=""/>
    <x v="0"/>
    <x v="95"/>
    <x v="93"/>
    <s v="Santiago Neme"/>
    <x v="1"/>
    <s v="Thomas Hei"/>
    <x v="1"/>
    <s v="Hunter Wessells"/>
    <x v="0"/>
  </r>
  <r>
    <x v="701"/>
    <x v="696"/>
    <s v="Medical Assistant"/>
    <x v="0"/>
    <x v="3456"/>
    <x v="237"/>
    <x v="237"/>
    <x v="176"/>
    <x v="165"/>
    <s v="Clinical Support Visit"/>
    <n v="1"/>
    <s v=""/>
    <x v="0"/>
    <x v="95"/>
    <x v="93"/>
    <s v="Santiago Neme"/>
    <x v="1"/>
    <s v="Thomas Hei"/>
    <x v="1"/>
    <s v="Hunter Wessells"/>
    <x v="0"/>
  </r>
  <r>
    <x v="702"/>
    <x v="697"/>
    <s v="Midwife"/>
    <x v="13"/>
    <x v="3457"/>
    <x v="21"/>
    <x v="21"/>
    <x v="65"/>
    <x v="58"/>
    <s v="Prenatal"/>
    <n v="1"/>
    <s v="Barbara Goff, MD"/>
    <x v="10"/>
    <x v="39"/>
    <x v="38"/>
    <s v="Santiago Neme"/>
    <x v="1"/>
    <n v="0"/>
    <x v="2"/>
    <s v="Hunter Wessells"/>
    <x v="0"/>
  </r>
  <r>
    <x v="703"/>
    <x v="698"/>
    <s v="Resident"/>
    <x v="0"/>
    <x v="3458"/>
    <x v="119"/>
    <x v="119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704"/>
    <x v="699"/>
    <s v="Registered Nurse"/>
    <x v="0"/>
    <x v="3459"/>
    <x v="225"/>
    <x v="225"/>
    <x v="243"/>
    <x v="233"/>
    <s v="Office Visit"/>
    <n v="1"/>
    <s v=""/>
    <x v="0"/>
    <x v="9"/>
    <x v="9"/>
    <s v="W. Thomas Purcell, MD, MBA"/>
    <x v="3"/>
    <n v="0"/>
    <x v="2"/>
    <s v="Hunter Wessells"/>
    <x v="0"/>
  </r>
  <r>
    <x v="705"/>
    <x v="700"/>
    <s v="Coordinator"/>
    <x v="19"/>
    <x v="3460"/>
    <x v="6"/>
    <x v="6"/>
    <x v="244"/>
    <x v="234"/>
    <s v="Clinical Support Visit"/>
    <n v="1"/>
    <s v=""/>
    <x v="0"/>
    <x v="123"/>
    <x v="119"/>
    <s v="David Zonies"/>
    <x v="0"/>
    <s v="Sarah Jackson"/>
    <x v="0"/>
    <s v="Hunter Wessells"/>
    <x v="0"/>
  </r>
  <r>
    <x v="705"/>
    <x v="700"/>
    <s v="Coordinator"/>
    <x v="19"/>
    <x v="3461"/>
    <x v="1"/>
    <x v="1"/>
    <x v="244"/>
    <x v="234"/>
    <s v="Clinical Support Visit"/>
    <n v="1"/>
    <s v=""/>
    <x v="0"/>
    <x v="123"/>
    <x v="119"/>
    <s v="David Zonies"/>
    <x v="0"/>
    <s v="Sarah Jackson"/>
    <x v="0"/>
    <s v="Hunter Wessells"/>
    <x v="0"/>
  </r>
  <r>
    <x v="705"/>
    <x v="700"/>
    <s v="Coordinator"/>
    <x v="19"/>
    <x v="3462"/>
    <x v="1"/>
    <x v="1"/>
    <x v="244"/>
    <x v="234"/>
    <s v="Clinical Support Visit"/>
    <n v="1"/>
    <s v=""/>
    <x v="0"/>
    <x v="123"/>
    <x v="119"/>
    <s v="David Zonies"/>
    <x v="0"/>
    <s v="Sarah Jackson"/>
    <x v="0"/>
    <s v="Hunter Wessells"/>
    <x v="0"/>
  </r>
  <r>
    <x v="706"/>
    <x v="701"/>
    <s v="Social Worker"/>
    <x v="0"/>
    <x v="3463"/>
    <x v="1"/>
    <x v="1"/>
    <x v="245"/>
    <x v="235"/>
    <s v="Telemedicine"/>
    <n v="1"/>
    <s v=""/>
    <x v="0"/>
    <x v="124"/>
    <x v="120"/>
    <s v="Santiago Neme"/>
    <x v="1"/>
    <n v="0"/>
    <x v="2"/>
    <s v="Hunter Wessells"/>
    <x v="0"/>
  </r>
  <r>
    <x v="707"/>
    <x v="702"/>
    <s v="Fellow"/>
    <x v="0"/>
    <x v="3464"/>
    <x v="268"/>
    <x v="268"/>
    <x v="193"/>
    <x v="183"/>
    <s v="Office Visit"/>
    <n v="1"/>
    <s v=""/>
    <x v="0"/>
    <x v="105"/>
    <x v="103"/>
    <s v="Santiago Neme"/>
    <x v="1"/>
    <s v="Thomas Hei"/>
    <x v="1"/>
    <s v="Hunter Wessells"/>
    <x v="0"/>
  </r>
  <r>
    <x v="707"/>
    <x v="702"/>
    <s v="Fellow"/>
    <x v="0"/>
    <x v="3465"/>
    <x v="21"/>
    <x v="21"/>
    <x v="193"/>
    <x v="183"/>
    <s v="Office Visit"/>
    <n v="1"/>
    <s v=""/>
    <x v="0"/>
    <x v="105"/>
    <x v="103"/>
    <s v="Santiago Neme"/>
    <x v="1"/>
    <s v="Thomas Hei"/>
    <x v="1"/>
    <s v="Hunter Wessells"/>
    <x v="0"/>
  </r>
  <r>
    <x v="708"/>
    <x v="703"/>
    <s v="Physician"/>
    <x v="2"/>
    <x v="3466"/>
    <x v="33"/>
    <x v="33"/>
    <x v="246"/>
    <x v="236"/>
    <s v="Office Visit"/>
    <n v="1"/>
    <s v="Barbara Jung, MD"/>
    <x v="2"/>
    <x v="125"/>
    <x v="121"/>
    <s v="David Zonies"/>
    <x v="0"/>
    <s v="Sarah Jackson"/>
    <x v="0"/>
    <s v="Hunter Wessells"/>
    <x v="0"/>
  </r>
  <r>
    <x v="708"/>
    <x v="703"/>
    <s v="Physician"/>
    <x v="2"/>
    <x v="3467"/>
    <x v="33"/>
    <x v="33"/>
    <x v="246"/>
    <x v="236"/>
    <s v="Office Visit"/>
    <n v="1"/>
    <s v="Barbara Jung, MD"/>
    <x v="2"/>
    <x v="125"/>
    <x v="121"/>
    <s v="David Zonies"/>
    <x v="0"/>
    <s v="Sarah Jackson"/>
    <x v="0"/>
    <s v="Hunter Wessells"/>
    <x v="0"/>
  </r>
  <r>
    <x v="709"/>
    <x v="704"/>
    <s v="Medical Assistant"/>
    <x v="0"/>
    <x v="3468"/>
    <x v="232"/>
    <x v="232"/>
    <x v="70"/>
    <x v="63"/>
    <s v="Clinical Support Visit"/>
    <n v="1"/>
    <s v=""/>
    <x v="0"/>
    <x v="9"/>
    <x v="9"/>
    <s v="Thomas Purcell"/>
    <x v="3"/>
    <n v="0"/>
    <x v="2"/>
    <s v="Hunter Wessells"/>
    <x v="0"/>
  </r>
  <r>
    <x v="709"/>
    <x v="704"/>
    <s v="Medical Assistant"/>
    <x v="0"/>
    <x v="3469"/>
    <x v="124"/>
    <x v="124"/>
    <x v="70"/>
    <x v="63"/>
    <s v="Clinical Support Visit"/>
    <n v="1"/>
    <s v=""/>
    <x v="0"/>
    <x v="9"/>
    <x v="9"/>
    <s v="Thomas Purcell"/>
    <x v="3"/>
    <n v="0"/>
    <x v="2"/>
    <s v="Hunter Wessells"/>
    <x v="0"/>
  </r>
  <r>
    <x v="710"/>
    <x v="705"/>
    <s v="Fellow"/>
    <x v="0"/>
    <x v="3470"/>
    <x v="16"/>
    <x v="16"/>
    <x v="247"/>
    <x v="237"/>
    <s v="Office Visit"/>
    <n v="1"/>
    <s v=""/>
    <x v="0"/>
    <x v="59"/>
    <x v="58"/>
    <s v="David Zonies"/>
    <x v="0"/>
    <s v="Sarah Jackson"/>
    <x v="0"/>
    <s v="Hunter Wessells"/>
    <x v="0"/>
  </r>
  <r>
    <x v="710"/>
    <x v="705"/>
    <s v="Fellow"/>
    <x v="0"/>
    <x v="3471"/>
    <x v="21"/>
    <x v="21"/>
    <x v="247"/>
    <x v="237"/>
    <s v="Office Visit"/>
    <n v="1"/>
    <s v=""/>
    <x v="0"/>
    <x v="59"/>
    <x v="58"/>
    <s v="David Zonies"/>
    <x v="0"/>
    <s v="Sarah Jackson"/>
    <x v="0"/>
    <s v="Hunter Wessells"/>
    <x v="0"/>
  </r>
  <r>
    <x v="710"/>
    <x v="705"/>
    <s v="Fellow"/>
    <x v="0"/>
    <x v="3472"/>
    <x v="16"/>
    <x v="16"/>
    <x v="247"/>
    <x v="237"/>
    <s v="Office Visit"/>
    <n v="1"/>
    <s v=""/>
    <x v="0"/>
    <x v="59"/>
    <x v="58"/>
    <s v="David Zonies"/>
    <x v="0"/>
    <s v="Sarah Jackson"/>
    <x v="0"/>
    <s v="Hunter Wessells"/>
    <x v="0"/>
  </r>
  <r>
    <x v="710"/>
    <x v="705"/>
    <s v="Fellow"/>
    <x v="0"/>
    <x v="3473"/>
    <x v="21"/>
    <x v="21"/>
    <x v="247"/>
    <x v="237"/>
    <s v="Telemedicine"/>
    <n v="1"/>
    <s v=""/>
    <x v="0"/>
    <x v="59"/>
    <x v="58"/>
    <s v="David Zonies"/>
    <x v="0"/>
    <s v="Sarah Jackson"/>
    <x v="0"/>
    <s v="Hunter Wessells"/>
    <x v="0"/>
  </r>
  <r>
    <x v="710"/>
    <x v="705"/>
    <s v="Fellow"/>
    <x v="0"/>
    <x v="3474"/>
    <x v="21"/>
    <x v="21"/>
    <x v="247"/>
    <x v="237"/>
    <s v="Office Visit"/>
    <n v="1"/>
    <s v=""/>
    <x v="0"/>
    <x v="59"/>
    <x v="58"/>
    <s v="David Zonies"/>
    <x v="0"/>
    <s v="Sarah Jackson"/>
    <x v="0"/>
    <s v="Hunter Wessells"/>
    <x v="0"/>
  </r>
  <r>
    <x v="711"/>
    <x v="706"/>
    <s v="Resident"/>
    <x v="0"/>
    <x v="3475"/>
    <x v="248"/>
    <x v="24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711"/>
    <x v="706"/>
    <s v="Resident"/>
    <x v="0"/>
    <x v="3476"/>
    <x v="248"/>
    <x v="24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711"/>
    <x v="706"/>
    <s v="Resident"/>
    <x v="0"/>
    <x v="3477"/>
    <x v="248"/>
    <x v="24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711"/>
    <x v="706"/>
    <s v="Resident"/>
    <x v="0"/>
    <x v="3478"/>
    <x v="136"/>
    <x v="136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711"/>
    <x v="706"/>
    <s v="Resident"/>
    <x v="0"/>
    <x v="3479"/>
    <x v="248"/>
    <x v="248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712"/>
    <x v="707"/>
    <s v="Social Worker"/>
    <x v="4"/>
    <x v="3480"/>
    <x v="21"/>
    <x v="21"/>
    <x v="125"/>
    <x v="116"/>
    <s v="Office Visit"/>
    <n v="1"/>
    <s v=""/>
    <x v="0"/>
    <x v="64"/>
    <x v="63"/>
    <s v="Santiago Neme"/>
    <x v="1"/>
    <s v="Thomas Hei"/>
    <x v="1"/>
    <s v="Hunter Wessells"/>
    <x v="0"/>
  </r>
  <r>
    <x v="712"/>
    <x v="707"/>
    <s v="Social Worker"/>
    <x v="4"/>
    <x v="3481"/>
    <x v="6"/>
    <x v="6"/>
    <x v="125"/>
    <x v="116"/>
    <s v="Telemedicine"/>
    <n v="1"/>
    <s v=""/>
    <x v="0"/>
    <x v="64"/>
    <x v="63"/>
    <s v="Santiago Neme"/>
    <x v="1"/>
    <s v="Thomas Hei"/>
    <x v="1"/>
    <s v="Hunter Wessells"/>
    <x v="0"/>
  </r>
  <r>
    <x v="713"/>
    <x v="708"/>
    <s v="Resident"/>
    <x v="0"/>
    <x v="3482"/>
    <x v="115"/>
    <x v="115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713"/>
    <x v="708"/>
    <s v="Resident"/>
    <x v="0"/>
    <x v="3483"/>
    <x v="77"/>
    <x v="77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713"/>
    <x v="708"/>
    <s v="Resident"/>
    <x v="0"/>
    <x v="3329"/>
    <x v="139"/>
    <x v="139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714"/>
    <x v="709"/>
    <s v="Registered Nurse"/>
    <x v="0"/>
    <x v="3484"/>
    <x v="107"/>
    <x v="107"/>
    <x v="31"/>
    <x v="30"/>
    <s v="Clinical Support Visit"/>
    <n v="1"/>
    <s v=""/>
    <x v="0"/>
    <x v="9"/>
    <x v="9"/>
    <s v="W. Thomas Purcell, MD, MBA"/>
    <x v="3"/>
    <n v="0"/>
    <x v="2"/>
    <s v="Hunter Wessells"/>
    <x v="0"/>
  </r>
  <r>
    <x v="715"/>
    <x v="710"/>
    <s v="Resident"/>
    <x v="0"/>
    <x v="2931"/>
    <x v="82"/>
    <x v="82"/>
    <x v="175"/>
    <x v="164"/>
    <s v="Office Visit"/>
    <n v="1"/>
    <s v=""/>
    <x v="0"/>
    <x v="94"/>
    <x v="92"/>
    <s v="Santiago Neme"/>
    <x v="1"/>
    <s v="Thomas Hei"/>
    <x v="1"/>
    <s v="Hunter Wessells"/>
    <x v="0"/>
  </r>
  <r>
    <x v="716"/>
    <x v="711"/>
    <s v="Physician"/>
    <x v="2"/>
    <x v="3485"/>
    <x v="8"/>
    <x v="8"/>
    <x v="5"/>
    <x v="4"/>
    <s v="Office Visit"/>
    <n v="1"/>
    <s v="Barbara Jung, MD"/>
    <x v="2"/>
    <x v="4"/>
    <x v="4"/>
    <s v="Santiago Neme"/>
    <x v="1"/>
    <s v="Justin Rothmier"/>
    <x v="3"/>
    <s v="Hunter Wessells"/>
    <x v="0"/>
  </r>
  <r>
    <x v="717"/>
    <x v="712"/>
    <s v="Physician"/>
    <x v="2"/>
    <x v="3486"/>
    <x v="0"/>
    <x v="0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717"/>
    <x v="712"/>
    <s v="Physician"/>
    <x v="2"/>
    <x v="3487"/>
    <x v="0"/>
    <x v="0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717"/>
    <x v="712"/>
    <s v="Physician"/>
    <x v="2"/>
    <x v="3488"/>
    <x v="0"/>
    <x v="0"/>
    <x v="1"/>
    <x v="1"/>
    <s v="Office Visit"/>
    <n v="1"/>
    <s v="Barbara Jung, MD"/>
    <x v="2"/>
    <x v="1"/>
    <x v="1"/>
    <s v="David Zonies"/>
    <x v="0"/>
    <s v="Sarah Jackson"/>
    <x v="0"/>
    <s v="Hunter Wessells"/>
    <x v="0"/>
  </r>
  <r>
    <x v="718"/>
    <x v="713"/>
    <s v="Physician"/>
    <x v="1"/>
    <x v="3489"/>
    <x v="1"/>
    <x v="1"/>
    <x v="106"/>
    <x v="98"/>
    <s v="Office Visit"/>
    <n v="1"/>
    <s v="Neal Futran, MD"/>
    <x v="1"/>
    <x v="55"/>
    <x v="54"/>
    <s v="David Zonies"/>
    <x v="0"/>
    <s v="Sarah Jackson"/>
    <x v="0"/>
    <s v="Hunter Wessells"/>
    <x v="0"/>
  </r>
  <r>
    <x v="718"/>
    <x v="713"/>
    <s v="Physician"/>
    <x v="1"/>
    <x v="3490"/>
    <x v="1"/>
    <x v="1"/>
    <x v="106"/>
    <x v="98"/>
    <s v="Office Visit"/>
    <n v="1"/>
    <s v="Neal Futran, MD"/>
    <x v="1"/>
    <x v="55"/>
    <x v="54"/>
    <s v="David Zonies"/>
    <x v="0"/>
    <s v="Sarah Jackson"/>
    <x v="0"/>
    <s v="Hunter Wessells"/>
    <x v="0"/>
  </r>
  <r>
    <x v="718"/>
    <x v="713"/>
    <s v="Physician"/>
    <x v="1"/>
    <x v="3491"/>
    <x v="1"/>
    <x v="1"/>
    <x v="106"/>
    <x v="98"/>
    <s v="Office Visit"/>
    <n v="1"/>
    <s v="Neal Futran, MD"/>
    <x v="1"/>
    <x v="55"/>
    <x v="54"/>
    <s v="David Zonies"/>
    <x v="0"/>
    <s v="Sarah Jackson"/>
    <x v="0"/>
    <s v="Hunter Wessells"/>
    <x v="0"/>
  </r>
  <r>
    <x v="718"/>
    <x v="713"/>
    <s v="Physician"/>
    <x v="1"/>
    <x v="3492"/>
    <x v="1"/>
    <x v="1"/>
    <x v="106"/>
    <x v="98"/>
    <s v="Office Visit"/>
    <n v="1"/>
    <s v="Neal Futran, MD"/>
    <x v="1"/>
    <x v="55"/>
    <x v="54"/>
    <s v="David Zonies"/>
    <x v="0"/>
    <s v="Sarah Jackson"/>
    <x v="0"/>
    <s v="Hunter Wessells"/>
    <x v="0"/>
  </r>
  <r>
    <x v="718"/>
    <x v="713"/>
    <s v="Physician"/>
    <x v="1"/>
    <x v="3493"/>
    <x v="1"/>
    <x v="1"/>
    <x v="106"/>
    <x v="98"/>
    <s v="Office Visit"/>
    <n v="1"/>
    <s v="Neal Futran, MD"/>
    <x v="1"/>
    <x v="55"/>
    <x v="54"/>
    <s v="David Zonies"/>
    <x v="0"/>
    <s v="Sarah Jackson"/>
    <x v="0"/>
    <s v="Hunter Wessells"/>
    <x v="0"/>
  </r>
  <r>
    <x v="718"/>
    <x v="713"/>
    <s v="Physician"/>
    <x v="1"/>
    <x v="3494"/>
    <x v="1"/>
    <x v="1"/>
    <x v="106"/>
    <x v="98"/>
    <s v="Office Visit"/>
    <n v="1"/>
    <s v="Neal Futran, MD"/>
    <x v="1"/>
    <x v="55"/>
    <x v="54"/>
    <s v="David Zonies"/>
    <x v="0"/>
    <s v="Sarah Jackson"/>
    <x v="0"/>
    <s v="Hunter Wessells"/>
    <x v="0"/>
  </r>
  <r>
    <x v="718"/>
    <x v="713"/>
    <s v="Physician"/>
    <x v="1"/>
    <x v="3495"/>
    <x v="1"/>
    <x v="1"/>
    <x v="106"/>
    <x v="98"/>
    <s v="Office Visit"/>
    <n v="1"/>
    <s v="Neal Futran, MD"/>
    <x v="1"/>
    <x v="55"/>
    <x v="54"/>
    <s v="David Zonies"/>
    <x v="0"/>
    <s v="Sarah Jackson"/>
    <x v="0"/>
    <s v="Hunter Wessells"/>
    <x v="0"/>
  </r>
  <r>
    <x v="719"/>
    <x v="714"/>
    <s v="Psychology Resident"/>
    <x v="0"/>
    <x v="3496"/>
    <x v="0"/>
    <x v="0"/>
    <x v="115"/>
    <x v="107"/>
    <s v="Office Visit"/>
    <n v="1"/>
    <s v=""/>
    <x v="0"/>
    <x v="59"/>
    <x v="58"/>
    <s v="David Zonies"/>
    <x v="0"/>
    <s v="Sarah Jackson"/>
    <x v="0"/>
    <s v="Hunter Wessells"/>
    <x v="0"/>
  </r>
  <r>
    <x v="720"/>
    <x v="715"/>
    <s v="Physician"/>
    <x v="18"/>
    <x v="3497"/>
    <x v="75"/>
    <x v="75"/>
    <x v="43"/>
    <x v="42"/>
    <s v="Telemedicine"/>
    <n v="1"/>
    <s v="Geoffrey Baird"/>
    <x v="13"/>
    <x v="28"/>
    <x v="28"/>
    <s v="Santiago Neme"/>
    <x v="1"/>
    <s v="Thomas Hei"/>
    <x v="1"/>
    <s v="Hunter Wessells"/>
    <x v="0"/>
  </r>
  <r>
    <x v="720"/>
    <x v="715"/>
    <s v="Physician"/>
    <x v="18"/>
    <x v="3498"/>
    <x v="28"/>
    <x v="28"/>
    <x v="248"/>
    <x v="238"/>
    <s v="Clinical Support Visit"/>
    <n v="1"/>
    <s v="Geoffrey Baird"/>
    <x v="13"/>
    <x v="26"/>
    <x v="26"/>
    <s v="Santiago Neme"/>
    <x v="1"/>
    <s v="Thomas Hei"/>
    <x v="1"/>
    <s v="Hunter Wessells"/>
    <x v="0"/>
  </r>
  <r>
    <x v="721"/>
    <x v="716"/>
    <s v="Fellow"/>
    <x v="24"/>
    <x v="3499"/>
    <x v="21"/>
    <x v="21"/>
    <x v="83"/>
    <x v="75"/>
    <s v="Office Visit"/>
    <n v="1"/>
    <s v="G. Burkard Mackensen, MD"/>
    <x v="18"/>
    <x v="48"/>
    <x v="47"/>
    <s v="David Zonies"/>
    <x v="0"/>
    <s v="Sarah Jackson"/>
    <x v="0"/>
    <s v="Hunter Wessells"/>
    <x v="0"/>
  </r>
  <r>
    <x v="721"/>
    <x v="716"/>
    <s v="Fellow"/>
    <x v="24"/>
    <x v="3500"/>
    <x v="21"/>
    <x v="21"/>
    <x v="83"/>
    <x v="75"/>
    <s v="Telemedicine"/>
    <n v="1"/>
    <s v="G. Burkard Mackensen, MD"/>
    <x v="18"/>
    <x v="48"/>
    <x v="47"/>
    <s v="David Zonies"/>
    <x v="0"/>
    <s v="Sarah Jackson"/>
    <x v="0"/>
    <s v="Hunter Wessells"/>
    <x v="0"/>
  </r>
  <r>
    <x v="722"/>
    <x v="717"/>
    <s v="Registered Nurse"/>
    <x v="0"/>
    <x v="3501"/>
    <x v="21"/>
    <x v="21"/>
    <x v="249"/>
    <x v="239"/>
    <s v="Clinical Support Visit"/>
    <n v="1"/>
    <s v=""/>
    <x v="0"/>
    <x v="16"/>
    <x v="16"/>
    <s v="Santiago Neme"/>
    <x v="1"/>
    <n v="0"/>
    <x v="2"/>
    <s v="Hunter Wessells"/>
    <x v="0"/>
  </r>
  <r>
    <x v="723"/>
    <x v="718"/>
    <s v="Resident"/>
    <x v="0"/>
    <x v="3502"/>
    <x v="44"/>
    <x v="44"/>
    <x v="1"/>
    <x v="1"/>
    <s v="Office Visit"/>
    <n v="1"/>
    <s v=""/>
    <x v="0"/>
    <x v="1"/>
    <x v="1"/>
    <s v="David Zonies"/>
    <x v="0"/>
    <s v="Sarah Jackson"/>
    <x v="0"/>
    <s v="Hunter Wessells"/>
    <x v="0"/>
  </r>
  <r>
    <x v="724"/>
    <x v="719"/>
    <s v="Physician"/>
    <x v="6"/>
    <x v="3503"/>
    <x v="21"/>
    <x v="21"/>
    <x v="250"/>
    <x v="240"/>
    <s v="Office Visit"/>
    <n v="1"/>
    <s v=""/>
    <x v="0"/>
    <x v="86"/>
    <x v="84"/>
    <s v="David Zonies"/>
    <x v="0"/>
    <s v="Sarah Jackson"/>
    <x v="0"/>
    <s v="Hunter Wessells"/>
    <x v="0"/>
  </r>
  <r>
    <x v="725"/>
    <x v="720"/>
    <s v="Rehabilitation Counselor"/>
    <x v="19"/>
    <x v="3504"/>
    <x v="16"/>
    <x v="16"/>
    <x v="251"/>
    <x v="241"/>
    <s v="Clinical Support Visit"/>
    <n v="1"/>
    <s v=""/>
    <x v="0"/>
    <x v="18"/>
    <x v="18"/>
    <s v="David Zonies"/>
    <x v="0"/>
    <s v="Sarah Jackson"/>
    <x v="0"/>
    <s v="Hunter Wessells"/>
    <x v="0"/>
  </r>
  <r>
    <x v="726"/>
    <x v="721"/>
    <s v="Registered Nurse"/>
    <x v="0"/>
    <x v="3505"/>
    <x v="217"/>
    <x v="217"/>
    <x v="46"/>
    <x v="45"/>
    <s v="Clinical Support Visit"/>
    <n v="1"/>
    <s v=""/>
    <x v="0"/>
    <x v="29"/>
    <x v="29"/>
    <s v="David Zonies"/>
    <x v="0"/>
    <s v="Sarah Jackson"/>
    <x v="0"/>
    <s v="Hunter Wessells"/>
    <x v="0"/>
  </r>
  <r>
    <x v="726"/>
    <x v="721"/>
    <s v="Registered Nurse"/>
    <x v="0"/>
    <x v="125"/>
    <x v="6"/>
    <x v="6"/>
    <x v="46"/>
    <x v="45"/>
    <s v="Clinical Support Visit"/>
    <n v="1"/>
    <s v=""/>
    <x v="0"/>
    <x v="29"/>
    <x v="29"/>
    <s v="David Zonies"/>
    <x v="0"/>
    <s v="Sarah Jackson"/>
    <x v="0"/>
    <s v="Hunter Wessells"/>
    <x v="0"/>
  </r>
  <r>
    <x v="726"/>
    <x v="721"/>
    <s v="Registered Nurse"/>
    <x v="0"/>
    <x v="3506"/>
    <x v="111"/>
    <x v="111"/>
    <x v="46"/>
    <x v="45"/>
    <s v="Clinical Support Visit"/>
    <n v="1"/>
    <s v=""/>
    <x v="0"/>
    <x v="29"/>
    <x v="29"/>
    <s v="David Zonies"/>
    <x v="0"/>
    <s v="Sarah Jackson"/>
    <x v="0"/>
    <s v="Hunter Wessells"/>
    <x v="0"/>
  </r>
  <r>
    <x v="727"/>
    <x v="722"/>
    <s v="Registered Nurse"/>
    <x v="0"/>
    <x v="3507"/>
    <x v="4"/>
    <x v="4"/>
    <x v="252"/>
    <x v="242"/>
    <s v="Clinical Support Visit"/>
    <n v="1"/>
    <s v=""/>
    <x v="0"/>
    <x v="126"/>
    <x v="12"/>
    <s v="David Zonies"/>
    <x v="0"/>
    <s v="Sarah Jackson"/>
    <x v="0"/>
    <s v="Hunter Wessells"/>
    <x v="0"/>
  </r>
  <r>
    <x v="728"/>
    <x v="723"/>
    <s v="Licensed Nurse"/>
    <x v="0"/>
    <x v="3508"/>
    <x v="151"/>
    <x v="151"/>
    <x v="71"/>
    <x v="64"/>
    <s v="Office Visit"/>
    <n v="1"/>
    <s v=""/>
    <x v="0"/>
    <x v="9"/>
    <x v="9"/>
    <s v="Thomas Purcell"/>
    <x v="3"/>
    <n v="0"/>
    <x v="2"/>
    <s v="Hunter Wessells"/>
    <x v="0"/>
  </r>
  <r>
    <x v="729"/>
    <x v="724"/>
    <s v="Dietitian"/>
    <x v="0"/>
    <x v="3509"/>
    <x v="248"/>
    <x v="248"/>
    <x v="98"/>
    <x v="90"/>
    <s v="Clinical Support Visit"/>
    <n v="1"/>
    <s v=""/>
    <x v="0"/>
    <x v="53"/>
    <x v="47"/>
    <s v="Thomas Purcell"/>
    <x v="3"/>
    <n v="0"/>
    <x v="2"/>
    <s v="Hunter Wessells"/>
    <x v="0"/>
  </r>
  <r>
    <x v="729"/>
    <x v="724"/>
    <s v="Dietitian"/>
    <x v="0"/>
    <x v="3510"/>
    <x v="147"/>
    <x v="147"/>
    <x v="98"/>
    <x v="90"/>
    <s v="Clinical Support Visit"/>
    <n v="1"/>
    <s v=""/>
    <x v="0"/>
    <x v="53"/>
    <x v="47"/>
    <s v="Thomas Purcell"/>
    <x v="3"/>
    <n v="0"/>
    <x v="2"/>
    <s v="Hunter Wessells"/>
    <x v="0"/>
  </r>
  <r>
    <x v="729"/>
    <x v="724"/>
    <s v="Dietitian"/>
    <x v="0"/>
    <x v="3511"/>
    <x v="208"/>
    <x v="208"/>
    <x v="98"/>
    <x v="90"/>
    <s v="Telemedicine"/>
    <n v="1"/>
    <s v=""/>
    <x v="0"/>
    <x v="53"/>
    <x v="47"/>
    <s v="Thomas Purcell"/>
    <x v="3"/>
    <n v="0"/>
    <x v="2"/>
    <s v="Hunter Wessells"/>
    <x v="0"/>
  </r>
  <r>
    <x v="729"/>
    <x v="724"/>
    <s v="Dietitian"/>
    <x v="0"/>
    <x v="3512"/>
    <x v="59"/>
    <x v="59"/>
    <x v="98"/>
    <x v="90"/>
    <s v="Clinical Support Visit"/>
    <n v="1"/>
    <s v=""/>
    <x v="0"/>
    <x v="53"/>
    <x v="47"/>
    <s v="Thomas Purcell"/>
    <x v="3"/>
    <n v="0"/>
    <x v="2"/>
    <s v="Hunter Wessells"/>
    <x v="0"/>
  </r>
  <r>
    <x v="730"/>
    <x v="725"/>
    <s v="Registered Nurse"/>
    <x v="0"/>
    <x v="3513"/>
    <x v="97"/>
    <x v="97"/>
    <x v="198"/>
    <x v="189"/>
    <s v="Clinical Support Visit"/>
    <n v="1"/>
    <s v=""/>
    <x v="0"/>
    <x v="68"/>
    <x v="9"/>
    <s v="W. Thomas Purcell, MD, MBA"/>
    <x v="3"/>
    <n v="0"/>
    <x v="2"/>
    <s v="Hunter Wessells"/>
    <x v="0"/>
  </r>
  <r>
    <x v="731"/>
    <x v="726"/>
    <s v="Physician"/>
    <x v="12"/>
    <x v="3514"/>
    <x v="110"/>
    <x v="11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731"/>
    <x v="726"/>
    <s v="Physician"/>
    <x v="12"/>
    <x v="3515"/>
    <x v="101"/>
    <x v="101"/>
    <x v="47"/>
    <x v="46"/>
    <s v="Prenatal"/>
    <n v="1"/>
    <s v="Paul James MD"/>
    <x v="9"/>
    <x v="30"/>
    <x v="30"/>
    <s v="Vicky Fang"/>
    <x v="6"/>
    <s v="Lora Polito"/>
    <x v="6"/>
    <s v="Hunter Wessells"/>
    <x v="0"/>
  </r>
  <r>
    <x v="731"/>
    <x v="726"/>
    <s v="Physician"/>
    <x v="12"/>
    <x v="3516"/>
    <x v="114"/>
    <x v="114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731"/>
    <x v="726"/>
    <s v="Physician"/>
    <x v="12"/>
    <x v="3517"/>
    <x v="102"/>
    <x v="102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731"/>
    <x v="726"/>
    <s v="Physician"/>
    <x v="12"/>
    <x v="3518"/>
    <x v="114"/>
    <x v="114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731"/>
    <x v="726"/>
    <s v="Physician"/>
    <x v="12"/>
    <x v="3519"/>
    <x v="110"/>
    <x v="110"/>
    <x v="47"/>
    <x v="46"/>
    <s v="Office Visit"/>
    <n v="1"/>
    <s v="Paul James MD"/>
    <x v="9"/>
    <x v="30"/>
    <x v="30"/>
    <s v="Vicky Fang"/>
    <x v="6"/>
    <s v="Lora Polito"/>
    <x v="6"/>
    <s v="Hunter Wessells"/>
    <x v="0"/>
  </r>
  <r>
    <x v="732"/>
    <x v="727"/>
    <s v="Physician"/>
    <x v="21"/>
    <x v="3520"/>
    <x v="0"/>
    <x v="0"/>
    <x v="231"/>
    <x v="221"/>
    <s v="Office Visit"/>
    <n v="1"/>
    <s v="Daniel Lin - Interim"/>
    <x v="15"/>
    <x v="118"/>
    <x v="115"/>
    <s v="David Zonies"/>
    <x v="0"/>
    <s v="Sarah Jackson"/>
    <x v="0"/>
    <s v="Hunter Wessells"/>
    <x v="0"/>
  </r>
  <r>
    <x v="733"/>
    <x v="728"/>
    <s v="Resident"/>
    <x v="0"/>
    <x v="3521"/>
    <x v="8"/>
    <x v="8"/>
    <x v="88"/>
    <x v="80"/>
    <s v="Office Visit"/>
    <n v="1"/>
    <s v=""/>
    <x v="0"/>
    <x v="50"/>
    <x v="49"/>
    <s v="Vicky Fang"/>
    <x v="6"/>
    <s v="Lora Polito"/>
    <x v="6"/>
    <s v="Hunter Wessells"/>
    <x v="0"/>
  </r>
  <r>
    <x v="734"/>
    <x v="729"/>
    <s v="Counselor"/>
    <x v="0"/>
    <x v="3522"/>
    <x v="5"/>
    <x v="5"/>
    <x v="253"/>
    <x v="243"/>
    <s v="Phone Visit"/>
    <n v="1"/>
    <s v=""/>
    <x v="0"/>
    <x v="10"/>
    <x v="10"/>
    <s v="PENDING"/>
    <x v="4"/>
    <s v="PENDING"/>
    <x v="4"/>
    <s v="Hunter Wessells"/>
    <x v="0"/>
  </r>
  <r>
    <x v="734"/>
    <x v="729"/>
    <s v="Counselor"/>
    <x v="0"/>
    <x v="3523"/>
    <x v="84"/>
    <x v="84"/>
    <x v="253"/>
    <x v="243"/>
    <s v="Phone Visit"/>
    <n v="1"/>
    <s v=""/>
    <x v="0"/>
    <x v="10"/>
    <x v="10"/>
    <s v="PENDING"/>
    <x v="4"/>
    <s v="PENDING"/>
    <x v="4"/>
    <s v="Hunter Wessells"/>
    <x v="0"/>
  </r>
  <r>
    <x v="734"/>
    <x v="729"/>
    <s v="Counselor"/>
    <x v="0"/>
    <x v="3524"/>
    <x v="159"/>
    <x v="159"/>
    <x v="253"/>
    <x v="243"/>
    <s v="Phone Visit"/>
    <n v="1"/>
    <s v=""/>
    <x v="0"/>
    <x v="10"/>
    <x v="10"/>
    <s v="PENDING"/>
    <x v="4"/>
    <s v="PENDING"/>
    <x v="4"/>
    <s v="Hunter Wessells"/>
    <x v="0"/>
  </r>
  <r>
    <x v="734"/>
    <x v="729"/>
    <s v="Counselor"/>
    <x v="0"/>
    <x v="3525"/>
    <x v="168"/>
    <x v="168"/>
    <x v="253"/>
    <x v="243"/>
    <s v="Clinical Support Visit"/>
    <n v="1"/>
    <s v=""/>
    <x v="0"/>
    <x v="10"/>
    <x v="10"/>
    <s v="PENDING"/>
    <x v="4"/>
    <s v="PENDING"/>
    <x v="4"/>
    <s v="Hunter Wessells"/>
    <x v="0"/>
  </r>
  <r>
    <x v="734"/>
    <x v="729"/>
    <s v="Counselor"/>
    <x v="0"/>
    <x v="3526"/>
    <x v="13"/>
    <x v="13"/>
    <x v="253"/>
    <x v="243"/>
    <s v="Phone Visit"/>
    <n v="1"/>
    <s v=""/>
    <x v="0"/>
    <x v="10"/>
    <x v="10"/>
    <s v="PENDING"/>
    <x v="4"/>
    <s v="PENDING"/>
    <x v="4"/>
    <s v="Hunter Wessells"/>
    <x v="0"/>
  </r>
  <r>
    <x v="734"/>
    <x v="729"/>
    <s v="Counselor"/>
    <x v="0"/>
    <x v="3527"/>
    <x v="15"/>
    <x v="15"/>
    <x v="253"/>
    <x v="243"/>
    <s v="Phone Visit"/>
    <n v="1"/>
    <s v=""/>
    <x v="0"/>
    <x v="10"/>
    <x v="10"/>
    <s v="PENDING"/>
    <x v="4"/>
    <s v="PENDING"/>
    <x v="4"/>
    <s v="Hunter Wessells"/>
    <x v="0"/>
  </r>
  <r>
    <x v="734"/>
    <x v="729"/>
    <s v="Counselor"/>
    <x v="0"/>
    <x v="3528"/>
    <x v="196"/>
    <x v="196"/>
    <x v="253"/>
    <x v="243"/>
    <s v="Phone Visit"/>
    <n v="1"/>
    <s v=""/>
    <x v="0"/>
    <x v="10"/>
    <x v="10"/>
    <s v="PENDING"/>
    <x v="4"/>
    <s v="PENDING"/>
    <x v="4"/>
    <s v="Hunter Wessells"/>
    <x v="0"/>
  </r>
  <r>
    <x v="735"/>
    <x v="730"/>
    <s v="Resident"/>
    <x v="0"/>
    <x v="3529"/>
    <x v="21"/>
    <x v="21"/>
    <x v="254"/>
    <x v="244"/>
    <s v="Telemedicine"/>
    <n v="1"/>
    <s v=""/>
    <x v="0"/>
    <x v="127"/>
    <x v="122"/>
    <s v="Santiago Neme"/>
    <x v="1"/>
    <s v="Thomas Hei"/>
    <x v="1"/>
    <s v="Hunter Wessells"/>
    <x v="0"/>
  </r>
  <r>
    <x v="736"/>
    <x v="731"/>
    <s v="Medical Assistant"/>
    <x v="0"/>
    <x v="3530"/>
    <x v="199"/>
    <x v="199"/>
    <x v="70"/>
    <x v="63"/>
    <s v="Clinical Support Visit"/>
    <n v="1"/>
    <s v=""/>
    <x v="0"/>
    <x v="9"/>
    <x v="9"/>
    <s v="Thomas Purcell"/>
    <x v="3"/>
    <n v="0"/>
    <x v="2"/>
    <s v="Hunter Wessells"/>
    <x v="0"/>
  </r>
  <r>
    <x v="736"/>
    <x v="731"/>
    <s v="Medical Assistant"/>
    <x v="0"/>
    <x v="3531"/>
    <x v="227"/>
    <x v="227"/>
    <x v="70"/>
    <x v="63"/>
    <s v="Clinical Support Visit"/>
    <n v="1"/>
    <s v=""/>
    <x v="0"/>
    <x v="9"/>
    <x v="9"/>
    <s v="Thomas Purcell"/>
    <x v="3"/>
    <n v="0"/>
    <x v="2"/>
    <s v="Hunter Wessells"/>
    <x v="0"/>
  </r>
  <r>
    <x v="737"/>
    <x v="732"/>
    <s v="Psychologist"/>
    <x v="14"/>
    <x v="3532"/>
    <x v="250"/>
    <x v="250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2"/>
    <x v="64"/>
    <x v="64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2"/>
    <x v="27"/>
    <x v="27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2"/>
    <x v="229"/>
    <x v="229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2"/>
    <x v="242"/>
    <x v="242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2"/>
    <x v="113"/>
    <x v="113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2"/>
    <x v="23"/>
    <x v="23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2"/>
    <x v="125"/>
    <x v="125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2"/>
    <x v="190"/>
    <x v="190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2"/>
    <x v="11"/>
    <x v="11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3"/>
    <x v="55"/>
    <x v="55"/>
    <x v="115"/>
    <x v="107"/>
    <s v="Phone Visit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3"/>
    <x v="105"/>
    <x v="105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3"/>
    <x v="12"/>
    <x v="12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3"/>
    <x v="0"/>
    <x v="0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4"/>
    <x v="180"/>
    <x v="180"/>
    <x v="115"/>
    <x v="107"/>
    <s v="Office Visit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4"/>
    <x v="129"/>
    <x v="129"/>
    <x v="115"/>
    <x v="107"/>
    <s v="Office Visit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4"/>
    <x v="12"/>
    <x v="12"/>
    <x v="115"/>
    <x v="107"/>
    <s v="Office Visit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5"/>
    <x v="226"/>
    <x v="226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6"/>
    <x v="167"/>
    <x v="167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7"/>
    <x v="250"/>
    <x v="250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8"/>
    <x v="250"/>
    <x v="250"/>
    <x v="115"/>
    <x v="107"/>
    <s v="Office Visit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8"/>
    <x v="27"/>
    <x v="27"/>
    <x v="115"/>
    <x v="107"/>
    <s v="Office Visit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8"/>
    <x v="49"/>
    <x v="49"/>
    <x v="115"/>
    <x v="107"/>
    <s v="Office Visit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9"/>
    <x v="132"/>
    <x v="132"/>
    <x v="115"/>
    <x v="107"/>
    <s v="Office Visit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9"/>
    <x v="186"/>
    <x v="186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39"/>
    <x v="86"/>
    <x v="86"/>
    <x v="115"/>
    <x v="107"/>
    <s v="Telemedicine"/>
    <n v="1"/>
    <s v="Janna Friedly, MD"/>
    <x v="11"/>
    <x v="59"/>
    <x v="58"/>
    <s v="David Zonies"/>
    <x v="0"/>
    <s v="Sarah Jackson"/>
    <x v="0"/>
    <s v="Hunter Wessells"/>
    <x v="0"/>
  </r>
  <r>
    <x v="737"/>
    <x v="732"/>
    <s v="Psychologist"/>
    <x v="14"/>
    <x v="3540"/>
    <x v="144"/>
    <x v="144"/>
    <x v="115"/>
    <x v="107"/>
    <s v="Office Visit"/>
    <n v="1"/>
    <s v="Janna Friedly, MD"/>
    <x v="11"/>
    <x v="59"/>
    <x v="58"/>
    <s v="David Zonies"/>
    <x v="0"/>
    <s v="Sarah Jackson"/>
    <x v="0"/>
    <s v="Hunter Wessells"/>
    <x v="0"/>
  </r>
  <r>
    <x v="738"/>
    <x v="733"/>
    <s v="Medical Assistant"/>
    <x v="0"/>
    <x v="3541"/>
    <x v="19"/>
    <x v="19"/>
    <x v="28"/>
    <x v="27"/>
    <s v="Clinical Support Visit"/>
    <n v="1"/>
    <s v=""/>
    <x v="0"/>
    <x v="21"/>
    <x v="21"/>
    <s v="Vicky Fang"/>
    <x v="6"/>
    <s v="Lora Polito"/>
    <x v="6"/>
    <s v="Hunter Wessells"/>
    <x v="0"/>
  </r>
  <r>
    <x v="738"/>
    <x v="733"/>
    <s v="Medical Assistant"/>
    <x v="0"/>
    <x v="3542"/>
    <x v="269"/>
    <x v="269"/>
    <x v="28"/>
    <x v="27"/>
    <s v="Office Visit"/>
    <n v="1"/>
    <s v=""/>
    <x v="0"/>
    <x v="21"/>
    <x v="21"/>
    <s v="Vicky Fang"/>
    <x v="6"/>
    <s v="Lora Polito"/>
    <x v="6"/>
    <s v="Hunter Wessells"/>
    <x v="0"/>
  </r>
  <r>
    <x v="739"/>
    <x v="734"/>
    <s v="Medical Assistant"/>
    <x v="0"/>
    <x v="3543"/>
    <x v="32"/>
    <x v="32"/>
    <x v="92"/>
    <x v="84"/>
    <s v="Clinical Support Visit"/>
    <n v="1"/>
    <s v=""/>
    <x v="0"/>
    <x v="9"/>
    <x v="9"/>
    <s v="W. Thomas Purcell, MD, MBA"/>
    <x v="3"/>
    <n v="0"/>
    <x v="2"/>
    <s v="Hunter Wessells"/>
    <x v="0"/>
  </r>
  <r>
    <x v="740"/>
    <x v="735"/>
    <s v="Physician"/>
    <x v="20"/>
    <x v="3544"/>
    <x v="97"/>
    <x v="97"/>
    <x v="30"/>
    <x v="29"/>
    <s v="Office Visit"/>
    <n v="1"/>
    <s v="Thabele (Bay) Leslie-Mazwi"/>
    <x v="14"/>
    <x v="22"/>
    <x v="22"/>
    <s v="Santiago Neme"/>
    <x v="1"/>
    <s v="Thomas Hei"/>
    <x v="1"/>
    <s v="Hunter Wessells"/>
    <x v="0"/>
  </r>
  <r>
    <x v="741"/>
    <x v="736"/>
    <s v="Registered Nurse"/>
    <x v="0"/>
    <x v="3545"/>
    <x v="198"/>
    <x v="198"/>
    <x v="39"/>
    <x v="38"/>
    <s v="Clinical Support Visit"/>
    <n v="1"/>
    <s v=""/>
    <x v="0"/>
    <x v="9"/>
    <x v="9"/>
    <s v="W. Thomas Purcell, MD, MBA"/>
    <x v="3"/>
    <n v="0"/>
    <x v="2"/>
    <s v="Hunter Wessells"/>
    <x v="0"/>
  </r>
  <r>
    <x v="742"/>
    <x v="737"/>
    <s v="Fellow"/>
    <x v="0"/>
    <x v="1082"/>
    <x v="129"/>
    <x v="129"/>
    <x v="111"/>
    <x v="103"/>
    <s v="Office Visit"/>
    <n v="1"/>
    <s v=""/>
    <x v="0"/>
    <x v="58"/>
    <x v="57"/>
    <s v="David Zonies"/>
    <x v="0"/>
    <s v="Sarah Jackson"/>
    <x v="0"/>
    <s v="Hunter Wessells"/>
    <x v="0"/>
  </r>
  <r>
    <x v="742"/>
    <x v="737"/>
    <s v="Fellow"/>
    <x v="0"/>
    <x v="3546"/>
    <x v="129"/>
    <x v="129"/>
    <x v="111"/>
    <x v="103"/>
    <s v="Office Visit"/>
    <n v="1"/>
    <s v=""/>
    <x v="0"/>
    <x v="58"/>
    <x v="57"/>
    <s v="David Zonies"/>
    <x v="0"/>
    <s v="Sarah Jackson"/>
    <x v="0"/>
    <s v="Hunter Wessells"/>
    <x v="0"/>
  </r>
  <r>
    <x v="743"/>
    <x v="738"/>
    <s v="Fellow"/>
    <x v="0"/>
    <x v="3547"/>
    <x v="38"/>
    <x v="38"/>
    <x v="94"/>
    <x v="86"/>
    <s v="Telemedicine"/>
    <n v="1"/>
    <s v=""/>
    <x v="0"/>
    <x v="26"/>
    <x v="26"/>
    <s v="Santiago Neme"/>
    <x v="1"/>
    <s v="Thomas Hei"/>
    <x v="1"/>
    <s v="Hunter Wessells"/>
    <x v="0"/>
  </r>
  <r>
    <x v="744"/>
    <x v="739"/>
    <s v="Resident"/>
    <x v="0"/>
    <x v="3548"/>
    <x v="78"/>
    <x v="78"/>
    <x v="33"/>
    <x v="32"/>
    <s v="Office Visit"/>
    <n v="1"/>
    <s v=""/>
    <x v="0"/>
    <x v="23"/>
    <x v="23"/>
    <s v="David Zonies"/>
    <x v="0"/>
    <s v="Sarah Jackson"/>
    <x v="0"/>
    <s v="Hunter Wessells"/>
    <x v="0"/>
  </r>
  <r>
    <x v="745"/>
    <x v="740"/>
    <s v="Resident"/>
    <x v="0"/>
    <x v="3549"/>
    <x v="8"/>
    <x v="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2785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50"/>
    <x v="8"/>
    <x v="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2971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51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52"/>
    <x v="166"/>
    <x v="16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53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54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55"/>
    <x v="114"/>
    <x v="11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56"/>
    <x v="114"/>
    <x v="11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57"/>
    <x v="105"/>
    <x v="105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58"/>
    <x v="166"/>
    <x v="16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1877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1882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59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60"/>
    <x v="8"/>
    <x v="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61"/>
    <x v="166"/>
    <x v="16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62"/>
    <x v="166"/>
    <x v="16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5"/>
    <x v="740"/>
    <s v="Resident"/>
    <x v="0"/>
    <x v="3563"/>
    <x v="8"/>
    <x v="8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46"/>
    <x v="741"/>
    <s v="Medical Assistant"/>
    <x v="0"/>
    <x v="3564"/>
    <x v="129"/>
    <x v="129"/>
    <x v="229"/>
    <x v="219"/>
    <s v="Clinical Support Visit"/>
    <n v="1"/>
    <s v=""/>
    <x v="0"/>
    <x v="71"/>
    <x v="69"/>
    <s v="Vicky Fang"/>
    <x v="6"/>
    <s v="Lora Polito"/>
    <x v="6"/>
    <s v="Hunter Wessells"/>
    <x v="0"/>
  </r>
  <r>
    <x v="747"/>
    <x v="742"/>
    <s v="Physician"/>
    <x v="10"/>
    <x v="3565"/>
    <x v="0"/>
    <x v="0"/>
    <x v="227"/>
    <x v="217"/>
    <s v="Office Visit"/>
    <n v="1"/>
    <s v="Douglas Wood, MD"/>
    <x v="7"/>
    <x v="111"/>
    <x v="109"/>
    <s v="Santiago Neme"/>
    <x v="1"/>
    <s v="Thomas Hei"/>
    <x v="1"/>
    <s v="Hunter Wessells"/>
    <x v="0"/>
  </r>
  <r>
    <x v="747"/>
    <x v="742"/>
    <s v="Physician"/>
    <x v="10"/>
    <x v="3565"/>
    <x v="3"/>
    <x v="3"/>
    <x v="227"/>
    <x v="217"/>
    <s v="Office Visit"/>
    <n v="1"/>
    <s v="Douglas Wood, MD"/>
    <x v="7"/>
    <x v="111"/>
    <x v="109"/>
    <s v="Santiago Neme"/>
    <x v="1"/>
    <s v="Thomas Hei"/>
    <x v="1"/>
    <s v="Hunter Wessells"/>
    <x v="0"/>
  </r>
  <r>
    <x v="747"/>
    <x v="742"/>
    <s v="Physician"/>
    <x v="10"/>
    <x v="3566"/>
    <x v="0"/>
    <x v="0"/>
    <x v="227"/>
    <x v="217"/>
    <s v="Office Visit"/>
    <n v="1"/>
    <s v="Douglas Wood, MD"/>
    <x v="7"/>
    <x v="111"/>
    <x v="109"/>
    <s v="Santiago Neme"/>
    <x v="1"/>
    <s v="Thomas Hei"/>
    <x v="1"/>
    <s v="Hunter Wessells"/>
    <x v="0"/>
  </r>
  <r>
    <x v="747"/>
    <x v="742"/>
    <s v="Physician"/>
    <x v="10"/>
    <x v="3567"/>
    <x v="21"/>
    <x v="21"/>
    <x v="227"/>
    <x v="217"/>
    <s v="Office Visit"/>
    <n v="1"/>
    <s v="Douglas Wood, MD"/>
    <x v="7"/>
    <x v="111"/>
    <x v="109"/>
    <s v="Santiago Neme"/>
    <x v="1"/>
    <s v="Thomas Hei"/>
    <x v="1"/>
    <s v="Hunter Wessells"/>
    <x v="0"/>
  </r>
  <r>
    <x v="747"/>
    <x v="742"/>
    <s v="Physician"/>
    <x v="10"/>
    <x v="3567"/>
    <x v="1"/>
    <x v="1"/>
    <x v="227"/>
    <x v="217"/>
    <s v="Office Visit"/>
    <n v="1"/>
    <s v="Douglas Wood, MD"/>
    <x v="7"/>
    <x v="111"/>
    <x v="109"/>
    <s v="Santiago Neme"/>
    <x v="1"/>
    <s v="Thomas Hei"/>
    <x v="1"/>
    <s v="Hunter Wessells"/>
    <x v="0"/>
  </r>
  <r>
    <x v="748"/>
    <x v="743"/>
    <s v="Coordinator"/>
    <x v="0"/>
    <x v="3568"/>
    <x v="8"/>
    <x v="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69"/>
    <x v="103"/>
    <x v="10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221"/>
    <x v="12"/>
    <x v="1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70"/>
    <x v="118"/>
    <x v="11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71"/>
    <x v="145"/>
    <x v="145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72"/>
    <x v="47"/>
    <x v="47"/>
    <x v="100"/>
    <x v="92"/>
    <s v="Offic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1815"/>
    <x v="41"/>
    <x v="41"/>
    <x v="100"/>
    <x v="92"/>
    <s v="Offic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73"/>
    <x v="73"/>
    <x v="7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74"/>
    <x v="251"/>
    <x v="25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75"/>
    <x v="43"/>
    <x v="4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76"/>
    <x v="33"/>
    <x v="33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77"/>
    <x v="105"/>
    <x v="105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78"/>
    <x v="23"/>
    <x v="23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79"/>
    <x v="251"/>
    <x v="25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80"/>
    <x v="47"/>
    <x v="47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81"/>
    <x v="191"/>
    <x v="19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82"/>
    <x v="253"/>
    <x v="253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1454"/>
    <x v="12"/>
    <x v="1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99"/>
    <x v="43"/>
    <x v="43"/>
    <x v="100"/>
    <x v="92"/>
    <s v="Clinical Support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83"/>
    <x v="23"/>
    <x v="23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84"/>
    <x v="202"/>
    <x v="20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1455"/>
    <x v="41"/>
    <x v="41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1455"/>
    <x v="24"/>
    <x v="24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1455"/>
    <x v="118"/>
    <x v="118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8"/>
    <x v="743"/>
    <s v="Coordinator"/>
    <x v="0"/>
    <x v="3585"/>
    <x v="12"/>
    <x v="12"/>
    <x v="100"/>
    <x v="92"/>
    <s v="Phone Visit"/>
    <n v="1"/>
    <s v=""/>
    <x v="0"/>
    <x v="53"/>
    <x v="47"/>
    <s v="W. Thomas Purcell, MD, MBA"/>
    <x v="3"/>
    <n v="0"/>
    <x v="2"/>
    <s v="Hunter Wessells"/>
    <x v="0"/>
  </r>
  <r>
    <x v="749"/>
    <x v="744"/>
    <s v="Medical Assistant"/>
    <x v="0"/>
    <x v="3586"/>
    <x v="253"/>
    <x v="253"/>
    <x v="205"/>
    <x v="196"/>
    <s v="Clinical Support Visit"/>
    <n v="1"/>
    <s v=""/>
    <x v="0"/>
    <x v="26"/>
    <x v="26"/>
    <s v="Santiago Neme"/>
    <x v="1"/>
    <s v="Thomas Hei"/>
    <x v="1"/>
    <s v="Hunter Wessells"/>
    <x v="0"/>
  </r>
  <r>
    <x v="749"/>
    <x v="744"/>
    <s v="Medical Assistant"/>
    <x v="0"/>
    <x v="3587"/>
    <x v="33"/>
    <x v="33"/>
    <x v="205"/>
    <x v="196"/>
    <s v="Clinical Support Visit"/>
    <n v="1"/>
    <s v=""/>
    <x v="0"/>
    <x v="26"/>
    <x v="26"/>
    <s v="Santiago Neme"/>
    <x v="1"/>
    <s v="Thomas Hei"/>
    <x v="1"/>
    <s v="Hunter Wessells"/>
    <x v="0"/>
  </r>
  <r>
    <x v="750"/>
    <x v="745"/>
    <s v="Resident"/>
    <x v="0"/>
    <x v="3588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50"/>
    <x v="745"/>
    <s v="Resident"/>
    <x v="0"/>
    <x v="3589"/>
    <x v="215"/>
    <x v="215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50"/>
    <x v="745"/>
    <s v="Resident"/>
    <x v="0"/>
    <x v="3590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50"/>
    <x v="745"/>
    <s v="Resident"/>
    <x v="0"/>
    <x v="3591"/>
    <x v="22"/>
    <x v="22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50"/>
    <x v="745"/>
    <s v="Resident"/>
    <x v="0"/>
    <x v="3592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50"/>
    <x v="745"/>
    <s v="Resident"/>
    <x v="0"/>
    <x v="3593"/>
    <x v="110"/>
    <x v="110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50"/>
    <x v="745"/>
    <s v="Resident"/>
    <x v="0"/>
    <x v="3519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50"/>
    <x v="745"/>
    <s v="Resident"/>
    <x v="0"/>
    <x v="1263"/>
    <x v="137"/>
    <x v="137"/>
    <x v="47"/>
    <x v="46"/>
    <s v="Office Visit"/>
    <n v="1"/>
    <s v=""/>
    <x v="0"/>
    <x v="30"/>
    <x v="30"/>
    <s v="Vicky Fang"/>
    <x v="6"/>
    <s v="Lora Polito"/>
    <x v="6"/>
    <s v="Hunter Wessells"/>
    <x v="0"/>
  </r>
  <r>
    <x v="751"/>
    <x v="746"/>
    <s v="Fellow"/>
    <x v="0"/>
    <x v="3594"/>
    <x v="7"/>
    <x v="7"/>
    <x v="111"/>
    <x v="103"/>
    <s v="Telemedicine"/>
    <n v="1"/>
    <s v=""/>
    <x v="0"/>
    <x v="58"/>
    <x v="57"/>
    <s v="David Zonies"/>
    <x v="0"/>
    <s v="Sarah Jackson"/>
    <x v="0"/>
    <s v="Hunter Wessells"/>
    <x v="0"/>
  </r>
  <r>
    <x v="751"/>
    <x v="746"/>
    <s v="Fellow"/>
    <x v="0"/>
    <x v="1082"/>
    <x v="122"/>
    <x v="122"/>
    <x v="111"/>
    <x v="103"/>
    <s v="Telemedicine"/>
    <n v="1"/>
    <s v=""/>
    <x v="0"/>
    <x v="58"/>
    <x v="57"/>
    <s v="David Zonies"/>
    <x v="0"/>
    <s v="Sarah Jackson"/>
    <x v="0"/>
    <s v="Hunter Wessells"/>
    <x v="0"/>
  </r>
  <r>
    <x v="751"/>
    <x v="746"/>
    <s v="Fellow"/>
    <x v="0"/>
    <x v="3595"/>
    <x v="129"/>
    <x v="129"/>
    <x v="111"/>
    <x v="103"/>
    <s v="Office Visit"/>
    <n v="1"/>
    <s v=""/>
    <x v="0"/>
    <x v="58"/>
    <x v="57"/>
    <s v="David Zonies"/>
    <x v="0"/>
    <s v="Sarah Jackson"/>
    <x v="0"/>
    <s v="Hunter Wessells"/>
    <x v="0"/>
  </r>
  <r>
    <x v="751"/>
    <x v="746"/>
    <s v="Fellow"/>
    <x v="0"/>
    <x v="3596"/>
    <x v="122"/>
    <x v="122"/>
    <x v="111"/>
    <x v="103"/>
    <s v="Telemedicine"/>
    <n v="1"/>
    <s v=""/>
    <x v="0"/>
    <x v="58"/>
    <x v="57"/>
    <s v="David Zonies"/>
    <x v="0"/>
    <s v="Sarah Jackson"/>
    <x v="0"/>
    <s v="Hunter Wessells"/>
    <x v="0"/>
  </r>
  <r>
    <x v="751"/>
    <x v="746"/>
    <s v="Fellow"/>
    <x v="0"/>
    <x v="3597"/>
    <x v="129"/>
    <x v="129"/>
    <x v="111"/>
    <x v="103"/>
    <s v="Office Visit"/>
    <n v="1"/>
    <s v=""/>
    <x v="0"/>
    <x v="58"/>
    <x v="57"/>
    <s v="David Zonies"/>
    <x v="0"/>
    <s v="Sarah Jackson"/>
    <x v="0"/>
    <s v="Hunter Wessells"/>
    <x v="0"/>
  </r>
  <r>
    <x v="751"/>
    <x v="746"/>
    <s v="Fellow"/>
    <x v="0"/>
    <x v="3598"/>
    <x v="64"/>
    <x v="64"/>
    <x v="111"/>
    <x v="103"/>
    <s v="Office Visit"/>
    <n v="1"/>
    <s v=""/>
    <x v="0"/>
    <x v="58"/>
    <x v="57"/>
    <s v="David Zonies"/>
    <x v="0"/>
    <s v="Sarah Jackson"/>
    <x v="0"/>
    <s v="Hunter Wessells"/>
    <x v="0"/>
  </r>
  <r>
    <x v="751"/>
    <x v="746"/>
    <s v="Fellow"/>
    <x v="0"/>
    <x v="3599"/>
    <x v="129"/>
    <x v="129"/>
    <x v="111"/>
    <x v="103"/>
    <s v="Office Visit"/>
    <n v="1"/>
    <s v=""/>
    <x v="0"/>
    <x v="58"/>
    <x v="57"/>
    <s v="David Zonies"/>
    <x v="0"/>
    <s v="Sarah Jackson"/>
    <x v="0"/>
    <s v="Hunter Wessells"/>
    <x v="0"/>
  </r>
  <r>
    <x v="751"/>
    <x v="746"/>
    <s v="Fellow"/>
    <x v="0"/>
    <x v="3600"/>
    <x v="129"/>
    <x v="129"/>
    <x v="111"/>
    <x v="103"/>
    <s v="Office Visit"/>
    <n v="1"/>
    <s v=""/>
    <x v="0"/>
    <x v="58"/>
    <x v="57"/>
    <s v="David Zonies"/>
    <x v="0"/>
    <s v="Sarah Jackson"/>
    <x v="0"/>
    <s v="Hunter Wessells"/>
    <x v="0"/>
  </r>
  <r>
    <x v="751"/>
    <x v="746"/>
    <s v="Fellow"/>
    <x v="0"/>
    <x v="3601"/>
    <x v="122"/>
    <x v="122"/>
    <x v="111"/>
    <x v="103"/>
    <s v="Telemedicine"/>
    <n v="1"/>
    <s v=""/>
    <x v="0"/>
    <x v="58"/>
    <x v="57"/>
    <s v="David Zonies"/>
    <x v="0"/>
    <s v="Sarah Jackson"/>
    <x v="0"/>
    <s v="Hunter Wessells"/>
    <x v="0"/>
  </r>
  <r>
    <x v="752"/>
    <x v="747"/>
    <s v="Physician"/>
    <x v="2"/>
    <x v="3602"/>
    <x v="6"/>
    <x v="6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752"/>
    <x v="747"/>
    <s v="Physician"/>
    <x v="2"/>
    <x v="3603"/>
    <x v="6"/>
    <x v="6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752"/>
    <x v="747"/>
    <s v="Physician"/>
    <x v="2"/>
    <x v="3604"/>
    <x v="6"/>
    <x v="6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752"/>
    <x v="747"/>
    <s v="Physician"/>
    <x v="2"/>
    <x v="3605"/>
    <x v="8"/>
    <x v="8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752"/>
    <x v="747"/>
    <s v="Physician"/>
    <x v="2"/>
    <x v="3606"/>
    <x v="6"/>
    <x v="6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752"/>
    <x v="747"/>
    <s v="Physician"/>
    <x v="2"/>
    <x v="3607"/>
    <x v="8"/>
    <x v="8"/>
    <x v="22"/>
    <x v="21"/>
    <s v="Office Visit"/>
    <n v="1"/>
    <s v="Barbara Jung, MD"/>
    <x v="2"/>
    <x v="9"/>
    <x v="9"/>
    <s v="W. Thomas Purcell, MD, MBA"/>
    <x v="3"/>
    <n v="0"/>
    <x v="2"/>
    <s v="Hunter Wessells"/>
    <x v="0"/>
  </r>
  <r>
    <x v="752"/>
    <x v="747"/>
    <s v="Physician"/>
    <x v="2"/>
    <x v="3608"/>
    <x v="8"/>
    <x v="8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752"/>
    <x v="747"/>
    <s v="Physician"/>
    <x v="2"/>
    <x v="3609"/>
    <x v="6"/>
    <x v="6"/>
    <x v="22"/>
    <x v="21"/>
    <s v="Telemedicine"/>
    <n v="1"/>
    <s v="Barbara Jung, MD"/>
    <x v="2"/>
    <x v="9"/>
    <x v="9"/>
    <s v="W. Thomas Purcell, MD, MBA"/>
    <x v="3"/>
    <n v="0"/>
    <x v="2"/>
    <s v="Hunter Wessells"/>
    <x v="0"/>
  </r>
  <r>
    <x v="753"/>
    <x v="748"/>
    <s v="Physician"/>
    <x v="2"/>
    <x v="3610"/>
    <x v="124"/>
    <x v="124"/>
    <x v="96"/>
    <x v="88"/>
    <s v="Telemedicine"/>
    <n v="1"/>
    <s v="Barbara Jung, MD"/>
    <x v="2"/>
    <x v="26"/>
    <x v="26"/>
    <s v="Santiago Neme"/>
    <x v="1"/>
    <s v="Thomas Hei"/>
    <x v="1"/>
    <s v="Hunter Wessells"/>
    <x v="0"/>
  </r>
  <r>
    <x v="753"/>
    <x v="748"/>
    <s v="Physician"/>
    <x v="2"/>
    <x v="3611"/>
    <x v="124"/>
    <x v="124"/>
    <x v="96"/>
    <x v="88"/>
    <s v="Telemedicine"/>
    <n v="1"/>
    <s v="Barbara Jung, MD"/>
    <x v="2"/>
    <x v="26"/>
    <x v="26"/>
    <s v="Santiago Neme"/>
    <x v="1"/>
    <s v="Thomas Hei"/>
    <x v="1"/>
    <s v="Hunter Wessells"/>
    <x v="0"/>
  </r>
  <r>
    <x v="754"/>
    <x v="749"/>
    <s v="Physician"/>
    <x v="15"/>
    <x v="3612"/>
    <x v="14"/>
    <x v="14"/>
    <x v="229"/>
    <x v="219"/>
    <s v="Telemedicine"/>
    <n v="1"/>
    <s v="Vicky Fang MD"/>
    <x v="12"/>
    <x v="71"/>
    <x v="69"/>
    <s v="Vicky Fang"/>
    <x v="6"/>
    <s v="Lora Polito"/>
    <x v="6"/>
    <s v="Hunter Wessells"/>
    <x v="0"/>
  </r>
  <r>
    <x v="754"/>
    <x v="749"/>
    <s v="Physician"/>
    <x v="15"/>
    <x v="3613"/>
    <x v="8"/>
    <x v="8"/>
    <x v="229"/>
    <x v="219"/>
    <s v="Office Visit"/>
    <n v="1"/>
    <s v="Vicky Fang MD"/>
    <x v="12"/>
    <x v="71"/>
    <x v="69"/>
    <s v="Vicky Fang"/>
    <x v="6"/>
    <s v="Lora Polito"/>
    <x v="6"/>
    <s v="Hunter Wessells"/>
    <x v="0"/>
  </r>
  <r>
    <x v="755"/>
    <x v="750"/>
    <s v="Medical Assistant"/>
    <x v="0"/>
    <x v="3614"/>
    <x v="1"/>
    <x v="1"/>
    <x v="47"/>
    <x v="46"/>
    <s v="Clinical Support Visit"/>
    <n v="1"/>
    <s v=""/>
    <x v="0"/>
    <x v="30"/>
    <x v="30"/>
    <s v="Vicky Fang"/>
    <x v="6"/>
    <s v="Lora Polito"/>
    <x v="6"/>
    <s v="Hunter Wessells"/>
    <x v="0"/>
  </r>
  <r>
    <x v="756"/>
    <x v="751"/>
    <s v="Dietitian"/>
    <x v="0"/>
    <x v="773"/>
    <x v="1"/>
    <x v="1"/>
    <x v="122"/>
    <x v="113"/>
    <s v="Telemedicine"/>
    <n v="1"/>
    <s v=""/>
    <x v="0"/>
    <x v="26"/>
    <x v="26"/>
    <s v="Santiago Neme"/>
    <x v="1"/>
    <s v="Thomas Hei"/>
    <x v="1"/>
    <s v="Hunter Wessells"/>
    <x v="0"/>
  </r>
  <r>
    <x v="756"/>
    <x v="751"/>
    <s v="Dietitian"/>
    <x v="0"/>
    <x v="3615"/>
    <x v="1"/>
    <x v="1"/>
    <x v="122"/>
    <x v="113"/>
    <s v="Clinical Support Visit"/>
    <n v="1"/>
    <s v=""/>
    <x v="0"/>
    <x v="26"/>
    <x v="26"/>
    <s v="Santiago Neme"/>
    <x v="1"/>
    <s v="Thomas Hei"/>
    <x v="1"/>
    <s v="Hunter Wessells"/>
    <x v="0"/>
  </r>
  <r>
    <x v="757"/>
    <x v="752"/>
    <s v="Resident"/>
    <x v="0"/>
    <x v="972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57"/>
    <x v="752"/>
    <s v="Resident"/>
    <x v="0"/>
    <x v="297"/>
    <x v="166"/>
    <x v="16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57"/>
    <x v="752"/>
    <s v="Resident"/>
    <x v="0"/>
    <x v="3616"/>
    <x v="166"/>
    <x v="16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57"/>
    <x v="752"/>
    <s v="Resident"/>
    <x v="0"/>
    <x v="3617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57"/>
    <x v="752"/>
    <s v="Resident"/>
    <x v="0"/>
    <x v="303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57"/>
    <x v="752"/>
    <s v="Resident"/>
    <x v="0"/>
    <x v="632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57"/>
    <x v="752"/>
    <s v="Resident"/>
    <x v="0"/>
    <x v="131"/>
    <x v="114"/>
    <x v="11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57"/>
    <x v="752"/>
    <s v="Resident"/>
    <x v="0"/>
    <x v="3618"/>
    <x v="57"/>
    <x v="57"/>
    <x v="21"/>
    <x v="20"/>
    <s v="Office Visit"/>
    <n v="1"/>
    <s v=""/>
    <x v="0"/>
    <x v="19"/>
    <x v="19"/>
    <s v="David Zonies"/>
    <x v="0"/>
    <s v="Sarah Jackson"/>
    <x v="0"/>
    <s v="Hunter Wessells"/>
    <x v="0"/>
  </r>
  <r>
    <x v="757"/>
    <x v="752"/>
    <s v="Resident"/>
    <x v="0"/>
    <x v="3619"/>
    <x v="126"/>
    <x v="12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57"/>
    <x v="752"/>
    <s v="Resident"/>
    <x v="0"/>
    <x v="133"/>
    <x v="126"/>
    <x v="126"/>
    <x v="52"/>
    <x v="48"/>
    <s v="Phone Visit"/>
    <n v="1"/>
    <s v=""/>
    <x v="0"/>
    <x v="32"/>
    <x v="31"/>
    <s v="David Zonies"/>
    <x v="0"/>
    <s v="Sarah Jackson"/>
    <x v="0"/>
    <s v="Hunter Wessells"/>
    <x v="0"/>
  </r>
  <r>
    <x v="757"/>
    <x v="752"/>
    <s v="Resident"/>
    <x v="0"/>
    <x v="3620"/>
    <x v="166"/>
    <x v="166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57"/>
    <x v="752"/>
    <s v="Resident"/>
    <x v="0"/>
    <x v="3620"/>
    <x v="33"/>
    <x v="33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57"/>
    <x v="752"/>
    <s v="Resident"/>
    <x v="0"/>
    <x v="3621"/>
    <x v="114"/>
    <x v="114"/>
    <x v="52"/>
    <x v="48"/>
    <s v="Office Visit"/>
    <n v="1"/>
    <s v=""/>
    <x v="0"/>
    <x v="32"/>
    <x v="31"/>
    <s v="David Zonies"/>
    <x v="0"/>
    <s v="Sarah Jackson"/>
    <x v="0"/>
    <s v="Hunter Wessells"/>
    <x v="0"/>
  </r>
  <r>
    <x v="758"/>
    <x v="753"/>
    <s v="Physician"/>
    <x v="5"/>
    <x v="3622"/>
    <x v="69"/>
    <x v="6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23"/>
    <x v="118"/>
    <x v="11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24"/>
    <x v="18"/>
    <x v="1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25"/>
    <x v="174"/>
    <x v="17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26"/>
    <x v="205"/>
    <x v="205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27"/>
    <x v="193"/>
    <x v="19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28"/>
    <x v="2"/>
    <x v="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29"/>
    <x v="17"/>
    <x v="17"/>
    <x v="255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630"/>
    <x v="118"/>
    <x v="118"/>
    <x v="215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631"/>
    <x v="234"/>
    <x v="23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31"/>
    <x v="41"/>
    <x v="41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32"/>
    <x v="41"/>
    <x v="41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33"/>
    <x v="97"/>
    <x v="97"/>
    <x v="143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634"/>
    <x v="36"/>
    <x v="3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35"/>
    <x v="214"/>
    <x v="21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36"/>
    <x v="192"/>
    <x v="19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37"/>
    <x v="16"/>
    <x v="1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38"/>
    <x v="76"/>
    <x v="7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39"/>
    <x v="193"/>
    <x v="19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0"/>
    <x v="118"/>
    <x v="11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1"/>
    <x v="230"/>
    <x v="230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1"/>
    <x v="7"/>
    <x v="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2"/>
    <x v="214"/>
    <x v="21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3"/>
    <x v="234"/>
    <x v="23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4"/>
    <x v="118"/>
    <x v="11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5"/>
    <x v="193"/>
    <x v="19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6"/>
    <x v="47"/>
    <x v="4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7"/>
    <x v="223"/>
    <x v="22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7"/>
    <x v="193"/>
    <x v="19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8"/>
    <x v="234"/>
    <x v="23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49"/>
    <x v="24"/>
    <x v="2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50"/>
    <x v="47"/>
    <x v="4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51"/>
    <x v="29"/>
    <x v="2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52"/>
    <x v="234"/>
    <x v="23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53"/>
    <x v="76"/>
    <x v="7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54"/>
    <x v="239"/>
    <x v="23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55"/>
    <x v="124"/>
    <x v="12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56"/>
    <x v="12"/>
    <x v="12"/>
    <x v="121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657"/>
    <x v="75"/>
    <x v="75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58"/>
    <x v="69"/>
    <x v="6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59"/>
    <x v="52"/>
    <x v="5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60"/>
    <x v="239"/>
    <x v="23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61"/>
    <x v="36"/>
    <x v="3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62"/>
    <x v="8"/>
    <x v="8"/>
    <x v="50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663"/>
    <x v="76"/>
    <x v="7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64"/>
    <x v="36"/>
    <x v="3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65"/>
    <x v="193"/>
    <x v="19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66"/>
    <x v="205"/>
    <x v="205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67"/>
    <x v="118"/>
    <x v="11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68"/>
    <x v="57"/>
    <x v="5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69"/>
    <x v="16"/>
    <x v="1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0"/>
    <x v="8"/>
    <x v="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1"/>
    <x v="205"/>
    <x v="205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2"/>
    <x v="239"/>
    <x v="23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2"/>
    <x v="16"/>
    <x v="1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3"/>
    <x v="47"/>
    <x v="4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4"/>
    <x v="214"/>
    <x v="21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5"/>
    <x v="36"/>
    <x v="3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6"/>
    <x v="123"/>
    <x v="12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7"/>
    <x v="124"/>
    <x v="12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7"/>
    <x v="59"/>
    <x v="5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8"/>
    <x v="167"/>
    <x v="16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79"/>
    <x v="124"/>
    <x v="12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80"/>
    <x v="234"/>
    <x v="23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81"/>
    <x v="167"/>
    <x v="16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82"/>
    <x v="124"/>
    <x v="12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83"/>
    <x v="16"/>
    <x v="1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84"/>
    <x v="46"/>
    <x v="4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85"/>
    <x v="124"/>
    <x v="12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86"/>
    <x v="205"/>
    <x v="205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87"/>
    <x v="174"/>
    <x v="17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88"/>
    <x v="192"/>
    <x v="19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89"/>
    <x v="12"/>
    <x v="12"/>
    <x v="143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690"/>
    <x v="192"/>
    <x v="19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91"/>
    <x v="118"/>
    <x v="11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92"/>
    <x v="36"/>
    <x v="3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93"/>
    <x v="69"/>
    <x v="6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94"/>
    <x v="36"/>
    <x v="3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95"/>
    <x v="193"/>
    <x v="19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96"/>
    <x v="174"/>
    <x v="17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97"/>
    <x v="47"/>
    <x v="4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98"/>
    <x v="47"/>
    <x v="4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699"/>
    <x v="81"/>
    <x v="81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00"/>
    <x v="14"/>
    <x v="14"/>
    <x v="215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701"/>
    <x v="128"/>
    <x v="12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02"/>
    <x v="36"/>
    <x v="3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03"/>
    <x v="205"/>
    <x v="205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04"/>
    <x v="223"/>
    <x v="22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05"/>
    <x v="46"/>
    <x v="4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06"/>
    <x v="29"/>
    <x v="2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07"/>
    <x v="46"/>
    <x v="4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07"/>
    <x v="214"/>
    <x v="21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08"/>
    <x v="46"/>
    <x v="4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09"/>
    <x v="193"/>
    <x v="19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10"/>
    <x v="270"/>
    <x v="270"/>
    <x v="50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711"/>
    <x v="192"/>
    <x v="19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12"/>
    <x v="65"/>
    <x v="65"/>
    <x v="50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713"/>
    <x v="69"/>
    <x v="6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2809"/>
    <x v="124"/>
    <x v="12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14"/>
    <x v="223"/>
    <x v="22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14"/>
    <x v="36"/>
    <x v="3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14"/>
    <x v="193"/>
    <x v="19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15"/>
    <x v="76"/>
    <x v="7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16"/>
    <x v="24"/>
    <x v="2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17"/>
    <x v="17"/>
    <x v="17"/>
    <x v="143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718"/>
    <x v="29"/>
    <x v="2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18"/>
    <x v="239"/>
    <x v="23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19"/>
    <x v="47"/>
    <x v="4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20"/>
    <x v="62"/>
    <x v="6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21"/>
    <x v="223"/>
    <x v="22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22"/>
    <x v="69"/>
    <x v="6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23"/>
    <x v="47"/>
    <x v="4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24"/>
    <x v="29"/>
    <x v="2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24"/>
    <x v="47"/>
    <x v="47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25"/>
    <x v="29"/>
    <x v="2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26"/>
    <x v="214"/>
    <x v="21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27"/>
    <x v="192"/>
    <x v="19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28"/>
    <x v="192"/>
    <x v="19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29"/>
    <x v="36"/>
    <x v="3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30"/>
    <x v="124"/>
    <x v="12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31"/>
    <x v="193"/>
    <x v="19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32"/>
    <x v="239"/>
    <x v="23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33"/>
    <x v="174"/>
    <x v="17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34"/>
    <x v="24"/>
    <x v="24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35"/>
    <x v="98"/>
    <x v="98"/>
    <x v="48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736"/>
    <x v="192"/>
    <x v="192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37"/>
    <x v="29"/>
    <x v="2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38"/>
    <x v="193"/>
    <x v="193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39"/>
    <x v="239"/>
    <x v="23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40"/>
    <x v="14"/>
    <x v="14"/>
    <x v="143"/>
    <x v="245"/>
    <s v="Op Note"/>
    <n v="1"/>
    <s v="Richard G. Ellenbogen, MD"/>
    <x v="4"/>
    <x v="43"/>
    <x v="42"/>
    <n v="0"/>
    <x v="2"/>
    <n v="0"/>
    <x v="2"/>
    <s v="Hunter Wessells"/>
    <x v="0"/>
  </r>
  <r>
    <x v="758"/>
    <x v="753"/>
    <s v="Physician"/>
    <x v="5"/>
    <x v="3741"/>
    <x v="36"/>
    <x v="36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42"/>
    <x v="239"/>
    <x v="239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43"/>
    <x v="18"/>
    <x v="18"/>
    <x v="73"/>
    <x v="66"/>
    <s v="Office Visit"/>
    <n v="1"/>
    <s v="Richard G. Ellenbogen, MD"/>
    <x v="4"/>
    <x v="43"/>
    <x v="42"/>
    <s v="David Zonies"/>
    <x v="0"/>
    <s v="Sarah Jackson"/>
    <x v="0"/>
    <s v="Hunter Wessells"/>
    <x v="0"/>
  </r>
  <r>
    <x v="758"/>
    <x v="753"/>
    <s v="Physician"/>
    <x v="5"/>
    <x v="3744"/>
    <x v="3"/>
    <x v="3"/>
    <x v="50"/>
    <x v="245"/>
    <s v="Op Note"/>
    <n v="1"/>
    <s v="Richard G. Ellenbogen, MD"/>
    <x v="4"/>
    <x v="43"/>
    <x v="42"/>
    <n v="0"/>
    <x v="2"/>
    <n v="0"/>
    <x v="2"/>
    <s v="Hunter Wessells"/>
    <x v="0"/>
  </r>
  <r>
    <x v="759"/>
    <x v="754"/>
    <s v="Licensed Nurse"/>
    <x v="0"/>
    <x v="3745"/>
    <x v="45"/>
    <x v="45"/>
    <x v="85"/>
    <x v="77"/>
    <s v="Clinical Support Visit"/>
    <n v="1"/>
    <s v=""/>
    <x v="0"/>
    <x v="10"/>
    <x v="10"/>
    <s v="PENDING"/>
    <x v="4"/>
    <s v="PENDING"/>
    <x v="4"/>
    <s v="Hunter Wessells"/>
    <x v="0"/>
  </r>
  <r>
    <x v="760"/>
    <x v="755"/>
    <s v="Physician"/>
    <x v="2"/>
    <x v="3746"/>
    <x v="0"/>
    <x v="0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760"/>
    <x v="755"/>
    <s v="Physician"/>
    <x v="2"/>
    <x v="3747"/>
    <x v="0"/>
    <x v="0"/>
    <x v="126"/>
    <x v="117"/>
    <s v="Telemedicine"/>
    <n v="1"/>
    <s v="Barbara Jung, MD"/>
    <x v="2"/>
    <x v="9"/>
    <x v="9"/>
    <s v="W. Thomas Purcell, MD, MBA"/>
    <x v="3"/>
    <n v="0"/>
    <x v="2"/>
    <s v="Hunter Wessells"/>
    <x v="0"/>
  </r>
  <r>
    <x v="760"/>
    <x v="755"/>
    <s v="Physician"/>
    <x v="2"/>
    <x v="3748"/>
    <x v="0"/>
    <x v="0"/>
    <x v="126"/>
    <x v="117"/>
    <s v="Telemedicine"/>
    <n v="1"/>
    <s v="Barbara Jung, MD"/>
    <x v="2"/>
    <x v="9"/>
    <x v="9"/>
    <s v="W. Thomas Purcell, MD, MBA"/>
    <x v="3"/>
    <n v="0"/>
    <x v="2"/>
    <s v="Hunter Wessells"/>
    <x v="0"/>
  </r>
  <r>
    <x v="760"/>
    <x v="755"/>
    <s v="Physician"/>
    <x v="2"/>
    <x v="3749"/>
    <x v="0"/>
    <x v="0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760"/>
    <x v="755"/>
    <s v="Physician"/>
    <x v="2"/>
    <x v="3750"/>
    <x v="0"/>
    <x v="0"/>
    <x v="126"/>
    <x v="117"/>
    <s v="Office Visit"/>
    <n v="1"/>
    <s v="Barbara Jung, MD"/>
    <x v="2"/>
    <x v="9"/>
    <x v="9"/>
    <s v="W. Thomas Purcell, MD, MBA"/>
    <x v="3"/>
    <n v="0"/>
    <x v="2"/>
    <s v="Hunter Wessells"/>
    <x v="0"/>
  </r>
  <r>
    <x v="761"/>
    <x v="756"/>
    <s v="Physician"/>
    <x v="9"/>
    <x v="3751"/>
    <x v="55"/>
    <x v="55"/>
    <x v="52"/>
    <x v="48"/>
    <s v="Office Visit"/>
    <n v="1"/>
    <s v="Howard Chansky, MD"/>
    <x v="6"/>
    <x v="32"/>
    <x v="31"/>
    <s v="David Zonies"/>
    <x v="0"/>
    <s v="Sarah Jackson"/>
    <x v="0"/>
    <s v="Hunter Wessells"/>
    <x v="0"/>
  </r>
  <r>
    <x v="761"/>
    <x v="756"/>
    <s v="Physician"/>
    <x v="9"/>
    <x v="3752"/>
    <x v="27"/>
    <x v="27"/>
    <x v="52"/>
    <x v="48"/>
    <s v="Phone Visit"/>
    <n v="1"/>
    <s v="Howard Chansky, MD"/>
    <x v="6"/>
    <x v="32"/>
    <x v="31"/>
    <s v="David Zonies"/>
    <x v="0"/>
    <s v="Sarah Jackson"/>
    <x v="0"/>
    <s v="Hunter Wessells"/>
    <x v="0"/>
  </r>
  <r>
    <x v="761"/>
    <x v="756"/>
    <s v="Physician"/>
    <x v="9"/>
    <x v="3753"/>
    <x v="0"/>
    <x v="0"/>
    <x v="52"/>
    <x v="48"/>
    <s v="Office Visit"/>
    <n v="1"/>
    <s v="Howard Chansky, MD"/>
    <x v="6"/>
    <x v="32"/>
    <x v="31"/>
    <s v="David Zonies"/>
    <x v="0"/>
    <s v="Sarah Jackson"/>
    <x v="0"/>
    <s v="Hunter Wessells"/>
    <x v="0"/>
  </r>
  <r>
    <x v="762"/>
    <x v="757"/>
    <s v="Resident"/>
    <x v="0"/>
    <x v="3754"/>
    <x v="21"/>
    <x v="21"/>
    <x v="0"/>
    <x v="0"/>
    <s v="Office Visit"/>
    <n v="1"/>
    <s v=""/>
    <x v="0"/>
    <x v="0"/>
    <x v="0"/>
    <s v="David Zonies"/>
    <x v="0"/>
    <s v="Sarah Jackson"/>
    <x v="0"/>
    <s v="Hunter Wessells"/>
    <x v="0"/>
  </r>
  <r>
    <x v="762"/>
    <x v="757"/>
    <s v="Resident"/>
    <x v="0"/>
    <x v="3755"/>
    <x v="21"/>
    <x v="21"/>
    <x v="0"/>
    <x v="0"/>
    <s v="Office Visit"/>
    <n v="1"/>
    <s v=""/>
    <x v="0"/>
    <x v="0"/>
    <x v="0"/>
    <s v="David Zonies"/>
    <x v="0"/>
    <s v="Sarah Jackson"/>
    <x v="0"/>
    <s v="Hunter Wessells"/>
    <x v="0"/>
  </r>
  <r>
    <x v="762"/>
    <x v="757"/>
    <s v="Resident"/>
    <x v="0"/>
    <x v="3756"/>
    <x v="21"/>
    <x v="21"/>
    <x v="0"/>
    <x v="0"/>
    <s v="Office Visit"/>
    <n v="1"/>
    <s v=""/>
    <x v="0"/>
    <x v="0"/>
    <x v="0"/>
    <s v="David Zonies"/>
    <x v="0"/>
    <s v="Sarah Jackson"/>
    <x v="0"/>
    <s v="Hunter Wessells"/>
    <x v="0"/>
  </r>
  <r>
    <x v="762"/>
    <x v="757"/>
    <s v="Resident"/>
    <x v="0"/>
    <x v="3757"/>
    <x v="21"/>
    <x v="21"/>
    <x v="0"/>
    <x v="0"/>
    <s v="Office Visit"/>
    <n v="1"/>
    <s v=""/>
    <x v="0"/>
    <x v="0"/>
    <x v="0"/>
    <s v="David Zonies"/>
    <x v="0"/>
    <s v="Sarah Jackson"/>
    <x v="0"/>
    <s v="Hunter Wessells"/>
    <x v="0"/>
  </r>
  <r>
    <x v="763"/>
    <x v="758"/>
    <s v="Physician Assistant"/>
    <x v="3"/>
    <x v="3758"/>
    <x v="215"/>
    <x v="215"/>
    <x v="10"/>
    <x v="9"/>
    <s v="Office Visit"/>
    <n v="1"/>
    <s v="Tom Purcell, MD (Chief Medical Officer)"/>
    <x v="3"/>
    <x v="9"/>
    <x v="9"/>
    <s v="Thomas Purcell"/>
    <x v="3"/>
    <n v="0"/>
    <x v="2"/>
    <s v="Hunter Wessells"/>
    <x v="0"/>
  </r>
  <r>
    <x v="764"/>
    <x v="759"/>
    <s v="Physician"/>
    <x v="26"/>
    <x v="3759"/>
    <x v="6"/>
    <x v="6"/>
    <x v="192"/>
    <x v="182"/>
    <s v="Office Visit"/>
    <n v="1"/>
    <s v=""/>
    <x v="0"/>
    <x v="104"/>
    <x v="102"/>
    <s v="David Zonies"/>
    <x v="0"/>
    <s v="Sarah Jackson"/>
    <x v="0"/>
    <s v="Hunter Wessells"/>
    <x v="0"/>
  </r>
  <r>
    <x v="765"/>
    <x v="760"/>
    <s v="Social Worker"/>
    <x v="0"/>
    <x v="3760"/>
    <x v="1"/>
    <x v="1"/>
    <x v="36"/>
    <x v="35"/>
    <s v="Office Visit"/>
    <n v="1"/>
    <s v=""/>
    <x v="0"/>
    <x v="26"/>
    <x v="26"/>
    <s v="Santiago Neme"/>
    <x v="1"/>
    <s v="Thomas Hei"/>
    <x v="1"/>
    <s v="Hunter Wessells"/>
    <x v="0"/>
  </r>
  <r>
    <x v="765"/>
    <x v="760"/>
    <s v="Social Worker"/>
    <x v="0"/>
    <x v="3761"/>
    <x v="1"/>
    <x v="1"/>
    <x v="36"/>
    <x v="35"/>
    <s v="Office Visit"/>
    <n v="1"/>
    <s v=""/>
    <x v="0"/>
    <x v="26"/>
    <x v="26"/>
    <s v="Santiago Neme"/>
    <x v="1"/>
    <s v="Thomas Hei"/>
    <x v="1"/>
    <s v="Hunter Wessells"/>
    <x v="0"/>
  </r>
  <r>
    <x v="765"/>
    <x v="760"/>
    <s v="Social Worker"/>
    <x v="0"/>
    <x v="3615"/>
    <x v="1"/>
    <x v="1"/>
    <x v="36"/>
    <x v="35"/>
    <s v="Office Visit"/>
    <n v="1"/>
    <s v=""/>
    <x v="0"/>
    <x v="26"/>
    <x v="26"/>
    <s v="Santiago Neme"/>
    <x v="1"/>
    <s v="Thomas Hei"/>
    <x v="1"/>
    <s v="Hunter Wessells"/>
    <x v="0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s v=""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m/>
    <x v="0"/>
    <x v="47"/>
    <x v="46"/>
    <s v=""/>
    <x v="7"/>
    <s v=""/>
    <x v="7"/>
    <s v=""/>
    <x v="1"/>
  </r>
  <r>
    <x v="766"/>
    <x v="761"/>
    <m/>
    <x v="27"/>
    <x v="3762"/>
    <x v="271"/>
    <x v="271"/>
    <x v="256"/>
    <x v="246"/>
    <m/>
    <m/>
    <m/>
    <x v="20"/>
    <x v="128"/>
    <x v="123"/>
    <m/>
    <x v="9"/>
    <m/>
    <x v="9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BD336-A5C0-4941-BD13-219EC1F8267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4111" firstHeaderRow="1" firstDataRow="1" firstDataCol="7"/>
  <pivotFields count="15">
    <pivotField axis="axisRow" compact="0" outline="0" showAll="0" defaultSubtotal="0">
      <items count="1052">
        <item x="766"/>
        <item x="2"/>
        <item m="1" x="767"/>
        <item m="1" x="768"/>
        <item m="1" x="769"/>
        <item x="5"/>
        <item x="6"/>
        <item x="7"/>
        <item m="1" x="770"/>
        <item m="1" x="771"/>
        <item x="10"/>
        <item m="1" x="772"/>
        <item m="1" x="773"/>
        <item m="1" x="774"/>
        <item x="17"/>
        <item x="19"/>
        <item x="20"/>
        <item x="21"/>
        <item x="24"/>
        <item m="1" x="775"/>
        <item x="29"/>
        <item m="1" x="776"/>
        <item m="1" x="777"/>
        <item m="1" x="778"/>
        <item x="31"/>
        <item x="32"/>
        <item m="1" x="779"/>
        <item x="33"/>
        <item m="1" x="780"/>
        <item x="36"/>
        <item x="37"/>
        <item x="38"/>
        <item x="39"/>
        <item x="40"/>
        <item x="41"/>
        <item x="42"/>
        <item x="44"/>
        <item x="46"/>
        <item m="1" x="781"/>
        <item x="48"/>
        <item x="50"/>
        <item m="1" x="782"/>
        <item m="1" x="783"/>
        <item x="52"/>
        <item m="1" x="784"/>
        <item x="55"/>
        <item x="59"/>
        <item m="1" x="785"/>
        <item m="1" x="786"/>
        <item m="1" x="787"/>
        <item x="64"/>
        <item m="1" x="788"/>
        <item m="1" x="789"/>
        <item m="1" x="790"/>
        <item m="1" x="791"/>
        <item x="71"/>
        <item x="72"/>
        <item x="73"/>
        <item m="1" x="792"/>
        <item m="1" x="793"/>
        <item m="1" x="794"/>
        <item x="78"/>
        <item m="1" x="795"/>
        <item m="1" x="796"/>
        <item m="1" x="797"/>
        <item x="81"/>
        <item m="1" x="798"/>
        <item x="82"/>
        <item m="1" x="799"/>
        <item m="1" x="800"/>
        <item x="87"/>
        <item m="1" x="801"/>
        <item x="89"/>
        <item x="90"/>
        <item m="1" x="802"/>
        <item x="92"/>
        <item x="94"/>
        <item m="1" x="803"/>
        <item x="95"/>
        <item x="96"/>
        <item m="1" x="804"/>
        <item m="1" x="805"/>
        <item x="98"/>
        <item m="1" x="806"/>
        <item x="101"/>
        <item x="104"/>
        <item m="1" x="807"/>
        <item x="106"/>
        <item x="107"/>
        <item x="110"/>
        <item x="111"/>
        <item m="1" x="808"/>
        <item m="1" x="809"/>
        <item x="113"/>
        <item x="114"/>
        <item m="1" x="810"/>
        <item x="116"/>
        <item x="117"/>
        <item m="1" x="811"/>
        <item x="120"/>
        <item m="1" x="812"/>
        <item m="1" x="813"/>
        <item m="1" x="814"/>
        <item m="1" x="815"/>
        <item x="127"/>
        <item x="128"/>
        <item m="1" x="816"/>
        <item x="130"/>
        <item m="1" x="817"/>
        <item m="1" x="818"/>
        <item x="136"/>
        <item x="137"/>
        <item m="1" x="819"/>
        <item x="142"/>
        <item x="146"/>
        <item x="148"/>
        <item x="150"/>
        <item x="151"/>
        <item x="152"/>
        <item x="153"/>
        <item x="154"/>
        <item x="155"/>
        <item x="156"/>
        <item m="1" x="820"/>
        <item m="1" x="821"/>
        <item x="158"/>
        <item m="1" x="822"/>
        <item m="1" x="823"/>
        <item x="160"/>
        <item m="1" x="824"/>
        <item m="1" x="825"/>
        <item m="1" x="826"/>
        <item m="1" x="827"/>
        <item x="169"/>
        <item x="171"/>
        <item x="172"/>
        <item x="174"/>
        <item x="175"/>
        <item x="177"/>
        <item m="1" x="828"/>
        <item x="178"/>
        <item m="1" x="829"/>
        <item x="179"/>
        <item m="1" x="830"/>
        <item m="1" x="831"/>
        <item x="182"/>
        <item m="1" x="832"/>
        <item x="187"/>
        <item m="1" x="833"/>
        <item x="188"/>
        <item x="189"/>
        <item m="1" x="834"/>
        <item m="1" x="835"/>
        <item m="1" x="836"/>
        <item x="196"/>
        <item m="1" x="837"/>
        <item m="1" x="838"/>
        <item x="198"/>
        <item m="1" x="839"/>
        <item x="201"/>
        <item x="202"/>
        <item x="205"/>
        <item x="207"/>
        <item m="1" x="840"/>
        <item m="1" x="841"/>
        <item x="209"/>
        <item x="210"/>
        <item m="1" x="842"/>
        <item x="211"/>
        <item m="1" x="843"/>
        <item x="212"/>
        <item x="213"/>
        <item x="214"/>
        <item m="1" x="844"/>
        <item m="1" x="845"/>
        <item x="217"/>
        <item m="1" x="846"/>
        <item m="1" x="847"/>
        <item m="1" x="848"/>
        <item x="220"/>
        <item x="223"/>
        <item x="225"/>
        <item m="1" x="849"/>
        <item m="1" x="850"/>
        <item x="227"/>
        <item x="228"/>
        <item x="231"/>
        <item x="232"/>
        <item m="1" x="851"/>
        <item x="233"/>
        <item x="234"/>
        <item x="235"/>
        <item x="237"/>
        <item x="239"/>
        <item m="1" x="852"/>
        <item m="1" x="853"/>
        <item x="243"/>
        <item m="1" x="854"/>
        <item m="1" x="855"/>
        <item x="244"/>
        <item x="245"/>
        <item x="246"/>
        <item x="248"/>
        <item m="1" x="856"/>
        <item x="250"/>
        <item x="252"/>
        <item x="255"/>
        <item m="1" x="857"/>
        <item x="256"/>
        <item x="257"/>
        <item m="1" x="858"/>
        <item x="258"/>
        <item x="259"/>
        <item x="260"/>
        <item x="261"/>
        <item m="1" x="859"/>
        <item x="264"/>
        <item x="265"/>
        <item m="1" x="860"/>
        <item x="272"/>
        <item m="1" x="861"/>
        <item m="1" x="862"/>
        <item m="1" x="863"/>
        <item x="275"/>
        <item x="278"/>
        <item m="1" x="864"/>
        <item m="1" x="865"/>
        <item m="1" x="866"/>
        <item m="1" x="867"/>
        <item x="280"/>
        <item x="281"/>
        <item m="1" x="868"/>
        <item x="282"/>
        <item x="283"/>
        <item m="1" x="869"/>
        <item m="1" x="870"/>
        <item m="1" x="871"/>
        <item m="1" x="872"/>
        <item m="1" x="873"/>
        <item m="1" x="874"/>
        <item m="1" x="875"/>
        <item x="287"/>
        <item x="288"/>
        <item m="1" x="876"/>
        <item x="294"/>
        <item m="1" x="877"/>
        <item m="1" x="878"/>
        <item x="297"/>
        <item m="1" x="879"/>
        <item x="300"/>
        <item x="301"/>
        <item x="304"/>
        <item m="1" x="880"/>
        <item m="1" x="881"/>
        <item m="1" x="882"/>
        <item m="1" x="883"/>
        <item x="306"/>
        <item m="1" x="884"/>
        <item m="1" x="885"/>
        <item m="1" x="886"/>
        <item x="307"/>
        <item m="1" x="887"/>
        <item m="1" x="888"/>
        <item x="311"/>
        <item x="312"/>
        <item m="1" x="889"/>
        <item m="1" x="890"/>
        <item x="314"/>
        <item x="315"/>
        <item x="318"/>
        <item x="320"/>
        <item m="1" x="891"/>
        <item x="321"/>
        <item m="1" x="892"/>
        <item x="325"/>
        <item x="326"/>
        <item x="327"/>
        <item x="328"/>
        <item x="330"/>
        <item m="1" x="893"/>
        <item m="1" x="894"/>
        <item m="1" x="895"/>
        <item x="340"/>
        <item m="1" x="896"/>
        <item x="344"/>
        <item x="346"/>
        <item m="1" x="897"/>
        <item x="350"/>
        <item m="1" x="898"/>
        <item m="1" x="899"/>
        <item m="1" x="900"/>
        <item m="1" x="901"/>
        <item x="353"/>
        <item m="1" x="902"/>
        <item m="1" x="903"/>
        <item m="1" x="904"/>
        <item x="365"/>
        <item x="366"/>
        <item x="368"/>
        <item x="371"/>
        <item x="373"/>
        <item m="1" x="905"/>
        <item m="1" x="906"/>
        <item m="1" x="907"/>
        <item x="382"/>
        <item m="1" x="908"/>
        <item x="385"/>
        <item x="386"/>
        <item x="389"/>
        <item x="391"/>
        <item m="1" x="909"/>
        <item x="392"/>
        <item x="393"/>
        <item m="1" x="910"/>
        <item m="1" x="911"/>
        <item x="398"/>
        <item x="400"/>
        <item x="402"/>
        <item m="1" x="912"/>
        <item x="403"/>
        <item x="406"/>
        <item m="1" x="913"/>
        <item x="408"/>
        <item m="1" x="914"/>
        <item m="1" x="915"/>
        <item x="409"/>
        <item x="415"/>
        <item m="1" x="916"/>
        <item x="416"/>
        <item x="417"/>
        <item m="1" x="917"/>
        <item m="1" x="918"/>
        <item x="419"/>
        <item m="1" x="919"/>
        <item x="421"/>
        <item x="422"/>
        <item m="1" x="920"/>
        <item m="1" x="921"/>
        <item m="1" x="922"/>
        <item x="424"/>
        <item x="425"/>
        <item m="1" x="923"/>
        <item m="1" x="924"/>
        <item x="430"/>
        <item m="1" x="925"/>
        <item x="433"/>
        <item x="434"/>
        <item x="435"/>
        <item m="1" x="926"/>
        <item m="1" x="927"/>
        <item m="1" x="928"/>
        <item x="438"/>
        <item m="1" x="929"/>
        <item m="1" x="930"/>
        <item m="1" x="931"/>
        <item m="1" x="932"/>
        <item x="443"/>
        <item m="1" x="933"/>
        <item x="445"/>
        <item x="446"/>
        <item m="1" x="934"/>
        <item m="1" x="935"/>
        <item m="1" x="936"/>
        <item m="1" x="937"/>
        <item x="450"/>
        <item x="453"/>
        <item x="455"/>
        <item m="1" x="938"/>
        <item x="456"/>
        <item x="457"/>
        <item x="458"/>
        <item m="1" x="939"/>
        <item m="1" x="940"/>
        <item x="462"/>
        <item x="463"/>
        <item x="465"/>
        <item x="466"/>
        <item m="1" x="941"/>
        <item m="1" x="942"/>
        <item m="1" x="943"/>
        <item x="470"/>
        <item x="471"/>
        <item x="472"/>
        <item x="473"/>
        <item m="1" x="944"/>
        <item x="474"/>
        <item x="475"/>
        <item m="1" x="945"/>
        <item m="1" x="946"/>
        <item x="477"/>
        <item x="478"/>
        <item x="481"/>
        <item x="483"/>
        <item x="484"/>
        <item x="485"/>
        <item m="1" x="947"/>
        <item x="487"/>
        <item m="1" x="948"/>
        <item x="488"/>
        <item m="1" x="949"/>
        <item m="1" x="950"/>
        <item x="496"/>
        <item x="497"/>
        <item m="1" x="951"/>
        <item m="1" x="952"/>
        <item m="1" x="953"/>
        <item m="1" x="954"/>
        <item x="505"/>
        <item x="506"/>
        <item x="502"/>
        <item m="1" x="955"/>
        <item m="1" x="956"/>
        <item x="510"/>
        <item x="511"/>
        <item m="1" x="957"/>
        <item m="1" x="958"/>
        <item m="1" x="959"/>
        <item x="513"/>
        <item x="514"/>
        <item m="1" x="960"/>
        <item m="1" x="961"/>
        <item x="515"/>
        <item x="516"/>
        <item m="1" x="962"/>
        <item m="1" x="963"/>
        <item m="1" x="964"/>
        <item x="521"/>
        <item m="1" x="965"/>
        <item m="1" x="966"/>
        <item m="1" x="967"/>
        <item m="1" x="968"/>
        <item x="525"/>
        <item m="1" x="969"/>
        <item m="1" x="970"/>
        <item x="527"/>
        <item m="1" x="971"/>
        <item x="529"/>
        <item m="1" x="972"/>
        <item m="1" x="973"/>
        <item x="533"/>
        <item m="1" x="974"/>
        <item m="1" x="975"/>
        <item x="534"/>
        <item m="1" x="976"/>
        <item m="1" x="977"/>
        <item x="541"/>
        <item m="1" x="978"/>
        <item x="542"/>
        <item m="1" x="979"/>
        <item x="545"/>
        <item m="1" x="980"/>
        <item m="1" x="981"/>
        <item m="1" x="982"/>
        <item x="548"/>
        <item x="549"/>
        <item x="551"/>
        <item x="552"/>
        <item x="553"/>
        <item x="554"/>
        <item m="1" x="983"/>
        <item m="1" x="984"/>
        <item x="555"/>
        <item x="560"/>
        <item x="562"/>
        <item x="563"/>
        <item m="1" x="985"/>
        <item x="566"/>
        <item m="1" x="986"/>
        <item x="568"/>
        <item m="1" x="987"/>
        <item x="567"/>
        <item m="1" x="988"/>
        <item x="570"/>
        <item m="1" x="989"/>
        <item x="571"/>
        <item x="572"/>
        <item x="573"/>
        <item x="574"/>
        <item x="577"/>
        <item m="1" x="990"/>
        <item x="579"/>
        <item m="1" x="991"/>
        <item x="581"/>
        <item x="582"/>
        <item m="1" x="992"/>
        <item x="583"/>
        <item m="1" x="993"/>
        <item m="1" x="994"/>
        <item x="586"/>
        <item m="1" x="995"/>
        <item m="1" x="996"/>
        <item x="587"/>
        <item x="589"/>
        <item x="596"/>
        <item m="1" x="997"/>
        <item x="597"/>
        <item m="1" x="998"/>
        <item x="598"/>
        <item x="601"/>
        <item x="602"/>
        <item x="604"/>
        <item x="605"/>
        <item m="1" x="999"/>
        <item x="608"/>
        <item x="610"/>
        <item x="611"/>
        <item m="1" x="1000"/>
        <item x="614"/>
        <item x="615"/>
        <item x="616"/>
        <item m="1" x="1001"/>
        <item m="1" x="1002"/>
        <item m="1" x="1003"/>
        <item m="1" x="1004"/>
        <item x="620"/>
        <item x="621"/>
        <item m="1" x="1005"/>
        <item x="622"/>
        <item m="1" x="1006"/>
        <item x="625"/>
        <item x="626"/>
        <item x="628"/>
        <item m="1" x="1007"/>
        <item x="631"/>
        <item x="632"/>
        <item x="634"/>
        <item m="1" x="1008"/>
        <item x="637"/>
        <item m="1" x="1009"/>
        <item m="1" x="1010"/>
        <item m="1" x="1011"/>
        <item x="639"/>
        <item x="641"/>
        <item m="1" x="1012"/>
        <item x="643"/>
        <item x="644"/>
        <item m="1" x="1013"/>
        <item x="649"/>
        <item x="650"/>
        <item x="651"/>
        <item x="652"/>
        <item m="1" x="1014"/>
        <item m="1" x="1015"/>
        <item x="653"/>
        <item m="1" x="1016"/>
        <item m="1" x="1017"/>
        <item x="654"/>
        <item m="1" x="1018"/>
        <item m="1" x="1019"/>
        <item m="1" x="1020"/>
        <item m="1" x="1021"/>
        <item m="1" x="1022"/>
        <item m="1" x="1023"/>
        <item x="658"/>
        <item m="1" x="1024"/>
        <item x="661"/>
        <item m="1" x="1025"/>
        <item x="663"/>
        <item x="664"/>
        <item x="665"/>
        <item x="667"/>
        <item m="1" x="1026"/>
        <item m="1" x="1027"/>
        <item m="1" x="1028"/>
        <item m="1" x="1029"/>
        <item x="669"/>
        <item x="670"/>
        <item x="672"/>
        <item x="673"/>
        <item x="675"/>
        <item m="1" x="1030"/>
        <item m="1" x="1031"/>
        <item x="682"/>
        <item x="685"/>
        <item x="686"/>
        <item x="687"/>
        <item x="688"/>
        <item x="690"/>
        <item x="692"/>
        <item m="1" x="1032"/>
        <item x="695"/>
        <item m="1" x="1033"/>
        <item m="1" x="1034"/>
        <item m="1" x="1035"/>
        <item x="699"/>
        <item x="700"/>
        <item x="704"/>
        <item m="1" x="1036"/>
        <item m="1" x="1037"/>
        <item m="1" x="1038"/>
        <item x="706"/>
        <item m="1" x="1039"/>
        <item x="709"/>
        <item m="1" x="1040"/>
        <item m="1" x="1041"/>
        <item x="712"/>
        <item x="714"/>
        <item x="717"/>
        <item x="718"/>
        <item m="1" x="1042"/>
        <item x="720"/>
        <item m="1" x="1043"/>
        <item x="724"/>
        <item m="1" x="1044"/>
        <item x="726"/>
        <item x="728"/>
        <item m="1" x="1045"/>
        <item x="729"/>
        <item x="731"/>
        <item m="1" x="1046"/>
        <item x="734"/>
        <item x="736"/>
        <item x="737"/>
        <item x="739"/>
        <item x="740"/>
        <item m="1" x="1047"/>
        <item x="741"/>
        <item x="743"/>
        <item m="1" x="1048"/>
        <item x="747"/>
        <item x="748"/>
        <item x="750"/>
        <item m="1" x="1049"/>
        <item x="752"/>
        <item x="753"/>
        <item m="1" x="1050"/>
        <item m="1" x="1051"/>
        <item x="754"/>
        <item x="755"/>
        <item x="757"/>
        <item x="758"/>
        <item x="759"/>
        <item x="760"/>
        <item x="761"/>
        <item x="763"/>
        <item x="765"/>
        <item x="0"/>
        <item x="1"/>
        <item x="3"/>
        <item x="4"/>
        <item x="8"/>
        <item x="9"/>
        <item x="11"/>
        <item x="12"/>
        <item x="13"/>
        <item x="14"/>
        <item x="15"/>
        <item x="16"/>
        <item x="18"/>
        <item x="22"/>
        <item x="23"/>
        <item x="25"/>
        <item x="26"/>
        <item x="27"/>
        <item x="28"/>
        <item x="30"/>
        <item x="34"/>
        <item x="35"/>
        <item x="43"/>
        <item x="45"/>
        <item x="47"/>
        <item x="49"/>
        <item x="51"/>
        <item x="53"/>
        <item x="54"/>
        <item x="56"/>
        <item x="57"/>
        <item x="58"/>
        <item x="60"/>
        <item x="61"/>
        <item x="62"/>
        <item x="63"/>
        <item x="65"/>
        <item x="66"/>
        <item x="67"/>
        <item x="68"/>
        <item x="69"/>
        <item x="70"/>
        <item x="74"/>
        <item x="75"/>
        <item x="76"/>
        <item x="77"/>
        <item x="79"/>
        <item x="80"/>
        <item x="83"/>
        <item x="84"/>
        <item x="85"/>
        <item x="86"/>
        <item x="88"/>
        <item x="91"/>
        <item x="93"/>
        <item x="97"/>
        <item x="99"/>
        <item x="100"/>
        <item x="102"/>
        <item x="103"/>
        <item x="105"/>
        <item x="108"/>
        <item x="109"/>
        <item x="112"/>
        <item x="115"/>
        <item x="118"/>
        <item x="119"/>
        <item x="121"/>
        <item x="122"/>
        <item x="123"/>
        <item x="124"/>
        <item x="125"/>
        <item x="126"/>
        <item x="129"/>
        <item x="131"/>
        <item x="132"/>
        <item x="133"/>
        <item x="134"/>
        <item x="135"/>
        <item x="138"/>
        <item x="139"/>
        <item x="140"/>
        <item x="141"/>
        <item x="143"/>
        <item x="144"/>
        <item x="145"/>
        <item x="147"/>
        <item x="149"/>
        <item x="157"/>
        <item x="159"/>
        <item x="161"/>
        <item x="162"/>
        <item x="163"/>
        <item x="164"/>
        <item x="165"/>
        <item x="166"/>
        <item x="167"/>
        <item x="168"/>
        <item x="170"/>
        <item x="173"/>
        <item x="176"/>
        <item x="180"/>
        <item x="181"/>
        <item x="183"/>
        <item x="184"/>
        <item x="185"/>
        <item x="186"/>
        <item x="190"/>
        <item x="191"/>
        <item x="192"/>
        <item x="193"/>
        <item x="194"/>
        <item x="195"/>
        <item x="197"/>
        <item x="199"/>
        <item x="200"/>
        <item x="203"/>
        <item x="204"/>
        <item x="206"/>
        <item x="208"/>
        <item x="215"/>
        <item x="216"/>
        <item x="218"/>
        <item x="219"/>
        <item x="221"/>
        <item x="222"/>
        <item x="224"/>
        <item x="226"/>
        <item x="229"/>
        <item x="230"/>
        <item x="236"/>
        <item x="238"/>
        <item x="240"/>
        <item x="241"/>
        <item x="242"/>
        <item x="247"/>
        <item x="249"/>
        <item x="251"/>
        <item x="253"/>
        <item x="254"/>
        <item x="262"/>
        <item x="263"/>
        <item x="266"/>
        <item x="267"/>
        <item x="268"/>
        <item x="269"/>
        <item x="270"/>
        <item x="271"/>
        <item x="273"/>
        <item x="274"/>
        <item x="276"/>
        <item x="277"/>
        <item x="279"/>
        <item x="284"/>
        <item x="285"/>
        <item x="286"/>
        <item x="289"/>
        <item x="290"/>
        <item x="291"/>
        <item x="292"/>
        <item x="293"/>
        <item x="295"/>
        <item x="296"/>
        <item x="298"/>
        <item x="299"/>
        <item x="302"/>
        <item x="303"/>
        <item x="305"/>
        <item x="308"/>
        <item x="309"/>
        <item x="310"/>
        <item x="313"/>
        <item x="316"/>
        <item x="317"/>
        <item x="319"/>
        <item x="322"/>
        <item x="323"/>
        <item x="324"/>
        <item x="329"/>
        <item x="331"/>
        <item x="332"/>
        <item x="333"/>
        <item x="334"/>
        <item x="335"/>
        <item x="336"/>
        <item x="337"/>
        <item x="338"/>
        <item x="339"/>
        <item x="341"/>
        <item x="342"/>
        <item x="343"/>
        <item x="345"/>
        <item x="347"/>
        <item x="348"/>
        <item x="349"/>
        <item x="351"/>
        <item x="352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7"/>
        <item x="369"/>
        <item x="370"/>
        <item x="372"/>
        <item x="374"/>
        <item x="375"/>
        <item x="376"/>
        <item x="377"/>
        <item x="378"/>
        <item x="379"/>
        <item x="380"/>
        <item x="381"/>
        <item x="383"/>
        <item x="384"/>
        <item x="387"/>
        <item x="388"/>
        <item x="390"/>
        <item x="394"/>
        <item x="395"/>
        <item x="396"/>
        <item x="397"/>
        <item x="399"/>
        <item x="401"/>
        <item x="404"/>
        <item x="405"/>
        <item x="407"/>
        <item x="410"/>
        <item x="411"/>
        <item x="412"/>
        <item x="413"/>
        <item x="414"/>
        <item x="418"/>
        <item x="420"/>
        <item x="423"/>
        <item x="426"/>
        <item x="427"/>
        <item x="428"/>
        <item x="429"/>
        <item x="431"/>
        <item x="432"/>
        <item x="436"/>
        <item x="437"/>
        <item x="439"/>
        <item x="440"/>
        <item x="441"/>
        <item x="442"/>
        <item x="444"/>
        <item x="447"/>
        <item x="448"/>
        <item x="449"/>
        <item x="451"/>
        <item x="452"/>
        <item x="454"/>
        <item x="459"/>
        <item x="460"/>
        <item x="461"/>
        <item x="464"/>
        <item x="467"/>
        <item x="468"/>
        <item x="469"/>
        <item x="476"/>
        <item x="479"/>
        <item x="480"/>
        <item x="482"/>
        <item x="486"/>
        <item x="489"/>
        <item x="490"/>
        <item x="491"/>
        <item x="492"/>
        <item x="493"/>
        <item x="494"/>
        <item x="495"/>
        <item x="498"/>
        <item x="499"/>
        <item x="500"/>
        <item x="501"/>
        <item x="503"/>
        <item x="504"/>
        <item x="507"/>
        <item x="508"/>
        <item x="509"/>
        <item x="512"/>
        <item x="517"/>
        <item x="518"/>
        <item x="519"/>
        <item x="520"/>
        <item x="522"/>
        <item x="523"/>
        <item x="524"/>
        <item x="526"/>
        <item x="528"/>
        <item x="530"/>
        <item x="531"/>
        <item x="532"/>
        <item x="535"/>
        <item x="536"/>
        <item x="537"/>
        <item x="538"/>
        <item x="539"/>
        <item x="540"/>
        <item x="543"/>
        <item x="544"/>
        <item x="546"/>
        <item x="547"/>
        <item x="550"/>
        <item x="556"/>
        <item x="557"/>
        <item x="558"/>
        <item x="559"/>
        <item x="561"/>
        <item x="564"/>
        <item x="565"/>
        <item x="569"/>
        <item x="575"/>
        <item x="576"/>
        <item x="578"/>
        <item x="580"/>
        <item x="584"/>
        <item x="585"/>
        <item x="588"/>
        <item x="590"/>
        <item x="591"/>
        <item x="592"/>
        <item x="593"/>
        <item x="594"/>
        <item x="595"/>
        <item x="599"/>
        <item x="600"/>
        <item x="603"/>
        <item x="606"/>
        <item x="607"/>
        <item x="609"/>
        <item x="612"/>
        <item x="613"/>
        <item x="617"/>
        <item x="618"/>
        <item x="619"/>
        <item x="623"/>
        <item x="624"/>
        <item x="627"/>
        <item x="629"/>
        <item x="630"/>
        <item x="633"/>
        <item x="635"/>
        <item x="636"/>
        <item x="638"/>
        <item x="640"/>
        <item x="642"/>
        <item x="645"/>
        <item x="646"/>
        <item x="647"/>
        <item x="648"/>
        <item x="655"/>
        <item x="656"/>
        <item x="657"/>
        <item x="659"/>
        <item x="660"/>
        <item x="662"/>
        <item x="666"/>
        <item x="668"/>
        <item x="671"/>
        <item x="674"/>
        <item x="676"/>
        <item x="677"/>
        <item x="678"/>
        <item x="679"/>
        <item x="680"/>
        <item x="681"/>
        <item x="683"/>
        <item x="684"/>
        <item x="689"/>
        <item x="691"/>
        <item x="693"/>
        <item x="694"/>
        <item x="696"/>
        <item x="697"/>
        <item x="698"/>
        <item x="701"/>
        <item x="702"/>
        <item x="703"/>
        <item x="705"/>
        <item x="707"/>
        <item x="708"/>
        <item x="710"/>
        <item x="711"/>
        <item x="713"/>
        <item x="715"/>
        <item x="716"/>
        <item x="719"/>
        <item x="721"/>
        <item x="722"/>
        <item x="723"/>
        <item x="725"/>
        <item x="727"/>
        <item x="730"/>
        <item x="732"/>
        <item x="733"/>
        <item x="735"/>
        <item x="738"/>
        <item x="742"/>
        <item x="744"/>
        <item x="745"/>
        <item x="746"/>
        <item x="749"/>
        <item x="751"/>
        <item x="756"/>
        <item x="762"/>
        <item x="764"/>
      </items>
    </pivotField>
    <pivotField axis="axisRow" compact="0" outline="0" showAll="0" defaultSubtotal="0">
      <items count="1046">
        <item x="761"/>
        <item x="2"/>
        <item m="1" x="762"/>
        <item m="1" x="763"/>
        <item m="1" x="764"/>
        <item x="5"/>
        <item x="6"/>
        <item x="7"/>
        <item m="1" x="765"/>
        <item m="1" x="766"/>
        <item x="10"/>
        <item m="1" x="767"/>
        <item m="1" x="768"/>
        <item m="1" x="769"/>
        <item x="17"/>
        <item x="19"/>
        <item x="20"/>
        <item x="21"/>
        <item x="24"/>
        <item m="1" x="770"/>
        <item x="29"/>
        <item m="1" x="771"/>
        <item m="1" x="772"/>
        <item m="1" x="773"/>
        <item x="31"/>
        <item x="32"/>
        <item m="1" x="774"/>
        <item x="33"/>
        <item m="1" x="775"/>
        <item x="36"/>
        <item x="37"/>
        <item x="38"/>
        <item m="1" x="776"/>
        <item x="40"/>
        <item x="41"/>
        <item x="42"/>
        <item x="44"/>
        <item x="46"/>
        <item m="1" x="777"/>
        <item x="48"/>
        <item x="50"/>
        <item m="1" x="778"/>
        <item m="1" x="779"/>
        <item x="52"/>
        <item m="1" x="780"/>
        <item x="55"/>
        <item x="59"/>
        <item m="1" x="781"/>
        <item m="1" x="782"/>
        <item m="1" x="783"/>
        <item x="64"/>
        <item m="1" x="784"/>
        <item m="1" x="785"/>
        <item m="1" x="786"/>
        <item m="1" x="787"/>
        <item x="71"/>
        <item x="72"/>
        <item x="73"/>
        <item m="1" x="788"/>
        <item m="1" x="789"/>
        <item m="1" x="790"/>
        <item x="78"/>
        <item m="1" x="791"/>
        <item m="1" x="792"/>
        <item m="1" x="793"/>
        <item x="81"/>
        <item m="1" x="794"/>
        <item x="82"/>
        <item m="1" x="795"/>
        <item m="1" x="796"/>
        <item x="87"/>
        <item m="1" x="797"/>
        <item x="89"/>
        <item x="90"/>
        <item m="1" x="798"/>
        <item x="92"/>
        <item x="94"/>
        <item m="1" x="799"/>
        <item x="95"/>
        <item x="96"/>
        <item m="1" x="800"/>
        <item m="1" x="801"/>
        <item x="98"/>
        <item m="1" x="802"/>
        <item x="101"/>
        <item x="104"/>
        <item m="1" x="803"/>
        <item x="106"/>
        <item x="107"/>
        <item x="110"/>
        <item x="111"/>
        <item m="1" x="804"/>
        <item m="1" x="805"/>
        <item x="113"/>
        <item x="114"/>
        <item m="1" x="806"/>
        <item x="116"/>
        <item x="117"/>
        <item m="1" x="807"/>
        <item x="120"/>
        <item m="1" x="808"/>
        <item m="1" x="809"/>
        <item m="1" x="810"/>
        <item m="1" x="811"/>
        <item x="127"/>
        <item x="128"/>
        <item m="1" x="812"/>
        <item x="130"/>
        <item m="1" x="813"/>
        <item m="1" x="814"/>
        <item x="136"/>
        <item x="137"/>
        <item m="1" x="815"/>
        <item x="142"/>
        <item x="146"/>
        <item x="148"/>
        <item x="150"/>
        <item x="151"/>
        <item x="152"/>
        <item x="153"/>
        <item x="154"/>
        <item x="155"/>
        <item x="156"/>
        <item m="1" x="816"/>
        <item m="1" x="817"/>
        <item x="158"/>
        <item m="1" x="818"/>
        <item m="1" x="819"/>
        <item x="160"/>
        <item m="1" x="820"/>
        <item m="1" x="821"/>
        <item m="1" x="822"/>
        <item m="1" x="823"/>
        <item x="169"/>
        <item x="171"/>
        <item x="172"/>
        <item x="174"/>
        <item x="175"/>
        <item x="177"/>
        <item m="1" x="824"/>
        <item x="178"/>
        <item m="1" x="825"/>
        <item x="179"/>
        <item m="1" x="826"/>
        <item m="1" x="827"/>
        <item x="182"/>
        <item m="1" x="828"/>
        <item x="187"/>
        <item m="1" x="829"/>
        <item x="188"/>
        <item x="189"/>
        <item m="1" x="830"/>
        <item m="1" x="831"/>
        <item m="1" x="832"/>
        <item x="196"/>
        <item m="1" x="833"/>
        <item m="1" x="834"/>
        <item x="198"/>
        <item m="1" x="835"/>
        <item x="201"/>
        <item x="202"/>
        <item x="205"/>
        <item x="207"/>
        <item m="1" x="836"/>
        <item m="1" x="837"/>
        <item x="209"/>
        <item x="210"/>
        <item m="1" x="838"/>
        <item x="211"/>
        <item m="1" x="839"/>
        <item x="212"/>
        <item x="213"/>
        <item x="214"/>
        <item m="1" x="840"/>
        <item m="1" x="841"/>
        <item x="217"/>
        <item m="1" x="842"/>
        <item m="1" x="843"/>
        <item m="1" x="844"/>
        <item x="220"/>
        <item x="223"/>
        <item m="1" x="845"/>
        <item m="1" x="846"/>
        <item m="1" x="847"/>
        <item x="227"/>
        <item x="228"/>
        <item x="231"/>
        <item x="232"/>
        <item m="1" x="848"/>
        <item x="233"/>
        <item x="234"/>
        <item x="235"/>
        <item x="237"/>
        <item x="239"/>
        <item m="1" x="849"/>
        <item m="1" x="850"/>
        <item x="243"/>
        <item m="1" x="851"/>
        <item m="1" x="852"/>
        <item x="244"/>
        <item x="245"/>
        <item x="246"/>
        <item x="248"/>
        <item m="1" x="853"/>
        <item x="250"/>
        <item x="252"/>
        <item x="255"/>
        <item m="1" x="854"/>
        <item x="256"/>
        <item x="257"/>
        <item m="1" x="855"/>
        <item x="258"/>
        <item x="259"/>
        <item x="260"/>
        <item x="261"/>
        <item m="1" x="856"/>
        <item x="264"/>
        <item x="265"/>
        <item m="1" x="857"/>
        <item x="272"/>
        <item m="1" x="858"/>
        <item m="1" x="859"/>
        <item m="1" x="860"/>
        <item x="275"/>
        <item x="278"/>
        <item m="1" x="861"/>
        <item m="1" x="862"/>
        <item m="1" x="863"/>
        <item m="1" x="864"/>
        <item x="280"/>
        <item x="281"/>
        <item m="1" x="865"/>
        <item x="282"/>
        <item x="283"/>
        <item x="141"/>
        <item m="1" x="866"/>
        <item m="1" x="867"/>
        <item m="1" x="868"/>
        <item m="1" x="869"/>
        <item m="1" x="870"/>
        <item m="1" x="871"/>
        <item x="287"/>
        <item x="288"/>
        <item m="1" x="872"/>
        <item x="294"/>
        <item m="1" x="873"/>
        <item m="1" x="874"/>
        <item x="297"/>
        <item m="1" x="875"/>
        <item x="300"/>
        <item x="301"/>
        <item x="304"/>
        <item m="1" x="876"/>
        <item m="1" x="877"/>
        <item m="1" x="878"/>
        <item m="1" x="879"/>
        <item x="306"/>
        <item m="1" x="880"/>
        <item m="1" x="881"/>
        <item m="1" x="882"/>
        <item x="307"/>
        <item m="1" x="883"/>
        <item m="1" x="884"/>
        <item x="311"/>
        <item x="312"/>
        <item m="1" x="885"/>
        <item m="1" x="886"/>
        <item x="314"/>
        <item x="315"/>
        <item x="317"/>
        <item x="319"/>
        <item m="1" x="887"/>
        <item x="320"/>
        <item m="1" x="888"/>
        <item x="324"/>
        <item x="325"/>
        <item x="326"/>
        <item x="327"/>
        <item x="329"/>
        <item m="1" x="889"/>
        <item m="1" x="890"/>
        <item m="1" x="891"/>
        <item x="339"/>
        <item m="1" x="892"/>
        <item x="343"/>
        <item x="345"/>
        <item m="1" x="893"/>
        <item x="349"/>
        <item m="1" x="894"/>
        <item m="1" x="895"/>
        <item m="1" x="896"/>
        <item m="1" x="897"/>
        <item x="352"/>
        <item m="1" x="898"/>
        <item m="1" x="899"/>
        <item m="1" x="900"/>
        <item x="364"/>
        <item x="365"/>
        <item x="367"/>
        <item x="370"/>
        <item x="372"/>
        <item m="1" x="901"/>
        <item m="1" x="902"/>
        <item m="1" x="903"/>
        <item x="381"/>
        <item m="1" x="904"/>
        <item x="384"/>
        <item x="385"/>
        <item x="388"/>
        <item x="390"/>
        <item m="1" x="905"/>
        <item x="391"/>
        <item x="392"/>
        <item m="1" x="906"/>
        <item m="1" x="907"/>
        <item x="397"/>
        <item x="399"/>
        <item x="401"/>
        <item m="1" x="908"/>
        <item x="402"/>
        <item x="405"/>
        <item m="1" x="909"/>
        <item x="407"/>
        <item m="1" x="910"/>
        <item m="1" x="911"/>
        <item x="408"/>
        <item x="414"/>
        <item m="1" x="912"/>
        <item x="415"/>
        <item x="416"/>
        <item m="1" x="913"/>
        <item m="1" x="914"/>
        <item x="418"/>
        <item m="1" x="915"/>
        <item x="420"/>
        <item x="421"/>
        <item m="1" x="916"/>
        <item m="1" x="917"/>
        <item m="1" x="918"/>
        <item x="423"/>
        <item x="424"/>
        <item x="426"/>
        <item m="1" x="919"/>
        <item x="429"/>
        <item m="1" x="920"/>
        <item x="432"/>
        <item x="433"/>
        <item x="434"/>
        <item m="1" x="921"/>
        <item m="1" x="922"/>
        <item m="1" x="923"/>
        <item x="437"/>
        <item m="1" x="924"/>
        <item m="1" x="925"/>
        <item m="1" x="926"/>
        <item m="1" x="927"/>
        <item x="442"/>
        <item m="1" x="928"/>
        <item x="444"/>
        <item x="445"/>
        <item m="1" x="929"/>
        <item m="1" x="930"/>
        <item m="1" x="931"/>
        <item m="1" x="932"/>
        <item x="449"/>
        <item x="452"/>
        <item x="454"/>
        <item m="1" x="933"/>
        <item x="455"/>
        <item x="456"/>
        <item x="457"/>
        <item m="1" x="934"/>
        <item m="1" x="935"/>
        <item x="461"/>
        <item x="462"/>
        <item x="464"/>
        <item x="465"/>
        <item m="1" x="936"/>
        <item m="1" x="937"/>
        <item m="1" x="938"/>
        <item x="469"/>
        <item x="470"/>
        <item x="471"/>
        <item x="472"/>
        <item m="1" x="939"/>
        <item x="473"/>
        <item x="474"/>
        <item m="1" x="940"/>
        <item m="1" x="941"/>
        <item x="476"/>
        <item x="477"/>
        <item x="480"/>
        <item x="482"/>
        <item x="483"/>
        <item x="484"/>
        <item m="1" x="942"/>
        <item x="486"/>
        <item m="1" x="943"/>
        <item x="487"/>
        <item m="1" x="944"/>
        <item x="495"/>
        <item x="496"/>
        <item m="1" x="945"/>
        <item m="1" x="946"/>
        <item m="1" x="947"/>
        <item m="1" x="948"/>
        <item x="504"/>
        <item x="505"/>
        <item x="501"/>
        <item m="1" x="949"/>
        <item m="1" x="950"/>
        <item x="509"/>
        <item x="510"/>
        <item m="1" x="951"/>
        <item m="1" x="952"/>
        <item m="1" x="953"/>
        <item x="512"/>
        <item x="513"/>
        <item m="1" x="954"/>
        <item m="1" x="955"/>
        <item x="514"/>
        <item x="515"/>
        <item m="1" x="956"/>
        <item m="1" x="957"/>
        <item m="1" x="958"/>
        <item x="520"/>
        <item m="1" x="959"/>
        <item m="1" x="960"/>
        <item m="1" x="961"/>
        <item m="1" x="962"/>
        <item x="524"/>
        <item m="1" x="963"/>
        <item m="1" x="964"/>
        <item x="526"/>
        <item m="1" x="965"/>
        <item x="528"/>
        <item m="1" x="966"/>
        <item m="1" x="967"/>
        <item x="532"/>
        <item m="1" x="968"/>
        <item m="1" x="969"/>
        <item x="533"/>
        <item m="1" x="970"/>
        <item m="1" x="971"/>
        <item x="540"/>
        <item m="1" x="972"/>
        <item x="541"/>
        <item m="1" x="973"/>
        <item x="544"/>
        <item m="1" x="974"/>
        <item m="1" x="975"/>
        <item m="1" x="976"/>
        <item x="547"/>
        <item x="548"/>
        <item x="550"/>
        <item x="551"/>
        <item x="552"/>
        <item m="1" x="977"/>
        <item m="1" x="978"/>
        <item x="553"/>
        <item x="558"/>
        <item x="560"/>
        <item x="561"/>
        <item m="1" x="979"/>
        <item x="564"/>
        <item m="1" x="980"/>
        <item x="566"/>
        <item m="1" x="981"/>
        <item x="565"/>
        <item m="1" x="982"/>
        <item x="568"/>
        <item m="1" x="983"/>
        <item x="569"/>
        <item x="570"/>
        <item x="571"/>
        <item x="572"/>
        <item x="575"/>
        <item m="1" x="984"/>
        <item x="577"/>
        <item m="1" x="985"/>
        <item x="579"/>
        <item x="580"/>
        <item m="1" x="986"/>
        <item x="581"/>
        <item m="1" x="987"/>
        <item m="1" x="988"/>
        <item x="584"/>
        <item m="1" x="989"/>
        <item m="1" x="990"/>
        <item x="585"/>
        <item x="587"/>
        <item x="594"/>
        <item m="1" x="991"/>
        <item x="595"/>
        <item m="1" x="992"/>
        <item x="596"/>
        <item x="599"/>
        <item x="600"/>
        <item x="602"/>
        <item x="603"/>
        <item m="1" x="993"/>
        <item x="606"/>
        <item x="608"/>
        <item x="609"/>
        <item m="1" x="994"/>
        <item x="612"/>
        <item x="613"/>
        <item x="614"/>
        <item m="1" x="995"/>
        <item m="1" x="996"/>
        <item m="1" x="997"/>
        <item m="1" x="998"/>
        <item x="618"/>
        <item x="619"/>
        <item m="1" x="999"/>
        <item x="620"/>
        <item m="1" x="1000"/>
        <item x="623"/>
        <item x="625"/>
        <item m="1" x="1001"/>
        <item x="628"/>
        <item x="629"/>
        <item x="631"/>
        <item m="1" x="1002"/>
        <item x="634"/>
        <item m="1" x="1003"/>
        <item m="1" x="1004"/>
        <item m="1" x="1005"/>
        <item x="636"/>
        <item x="638"/>
        <item m="1" x="1006"/>
        <item x="640"/>
        <item x="641"/>
        <item m="1" x="1007"/>
        <item x="646"/>
        <item x="647"/>
        <item x="648"/>
        <item x="649"/>
        <item m="1" x="1008"/>
        <item m="1" x="1009"/>
        <item x="650"/>
        <item m="1" x="1010"/>
        <item m="1" x="1011"/>
        <item x="651"/>
        <item m="1" x="1012"/>
        <item m="1" x="1013"/>
        <item m="1" x="1014"/>
        <item m="1" x="1015"/>
        <item m="1" x="1016"/>
        <item m="1" x="1017"/>
        <item x="655"/>
        <item m="1" x="1018"/>
        <item x="658"/>
        <item m="1" x="1019"/>
        <item x="660"/>
        <item x="661"/>
        <item x="662"/>
        <item x="664"/>
        <item m="1" x="1020"/>
        <item m="1" x="1021"/>
        <item m="1" x="1022"/>
        <item m="1" x="1023"/>
        <item x="666"/>
        <item x="667"/>
        <item x="669"/>
        <item x="670"/>
        <item x="672"/>
        <item m="1" x="1024"/>
        <item m="1" x="1025"/>
        <item x="679"/>
        <item x="682"/>
        <item x="683"/>
        <item x="684"/>
        <item x="686"/>
        <item x="688"/>
        <item m="1" x="1026"/>
        <item x="690"/>
        <item m="1" x="1027"/>
        <item m="1" x="1028"/>
        <item m="1" x="1029"/>
        <item x="694"/>
        <item x="695"/>
        <item x="699"/>
        <item m="1" x="1030"/>
        <item m="1" x="1031"/>
        <item m="1" x="1032"/>
        <item x="701"/>
        <item m="1" x="1033"/>
        <item x="704"/>
        <item m="1" x="1034"/>
        <item m="1" x="1035"/>
        <item x="707"/>
        <item x="709"/>
        <item x="712"/>
        <item x="713"/>
        <item m="1" x="1036"/>
        <item x="715"/>
        <item m="1" x="1037"/>
        <item x="719"/>
        <item m="1" x="1038"/>
        <item x="721"/>
        <item x="723"/>
        <item m="1" x="1039"/>
        <item x="724"/>
        <item x="726"/>
        <item m="1" x="1040"/>
        <item x="729"/>
        <item x="731"/>
        <item x="732"/>
        <item x="734"/>
        <item x="735"/>
        <item m="1" x="1041"/>
        <item x="736"/>
        <item x="738"/>
        <item m="1" x="1042"/>
        <item x="742"/>
        <item x="743"/>
        <item x="745"/>
        <item m="1" x="1043"/>
        <item x="747"/>
        <item x="748"/>
        <item m="1" x="1044"/>
        <item m="1" x="1045"/>
        <item x="749"/>
        <item x="750"/>
        <item x="752"/>
        <item x="753"/>
        <item x="754"/>
        <item x="755"/>
        <item x="756"/>
        <item x="758"/>
        <item x="760"/>
        <item x="0"/>
        <item x="1"/>
        <item x="3"/>
        <item x="4"/>
        <item x="8"/>
        <item x="9"/>
        <item x="11"/>
        <item x="12"/>
        <item x="13"/>
        <item x="14"/>
        <item x="15"/>
        <item x="16"/>
        <item x="18"/>
        <item x="22"/>
        <item x="23"/>
        <item x="25"/>
        <item x="26"/>
        <item x="27"/>
        <item x="28"/>
        <item x="30"/>
        <item x="34"/>
        <item x="35"/>
        <item x="39"/>
        <item x="43"/>
        <item x="45"/>
        <item x="47"/>
        <item x="49"/>
        <item x="51"/>
        <item x="53"/>
        <item x="54"/>
        <item x="56"/>
        <item x="57"/>
        <item x="58"/>
        <item x="60"/>
        <item x="61"/>
        <item x="62"/>
        <item x="63"/>
        <item x="65"/>
        <item x="66"/>
        <item x="67"/>
        <item x="68"/>
        <item x="69"/>
        <item x="70"/>
        <item x="74"/>
        <item x="75"/>
        <item x="76"/>
        <item x="77"/>
        <item x="79"/>
        <item x="80"/>
        <item x="83"/>
        <item x="84"/>
        <item x="85"/>
        <item x="86"/>
        <item x="88"/>
        <item x="91"/>
        <item x="93"/>
        <item x="97"/>
        <item x="99"/>
        <item x="100"/>
        <item x="102"/>
        <item x="103"/>
        <item x="105"/>
        <item x="108"/>
        <item x="109"/>
        <item x="112"/>
        <item x="115"/>
        <item x="118"/>
        <item x="119"/>
        <item x="121"/>
        <item x="122"/>
        <item x="123"/>
        <item x="124"/>
        <item x="125"/>
        <item x="126"/>
        <item x="129"/>
        <item x="131"/>
        <item x="132"/>
        <item x="133"/>
        <item x="134"/>
        <item x="135"/>
        <item x="138"/>
        <item x="139"/>
        <item x="140"/>
        <item x="143"/>
        <item x="144"/>
        <item x="145"/>
        <item x="147"/>
        <item x="149"/>
        <item x="157"/>
        <item x="159"/>
        <item x="161"/>
        <item x="162"/>
        <item x="163"/>
        <item x="164"/>
        <item x="165"/>
        <item x="166"/>
        <item x="167"/>
        <item x="168"/>
        <item x="170"/>
        <item x="173"/>
        <item x="176"/>
        <item x="180"/>
        <item x="181"/>
        <item x="183"/>
        <item x="184"/>
        <item x="185"/>
        <item x="186"/>
        <item x="190"/>
        <item x="191"/>
        <item x="192"/>
        <item x="193"/>
        <item x="194"/>
        <item x="195"/>
        <item x="197"/>
        <item x="199"/>
        <item x="200"/>
        <item x="203"/>
        <item x="204"/>
        <item x="206"/>
        <item x="208"/>
        <item x="215"/>
        <item x="216"/>
        <item x="218"/>
        <item x="219"/>
        <item x="221"/>
        <item x="222"/>
        <item x="224"/>
        <item x="225"/>
        <item x="226"/>
        <item x="229"/>
        <item x="230"/>
        <item x="236"/>
        <item x="238"/>
        <item x="240"/>
        <item x="241"/>
        <item x="242"/>
        <item x="247"/>
        <item x="249"/>
        <item x="251"/>
        <item x="253"/>
        <item x="254"/>
        <item x="262"/>
        <item x="263"/>
        <item x="266"/>
        <item x="267"/>
        <item x="268"/>
        <item x="269"/>
        <item x="270"/>
        <item x="271"/>
        <item x="273"/>
        <item x="274"/>
        <item x="276"/>
        <item x="277"/>
        <item x="279"/>
        <item x="284"/>
        <item x="285"/>
        <item x="286"/>
        <item x="289"/>
        <item x="290"/>
        <item x="291"/>
        <item x="292"/>
        <item x="293"/>
        <item x="295"/>
        <item x="296"/>
        <item x="298"/>
        <item x="299"/>
        <item x="302"/>
        <item x="303"/>
        <item x="305"/>
        <item x="308"/>
        <item x="309"/>
        <item x="310"/>
        <item x="313"/>
        <item x="316"/>
        <item x="318"/>
        <item x="321"/>
        <item x="322"/>
        <item x="323"/>
        <item x="328"/>
        <item x="330"/>
        <item x="331"/>
        <item x="332"/>
        <item x="333"/>
        <item x="334"/>
        <item x="335"/>
        <item x="336"/>
        <item x="337"/>
        <item x="338"/>
        <item x="340"/>
        <item x="341"/>
        <item x="342"/>
        <item x="344"/>
        <item x="346"/>
        <item x="347"/>
        <item x="348"/>
        <item x="350"/>
        <item x="351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6"/>
        <item x="368"/>
        <item x="369"/>
        <item x="371"/>
        <item x="373"/>
        <item x="374"/>
        <item x="375"/>
        <item x="376"/>
        <item x="377"/>
        <item x="378"/>
        <item x="379"/>
        <item x="380"/>
        <item x="382"/>
        <item x="383"/>
        <item x="386"/>
        <item x="387"/>
        <item x="389"/>
        <item x="393"/>
        <item x="394"/>
        <item x="395"/>
        <item x="396"/>
        <item x="398"/>
        <item x="400"/>
        <item x="403"/>
        <item x="404"/>
        <item x="406"/>
        <item x="409"/>
        <item x="410"/>
        <item x="411"/>
        <item x="412"/>
        <item x="413"/>
        <item x="417"/>
        <item x="419"/>
        <item x="422"/>
        <item x="425"/>
        <item x="427"/>
        <item x="428"/>
        <item x="430"/>
        <item x="431"/>
        <item x="435"/>
        <item x="436"/>
        <item x="438"/>
        <item x="439"/>
        <item x="440"/>
        <item x="441"/>
        <item x="443"/>
        <item x="446"/>
        <item x="447"/>
        <item x="448"/>
        <item x="450"/>
        <item x="451"/>
        <item x="453"/>
        <item x="458"/>
        <item x="459"/>
        <item x="460"/>
        <item x="463"/>
        <item x="466"/>
        <item x="467"/>
        <item x="468"/>
        <item x="475"/>
        <item x="478"/>
        <item x="479"/>
        <item x="481"/>
        <item x="485"/>
        <item x="488"/>
        <item x="489"/>
        <item x="490"/>
        <item x="491"/>
        <item x="492"/>
        <item x="493"/>
        <item x="494"/>
        <item x="497"/>
        <item x="498"/>
        <item x="499"/>
        <item x="500"/>
        <item x="502"/>
        <item x="503"/>
        <item x="506"/>
        <item x="507"/>
        <item x="508"/>
        <item x="511"/>
        <item x="516"/>
        <item x="517"/>
        <item x="518"/>
        <item x="519"/>
        <item x="521"/>
        <item x="522"/>
        <item x="523"/>
        <item x="525"/>
        <item x="527"/>
        <item x="529"/>
        <item x="530"/>
        <item x="531"/>
        <item x="534"/>
        <item x="535"/>
        <item x="536"/>
        <item x="537"/>
        <item x="538"/>
        <item x="539"/>
        <item x="542"/>
        <item x="543"/>
        <item x="545"/>
        <item x="546"/>
        <item x="549"/>
        <item x="554"/>
        <item x="555"/>
        <item x="556"/>
        <item x="557"/>
        <item x="559"/>
        <item x="562"/>
        <item x="563"/>
        <item x="567"/>
        <item x="573"/>
        <item x="574"/>
        <item x="576"/>
        <item x="578"/>
        <item x="582"/>
        <item x="583"/>
        <item x="586"/>
        <item x="588"/>
        <item x="589"/>
        <item x="590"/>
        <item x="591"/>
        <item x="592"/>
        <item x="593"/>
        <item x="597"/>
        <item x="598"/>
        <item x="601"/>
        <item x="604"/>
        <item x="605"/>
        <item x="607"/>
        <item x="610"/>
        <item x="611"/>
        <item x="615"/>
        <item x="616"/>
        <item x="617"/>
        <item x="621"/>
        <item x="622"/>
        <item x="624"/>
        <item x="626"/>
        <item x="627"/>
        <item x="630"/>
        <item x="632"/>
        <item x="633"/>
        <item x="635"/>
        <item x="637"/>
        <item x="639"/>
        <item x="642"/>
        <item x="643"/>
        <item x="644"/>
        <item x="645"/>
        <item x="652"/>
        <item x="653"/>
        <item x="654"/>
        <item x="656"/>
        <item x="657"/>
        <item x="659"/>
        <item x="663"/>
        <item x="665"/>
        <item x="668"/>
        <item x="671"/>
        <item x="673"/>
        <item x="674"/>
        <item x="675"/>
        <item x="676"/>
        <item x="677"/>
        <item x="678"/>
        <item x="680"/>
        <item x="681"/>
        <item x="685"/>
        <item x="687"/>
        <item x="689"/>
        <item x="691"/>
        <item x="692"/>
        <item x="693"/>
        <item x="696"/>
        <item x="697"/>
        <item x="698"/>
        <item x="700"/>
        <item x="702"/>
        <item x="703"/>
        <item x="705"/>
        <item x="706"/>
        <item x="708"/>
        <item x="710"/>
        <item x="711"/>
        <item x="714"/>
        <item x="716"/>
        <item x="717"/>
        <item x="718"/>
        <item x="720"/>
        <item x="722"/>
        <item x="725"/>
        <item x="727"/>
        <item x="728"/>
        <item x="730"/>
        <item x="733"/>
        <item x="737"/>
        <item x="739"/>
        <item x="740"/>
        <item x="741"/>
        <item x="744"/>
        <item x="746"/>
        <item x="751"/>
        <item x="757"/>
        <item x="75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5903">
        <item m="1" x="5618"/>
        <item x="881"/>
        <item m="1" x="5839"/>
        <item x="1149"/>
        <item m="1" x="4081"/>
        <item m="1" x="4964"/>
        <item m="1" x="3872"/>
        <item m="1" x="4736"/>
        <item m="1" x="4426"/>
        <item m="1" x="5606"/>
        <item m="1" x="5188"/>
        <item x="292"/>
        <item m="1" x="5283"/>
        <item m="1" x="4477"/>
        <item m="1" x="5157"/>
        <item x="1127"/>
        <item m="1" x="4150"/>
        <item m="1" x="5581"/>
        <item x="1150"/>
        <item m="1" x="5885"/>
        <item x="2492"/>
        <item m="1" x="4786"/>
        <item x="890"/>
        <item m="1" x="4016"/>
        <item m="1" x="4082"/>
        <item x="1151"/>
        <item x="930"/>
        <item m="1" x="4459"/>
        <item m="1" x="5056"/>
        <item m="1" x="4517"/>
        <item x="2149"/>
        <item x="753"/>
        <item m="1" x="5886"/>
        <item m="1" x="5840"/>
        <item x="566"/>
        <item m="1" x="4178"/>
        <item m="1" x="4737"/>
        <item m="1" x="3960"/>
        <item m="1" x="5070"/>
        <item m="1" x="4046"/>
        <item m="1" x="5284"/>
        <item m="1" x="5714"/>
        <item m="1" x="4346"/>
        <item m="1" x="5129"/>
        <item m="1" x="5116"/>
        <item x="664"/>
        <item x="2073"/>
        <item m="1" x="4795"/>
        <item m="1" x="5445"/>
        <item m="1" x="5071"/>
        <item m="1" x="4351"/>
        <item m="1" x="4653"/>
        <item m="1" x="5715"/>
        <item m="1" x="5446"/>
        <item x="2987"/>
        <item x="1447"/>
        <item m="1" x="5206"/>
        <item m="1" x="4990"/>
        <item x="2838"/>
        <item m="1" x="5816"/>
        <item x="2633"/>
        <item m="1" x="4758"/>
        <item x="3624"/>
        <item m="1" x="5229"/>
        <item m="1" x="4376"/>
        <item x="2410"/>
        <item m="1" x="5260"/>
        <item m="1" x="3894"/>
        <item m="1" x="5285"/>
        <item x="2634"/>
        <item m="1" x="5655"/>
        <item x="2967"/>
        <item m="1" x="4951"/>
        <item m="1" x="4251"/>
        <item m="1" x="5527"/>
        <item m="1" x="4300"/>
        <item m="1" x="3979"/>
        <item m="1" x="4935"/>
        <item x="1152"/>
        <item x="1153"/>
        <item m="1" x="4535"/>
        <item m="1" x="3967"/>
        <item m="1" x="4576"/>
        <item m="1" x="4936"/>
        <item m="1" x="5656"/>
        <item m="1" x="4796"/>
        <item m="1" x="5476"/>
        <item m="1" x="5820"/>
        <item x="2635"/>
        <item m="1" x="5536"/>
        <item m="1" x="5396"/>
        <item x="47"/>
        <item m="1" x="5766"/>
        <item x="293"/>
        <item m="1" x="5805"/>
        <item m="1" x="4642"/>
        <item m="1" x="5037"/>
        <item m="1" x="5158"/>
        <item m="1" x="5738"/>
        <item m="1" x="4364"/>
        <item m="1" x="4047"/>
        <item m="1" x="3972"/>
        <item m="1" x="5015"/>
        <item m="1" x="5802"/>
        <item x="779"/>
        <item x="780"/>
        <item m="1" x="4577"/>
        <item x="294"/>
        <item x="3296"/>
        <item x="454"/>
        <item m="1" x="4797"/>
        <item m="1" x="4778"/>
        <item m="1" x="4900"/>
        <item m="1" x="4478"/>
        <item m="1" x="5461"/>
        <item m="1" x="4738"/>
        <item m="1" x="4393"/>
        <item x="964"/>
        <item m="1" x="4876"/>
        <item m="1" x="3900"/>
        <item m="1" x="4303"/>
        <item m="1" x="4502"/>
        <item x="3626"/>
        <item x="3627"/>
        <item x="3497"/>
        <item x="1030"/>
        <item m="1" x="4555"/>
        <item m="1" x="5417"/>
        <item m="1" x="5807"/>
        <item m="1" x="3885"/>
        <item x="547"/>
        <item x="1318"/>
        <item m="1" x="5286"/>
        <item m="1" x="4722"/>
        <item m="1" x="5353"/>
        <item x="3088"/>
        <item x="1802"/>
        <item m="1" x="4210"/>
        <item x="141"/>
        <item x="1868"/>
        <item m="1" x="5064"/>
        <item m="1" x="4340"/>
        <item x="326"/>
        <item x="2636"/>
        <item m="1" x="4782"/>
        <item m="1" x="4448"/>
        <item x="3628"/>
        <item m="1" x="4427"/>
        <item x="2594"/>
        <item x="945"/>
        <item m="1" x="4929"/>
        <item m="1" x="4787"/>
        <item m="1" x="4293"/>
        <item m="1" x="3901"/>
        <item x="2074"/>
        <item x="3285"/>
        <item m="1" x="4626"/>
        <item m="1" x="4518"/>
        <item x="2150"/>
        <item m="1" x="5619"/>
        <item m="1" x="4083"/>
        <item m="1" x="5580"/>
        <item m="1" x="4649"/>
        <item m="1" x="5287"/>
        <item m="1" x="4901"/>
        <item x="3038"/>
        <item m="1" x="4790"/>
        <item m="1" x="5638"/>
        <item x="1294"/>
        <item m="1" x="5537"/>
        <item x="965"/>
        <item x="1550"/>
        <item m="1" x="4341"/>
        <item x="2637"/>
        <item x="2246"/>
        <item x="966"/>
        <item x="1954"/>
        <item x="891"/>
        <item m="1" x="3879"/>
        <item m="1" x="4048"/>
        <item m="1" x="4798"/>
        <item x="354"/>
        <item m="1" x="5375"/>
        <item x="2853"/>
        <item x="142"/>
        <item x="3354"/>
        <item m="1" x="4084"/>
        <item m="1" x="3822"/>
        <item x="2225"/>
        <item x="82"/>
        <item x="104"/>
        <item m="1" x="5841"/>
        <item x="1620"/>
        <item x="1406"/>
        <item m="1" x="4085"/>
        <item x="3077"/>
        <item x="64"/>
        <item x="567"/>
        <item m="1" x="5607"/>
        <item m="1" x="4598"/>
        <item m="1" x="5800"/>
        <item m="1" x="5608"/>
        <item m="1" x="5559"/>
        <item x="424"/>
        <item x="3030"/>
        <item m="1" x="4862"/>
        <item m="1" x="5053"/>
        <item m="1" x="4479"/>
        <item m="1" x="5679"/>
        <item x="1012"/>
        <item m="1" x="5716"/>
        <item m="1" x="4578"/>
        <item x="1154"/>
        <item x="2537"/>
        <item x="987"/>
        <item m="1" x="5418"/>
        <item x="548"/>
        <item x="1869"/>
        <item m="1" x="4086"/>
        <item m="1" x="5582"/>
        <item x="1777"/>
        <item m="1" x="4847"/>
        <item x="49"/>
        <item m="1" x="5712"/>
        <item m="1" x="5700"/>
        <item m="1" x="5538"/>
        <item m="1" x="3795"/>
        <item x="3458"/>
        <item m="1" x="4202"/>
        <item x="2075"/>
        <item m="1" x="5560"/>
        <item m="1" x="4799"/>
        <item x="568"/>
        <item m="1" x="4428"/>
        <item m="1" x="5650"/>
        <item x="2968"/>
        <item x="2784"/>
        <item x="3631"/>
        <item x="2638"/>
        <item m="1" x="4791"/>
        <item x="2639"/>
        <item m="1" x="4848"/>
        <item m="1" x="4503"/>
        <item m="1" x="5561"/>
        <item m="1" x="5477"/>
        <item x="2330"/>
        <item x="892"/>
        <item m="1" x="5288"/>
        <item m="1" x="4643"/>
        <item m="1" x="4622"/>
        <item x="222"/>
        <item m="1" x="4277"/>
        <item x="1335"/>
        <item m="1" x="5072"/>
        <item x="1028"/>
        <item x="967"/>
        <item m="1" x="4504"/>
        <item m="1" x="5657"/>
        <item x="1198"/>
        <item m="1" x="5269"/>
        <item m="1" x="3962"/>
        <item m="1" x="5796"/>
        <item x="893"/>
        <item x="1021"/>
        <item x="147"/>
        <item m="1" x="4638"/>
        <item x="2640"/>
        <item m="1" x="4087"/>
        <item m="1" x="4680"/>
        <item x="598"/>
        <item m="1" x="5134"/>
        <item m="1" x="4397"/>
        <item m="1" x="5573"/>
        <item m="1" x="4644"/>
        <item m="1" x="4658"/>
        <item x="2641"/>
        <item m="1" x="4681"/>
        <item x="1787"/>
        <item m="1" x="5717"/>
        <item x="194"/>
        <item x="435"/>
        <item x="1544"/>
        <item m="1" x="4538"/>
        <item m="1" x="3768"/>
        <item m="1" x="4627"/>
        <item m="1" x="5478"/>
        <item m="1" x="5434"/>
        <item m="1" x="4384"/>
        <item m="1" x="5718"/>
        <item x="2785"/>
        <item x="2839"/>
        <item m="1" x="5376"/>
        <item m="1" x="4460"/>
        <item x="596"/>
        <item x="2642"/>
        <item m="1" x="4068"/>
        <item m="1" x="4926"/>
        <item x="1415"/>
        <item x="148"/>
        <item m="1" x="4365"/>
        <item x="3026"/>
        <item m="1" x="3963"/>
        <item m="1" x="4922"/>
        <item m="1" x="5289"/>
        <item x="2076"/>
        <item x="195"/>
        <item x="947"/>
        <item m="1" x="4400"/>
        <item m="1" x="5354"/>
        <item m="1" x="4602"/>
        <item x="2077"/>
        <item m="1" x="5185"/>
        <item m="1" x="4151"/>
        <item x="2236"/>
        <item x="2643"/>
        <item m="1" x="5842"/>
        <item m="1" x="3813"/>
        <item m="1" x="5887"/>
        <item x="149"/>
        <item m="1" x="4579"/>
        <item m="1" x="3869"/>
        <item m="1" x="5590"/>
        <item x="2116"/>
        <item x="626"/>
        <item m="1" x="5159"/>
        <item m="1" x="5160"/>
        <item m="1" x="4539"/>
        <item m="1" x="5266"/>
        <item m="1" x="3766"/>
        <item m="1" x="5803"/>
        <item m="1" x="5016"/>
        <item m="1" x="4088"/>
        <item m="1" x="4396"/>
        <item m="1" x="4849"/>
        <item m="1" x="4568"/>
        <item x="2786"/>
        <item m="1" x="5038"/>
        <item x="455"/>
        <item m="1" x="5209"/>
        <item m="1" x="3833"/>
        <item m="1" x="5821"/>
        <item m="1" x="4515"/>
        <item m="1" x="3973"/>
        <item x="36"/>
        <item m="1" x="5817"/>
        <item x="1552"/>
        <item m="1" x="5203"/>
        <item m="1" x="4152"/>
        <item m="1" x="5808"/>
        <item x="2259"/>
        <item x="2787"/>
        <item m="1" x="4969"/>
        <item x="2143"/>
        <item m="1" x="3953"/>
        <item m="1" x="5514"/>
        <item m="1" x="4569"/>
        <item x="196"/>
        <item x="2466"/>
        <item m="1" x="5515"/>
        <item m="1" x="4881"/>
        <item m="1" x="4999"/>
        <item m="1" x="4739"/>
        <item m="1" x="4800"/>
        <item m="1" x="4801"/>
        <item m="1" x="4836"/>
        <item x="2788"/>
        <item x="72"/>
        <item m="1" x="4802"/>
        <item m="1" x="4759"/>
        <item m="1" x="3769"/>
        <item m="1" x="5535"/>
        <item x="549"/>
        <item m="1" x="4027"/>
        <item m="1" x="5290"/>
        <item m="1" x="4089"/>
        <item m="1" x="5057"/>
        <item x="3089"/>
        <item x="76"/>
        <item m="1" x="3838"/>
        <item x="153"/>
        <item m="1" x="5620"/>
        <item m="1" x="4837"/>
        <item x="2247"/>
        <item x="154"/>
        <item x="3364"/>
        <item x="1243"/>
        <item m="1" x="4566"/>
        <item m="1" x="5528"/>
        <item m="1" x="5189"/>
        <item x="1128"/>
        <item x="1199"/>
        <item m="1" x="4090"/>
        <item x="2600"/>
        <item x="295"/>
        <item m="1" x="5230"/>
        <item x="11"/>
        <item m="1" x="3840"/>
        <item m="1" x="5843"/>
        <item m="1" x="3823"/>
        <item x="3091"/>
        <item m="1" x="4977"/>
        <item m="1" x="3902"/>
        <item m="1" x="5135"/>
        <item m="1" x="3903"/>
        <item m="1" x="4049"/>
        <item x="3634"/>
        <item x="607"/>
        <item m="1" x="5601"/>
        <item x="2260"/>
        <item x="3635"/>
        <item m="1" x="5539"/>
        <item x="155"/>
        <item x="2396"/>
        <item x="3213"/>
        <item x="894"/>
        <item m="1" x="5479"/>
        <item m="1" x="5377"/>
        <item m="1" x="4803"/>
        <item m="1" x="5378"/>
        <item x="2078"/>
        <item x="2079"/>
        <item m="1" x="4882"/>
        <item m="1" x="4570"/>
        <item m="1" x="4767"/>
        <item m="1" x="4863"/>
        <item m="1" x="3841"/>
        <item m="1" x="5179"/>
        <item x="2335"/>
        <item x="895"/>
        <item x="2644"/>
        <item x="3417"/>
        <item x="3636"/>
        <item x="3092"/>
        <item m="1" x="5039"/>
        <item x="2240"/>
        <item x="1522"/>
        <item m="1" x="4628"/>
        <item m="1" x="5480"/>
        <item x="1336"/>
        <item m="1" x="4505"/>
        <item x="156"/>
        <item m="1" x="5719"/>
        <item x="1788"/>
        <item x="3355"/>
        <item m="1" x="3904"/>
        <item x="3365"/>
        <item x="896"/>
        <item m="1" x="5521"/>
        <item m="1" x="3905"/>
        <item m="1" x="4920"/>
        <item x="929"/>
        <item m="1" x="4401"/>
        <item x="2988"/>
        <item m="1" x="5818"/>
        <item x="781"/>
        <item x="371"/>
        <item m="1" x="5591"/>
        <item x="1155"/>
        <item m="1" x="4580"/>
        <item m="1" x="5291"/>
        <item x="513"/>
        <item m="1" x="5658"/>
        <item m="1" x="5017"/>
        <item x="1545"/>
        <item m="1" x="5161"/>
        <item m="1" x="5073"/>
        <item m="1" x="4657"/>
        <item m="1" x="4648"/>
        <item m="1" x="5435"/>
        <item x="2969"/>
        <item m="1" x="4698"/>
        <item m="1" x="5054"/>
        <item m="1" x="3763"/>
        <item m="1" x="4838"/>
        <item m="1" x="4581"/>
        <item m="1" x="4276"/>
        <item x="666"/>
        <item m="1" x="3964"/>
        <item x="570"/>
        <item x="968"/>
        <item x="1070"/>
        <item m="1" x="4673"/>
        <item m="1" x="5621"/>
        <item m="1" x="5225"/>
        <item m="1" x="5136"/>
        <item x="1870"/>
        <item x="2840"/>
        <item m="1" x="4519"/>
        <item m="1" x="4471"/>
        <item m="1" x="5389"/>
        <item m="1" x="5292"/>
        <item x="969"/>
        <item m="1" x="5834"/>
        <item m="1" x="5065"/>
        <item m="1" x="5117"/>
        <item x="3638"/>
        <item x="550"/>
        <item m="1" x="4042"/>
        <item m="1" x="4540"/>
        <item m="1" x="3906"/>
        <item x="1871"/>
        <item x="1549"/>
        <item x="1904"/>
        <item m="1" x="5767"/>
        <item x="157"/>
        <item x="667"/>
        <item x="668"/>
        <item m="1" x="4176"/>
        <item m="1" x="3977"/>
        <item m="1" x="4377"/>
        <item x="1156"/>
        <item m="1" x="4894"/>
        <item m="1" x="4549"/>
        <item m="1" x="3842"/>
        <item x="571"/>
        <item m="1" x="3907"/>
        <item x="3639"/>
        <item x="2426"/>
        <item m="1" x="3873"/>
        <item x="1553"/>
        <item m="1" x="5162"/>
        <item x="3451"/>
        <item x="3419"/>
        <item m="1" x="4839"/>
        <item x="2115"/>
        <item x="2645"/>
        <item m="1" x="4571"/>
        <item x="2081"/>
        <item m="1" x="4007"/>
        <item m="1" x="4902"/>
        <item m="1" x="4740"/>
        <item m="1" x="4689"/>
        <item x="2082"/>
        <item m="1" x="5686"/>
        <item m="1" x="3908"/>
        <item m="1" x="4871"/>
        <item m="1" x="5115"/>
        <item m="1" x="4091"/>
        <item m="1" x="5844"/>
        <item x="2989"/>
        <item m="1" x="5747"/>
        <item m="1" x="4776"/>
        <item m="1" x="4429"/>
        <item x="3094"/>
        <item x="3420"/>
        <item x="744"/>
        <item x="1905"/>
        <item x="2313"/>
        <item m="1" x="5822"/>
        <item m="1" x="4690"/>
        <item x="3095"/>
        <item m="1" x="3770"/>
        <item m="1" x="3771"/>
        <item m="1" x="4741"/>
        <item m="1" x="5845"/>
        <item m="1" x="5040"/>
        <item x="3641"/>
        <item x="1795"/>
        <item x="782"/>
        <item x="970"/>
        <item x="3421"/>
        <item m="1" x="4430"/>
        <item x="613"/>
        <item m="1" x="4240"/>
        <item x="3096"/>
        <item x="159"/>
        <item x="783"/>
        <item m="1" x="3809"/>
        <item x="897"/>
        <item m="1" x="5074"/>
        <item x="2153"/>
        <item m="1" x="4603"/>
        <item m="1" x="5355"/>
        <item m="1" x="5558"/>
        <item m="1" x="4618"/>
        <item x="2083"/>
        <item x="531"/>
        <item m="1" x="5453"/>
        <item m="1" x="4582"/>
        <item x="2131"/>
        <item m="1" x="4777"/>
        <item x="1554"/>
        <item x="3509"/>
        <item x="2970"/>
        <item m="1" x="5419"/>
        <item m="1" x="5075"/>
        <item x="846"/>
        <item m="1" x="5753"/>
        <item m="1" x="5000"/>
        <item x="1157"/>
        <item m="1" x="4864"/>
        <item m="1" x="4506"/>
        <item x="2841"/>
        <item x="1158"/>
        <item x="3042"/>
        <item x="3218"/>
        <item x="3642"/>
        <item x="2646"/>
        <item x="971"/>
        <item m="1" x="5562"/>
        <item m="1" x="5713"/>
        <item m="1" x="4729"/>
        <item x="1690"/>
        <item x="2842"/>
        <item x="1960"/>
        <item x="3543"/>
        <item x="3366"/>
        <item x="2743"/>
        <item m="1" x="4930"/>
        <item x="2315"/>
        <item m="1" x="5846"/>
        <item m="1" x="4604"/>
        <item m="1" x="5076"/>
        <item x="828"/>
        <item x="3021"/>
        <item m="1" x="4031"/>
        <item x="3347"/>
        <item m="1" x="5763"/>
        <item x="669"/>
        <item m="1" x="4699"/>
        <item m="1" x="4995"/>
        <item x="949"/>
        <item x="3027"/>
        <item x="37"/>
        <item m="1" x="3764"/>
        <item x="2789"/>
        <item m="1" x="4850"/>
        <item m="1" x="4851"/>
        <item x="1961"/>
        <item m="1" x="3765"/>
        <item m="1" x="4029"/>
        <item m="1" x="5190"/>
        <item x="3532"/>
        <item x="2803"/>
        <item m="1" x="5018"/>
        <item x="1244"/>
        <item x="1814"/>
        <item x="3643"/>
        <item m="1" x="5154"/>
        <item x="627"/>
        <item x="804"/>
        <item m="1" x="3866"/>
        <item m="1" x="4092"/>
        <item m="1" x="5481"/>
        <item x="2982"/>
        <item m="1" x="4947"/>
        <item x="784"/>
        <item x="1872"/>
        <item m="1" x="4402"/>
        <item m="1" x="5705"/>
        <item x="1304"/>
        <item m="1" x="5602"/>
        <item m="1" x="4965"/>
        <item m="1" x="5293"/>
        <item x="2990"/>
        <item m="1" x="5155"/>
        <item m="1" x="4058"/>
        <item m="1" x="4093"/>
        <item x="3098"/>
        <item m="1" x="5659"/>
        <item m="1" x="4693"/>
        <item m="1" x="4903"/>
        <item x="972"/>
        <item x="1378"/>
        <item x="973"/>
        <item x="1789"/>
        <item x="282"/>
        <item x="3099"/>
        <item x="3645"/>
        <item m="1" x="3843"/>
        <item m="1" x="4852"/>
        <item m="1" x="4385"/>
        <item x="2744"/>
        <item x="1692"/>
        <item x="2647"/>
        <item m="1" x="4605"/>
        <item x="3368"/>
        <item m="1" x="3952"/>
        <item m="1" x="4682"/>
        <item x="1159"/>
        <item m="1" x="5847"/>
        <item m="1" x="5137"/>
        <item m="1" x="5379"/>
        <item x="2226"/>
        <item x="3646"/>
        <item x="2843"/>
        <item m="1" x="5294"/>
        <item x="974"/>
        <item x="551"/>
        <item x="2971"/>
        <item m="1" x="4675"/>
        <item m="1" x="5019"/>
        <item x="19"/>
        <item m="1" x="4991"/>
        <item m="1" x="5020"/>
        <item x="1291"/>
        <item m="1" x="4696"/>
        <item x="844"/>
        <item m="1" x="3978"/>
        <item x="2648"/>
        <item x="1556"/>
        <item m="1" x="4804"/>
        <item x="3647"/>
        <item x="2713"/>
        <item m="1" x="5603"/>
        <item m="1" x="5809"/>
        <item m="1" x="4872"/>
        <item m="1" x="4094"/>
        <item x="2553"/>
        <item m="1" x="5295"/>
        <item m="1" x="5163"/>
        <item x="1219"/>
        <item m="1" x="4853"/>
        <item x="661"/>
        <item m="1" x="5204"/>
        <item m="1" x="4805"/>
        <item m="1" x="5848"/>
        <item x="3369"/>
        <item x="2397"/>
        <item x="3648"/>
        <item x="3745"/>
        <item m="1" x="4278"/>
        <item m="1" x="4975"/>
        <item m="1" x="5420"/>
        <item x="426"/>
        <item m="1" x="3810"/>
        <item m="1" x="3895"/>
        <item x="1369"/>
        <item x="1160"/>
        <item m="1" x="4840"/>
        <item m="1" x="5077"/>
        <item m="1" x="5454"/>
        <item m="1" x="3844"/>
        <item m="1" x="4461"/>
        <item x="3100"/>
        <item x="2991"/>
        <item m="1" x="4201"/>
        <item x="2844"/>
        <item m="1" x="5797"/>
        <item m="1" x="4683"/>
        <item m="1" x="5482"/>
        <item m="1" x="5720"/>
        <item m="1" x="5706"/>
        <item m="1" x="4480"/>
        <item x="1409"/>
        <item x="3502"/>
        <item x="1115"/>
        <item m="1" x="5217"/>
        <item m="1" x="5021"/>
        <item m="1" x="4206"/>
        <item m="1" x="4541"/>
        <item x="2549"/>
        <item m="1" x="5078"/>
        <item x="3650"/>
        <item x="805"/>
        <item m="1" x="4938"/>
        <item x="2290"/>
        <item x="1557"/>
        <item x="573"/>
        <item x="2261"/>
        <item m="1" x="5512"/>
        <item m="1" x="5296"/>
        <item x="785"/>
        <item m="1" x="3984"/>
        <item x="121"/>
        <item m="1" x="5421"/>
        <item m="1" x="4684"/>
        <item m="1" x="4095"/>
        <item m="1" x="5371"/>
        <item x="3752"/>
        <item m="1" x="4700"/>
        <item m="1" x="4334"/>
        <item m="1" x="4403"/>
        <item x="97"/>
        <item m="1" x="4606"/>
        <item x="786"/>
        <item m="1" x="5687"/>
        <item m="1" x="4404"/>
        <item m="1" x="4254"/>
        <item x="1267"/>
        <item m="1" x="5823"/>
        <item m="1" x="3909"/>
        <item m="1" x="5764"/>
        <item x="2258"/>
        <item x="2649"/>
        <item x="3080"/>
        <item x="3014"/>
        <item m="1" x="5483"/>
        <item m="1" x="5118"/>
        <item m="1" x="5563"/>
        <item x="1558"/>
        <item x="32"/>
        <item m="1" x="3886"/>
        <item m="1" x="4255"/>
        <item x="456"/>
        <item m="1" x="5835"/>
        <item x="574"/>
        <item m="1" x="5412"/>
        <item m="1" x="4865"/>
        <item x="788"/>
        <item x="789"/>
        <item m="1" x="5574"/>
        <item x="745"/>
        <item m="1" x="3999"/>
        <item m="1" x="4096"/>
        <item m="1" x="5639"/>
        <item m="1" x="5484"/>
        <item x="3651"/>
        <item x="851"/>
        <item m="1" x="4352"/>
        <item m="1" x="3910"/>
        <item m="1" x="4097"/>
        <item m="1" x="5449"/>
        <item m="1" x="3817"/>
        <item m="1" x="4550"/>
        <item m="1" x="5583"/>
        <item m="1" x="5124"/>
        <item x="2154"/>
        <item m="1" x="5849"/>
        <item m="1" x="4476"/>
        <item x="3652"/>
        <item m="1" x="3968"/>
        <item m="1" x="5768"/>
        <item m="1" x="4806"/>
        <item m="1" x="4481"/>
        <item m="1" x="4966"/>
        <item m="1" x="5184"/>
        <item m="1" x="4250"/>
        <item x="3653"/>
        <item x="3423"/>
        <item m="1" x="4226"/>
        <item m="1" x="4275"/>
        <item x="162"/>
        <item m="1" x="5779"/>
        <item x="1623"/>
        <item m="1" x="4313"/>
        <item x="975"/>
        <item x="2428"/>
        <item m="1" x="5022"/>
        <item x="1161"/>
        <item m="1" x="4405"/>
        <item x="1699"/>
        <item x="3101"/>
        <item m="1" x="4098"/>
        <item m="1" x="5769"/>
        <item m="1" x="5001"/>
        <item m="1" x="3950"/>
        <item x="1297"/>
        <item m="1" x="4583"/>
        <item x="2084"/>
        <item m="1" x="4835"/>
        <item x="3424"/>
        <item x="3426"/>
        <item m="1" x="5721"/>
        <item x="3427"/>
        <item m="1" x="5297"/>
        <item x="552"/>
        <item m="1" x="4153"/>
        <item m="1" x="4406"/>
        <item x="2650"/>
        <item m="1" x="5298"/>
        <item x="2651"/>
        <item m="1" x="5299"/>
        <item x="2652"/>
        <item x="2653"/>
        <item x="2654"/>
        <item x="3102"/>
        <item m="1" x="4099"/>
        <item x="163"/>
        <item m="1" x="4353"/>
        <item x="2736"/>
        <item m="1" x="5522"/>
        <item m="1" x="4701"/>
        <item m="1" x="4378"/>
        <item m="1" x="3834"/>
        <item x="575"/>
        <item m="1" x="3888"/>
        <item m="1" x="4779"/>
        <item x="829"/>
        <item m="1" x="5786"/>
        <item m="1" x="5609"/>
        <item x="3484"/>
        <item x="628"/>
        <item m="1" x="5191"/>
        <item m="1" x="4314"/>
        <item m="1" x="4998"/>
        <item m="1" x="4807"/>
        <item x="3654"/>
        <item x="576"/>
        <item x="1298"/>
        <item m="1" x="5138"/>
        <item m="1" x="4562"/>
        <item m="1" x="5041"/>
        <item x="2291"/>
        <item x="164"/>
        <item x="3305"/>
        <item m="1" x="5513"/>
        <item m="1" x="4808"/>
        <item x="3655"/>
        <item x="651"/>
        <item m="1" x="5139"/>
        <item m="1" x="5660"/>
        <item m="1" x="4533"/>
        <item m="1" x="4702"/>
        <item x="2085"/>
        <item m="1" x="4720"/>
        <item m="1" x="5622"/>
        <item m="1" x="4100"/>
        <item m="1" x="5722"/>
        <item x="2655"/>
        <item x="3428"/>
        <item m="1" x="4931"/>
        <item x="2595"/>
        <item m="1" x="4694"/>
        <item x="2398"/>
        <item x="3657"/>
        <item x="1314"/>
        <item m="1" x="5176"/>
        <item m="1" x="5300"/>
        <item x="327"/>
        <item m="1" x="3845"/>
        <item m="1" x="5676"/>
        <item m="1" x="3874"/>
        <item x="837"/>
        <item m="1" x="4809"/>
        <item m="1" x="5888"/>
        <item x="2468"/>
        <item m="1" x="4810"/>
        <item x="1796"/>
        <item x="397"/>
        <item m="1" x="5850"/>
        <item m="1" x="5422"/>
        <item x="296"/>
        <item x="297"/>
        <item m="1" x="4727"/>
        <item x="2121"/>
        <item m="1" x="4366"/>
        <item m="1" x="4050"/>
        <item m="1" x="4379"/>
        <item m="1" x="4724"/>
        <item m="1" x="4556"/>
        <item m="1" x="3889"/>
        <item m="1" x="5723"/>
        <item m="1" x="5301"/>
        <item m="1" x="4101"/>
        <item x="577"/>
        <item m="1" x="3798"/>
        <item m="1" x="4407"/>
        <item m="1" x="3800"/>
        <item x="2656"/>
        <item m="1" x="5356"/>
        <item m="1" x="5851"/>
        <item m="1" x="5302"/>
        <item m="1" x="5303"/>
        <item m="1" x="4742"/>
        <item m="1" x="5889"/>
        <item m="1" x="5304"/>
        <item m="1" x="4408"/>
        <item m="1" x="4883"/>
        <item x="1200"/>
        <item x="1832"/>
        <item m="1" x="5357"/>
        <item x="514"/>
        <item m="1" x="4542"/>
        <item m="1" x="3811"/>
        <item m="1" x="5724"/>
        <item m="1" x="3846"/>
        <item m="1" x="5305"/>
        <item x="2739"/>
        <item x="1201"/>
        <item m="1" x="5397"/>
        <item x="3523"/>
        <item x="1162"/>
        <item x="2469"/>
        <item m="1" x="4811"/>
        <item m="1" x="4520"/>
        <item m="1" x="5725"/>
        <item x="1797"/>
        <item m="1" x="5231"/>
        <item m="1" x="4399"/>
        <item x="197"/>
        <item m="1" x="5743"/>
        <item m="1" x="4462"/>
        <item x="254"/>
        <item m="1" x="3772"/>
        <item x="1306"/>
        <item x="898"/>
        <item m="1" x="5852"/>
        <item m="1" x="5306"/>
        <item x="2965"/>
        <item m="1" x="5223"/>
        <item m="1" x="5744"/>
        <item x="2470"/>
        <item m="1" x="4216"/>
        <item m="1" x="5373"/>
        <item x="3226"/>
        <item x="532"/>
        <item x="629"/>
        <item m="1" x="4038"/>
        <item x="1776"/>
        <item x="1145"/>
        <item m="1" x="5811"/>
        <item x="515"/>
        <item x="3016"/>
        <item m="1" x="4501"/>
        <item m="1" x="5232"/>
        <item m="1" x="3911"/>
        <item m="1" x="4760"/>
        <item m="1" x="5462"/>
        <item m="1" x="5739"/>
        <item m="1" x="5194"/>
        <item m="1" x="4391"/>
        <item x="553"/>
        <item x="116"/>
        <item x="3317"/>
        <item x="2382"/>
        <item m="1" x="5380"/>
        <item x="976"/>
        <item x="2657"/>
        <item m="1" x="4409"/>
        <item m="1" x="4319"/>
        <item m="1" x="4102"/>
        <item m="1" x="5221"/>
        <item m="1" x="4764"/>
        <item m="1" x="4447"/>
        <item x="1485"/>
        <item x="2845"/>
        <item m="1" x="4507"/>
        <item x="2658"/>
        <item x="2561"/>
        <item m="1" x="5460"/>
        <item m="1" x="5680"/>
        <item x="2659"/>
        <item m="1" x="4927"/>
        <item m="1" x="4948"/>
        <item x="2790"/>
        <item m="1" x="5307"/>
        <item x="1834"/>
        <item m="1" x="4996"/>
        <item m="1" x="4482"/>
        <item m="1" x="5308"/>
        <item m="1" x="4904"/>
        <item m="1" x="4225"/>
        <item m="1" x="4992"/>
        <item m="1" x="4553"/>
        <item m="1" x="4220"/>
        <item x="2515"/>
        <item m="1" x="4629"/>
        <item x="2972"/>
        <item m="1" x="4771"/>
        <item x="1835"/>
        <item m="1" x="5726"/>
        <item x="2746"/>
        <item x="430"/>
        <item m="1" x="4367"/>
        <item m="1" x="3782"/>
        <item m="1" x="4639"/>
        <item m="1" x="4703"/>
        <item m="1" x="4905"/>
        <item m="1" x="4772"/>
        <item x="3017"/>
        <item x="165"/>
        <item x="18"/>
        <item m="1" x="5780"/>
        <item x="3659"/>
        <item m="1" x="5689"/>
        <item m="1" x="5824"/>
        <item m="1" x="5068"/>
        <item m="1" x="5592"/>
        <item m="1" x="4607"/>
        <item x="931"/>
        <item x="2985"/>
        <item x="166"/>
        <item m="1" x="5853"/>
        <item m="1" x="4449"/>
        <item m="1" x="5002"/>
        <item m="1" x="5540"/>
        <item m="1" x="4034"/>
        <item m="1" x="3954"/>
        <item m="1" x="5268"/>
        <item x="1622"/>
        <item x="2660"/>
        <item m="1" x="4697"/>
        <item m="1" x="5801"/>
        <item m="1" x="4765"/>
        <item m="1" x="5164"/>
        <item x="3371"/>
        <item m="1" x="5381"/>
        <item x="3594"/>
        <item m="1" x="5423"/>
        <item x="673"/>
        <item x="328"/>
        <item m="1" x="4685"/>
        <item x="899"/>
        <item x="3105"/>
        <item x="3660"/>
        <item m="1" x="5309"/>
        <item m="1" x="4584"/>
        <item x="2661"/>
        <item m="1" x="5079"/>
        <item x="38"/>
        <item m="1" x="5610"/>
        <item m="1" x="4773"/>
        <item x="2292"/>
        <item m="1" x="5140"/>
        <item x="3589"/>
        <item m="1" x="4952"/>
        <item x="657"/>
        <item m="1" x="5042"/>
        <item x="3372"/>
        <item m="1" x="4315"/>
        <item m="1" x="5890"/>
        <item x="5"/>
        <item x="298"/>
        <item m="1" x="4221"/>
        <item m="1" x="4812"/>
        <item x="167"/>
        <item x="1624"/>
        <item m="1" x="4813"/>
        <item m="1" x="4179"/>
        <item x="2662"/>
        <item m="1" x="3827"/>
        <item x="2495"/>
        <item m="1" x="4645"/>
        <item m="1" x="3912"/>
        <item m="1" x="3781"/>
        <item m="1" x="5080"/>
        <item m="1" x="5541"/>
        <item m="1" x="5542"/>
        <item m="1" x="4103"/>
        <item m="1" x="3913"/>
        <item x="2276"/>
        <item x="989"/>
        <item x="630"/>
        <item m="1" x="4521"/>
        <item x="2262"/>
        <item m="1" x="4017"/>
        <item x="2138"/>
        <item m="1" x="4640"/>
        <item x="2086"/>
        <item x="1501"/>
        <item m="1" x="5081"/>
        <item m="1" x="4960"/>
        <item x="791"/>
        <item m="1" x="4766"/>
        <item x="1836"/>
        <item m="1" x="5195"/>
        <item x="168"/>
        <item m="1" x="4104"/>
        <item x="3661"/>
        <item m="1" x="4154"/>
        <item m="1" x="4212"/>
        <item m="1" x="3965"/>
        <item m="1" x="3914"/>
        <item m="1" x="3818"/>
        <item x="98"/>
        <item x="2471"/>
        <item x="579"/>
        <item m="1" x="3915"/>
        <item x="3198"/>
        <item m="1" x="5707"/>
        <item m="1" x="5187"/>
        <item m="1" x="5436"/>
        <item x="1803"/>
        <item m="1" x="3966"/>
        <item x="1873"/>
        <item x="2846"/>
        <item m="1" x="5310"/>
        <item x="3031"/>
        <item x="3106"/>
        <item m="1" x="4585"/>
        <item m="1" x="3961"/>
        <item m="1" x="4623"/>
        <item x="2663"/>
        <item x="580"/>
        <item x="1716"/>
        <item m="1" x="5311"/>
        <item m="1" x="4537"/>
        <item m="1" x="5112"/>
        <item m="1" x="4704"/>
        <item x="3107"/>
        <item m="1" x="5082"/>
        <item m="1" x="5854"/>
        <item m="1" x="5516"/>
        <item m="1" x="3875"/>
        <item m="1" x="5382"/>
        <item x="2429"/>
        <item m="1" x="4279"/>
        <item x="299"/>
        <item x="3475"/>
        <item m="1" x="5855"/>
        <item x="2664"/>
        <item m="1" x="5661"/>
        <item m="1" x="3880"/>
        <item x="1863"/>
        <item m="1" x="3847"/>
        <item m="1" x="4463"/>
        <item x="952"/>
        <item m="1" x="4224"/>
        <item m="1" x="4755"/>
        <item m="1" x="4180"/>
        <item x="3108"/>
        <item m="1" x="5312"/>
        <item m="1" x="4105"/>
        <item x="2791"/>
        <item m="1" x="5313"/>
        <item x="2567"/>
        <item m="1" x="5207"/>
        <item x="1163"/>
        <item m="1" x="5279"/>
        <item m="1" x="4211"/>
        <item m="1" x="4280"/>
        <item m="1" x="4586"/>
        <item m="1" x="4630"/>
        <item x="1096"/>
        <item m="1" x="5358"/>
        <item m="1" x="5825"/>
        <item x="3663"/>
        <item x="2071"/>
        <item m="1" x="4814"/>
        <item m="1" x="4743"/>
        <item m="1" x="5485"/>
        <item m="1" x="5812"/>
        <item x="2665"/>
        <item m="1" x="4155"/>
        <item x="3431"/>
        <item x="990"/>
        <item m="1" x="4993"/>
        <item m="1" x="4815"/>
        <item x="300"/>
        <item x="1786"/>
        <item m="1" x="5186"/>
        <item m="1" x="4686"/>
        <item m="1" x="5856"/>
        <item x="3065"/>
        <item m="1" x="4106"/>
        <item x="554"/>
        <item x="1987"/>
        <item m="1" x="4386"/>
        <item m="1" x="4268"/>
        <item x="2666"/>
        <item x="3373"/>
        <item m="1" x="4059"/>
        <item m="1" x="4060"/>
        <item x="900"/>
        <item m="1" x="4156"/>
        <item m="1" x="5123"/>
        <item x="3664"/>
        <item x="3432"/>
        <item x="3665"/>
        <item m="1" x="4157"/>
        <item x="3110"/>
        <item m="1" x="4066"/>
        <item m="1" x="3835"/>
        <item x="1503"/>
        <item m="1" x="5003"/>
        <item m="1" x="5233"/>
        <item m="1" x="4763"/>
        <item m="1" x="5611"/>
        <item m="1" x="3783"/>
        <item x="2847"/>
        <item x="614"/>
        <item m="1" x="5314"/>
        <item x="1164"/>
        <item m="1" x="4652"/>
        <item m="1" x="5062"/>
        <item x="2241"/>
        <item m="1" x="5857"/>
        <item x="3610"/>
        <item m="1" x="4051"/>
        <item x="3297"/>
        <item x="3298"/>
        <item x="3666"/>
        <item m="1" x="5234"/>
        <item m="1" x="4294"/>
        <item m="1" x="5218"/>
        <item m="1" x="5108"/>
        <item m="1" x="4953"/>
        <item m="1" x="4980"/>
        <item m="1" x="4543"/>
        <item x="2667"/>
        <item m="1" x="4204"/>
        <item m="1" x="4608"/>
        <item m="1" x="5447"/>
        <item m="1" x="4464"/>
        <item x="674"/>
        <item m="1" x="5740"/>
        <item m="1" x="4245"/>
        <item m="1" x="5083"/>
        <item x="1859"/>
        <item m="1" x="4323"/>
        <item m="1" x="4107"/>
        <item m="1" x="4924"/>
        <item m="1" x="4108"/>
        <item m="1" x="4109"/>
        <item m="1" x="4884"/>
        <item m="1" x="4472"/>
        <item m="1" x="4676"/>
        <item x="1315"/>
        <item m="1" x="5280"/>
        <item m="1" x="4181"/>
        <item m="1" x="5640"/>
        <item x="1123"/>
        <item x="1874"/>
        <item m="1" x="5593"/>
        <item x="1864"/>
        <item x="793"/>
        <item m="1" x="5651"/>
        <item m="1" x="5437"/>
        <item x="3668"/>
        <item m="1" x="5543"/>
        <item m="1" x="4691"/>
        <item x="169"/>
        <item x="1232"/>
        <item x="3069"/>
        <item x="2497"/>
        <item m="1" x="5741"/>
        <item x="2792"/>
        <item x="3505"/>
        <item x="2242"/>
        <item x="2668"/>
        <item m="1" x="4705"/>
        <item m="1" x="4816"/>
        <item x="3524"/>
        <item m="1" x="4110"/>
        <item m="1" x="4483"/>
        <item x="2669"/>
        <item m="1" x="4706"/>
        <item x="582"/>
        <item m="1" x="5529"/>
        <item m="1" x="4347"/>
        <item x="932"/>
        <item x="631"/>
        <item m="1" x="4158"/>
        <item m="1" x="5235"/>
        <item m="1" x="5486"/>
        <item x="516"/>
        <item m="1" x="4707"/>
        <item m="1" x="4410"/>
        <item m="1" x="5177"/>
        <item m="1" x="5575"/>
        <item m="1" x="5787"/>
        <item m="1" x="4751"/>
        <item x="2892"/>
        <item m="1" x="4069"/>
        <item m="1" x="3767"/>
        <item m="1" x="4111"/>
        <item m="1" x="4914"/>
        <item m="1" x="4817"/>
        <item x="3356"/>
        <item m="1" x="4572"/>
        <item x="1839"/>
        <item m="1" x="5463"/>
        <item m="1" x="4631"/>
        <item m="1" x="4834"/>
        <item x="1703"/>
        <item x="1798"/>
        <item m="1" x="4112"/>
        <item m="1" x="3951"/>
        <item m="1" x="4256"/>
        <item m="1" x="4269"/>
        <item x="2854"/>
        <item m="1" x="4113"/>
        <item m="1" x="5141"/>
        <item x="2747"/>
        <item m="1" x="5392"/>
        <item m="1" x="4818"/>
        <item m="1" x="4819"/>
        <item m="1" x="3995"/>
        <item m="1" x="4114"/>
        <item x="3671"/>
        <item x="1322"/>
        <item x="3672"/>
        <item x="171"/>
        <item m="1" x="4885"/>
        <item m="1" x="4941"/>
        <item x="2670"/>
        <item m="1" x="5487"/>
        <item x="555"/>
        <item m="1" x="3969"/>
        <item x="1865"/>
        <item m="1" x="4368"/>
        <item m="1" x="5043"/>
        <item m="1" x="4567"/>
        <item x="2136"/>
        <item x="2993"/>
        <item m="1" x="5236"/>
        <item x="1283"/>
        <item m="1" x="5212"/>
        <item m="1" x="5023"/>
        <item m="1" x="5523"/>
        <item m="1" x="3881"/>
        <item x="1323"/>
        <item x="2277"/>
        <item m="1" x="5761"/>
        <item m="1" x="5623"/>
        <item x="2793"/>
        <item m="1" x="4672"/>
        <item m="1" x="4217"/>
        <item m="1" x="5196"/>
        <item m="1" x="4475"/>
        <item m="1" x="4939"/>
        <item m="1" x="4949"/>
        <item x="198"/>
        <item x="1165"/>
        <item m="1" x="5641"/>
        <item m="1" x="5624"/>
        <item x="1799"/>
        <item x="675"/>
        <item m="1" x="5237"/>
        <item x="2473"/>
        <item m="1" x="3824"/>
        <item x="1972"/>
        <item x="1097"/>
        <item m="1" x="5084"/>
        <item m="1" x="5464"/>
        <item x="1246"/>
        <item m="1" x="4708"/>
        <item m="1" x="3996"/>
        <item m="1" x="5085"/>
        <item m="1" x="4267"/>
        <item x="1613"/>
        <item x="517"/>
        <item x="2671"/>
        <item x="77"/>
        <item m="1" x="5858"/>
        <item m="1" x="4325"/>
        <item x="2994"/>
        <item m="1" x="5238"/>
        <item m="1" x="4709"/>
        <item m="1" x="4115"/>
        <item m="1" x="4632"/>
        <item m="1" x="4484"/>
        <item x="953"/>
        <item x="301"/>
        <item m="1" x="4710"/>
        <item x="1167"/>
        <item m="1" x="5662"/>
        <item m="1" x="5584"/>
        <item m="1" x="5465"/>
        <item x="2794"/>
        <item m="1" x="5239"/>
        <item x="3673"/>
        <item x="2602"/>
        <item x="2805"/>
        <item x="1841"/>
        <item x="812"/>
        <item m="1" x="5086"/>
        <item x="583"/>
        <item x="3018"/>
        <item x="3591"/>
        <item x="3111"/>
        <item m="1" x="5087"/>
        <item x="1316"/>
        <item x="1574"/>
        <item x="302"/>
        <item x="795"/>
        <item m="1" x="5826"/>
        <item x="1098"/>
        <item x="923"/>
        <item m="1" x="4018"/>
        <item x="1168"/>
        <item x="991"/>
        <item m="1" x="5383"/>
        <item x="303"/>
        <item m="1" x="5859"/>
        <item x="3572"/>
        <item m="1" x="4788"/>
        <item m="1" x="4253"/>
        <item m="1" x="5180"/>
        <item m="1" x="4375"/>
        <item x="1875"/>
        <item m="1" x="4450"/>
        <item m="1" x="4159"/>
        <item m="1" x="5439"/>
        <item m="1" x="4775"/>
        <item m="1" x="4033"/>
        <item m="1" x="4148"/>
        <item m="1" x="4116"/>
        <item m="1" x="5315"/>
        <item x="3674"/>
        <item x="604"/>
        <item m="1" x="5316"/>
        <item m="1" x="3896"/>
        <item m="1" x="5317"/>
        <item m="1" x="4512"/>
        <item m="1" x="4687"/>
        <item x="2127"/>
        <item x="2973"/>
        <item x="1169"/>
        <item m="1" x="5318"/>
        <item x="2701"/>
        <item x="2672"/>
        <item m="1" x="5524"/>
        <item m="1" x="5088"/>
        <item m="1" x="5742"/>
        <item m="1" x="4117"/>
        <item x="199"/>
        <item m="1" x="5813"/>
        <item m="1" x="4312"/>
        <item x="1974"/>
        <item m="1" x="4451"/>
        <item x="2795"/>
        <item x="3112"/>
        <item m="1" x="4281"/>
        <item m="1" x="5827"/>
        <item m="1" x="4761"/>
        <item m="1" x="4587"/>
        <item x="901"/>
        <item x="677"/>
        <item x="558"/>
        <item m="1" x="5069"/>
        <item m="1" x="5193"/>
        <item m="1" x="4000"/>
        <item m="1" x="5398"/>
        <item m="1" x="4257"/>
        <item x="3476"/>
        <item m="1" x="3836"/>
        <item m="1" x="4954"/>
        <item m="1" x="4485"/>
        <item m="1" x="5319"/>
        <item x="855"/>
        <item x="3675"/>
        <item m="1" x="4783"/>
        <item m="1" x="4009"/>
        <item m="1" x="4711"/>
        <item m="1" x="5089"/>
        <item x="1170"/>
        <item m="1" x="5625"/>
        <item m="1" x="4820"/>
        <item m="1" x="5701"/>
        <item x="902"/>
        <item m="1" x="4369"/>
        <item m="1" x="4241"/>
        <item x="2673"/>
        <item x="623"/>
        <item m="1" x="5564"/>
        <item x="3676"/>
        <item m="1" x="4213"/>
        <item x="2156"/>
        <item m="1" x="4065"/>
        <item m="1" x="4557"/>
        <item m="1" x="5142"/>
        <item x="1171"/>
        <item m="1" x="4380"/>
        <item m="1" x="5271"/>
        <item m="1" x="5122"/>
        <item m="1" x="4411"/>
        <item m="1" x="4160"/>
        <item x="2995"/>
        <item m="1" x="5424"/>
        <item m="1" x="3916"/>
        <item m="1" x="4712"/>
        <item m="1" x="4821"/>
        <item m="1" x="3917"/>
        <item m="1" x="4456"/>
        <item m="1" x="4118"/>
        <item m="1" x="5143"/>
        <item x="1560"/>
        <item m="1" x="5604"/>
        <item m="1" x="5110"/>
        <item m="1" x="5024"/>
        <item x="2674"/>
        <item m="1" x="5828"/>
        <item x="1172"/>
        <item m="1" x="5066"/>
        <item x="2675"/>
        <item m="1" x="4052"/>
        <item m="1" x="4239"/>
        <item m="1" x="5359"/>
        <item m="1" x="4119"/>
        <item x="678"/>
        <item m="1" x="4886"/>
        <item x="3113"/>
        <item x="1815"/>
        <item x="279"/>
        <item m="1" x="3848"/>
        <item m="1" x="4282"/>
        <item m="1" x="5517"/>
        <item x="173"/>
        <item m="1" x="5004"/>
        <item x="304"/>
        <item x="3677"/>
        <item m="1" x="4003"/>
        <item x="3377"/>
        <item x="1299"/>
        <item x="813"/>
        <item m="1" x="4970"/>
        <item m="1" x="4019"/>
        <item x="2555"/>
        <item m="1" x="4744"/>
        <item x="559"/>
        <item x="2293"/>
        <item x="3477"/>
        <item x="3114"/>
        <item m="1" x="5144"/>
        <item m="1" x="4633"/>
        <item x="3678"/>
        <item x="174"/>
        <item x="3679"/>
        <item m="1" x="4120"/>
        <item m="1" x="5320"/>
        <item m="1" x="4734"/>
        <item m="1" x="5488"/>
        <item x="3680"/>
        <item m="1" x="4283"/>
        <item m="1" x="5240"/>
        <item x="1099"/>
        <item x="679"/>
        <item m="1" x="4022"/>
        <item x="305"/>
        <item m="1" x="4161"/>
        <item m="1" x="5530"/>
        <item x="3508"/>
        <item m="1" x="4162"/>
        <item m="1" x="5145"/>
        <item x="796"/>
        <item x="1013"/>
        <item m="1" x="4486"/>
        <item m="1" x="5390"/>
        <item x="3115"/>
        <item m="1" x="5788"/>
        <item m="1" x="5384"/>
        <item m="1" x="5321"/>
        <item x="2676"/>
        <item m="1" x="4955"/>
        <item m="1" x="3980"/>
        <item m="1" x="4713"/>
        <item m="1" x="5727"/>
        <item m="1" x="4163"/>
        <item m="1" x="5090"/>
        <item m="1" x="5113"/>
        <item m="1" x="5699"/>
        <item m="1" x="4866"/>
        <item m="1" x="5891"/>
        <item m="1" x="5241"/>
        <item m="1" x="5322"/>
        <item x="1173"/>
        <item m="1" x="5044"/>
        <item m="1" x="4487"/>
        <item x="3681"/>
        <item m="1" x="4121"/>
        <item x="835"/>
        <item x="3318"/>
        <item m="1" x="5585"/>
        <item m="1" x="4207"/>
        <item m="1" x="5594"/>
        <item m="1" x="5576"/>
        <item x="3682"/>
        <item x="3116"/>
        <item x="1407"/>
        <item x="83"/>
        <item m="1" x="3918"/>
        <item m="1" x="5455"/>
        <item m="1" x="4942"/>
        <item x="2383"/>
        <item x="2350"/>
        <item m="1" x="5748"/>
        <item x="2294"/>
        <item x="70"/>
        <item m="1" x="5770"/>
        <item m="1" x="4122"/>
        <item m="1" x="5323"/>
        <item x="632"/>
        <item m="1" x="5459"/>
        <item m="1" x="4164"/>
        <item m="1" x="4563"/>
        <item m="1" x="5457"/>
        <item m="1" x="5360"/>
        <item x="836"/>
        <item m="1" x="5224"/>
        <item x="1790"/>
        <item x="124"/>
        <item x="1324"/>
        <item m="1" x="4304"/>
        <item x="3436"/>
        <item m="1" x="5489"/>
        <item m="1" x="4182"/>
        <item x="2087"/>
        <item m="1" x="4412"/>
        <item m="1" x="4679"/>
        <item m="1" x="5708"/>
        <item m="1" x="4214"/>
        <item x="3684"/>
        <item m="1" x="4745"/>
        <item m="1" x="4053"/>
        <item m="1" x="3819"/>
        <item m="1" x="5372"/>
        <item m="1" x="4588"/>
        <item x="977"/>
        <item x="2565"/>
        <item m="1" x="5793"/>
        <item x="2563"/>
        <item m="1" x="4634"/>
        <item m="1" x="5794"/>
        <item m="1" x="4465"/>
        <item x="830"/>
        <item x="2544"/>
        <item x="560"/>
        <item m="1" x="5045"/>
        <item m="1" x="5324"/>
        <item x="3117"/>
        <item m="1" x="5577"/>
        <item m="1" x="4327"/>
        <item x="1928"/>
        <item x="3118"/>
        <item x="2677"/>
        <item x="2974"/>
        <item m="1" x="4322"/>
        <item m="1" x="4768"/>
        <item x="3685"/>
        <item m="1" x="4284"/>
        <item x="1014"/>
        <item m="1" x="4318"/>
        <item m="1" x="5130"/>
        <item m="1" x="5531"/>
        <item m="1" x="3830"/>
        <item x="2295"/>
        <item m="1" x="3784"/>
        <item m="1" x="4714"/>
        <item x="2806"/>
        <item x="2403"/>
        <item x="1411"/>
        <item m="1" x="5663"/>
        <item x="1546"/>
        <item m="1" x="4208"/>
        <item x="2796"/>
        <item m="1" x="4348"/>
        <item m="1" x="5565"/>
        <item x="2908"/>
        <item m="1" x="4413"/>
        <item m="1" x="4070"/>
        <item m="1" x="5385"/>
        <item m="1" x="5544"/>
        <item m="1" x="3919"/>
        <item x="533"/>
        <item m="1" x="4854"/>
        <item x="369"/>
        <item m="1" x="5091"/>
        <item m="1" x="5242"/>
        <item m="1" x="4123"/>
        <item m="1" x="5433"/>
        <item m="1" x="4295"/>
        <item m="1" x="5046"/>
        <item m="1" x="5410"/>
        <item m="1" x="4654"/>
        <item m="1" x="3785"/>
        <item x="798"/>
        <item m="1" x="3890"/>
        <item m="1" x="5681"/>
        <item x="3437"/>
        <item m="1" x="4488"/>
        <item m="1" x="4726"/>
        <item x="3686"/>
        <item x="2296"/>
        <item x="2475"/>
        <item x="2678"/>
        <item m="1" x="3920"/>
        <item m="1" x="5146"/>
        <item m="1" x="4470"/>
        <item m="1" x="5386"/>
        <item m="1" x="5709"/>
        <item x="3308"/>
        <item m="1" x="5197"/>
        <item m="1" x="4414"/>
        <item m="1" x="3849"/>
        <item x="421"/>
        <item x="3688"/>
        <item m="1" x="5690"/>
        <item m="1" x="5406"/>
        <item m="1" x="4822"/>
        <item m="1" x="5612"/>
        <item x="3378"/>
        <item m="1" x="5243"/>
        <item m="1" x="5664"/>
        <item m="1" x="4124"/>
        <item x="1317"/>
        <item x="2679"/>
        <item m="1" x="4431"/>
        <item m="1" x="5413"/>
        <item m="1" x="3921"/>
        <item m="1" x="3922"/>
        <item x="3438"/>
        <item x="2476"/>
        <item x="244"/>
        <item m="1" x="5399"/>
        <item m="1" x="4125"/>
        <item x="2911"/>
        <item x="128"/>
        <item m="1" x="4258"/>
        <item x="2088"/>
        <item x="1247"/>
        <item m="1" x="4746"/>
        <item m="1" x="4984"/>
        <item m="1" x="4328"/>
        <item m="1" x="5109"/>
        <item m="1" x="5860"/>
        <item m="1" x="5325"/>
        <item m="1" x="5326"/>
        <item x="329"/>
        <item m="1" x="4183"/>
        <item m="1" x="3923"/>
        <item x="2680"/>
        <item x="3119"/>
        <item x="3120"/>
        <item m="1" x="5490"/>
        <item m="1" x="4823"/>
        <item m="1" x="5275"/>
        <item x="117"/>
        <item m="1" x="5147"/>
        <item x="3510"/>
        <item x="2749"/>
        <item x="2297"/>
        <item m="1" x="5897"/>
        <item x="3690"/>
        <item m="1" x="5198"/>
        <item x="3379"/>
        <item m="1" x="4074"/>
        <item m="1" x="5361"/>
        <item x="1015"/>
        <item m="1" x="4895"/>
        <item x="2458"/>
        <item m="1" x="5883"/>
        <item m="1" x="4635"/>
        <item m="1" x="5861"/>
        <item m="1" x="5092"/>
        <item m="1" x="4522"/>
        <item x="2858"/>
        <item x="3121"/>
        <item m="1" x="5754"/>
        <item x="2807"/>
        <item x="633"/>
        <item x="1029"/>
        <item m="1" x="4242"/>
        <item m="1" x="5450"/>
        <item m="1" x="4659"/>
        <item x="3084"/>
        <item m="1" x="3870"/>
        <item x="1248"/>
        <item m="1" x="3850"/>
        <item m="1" x="4609"/>
        <item m="1" x="3924"/>
        <item x="1273"/>
        <item m="1" x="5578"/>
        <item m="1" x="4855"/>
        <item m="1" x="4432"/>
        <item m="1" x="4076"/>
        <item x="584"/>
        <item m="1" x="5276"/>
        <item m="1" x="5093"/>
        <item x="2353"/>
        <item x="1174"/>
        <item x="3692"/>
        <item x="3319"/>
        <item m="1" x="4793"/>
        <item m="1" x="4126"/>
        <item x="903"/>
        <item x="306"/>
        <item x="615"/>
        <item m="1" x="4415"/>
        <item m="1" x="5170"/>
        <item x="3380"/>
        <item x="1459"/>
        <item m="1" x="3925"/>
        <item m="1" x="4756"/>
        <item m="1" x="5414"/>
        <item m="1" x="4342"/>
        <item x="307"/>
        <item x="904"/>
        <item m="1" x="4335"/>
        <item m="1" x="4023"/>
        <item m="1" x="5165"/>
        <item m="1" x="5677"/>
        <item m="1" x="5829"/>
        <item m="1" x="4010"/>
        <item x="118"/>
        <item m="1" x="4824"/>
        <item m="1" x="4489"/>
        <item m="1" x="5400"/>
        <item m="1" x="5613"/>
        <item m="1" x="5274"/>
        <item m="1" x="4650"/>
        <item m="1" x="4433"/>
        <item m="1" x="5798"/>
        <item m="1" x="4285"/>
        <item m="1" x="5156"/>
        <item x="562"/>
        <item x="2603"/>
        <item x="586"/>
        <item m="1" x="4077"/>
        <item m="1" x="4536"/>
        <item m="1" x="4961"/>
        <item x="1860"/>
        <item x="3694"/>
        <item m="1" x="3825"/>
        <item m="1" x="5005"/>
        <item m="1" x="4329"/>
        <item x="373"/>
        <item m="1" x="4171"/>
        <item x="3123"/>
        <item x="3695"/>
        <item m="1" x="4523"/>
        <item m="1" x="5566"/>
        <item m="1" x="5025"/>
        <item x="125"/>
        <item m="1" x="4589"/>
        <item m="1" x="5367"/>
        <item x="1408"/>
        <item m="1" x="4825"/>
        <item m="1" x="5094"/>
        <item m="1" x="4127"/>
        <item x="3124"/>
        <item x="3440"/>
        <item m="1" x="5166"/>
        <item m="1" x="4394"/>
        <item x="3125"/>
        <item m="1" x="4061"/>
        <item x="1257"/>
        <item x="2251"/>
        <item x="3542"/>
        <item x="1175"/>
        <item x="2731"/>
        <item m="1" x="5771"/>
        <item m="1" x="5244"/>
        <item x="1176"/>
        <item x="99"/>
        <item m="1" x="4184"/>
        <item x="1705"/>
        <item x="2750"/>
        <item m="1" x="5415"/>
        <item x="1124"/>
        <item m="1" x="5401"/>
        <item m="1" x="4715"/>
        <item m="1" x="4660"/>
        <item x="2751"/>
        <item x="427"/>
        <item m="1" x="5270"/>
        <item m="1" x="4887"/>
        <item m="1" x="4856"/>
        <item m="1" x="4757"/>
        <item m="1" x="4246"/>
        <item x="175"/>
        <item m="1" x="5728"/>
        <item m="1" x="5892"/>
        <item m="1" x="4916"/>
        <item m="1" x="5652"/>
        <item x="3070"/>
        <item m="1" x="5148"/>
        <item x="3055"/>
        <item m="1" x="4670"/>
        <item x="1082"/>
        <item m="1" x="4597"/>
        <item x="905"/>
        <item x="176"/>
        <item m="1" x="3993"/>
        <item m="1" x="5755"/>
        <item m="1" x="4857"/>
        <item m="1" x="4474"/>
        <item x="587"/>
        <item m="1" x="3974"/>
        <item m="1" x="4661"/>
        <item m="1" x="3876"/>
        <item m="1" x="5491"/>
        <item m="1" x="4011"/>
        <item m="1" x="3773"/>
        <item m="1" x="3793"/>
        <item x="1561"/>
        <item m="1" x="3851"/>
        <item m="1" x="3983"/>
        <item m="1" x="4963"/>
        <item m="1" x="5440"/>
        <item m="1" x="4655"/>
        <item m="1" x="5448"/>
        <item m="1" x="4270"/>
        <item x="518"/>
        <item x="546"/>
        <item m="1" x="5595"/>
        <item m="1" x="3814"/>
        <item m="1" x="5006"/>
        <item m="1" x="4071"/>
        <item x="3085"/>
        <item x="616"/>
        <item m="1" x="5281"/>
        <item x="906"/>
        <item m="1" x="4434"/>
        <item m="1" x="3801"/>
        <item x="3697"/>
        <item m="1" x="4004"/>
        <item m="1" x="5734"/>
        <item x="2263"/>
        <item m="1" x="5007"/>
        <item m="1" x="5026"/>
        <item m="1" x="4937"/>
        <item x="2599"/>
        <item m="1" x="4336"/>
        <item x="100"/>
        <item x="2797"/>
        <item x="662"/>
        <item x="1326"/>
        <item m="1" x="5149"/>
        <item m="1" x="4619"/>
        <item m="1" x="5642"/>
        <item x="1177"/>
        <item x="2975"/>
        <item x="3698"/>
        <item m="1" x="5492"/>
        <item m="1" x="5545"/>
        <item m="1" x="5862"/>
        <item x="1203"/>
        <item x="3535"/>
        <item m="1" x="5128"/>
        <item m="1" x="5402"/>
        <item m="1" x="3926"/>
        <item m="1" x="4044"/>
        <item m="1" x="5643"/>
        <item m="1" x="3774"/>
        <item m="1" x="4381"/>
        <item m="1" x="5836"/>
        <item x="2517"/>
        <item m="1" x="3802"/>
        <item m="1" x="5819"/>
        <item x="907"/>
        <item m="1" x="4554"/>
        <item m="1" x="4425"/>
        <item m="1" x="5048"/>
        <item m="1" x="5351"/>
        <item x="2219"/>
        <item m="1" x="4215"/>
        <item m="1" x="4877"/>
        <item x="308"/>
        <item m="1" x="5095"/>
        <item m="1" x="5596"/>
        <item x="3699"/>
        <item m="1" x="5027"/>
        <item m="1" x="5051"/>
        <item m="1" x="4826"/>
        <item m="1" x="4128"/>
        <item m="1" x="4452"/>
        <item m="1" x="4024"/>
        <item m="1" x="4888"/>
        <item m="1" x="4035"/>
        <item x="1876"/>
        <item m="1" x="4735"/>
        <item x="2264"/>
        <item m="1" x="4827"/>
        <item x="201"/>
        <item x="2089"/>
        <item m="1" x="5644"/>
        <item x="2681"/>
        <item x="806"/>
        <item x="3126"/>
        <item m="1" x="4994"/>
        <item m="1" x="4508"/>
        <item x="1740"/>
        <item m="1" x="4656"/>
        <item m="1" x="4662"/>
        <item x="2682"/>
        <item x="927"/>
        <item x="2479"/>
        <item m="1" x="3975"/>
        <item x="2405"/>
        <item x="908"/>
        <item x="130"/>
        <item m="1" x="5441"/>
        <item m="1" x="4387"/>
        <item m="1" x="4668"/>
        <item x="108"/>
        <item x="1804"/>
        <item x="1800"/>
        <item x="859"/>
        <item x="588"/>
        <item x="2753"/>
        <item m="1" x="4453"/>
        <item m="1" x="5008"/>
        <item m="1" x="5833"/>
        <item m="1" x="5245"/>
        <item x="3127"/>
        <item m="1" x="4651"/>
        <item x="3128"/>
        <item x="2683"/>
        <item m="1" x="4490"/>
        <item x="1877"/>
        <item m="1" x="4435"/>
        <item x="1562"/>
        <item x="934"/>
        <item m="1" x="5579"/>
        <item x="2779"/>
        <item m="1" x="3882"/>
        <item m="1" x="4395"/>
        <item x="177"/>
        <item m="1" x="5096"/>
        <item x="178"/>
        <item m="1" x="5675"/>
        <item x="1718"/>
        <item x="3199"/>
        <item m="1" x="4858"/>
        <item m="1" x="5665"/>
        <item m="1" x="4940"/>
        <item x="2996"/>
        <item m="1" x="5327"/>
        <item m="1" x="3820"/>
        <item x="3701"/>
        <item x="519"/>
        <item x="3129"/>
        <item m="1" x="4590"/>
        <item x="886"/>
        <item x="634"/>
        <item x="422"/>
        <item x="1116"/>
        <item x="2279"/>
        <item m="1" x="4524"/>
        <item m="1" x="5605"/>
        <item m="1" x="4012"/>
        <item x="2684"/>
        <item m="1" x="5863"/>
        <item m="1" x="5626"/>
        <item x="1102"/>
        <item m="1" x="5009"/>
        <item x="2090"/>
        <item x="563"/>
        <item x="2685"/>
        <item m="1" x="3775"/>
        <item x="3702"/>
        <item m="1" x="3927"/>
        <item m="1" x="5328"/>
        <item x="3482"/>
        <item m="1" x="4898"/>
        <item x="909"/>
        <item x="697"/>
        <item m="1" x="4350"/>
        <item m="1" x="4906"/>
        <item m="1" x="5329"/>
        <item x="3130"/>
        <item m="1" x="5532"/>
        <item x="3086"/>
        <item m="1" x="4544"/>
        <item m="1" x="5330"/>
        <item m="1" x="4078"/>
        <item m="1" x="4205"/>
        <item x="3132"/>
        <item m="1" x="5131"/>
        <item x="3525"/>
        <item m="1" x="5331"/>
        <item m="1" x="5425"/>
        <item m="1" x="4997"/>
        <item m="1" x="5150"/>
        <item x="2754"/>
        <item m="1" x="4620"/>
        <item m="1" x="4899"/>
        <item m="1" x="4925"/>
        <item m="1" x="5246"/>
        <item x="180"/>
        <item x="600"/>
        <item m="1" x="4064"/>
        <item m="1" x="4354"/>
        <item m="1" x="5332"/>
        <item m="1" x="4072"/>
        <item m="1" x="4067"/>
        <item x="2128"/>
        <item m="1" x="5466"/>
        <item m="1" x="5028"/>
        <item m="1" x="5682"/>
        <item m="1" x="3867"/>
        <item x="3383"/>
        <item m="1" x="4591"/>
        <item m="1" x="5864"/>
        <item x="2229"/>
        <item m="1" x="4491"/>
        <item m="1" x="3821"/>
        <item x="1482"/>
        <item m="1" x="5533"/>
        <item m="1" x="4259"/>
        <item m="1" x="5411"/>
        <item m="1" x="4039"/>
        <item m="1" x="4733"/>
        <item m="1" x="4624"/>
        <item m="1" x="4592"/>
        <item x="1801"/>
        <item m="1" x="3877"/>
        <item m="1" x="5213"/>
        <item x="2265"/>
        <item m="1" x="4054"/>
        <item x="2808"/>
        <item m="1" x="4185"/>
        <item m="1" x="4747"/>
        <item x="1843"/>
        <item x="1131"/>
        <item m="1" x="5167"/>
        <item m="1" x="3852"/>
        <item x="2545"/>
        <item x="3385"/>
        <item m="1" x="5645"/>
        <item m="1" x="4646"/>
        <item m="1" x="4466"/>
        <item m="1" x="4867"/>
        <item x="1878"/>
        <item m="1" x="5729"/>
        <item x="309"/>
        <item m="1" x="5745"/>
        <item m="1" x="5333"/>
        <item m="1" x="4762"/>
        <item m="1" x="5756"/>
        <item m="1" x="5520"/>
        <item m="1" x="4748"/>
        <item x="217"/>
        <item m="1" x="4349"/>
        <item m="1" x="4186"/>
        <item x="1085"/>
        <item x="3536"/>
        <item x="2686"/>
        <item x="310"/>
        <item x="2740"/>
        <item m="1" x="3883"/>
        <item x="1526"/>
        <item x="2298"/>
        <item m="1" x="4006"/>
        <item m="1" x="5210"/>
        <item m="1" x="3891"/>
        <item m="1" x="4238"/>
        <item x="3133"/>
        <item m="1" x="4165"/>
        <item m="1" x="4382"/>
        <item m="1" x="4040"/>
        <item m="1" x="4671"/>
        <item m="1" x="4260"/>
        <item m="1" x="3928"/>
        <item m="1" x="4573"/>
        <item m="1" x="5698"/>
        <item m="1" x="3929"/>
        <item x="1178"/>
        <item m="1" x="4525"/>
        <item m="1" x="3892"/>
        <item x="564"/>
        <item m="1" x="5865"/>
        <item m="1" x="5830"/>
        <item x="3605"/>
        <item m="1" x="5334"/>
        <item m="1" x="4416"/>
        <item m="1" x="4043"/>
        <item m="1" x="4075"/>
        <item m="1" x="3930"/>
        <item x="2756"/>
        <item x="681"/>
        <item x="3134"/>
        <item m="1" x="3931"/>
        <item x="3135"/>
        <item m="1" x="5199"/>
        <item m="1" x="3985"/>
        <item x="1481"/>
        <item m="1" x="4187"/>
        <item m="1" x="4841"/>
        <item x="181"/>
        <item m="1" x="4129"/>
        <item x="39"/>
        <item x="1654"/>
        <item m="1" x="5614"/>
        <item m="1" x="4828"/>
        <item x="3703"/>
        <item m="1" x="4436"/>
        <item m="1" x="4032"/>
        <item m="1" x="3994"/>
        <item m="1" x="5097"/>
        <item m="1" x="4166"/>
        <item m="1" x="5789"/>
        <item x="1179"/>
        <item m="1" x="5192"/>
        <item m="1" x="3997"/>
        <item x="1389"/>
        <item m="1" x="5098"/>
        <item m="1" x="3786"/>
        <item m="1" x="4492"/>
        <item m="1" x="4526"/>
        <item x="1016"/>
        <item x="1236"/>
        <item m="1" x="4511"/>
        <item m="1" x="5247"/>
        <item m="1" x="4921"/>
        <item m="1" x="5248"/>
        <item m="1" x="4896"/>
        <item m="1" x="5362"/>
        <item m="1" x="5666"/>
        <item m="1" x="5393"/>
        <item x="283"/>
        <item m="1" x="5363"/>
        <item m="1" x="5893"/>
        <item m="1" x="5586"/>
        <item m="1" x="4167"/>
        <item x="3618"/>
        <item x="84"/>
        <item x="978"/>
        <item m="1" x="5866"/>
        <item x="3704"/>
        <item m="1" x="4296"/>
        <item x="520"/>
        <item x="184"/>
        <item x="202"/>
        <item m="1" x="5790"/>
        <item m="1" x="5416"/>
        <item m="1" x="5200"/>
        <item x="85"/>
        <item m="1" x="5049"/>
        <item m="1" x="5814"/>
        <item m="1" x="4467"/>
        <item m="1" x="5467"/>
        <item m="1" x="5692"/>
        <item m="1" x="4907"/>
        <item m="1" x="5272"/>
        <item m="1" x="5106"/>
        <item x="510"/>
        <item m="1" x="4417"/>
        <item m="1" x="5277"/>
        <item m="1" x="5335"/>
        <item m="1" x="5546"/>
        <item m="1" x="5815"/>
        <item m="1" x="4168"/>
        <item m="1" x="4130"/>
        <item x="203"/>
        <item x="2280"/>
        <item x="2798"/>
        <item x="2687"/>
        <item x="2159"/>
        <item m="1" x="3853"/>
        <item x="3136"/>
        <item m="1" x="3787"/>
        <item m="1" x="5036"/>
        <item m="1" x="4918"/>
        <item m="1" x="5667"/>
        <item m="1" x="5493"/>
        <item m="1" x="4454"/>
        <item x="1117"/>
        <item x="2002"/>
        <item m="1" x="5452"/>
        <item m="1" x="4286"/>
        <item x="3137"/>
        <item m="1" x="4663"/>
        <item x="635"/>
        <item m="1" x="3839"/>
        <item x="185"/>
        <item x="3138"/>
        <item m="1" x="4311"/>
        <item m="1" x="5222"/>
        <item m="1" x="4889"/>
        <item x="618"/>
        <item m="1" x="5693"/>
        <item x="3705"/>
        <item x="107"/>
        <item m="1" x="3796"/>
        <item m="1" x="3884"/>
        <item x="2859"/>
        <item m="1" x="5831"/>
        <item x="2688"/>
        <item m="1" x="4131"/>
        <item m="1" x="5518"/>
        <item m="1" x="3932"/>
        <item m="1" x="4229"/>
        <item m="1" x="5261"/>
        <item m="1" x="5572"/>
        <item x="1217"/>
        <item x="2556"/>
        <item m="1" x="5010"/>
        <item x="1375"/>
        <item m="1" x="5181"/>
        <item m="1" x="3933"/>
        <item x="2998"/>
        <item m="1" x="5597"/>
        <item x="2689"/>
        <item x="1103"/>
        <item x="1742"/>
        <item m="1" x="5442"/>
        <item m="1" x="5370"/>
        <item m="1" x="4493"/>
        <item x="2266"/>
        <item x="3596"/>
        <item x="2457"/>
        <item m="1" x="5409"/>
        <item m="1" x="4725"/>
        <item x="1576"/>
        <item m="1" x="4545"/>
        <item x="2299"/>
        <item m="1" x="5336"/>
        <item x="2690"/>
        <item m="1" x="4203"/>
        <item m="1" x="4846"/>
        <item x="22"/>
        <item m="1" x="5443"/>
        <item m="1" x="3934"/>
        <item x="2604"/>
        <item x="3139"/>
        <item m="1" x="5035"/>
        <item m="1" x="3976"/>
        <item x="1625"/>
        <item x="3706"/>
        <item m="1" x="5636"/>
        <item m="1" x="3828"/>
        <item x="53"/>
        <item x="612"/>
        <item m="1" x="5627"/>
        <item m="1" x="4418"/>
        <item x="2139"/>
        <item x="2091"/>
        <item m="1" x="3829"/>
        <item x="1276"/>
        <item x="1563"/>
        <item m="1" x="4252"/>
        <item x="86"/>
        <item m="1" x="4005"/>
        <item m="1" x="4272"/>
        <item m="1" x="4188"/>
        <item m="1" x="5694"/>
        <item m="1" x="5867"/>
        <item x="3707"/>
        <item x="2404"/>
        <item m="1" x="4547"/>
        <item x="2092"/>
        <item m="1" x="3837"/>
        <item x="40"/>
        <item m="1" x="4974"/>
        <item m="1" x="4890"/>
        <item x="2267"/>
        <item x="957"/>
        <item x="658"/>
        <item m="1" x="5757"/>
        <item x="1766"/>
        <item m="1" x="4789"/>
        <item x="1288"/>
        <item m="1" x="5758"/>
        <item x="3390"/>
        <item m="1" x="5099"/>
        <item m="1" x="5494"/>
        <item x="228"/>
        <item m="1" x="4437"/>
        <item m="1" x="4230"/>
        <item x="660"/>
        <item m="1" x="5733"/>
        <item m="1" x="3935"/>
        <item m="1" x="5799"/>
        <item x="204"/>
        <item x="311"/>
        <item x="590"/>
        <item x="910"/>
        <item m="1" x="4509"/>
        <item x="3537"/>
        <item x="87"/>
        <item m="1" x="4189"/>
        <item m="1" x="4326"/>
        <item m="1" x="4617"/>
        <item x="1017"/>
        <item x="682"/>
        <item m="1" x="3936"/>
        <item m="1" x="4001"/>
        <item x="746"/>
        <item m="1" x="4716"/>
        <item x="870"/>
        <item m="1" x="4593"/>
        <item m="1" x="3803"/>
        <item m="1" x="3897"/>
        <item m="1" x="4438"/>
        <item m="1" x="5668"/>
        <item m="1" x="5646"/>
        <item m="1" x="4792"/>
        <item m="1" x="5901"/>
        <item x="818"/>
        <item m="1" x="5426"/>
        <item m="1" x="4647"/>
        <item m="1" x="5628"/>
        <item m="1" x="4728"/>
        <item m="1" x="4891"/>
        <item m="1" x="4132"/>
        <item m="1" x="3898"/>
        <item x="41"/>
        <item m="1" x="5387"/>
        <item m="1" x="4218"/>
        <item m="1" x="3871"/>
        <item x="747"/>
        <item m="1" x="4439"/>
        <item m="1" x="4231"/>
        <item m="1" x="5273"/>
        <item m="1" x="4020"/>
        <item m="1" x="4717"/>
        <item m="1" x="5208"/>
        <item m="1" x="4981"/>
        <item m="1" x="4962"/>
        <item m="1" x="3854"/>
        <item m="1" x="3986"/>
        <item m="1" x="5337"/>
        <item m="1" x="5427"/>
        <item m="1" x="3937"/>
        <item x="1948"/>
        <item m="1" x="4041"/>
        <item m="1" x="4892"/>
        <item x="1249"/>
        <item m="1" x="4560"/>
        <item m="1" x="5791"/>
        <item x="186"/>
        <item m="1" x="4455"/>
        <item x="2268"/>
        <item m="1" x="3970"/>
        <item m="1" x="5837"/>
        <item x="636"/>
        <item x="313"/>
        <item x="2094"/>
        <item x="2758"/>
        <item m="1" x="5556"/>
        <item m="1" x="4621"/>
        <item m="1" x="5629"/>
        <item m="1" x="4273"/>
        <item m="1" x="5683"/>
        <item m="1" x="5063"/>
        <item m="1" x="5902"/>
        <item m="1" x="5630"/>
        <item x="105"/>
        <item x="1237"/>
        <item m="1" x="5598"/>
        <item m="1" x="4287"/>
        <item m="1" x="4494"/>
        <item x="3142"/>
        <item x="3323"/>
        <item x="3392"/>
        <item x="2760"/>
        <item m="1" x="4833"/>
        <item m="1" x="4500"/>
        <item x="3708"/>
        <item m="1" x="5100"/>
        <item x="3498"/>
        <item x="3284"/>
        <item x="1180"/>
        <item m="1" x="5364"/>
        <item x="3443"/>
        <item m="1" x="4752"/>
        <item m="1" x="4419"/>
        <item x="35"/>
        <item m="1" x="4561"/>
        <item m="1" x="4172"/>
        <item x="2691"/>
        <item m="1" x="4420"/>
        <item m="1" x="4753"/>
        <item m="1" x="3887"/>
        <item m="1" x="4173"/>
        <item x="268"/>
        <item x="1018"/>
        <item x="2481"/>
        <item m="1" x="5637"/>
        <item m="1" x="4227"/>
        <item m="1" x="5444"/>
        <item m="1" x="4976"/>
        <item x="2498"/>
        <item m="1" x="5781"/>
        <item m="1" x="3855"/>
        <item x="3328"/>
        <item m="1" x="4527"/>
        <item m="1" x="4695"/>
        <item x="2431"/>
        <item m="1" x="4829"/>
        <item m="1" x="5107"/>
        <item x="3245"/>
        <item m="1" x="4261"/>
        <item x="2365"/>
        <item m="1" x="4919"/>
        <item m="1" x="4932"/>
        <item x="683"/>
        <item x="3000"/>
        <item m="1" x="4749"/>
        <item x="3143"/>
        <item x="271"/>
        <item m="1" x="5178"/>
        <item x="888"/>
        <item m="1" x="4908"/>
        <item x="1879"/>
        <item m="1" x="3938"/>
        <item m="1" x="4495"/>
        <item m="1" x="5547"/>
        <item m="1" x="5688"/>
        <item x="3393"/>
        <item m="1" x="5101"/>
        <item m="1" x="4390"/>
        <item x="2692"/>
        <item x="1301"/>
        <item x="1929"/>
        <item x="1204"/>
        <item x="3024"/>
        <item m="1" x="5782"/>
        <item x="2095"/>
        <item x="2096"/>
        <item x="2097"/>
        <item x="2243"/>
        <item x="2098"/>
        <item m="1" x="4133"/>
        <item m="1" x="5631"/>
        <item m="1" x="5678"/>
        <item x="2269"/>
        <item m="1" x="4134"/>
        <item x="2099"/>
        <item m="1" x="5710"/>
        <item m="1" x="5169"/>
        <item m="1" x="5282"/>
        <item x="2118"/>
        <item m="1" x="4062"/>
        <item m="1" x="4248"/>
        <item m="1" x="4219"/>
        <item x="1019"/>
        <item m="1" x="4510"/>
        <item x="1034"/>
        <item m="1" x="4721"/>
        <item x="1181"/>
        <item m="1" x="5495"/>
        <item x="935"/>
        <item m="1" x="5669"/>
        <item m="1" x="4440"/>
        <item x="1931"/>
        <item m="1" x="4516"/>
        <item m="1" x="4861"/>
        <item m="1" x="4564"/>
        <item x="602"/>
        <item m="1" x="3878"/>
        <item m="1" x="4243"/>
        <item x="3709"/>
        <item m="1" x="5468"/>
        <item m="1" x="5249"/>
        <item m="1" x="4909"/>
        <item x="3001"/>
        <item m="1" x="4290"/>
        <item m="1" x="5616"/>
        <item m="1" x="3987"/>
        <item x="1220"/>
        <item x="205"/>
        <item m="1" x="3939"/>
        <item m="1" x="5278"/>
        <item m="1" x="4458"/>
        <item m="1" x="5250"/>
        <item x="3145"/>
        <item x="2718"/>
        <item m="1" x="5567"/>
        <item x="911"/>
        <item m="1" x="5029"/>
        <item m="1" x="4868"/>
        <item x="2482"/>
        <item m="1" x="4594"/>
        <item m="1" x="5338"/>
        <item m="1" x="5339"/>
        <item m="1" x="5133"/>
        <item m="1" x="4780"/>
        <item m="1" x="4355"/>
        <item m="1" x="3831"/>
        <item x="2100"/>
        <item x="314"/>
        <item m="1" x="3788"/>
        <item m="1" x="5102"/>
        <item x="1279"/>
        <item m="1" x="5340"/>
        <item m="1" x="5227"/>
        <item x="2693"/>
        <item m="1" x="4457"/>
        <item m="1" x="3940"/>
        <item m="1" x="5469"/>
        <item m="1" x="5548"/>
        <item x="637"/>
        <item x="619"/>
        <item x="752"/>
        <item m="1" x="5394"/>
        <item m="1" x="5111"/>
        <item m="1" x="5868"/>
        <item m="1" x="4209"/>
        <item m="1" x="4013"/>
        <item x="3396"/>
        <item x="3397"/>
        <item m="1" x="4599"/>
        <item x="315"/>
        <item m="1" x="5783"/>
        <item m="1" x="5784"/>
        <item m="1" x="5368"/>
        <item x="2101"/>
        <item x="1182"/>
        <item m="1" x="4910"/>
        <item x="2102"/>
        <item x="1183"/>
        <item x="912"/>
        <item m="1" x="5632"/>
        <item m="1" x="4308"/>
        <item m="1" x="4565"/>
        <item m="1" x="5470"/>
        <item x="2976"/>
        <item m="1" x="5471"/>
        <item m="1" x="3856"/>
        <item x="1847"/>
        <item x="663"/>
        <item m="1" x="4878"/>
        <item m="1" x="5869"/>
        <item m="1" x="5055"/>
        <item m="1" x="5126"/>
        <item x="2103"/>
        <item x="316"/>
        <item m="1" x="4135"/>
        <item m="1" x="5428"/>
        <item m="1" x="4677"/>
        <item x="3511"/>
        <item m="1" x="5534"/>
        <item x="1880"/>
        <item x="2104"/>
        <item m="1" x="5730"/>
        <item m="1" x="4262"/>
        <item m="1" x="5870"/>
        <item x="1881"/>
        <item m="1" x="5182"/>
        <item m="1" x="5549"/>
        <item x="2105"/>
        <item x="2605"/>
        <item m="1" x="5684"/>
        <item m="1" x="5251"/>
        <item x="3300"/>
        <item m="1" x="5871"/>
        <item m="1" x="3998"/>
        <item m="1" x="4774"/>
        <item m="1" x="4546"/>
        <item m="1" x="5496"/>
        <item m="1" x="4528"/>
        <item m="1" x="4692"/>
        <item x="1184"/>
        <item x="684"/>
        <item m="1" x="4244"/>
        <item x="1105"/>
        <item m="1" x="4600"/>
        <item x="3711"/>
        <item m="1" x="4610"/>
        <item m="1" x="5872"/>
        <item m="1" x="5894"/>
        <item x="106"/>
        <item m="1" x="5550"/>
        <item m="1" x="5407"/>
        <item m="1" x="4291"/>
        <item m="1" x="5884"/>
        <item m="1" x="4971"/>
        <item m="1" x="4222"/>
        <item m="1" x="4073"/>
        <item m="1" x="5497"/>
        <item x="685"/>
        <item m="1" x="4421"/>
        <item m="1" x="3776"/>
        <item m="1" x="5762"/>
        <item m="1" x="4869"/>
        <item m="1" x="5438"/>
        <item m="1" x="4830"/>
        <item x="88"/>
        <item x="979"/>
        <item x="1020"/>
        <item m="1" x="5030"/>
        <item m="1" x="5735"/>
        <item x="1313"/>
        <item m="1" x="5587"/>
        <item m="1" x="5777"/>
        <item m="1" x="5772"/>
        <item x="2499"/>
        <item x="1238"/>
        <item x="2106"/>
        <item x="120"/>
        <item x="2300"/>
        <item x="1216"/>
        <item x="1148"/>
        <item x="1185"/>
        <item x="1882"/>
        <item m="1" x="4601"/>
        <item x="2253"/>
        <item x="913"/>
        <item m="1" x="4911"/>
        <item m="1" x="5551"/>
        <item m="1" x="4943"/>
        <item m="1" x="5838"/>
        <item m="1" x="5557"/>
        <item m="1" x="3812"/>
        <item x="3531"/>
        <item m="1" x="5792"/>
        <item m="1" x="5873"/>
        <item m="1" x="4232"/>
        <item x="871"/>
        <item m="1" x="5552"/>
        <item x="686"/>
        <item x="3444"/>
        <item m="1" x="5151"/>
        <item m="1" x="4468"/>
        <item x="330"/>
        <item x="687"/>
        <item m="1" x="4263"/>
        <item m="1" x="4190"/>
        <item m="1" x="5670"/>
        <item m="1" x="5553"/>
        <item x="3147"/>
        <item m="1" x="5264"/>
        <item m="1" x="4392"/>
        <item m="1" x="4496"/>
        <item x="432"/>
        <item m="1" x="3857"/>
        <item m="1" x="4641"/>
        <item m="1" x="4842"/>
        <item x="3608"/>
        <item x="3526"/>
        <item m="1" x="3794"/>
        <item x="42"/>
        <item x="245"/>
        <item x="74"/>
        <item m="1" x="5475"/>
        <item x="688"/>
        <item m="1" x="4056"/>
        <item m="1" x="3858"/>
        <item m="1" x="3777"/>
        <item x="1849"/>
        <item x="189"/>
        <item m="1" x="4678"/>
        <item x="2848"/>
        <item m="1" x="5785"/>
        <item x="2433"/>
        <item x="3398"/>
        <item m="1" x="5554"/>
        <item x="2301"/>
        <item x="3148"/>
        <item m="1" x="5647"/>
        <item m="1" x="5403"/>
        <item m="1" x="5226"/>
        <item m="1" x="4595"/>
        <item m="1" x="5265"/>
        <item m="1" x="4136"/>
        <item x="2541"/>
        <item x="2270"/>
        <item m="1" x="4233"/>
        <item m="1" x="3859"/>
        <item m="1" x="3832"/>
        <item m="1" x="3860"/>
        <item m="1" x="4497"/>
        <item x="3469"/>
        <item m="1" x="4534"/>
        <item x="1186"/>
        <item x="3149"/>
        <item m="1" x="5898"/>
        <item x="620"/>
        <item m="1" x="5899"/>
        <item m="1" x="5759"/>
        <item x="3527"/>
        <item m="1" x="4441"/>
        <item x="689"/>
        <item x="3150"/>
        <item x="3399"/>
        <item x="701"/>
        <item m="1" x="4370"/>
        <item x="2593"/>
        <item x="2302"/>
        <item m="1" x="5404"/>
        <item x="3454"/>
        <item m="1" x="4271"/>
        <item x="1783"/>
        <item m="1" x="5671"/>
        <item x="3151"/>
        <item x="3152"/>
        <item x="3153"/>
        <item x="3154"/>
        <item x="2694"/>
        <item x="2977"/>
        <item x="2303"/>
        <item x="2282"/>
        <item m="1" x="4422"/>
        <item x="3155"/>
        <item x="2557"/>
        <item m="1" x="3941"/>
        <item m="1" x="4611"/>
        <item m="1" x="4669"/>
        <item m="1" x="4247"/>
        <item x="2271"/>
        <item x="1295"/>
        <item x="540"/>
        <item m="1" x="4137"/>
        <item m="1" x="4021"/>
        <item m="1" x="5588"/>
        <item m="1" x="4191"/>
        <item x="2108"/>
        <item x="2809"/>
        <item m="1" x="4297"/>
        <item x="638"/>
        <item m="1" x="5228"/>
        <item m="1" x="4063"/>
        <item m="1" x="4987"/>
        <item x="1251"/>
        <item m="1" x="5429"/>
        <item m="1" x="4967"/>
        <item m="1" x="4192"/>
        <item x="3156"/>
        <item m="1" x="4985"/>
        <item m="1" x="4915"/>
        <item x="748"/>
        <item x="1296"/>
        <item x="817"/>
        <item x="2810"/>
        <item x="3329"/>
        <item m="1" x="5736"/>
        <item m="1" x="4138"/>
        <item x="190"/>
        <item m="1" x="5047"/>
        <item x="3087"/>
        <item x="710"/>
        <item x="591"/>
        <item x="75"/>
        <item m="1" x="4139"/>
        <item x="3157"/>
        <item m="1" x="4664"/>
        <item x="2014"/>
        <item m="1" x="4193"/>
        <item m="1" x="4923"/>
        <item m="1" x="4978"/>
        <item m="1" x="5252"/>
        <item x="3352"/>
        <item x="2978"/>
        <item x="959"/>
        <item x="1292"/>
        <item x="2732"/>
        <item x="1007"/>
        <item m="1" x="4025"/>
        <item m="1" x="4174"/>
        <item m="1" x="4036"/>
        <item x="2222"/>
        <item x="592"/>
        <item m="1" x="4665"/>
        <item x="512"/>
        <item m="1" x="5183"/>
        <item m="1" x="5058"/>
        <item x="2799"/>
        <item x="1782"/>
        <item m="1" x="3988"/>
        <item m="1" x="4228"/>
        <item x="1187"/>
        <item m="1" x="5498"/>
        <item m="1" x="5341"/>
        <item m="1" x="4301"/>
        <item m="1" x="5369"/>
        <item x="3478"/>
        <item x="2500"/>
        <item m="1" x="4175"/>
        <item x="3714"/>
        <item x="1816"/>
        <item x="3479"/>
        <item x="1952"/>
        <item x="3158"/>
        <item x="3715"/>
        <item x="3159"/>
        <item x="2283"/>
        <item x="625"/>
        <item x="3445"/>
        <item x="3160"/>
        <item m="1" x="4893"/>
        <item x="43"/>
        <item m="1" x="5391"/>
        <item m="1" x="5695"/>
        <item m="1" x="4423"/>
        <item x="960"/>
        <item x="3161"/>
        <item m="1" x="4037"/>
        <item m="1" x="3955"/>
        <item x="90"/>
        <item x="914"/>
        <item m="1" x="4612"/>
        <item m="1" x="5653"/>
        <item x="3446"/>
        <item m="1" x="5456"/>
        <item x="457"/>
        <item m="1" x="5499"/>
        <item m="1" x="5205"/>
        <item x="3353"/>
        <item x="565"/>
        <item m="1" x="4442"/>
        <item m="1" x="3789"/>
        <item m="1" x="4320"/>
        <item m="1" x="4843"/>
        <item x="2979"/>
        <item m="1" x="5500"/>
        <item x="3162"/>
        <item m="1" x="5672"/>
        <item m="1" x="5253"/>
        <item x="317"/>
        <item x="2598"/>
        <item x="2501"/>
        <item x="2109"/>
        <item x="3163"/>
        <item m="1" x="4613"/>
        <item x="3002"/>
        <item m="1" x="4596"/>
        <item x="44"/>
        <item m="1" x="5050"/>
        <item m="1" x="4874"/>
        <item x="1784"/>
        <item x="3075"/>
        <item m="1" x="5501"/>
        <item x="3718"/>
        <item x="1438"/>
        <item m="1" x="4309"/>
        <item m="1" x="4730"/>
        <item m="1" x="5408"/>
        <item x="3164"/>
        <item x="218"/>
        <item x="1133"/>
        <item x="1527"/>
        <item x="2849"/>
        <item m="1" x="3790"/>
        <item x="2232"/>
        <item m="1" x="4731"/>
        <item x="3165"/>
        <item m="1" x="4140"/>
        <item m="1" x="4968"/>
        <item x="3538"/>
        <item x="3167"/>
        <item x="2850"/>
        <item m="1" x="5874"/>
        <item x="3719"/>
        <item x="3720"/>
        <item x="639"/>
        <item x="2632"/>
        <item m="1" x="5895"/>
        <item m="1" x="4337"/>
        <item x="3324"/>
        <item m="1" x="5103"/>
        <item x="915"/>
        <item x="640"/>
        <item m="1" x="4614"/>
        <item m="1" x="5773"/>
        <item x="3721"/>
        <item m="1" x="4371"/>
        <item x="2811"/>
        <item x="3168"/>
        <item m="1" x="3778"/>
        <item m="1" x="5342"/>
        <item m="1" x="3981"/>
        <item m="1" x="4514"/>
        <item m="1" x="5568"/>
        <item x="331"/>
        <item m="1" x="5395"/>
        <item m="1" x="4079"/>
        <item x="423"/>
        <item x="980"/>
        <item x="2233"/>
        <item x="707"/>
        <item x="3200"/>
        <item x="2695"/>
        <item m="1" x="3957"/>
        <item x="3047"/>
        <item x="112"/>
        <item x="3169"/>
        <item m="1" x="4443"/>
        <item x="1188"/>
        <item x="916"/>
        <item m="1" x="5254"/>
        <item m="1" x="3861"/>
        <item m="1" x="5696"/>
        <item m="1" x="5343"/>
        <item x="458"/>
        <item x="1205"/>
        <item m="1" x="4982"/>
        <item x="1118"/>
        <item x="3723"/>
        <item x="690"/>
        <item x="622"/>
        <item x="2546"/>
        <item m="1" x="5555"/>
        <item x="3170"/>
        <item m="1" x="5795"/>
        <item m="1" x="5702"/>
        <item m="1" x="5031"/>
        <item m="1" x="5617"/>
        <item x="2721"/>
        <item x="3171"/>
        <item x="3578"/>
        <item x="3172"/>
        <item x="3547"/>
        <item m="1" x="5374"/>
        <item m="1" x="5344"/>
        <item m="1" x="4873"/>
        <item m="1" x="4956"/>
        <item x="691"/>
        <item m="1" x="4305"/>
        <item m="1" x="5776"/>
        <item x="1528"/>
        <item m="1" x="5345"/>
        <item x="3173"/>
        <item x="3580"/>
        <item m="1" x="4194"/>
        <item m="1" x="5171"/>
        <item x="235"/>
        <item m="1" x="5052"/>
        <item m="1" x="4957"/>
        <item x="1189"/>
        <item x="102"/>
        <item x="95"/>
        <item x="3548"/>
        <item x="2244"/>
        <item m="1" x="5472"/>
        <item x="3724"/>
        <item x="3725"/>
        <item m="1" x="4055"/>
        <item x="2140"/>
        <item x="1031"/>
        <item m="1" x="4666"/>
        <item x="1951"/>
        <item x="2455"/>
        <item x="3598"/>
        <item m="1" x="3942"/>
        <item m="1" x="4667"/>
        <item m="1" x="5352"/>
        <item m="1" x="5502"/>
        <item m="1" x="5172"/>
        <item x="78"/>
        <item m="1" x="3804"/>
        <item m="1" x="4141"/>
        <item m="1" x="5263"/>
        <item x="917"/>
        <item x="79"/>
        <item m="1" x="5458"/>
        <item m="1" x="4383"/>
        <item m="1" x="5173"/>
        <item x="3726"/>
        <item x="2980"/>
        <item m="1" x="4302"/>
        <item m="1" x="3779"/>
        <item x="1867"/>
        <item x="3727"/>
        <item x="191"/>
        <item m="1" x="5255"/>
        <item x="1990"/>
        <item x="3581"/>
        <item x="1991"/>
        <item x="103"/>
        <item x="3066"/>
        <item x="318"/>
        <item x="1328"/>
        <item x="1883"/>
        <item x="1190"/>
        <item x="3728"/>
        <item x="2288"/>
        <item m="1" x="5256"/>
        <item m="1" x="3943"/>
        <item x="281"/>
        <item x="749"/>
        <item x="1791"/>
        <item x="1792"/>
        <item m="1" x="4944"/>
        <item m="1" x="5174"/>
        <item x="2696"/>
        <item x="3174"/>
        <item x="3729"/>
        <item m="1" x="3862"/>
        <item x="1618"/>
        <item x="2714"/>
        <item m="1" x="3797"/>
        <item m="1" x="3863"/>
        <item x="2558"/>
        <item m="1" x="5703"/>
        <item m="1" x="5633"/>
        <item m="1" x="4339"/>
        <item m="1" x="4292"/>
        <item m="1" x="5503"/>
        <item m="1" x="5125"/>
        <item x="3175"/>
        <item m="1" x="4444"/>
        <item m="1" x="4045"/>
        <item m="1" x="5011"/>
        <item m="1" x="3944"/>
        <item x="332"/>
        <item x="750"/>
        <item x="3582"/>
        <item m="1" x="5504"/>
        <item m="1" x="4372"/>
        <item x="936"/>
        <item m="1" x="4356"/>
        <item x="319"/>
        <item x="3176"/>
        <item x="961"/>
        <item x="521"/>
        <item m="1" x="5505"/>
        <item m="1" x="4513"/>
        <item m="1" x="4298"/>
        <item m="1" x="5506"/>
        <item m="1" x="5211"/>
        <item m="1" x="5214"/>
        <item m="1" x="3945"/>
        <item x="3730"/>
        <item x="320"/>
        <item x="16"/>
        <item m="1" x="4983"/>
        <item m="1" x="4338"/>
        <item m="1" x="4357"/>
        <item x="2516"/>
        <item x="2715"/>
        <item m="1" x="5875"/>
        <item x="2742"/>
        <item m="1" x="5876"/>
        <item m="1" x="4636"/>
        <item m="1" x="5267"/>
        <item m="1" x="4958"/>
        <item m="1" x="4615"/>
        <item x="1221"/>
        <item x="659"/>
        <item x="333"/>
        <item x="334"/>
        <item x="1817"/>
        <item m="1" x="4388"/>
        <item m="1" x="5365"/>
        <item x="2741"/>
        <item m="1" x="5507"/>
        <item m="1" x="5774"/>
        <item m="1" x="5749"/>
        <item m="1" x="4959"/>
        <item m="1" x="5877"/>
        <item x="1289"/>
        <item m="1" x="4169"/>
        <item x="2485"/>
        <item m="1" x="4316"/>
        <item x="122"/>
        <item x="982"/>
        <item x="335"/>
        <item x="1529"/>
        <item x="336"/>
        <item x="337"/>
        <item x="1793"/>
        <item x="3731"/>
        <item m="1" x="3946"/>
        <item m="1" x="4177"/>
        <item m="1" x="4330"/>
        <item m="1" x="5508"/>
        <item m="1" x="3982"/>
        <item m="1" x="4195"/>
        <item x="2800"/>
        <item x="2538"/>
        <item m="1" x="5750"/>
        <item m="1" x="4321"/>
        <item m="1" x="4473"/>
        <item m="1" x="4988"/>
        <item x="338"/>
        <item x="339"/>
        <item x="2245"/>
        <item x="2801"/>
        <item m="1" x="4979"/>
        <item m="1" x="4331"/>
        <item m="1" x="4080"/>
        <item x="1530"/>
        <item x="1794"/>
        <item m="1" x="5215"/>
        <item x="3177"/>
        <item x="2802"/>
        <item x="2716"/>
        <item x="983"/>
        <item m="1" x="3815"/>
        <item m="1" x="4986"/>
        <item x="3506"/>
        <item x="3732"/>
        <item m="1" x="5509"/>
        <item m="1" x="4358"/>
        <item x="2255"/>
        <item x="3254"/>
        <item x="2547"/>
        <item m="1" x="5896"/>
        <item m="1" x="3805"/>
        <item m="1" x="4859"/>
        <item m="1" x="4945"/>
        <item x="1191"/>
        <item m="1" x="4844"/>
        <item m="1" x="5366"/>
        <item x="2286"/>
        <item m="1" x="4249"/>
        <item m="1" x="5732"/>
        <item m="1" x="5711"/>
        <item x="2256"/>
        <item m="1" x="5832"/>
        <item m="1" x="5257"/>
        <item m="1" x="5510"/>
        <item x="1892"/>
        <item m="1" x="5737"/>
        <item m="1" x="4310"/>
        <item x="2578"/>
        <item x="693"/>
        <item m="1" x="4946"/>
        <item x="1222"/>
        <item m="1" x="5127"/>
        <item x="3048"/>
        <item m="1" x="3989"/>
        <item m="1" x="4445"/>
        <item x="2548"/>
        <item m="1" x="4770"/>
        <item m="1" x="3799"/>
        <item x="984"/>
        <item x="541"/>
        <item m="1" x="5059"/>
        <item m="1" x="4912"/>
        <item m="1" x="5012"/>
        <item m="1" x="4002"/>
        <item m="1" x="3947"/>
        <item m="1" x="4933"/>
        <item m="1" x="5569"/>
        <item x="3180"/>
        <item m="1" x="4972"/>
        <item m="1" x="4950"/>
        <item m="1" x="5511"/>
        <item m="1" x="5878"/>
        <item m="1" x="4574"/>
        <item m="1" x="4274"/>
        <item m="1" x="5432"/>
        <item m="1" x="3806"/>
        <item m="1" x="4332"/>
        <item m="1" x="5258"/>
        <item x="219"/>
        <item x="2697"/>
        <item m="1" x="4784"/>
        <item m="1" x="4373"/>
        <item m="1" x="3990"/>
        <item m="1" x="5570"/>
        <item x="937"/>
        <item m="1" x="5032"/>
        <item x="1993"/>
        <item x="3028"/>
        <item m="1" x="4359"/>
        <item m="1" x="5804"/>
        <item m="1" x="4769"/>
        <item m="1" x="4723"/>
        <item x="542"/>
        <item m="1" x="4362"/>
        <item x="1994"/>
        <item m="1" x="5013"/>
        <item m="1" x="5571"/>
        <item x="3357"/>
        <item m="1" x="4333"/>
        <item x="3583"/>
        <item x="522"/>
        <item x="57"/>
        <item x="3561"/>
        <item m="1" x="3807"/>
        <item m="1" x="3865"/>
        <item m="1" x="4781"/>
        <item m="1" x="5746"/>
        <item x="1614"/>
        <item m="1" x="5259"/>
        <item m="1" x="5685"/>
        <item x="1371"/>
        <item x="225"/>
        <item x="2486"/>
        <item m="1" x="5599"/>
        <item m="1" x="4674"/>
        <item x="3358"/>
        <item x="543"/>
        <item m="1" x="5704"/>
        <item m="1" x="5600"/>
        <item m="1" x="4142"/>
        <item x="603"/>
        <item m="1" x="4360"/>
        <item x="2581"/>
        <item m="1" x="4548"/>
        <item m="1" x="4196"/>
        <item m="1" x="4897"/>
        <item m="1" x="4575"/>
        <item m="1" x="5104"/>
        <item m="1" x="5760"/>
        <item m="1" x="5219"/>
        <item m="1" x="5033"/>
        <item m="1" x="4343"/>
        <item m="1" x="4234"/>
        <item m="1" x="4235"/>
        <item m="1" x="4143"/>
        <item m="1" x="5589"/>
        <item m="1" x="4344"/>
        <item m="1" x="4306"/>
        <item m="1" x="5775"/>
        <item m="1" x="3808"/>
        <item m="1" x="5034"/>
        <item x="2287"/>
        <item m="1" x="4170"/>
        <item m="1" x="5262"/>
        <item x="3584"/>
        <item m="1" x="4934"/>
        <item m="1" x="3816"/>
        <item m="1" x="4529"/>
        <item m="1" x="4197"/>
        <item x="868"/>
        <item m="1" x="4530"/>
        <item m="1" x="5175"/>
        <item m="1" x="4223"/>
        <item m="1" x="5634"/>
        <item m="1" x="5119"/>
        <item m="1" x="4030"/>
        <item x="2488"/>
        <item m="1" x="4880"/>
        <item m="1" x="4374"/>
        <item x="3263"/>
        <item m="1" x="5405"/>
        <item m="1" x="3826"/>
        <item x="2111"/>
        <item m="1" x="3959"/>
        <item m="1" x="5014"/>
        <item m="1" x="5120"/>
        <item m="1" x="4149"/>
        <item m="1" x="4531"/>
        <item m="1" x="4498"/>
        <item m="1" x="5121"/>
        <item m="1" x="5778"/>
        <item m="1" x="3991"/>
        <item m="1" x="4875"/>
        <item x="1250"/>
        <item m="1" x="4688"/>
        <item m="1" x="3992"/>
        <item m="1" x="3791"/>
        <item m="1" x="4236"/>
        <item m="1" x="4144"/>
        <item m="1" x="5697"/>
        <item m="1" x="5216"/>
        <item m="1" x="4559"/>
        <item x="2698"/>
        <item x="2609"/>
        <item x="1008"/>
        <item m="1" x="3958"/>
        <item m="1" x="5346"/>
        <item x="3301"/>
        <item m="1" x="4558"/>
        <item x="3447"/>
        <item m="1" x="4551"/>
        <item x="1194"/>
        <item x="1709"/>
        <item x="3736"/>
        <item m="1" x="5765"/>
        <item m="1" x="5635"/>
        <item x="2289"/>
        <item x="3737"/>
        <item m="1" x="4299"/>
        <item m="1" x="5752"/>
        <item m="1" x="4831"/>
        <item m="1" x="5879"/>
        <item x="928"/>
        <item x="3054"/>
        <item m="1" x="4198"/>
        <item m="1" x="3971"/>
        <item m="1" x="5067"/>
        <item m="1" x="5900"/>
        <item x="702"/>
        <item m="1" x="4424"/>
        <item x="3539"/>
        <item m="1" x="4145"/>
        <item m="1" x="5880"/>
        <item x="2699"/>
        <item m="1" x="4057"/>
        <item m="1" x="4307"/>
        <item m="1" x="4794"/>
        <item x="3185"/>
        <item x="1195"/>
        <item m="1" x="4398"/>
        <item m="1" x="4785"/>
        <item m="1" x="5473"/>
        <item m="1" x="4317"/>
        <item x="2863"/>
        <item m="1" x="4288"/>
        <item m="1" x="5201"/>
        <item m="1" x="4928"/>
        <item x="3738"/>
        <item m="1" x="4552"/>
        <item x="918"/>
        <item m="1" x="4264"/>
        <item m="1" x="4014"/>
        <item m="1" x="5474"/>
        <item m="1" x="5347"/>
        <item m="1" x="5525"/>
        <item x="2113"/>
        <item m="1" x="5648"/>
        <item m="1" x="5431"/>
        <item x="3739"/>
        <item m="1" x="5691"/>
        <item x="33"/>
        <item m="1" x="4363"/>
        <item x="3004"/>
        <item m="1" x="5615"/>
        <item x="877"/>
        <item x="321"/>
        <item x="1885"/>
        <item m="1" x="3956"/>
        <item m="1" x="5060"/>
        <item x="2490"/>
        <item m="1" x="5061"/>
        <item x="1206"/>
        <item m="1" x="5731"/>
        <item m="1" x="5152"/>
        <item m="1" x="3948"/>
        <item x="985"/>
        <item m="1" x="4718"/>
        <item m="1" x="4237"/>
        <item m="1" x="5430"/>
        <item m="1" x="4289"/>
        <item x="3448"/>
        <item x="919"/>
        <item x="3449"/>
        <item x="502"/>
        <item m="1" x="4754"/>
        <item x="206"/>
        <item m="1" x="4637"/>
        <item m="1" x="5881"/>
        <item m="1" x="5348"/>
        <item m="1" x="4719"/>
        <item m="1" x="3893"/>
        <item x="45"/>
        <item m="1" x="4732"/>
        <item m="1" x="4345"/>
        <item x="322"/>
        <item m="1" x="4026"/>
        <item m="1" x="5673"/>
        <item m="1" x="5649"/>
        <item x="2304"/>
        <item x="1331"/>
        <item x="1032"/>
        <item m="1" x="3864"/>
        <item x="2700"/>
        <item m="1" x="5349"/>
        <item m="1" x="4265"/>
        <item x="2851"/>
        <item m="1" x="5451"/>
        <item x="3611"/>
        <item m="1" x="4845"/>
        <item m="1" x="5132"/>
        <item m="1" x="4625"/>
        <item m="1" x="4146"/>
        <item m="1" x="5202"/>
        <item x="696"/>
        <item m="1" x="4389"/>
        <item x="940"/>
        <item x="3741"/>
        <item m="1" x="3899"/>
        <item m="1" x="5751"/>
        <item x="2045"/>
        <item x="1332"/>
        <item x="2491"/>
        <item m="1" x="4832"/>
        <item m="1" x="5350"/>
        <item m="1" x="5105"/>
        <item x="3540"/>
        <item m="1" x="4147"/>
        <item m="1" x="5526"/>
        <item m="1" x="4989"/>
        <item x="1333"/>
        <item m="1" x="5654"/>
        <item m="1" x="5810"/>
        <item x="3601"/>
        <item x="2852"/>
        <item x="2272"/>
        <item x="2273"/>
        <item x="986"/>
        <item m="1" x="4015"/>
        <item m="1" x="4860"/>
        <item m="1" x="5882"/>
        <item x="1122"/>
        <item x="3742"/>
        <item m="1" x="5168"/>
        <item m="1" x="5114"/>
        <item x="621"/>
        <item m="1" x="5519"/>
        <item x="1218"/>
        <item m="1" x="5388"/>
        <item m="1" x="4469"/>
        <item x="992"/>
        <item x="1277"/>
        <item x="605"/>
        <item x="698"/>
        <item m="1" x="4028"/>
        <item m="1" x="4199"/>
        <item m="1" x="4200"/>
        <item x="73"/>
        <item m="1" x="3868"/>
        <item m="1" x="3949"/>
        <item m="1" x="5220"/>
        <item x="1196"/>
        <item m="1" x="4532"/>
        <item m="1" x="4446"/>
        <item m="1" x="3792"/>
        <item m="1" x="4324"/>
        <item m="1" x="4750"/>
        <item m="1" x="4879"/>
        <item x="941"/>
        <item x="1197"/>
        <item m="1" x="4361"/>
        <item m="1" x="4266"/>
        <item x="46"/>
        <item m="1" x="3780"/>
        <item m="1" x="4499"/>
        <item m="1" x="5674"/>
        <item m="1" x="4008"/>
        <item x="3019"/>
        <item x="2837"/>
        <item x="593"/>
        <item x="3528"/>
        <item x="3545"/>
        <item m="1" x="4616"/>
        <item x="2257"/>
        <item x="3743"/>
        <item x="503"/>
        <item m="1" x="4917"/>
        <item x="3005"/>
        <item m="1" x="5153"/>
        <item x="2385"/>
        <item m="1" x="4870"/>
        <item m="1" x="5806"/>
        <item x="803"/>
        <item m="1" x="4973"/>
        <item x="3404"/>
        <item x="1092"/>
        <item x="3744"/>
        <item m="1" x="4913"/>
        <item x="3762"/>
        <item x="0"/>
        <item x="1"/>
        <item x="2"/>
        <item x="3"/>
        <item x="4"/>
        <item x="6"/>
        <item x="7"/>
        <item x="8"/>
        <item x="9"/>
        <item x="10"/>
        <item x="12"/>
        <item x="13"/>
        <item x="14"/>
        <item x="15"/>
        <item x="17"/>
        <item x="20"/>
        <item x="21"/>
        <item x="23"/>
        <item x="24"/>
        <item x="25"/>
        <item x="26"/>
        <item x="27"/>
        <item x="28"/>
        <item x="29"/>
        <item x="30"/>
        <item x="31"/>
        <item x="34"/>
        <item x="48"/>
        <item x="50"/>
        <item x="51"/>
        <item x="52"/>
        <item x="54"/>
        <item x="55"/>
        <item x="56"/>
        <item x="58"/>
        <item x="59"/>
        <item x="60"/>
        <item x="61"/>
        <item x="62"/>
        <item x="63"/>
        <item x="65"/>
        <item x="66"/>
        <item x="67"/>
        <item x="68"/>
        <item x="69"/>
        <item x="71"/>
        <item x="80"/>
        <item x="81"/>
        <item x="89"/>
        <item x="91"/>
        <item x="92"/>
        <item x="93"/>
        <item x="94"/>
        <item x="96"/>
        <item x="101"/>
        <item x="109"/>
        <item x="110"/>
        <item x="111"/>
        <item x="113"/>
        <item x="114"/>
        <item x="115"/>
        <item x="119"/>
        <item x="123"/>
        <item x="126"/>
        <item x="127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3"/>
        <item x="144"/>
        <item x="145"/>
        <item x="146"/>
        <item x="150"/>
        <item x="151"/>
        <item x="152"/>
        <item x="158"/>
        <item x="160"/>
        <item x="161"/>
        <item x="170"/>
        <item x="172"/>
        <item x="179"/>
        <item x="182"/>
        <item x="183"/>
        <item x="187"/>
        <item x="188"/>
        <item x="192"/>
        <item x="193"/>
        <item x="200"/>
        <item x="207"/>
        <item x="208"/>
        <item x="209"/>
        <item x="210"/>
        <item x="211"/>
        <item x="212"/>
        <item x="213"/>
        <item x="214"/>
        <item x="215"/>
        <item x="216"/>
        <item x="220"/>
        <item x="221"/>
        <item x="223"/>
        <item x="224"/>
        <item x="226"/>
        <item x="227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6"/>
        <item x="247"/>
        <item x="248"/>
        <item x="249"/>
        <item x="250"/>
        <item x="251"/>
        <item x="252"/>
        <item x="253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2"/>
        <item x="273"/>
        <item x="274"/>
        <item x="275"/>
        <item x="276"/>
        <item x="277"/>
        <item x="278"/>
        <item x="280"/>
        <item x="284"/>
        <item x="285"/>
        <item x="286"/>
        <item x="287"/>
        <item x="288"/>
        <item x="289"/>
        <item x="290"/>
        <item x="291"/>
        <item x="312"/>
        <item x="323"/>
        <item x="324"/>
        <item x="325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70"/>
        <item x="372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5"/>
        <item x="428"/>
        <item x="429"/>
        <item x="431"/>
        <item x="433"/>
        <item x="434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4"/>
        <item x="505"/>
        <item x="506"/>
        <item x="507"/>
        <item x="508"/>
        <item x="509"/>
        <item x="511"/>
        <item x="523"/>
        <item x="524"/>
        <item x="525"/>
        <item x="526"/>
        <item x="527"/>
        <item x="528"/>
        <item x="529"/>
        <item x="530"/>
        <item x="534"/>
        <item x="535"/>
        <item x="536"/>
        <item x="537"/>
        <item x="538"/>
        <item x="539"/>
        <item x="544"/>
        <item x="545"/>
        <item x="556"/>
        <item x="557"/>
        <item x="561"/>
        <item x="569"/>
        <item x="572"/>
        <item x="578"/>
        <item x="581"/>
        <item x="585"/>
        <item x="589"/>
        <item x="594"/>
        <item x="595"/>
        <item x="597"/>
        <item x="599"/>
        <item x="601"/>
        <item x="606"/>
        <item x="608"/>
        <item x="609"/>
        <item x="610"/>
        <item x="611"/>
        <item x="617"/>
        <item x="624"/>
        <item x="641"/>
        <item x="642"/>
        <item x="643"/>
        <item x="644"/>
        <item x="645"/>
        <item x="646"/>
        <item x="647"/>
        <item x="648"/>
        <item x="649"/>
        <item x="650"/>
        <item x="652"/>
        <item x="653"/>
        <item x="654"/>
        <item x="655"/>
        <item x="656"/>
        <item x="665"/>
        <item x="670"/>
        <item x="671"/>
        <item x="672"/>
        <item x="676"/>
        <item x="680"/>
        <item x="692"/>
        <item x="694"/>
        <item x="695"/>
        <item x="699"/>
        <item x="700"/>
        <item x="703"/>
        <item x="704"/>
        <item x="705"/>
        <item x="706"/>
        <item x="708"/>
        <item x="709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51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87"/>
        <item x="790"/>
        <item x="792"/>
        <item x="794"/>
        <item x="797"/>
        <item x="799"/>
        <item x="800"/>
        <item x="801"/>
        <item x="802"/>
        <item x="807"/>
        <item x="808"/>
        <item x="809"/>
        <item x="810"/>
        <item x="811"/>
        <item x="814"/>
        <item x="815"/>
        <item x="816"/>
        <item x="819"/>
        <item x="820"/>
        <item x="821"/>
        <item x="822"/>
        <item x="823"/>
        <item x="824"/>
        <item x="825"/>
        <item x="826"/>
        <item x="827"/>
        <item x="831"/>
        <item x="832"/>
        <item x="833"/>
        <item x="834"/>
        <item x="838"/>
        <item x="839"/>
        <item x="840"/>
        <item x="841"/>
        <item x="842"/>
        <item x="843"/>
        <item x="845"/>
        <item x="847"/>
        <item x="848"/>
        <item x="849"/>
        <item x="850"/>
        <item x="852"/>
        <item x="853"/>
        <item x="854"/>
        <item x="856"/>
        <item x="857"/>
        <item x="858"/>
        <item x="860"/>
        <item x="861"/>
        <item x="862"/>
        <item x="863"/>
        <item x="864"/>
        <item x="865"/>
        <item x="866"/>
        <item x="867"/>
        <item x="869"/>
        <item x="872"/>
        <item x="873"/>
        <item x="874"/>
        <item x="875"/>
        <item x="876"/>
        <item x="878"/>
        <item x="879"/>
        <item x="880"/>
        <item x="882"/>
        <item x="883"/>
        <item x="884"/>
        <item x="885"/>
        <item x="887"/>
        <item x="889"/>
        <item x="920"/>
        <item x="921"/>
        <item x="922"/>
        <item x="924"/>
        <item x="925"/>
        <item x="926"/>
        <item x="933"/>
        <item x="938"/>
        <item x="939"/>
        <item x="942"/>
        <item x="943"/>
        <item x="944"/>
        <item x="946"/>
        <item x="948"/>
        <item x="950"/>
        <item x="951"/>
        <item x="954"/>
        <item x="955"/>
        <item x="956"/>
        <item x="958"/>
        <item x="962"/>
        <item x="963"/>
        <item x="981"/>
        <item x="988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9"/>
        <item x="1010"/>
        <item x="1011"/>
        <item x="1022"/>
        <item x="1023"/>
        <item x="1024"/>
        <item x="1025"/>
        <item x="1026"/>
        <item x="1027"/>
        <item x="1033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3"/>
        <item x="1084"/>
        <item x="1086"/>
        <item x="1087"/>
        <item x="1088"/>
        <item x="1089"/>
        <item x="1090"/>
        <item x="1091"/>
        <item x="1093"/>
        <item x="1094"/>
        <item x="1095"/>
        <item x="1100"/>
        <item x="1101"/>
        <item x="1104"/>
        <item x="1106"/>
        <item x="1107"/>
        <item x="1108"/>
        <item x="1109"/>
        <item x="1110"/>
        <item x="1111"/>
        <item x="1112"/>
        <item x="1113"/>
        <item x="1114"/>
        <item x="1119"/>
        <item x="1120"/>
        <item x="1121"/>
        <item x="1125"/>
        <item x="1126"/>
        <item x="1129"/>
        <item x="1130"/>
        <item x="1132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6"/>
        <item x="1147"/>
        <item x="1166"/>
        <item x="1192"/>
        <item x="1193"/>
        <item x="1202"/>
        <item x="1207"/>
        <item x="1208"/>
        <item x="1209"/>
        <item x="1210"/>
        <item x="1211"/>
        <item x="1212"/>
        <item x="1213"/>
        <item x="1214"/>
        <item x="1215"/>
        <item x="1223"/>
        <item x="1224"/>
        <item x="1225"/>
        <item x="1226"/>
        <item x="1227"/>
        <item x="1228"/>
        <item x="1229"/>
        <item x="1230"/>
        <item x="1231"/>
        <item x="1233"/>
        <item x="1234"/>
        <item x="1235"/>
        <item x="1239"/>
        <item x="1240"/>
        <item x="1241"/>
        <item x="1242"/>
        <item x="1245"/>
        <item x="1252"/>
        <item x="1253"/>
        <item x="1254"/>
        <item x="1255"/>
        <item x="1256"/>
        <item x="1258"/>
        <item x="1259"/>
        <item x="1260"/>
        <item x="1261"/>
        <item x="1262"/>
        <item x="1263"/>
        <item x="1264"/>
        <item x="1265"/>
        <item x="1266"/>
        <item x="1268"/>
        <item x="1269"/>
        <item x="1270"/>
        <item x="1271"/>
        <item x="1272"/>
        <item x="1274"/>
        <item x="1275"/>
        <item x="1278"/>
        <item x="1280"/>
        <item x="1281"/>
        <item x="1282"/>
        <item x="1284"/>
        <item x="1285"/>
        <item x="1286"/>
        <item x="1287"/>
        <item x="1290"/>
        <item x="1293"/>
        <item x="1300"/>
        <item x="1302"/>
        <item x="1303"/>
        <item x="1305"/>
        <item x="1307"/>
        <item x="1308"/>
        <item x="1309"/>
        <item x="1310"/>
        <item x="1311"/>
        <item x="1312"/>
        <item x="1319"/>
        <item x="1320"/>
        <item x="1321"/>
        <item x="1325"/>
        <item x="1327"/>
        <item x="1329"/>
        <item x="1330"/>
        <item x="1334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70"/>
        <item x="1372"/>
        <item x="1373"/>
        <item x="1374"/>
        <item x="1376"/>
        <item x="1377"/>
        <item x="1379"/>
        <item x="1380"/>
        <item x="1381"/>
        <item x="1382"/>
        <item x="1383"/>
        <item x="1384"/>
        <item x="1385"/>
        <item x="1386"/>
        <item x="1387"/>
        <item x="1388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10"/>
        <item x="1412"/>
        <item x="1413"/>
        <item x="1414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9"/>
        <item x="1440"/>
        <item x="1441"/>
        <item x="1442"/>
        <item x="1443"/>
        <item x="1444"/>
        <item x="1445"/>
        <item x="1446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3"/>
        <item x="1484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2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3"/>
        <item x="1524"/>
        <item x="1525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7"/>
        <item x="1548"/>
        <item x="1551"/>
        <item x="1555"/>
        <item x="1559"/>
        <item x="1564"/>
        <item x="1565"/>
        <item x="1566"/>
        <item x="1567"/>
        <item x="1568"/>
        <item x="1569"/>
        <item x="1570"/>
        <item x="1571"/>
        <item x="1572"/>
        <item x="1573"/>
        <item x="1575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5"/>
        <item x="1616"/>
        <item x="1617"/>
        <item x="1619"/>
        <item x="1621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1"/>
        <item x="1693"/>
        <item x="1694"/>
        <item x="1695"/>
        <item x="1696"/>
        <item x="1697"/>
        <item x="1698"/>
        <item x="1700"/>
        <item x="1701"/>
        <item x="1702"/>
        <item x="1704"/>
        <item x="1706"/>
        <item x="1707"/>
        <item x="1708"/>
        <item x="1710"/>
        <item x="1711"/>
        <item x="1712"/>
        <item x="1713"/>
        <item x="1714"/>
        <item x="1715"/>
        <item x="1717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1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7"/>
        <item x="1768"/>
        <item x="1769"/>
        <item x="1770"/>
        <item x="1771"/>
        <item x="1772"/>
        <item x="1773"/>
        <item x="1774"/>
        <item x="1775"/>
        <item x="1778"/>
        <item x="1779"/>
        <item x="1780"/>
        <item x="1781"/>
        <item x="1785"/>
        <item x="1805"/>
        <item x="1806"/>
        <item x="1807"/>
        <item x="1808"/>
        <item x="1809"/>
        <item x="1810"/>
        <item x="1811"/>
        <item x="1812"/>
        <item x="1813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3"/>
        <item x="1837"/>
        <item x="1838"/>
        <item x="1840"/>
        <item x="1842"/>
        <item x="1844"/>
        <item x="1845"/>
        <item x="1846"/>
        <item x="1848"/>
        <item x="1850"/>
        <item x="1851"/>
        <item x="1852"/>
        <item x="1853"/>
        <item x="1854"/>
        <item x="1855"/>
        <item x="1856"/>
        <item x="1857"/>
        <item x="1858"/>
        <item x="1861"/>
        <item x="1862"/>
        <item x="1866"/>
        <item x="1884"/>
        <item x="1886"/>
        <item x="1887"/>
        <item x="1888"/>
        <item x="1889"/>
        <item x="1890"/>
        <item x="1891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30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9"/>
        <item x="1950"/>
        <item x="1953"/>
        <item x="1955"/>
        <item x="1956"/>
        <item x="1957"/>
        <item x="1958"/>
        <item x="1959"/>
        <item x="1962"/>
        <item x="1963"/>
        <item x="1964"/>
        <item x="1965"/>
        <item x="1966"/>
        <item x="1967"/>
        <item x="1968"/>
        <item x="1969"/>
        <item x="1970"/>
        <item x="1971"/>
        <item x="1973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8"/>
        <item x="1989"/>
        <item x="1992"/>
        <item x="1995"/>
        <item x="1996"/>
        <item x="1997"/>
        <item x="1998"/>
        <item x="1999"/>
        <item x="2000"/>
        <item x="2001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2"/>
        <item x="2080"/>
        <item x="2093"/>
        <item x="2107"/>
        <item x="2110"/>
        <item x="2112"/>
        <item x="2114"/>
        <item x="2117"/>
        <item x="2119"/>
        <item x="2120"/>
        <item x="2122"/>
        <item x="2123"/>
        <item x="2124"/>
        <item x="2125"/>
        <item x="2126"/>
        <item x="2129"/>
        <item x="2130"/>
        <item x="2132"/>
        <item x="2133"/>
        <item x="2134"/>
        <item x="2135"/>
        <item x="2137"/>
        <item x="2141"/>
        <item x="2142"/>
        <item x="2144"/>
        <item x="2145"/>
        <item x="2146"/>
        <item x="2147"/>
        <item x="2148"/>
        <item x="2151"/>
        <item x="2152"/>
        <item x="2155"/>
        <item x="2157"/>
        <item x="2158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20"/>
        <item x="2221"/>
        <item x="2223"/>
        <item x="2224"/>
        <item x="2227"/>
        <item x="2228"/>
        <item x="2230"/>
        <item x="2231"/>
        <item x="2234"/>
        <item x="2235"/>
        <item x="2237"/>
        <item x="2238"/>
        <item x="2239"/>
        <item x="2248"/>
        <item x="2249"/>
        <item x="2250"/>
        <item x="2252"/>
        <item x="2254"/>
        <item x="2274"/>
        <item x="2275"/>
        <item x="2278"/>
        <item x="2281"/>
        <item x="2284"/>
        <item x="2285"/>
        <item x="2305"/>
        <item x="2306"/>
        <item x="2307"/>
        <item x="2308"/>
        <item x="2309"/>
        <item x="2310"/>
        <item x="2311"/>
        <item x="2312"/>
        <item x="2314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1"/>
        <item x="2332"/>
        <item x="2333"/>
        <item x="2334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1"/>
        <item x="2352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4"/>
        <item x="2386"/>
        <item x="2387"/>
        <item x="2388"/>
        <item x="2389"/>
        <item x="2390"/>
        <item x="2391"/>
        <item x="2392"/>
        <item x="2393"/>
        <item x="2394"/>
        <item x="2395"/>
        <item x="2399"/>
        <item x="2400"/>
        <item x="2401"/>
        <item x="2402"/>
        <item x="2406"/>
        <item x="2407"/>
        <item x="2408"/>
        <item x="2409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7"/>
        <item x="2430"/>
        <item x="2432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6"/>
        <item x="2459"/>
        <item x="2460"/>
        <item x="2461"/>
        <item x="2462"/>
        <item x="2463"/>
        <item x="2464"/>
        <item x="2465"/>
        <item x="2467"/>
        <item x="2472"/>
        <item x="2474"/>
        <item x="2477"/>
        <item x="2478"/>
        <item x="2480"/>
        <item x="2483"/>
        <item x="2484"/>
        <item x="2487"/>
        <item x="2489"/>
        <item x="2493"/>
        <item x="2494"/>
        <item x="2496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9"/>
        <item x="2540"/>
        <item x="2542"/>
        <item x="2543"/>
        <item x="2550"/>
        <item x="2551"/>
        <item x="2552"/>
        <item x="2554"/>
        <item x="2559"/>
        <item x="2560"/>
        <item x="2562"/>
        <item x="2564"/>
        <item x="2566"/>
        <item x="2568"/>
        <item x="2569"/>
        <item x="2570"/>
        <item x="2571"/>
        <item x="2572"/>
        <item x="2573"/>
        <item x="2574"/>
        <item x="2575"/>
        <item x="2576"/>
        <item x="2577"/>
        <item x="2579"/>
        <item x="2580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6"/>
        <item x="2597"/>
        <item x="2601"/>
        <item x="2606"/>
        <item x="2607"/>
        <item x="2608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7"/>
        <item x="2719"/>
        <item x="2720"/>
        <item x="2722"/>
        <item x="2723"/>
        <item x="2724"/>
        <item x="2725"/>
        <item x="2726"/>
        <item x="2727"/>
        <item x="2728"/>
        <item x="2729"/>
        <item x="2730"/>
        <item x="2733"/>
        <item x="2734"/>
        <item x="2735"/>
        <item x="2737"/>
        <item x="2738"/>
        <item x="2745"/>
        <item x="2748"/>
        <item x="2752"/>
        <item x="2755"/>
        <item x="2757"/>
        <item x="2759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80"/>
        <item x="2781"/>
        <item x="2782"/>
        <item x="2783"/>
        <item x="2804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55"/>
        <item x="2856"/>
        <item x="2857"/>
        <item x="2860"/>
        <item x="2861"/>
        <item x="2862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9"/>
        <item x="2910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6"/>
        <item x="2981"/>
        <item x="2983"/>
        <item x="2984"/>
        <item x="2986"/>
        <item x="2992"/>
        <item x="2997"/>
        <item x="2999"/>
        <item x="3003"/>
        <item x="3006"/>
        <item x="3007"/>
        <item x="3008"/>
        <item x="3009"/>
        <item x="3010"/>
        <item x="3011"/>
        <item x="3012"/>
        <item x="3013"/>
        <item x="3015"/>
        <item x="3020"/>
        <item x="3022"/>
        <item x="3023"/>
        <item x="3025"/>
        <item x="3029"/>
        <item x="3032"/>
        <item x="3033"/>
        <item x="3034"/>
        <item x="3035"/>
        <item x="3036"/>
        <item x="3037"/>
        <item x="3039"/>
        <item x="3040"/>
        <item x="3041"/>
        <item x="3043"/>
        <item x="3044"/>
        <item x="3045"/>
        <item x="3046"/>
        <item x="3049"/>
        <item x="3050"/>
        <item x="3051"/>
        <item x="3052"/>
        <item x="3053"/>
        <item x="3056"/>
        <item x="3057"/>
        <item x="3058"/>
        <item x="3059"/>
        <item x="3060"/>
        <item x="3061"/>
        <item x="3062"/>
        <item x="3063"/>
        <item x="3064"/>
        <item x="3067"/>
        <item x="3068"/>
        <item x="3071"/>
        <item x="3072"/>
        <item x="3073"/>
        <item x="3074"/>
        <item x="3076"/>
        <item x="3078"/>
        <item x="3079"/>
        <item x="3081"/>
        <item x="3082"/>
        <item x="3083"/>
        <item x="3090"/>
        <item x="3093"/>
        <item x="3097"/>
        <item x="3103"/>
        <item x="3104"/>
        <item x="3109"/>
        <item x="3122"/>
        <item x="3131"/>
        <item x="3140"/>
        <item x="3141"/>
        <item x="3144"/>
        <item x="3146"/>
        <item x="3166"/>
        <item x="3178"/>
        <item x="3179"/>
        <item x="3181"/>
        <item x="3182"/>
        <item x="3183"/>
        <item x="3184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4"/>
        <item x="3215"/>
        <item x="3216"/>
        <item x="3217"/>
        <item x="3219"/>
        <item x="3220"/>
        <item x="3221"/>
        <item x="3222"/>
        <item x="3223"/>
        <item x="3224"/>
        <item x="3225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6"/>
        <item x="3247"/>
        <item x="3248"/>
        <item x="3249"/>
        <item x="3250"/>
        <item x="3251"/>
        <item x="3252"/>
        <item x="3253"/>
        <item x="3255"/>
        <item x="3256"/>
        <item x="3257"/>
        <item x="3258"/>
        <item x="3259"/>
        <item x="3260"/>
        <item x="3261"/>
        <item x="3262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6"/>
        <item x="3287"/>
        <item x="3288"/>
        <item x="3289"/>
        <item x="3290"/>
        <item x="3291"/>
        <item x="3292"/>
        <item x="3293"/>
        <item x="3294"/>
        <item x="3295"/>
        <item x="3299"/>
        <item x="3302"/>
        <item x="3303"/>
        <item x="3304"/>
        <item x="3306"/>
        <item x="3307"/>
        <item x="3309"/>
        <item x="3310"/>
        <item x="3311"/>
        <item x="3312"/>
        <item x="3313"/>
        <item x="3314"/>
        <item x="3315"/>
        <item x="3316"/>
        <item x="3320"/>
        <item x="3321"/>
        <item x="3322"/>
        <item x="3325"/>
        <item x="3326"/>
        <item x="3327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8"/>
        <item x="3349"/>
        <item x="3350"/>
        <item x="3351"/>
        <item x="3359"/>
        <item x="3360"/>
        <item x="3361"/>
        <item x="3362"/>
        <item x="3363"/>
        <item x="3367"/>
        <item x="3370"/>
        <item x="3374"/>
        <item x="3375"/>
        <item x="3376"/>
        <item x="3381"/>
        <item x="3382"/>
        <item x="3384"/>
        <item x="3386"/>
        <item x="3387"/>
        <item x="3388"/>
        <item x="3389"/>
        <item x="3391"/>
        <item x="3394"/>
        <item x="3395"/>
        <item x="3400"/>
        <item x="3401"/>
        <item x="3402"/>
        <item x="3403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8"/>
        <item x="3422"/>
        <item x="3425"/>
        <item x="3429"/>
        <item x="3430"/>
        <item x="3433"/>
        <item x="3434"/>
        <item x="3435"/>
        <item x="3439"/>
        <item x="3441"/>
        <item x="3442"/>
        <item x="3450"/>
        <item x="3452"/>
        <item x="3453"/>
        <item x="3455"/>
        <item x="3456"/>
        <item x="3457"/>
        <item x="3459"/>
        <item x="3460"/>
        <item x="3461"/>
        <item x="3462"/>
        <item x="3463"/>
        <item x="3464"/>
        <item x="3465"/>
        <item x="3466"/>
        <item x="3467"/>
        <item x="3468"/>
        <item x="3470"/>
        <item x="3471"/>
        <item x="3472"/>
        <item x="3473"/>
        <item x="3474"/>
        <item x="3480"/>
        <item x="3481"/>
        <item x="3483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9"/>
        <item x="3500"/>
        <item x="3501"/>
        <item x="3503"/>
        <item x="3504"/>
        <item x="3507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9"/>
        <item x="3530"/>
        <item x="3533"/>
        <item x="3534"/>
        <item x="3541"/>
        <item x="3544"/>
        <item x="3546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2"/>
        <item x="3563"/>
        <item x="3564"/>
        <item x="3565"/>
        <item x="3566"/>
        <item x="3567"/>
        <item x="3568"/>
        <item x="3569"/>
        <item x="3570"/>
        <item x="3571"/>
        <item x="3573"/>
        <item x="3574"/>
        <item x="3575"/>
        <item x="3576"/>
        <item x="3577"/>
        <item x="3579"/>
        <item x="3585"/>
        <item x="3586"/>
        <item x="3587"/>
        <item x="3588"/>
        <item x="3590"/>
        <item x="3592"/>
        <item x="3593"/>
        <item x="3595"/>
        <item x="3597"/>
        <item x="3599"/>
        <item x="3600"/>
        <item x="3602"/>
        <item x="3603"/>
        <item x="3604"/>
        <item x="3606"/>
        <item x="3607"/>
        <item x="3609"/>
        <item x="3612"/>
        <item x="3613"/>
        <item x="3614"/>
        <item x="3615"/>
        <item x="3616"/>
        <item x="3617"/>
        <item x="3619"/>
        <item x="3620"/>
        <item x="3621"/>
        <item x="3622"/>
        <item x="3623"/>
        <item x="3625"/>
        <item x="3629"/>
        <item x="3630"/>
        <item x="3632"/>
        <item x="3633"/>
        <item x="3637"/>
        <item x="3640"/>
        <item x="3644"/>
        <item x="3649"/>
        <item x="3656"/>
        <item x="3658"/>
        <item x="3662"/>
        <item x="3667"/>
        <item x="3669"/>
        <item x="3670"/>
        <item x="3683"/>
        <item x="3687"/>
        <item x="3689"/>
        <item x="3691"/>
        <item x="3693"/>
        <item x="3696"/>
        <item x="3700"/>
        <item x="3710"/>
        <item x="3712"/>
        <item x="3713"/>
        <item x="3716"/>
        <item x="3717"/>
        <item x="3722"/>
        <item x="3733"/>
        <item x="3734"/>
        <item x="3735"/>
        <item x="3740"/>
        <item x="3746"/>
        <item x="3747"/>
        <item x="3748"/>
        <item x="3749"/>
        <item x="3750"/>
        <item x="3751"/>
        <item x="3753"/>
        <item x="3754"/>
        <item x="3755"/>
        <item x="3756"/>
        <item x="3757"/>
        <item x="3758"/>
        <item x="3759"/>
        <item x="3760"/>
        <item x="3761"/>
      </items>
    </pivotField>
    <pivotField axis="axisRow" compact="0" outline="0" showAll="0" defaultSubtotal="0">
      <items count="325">
        <item m="1" x="279"/>
        <item m="1" x="295"/>
        <item m="1" x="282"/>
        <item m="1" x="277"/>
        <item m="1" x="304"/>
        <item m="1" x="272"/>
        <item m="1" x="275"/>
        <item m="1" x="296"/>
        <item m="1" x="288"/>
        <item m="1" x="290"/>
        <item m="1" x="320"/>
        <item m="1" x="294"/>
        <item m="1" x="318"/>
        <item m="1" x="311"/>
        <item m="1" x="308"/>
        <item m="1" x="281"/>
        <item m="1" x="273"/>
        <item m="1" x="315"/>
        <item m="1" x="303"/>
        <item m="1" x="324"/>
        <item m="1" x="312"/>
        <item m="1" x="285"/>
        <item m="1" x="314"/>
        <item m="1" x="310"/>
        <item m="1" x="316"/>
        <item m="1" x="280"/>
        <item m="1" x="289"/>
        <item m="1" x="313"/>
        <item m="1" x="305"/>
        <item m="1" x="307"/>
        <item m="1" x="291"/>
        <item m="1" x="299"/>
        <item m="1" x="278"/>
        <item m="1" x="306"/>
        <item m="1" x="302"/>
        <item m="1" x="286"/>
        <item m="1" x="322"/>
        <item m="1" x="301"/>
        <item m="1" x="300"/>
        <item m="1" x="292"/>
        <item m="1" x="293"/>
        <item m="1" x="298"/>
        <item m="1" x="321"/>
        <item m="1" x="274"/>
        <item m="1" x="283"/>
        <item m="1" x="287"/>
        <item m="1" x="297"/>
        <item x="198"/>
        <item x="92"/>
        <item x="94"/>
        <item x="159"/>
        <item m="1" x="323"/>
        <item x="150"/>
        <item x="196"/>
        <item x="95"/>
        <item x="96"/>
        <item x="222"/>
        <item x="152"/>
        <item m="1" x="284"/>
        <item x="257"/>
        <item x="162"/>
        <item x="135"/>
        <item x="51"/>
        <item x="249"/>
        <item x="45"/>
        <item x="50"/>
        <item x="74"/>
        <item x="10"/>
        <item x="232"/>
        <item x="48"/>
        <item x="160"/>
        <item x="236"/>
        <item x="161"/>
        <item x="136"/>
        <item x="244"/>
        <item x="240"/>
        <item x="261"/>
        <item x="156"/>
        <item x="84"/>
        <item x="248"/>
        <item x="158"/>
        <item x="204"/>
        <item x="165"/>
        <item x="85"/>
        <item x="256"/>
        <item x="163"/>
        <item x="80"/>
        <item x="149"/>
        <item x="139"/>
        <item x="187"/>
        <item x="133"/>
        <item x="140"/>
        <item x="157"/>
        <item x="246"/>
        <item x="255"/>
        <item x="176"/>
        <item x="264"/>
        <item x="138"/>
        <item x="146"/>
        <item x="168"/>
        <item x="247"/>
        <item x="252"/>
        <item x="260"/>
        <item x="235"/>
        <item x="89"/>
        <item x="13"/>
        <item x="258"/>
        <item x="141"/>
        <item x="197"/>
        <item x="208"/>
        <item x="225"/>
        <item x="44"/>
        <item x="231"/>
        <item x="26"/>
        <item x="177"/>
        <item x="209"/>
        <item x="72"/>
        <item x="154"/>
        <item x="15"/>
        <item m="1" x="276"/>
        <item x="121"/>
        <item x="91"/>
        <item x="226"/>
        <item x="19"/>
        <item x="178"/>
        <item x="9"/>
        <item x="201"/>
        <item x="39"/>
        <item x="132"/>
        <item x="56"/>
        <item x="182"/>
        <item x="195"/>
        <item x="207"/>
        <item x="153"/>
        <item x="189"/>
        <item x="104"/>
        <item x="203"/>
        <item x="233"/>
        <item x="38"/>
        <item x="243"/>
        <item x="170"/>
        <item x="83"/>
        <item x="263"/>
        <item x="151"/>
        <item x="188"/>
        <item x="169"/>
        <item x="185"/>
        <item x="228"/>
        <item x="46"/>
        <item x="30"/>
        <item x="57"/>
        <item x="171"/>
        <item x="186"/>
        <item x="241"/>
        <item x="223"/>
        <item x="31"/>
        <item x="86"/>
        <item x="120"/>
        <item x="173"/>
        <item x="75"/>
        <item x="32"/>
        <item x="119"/>
        <item x="219"/>
        <item x="29"/>
        <item x="131"/>
        <item x="63"/>
        <item x="172"/>
        <item x="40"/>
        <item x="200"/>
        <item x="52"/>
        <item x="254"/>
        <item x="183"/>
        <item x="28"/>
        <item x="192"/>
        <item x="221"/>
        <item x="2"/>
        <item x="116"/>
        <item x="194"/>
        <item x="76"/>
        <item x="37"/>
        <item x="237"/>
        <item x="117"/>
        <item x="155"/>
        <item x="227"/>
        <item x="210"/>
        <item x="87"/>
        <item x="108"/>
        <item x="115"/>
        <item x="205"/>
        <item x="122"/>
        <item x="218"/>
        <item x="112"/>
        <item x="61"/>
        <item x="167"/>
        <item x="70"/>
        <item x="18"/>
        <item x="245"/>
        <item x="250"/>
        <item x="36"/>
        <item x="230"/>
        <item x="25"/>
        <item x="107"/>
        <item x="64"/>
        <item x="234"/>
        <item x="7"/>
        <item x="62"/>
        <item x="179"/>
        <item x="27"/>
        <item x="259"/>
        <item x="147"/>
        <item x="54"/>
        <item x="78"/>
        <item x="175"/>
        <item x="229"/>
        <item x="269"/>
        <item x="199"/>
        <item x="99"/>
        <item x="242"/>
        <item x="49"/>
        <item x="262"/>
        <item x="239"/>
        <item x="191"/>
        <item x="124"/>
        <item x="22"/>
        <item x="113"/>
        <item x="47"/>
        <item x="206"/>
        <item x="58"/>
        <item x="213"/>
        <item x="23"/>
        <item x="143"/>
        <item x="134"/>
        <item x="193"/>
        <item x="148"/>
        <item x="60"/>
        <item x="181"/>
        <item x="125"/>
        <item x="214"/>
        <item x="253"/>
        <item x="100"/>
        <item x="144"/>
        <item x="4"/>
        <item x="81"/>
        <item x="212"/>
        <item x="128"/>
        <item x="217"/>
        <item x="190"/>
        <item m="1" x="319"/>
        <item x="34"/>
        <item x="35"/>
        <item x="90"/>
        <item x="238"/>
        <item x="11"/>
        <item x="42"/>
        <item x="211"/>
        <item x="215"/>
        <item x="123"/>
        <item x="202"/>
        <item x="142"/>
        <item m="1" x="317"/>
        <item m="1" x="309"/>
        <item x="271"/>
        <item x="0"/>
        <item x="1"/>
        <item x="3"/>
        <item x="5"/>
        <item x="6"/>
        <item x="8"/>
        <item x="12"/>
        <item x="14"/>
        <item x="16"/>
        <item x="17"/>
        <item x="20"/>
        <item x="21"/>
        <item x="24"/>
        <item x="33"/>
        <item x="41"/>
        <item x="43"/>
        <item x="53"/>
        <item x="55"/>
        <item x="59"/>
        <item x="65"/>
        <item x="66"/>
        <item x="67"/>
        <item x="68"/>
        <item x="69"/>
        <item x="71"/>
        <item x="73"/>
        <item x="77"/>
        <item x="79"/>
        <item x="82"/>
        <item x="88"/>
        <item x="93"/>
        <item x="97"/>
        <item x="98"/>
        <item x="101"/>
        <item x="102"/>
        <item x="103"/>
        <item x="105"/>
        <item x="106"/>
        <item x="109"/>
        <item x="110"/>
        <item x="111"/>
        <item x="114"/>
        <item x="118"/>
        <item x="126"/>
        <item x="127"/>
        <item x="129"/>
        <item x="130"/>
        <item x="137"/>
        <item x="145"/>
        <item x="164"/>
        <item x="166"/>
        <item x="174"/>
        <item x="180"/>
        <item x="184"/>
        <item x="216"/>
        <item x="220"/>
        <item x="224"/>
        <item x="251"/>
        <item x="265"/>
        <item x="266"/>
        <item x="267"/>
        <item x="268"/>
        <item x="270"/>
      </items>
    </pivotField>
    <pivotField compact="0" outline="0" showAll="0" defaultSubtotal="0"/>
    <pivotField axis="axisRow" compact="0" outline="0" showAll="0" defaultSubtotal="0">
      <items count="303">
        <item x="224"/>
        <item x="113"/>
        <item x="202"/>
        <item x="209"/>
        <item x="253"/>
        <item x="233"/>
        <item x="64"/>
        <item x="211"/>
        <item m="1" x="273"/>
        <item x="100"/>
        <item x="23"/>
        <item x="31"/>
        <item m="1" x="271"/>
        <item x="92"/>
        <item x="151"/>
        <item x="126"/>
        <item x="22"/>
        <item x="39"/>
        <item x="133"/>
        <item x="198"/>
        <item x="9"/>
        <item x="79"/>
        <item x="154"/>
        <item x="102"/>
        <item x="85"/>
        <item x="98"/>
        <item x="71"/>
        <item x="12"/>
        <item m="1" x="262"/>
        <item x="70"/>
        <item x="153"/>
        <item x="41"/>
        <item x="32"/>
        <item x="155"/>
        <item x="218"/>
        <item m="1" x="261"/>
        <item x="40"/>
        <item x="24"/>
        <item m="1" x="291"/>
        <item m="1" x="260"/>
        <item x="186"/>
        <item m="1" x="287"/>
        <item m="1" x="270"/>
        <item x="10"/>
        <item x="117"/>
        <item x="114"/>
        <item m="1" x="292"/>
        <item x="15"/>
        <item m="1" x="265"/>
        <item x="237"/>
        <item x="1"/>
        <item m="1" x="278"/>
        <item x="14"/>
        <item x="228"/>
        <item x="251"/>
        <item x="57"/>
        <item x="172"/>
        <item x="132"/>
        <item x="129"/>
        <item x="19"/>
        <item m="1" x="290"/>
        <item x="7"/>
        <item x="54"/>
        <item x="120"/>
        <item x="250"/>
        <item x="161"/>
        <item x="191"/>
        <item x="83"/>
        <item x="194"/>
        <item x="131"/>
        <item x="89"/>
        <item x="72"/>
        <item x="0"/>
        <item x="80"/>
        <item x="147"/>
        <item x="59"/>
        <item x="150"/>
        <item x="73"/>
        <item x="8"/>
        <item x="235"/>
        <item x="192"/>
        <item m="1" x="289"/>
        <item x="90"/>
        <item x="199"/>
        <item x="68"/>
        <item x="110"/>
        <item x="148"/>
        <item x="182"/>
        <item x="167"/>
        <item x="180"/>
        <item x="115"/>
        <item x="247"/>
        <item x="231"/>
        <item x="230"/>
        <item x="222"/>
        <item x="6"/>
        <item x="160"/>
        <item x="33"/>
        <item x="21"/>
        <item x="106"/>
        <item x="123"/>
        <item x="20"/>
        <item x="137"/>
        <item x="103"/>
        <item x="44"/>
        <item x="146"/>
        <item m="1" x="298"/>
        <item x="46"/>
        <item m="1" x="296"/>
        <item x="45"/>
        <item x="223"/>
        <item x="242"/>
        <item x="171"/>
        <item x="84"/>
        <item x="130"/>
        <item x="52"/>
        <item x="111"/>
        <item x="234"/>
        <item x="169"/>
        <item x="30"/>
        <item x="67"/>
        <item x="177"/>
        <item x="78"/>
        <item m="1" x="257"/>
        <item m="1" x="258"/>
        <item x="142"/>
        <item x="75"/>
        <item x="157"/>
        <item x="134"/>
        <item m="1" x="259"/>
        <item x="2"/>
        <item m="1" x="294"/>
        <item x="176"/>
        <item x="163"/>
        <item x="227"/>
        <item m="1" x="276"/>
        <item x="42"/>
        <item x="95"/>
        <item m="1" x="288"/>
        <item x="86"/>
        <item x="156"/>
        <item m="1" x="302"/>
        <item m="1" x="267"/>
        <item x="205"/>
        <item x="248"/>
        <item x="94"/>
        <item x="165"/>
        <item x="105"/>
        <item x="56"/>
        <item x="104"/>
        <item x="96"/>
        <item x="141"/>
        <item x="16"/>
        <item x="122"/>
        <item x="179"/>
        <item x="66"/>
        <item x="5"/>
        <item m="1" x="300"/>
        <item m="1" x="280"/>
        <item m="1" x="279"/>
        <item x="74"/>
        <item x="65"/>
        <item m="1" x="283"/>
        <item m="1" x="285"/>
        <item x="204"/>
        <item m="1" x="286"/>
        <item m="1" x="272"/>
        <item x="27"/>
        <item x="159"/>
        <item m="1" x="301"/>
        <item x="170"/>
        <item x="118"/>
        <item x="254"/>
        <item x="125"/>
        <item x="17"/>
        <item x="187"/>
        <item x="37"/>
        <item x="112"/>
        <item x="36"/>
        <item x="195"/>
        <item x="245"/>
        <item x="201"/>
        <item m="1" x="268"/>
        <item x="127"/>
        <item x="178"/>
        <item m="1" x="297"/>
        <item m="1" x="293"/>
        <item m="1" x="282"/>
        <item x="166"/>
        <item x="119"/>
        <item m="1" x="284"/>
        <item m="1" x="274"/>
        <item x="43"/>
        <item m="1" x="281"/>
        <item x="162"/>
        <item x="13"/>
        <item x="18"/>
        <item m="1" x="264"/>
        <item x="25"/>
        <item m="1" x="299"/>
        <item x="206"/>
        <item x="149"/>
        <item m="1" x="295"/>
        <item x="97"/>
        <item x="116"/>
        <item x="99"/>
        <item x="38"/>
        <item x="77"/>
        <item x="138"/>
        <item x="229"/>
        <item x="34"/>
        <item x="189"/>
        <item m="1" x="275"/>
        <item x="108"/>
        <item x="28"/>
        <item m="1" x="263"/>
        <item x="145"/>
        <item x="213"/>
        <item m="1" x="277"/>
        <item x="88"/>
        <item x="139"/>
        <item x="174"/>
        <item x="173"/>
        <item x="69"/>
        <item x="47"/>
        <item m="1" x="269"/>
        <item x="226"/>
        <item x="152"/>
        <item x="135"/>
        <item m="1" x="266"/>
        <item x="188"/>
        <item x="219"/>
        <item x="109"/>
        <item x="58"/>
        <item x="196"/>
        <item x="238"/>
        <item x="200"/>
        <item x="256"/>
        <item x="3"/>
        <item x="4"/>
        <item x="11"/>
        <item x="26"/>
        <item x="29"/>
        <item x="35"/>
        <item x="48"/>
        <item x="49"/>
        <item x="50"/>
        <item x="51"/>
        <item x="53"/>
        <item x="55"/>
        <item x="60"/>
        <item x="61"/>
        <item x="62"/>
        <item x="63"/>
        <item x="76"/>
        <item x="81"/>
        <item x="82"/>
        <item x="87"/>
        <item x="91"/>
        <item x="93"/>
        <item x="101"/>
        <item x="107"/>
        <item x="121"/>
        <item x="124"/>
        <item x="128"/>
        <item x="136"/>
        <item x="140"/>
        <item x="143"/>
        <item x="144"/>
        <item x="158"/>
        <item x="164"/>
        <item x="168"/>
        <item x="175"/>
        <item x="181"/>
        <item x="183"/>
        <item x="184"/>
        <item x="185"/>
        <item x="190"/>
        <item x="193"/>
        <item x="197"/>
        <item x="203"/>
        <item x="207"/>
        <item x="208"/>
        <item x="210"/>
        <item x="212"/>
        <item x="214"/>
        <item x="215"/>
        <item x="216"/>
        <item x="217"/>
        <item x="220"/>
        <item x="221"/>
        <item x="225"/>
        <item x="232"/>
        <item x="236"/>
        <item x="239"/>
        <item x="240"/>
        <item x="241"/>
        <item x="243"/>
        <item x="244"/>
        <item x="246"/>
        <item x="249"/>
        <item x="252"/>
        <item x="255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22">
        <item x="0"/>
        <item x="20"/>
        <item m="1" x="2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outline="0" showAll="0" defaultSubtotal="0"/>
    <pivotField axis="axisRow" compact="0" outline="0" showAll="0" defaultSubtotal="0">
      <items count="138">
        <item x="3"/>
        <item x="117"/>
        <item x="118"/>
        <item x="2"/>
        <item x="0"/>
        <item x="22"/>
        <item x="6"/>
        <item x="7"/>
        <item x="8"/>
        <item x="48"/>
        <item x="81"/>
        <item x="26"/>
        <item x="31"/>
        <item m="1" x="119"/>
        <item x="15"/>
        <item x="17"/>
        <item x="18"/>
        <item x="9"/>
        <item x="10"/>
        <item x="25"/>
        <item x="82"/>
        <item x="91"/>
        <item x="43"/>
        <item x="4"/>
        <item x="33"/>
        <item x="28"/>
        <item x="30"/>
        <item x="1"/>
        <item x="32"/>
        <item x="34"/>
        <item x="11"/>
        <item x="56"/>
        <item x="46"/>
        <item x="71"/>
        <item x="37"/>
        <item x="38"/>
        <item x="70"/>
        <item x="16"/>
        <item x="40"/>
        <item x="108"/>
        <item x="29"/>
        <item m="1" x="120"/>
        <item x="41"/>
        <item x="51"/>
        <item x="42"/>
        <item x="14"/>
        <item x="39"/>
        <item x="44"/>
        <item x="101"/>
        <item m="1" x="121"/>
        <item m="1" x="122"/>
        <item x="49"/>
        <item x="47"/>
        <item x="65"/>
        <item x="12"/>
        <item x="79"/>
        <item m="1" x="123"/>
        <item x="93"/>
        <item x="54"/>
        <item x="55"/>
        <item x="35"/>
        <item x="36"/>
        <item x="106"/>
        <item x="50"/>
        <item x="20"/>
        <item x="116"/>
        <item x="59"/>
        <item m="1" x="124"/>
        <item x="60"/>
        <item x="57"/>
        <item x="27"/>
        <item x="66"/>
        <item x="77"/>
        <item x="68"/>
        <item x="63"/>
        <item x="99"/>
        <item x="52"/>
        <item x="72"/>
        <item x="73"/>
        <item x="75"/>
        <item x="5"/>
        <item x="61"/>
        <item x="76"/>
        <item x="64"/>
        <item x="80"/>
        <item m="1" x="125"/>
        <item x="105"/>
        <item x="13"/>
        <item x="84"/>
        <item m="1" x="126"/>
        <item x="23"/>
        <item x="90"/>
        <item x="95"/>
        <item x="69"/>
        <item x="58"/>
        <item x="97"/>
        <item x="88"/>
        <item x="85"/>
        <item x="102"/>
        <item x="103"/>
        <item m="1" x="127"/>
        <item x="92"/>
        <item m="1" x="128"/>
        <item x="104"/>
        <item x="74"/>
        <item x="87"/>
        <item x="112"/>
        <item x="110"/>
        <item m="1" x="129"/>
        <item m="1" x="130"/>
        <item x="109"/>
        <item m="1" x="131"/>
        <item m="1" x="132"/>
        <item m="1" x="133"/>
        <item x="111"/>
        <item m="1" x="134"/>
        <item x="86"/>
        <item m="1" x="135"/>
        <item m="1" x="136"/>
        <item x="114"/>
        <item m="1" x="137"/>
        <item x="67"/>
        <item x="19"/>
        <item x="21"/>
        <item x="24"/>
        <item x="45"/>
        <item x="53"/>
        <item x="62"/>
        <item x="78"/>
        <item x="83"/>
        <item x="89"/>
        <item x="94"/>
        <item x="96"/>
        <item x="98"/>
        <item x="100"/>
        <item x="107"/>
        <item x="113"/>
        <item x="115"/>
      </items>
    </pivotField>
  </pivotFields>
  <rowFields count="7">
    <field x="0"/>
    <field x="1"/>
    <field x="12"/>
    <field x="14"/>
    <field x="4"/>
    <field x="5"/>
    <field x="7"/>
  </rowFields>
  <rowItems count="4108">
    <i>
      <x v="1"/>
      <x v="1"/>
      <x v="3"/>
      <x/>
      <x v="3605"/>
      <x v="264"/>
      <x v="238"/>
    </i>
    <i r="4">
      <x v="3606"/>
      <x v="262"/>
      <x v="239"/>
    </i>
    <i r="3">
      <x v="3"/>
      <x v="1112"/>
      <x v="175"/>
      <x v="130"/>
    </i>
    <i>
      <x v="5"/>
      <x v="5"/>
      <x/>
      <x v="6"/>
      <x v="395"/>
      <x v="266"/>
      <x v="61"/>
    </i>
    <i r="4">
      <x v="3178"/>
      <x v="266"/>
      <x v="61"/>
    </i>
    <i r="4">
      <x v="3609"/>
      <x v="266"/>
      <x v="61"/>
    </i>
    <i r="4">
      <x v="3610"/>
      <x v="266"/>
      <x v="61"/>
    </i>
    <i r="4">
      <x v="3611"/>
      <x v="266"/>
      <x v="61"/>
    </i>
    <i r="4">
      <x v="3612"/>
      <x v="266"/>
      <x v="61"/>
    </i>
    <i r="4">
      <x v="3613"/>
      <x v="266"/>
      <x v="61"/>
    </i>
    <i r="4">
      <x v="3614"/>
      <x v="266"/>
      <x v="61"/>
    </i>
    <i>
      <x v="6"/>
      <x v="6"/>
      <x v="4"/>
      <x v="7"/>
      <x v="1062"/>
      <x v="204"/>
      <x v="78"/>
    </i>
    <i>
      <x v="7"/>
      <x v="7"/>
      <x/>
      <x v="8"/>
      <x v="692"/>
      <x v="241"/>
      <x v="20"/>
    </i>
    <i>
      <x v="10"/>
      <x v="10"/>
      <x/>
      <x/>
      <x v="2383"/>
      <x v="67"/>
      <x v="27"/>
    </i>
    <i>
      <x v="14"/>
      <x v="14"/>
      <x v="4"/>
      <x v="14"/>
      <x v="791"/>
      <x v="105"/>
      <x v="196"/>
    </i>
    <i r="4">
      <x v="3462"/>
      <x v="105"/>
      <x v="196"/>
    </i>
    <i>
      <x v="15"/>
      <x v="15"/>
      <x/>
      <x v="15"/>
      <x v="2530"/>
      <x v="118"/>
      <x v="101"/>
    </i>
    <i>
      <x v="16"/>
      <x v="16"/>
      <x v="8"/>
      <x v="16"/>
      <x v="343"/>
      <x v="105"/>
      <x v="98"/>
    </i>
    <i r="4">
      <x v="623"/>
      <x v="105"/>
      <x v="98"/>
    </i>
    <i r="4">
      <x v="1100"/>
      <x v="105"/>
      <x v="98"/>
    </i>
    <i r="4">
      <x v="2253"/>
      <x v="105"/>
      <x v="98"/>
    </i>
    <i r="4">
      <x v="2415"/>
      <x v="105"/>
      <x v="98"/>
    </i>
    <i r="4">
      <x v="2469"/>
      <x v="105"/>
      <x v="98"/>
    </i>
    <i r="4">
      <x v="2795"/>
      <x v="105"/>
      <x v="98"/>
    </i>
    <i r="4">
      <x v="2944"/>
      <x v="105"/>
      <x v="98"/>
    </i>
    <i r="4">
      <x v="2980"/>
      <x v="105"/>
      <x v="98"/>
    </i>
    <i r="4">
      <x v="3493"/>
      <x v="105"/>
      <x v="98"/>
    </i>
    <i r="4">
      <x v="3573"/>
      <x v="105"/>
      <x v="98"/>
    </i>
    <i>
      <x v="17"/>
      <x v="17"/>
      <x v="4"/>
      <x v="17"/>
      <x v="91"/>
      <x v="266"/>
      <x v="16"/>
    </i>
    <i r="4">
      <x v="222"/>
      <x v="266"/>
      <x v="16"/>
    </i>
    <i r="4">
      <x v="2394"/>
      <x v="263"/>
      <x v="16"/>
    </i>
    <i r="4">
      <x v="3323"/>
      <x v="271"/>
      <x v="16"/>
    </i>
    <i r="4">
      <x v="3627"/>
      <x v="263"/>
      <x v="16"/>
    </i>
    <i r="4">
      <x v="3628"/>
      <x v="263"/>
      <x v="16"/>
    </i>
    <i r="4">
      <x v="3629"/>
      <x v="270"/>
      <x v="16"/>
    </i>
    <i r="4">
      <x v="3630"/>
      <x v="266"/>
      <x v="16"/>
    </i>
    <i r="4">
      <x v="3631"/>
      <x v="266"/>
      <x v="16"/>
    </i>
    <i r="4">
      <x v="3632"/>
      <x v="266"/>
      <x v="16"/>
    </i>
    <i r="4">
      <x v="3633"/>
      <x v="271"/>
      <x v="16"/>
    </i>
    <i r="4">
      <x v="3634"/>
      <x v="271"/>
      <x v="16"/>
    </i>
    <i r="4">
      <x v="3635"/>
      <x v="263"/>
      <x v="16"/>
    </i>
    <i>
      <x v="18"/>
      <x v="18"/>
      <x v="4"/>
      <x v="18"/>
      <x v="196"/>
      <x v="123"/>
      <x v="198"/>
    </i>
    <i>
      <x v="20"/>
      <x v="20"/>
      <x v="4"/>
      <x/>
      <x v="1659"/>
      <x v="229"/>
      <x v="242"/>
    </i>
    <i>
      <x v="24"/>
      <x v="24"/>
      <x/>
      <x v="17"/>
      <x v="366"/>
      <x v="200"/>
      <x v="11"/>
    </i>
    <i r="4">
      <x v="3558"/>
      <x v="113"/>
      <x v="11"/>
    </i>
    <i>
      <x v="25"/>
      <x v="25"/>
      <x/>
      <x/>
      <x v="2797"/>
      <x v="207"/>
      <x v="32"/>
    </i>
    <i r="4">
      <x v="2896"/>
      <x v="172"/>
      <x v="32"/>
    </i>
    <i>
      <x v="27"/>
      <x v="27"/>
      <x/>
      <x v="5"/>
      <x v="377"/>
      <x v="163"/>
      <x v="97"/>
    </i>
    <i r="4">
      <x v="1424"/>
      <x v="149"/>
      <x v="97"/>
    </i>
    <i r="4">
      <x v="3102"/>
      <x v="155"/>
      <x v="97"/>
    </i>
    <i r="4">
      <x v="3107"/>
      <x v="155"/>
      <x v="97"/>
    </i>
    <i>
      <x v="29"/>
      <x v="29"/>
      <x/>
      <x v="19"/>
      <x v="189"/>
      <x v="248"/>
      <x v="178"/>
    </i>
    <i r="4">
      <x v="1651"/>
      <x v="249"/>
      <x v="178"/>
    </i>
    <i r="4">
      <x v="2288"/>
      <x v="198"/>
      <x v="178"/>
    </i>
    <i r="4">
      <x v="2299"/>
      <x v="179"/>
      <x v="178"/>
    </i>
    <i r="4">
      <x v="2404"/>
      <x v="138"/>
      <x v="178"/>
    </i>
    <i r="4">
      <x v="2442"/>
      <x v="127"/>
      <x v="178"/>
    </i>
    <i r="4">
      <x v="2741"/>
      <x v="179"/>
      <x v="178"/>
    </i>
    <i r="4">
      <x v="2952"/>
      <x v="248"/>
      <x v="178"/>
    </i>
    <i r="4">
      <x v="3648"/>
      <x v="270"/>
      <x v="178"/>
    </i>
    <i r="4">
      <x v="3649"/>
      <x v="270"/>
      <x v="178"/>
    </i>
    <i>
      <x v="30"/>
      <x v="30"/>
      <x/>
      <x v="17"/>
      <x v="3084"/>
      <x v="253"/>
      <x v="43"/>
    </i>
    <i r="4">
      <x v="3650"/>
      <x v="167"/>
      <x v="43"/>
    </i>
    <i r="4">
      <x v="3651"/>
      <x v="249"/>
      <x v="43"/>
    </i>
    <i r="4">
      <x v="3652"/>
      <x v="276"/>
      <x v="43"/>
    </i>
    <i r="4">
      <x v="3653"/>
      <x v="277"/>
      <x v="43"/>
    </i>
    <i>
      <x v="31"/>
      <x v="31"/>
      <x v="9"/>
      <x v="19"/>
      <x v="773"/>
      <x v="111"/>
      <x v="176"/>
    </i>
    <i r="4">
      <x v="1155"/>
      <x v="64"/>
      <x v="176"/>
    </i>
    <i r="4">
      <x v="1925"/>
      <x v="148"/>
      <x v="178"/>
    </i>
    <i r="4">
      <x v="1995"/>
      <x v="148"/>
      <x v="178"/>
    </i>
    <i r="4">
      <x v="3083"/>
      <x v="69"/>
      <x v="176"/>
    </i>
    <i r="4">
      <x v="3122"/>
      <x v="149"/>
      <x v="178"/>
    </i>
    <i r="4">
      <x v="3654"/>
      <x v="225"/>
      <x v="176"/>
    </i>
    <i>
      <x v="32"/>
      <x v="654"/>
      <x/>
      <x v="11"/>
      <x v="190"/>
      <x v="218"/>
      <x v="206"/>
    </i>
    <i>
      <x v="33"/>
      <x v="33"/>
      <x/>
      <x v="17"/>
      <x v="2510"/>
      <x v="155"/>
      <x v="17"/>
    </i>
    <i r="4">
      <x v="2725"/>
      <x v="65"/>
      <x v="17"/>
    </i>
    <i>
      <x v="34"/>
      <x v="34"/>
      <x/>
      <x v="17"/>
      <x v="2345"/>
      <x v="62"/>
      <x v="36"/>
    </i>
    <i>
      <x v="35"/>
      <x v="35"/>
      <x/>
      <x v="17"/>
      <x v="2066"/>
      <x v="169"/>
      <x v="31"/>
    </i>
    <i>
      <x v="36"/>
      <x v="36"/>
      <x v="8"/>
      <x v="16"/>
      <x v="3038"/>
      <x v="210"/>
      <x v="98"/>
    </i>
    <i r="4">
      <x v="3658"/>
      <x v="263"/>
      <x v="98"/>
    </i>
    <i>
      <x v="37"/>
      <x v="37"/>
      <x v="10"/>
      <x v="25"/>
      <x v="1013"/>
      <x v="129"/>
      <x v="104"/>
    </i>
    <i r="4">
      <x v="1808"/>
      <x v="150"/>
      <x v="104"/>
    </i>
    <i r="4">
      <x v="1875"/>
      <x v="227"/>
      <x v="104"/>
    </i>
    <i r="4">
      <x v="3660"/>
      <x v="276"/>
      <x v="104"/>
    </i>
    <i>
      <x v="39"/>
      <x v="39"/>
      <x/>
      <x v="25"/>
      <x v="764"/>
      <x v="192"/>
      <x v="109"/>
    </i>
    <i r="4">
      <x v="3208"/>
      <x v="205"/>
      <x v="109"/>
    </i>
    <i>
      <x v="40"/>
      <x v="40"/>
      <x/>
      <x v="25"/>
      <x v="1672"/>
      <x v="227"/>
      <x v="107"/>
    </i>
    <i r="4">
      <x v="1904"/>
      <x v="165"/>
      <x v="107"/>
    </i>
    <i>
      <x v="43"/>
      <x v="43"/>
      <x v="8"/>
      <x/>
      <x v="1788"/>
      <x v="202"/>
      <x v="245"/>
    </i>
    <i r="4">
      <x v="2062"/>
      <x v="282"/>
      <x v="246"/>
    </i>
    <i r="4">
      <x v="3664"/>
      <x v="265"/>
      <x v="244"/>
    </i>
    <i r="4">
      <x v="3665"/>
      <x v="281"/>
      <x v="246"/>
    </i>
    <i r="4">
      <x v="3666"/>
      <x v="263"/>
      <x v="246"/>
    </i>
    <i r="4">
      <x v="3667"/>
      <x v="273"/>
      <x v="246"/>
    </i>
    <i r="4">
      <x v="3668"/>
      <x v="283"/>
      <x v="246"/>
    </i>
    <i r="4">
      <x v="3669"/>
      <x v="284"/>
      <x v="247"/>
    </i>
    <i>
      <x v="45"/>
      <x v="45"/>
      <x v="8"/>
      <x/>
      <x v="3673"/>
      <x v="194"/>
      <x v="249"/>
    </i>
    <i r="4">
      <x v="3694"/>
      <x v="292"/>
      <x v="246"/>
    </i>
    <i r="3">
      <x v="28"/>
      <x v="138"/>
      <x v="225"/>
      <x v="62"/>
    </i>
    <i r="4">
      <x v="184"/>
      <x v="116"/>
      <x v="62"/>
    </i>
    <i r="4">
      <x v="264"/>
      <x v="67"/>
      <x v="62"/>
    </i>
    <i r="4">
      <x v="298"/>
      <x v="274"/>
      <x v="62"/>
    </i>
    <i r="4">
      <x v="318"/>
      <x v="66"/>
      <x v="62"/>
    </i>
    <i r="4">
      <x v="379"/>
      <x v="276"/>
      <x v="62"/>
    </i>
    <i r="4">
      <x v="383"/>
      <x v="111"/>
      <x v="62"/>
    </i>
    <i r="4">
      <x v="411"/>
      <x v="175"/>
      <x v="62"/>
    </i>
    <i r="4">
      <x v="440"/>
      <x v="159"/>
      <x v="62"/>
    </i>
    <i r="5">
      <x v="178"/>
      <x v="62"/>
    </i>
    <i r="4">
      <x v="504"/>
      <x v="198"/>
      <x v="62"/>
    </i>
    <i r="4">
      <x v="565"/>
      <x v="285"/>
      <x v="62"/>
    </i>
    <i r="4">
      <x v="832"/>
      <x v="211"/>
      <x v="62"/>
    </i>
    <i r="4">
      <x v="868"/>
      <x v="163"/>
      <x v="62"/>
    </i>
    <i r="4">
      <x v="894"/>
      <x v="289"/>
      <x v="62"/>
    </i>
    <i r="4">
      <x v="1061"/>
      <x v="86"/>
      <x v="62"/>
    </i>
    <i r="4">
      <x v="1072"/>
      <x v="242"/>
      <x v="62"/>
    </i>
    <i r="5">
      <x v="248"/>
      <x v="62"/>
    </i>
    <i r="5">
      <x v="276"/>
      <x v="62"/>
    </i>
    <i r="5">
      <x v="287"/>
      <x v="62"/>
    </i>
    <i r="5">
      <x v="290"/>
      <x v="62"/>
    </i>
    <i r="4">
      <x v="1116"/>
      <x v="141"/>
      <x v="62"/>
    </i>
    <i r="4">
      <x v="1147"/>
      <x v="225"/>
      <x v="62"/>
    </i>
    <i r="4">
      <x v="1312"/>
      <x v="200"/>
      <x v="62"/>
    </i>
    <i r="4">
      <x v="1373"/>
      <x v="248"/>
      <x v="62"/>
    </i>
    <i r="4">
      <x v="1579"/>
      <x v="78"/>
      <x v="62"/>
    </i>
    <i r="4">
      <x v="1598"/>
      <x v="83"/>
      <x v="62"/>
    </i>
    <i r="4">
      <x v="1941"/>
      <x v="156"/>
      <x v="62"/>
    </i>
    <i r="5">
      <x v="288"/>
      <x v="62"/>
    </i>
    <i r="4">
      <x v="1953"/>
      <x v="159"/>
      <x v="62"/>
    </i>
    <i r="4">
      <x v="2089"/>
      <x v="159"/>
      <x v="62"/>
    </i>
    <i r="5">
      <x v="185"/>
      <x v="62"/>
    </i>
    <i r="4">
      <x v="2091"/>
      <x v="86"/>
      <x v="62"/>
    </i>
    <i r="4">
      <x v="2151"/>
      <x v="116"/>
      <x v="62"/>
    </i>
    <i r="4">
      <x v="2251"/>
      <x v="159"/>
      <x v="62"/>
    </i>
    <i r="4">
      <x v="2294"/>
      <x v="104"/>
      <x v="62"/>
    </i>
    <i r="5">
      <x v="185"/>
      <x v="62"/>
    </i>
    <i r="4">
      <x v="2337"/>
      <x v="111"/>
      <x v="62"/>
    </i>
    <i r="4">
      <x v="2493"/>
      <x v="250"/>
      <x v="62"/>
    </i>
    <i r="4">
      <x v="2804"/>
      <x v="121"/>
      <x v="62"/>
    </i>
    <i r="4">
      <x v="2891"/>
      <x v="48"/>
      <x v="62"/>
    </i>
    <i r="4">
      <x v="3117"/>
      <x v="163"/>
      <x v="62"/>
    </i>
    <i r="4">
      <x v="3672"/>
      <x v="280"/>
      <x v="62"/>
    </i>
    <i r="4">
      <x v="3674"/>
      <x v="274"/>
      <x v="62"/>
    </i>
    <i r="5">
      <x v="286"/>
      <x v="62"/>
    </i>
    <i r="4">
      <x v="3675"/>
      <x v="273"/>
      <x v="62"/>
    </i>
    <i r="4">
      <x v="3676"/>
      <x v="287"/>
      <x v="62"/>
    </i>
    <i r="4">
      <x v="3677"/>
      <x v="278"/>
      <x v="62"/>
    </i>
    <i r="4">
      <x v="3678"/>
      <x v="286"/>
      <x v="62"/>
    </i>
    <i r="4">
      <x v="3679"/>
      <x v="272"/>
      <x v="62"/>
    </i>
    <i r="4">
      <x v="3680"/>
      <x v="276"/>
      <x v="62"/>
    </i>
    <i r="4">
      <x v="3681"/>
      <x v="272"/>
      <x v="62"/>
    </i>
    <i r="4">
      <x v="3682"/>
      <x v="272"/>
      <x v="62"/>
    </i>
    <i r="4">
      <x v="3683"/>
      <x v="287"/>
      <x v="62"/>
    </i>
    <i r="5">
      <x v="288"/>
      <x v="62"/>
    </i>
    <i r="4">
      <x v="3684"/>
      <x v="274"/>
      <x v="62"/>
    </i>
    <i r="4">
      <x v="3685"/>
      <x v="285"/>
      <x v="62"/>
    </i>
    <i r="4">
      <x v="3686"/>
      <x v="290"/>
      <x v="62"/>
    </i>
    <i r="4">
      <x v="3687"/>
      <x v="278"/>
      <x v="62"/>
    </i>
    <i r="4">
      <x v="3688"/>
      <x v="290"/>
      <x v="62"/>
    </i>
    <i r="4">
      <x v="3689"/>
      <x v="288"/>
      <x v="62"/>
    </i>
    <i r="5">
      <x v="291"/>
      <x v="62"/>
    </i>
    <i r="4">
      <x v="3690"/>
      <x v="289"/>
      <x v="62"/>
    </i>
    <i r="4">
      <x v="3691"/>
      <x v="278"/>
      <x v="62"/>
    </i>
    <i r="4">
      <x v="3692"/>
      <x v="288"/>
      <x v="62"/>
    </i>
    <i r="4">
      <x v="3693"/>
      <x v="280"/>
      <x v="62"/>
    </i>
    <i>
      <x v="46"/>
      <x v="46"/>
      <x v="13"/>
      <x v="29"/>
      <x v="2204"/>
      <x v="216"/>
      <x v="55"/>
    </i>
    <i r="4">
      <x v="2992"/>
      <x v="239"/>
      <x v="55"/>
    </i>
    <i r="4">
      <x v="3300"/>
      <x v="216"/>
      <x v="55"/>
    </i>
    <i>
      <x v="50"/>
      <x v="50"/>
      <x/>
      <x v="17"/>
      <x v="2429"/>
      <x v="135"/>
      <x v="11"/>
    </i>
    <i>
      <x v="55"/>
      <x v="55"/>
      <x v="9"/>
      <x v="17"/>
      <x v="3732"/>
      <x v="263"/>
      <x v="6"/>
    </i>
    <i>
      <x v="56"/>
      <x v="56"/>
      <x v="12"/>
      <x v="34"/>
      <x v="3733"/>
      <x v="263"/>
      <x v="161"/>
    </i>
    <i>
      <x v="57"/>
      <x v="57"/>
      <x/>
      <x v="35"/>
      <x v="983"/>
      <x v="239"/>
      <x v="155"/>
    </i>
    <i>
      <x v="61"/>
      <x v="61"/>
      <x/>
      <x v="38"/>
      <x v="2563"/>
      <x v="191"/>
      <x v="84"/>
    </i>
    <i>
      <x v="65"/>
      <x v="65"/>
      <x v="11"/>
      <x v="40"/>
      <x v="1575"/>
      <x v="263"/>
      <x v="223"/>
    </i>
    <i r="3">
      <x v="122"/>
      <x v="3132"/>
      <x v="263"/>
      <x v="167"/>
    </i>
    <i r="4">
      <x v="3754"/>
      <x v="263"/>
      <x v="167"/>
    </i>
    <i r="4">
      <x v="3755"/>
      <x v="263"/>
      <x v="167"/>
    </i>
    <i r="4">
      <x v="3756"/>
      <x v="263"/>
      <x v="167"/>
    </i>
    <i>
      <x v="67"/>
      <x v="67"/>
      <x/>
      <x v="17"/>
      <x v="666"/>
      <x v="252"/>
      <x v="29"/>
    </i>
    <i>
      <x v="70"/>
      <x v="70"/>
      <x v="6"/>
      <x v="42"/>
      <x v="3760"/>
      <x v="270"/>
      <x v="77"/>
    </i>
    <i r="4">
      <x v="3761"/>
      <x v="270"/>
      <x v="77"/>
    </i>
    <i r="4">
      <x v="3762"/>
      <x v="270"/>
      <x v="77"/>
    </i>
    <i r="4">
      <x v="3763"/>
      <x v="270"/>
      <x v="77"/>
    </i>
    <i r="4">
      <x v="3764"/>
      <x v="272"/>
      <x v="77"/>
    </i>
    <i>
      <x v="72"/>
      <x v="72"/>
      <x/>
      <x v="38"/>
      <x v="3766"/>
      <x v="273"/>
      <x v="84"/>
    </i>
    <i r="4">
      <x v="3767"/>
      <x v="273"/>
      <x v="84"/>
    </i>
    <i r="4">
      <x v="3768"/>
      <x v="273"/>
      <x v="84"/>
    </i>
    <i>
      <x v="73"/>
      <x v="73"/>
      <x/>
      <x v="16"/>
      <x v="919"/>
      <x v="181"/>
      <x v="98"/>
    </i>
    <i r="4">
      <x v="1091"/>
      <x v="186"/>
      <x v="98"/>
    </i>
    <i r="4">
      <x v="1799"/>
      <x v="201"/>
      <x v="98"/>
    </i>
    <i r="4">
      <x v="2778"/>
      <x v="201"/>
      <x v="98"/>
    </i>
    <i r="4">
      <x v="3027"/>
      <x v="186"/>
      <x v="98"/>
    </i>
    <i r="4">
      <x v="3158"/>
      <x v="191"/>
      <x v="98"/>
    </i>
    <i r="4">
      <x v="3193"/>
      <x v="201"/>
      <x v="98"/>
    </i>
    <i r="4">
      <x v="3194"/>
      <x v="186"/>
      <x v="98"/>
    </i>
    <i r="4">
      <x v="3210"/>
      <x v="191"/>
      <x v="98"/>
    </i>
    <i r="5">
      <x v="201"/>
      <x v="98"/>
    </i>
    <i r="4">
      <x v="3212"/>
      <x v="191"/>
      <x v="98"/>
    </i>
    <i r="4">
      <x v="3213"/>
      <x v="191"/>
      <x v="98"/>
    </i>
    <i r="4">
      <x v="3228"/>
      <x v="191"/>
      <x v="98"/>
    </i>
    <i r="4">
      <x v="3229"/>
      <x v="201"/>
      <x v="98"/>
    </i>
    <i r="3">
      <x v="44"/>
      <x v="142"/>
      <x v="105"/>
      <x v="160"/>
    </i>
    <i>
      <x v="75"/>
      <x v="75"/>
      <x/>
      <x v="45"/>
      <x v="3776"/>
      <x v="263"/>
      <x v="174"/>
    </i>
    <i r="4">
      <x v="3777"/>
      <x v="263"/>
      <x v="174"/>
    </i>
    <i>
      <x v="76"/>
      <x v="76"/>
      <x v="12"/>
      <x v="46"/>
      <x v="3779"/>
      <x v="267"/>
      <x v="120"/>
    </i>
    <i r="4">
      <x v="3780"/>
      <x v="267"/>
      <x v="120"/>
    </i>
    <i r="4">
      <x v="3781"/>
      <x v="267"/>
      <x v="120"/>
    </i>
    <i r="4">
      <x v="3782"/>
      <x v="267"/>
      <x v="120"/>
    </i>
    <i>
      <x v="78"/>
      <x v="78"/>
      <x v="14"/>
      <x v="22"/>
      <x v="181"/>
      <x v="161"/>
      <x v="207"/>
    </i>
    <i r="4">
      <x v="3783"/>
      <x v="263"/>
      <x v="207"/>
    </i>
    <i r="4">
      <x v="3784"/>
      <x v="267"/>
      <x v="207"/>
    </i>
    <i r="4">
      <x v="3785"/>
      <x v="262"/>
      <x v="207"/>
    </i>
    <i r="4">
      <x v="3786"/>
      <x v="263"/>
      <x v="207"/>
    </i>
    <i r="4">
      <x v="3787"/>
      <x v="262"/>
      <x v="207"/>
    </i>
    <i r="4">
      <x v="3788"/>
      <x v="262"/>
      <x v="207"/>
    </i>
    <i>
      <x v="79"/>
      <x v="79"/>
      <x v="15"/>
      <x v="47"/>
      <x v="3789"/>
      <x v="263"/>
      <x v="122"/>
    </i>
    <i r="4">
      <x v="3790"/>
      <x v="263"/>
      <x v="122"/>
    </i>
    <i r="4">
      <x v="3791"/>
      <x v="263"/>
      <x v="122"/>
    </i>
    <i>
      <x v="82"/>
      <x v="82"/>
      <x/>
      <x v="27"/>
      <x v="1737"/>
      <x v="157"/>
      <x v="50"/>
    </i>
    <i r="4">
      <x v="3794"/>
      <x v="263"/>
      <x v="50"/>
    </i>
    <i r="4">
      <x v="3795"/>
      <x v="263"/>
      <x v="50"/>
    </i>
    <i r="4">
      <x v="3796"/>
      <x v="263"/>
      <x v="50"/>
    </i>
    <i r="4">
      <x v="3797"/>
      <x v="263"/>
      <x v="50"/>
    </i>
    <i>
      <x v="84"/>
      <x v="84"/>
      <x/>
      <x v="16"/>
      <x v="1897"/>
      <x v="189"/>
      <x v="98"/>
    </i>
    <i>
      <x v="85"/>
      <x v="85"/>
      <x v="10"/>
      <x v="32"/>
      <x v="3815"/>
      <x v="263"/>
      <x v="113"/>
    </i>
    <i r="4">
      <x v="3817"/>
      <x v="263"/>
      <x v="113"/>
    </i>
    <i r="3">
      <x v="125"/>
      <x v="3811"/>
      <x v="273"/>
      <x v="67"/>
    </i>
    <i r="4">
      <x v="3812"/>
      <x v="273"/>
      <x v="67"/>
    </i>
    <i r="4">
      <x v="3813"/>
      <x v="273"/>
      <x v="67"/>
    </i>
    <i r="4">
      <x v="3814"/>
      <x v="263"/>
      <x v="67"/>
    </i>
    <i r="4">
      <x v="3816"/>
      <x v="273"/>
      <x v="67"/>
    </i>
    <i r="4">
      <x v="3818"/>
      <x v="273"/>
      <x v="67"/>
    </i>
    <i r="4">
      <x v="3819"/>
      <x v="273"/>
      <x v="67"/>
    </i>
    <i>
      <x v="87"/>
      <x v="87"/>
      <x/>
      <x v="6"/>
      <x v="929"/>
      <x v="202"/>
      <x v="61"/>
    </i>
    <i r="4">
      <x v="3821"/>
      <x v="273"/>
      <x v="61"/>
    </i>
    <i>
      <x v="88"/>
      <x v="88"/>
      <x/>
      <x/>
      <x v="3824"/>
      <x v="267"/>
      <x v="24"/>
    </i>
    <i r="3">
      <x v="8"/>
      <x v="3822"/>
      <x v="305"/>
      <x v="20"/>
    </i>
    <i r="4">
      <x v="3823"/>
      <x v="306"/>
      <x v="20"/>
    </i>
    <i>
      <x v="89"/>
      <x v="89"/>
      <x/>
      <x v="52"/>
      <x v="1766"/>
      <x v="164"/>
      <x v="219"/>
    </i>
    <i r="4">
      <x v="2107"/>
      <x v="164"/>
      <x v="219"/>
    </i>
    <i r="4">
      <x v="3030"/>
      <x v="164"/>
      <x v="219"/>
    </i>
    <i>
      <x v="90"/>
      <x v="90"/>
      <x/>
      <x v="9"/>
      <x v="203"/>
      <x v="128"/>
      <x v="70"/>
    </i>
    <i>
      <x v="93"/>
      <x v="93"/>
      <x/>
      <x v="27"/>
      <x v="724"/>
      <x v="90"/>
      <x v="50"/>
    </i>
    <i>
      <x v="94"/>
      <x v="94"/>
      <x v="4"/>
      <x v="30"/>
      <x v="1935"/>
      <x v="65"/>
      <x v="73"/>
    </i>
    <i>
      <x v="96"/>
      <x v="96"/>
      <x/>
      <x v="17"/>
      <x v="1053"/>
      <x v="61"/>
      <x v="29"/>
    </i>
    <i r="4">
      <x v="3848"/>
      <x v="244"/>
      <x v="29"/>
    </i>
    <i>
      <x v="97"/>
      <x v="97"/>
      <x/>
      <x v="17"/>
      <x v="2788"/>
      <x v="73"/>
      <x v="36"/>
    </i>
    <i>
      <x v="99"/>
      <x v="99"/>
      <x/>
      <x v="9"/>
      <x v="280"/>
      <x v="157"/>
      <x v="70"/>
    </i>
    <i r="4">
      <x v="3851"/>
      <x v="263"/>
      <x v="70"/>
    </i>
    <i>
      <x v="104"/>
      <x v="104"/>
      <x/>
      <x v="125"/>
      <x v="109"/>
      <x v="97"/>
      <x v="25"/>
    </i>
    <i r="4">
      <x v="337"/>
      <x v="88"/>
      <x v="25"/>
    </i>
    <i r="4">
      <x v="794"/>
      <x v="91"/>
      <x v="25"/>
    </i>
    <i>
      <x v="105"/>
      <x v="105"/>
      <x/>
      <x v="52"/>
      <x v="2958"/>
      <x v="116"/>
      <x v="219"/>
    </i>
    <i r="4">
      <x v="3047"/>
      <x v="107"/>
      <x v="219"/>
    </i>
    <i>
      <x v="107"/>
      <x v="107"/>
      <x v="14"/>
      <x v="11"/>
      <x v="3485"/>
      <x v="258"/>
      <x v="205"/>
    </i>
    <i r="5">
      <x v="268"/>
      <x v="205"/>
    </i>
    <i r="5">
      <x v="299"/>
      <x v="205"/>
    </i>
    <i r="4">
      <x v="3586"/>
      <x v="307"/>
      <x v="205"/>
    </i>
    <i r="4">
      <x v="3870"/>
      <x v="305"/>
      <x v="205"/>
    </i>
    <i r="4">
      <x v="3871"/>
      <x v="289"/>
      <x v="205"/>
    </i>
    <i r="4">
      <x v="3872"/>
      <x v="298"/>
      <x v="205"/>
    </i>
    <i r="4">
      <x v="3873"/>
      <x v="303"/>
      <x v="205"/>
    </i>
    <i r="4">
      <x v="3874"/>
      <x v="305"/>
      <x v="205"/>
    </i>
    <i r="4">
      <x v="3875"/>
      <x v="300"/>
      <x v="205"/>
    </i>
    <i r="4">
      <x v="3876"/>
      <x v="290"/>
      <x v="205"/>
    </i>
    <i r="4">
      <x v="3877"/>
      <x v="289"/>
      <x v="205"/>
    </i>
    <i r="4">
      <x v="3878"/>
      <x v="268"/>
      <x v="205"/>
    </i>
    <i r="4">
      <x v="3879"/>
      <x v="267"/>
      <x v="205"/>
    </i>
    <i r="5">
      <x v="288"/>
      <x v="205"/>
    </i>
    <i r="4">
      <x v="3880"/>
      <x v="268"/>
      <x v="205"/>
    </i>
    <i r="4">
      <x v="3881"/>
      <x v="309"/>
      <x v="205"/>
    </i>
    <i r="4">
      <x v="3882"/>
      <x v="268"/>
      <x v="205"/>
    </i>
    <i r="4">
      <x v="3883"/>
      <x v="305"/>
      <x v="205"/>
    </i>
    <i r="4">
      <x v="3884"/>
      <x v="288"/>
      <x v="205"/>
    </i>
    <i r="4">
      <x v="3885"/>
      <x v="300"/>
      <x v="205"/>
    </i>
    <i r="4">
      <x v="3886"/>
      <x v="300"/>
      <x v="205"/>
    </i>
    <i r="4">
      <x v="3887"/>
      <x v="286"/>
      <x v="205"/>
    </i>
    <i r="4">
      <x v="3888"/>
      <x v="277"/>
      <x v="205"/>
    </i>
    <i r="5">
      <x v="298"/>
      <x v="205"/>
    </i>
    <i r="4">
      <x v="3889"/>
      <x v="303"/>
      <x v="205"/>
    </i>
    <i r="5">
      <x v="305"/>
      <x v="205"/>
    </i>
    <i r="4">
      <x v="3890"/>
      <x v="300"/>
      <x v="205"/>
    </i>
    <i r="4">
      <x v="3891"/>
      <x v="298"/>
      <x v="205"/>
    </i>
    <i r="5">
      <x v="305"/>
      <x v="205"/>
    </i>
    <i r="4">
      <x v="3892"/>
      <x v="305"/>
      <x v="205"/>
    </i>
    <i r="4">
      <x v="3893"/>
      <x v="300"/>
      <x v="205"/>
    </i>
    <i r="4">
      <x v="3894"/>
      <x v="286"/>
      <x v="205"/>
    </i>
    <i r="4">
      <x v="3895"/>
      <x v="267"/>
      <x v="205"/>
    </i>
    <i r="4">
      <x v="3896"/>
      <x v="304"/>
      <x v="205"/>
    </i>
    <i r="4">
      <x v="3897"/>
      <x v="267"/>
      <x v="205"/>
    </i>
    <i r="4">
      <x v="3898"/>
      <x v="307"/>
      <x v="205"/>
    </i>
    <i r="4">
      <x v="3899"/>
      <x v="303"/>
      <x v="205"/>
    </i>
    <i r="4">
      <x v="3900"/>
      <x v="300"/>
      <x v="205"/>
    </i>
    <i r="4">
      <x v="3901"/>
      <x v="268"/>
      <x v="205"/>
    </i>
    <i r="5">
      <x v="298"/>
      <x v="205"/>
    </i>
    <i r="4">
      <x v="3902"/>
      <x v="277"/>
      <x v="205"/>
    </i>
    <i r="4">
      <x v="3903"/>
      <x v="286"/>
      <x v="205"/>
    </i>
    <i r="4">
      <x v="3904"/>
      <x v="309"/>
      <x v="205"/>
    </i>
    <i r="4">
      <x v="3905"/>
      <x v="303"/>
      <x v="205"/>
    </i>
    <i r="4">
      <x v="3906"/>
      <x v="303"/>
      <x v="205"/>
    </i>
    <i r="5">
      <x v="305"/>
      <x v="205"/>
    </i>
    <i r="4">
      <x v="3907"/>
      <x v="288"/>
      <x v="205"/>
    </i>
    <i r="4">
      <x v="3908"/>
      <x v="267"/>
      <x v="205"/>
    </i>
    <i r="5">
      <x v="288"/>
      <x v="205"/>
    </i>
    <i r="4">
      <x v="3909"/>
      <x v="303"/>
      <x v="205"/>
    </i>
    <i r="4">
      <x v="3910"/>
      <x v="267"/>
      <x v="205"/>
    </i>
    <i r="5">
      <x v="289"/>
      <x v="205"/>
    </i>
    <i r="4">
      <x v="3911"/>
      <x v="272"/>
      <x v="205"/>
    </i>
    <i r="5">
      <x v="285"/>
      <x v="205"/>
    </i>
    <i>
      <x v="110"/>
      <x v="110"/>
      <x v="5"/>
      <x v="125"/>
      <x v="2917"/>
      <x v="230"/>
      <x v="23"/>
    </i>
    <i>
      <x v="111"/>
      <x v="111"/>
      <x/>
      <x v="16"/>
      <x v="460"/>
      <x v="240"/>
      <x v="98"/>
    </i>
    <i r="4">
      <x v="962"/>
      <x v="240"/>
      <x v="98"/>
    </i>
    <i r="4">
      <x v="1002"/>
      <x v="240"/>
      <x v="98"/>
    </i>
    <i r="4">
      <x v="1336"/>
      <x v="240"/>
      <x v="98"/>
    </i>
    <i r="4">
      <x v="1422"/>
      <x v="240"/>
      <x v="98"/>
    </i>
    <i r="4">
      <x v="1974"/>
      <x v="240"/>
      <x v="98"/>
    </i>
    <i r="4">
      <x v="2102"/>
      <x v="128"/>
      <x v="98"/>
    </i>
    <i r="4">
      <x v="2293"/>
      <x v="240"/>
      <x v="98"/>
    </i>
    <i r="4">
      <x v="3168"/>
      <x v="240"/>
      <x v="98"/>
    </i>
    <i r="4">
      <x v="3322"/>
      <x v="240"/>
      <x v="98"/>
    </i>
    <i>
      <x v="113"/>
      <x v="113"/>
      <x/>
      <x v="17"/>
      <x v="2865"/>
      <x v="233"/>
      <x v="26"/>
    </i>
    <i>
      <x v="114"/>
      <x v="114"/>
      <x v="14"/>
      <x v="52"/>
      <x v="1975"/>
      <x v="156"/>
      <x v="219"/>
    </i>
    <i>
      <x v="115"/>
      <x v="115"/>
      <x/>
      <x v="58"/>
      <x v="34"/>
      <x v="83"/>
      <x v="85"/>
    </i>
    <i r="4">
      <x v="197"/>
      <x v="80"/>
      <x v="85"/>
    </i>
    <i r="4">
      <x v="232"/>
      <x v="50"/>
      <x v="85"/>
    </i>
    <i r="4">
      <x v="478"/>
      <x v="70"/>
      <x v="85"/>
    </i>
    <i r="5">
      <x v="262"/>
      <x v="85"/>
    </i>
    <i r="4">
      <x v="514"/>
      <x v="80"/>
      <x v="85"/>
    </i>
    <i r="4">
      <x v="758"/>
      <x v="72"/>
      <x v="85"/>
    </i>
    <i r="4">
      <x v="796"/>
      <x v="70"/>
      <x v="85"/>
    </i>
    <i r="4">
      <x v="875"/>
      <x v="262"/>
      <x v="85"/>
    </i>
    <i r="4">
      <x v="888"/>
      <x v="60"/>
      <x v="85"/>
    </i>
    <i r="5">
      <x v="80"/>
      <x v="85"/>
    </i>
    <i r="4">
      <x v="929"/>
      <x v="80"/>
      <x v="85"/>
    </i>
    <i r="4">
      <x v="945"/>
      <x v="85"/>
      <x v="85"/>
    </i>
    <i r="4">
      <x v="1157"/>
      <x v="72"/>
      <x v="85"/>
    </i>
    <i r="4">
      <x v="1174"/>
      <x v="83"/>
      <x v="85"/>
    </i>
    <i r="4">
      <x v="1328"/>
      <x v="60"/>
      <x v="85"/>
    </i>
    <i r="4">
      <x v="1448"/>
      <x v="72"/>
      <x v="85"/>
    </i>
    <i r="4">
      <x v="1847"/>
      <x v="50"/>
      <x v="85"/>
    </i>
    <i r="4">
      <x v="1888"/>
      <x v="70"/>
      <x v="85"/>
    </i>
    <i r="4">
      <x v="1958"/>
      <x v="85"/>
      <x v="85"/>
    </i>
    <i r="4">
      <x v="2070"/>
      <x v="50"/>
      <x v="85"/>
    </i>
    <i r="4">
      <x v="2438"/>
      <x v="50"/>
      <x v="85"/>
    </i>
    <i r="4">
      <x v="2895"/>
      <x v="70"/>
      <x v="85"/>
    </i>
    <i r="4">
      <x v="2915"/>
      <x v="85"/>
      <x v="85"/>
    </i>
    <i r="4">
      <x v="3580"/>
      <x v="85"/>
      <x v="85"/>
    </i>
    <i r="4">
      <x v="3938"/>
      <x v="262"/>
      <x v="85"/>
    </i>
    <i r="4">
      <x v="3939"/>
      <x v="262"/>
      <x v="85"/>
    </i>
    <i r="4">
      <x v="3940"/>
      <x v="262"/>
      <x v="85"/>
    </i>
    <i r="4">
      <x v="3941"/>
      <x v="262"/>
      <x v="85"/>
    </i>
    <i r="4">
      <x v="3942"/>
      <x v="262"/>
      <x v="85"/>
    </i>
    <i r="4">
      <x v="3943"/>
      <x v="262"/>
      <x v="85"/>
    </i>
    <i>
      <x v="116"/>
      <x v="116"/>
      <x v="16"/>
      <x v="59"/>
      <x v="293"/>
      <x v="233"/>
      <x v="116"/>
    </i>
    <i>
      <x v="117"/>
      <x v="117"/>
      <x v="4"/>
      <x v="19"/>
      <x v="269"/>
      <x v="82"/>
      <x v="177"/>
    </i>
    <i r="4">
      <x v="2152"/>
      <x v="105"/>
      <x v="177"/>
    </i>
    <i r="4">
      <x v="3946"/>
      <x v="267"/>
      <x v="177"/>
    </i>
    <i r="5">
      <x v="311"/>
      <x v="177"/>
    </i>
    <i r="4">
      <x v="3947"/>
      <x v="262"/>
      <x v="177"/>
    </i>
    <i r="4">
      <x v="3948"/>
      <x v="267"/>
      <x v="177"/>
    </i>
    <i r="5">
      <x v="311"/>
      <x v="177"/>
    </i>
    <i>
      <x v="118"/>
      <x v="118"/>
      <x v="17"/>
      <x v="43"/>
      <x v="2612"/>
      <x v="239"/>
      <x v="147"/>
    </i>
    <i>
      <x v="119"/>
      <x v="119"/>
      <x/>
      <x v="17"/>
      <x v="3342"/>
      <x v="258"/>
      <x v="1"/>
    </i>
    <i>
      <x v="120"/>
      <x v="120"/>
      <x/>
      <x v="17"/>
      <x v="1481"/>
      <x v="69"/>
      <x v="26"/>
    </i>
    <i r="4">
      <x v="3553"/>
      <x v="65"/>
      <x v="26"/>
    </i>
    <i>
      <x v="121"/>
      <x v="121"/>
      <x v="14"/>
      <x v="60"/>
      <x v="3949"/>
      <x v="273"/>
      <x v="233"/>
    </i>
    <i>
      <x v="122"/>
      <x v="122"/>
      <x v="10"/>
      <x v="9"/>
      <x v="406"/>
      <x v="223"/>
      <x v="70"/>
    </i>
    <i r="5">
      <x v="286"/>
      <x v="70"/>
    </i>
    <i r="5">
      <x v="312"/>
      <x v="70"/>
    </i>
    <i r="4">
      <x v="3950"/>
      <x v="296"/>
      <x v="70"/>
    </i>
    <i r="3">
      <x v="61"/>
      <x v="3951"/>
      <x v="266"/>
      <x v="45"/>
    </i>
    <i r="4">
      <x v="3952"/>
      <x v="265"/>
      <x v="45"/>
    </i>
    <i r="5">
      <x v="267"/>
      <x v="45"/>
    </i>
    <i r="5">
      <x v="285"/>
      <x v="45"/>
    </i>
    <i r="5">
      <x v="295"/>
      <x v="45"/>
    </i>
    <i r="5">
      <x v="300"/>
      <x v="45"/>
    </i>
    <i r="5">
      <x v="301"/>
      <x v="45"/>
    </i>
    <i r="5">
      <x v="302"/>
      <x v="45"/>
    </i>
    <i r="4">
      <x v="3953"/>
      <x v="263"/>
      <x v="45"/>
    </i>
    <i r="5">
      <x v="305"/>
      <x v="45"/>
    </i>
    <i>
      <x v="125"/>
      <x v="125"/>
      <x v="14"/>
      <x v="63"/>
      <x v="562"/>
      <x v="117"/>
      <x v="204"/>
    </i>
    <i r="4">
      <x v="1261"/>
      <x v="193"/>
      <x v="204"/>
    </i>
    <i r="4">
      <x v="1858"/>
      <x v="86"/>
      <x v="204"/>
    </i>
    <i r="4">
      <x v="1981"/>
      <x v="118"/>
      <x v="204"/>
    </i>
    <i r="4">
      <x v="2342"/>
      <x v="99"/>
      <x v="204"/>
    </i>
    <i r="4">
      <x v="2656"/>
      <x v="118"/>
      <x v="204"/>
    </i>
    <i r="4">
      <x v="2831"/>
      <x v="83"/>
      <x v="204"/>
    </i>
    <i r="4">
      <x v="3546"/>
      <x v="145"/>
      <x v="204"/>
    </i>
    <i r="4">
      <x v="3954"/>
      <x v="297"/>
      <x v="204"/>
    </i>
    <i>
      <x v="128"/>
      <x v="128"/>
      <x v="4"/>
      <x v="27"/>
      <x v="1535"/>
      <x v="201"/>
      <x v="44"/>
    </i>
    <i>
      <x v="133"/>
      <x v="133"/>
      <x v="9"/>
      <x v="14"/>
      <x v="1107"/>
      <x v="227"/>
      <x v="126"/>
    </i>
    <i>
      <x v="134"/>
      <x v="134"/>
      <x/>
      <x v="66"/>
      <x v="3192"/>
      <x v="182"/>
      <x v="63"/>
    </i>
    <i>
      <x v="135"/>
      <x v="135"/>
      <x/>
      <x v="52"/>
      <x v="1975"/>
      <x v="212"/>
      <x v="219"/>
    </i>
    <i r="4">
      <x v="2432"/>
      <x v="258"/>
      <x v="219"/>
    </i>
    <i>
      <x v="136"/>
      <x v="136"/>
      <x v="9"/>
      <x v="14"/>
      <x v="45"/>
      <x v="149"/>
      <x v="126"/>
    </i>
    <i r="4">
      <x v="476"/>
      <x v="157"/>
      <x v="126"/>
    </i>
    <i r="4">
      <x v="505"/>
      <x v="161"/>
      <x v="126"/>
    </i>
    <i r="4">
      <x v="506"/>
      <x v="157"/>
      <x v="126"/>
    </i>
    <i r="4">
      <x v="618"/>
      <x v="212"/>
      <x v="126"/>
    </i>
    <i r="4">
      <x v="899"/>
      <x v="161"/>
      <x v="126"/>
    </i>
    <i r="4">
      <x v="1090"/>
      <x v="105"/>
      <x v="126"/>
    </i>
    <i r="4">
      <x v="1285"/>
      <x v="149"/>
      <x v="126"/>
    </i>
    <i r="4">
      <x v="1408"/>
      <x v="191"/>
      <x v="126"/>
    </i>
    <i r="4">
      <x v="1509"/>
      <x v="114"/>
      <x v="126"/>
    </i>
    <i r="5">
      <x v="124"/>
      <x v="126"/>
    </i>
    <i r="4">
      <x v="1571"/>
      <x v="140"/>
      <x v="126"/>
    </i>
    <i r="4">
      <x v="1608"/>
      <x v="206"/>
      <x v="126"/>
    </i>
    <i r="4">
      <x v="2242"/>
      <x v="124"/>
      <x v="126"/>
    </i>
    <i r="4">
      <x v="2447"/>
      <x v="157"/>
      <x v="126"/>
    </i>
    <i r="4">
      <x v="2559"/>
      <x v="235"/>
      <x v="126"/>
    </i>
    <i r="4">
      <x v="2717"/>
      <x v="135"/>
      <x v="126"/>
    </i>
    <i r="4">
      <x v="2734"/>
      <x v="140"/>
      <x v="126"/>
    </i>
    <i r="4">
      <x v="2774"/>
      <x v="114"/>
      <x v="126"/>
    </i>
    <i r="4">
      <x v="2779"/>
      <x v="151"/>
      <x v="126"/>
    </i>
    <i r="4">
      <x v="2799"/>
      <x v="176"/>
      <x v="126"/>
    </i>
    <i r="4">
      <x v="2836"/>
      <x v="130"/>
      <x v="126"/>
    </i>
    <i r="4">
      <x v="3052"/>
      <x v="124"/>
      <x v="126"/>
    </i>
    <i r="4">
      <x v="3070"/>
      <x v="135"/>
      <x v="126"/>
    </i>
    <i r="4">
      <x v="3270"/>
      <x v="212"/>
      <x v="126"/>
    </i>
    <i r="4">
      <x v="3515"/>
      <x v="130"/>
      <x v="126"/>
    </i>
    <i r="4">
      <x v="3971"/>
      <x v="263"/>
      <x v="126"/>
    </i>
    <i r="4">
      <x v="3972"/>
      <x v="312"/>
      <x v="126"/>
    </i>
    <i r="4">
      <x v="3973"/>
      <x v="311"/>
      <x v="126"/>
    </i>
    <i r="4">
      <x v="3974"/>
      <x v="311"/>
      <x v="126"/>
    </i>
    <i r="4">
      <x v="3975"/>
      <x v="263"/>
      <x v="126"/>
    </i>
    <i r="4">
      <x v="3976"/>
      <x v="314"/>
      <x v="126"/>
    </i>
    <i r="4">
      <x v="3977"/>
      <x v="309"/>
      <x v="126"/>
    </i>
    <i r="4">
      <x v="3978"/>
      <x v="263"/>
      <x v="126"/>
    </i>
    <i r="4">
      <x v="3979"/>
      <x v="309"/>
      <x v="126"/>
    </i>
    <i>
      <x v="137"/>
      <x v="137"/>
      <x/>
      <x v="125"/>
      <x v="2128"/>
      <x v="82"/>
      <x v="9"/>
    </i>
    <i r="5">
      <x v="118"/>
      <x v="9"/>
    </i>
    <i r="4">
      <x v="3554"/>
      <x v="171"/>
      <x v="9"/>
    </i>
    <i>
      <x v="138"/>
      <x v="138"/>
      <x/>
      <x v="19"/>
      <x v="3981"/>
      <x v="300"/>
      <x v="153"/>
    </i>
    <i>
      <x v="140"/>
      <x v="140"/>
      <x v="13"/>
      <x v="68"/>
      <x v="2839"/>
      <x v="146"/>
      <x v="100"/>
    </i>
    <i r="4">
      <x v="3430"/>
      <x v="152"/>
      <x v="100"/>
    </i>
    <i>
      <x v="142"/>
      <x v="142"/>
      <x/>
      <x v="17"/>
      <x v="3033"/>
      <x v="104"/>
      <x v="13"/>
    </i>
    <i r="4">
      <x v="3982"/>
      <x v="89"/>
      <x v="13"/>
    </i>
    <i r="4">
      <x v="3983"/>
      <x v="130"/>
      <x v="13"/>
    </i>
    <i r="5">
      <x v="144"/>
      <x v="13"/>
    </i>
    <i r="4">
      <x v="3984"/>
      <x v="73"/>
      <x v="13"/>
    </i>
    <i r="4">
      <x v="3985"/>
      <x v="134"/>
      <x v="13"/>
    </i>
    <i>
      <x v="145"/>
      <x v="145"/>
      <x/>
      <x v="31"/>
      <x v="196"/>
      <x v="277"/>
      <x v="90"/>
    </i>
    <i r="4">
      <x v="2894"/>
      <x v="207"/>
      <x v="90"/>
    </i>
    <i r="5">
      <x v="246"/>
      <x v="90"/>
    </i>
    <i r="5">
      <x v="299"/>
      <x v="90"/>
    </i>
    <i>
      <x v="147"/>
      <x v="147"/>
      <x v="8"/>
      <x v="16"/>
      <x v="545"/>
      <x v="186"/>
      <x v="98"/>
    </i>
    <i r="4">
      <x v="802"/>
      <x v="191"/>
      <x v="98"/>
    </i>
    <i r="4">
      <x v="2450"/>
      <x v="64"/>
      <x v="98"/>
    </i>
    <i r="4">
      <x v="2473"/>
      <x v="181"/>
      <x v="98"/>
    </i>
    <i r="4">
      <x v="2884"/>
      <x v="64"/>
      <x v="98"/>
    </i>
    <i r="4">
      <x v="3133"/>
      <x v="186"/>
      <x v="98"/>
    </i>
    <i r="4">
      <x v="3159"/>
      <x v="201"/>
      <x v="98"/>
    </i>
    <i r="4">
      <x v="3168"/>
      <x v="201"/>
      <x v="98"/>
    </i>
    <i>
      <x v="149"/>
      <x v="149"/>
      <x v="4"/>
      <x v="19"/>
      <x v="2657"/>
      <x v="274"/>
      <x v="183"/>
    </i>
    <i r="4">
      <x v="4021"/>
      <x v="274"/>
      <x v="183"/>
    </i>
    <i>
      <x v="150"/>
      <x v="150"/>
      <x/>
      <x v="17"/>
      <x v="31"/>
      <x v="194"/>
      <x v="29"/>
    </i>
    <i>
      <x v="154"/>
      <x v="154"/>
      <x/>
      <x v="9"/>
      <x v="104"/>
      <x v="48"/>
      <x v="70"/>
    </i>
    <i r="5">
      <x v="53"/>
      <x v="70"/>
    </i>
    <i r="5">
      <x v="78"/>
      <x v="70"/>
    </i>
    <i r="5">
      <x v="108"/>
      <x v="70"/>
    </i>
    <i r="5">
      <x v="144"/>
      <x v="70"/>
    </i>
    <i r="5">
      <x v="150"/>
      <x v="70"/>
    </i>
    <i r="4">
      <x v="105"/>
      <x v="144"/>
      <x v="70"/>
    </i>
    <i r="5">
      <x v="150"/>
      <x v="70"/>
    </i>
    <i r="4">
      <x v="454"/>
      <x v="73"/>
      <x v="70"/>
    </i>
    <i r="4">
      <x v="566"/>
      <x v="52"/>
      <x v="70"/>
    </i>
    <i r="4">
      <x v="646"/>
      <x v="263"/>
      <x v="70"/>
    </i>
    <i r="4">
      <x v="762"/>
      <x v="151"/>
      <x v="70"/>
    </i>
    <i r="4">
      <x v="775"/>
      <x v="47"/>
      <x v="70"/>
    </i>
    <i r="4">
      <x v="800"/>
      <x v="148"/>
      <x v="70"/>
    </i>
    <i r="5">
      <x v="273"/>
      <x v="70"/>
    </i>
    <i r="5">
      <x v="304"/>
      <x v="70"/>
    </i>
    <i r="4">
      <x v="1143"/>
      <x v="144"/>
      <x v="70"/>
    </i>
    <i r="4">
      <x v="1306"/>
      <x v="118"/>
      <x v="70"/>
    </i>
    <i r="4">
      <x v="1456"/>
      <x v="157"/>
      <x v="70"/>
    </i>
    <i r="4">
      <x v="3593"/>
      <x v="144"/>
      <x v="70"/>
    </i>
    <i r="4">
      <x v="4047"/>
      <x v="266"/>
      <x v="70"/>
    </i>
    <i r="4">
      <x v="4048"/>
      <x v="273"/>
      <x v="70"/>
    </i>
    <i r="4">
      <x v="4049"/>
      <x v="266"/>
      <x v="70"/>
    </i>
    <i r="4">
      <x v="4050"/>
      <x v="273"/>
      <x v="70"/>
    </i>
    <i r="5">
      <x v="304"/>
      <x v="70"/>
    </i>
    <i r="4">
      <x v="4051"/>
      <x v="286"/>
      <x v="70"/>
    </i>
    <i r="4">
      <x v="4052"/>
      <x v="267"/>
      <x v="70"/>
    </i>
    <i r="4">
      <x v="4053"/>
      <x v="263"/>
      <x v="70"/>
    </i>
    <i r="5">
      <x v="309"/>
      <x v="70"/>
    </i>
    <i r="4">
      <x v="4054"/>
      <x v="304"/>
      <x v="70"/>
    </i>
    <i r="4">
      <x v="4055"/>
      <x v="267"/>
      <x v="70"/>
    </i>
    <i r="3">
      <x v="125"/>
      <x v="558"/>
      <x v="267"/>
      <x v="69"/>
    </i>
    <i r="4">
      <x v="799"/>
      <x v="157"/>
      <x v="69"/>
    </i>
    <i r="4">
      <x v="1616"/>
      <x v="151"/>
      <x v="69"/>
    </i>
    <i r="4">
      <x v="1747"/>
      <x v="73"/>
      <x v="69"/>
    </i>
    <i>
      <x v="157"/>
      <x v="157"/>
      <x/>
      <x v="19"/>
      <x v="754"/>
      <x v="69"/>
      <x v="176"/>
    </i>
    <i r="4">
      <x v="2049"/>
      <x v="291"/>
      <x v="176"/>
    </i>
    <i>
      <x v="159"/>
      <x v="159"/>
      <x/>
      <x v="17"/>
      <x v="2886"/>
      <x v="168"/>
      <x v="18"/>
    </i>
    <i>
      <x v="160"/>
      <x v="160"/>
      <x/>
      <x v="17"/>
      <x v="2461"/>
      <x v="126"/>
      <x v="43"/>
    </i>
    <i>
      <x v="161"/>
      <x v="161"/>
      <x/>
      <x v="15"/>
      <x v="4067"/>
      <x v="293"/>
      <x v="101"/>
    </i>
    <i r="4">
      <x v="4068"/>
      <x v="293"/>
      <x v="101"/>
    </i>
    <i r="4">
      <x v="4069"/>
      <x v="293"/>
      <x v="101"/>
    </i>
    <i r="4">
      <x v="4070"/>
      <x v="293"/>
      <x v="101"/>
    </i>
    <i r="4">
      <x v="4071"/>
      <x v="293"/>
      <x v="101"/>
    </i>
    <i>
      <x v="162"/>
      <x v="162"/>
      <x/>
      <x v="26"/>
      <x v="613"/>
      <x v="136"/>
      <x v="115"/>
    </i>
    <i r="4">
      <x v="878"/>
      <x v="81"/>
      <x v="115"/>
    </i>
    <i r="4">
      <x v="1696"/>
      <x v="188"/>
      <x v="115"/>
    </i>
    <i>
      <x v="165"/>
      <x v="165"/>
      <x/>
      <x v="17"/>
      <x v="1642"/>
      <x v="151"/>
      <x v="26"/>
    </i>
    <i r="4">
      <x v="1669"/>
      <x v="167"/>
      <x v="26"/>
    </i>
    <i>
      <x v="166"/>
      <x v="166"/>
      <x v="14"/>
      <x v="71"/>
      <x v="923"/>
      <x v="257"/>
      <x v="228"/>
    </i>
    <i r="4">
      <x v="4077"/>
      <x v="311"/>
      <x v="228"/>
    </i>
    <i r="4">
      <x v="4078"/>
      <x v="304"/>
      <x v="228"/>
    </i>
    <i>
      <x v="168"/>
      <x v="168"/>
      <x/>
      <x v="24"/>
      <x v="3699"/>
      <x v="263"/>
      <x v="148"/>
    </i>
    <i r="4">
      <x v="4079"/>
      <x v="263"/>
      <x v="148"/>
    </i>
    <i r="4">
      <x v="4080"/>
      <x v="270"/>
      <x v="148"/>
    </i>
    <i r="4">
      <x v="4081"/>
      <x v="309"/>
      <x v="148"/>
    </i>
    <i r="4">
      <x v="4082"/>
      <x v="293"/>
      <x v="148"/>
    </i>
    <i>
      <x v="170"/>
      <x v="170"/>
      <x v="4"/>
      <x v="27"/>
      <x v="697"/>
      <x v="48"/>
      <x v="50"/>
    </i>
    <i>
      <x v="171"/>
      <x v="171"/>
      <x v="8"/>
      <x v="28"/>
      <x v="586"/>
      <x v="278"/>
      <x v="102"/>
    </i>
    <i r="5">
      <x v="286"/>
      <x v="102"/>
    </i>
    <i r="4">
      <x v="808"/>
      <x v="266"/>
      <x v="102"/>
    </i>
    <i r="4">
      <x v="1521"/>
      <x v="286"/>
      <x v="102"/>
    </i>
    <i r="4">
      <x v="2069"/>
      <x v="305"/>
      <x v="102"/>
    </i>
    <i r="4">
      <x v="3371"/>
      <x v="286"/>
      <x v="102"/>
    </i>
    <i r="4">
      <x v="4084"/>
      <x v="263"/>
      <x v="102"/>
    </i>
    <i r="4">
      <x v="4085"/>
      <x v="286"/>
      <x v="102"/>
    </i>
    <i r="4">
      <x v="4087"/>
      <x v="263"/>
      <x v="102"/>
    </i>
    <i r="4">
      <x v="4088"/>
      <x v="266"/>
      <x v="102"/>
    </i>
    <i r="4">
      <x v="4089"/>
      <x v="289"/>
      <x v="102"/>
    </i>
    <i r="4">
      <x v="4090"/>
      <x v="266"/>
      <x v="102"/>
    </i>
    <i r="4">
      <x v="4091"/>
      <x v="309"/>
      <x v="102"/>
    </i>
    <i r="4">
      <x v="4092"/>
      <x v="309"/>
      <x v="102"/>
    </i>
    <i r="4">
      <x v="4093"/>
      <x v="267"/>
      <x v="102"/>
    </i>
    <i r="4">
      <x v="4094"/>
      <x v="307"/>
      <x v="102"/>
    </i>
    <i r="4">
      <x v="4095"/>
      <x v="309"/>
      <x v="102"/>
    </i>
    <i r="4">
      <x v="4096"/>
      <x v="263"/>
      <x v="102"/>
    </i>
    <i r="4">
      <x v="4097"/>
      <x v="275"/>
      <x v="102"/>
    </i>
    <i r="4">
      <x v="4098"/>
      <x v="267"/>
      <x v="102"/>
    </i>
    <i r="4">
      <x v="4099"/>
      <x v="305"/>
      <x v="102"/>
    </i>
    <i r="4">
      <x v="4100"/>
      <x v="309"/>
      <x v="102"/>
    </i>
    <i r="4">
      <x v="4101"/>
      <x v="266"/>
      <x v="102"/>
    </i>
    <i r="4">
      <x v="4102"/>
      <x v="263"/>
      <x v="102"/>
    </i>
    <i r="3">
      <x v="121"/>
      <x v="4083"/>
      <x v="273"/>
      <x v="265"/>
    </i>
    <i r="4">
      <x v="4086"/>
      <x v="273"/>
      <x v="265"/>
    </i>
    <i>
      <x v="172"/>
      <x v="172"/>
      <x v="8"/>
      <x v="16"/>
      <x v="2452"/>
      <x v="135"/>
      <x v="98"/>
    </i>
    <i r="4">
      <x v="2772"/>
      <x v="54"/>
      <x v="98"/>
    </i>
    <i>
      <x v="175"/>
      <x v="175"/>
      <x/>
      <x v="7"/>
      <x v="3466"/>
      <x v="224"/>
      <x v="78"/>
    </i>
    <i>
      <x v="179"/>
      <x v="179"/>
      <x v="14"/>
      <x v="73"/>
      <x v="1"/>
      <x v="53"/>
      <x v="220"/>
    </i>
    <i>
      <x v="180"/>
      <x v="180"/>
      <x/>
      <x v="74"/>
      <x v="2105"/>
      <x v="132"/>
      <x v="58"/>
    </i>
    <i>
      <x v="181"/>
      <x v="759"/>
      <x/>
      <x v="17"/>
      <x v="2565"/>
      <x v="95"/>
      <x v="13"/>
    </i>
    <i>
      <x v="184"/>
      <x v="184"/>
      <x/>
      <x v="16"/>
      <x v="246"/>
      <x v="206"/>
      <x v="98"/>
    </i>
    <i r="4">
      <x v="446"/>
      <x v="206"/>
      <x v="98"/>
    </i>
    <i r="4">
      <x v="1508"/>
      <x v="212"/>
      <x v="98"/>
    </i>
    <i r="4">
      <x v="1531"/>
      <x v="206"/>
      <x v="98"/>
    </i>
    <i r="4">
      <x v="1856"/>
      <x v="206"/>
      <x v="98"/>
    </i>
    <i r="4">
      <x v="2061"/>
      <x v="206"/>
      <x v="98"/>
    </i>
    <i r="4">
      <x v="2632"/>
      <x v="206"/>
      <x v="98"/>
    </i>
    <i r="4">
      <x v="2953"/>
      <x v="206"/>
      <x v="98"/>
    </i>
    <i r="4">
      <x v="3106"/>
      <x v="206"/>
      <x v="98"/>
    </i>
    <i r="3">
      <x v="26"/>
      <x v="22"/>
      <x v="109"/>
      <x v="115"/>
    </i>
    <i r="4">
      <x v="177"/>
      <x v="114"/>
      <x v="115"/>
    </i>
    <i r="4">
      <x v="262"/>
      <x v="130"/>
      <x v="115"/>
    </i>
    <i r="4">
      <x v="279"/>
      <x v="114"/>
      <x v="115"/>
    </i>
    <i r="4">
      <x v="305"/>
      <x v="125"/>
      <x v="115"/>
    </i>
    <i r="4">
      <x v="393"/>
      <x v="124"/>
      <x v="115"/>
    </i>
    <i r="4">
      <x v="414"/>
      <x v="109"/>
      <x v="115"/>
    </i>
    <i r="4">
      <x v="428"/>
      <x v="109"/>
      <x v="115"/>
    </i>
    <i r="4">
      <x v="568"/>
      <x v="135"/>
      <x v="115"/>
    </i>
    <i r="4">
      <x v="882"/>
      <x v="124"/>
      <x v="115"/>
    </i>
    <i r="4">
      <x v="986"/>
      <x v="130"/>
      <x v="115"/>
    </i>
    <i r="4">
      <x v="1093"/>
      <x v="135"/>
      <x v="115"/>
    </i>
    <i r="4">
      <x v="1244"/>
      <x v="124"/>
      <x v="115"/>
    </i>
    <i r="4">
      <x v="1868"/>
      <x v="115"/>
      <x v="115"/>
    </i>
    <i r="4">
      <x v="1952"/>
      <x v="114"/>
      <x v="115"/>
    </i>
    <i r="4">
      <x v="1983"/>
      <x v="124"/>
      <x v="115"/>
    </i>
    <i r="4">
      <x v="2021"/>
      <x v="114"/>
      <x v="115"/>
    </i>
    <i r="4">
      <x v="2029"/>
      <x v="109"/>
      <x v="115"/>
    </i>
    <i r="4">
      <x v="2127"/>
      <x v="109"/>
      <x v="115"/>
    </i>
    <i r="4">
      <x v="2439"/>
      <x v="115"/>
      <x v="115"/>
    </i>
    <i r="4">
      <x v="2675"/>
      <x v="109"/>
      <x v="115"/>
    </i>
    <i r="4">
      <x v="2761"/>
      <x v="115"/>
      <x v="115"/>
    </i>
    <i r="4">
      <x v="3014"/>
      <x v="115"/>
      <x v="115"/>
    </i>
    <i r="4">
      <x v="3042"/>
      <x v="135"/>
      <x v="115"/>
    </i>
    <i r="4">
      <x v="3451"/>
      <x v="131"/>
      <x v="115"/>
    </i>
    <i r="4">
      <x v="3483"/>
      <x v="130"/>
      <x v="115"/>
    </i>
    <i>
      <x v="185"/>
      <x v="185"/>
      <x/>
      <x v="36"/>
      <x v="4117"/>
      <x v="55"/>
      <x v="125"/>
    </i>
    <i>
      <x v="186"/>
      <x v="186"/>
      <x v="18"/>
      <x v="42"/>
      <x v="1459"/>
      <x v="165"/>
      <x v="77"/>
    </i>
    <i r="4">
      <x v="2057"/>
      <x v="99"/>
      <x v="77"/>
    </i>
    <i r="4">
      <x v="3424"/>
      <x v="156"/>
      <x v="77"/>
    </i>
    <i r="4">
      <x v="4120"/>
      <x v="291"/>
      <x v="77"/>
    </i>
    <i r="4">
      <x v="4121"/>
      <x v="291"/>
      <x v="77"/>
    </i>
    <i r="4">
      <x v="4122"/>
      <x v="291"/>
      <x v="77"/>
    </i>
    <i>
      <x v="187"/>
      <x v="187"/>
      <x/>
      <x v="76"/>
      <x v="450"/>
      <x v="184"/>
      <x v="99"/>
    </i>
    <i>
      <x v="189"/>
      <x v="189"/>
      <x v="8"/>
      <x/>
      <x v="2084"/>
      <x v="243"/>
      <x v="267"/>
    </i>
    <i r="4">
      <x v="3306"/>
      <x v="237"/>
      <x v="268"/>
    </i>
    <i r="4">
      <x v="4123"/>
      <x v="254"/>
      <x v="245"/>
    </i>
    <i r="4">
      <x v="4124"/>
      <x v="255"/>
      <x v="247"/>
    </i>
    <i r="4">
      <x v="4125"/>
      <x v="316"/>
      <x v="268"/>
    </i>
    <i r="3">
      <x v="16"/>
      <x v="26"/>
      <x v="64"/>
      <x v="98"/>
    </i>
    <i r="4">
      <x v="1070"/>
      <x v="212"/>
      <x v="98"/>
    </i>
    <i r="4">
      <x v="1100"/>
      <x v="64"/>
      <x v="98"/>
    </i>
    <i r="4">
      <x v="1331"/>
      <x v="212"/>
      <x v="98"/>
    </i>
    <i r="4">
      <x v="2605"/>
      <x v="186"/>
      <x v="98"/>
    </i>
    <i r="4">
      <x v="3163"/>
      <x v="228"/>
      <x v="98"/>
    </i>
    <i r="4">
      <x v="3517"/>
      <x v="245"/>
      <x v="98"/>
    </i>
    <i r="4">
      <x v="3569"/>
      <x v="151"/>
      <x v="98"/>
    </i>
    <i>
      <x v="190"/>
      <x v="190"/>
      <x v="10"/>
      <x v="52"/>
      <x v="4126"/>
      <x v="297"/>
      <x v="216"/>
    </i>
    <i>
      <x v="191"/>
      <x v="191"/>
      <x v="4"/>
      <x v="25"/>
      <x v="149"/>
      <x v="241"/>
      <x v="109"/>
    </i>
    <i r="5">
      <x v="267"/>
      <x v="109"/>
    </i>
    <i r="4">
      <x v="621"/>
      <x v="252"/>
      <x v="109"/>
    </i>
    <i r="5">
      <x v="268"/>
      <x v="109"/>
    </i>
    <i r="4">
      <x v="1197"/>
      <x v="241"/>
      <x v="109"/>
    </i>
    <i r="5">
      <x v="278"/>
      <x v="109"/>
    </i>
    <i r="4">
      <x v="1433"/>
      <x v="252"/>
      <x v="109"/>
    </i>
    <i r="4">
      <x v="2419"/>
      <x v="240"/>
      <x v="109"/>
    </i>
    <i r="4">
      <x v="2907"/>
      <x v="252"/>
      <x v="109"/>
    </i>
    <i r="4">
      <x v="2948"/>
      <x v="252"/>
      <x v="109"/>
    </i>
    <i r="4">
      <x v="3167"/>
      <x v="252"/>
      <x v="109"/>
    </i>
    <i r="4">
      <x v="4127"/>
      <x v="268"/>
      <x v="109"/>
    </i>
    <i r="4">
      <x v="4128"/>
      <x v="268"/>
      <x v="109"/>
    </i>
    <i r="4">
      <x v="4129"/>
      <x v="275"/>
      <x v="109"/>
    </i>
    <i r="4">
      <x v="4131"/>
      <x v="296"/>
      <x v="109"/>
    </i>
    <i r="4">
      <x v="4132"/>
      <x v="278"/>
      <x v="109"/>
    </i>
    <i r="4">
      <x v="4133"/>
      <x v="278"/>
      <x v="109"/>
    </i>
    <i r="4">
      <x v="4134"/>
      <x v="286"/>
      <x v="109"/>
    </i>
    <i r="4">
      <x v="4135"/>
      <x v="286"/>
      <x v="109"/>
    </i>
    <i r="5">
      <x v="298"/>
      <x v="109"/>
    </i>
    <i r="4">
      <x v="4136"/>
      <x v="275"/>
      <x v="109"/>
    </i>
    <i r="5">
      <x v="299"/>
      <x v="109"/>
    </i>
    <i r="3">
      <x v="27"/>
      <x v="4137"/>
      <x v="287"/>
      <x v="44"/>
    </i>
    <i r="3">
      <x v="33"/>
      <x v="306"/>
      <x v="266"/>
      <x v="105"/>
    </i>
    <i r="4">
      <x v="4130"/>
      <x v="309"/>
      <x v="105"/>
    </i>
    <i r="4">
      <x v="4138"/>
      <x v="266"/>
      <x v="105"/>
    </i>
    <i>
      <x v="192"/>
      <x v="192"/>
      <x v="4"/>
      <x v="30"/>
      <x v="214"/>
      <x v="162"/>
      <x v="73"/>
    </i>
    <i r="3">
      <x v="77"/>
      <x v="1132"/>
      <x v="141"/>
      <x v="74"/>
    </i>
    <i r="4">
      <x v="1226"/>
      <x v="167"/>
      <x v="74"/>
    </i>
    <i r="4">
      <x v="1462"/>
      <x v="136"/>
      <x v="74"/>
    </i>
    <i r="4">
      <x v="3551"/>
      <x v="141"/>
      <x v="74"/>
    </i>
    <i r="4">
      <x v="4140"/>
      <x v="300"/>
      <x v="74"/>
    </i>
    <i>
      <x v="193"/>
      <x v="193"/>
      <x v="4"/>
      <x v="78"/>
      <x v="4149"/>
      <x v="288"/>
      <x v="86"/>
    </i>
    <i r="4">
      <x v="4150"/>
      <x v="309"/>
      <x v="86"/>
    </i>
    <i r="4">
      <x v="4151"/>
      <x v="299"/>
      <x v="86"/>
    </i>
    <i r="4">
      <x v="4152"/>
      <x v="288"/>
      <x v="86"/>
    </i>
    <i>
      <x v="196"/>
      <x v="196"/>
      <x v="16"/>
      <x v="79"/>
      <x v="209"/>
      <x v="215"/>
      <x v="76"/>
    </i>
    <i r="4">
      <x v="1617"/>
      <x v="215"/>
      <x v="76"/>
    </i>
    <i r="4">
      <x v="1712"/>
      <x v="150"/>
      <x v="76"/>
    </i>
    <i r="4">
      <x v="1819"/>
      <x v="215"/>
      <x v="76"/>
    </i>
    <i r="4">
      <x v="2272"/>
      <x v="210"/>
      <x v="76"/>
    </i>
    <i r="4">
      <x v="2446"/>
      <x v="215"/>
      <x v="76"/>
    </i>
    <i r="4">
      <x v="2539"/>
      <x v="210"/>
      <x v="76"/>
    </i>
    <i r="4">
      <x v="2599"/>
      <x v="210"/>
      <x v="76"/>
    </i>
    <i r="4">
      <x v="2743"/>
      <x v="218"/>
      <x v="76"/>
    </i>
    <i>
      <x v="199"/>
      <x v="199"/>
      <x/>
      <x v="17"/>
      <x v="263"/>
      <x v="166"/>
      <x v="26"/>
    </i>
    <i r="5">
      <x v="182"/>
      <x v="26"/>
    </i>
    <i>
      <x v="200"/>
      <x v="200"/>
      <x/>
      <x v="19"/>
      <x v="4158"/>
      <x v="266"/>
      <x v="150"/>
    </i>
    <i>
      <x v="201"/>
      <x v="201"/>
      <x v="12"/>
      <x v="80"/>
      <x v="4159"/>
      <x v="317"/>
      <x v="95"/>
    </i>
    <i>
      <x v="202"/>
      <x v="202"/>
      <x/>
      <x v="71"/>
      <x v="254"/>
      <x v="65"/>
      <x v="227"/>
    </i>
    <i r="4">
      <x v="1832"/>
      <x v="174"/>
      <x v="227"/>
    </i>
    <i>
      <x v="204"/>
      <x v="204"/>
      <x/>
      <x v="82"/>
      <x v="3502"/>
      <x v="56"/>
      <x v="30"/>
    </i>
    <i>
      <x v="205"/>
      <x v="205"/>
      <x/>
      <x v="43"/>
      <x v="2601"/>
      <x v="154"/>
      <x v="147"/>
    </i>
    <i>
      <x v="206"/>
      <x v="206"/>
      <x/>
      <x v="4"/>
      <x v="4174"/>
      <x v="298"/>
      <x v="72"/>
    </i>
    <i>
      <x v="208"/>
      <x v="208"/>
      <x v="16"/>
      <x v="74"/>
      <x v="4175"/>
      <x v="269"/>
      <x v="58"/>
    </i>
    <i r="4">
      <x v="4176"/>
      <x v="269"/>
      <x v="58"/>
    </i>
    <i r="4">
      <x v="4177"/>
      <x v="266"/>
      <x v="58"/>
    </i>
    <i r="4">
      <x v="4178"/>
      <x v="271"/>
      <x v="58"/>
    </i>
    <i r="4">
      <x v="4179"/>
      <x v="266"/>
      <x v="58"/>
    </i>
    <i r="4">
      <x v="4180"/>
      <x v="263"/>
      <x v="58"/>
    </i>
    <i r="4">
      <x v="4181"/>
      <x v="269"/>
      <x v="58"/>
    </i>
    <i r="4">
      <x v="4182"/>
      <x v="269"/>
      <x v="58"/>
    </i>
    <i r="4">
      <x v="4183"/>
      <x v="263"/>
      <x v="58"/>
    </i>
    <i r="4">
      <x v="4184"/>
      <x v="271"/>
      <x v="58"/>
    </i>
    <i r="4">
      <x v="4185"/>
      <x v="271"/>
      <x v="58"/>
    </i>
    <i r="4">
      <x v="4186"/>
      <x v="266"/>
      <x v="58"/>
    </i>
    <i r="4">
      <x v="4187"/>
      <x v="266"/>
      <x v="58"/>
    </i>
    <i r="4">
      <x v="4188"/>
      <x v="271"/>
      <x v="58"/>
    </i>
    <i r="4">
      <x v="4189"/>
      <x v="263"/>
      <x v="58"/>
    </i>
    <i r="4">
      <x v="4190"/>
      <x v="271"/>
      <x v="58"/>
    </i>
    <i r="4">
      <x v="4191"/>
      <x v="305"/>
      <x v="58"/>
    </i>
    <i r="4">
      <x v="4192"/>
      <x v="263"/>
      <x v="58"/>
    </i>
    <i r="4">
      <x v="4193"/>
      <x v="266"/>
      <x v="58"/>
    </i>
    <i r="4">
      <x v="4194"/>
      <x v="269"/>
      <x v="58"/>
    </i>
    <i r="4">
      <x v="4195"/>
      <x v="269"/>
      <x v="58"/>
    </i>
    <i r="4">
      <x v="4196"/>
      <x v="266"/>
      <x v="58"/>
    </i>
    <i r="4">
      <x v="4197"/>
      <x v="263"/>
      <x v="58"/>
    </i>
    <i r="4">
      <x v="4198"/>
      <x v="271"/>
      <x v="58"/>
    </i>
    <i r="4">
      <x v="4199"/>
      <x v="263"/>
      <x v="58"/>
    </i>
    <i>
      <x v="209"/>
      <x v="209"/>
      <x/>
      <x v="83"/>
      <x v="480"/>
      <x v="124"/>
      <x v="114"/>
    </i>
    <i>
      <x v="211"/>
      <x v="211"/>
      <x v="4"/>
      <x v="17"/>
      <x v="1950"/>
      <x v="263"/>
      <x v="22"/>
    </i>
    <i r="4">
      <x v="2207"/>
      <x v="263"/>
      <x v="22"/>
    </i>
    <i r="4">
      <x v="4200"/>
      <x v="263"/>
      <x v="22"/>
    </i>
    <i r="4">
      <x v="4201"/>
      <x v="266"/>
      <x v="22"/>
    </i>
    <i r="4">
      <x v="4202"/>
      <x v="266"/>
      <x v="22"/>
    </i>
    <i r="4">
      <x v="4203"/>
      <x v="266"/>
      <x v="22"/>
    </i>
    <i r="4">
      <x v="4204"/>
      <x v="263"/>
      <x v="22"/>
    </i>
    <i r="4">
      <x v="4205"/>
      <x v="266"/>
      <x v="22"/>
    </i>
    <i r="4">
      <x v="4206"/>
      <x v="266"/>
      <x v="22"/>
    </i>
    <i r="4">
      <x v="4207"/>
      <x v="263"/>
      <x v="22"/>
    </i>
    <i r="4">
      <x v="4208"/>
      <x v="266"/>
      <x v="22"/>
    </i>
    <i r="4">
      <x v="4209"/>
      <x v="266"/>
      <x v="22"/>
    </i>
    <i r="4">
      <x v="4210"/>
      <x v="263"/>
      <x v="22"/>
    </i>
    <i r="4">
      <x v="4211"/>
      <x v="263"/>
      <x v="22"/>
    </i>
    <i r="4">
      <x v="4212"/>
      <x v="266"/>
      <x v="22"/>
    </i>
    <i r="4">
      <x v="4213"/>
      <x v="263"/>
      <x v="22"/>
    </i>
    <i r="4">
      <x v="4214"/>
      <x v="263"/>
      <x v="33"/>
    </i>
    <i r="4">
      <x v="4215"/>
      <x v="266"/>
      <x v="22"/>
    </i>
    <i r="4">
      <x v="4216"/>
      <x v="266"/>
      <x v="22"/>
    </i>
    <i r="4">
      <x v="4217"/>
      <x v="263"/>
      <x v="22"/>
    </i>
    <i r="4">
      <x v="4218"/>
      <x v="263"/>
      <x v="33"/>
    </i>
    <i>
      <x v="212"/>
      <x v="212"/>
      <x/>
      <x v="17"/>
      <x v="3596"/>
      <x v="127"/>
      <x v="13"/>
    </i>
    <i>
      <x v="213"/>
      <x v="213"/>
      <x/>
      <x v="40"/>
      <x v="1214"/>
      <x v="122"/>
      <x v="224"/>
    </i>
    <i r="4">
      <x v="1413"/>
      <x v="128"/>
      <x v="224"/>
    </i>
    <i r="4">
      <x v="1458"/>
      <x v="117"/>
      <x v="224"/>
    </i>
    <i r="4">
      <x v="1607"/>
      <x v="198"/>
      <x v="224"/>
    </i>
    <i r="4">
      <x v="2116"/>
      <x v="183"/>
      <x v="224"/>
    </i>
    <i r="4">
      <x v="2366"/>
      <x v="239"/>
      <x v="224"/>
    </i>
    <i r="4">
      <x v="2719"/>
      <x v="198"/>
      <x v="224"/>
    </i>
    <i r="4">
      <x v="4219"/>
      <x v="289"/>
      <x v="224"/>
    </i>
    <i r="4">
      <x v="4220"/>
      <x v="289"/>
      <x v="224"/>
    </i>
    <i r="4">
      <x v="4221"/>
      <x v="267"/>
      <x v="224"/>
    </i>
    <i r="4">
      <x v="4222"/>
      <x v="289"/>
      <x v="224"/>
    </i>
    <i r="4">
      <x v="4223"/>
      <x v="289"/>
      <x v="224"/>
    </i>
    <i r="4">
      <x v="4224"/>
      <x v="289"/>
      <x v="224"/>
    </i>
    <i>
      <x v="214"/>
      <x v="214"/>
      <x/>
      <x v="17"/>
      <x v="4225"/>
      <x v="293"/>
      <x v="43"/>
    </i>
    <i>
      <x v="216"/>
      <x v="216"/>
      <x/>
      <x v="19"/>
      <x v="4229"/>
      <x v="263"/>
      <x v="127"/>
    </i>
    <i r="4">
      <x v="4230"/>
      <x v="263"/>
      <x v="127"/>
    </i>
    <i r="4">
      <x v="4231"/>
      <x v="263"/>
      <x v="127"/>
    </i>
    <i r="4">
      <x v="4232"/>
      <x v="263"/>
      <x v="127"/>
    </i>
    <i r="4">
      <x v="4233"/>
      <x v="262"/>
      <x v="127"/>
    </i>
    <i>
      <x v="217"/>
      <x v="217"/>
      <x/>
      <x v="17"/>
      <x v="746"/>
      <x v="147"/>
      <x v="11"/>
    </i>
    <i r="4">
      <x v="2108"/>
      <x v="60"/>
      <x v="11"/>
    </i>
    <i>
      <x v="219"/>
      <x v="219"/>
      <x v="4"/>
      <x v="84"/>
      <x v="15"/>
      <x v="125"/>
      <x v="96"/>
    </i>
    <i r="4">
      <x v="389"/>
      <x v="110"/>
      <x v="96"/>
    </i>
    <i r="4">
      <x v="2186"/>
      <x v="162"/>
      <x v="96"/>
    </i>
    <i r="4">
      <x v="2993"/>
      <x v="258"/>
      <x v="96"/>
    </i>
    <i r="4">
      <x v="4239"/>
      <x v="262"/>
      <x v="96"/>
    </i>
    <i r="4">
      <x v="4240"/>
      <x v="268"/>
      <x v="96"/>
    </i>
    <i r="4">
      <x v="4241"/>
      <x v="262"/>
      <x v="96"/>
    </i>
    <i r="4">
      <x v="4242"/>
      <x v="268"/>
      <x v="96"/>
    </i>
    <i r="4">
      <x v="4243"/>
      <x v="262"/>
      <x v="96"/>
    </i>
    <i r="4">
      <x v="4244"/>
      <x v="268"/>
      <x v="96"/>
    </i>
    <i r="4">
      <x v="4245"/>
      <x v="277"/>
      <x v="96"/>
    </i>
    <i>
      <x v="223"/>
      <x v="223"/>
      <x/>
      <x v="10"/>
      <x v="4248"/>
      <x v="290"/>
      <x v="65"/>
    </i>
    <i>
      <x v="224"/>
      <x v="224"/>
      <x/>
      <x v="9"/>
      <x v="1000"/>
      <x v="242"/>
      <x v="70"/>
    </i>
    <i>
      <x v="229"/>
      <x v="229"/>
      <x/>
      <x v="17"/>
      <x v="3558"/>
      <x v="55"/>
      <x v="11"/>
    </i>
    <i r="4">
      <x v="4254"/>
      <x v="275"/>
      <x v="11"/>
    </i>
    <i>
      <x v="230"/>
      <x v="230"/>
      <x/>
      <x v="18"/>
      <x v="2756"/>
      <x v="237"/>
      <x v="194"/>
    </i>
    <i>
      <x v="232"/>
      <x v="232"/>
      <x v="6"/>
      <x v="42"/>
      <x v="3"/>
      <x v="204"/>
      <x v="77"/>
    </i>
    <i r="4">
      <x v="18"/>
      <x v="98"/>
      <x v="77"/>
    </i>
    <i r="4">
      <x v="25"/>
      <x v="174"/>
      <x v="77"/>
    </i>
    <i r="4">
      <x v="78"/>
      <x v="199"/>
      <x v="77"/>
    </i>
    <i r="4">
      <x v="79"/>
      <x v="221"/>
      <x v="77"/>
    </i>
    <i r="4">
      <x v="212"/>
      <x v="233"/>
      <x v="77"/>
    </i>
    <i r="4">
      <x v="457"/>
      <x v="112"/>
      <x v="77"/>
    </i>
    <i r="4">
      <x v="510"/>
      <x v="98"/>
      <x v="77"/>
    </i>
    <i r="4">
      <x v="589"/>
      <x v="52"/>
      <x v="77"/>
    </i>
    <i r="4">
      <x v="593"/>
      <x v="87"/>
      <x v="77"/>
    </i>
    <i r="4">
      <x v="679"/>
      <x v="199"/>
      <x v="77"/>
    </i>
    <i r="4">
      <x v="728"/>
      <x v="112"/>
      <x v="77"/>
    </i>
    <i r="4">
      <x v="839"/>
      <x v="47"/>
      <x v="77"/>
    </i>
    <i r="4">
      <x v="972"/>
      <x v="184"/>
      <x v="77"/>
    </i>
    <i r="4">
      <x v="1208"/>
      <x v="82"/>
      <x v="77"/>
    </i>
    <i r="4">
      <x v="1263"/>
      <x v="249"/>
      <x v="77"/>
    </i>
    <i r="4">
      <x v="1404"/>
      <x v="57"/>
      <x v="77"/>
    </i>
    <i r="4">
      <x v="1436"/>
      <x v="199"/>
      <x v="77"/>
    </i>
    <i r="4">
      <x v="1461"/>
      <x v="52"/>
      <x v="77"/>
    </i>
    <i r="4">
      <x v="1489"/>
      <x v="57"/>
      <x v="77"/>
    </i>
    <i r="4">
      <x v="1527"/>
      <x v="47"/>
      <x v="77"/>
    </i>
    <i r="4">
      <x v="1543"/>
      <x v="249"/>
      <x v="77"/>
    </i>
    <i r="4">
      <x v="1564"/>
      <x v="87"/>
      <x v="77"/>
    </i>
    <i r="4">
      <x v="1637"/>
      <x v="199"/>
      <x v="77"/>
    </i>
    <i r="4">
      <x v="1851"/>
      <x v="184"/>
      <x v="77"/>
    </i>
    <i r="4">
      <x v="1920"/>
      <x v="199"/>
      <x v="77"/>
    </i>
    <i r="4">
      <x v="1924"/>
      <x v="226"/>
      <x v="77"/>
    </i>
    <i r="4">
      <x v="2002"/>
      <x v="174"/>
      <x v="77"/>
    </i>
    <i r="4">
      <x v="2229"/>
      <x v="204"/>
      <x v="77"/>
    </i>
    <i r="4">
      <x v="2264"/>
      <x v="249"/>
      <x v="77"/>
    </i>
    <i r="4">
      <x v="2525"/>
      <x v="47"/>
      <x v="77"/>
    </i>
    <i r="4">
      <x v="2603"/>
      <x v="122"/>
      <x v="77"/>
    </i>
    <i r="4">
      <x v="2671"/>
      <x v="98"/>
      <x v="77"/>
    </i>
    <i r="4">
      <x v="2674"/>
      <x v="47"/>
      <x v="77"/>
    </i>
    <i r="4">
      <x v="2716"/>
      <x v="184"/>
      <x v="77"/>
    </i>
    <i r="4">
      <x v="2757"/>
      <x v="204"/>
      <x v="77"/>
    </i>
    <i r="4">
      <x v="2828"/>
      <x v="249"/>
      <x v="77"/>
    </i>
    <i r="4">
      <x v="2924"/>
      <x v="98"/>
      <x v="77"/>
    </i>
    <i r="4">
      <x v="3041"/>
      <x v="155"/>
      <x v="77"/>
    </i>
    <i r="4">
      <x v="3082"/>
      <x v="210"/>
      <x v="77"/>
    </i>
    <i r="4">
      <x v="3127"/>
      <x v="221"/>
      <x v="77"/>
    </i>
    <i r="4">
      <x v="3255"/>
      <x v="249"/>
      <x v="77"/>
    </i>
    <i r="4">
      <x v="3413"/>
      <x v="77"/>
      <x v="77"/>
    </i>
    <i r="4">
      <x v="3440"/>
      <x v="199"/>
      <x v="77"/>
    </i>
    <i r="4">
      <x v="3562"/>
      <x v="210"/>
      <x v="77"/>
    </i>
    <i r="4">
      <x v="3570"/>
      <x v="77"/>
      <x v="77"/>
    </i>
    <i r="4">
      <x v="4255"/>
      <x v="271"/>
      <x v="77"/>
    </i>
    <i r="4">
      <x v="4256"/>
      <x v="271"/>
      <x v="77"/>
    </i>
    <i r="4">
      <x v="4257"/>
      <x v="263"/>
      <x v="77"/>
    </i>
    <i>
      <x v="233"/>
      <x v="233"/>
      <x v="16"/>
      <x v="20"/>
      <x v="959"/>
      <x v="221"/>
      <x v="133"/>
    </i>
    <i r="3">
      <x v="74"/>
      <x v="258"/>
      <x v="68"/>
      <x v="58"/>
    </i>
    <i r="4">
      <x v="390"/>
      <x v="169"/>
      <x v="58"/>
    </i>
    <i r="4">
      <x v="969"/>
      <x v="156"/>
      <x v="58"/>
    </i>
    <i r="4">
      <x v="2008"/>
      <x v="137"/>
      <x v="58"/>
    </i>
    <i r="4">
      <x v="2578"/>
      <x v="248"/>
      <x v="58"/>
    </i>
    <i r="4">
      <x v="3048"/>
      <x v="203"/>
      <x v="58"/>
    </i>
    <i r="4">
      <x v="3473"/>
      <x v="137"/>
      <x v="58"/>
    </i>
    <i r="4">
      <x v="4258"/>
      <x v="287"/>
      <x v="58"/>
    </i>
    <i>
      <x v="241"/>
      <x v="241"/>
      <x v="9"/>
      <x v="19"/>
      <x v="2755"/>
      <x v="62"/>
      <x v="146"/>
    </i>
    <i>
      <x v="242"/>
      <x v="242"/>
      <x v="18"/>
      <x v="28"/>
      <x v="306"/>
      <x v="138"/>
      <x v="62"/>
    </i>
    <i r="4">
      <x v="2357"/>
      <x v="103"/>
      <x v="62"/>
    </i>
    <i r="4">
      <x v="3548"/>
      <x v="71"/>
      <x v="62"/>
    </i>
    <i>
      <x v="244"/>
      <x v="244"/>
      <x/>
      <x v="88"/>
      <x v="1313"/>
      <x v="244"/>
      <x v="88"/>
    </i>
    <i r="4">
      <x v="4277"/>
      <x v="292"/>
      <x v="88"/>
    </i>
    <i>
      <x v="247"/>
      <x v="247"/>
      <x/>
      <x v="125"/>
      <x v="2273"/>
      <x v="49"/>
      <x v="9"/>
    </i>
    <i r="4">
      <x v="2511"/>
      <x v="54"/>
      <x v="9"/>
    </i>
    <i r="4">
      <x v="2751"/>
      <x v="47"/>
      <x v="9"/>
    </i>
    <i>
      <x v="249"/>
      <x v="249"/>
      <x/>
      <x v="5"/>
      <x v="385"/>
      <x v="109"/>
      <x v="97"/>
    </i>
    <i r="4">
      <x v="635"/>
      <x v="109"/>
      <x v="97"/>
    </i>
    <i r="4">
      <x v="1416"/>
      <x v="299"/>
      <x v="97"/>
    </i>
    <i r="4">
      <x v="1791"/>
      <x v="105"/>
      <x v="97"/>
    </i>
    <i r="4">
      <x v="1838"/>
      <x v="251"/>
      <x v="97"/>
    </i>
    <i r="4">
      <x v="2490"/>
      <x v="110"/>
      <x v="97"/>
    </i>
    <i r="4">
      <x v="3395"/>
      <x v="250"/>
      <x v="97"/>
    </i>
    <i r="4">
      <x v="4283"/>
      <x v="307"/>
      <x v="97"/>
    </i>
    <i r="4">
      <x v="4284"/>
      <x v="290"/>
      <x v="97"/>
    </i>
    <i>
      <x v="250"/>
      <x v="250"/>
      <x/>
      <x v="17"/>
      <x v="2877"/>
      <x v="191"/>
      <x v="11"/>
    </i>
    <i>
      <x v="251"/>
      <x v="251"/>
      <x v="10"/>
      <x v="30"/>
      <x v="779"/>
      <x v="301"/>
      <x v="75"/>
    </i>
    <i r="4">
      <x v="1842"/>
      <x v="305"/>
      <x v="75"/>
    </i>
    <i r="4">
      <x v="2401"/>
      <x v="277"/>
      <x v="75"/>
    </i>
    <i r="4">
      <x v="3552"/>
      <x v="67"/>
      <x v="75"/>
    </i>
    <i r="4">
      <x v="4296"/>
      <x v="300"/>
      <x v="75"/>
    </i>
    <i r="4">
      <x v="4297"/>
      <x v="300"/>
      <x v="75"/>
    </i>
    <i r="4">
      <x v="4298"/>
      <x v="305"/>
      <x v="75"/>
    </i>
    <i r="4">
      <x v="4299"/>
      <x v="305"/>
      <x v="75"/>
    </i>
    <i r="4">
      <x v="4300"/>
      <x v="263"/>
      <x v="75"/>
    </i>
    <i r="4">
      <x v="4301"/>
      <x v="263"/>
      <x v="75"/>
    </i>
    <i r="4">
      <x v="4302"/>
      <x v="263"/>
      <x v="75"/>
    </i>
    <i r="4">
      <x v="4303"/>
      <x v="263"/>
      <x v="75"/>
    </i>
    <i r="4">
      <x v="4304"/>
      <x v="305"/>
      <x v="75"/>
    </i>
    <i r="4">
      <x v="4305"/>
      <x v="300"/>
      <x v="75"/>
    </i>
    <i>
      <x v="256"/>
      <x v="256"/>
      <x/>
      <x v="17"/>
      <x v="2647"/>
      <x v="220"/>
      <x v="17"/>
    </i>
    <i>
      <x v="260"/>
      <x v="260"/>
      <x v="16"/>
      <x v="47"/>
      <x v="4307"/>
      <x v="300"/>
      <x v="122"/>
    </i>
    <i r="4">
      <x v="4308"/>
      <x v="300"/>
      <x v="122"/>
    </i>
    <i r="3">
      <x v="79"/>
      <x v="1387"/>
      <x v="183"/>
      <x v="76"/>
    </i>
    <i r="4">
      <x v="4309"/>
      <x v="273"/>
      <x v="76"/>
    </i>
    <i r="4">
      <x v="4310"/>
      <x v="273"/>
      <x v="76"/>
    </i>
    <i>
      <x v="263"/>
      <x v="263"/>
      <x/>
      <x v="30"/>
      <x v="695"/>
      <x v="49"/>
      <x v="73"/>
    </i>
    <i r="4">
      <x v="2908"/>
      <x v="49"/>
      <x v="73"/>
    </i>
    <i>
      <x v="264"/>
      <x v="264"/>
      <x/>
      <x v="30"/>
      <x v="2910"/>
      <x v="164"/>
      <x v="71"/>
    </i>
    <i r="4">
      <x v="4315"/>
      <x v="90"/>
      <x v="71"/>
    </i>
    <i>
      <x v="267"/>
      <x v="267"/>
      <x/>
      <x v="17"/>
      <x v="2864"/>
      <x v="140"/>
      <x v="29"/>
    </i>
    <i>
      <x v="268"/>
      <x v="268"/>
      <x/>
      <x v="17"/>
      <x v="2885"/>
      <x v="177"/>
      <x v="17"/>
    </i>
    <i>
      <x v="269"/>
      <x v="269"/>
      <x/>
      <x v="30"/>
      <x v="650"/>
      <x v="239"/>
      <x v="73"/>
    </i>
    <i r="4">
      <x v="985"/>
      <x v="220"/>
      <x v="73"/>
    </i>
    <i r="4">
      <x v="2746"/>
      <x v="239"/>
      <x v="73"/>
    </i>
    <i r="4">
      <x v="4318"/>
      <x v="290"/>
      <x v="73"/>
    </i>
    <i r="4">
      <x v="4319"/>
      <x v="310"/>
      <x v="73"/>
    </i>
    <i r="4">
      <x v="4320"/>
      <x v="285"/>
      <x v="73"/>
    </i>
    <i r="4">
      <x v="4321"/>
      <x v="279"/>
      <x v="73"/>
    </i>
    <i r="4">
      <x v="4322"/>
      <x v="317"/>
      <x v="73"/>
    </i>
    <i r="4">
      <x v="4323"/>
      <x v="290"/>
      <x v="73"/>
    </i>
    <i r="4">
      <x v="4324"/>
      <x v="310"/>
      <x v="73"/>
    </i>
    <i r="4">
      <x v="4325"/>
      <x v="310"/>
      <x v="73"/>
    </i>
    <i>
      <x v="270"/>
      <x v="270"/>
      <x/>
      <x v="16"/>
      <x v="4328"/>
      <x v="265"/>
      <x v="98"/>
    </i>
    <i r="3">
      <x v="26"/>
      <x v="131"/>
      <x v="245"/>
      <x v="115"/>
    </i>
    <i r="4">
      <x v="1371"/>
      <x v="257"/>
      <x v="115"/>
    </i>
    <i r="4">
      <x v="1392"/>
      <x v="245"/>
      <x v="115"/>
    </i>
    <i r="4">
      <x v="1673"/>
      <x v="257"/>
      <x v="115"/>
    </i>
    <i r="4">
      <x v="1998"/>
      <x v="251"/>
      <x v="115"/>
    </i>
    <i r="4">
      <x v="2655"/>
      <x v="311"/>
      <x v="115"/>
    </i>
    <i r="4">
      <x v="3125"/>
      <x v="257"/>
      <x v="115"/>
    </i>
    <i r="4">
      <x v="3501"/>
      <x v="251"/>
      <x v="115"/>
    </i>
    <i r="4">
      <x v="3522"/>
      <x v="245"/>
      <x v="115"/>
    </i>
    <i r="4">
      <x v="3531"/>
      <x v="251"/>
      <x v="115"/>
    </i>
    <i r="4">
      <x v="3538"/>
      <x v="257"/>
      <x v="115"/>
    </i>
    <i r="4">
      <x v="4326"/>
      <x v="314"/>
      <x v="115"/>
    </i>
    <i r="4">
      <x v="4327"/>
      <x v="317"/>
      <x v="115"/>
    </i>
    <i r="4">
      <x v="4329"/>
      <x v="314"/>
      <x v="115"/>
    </i>
    <i r="4">
      <x v="4330"/>
      <x v="311"/>
      <x v="115"/>
    </i>
    <i r="4">
      <x v="4331"/>
      <x v="317"/>
      <x v="115"/>
    </i>
    <i r="4">
      <x v="4332"/>
      <x v="314"/>
      <x v="115"/>
    </i>
    <i r="4">
      <x v="4333"/>
      <x v="317"/>
      <x v="115"/>
    </i>
    <i>
      <x v="272"/>
      <x v="272"/>
      <x/>
      <x v="43"/>
      <x v="252"/>
      <x v="203"/>
      <x v="147"/>
    </i>
    <i r="4">
      <x v="438"/>
      <x v="234"/>
      <x v="147"/>
    </i>
    <i r="4">
      <x v="4334"/>
      <x v="195"/>
      <x v="147"/>
    </i>
    <i r="4">
      <x v="4335"/>
      <x v="304"/>
      <x v="147"/>
    </i>
    <i r="4">
      <x v="4336"/>
      <x v="144"/>
      <x v="147"/>
    </i>
    <i r="4">
      <x v="4337"/>
      <x v="181"/>
      <x v="147"/>
    </i>
    <i r="4">
      <x v="4338"/>
      <x v="158"/>
      <x v="147"/>
    </i>
    <i r="4">
      <x v="4339"/>
      <x v="95"/>
      <x v="147"/>
    </i>
    <i>
      <x v="274"/>
      <x v="274"/>
      <x v="4"/>
      <x v="91"/>
      <x v="4362"/>
      <x v="273"/>
      <x v="132"/>
    </i>
    <i r="4">
      <x v="4363"/>
      <x v="273"/>
      <x v="132"/>
    </i>
    <i r="4">
      <x v="4364"/>
      <x v="273"/>
      <x v="132"/>
    </i>
    <i r="4">
      <x v="4365"/>
      <x v="273"/>
      <x v="132"/>
    </i>
    <i>
      <x v="275"/>
      <x v="275"/>
      <x/>
      <x v="30"/>
      <x v="727"/>
      <x v="158"/>
      <x v="73"/>
    </i>
    <i r="4">
      <x v="4366"/>
      <x v="257"/>
      <x v="73"/>
    </i>
    <i>
      <x v="276"/>
      <x v="276"/>
      <x/>
      <x v="125"/>
      <x v="3332"/>
      <x v="60"/>
      <x v="25"/>
    </i>
    <i>
      <x v="277"/>
      <x v="277"/>
      <x v="4"/>
      <x v="21"/>
      <x v="4367"/>
      <x v="273"/>
      <x v="121"/>
    </i>
    <i>
      <x v="278"/>
      <x v="278"/>
      <x v="5"/>
      <x v="125"/>
      <x v="2360"/>
      <x v="231"/>
      <x v="23"/>
    </i>
    <i>
      <x v="282"/>
      <x v="282"/>
      <x v="4"/>
      <x v="17"/>
      <x v="4394"/>
      <x v="262"/>
      <x v="31"/>
    </i>
    <i r="4">
      <x v="4395"/>
      <x v="262"/>
      <x v="31"/>
    </i>
    <i>
      <x v="284"/>
      <x v="284"/>
      <x/>
      <x v="38"/>
      <x v="744"/>
      <x v="144"/>
      <x v="84"/>
    </i>
    <i>
      <x v="285"/>
      <x v="285"/>
      <x/>
      <x v="9"/>
      <x v="1722"/>
      <x v="269"/>
      <x v="70"/>
    </i>
    <i>
      <x v="287"/>
      <x v="287"/>
      <x v="6"/>
      <x v="74"/>
      <x v="2987"/>
      <x v="254"/>
      <x v="58"/>
    </i>
    <i r="4">
      <x v="4421"/>
      <x v="273"/>
      <x v="58"/>
    </i>
    <i r="3">
      <x v="87"/>
      <x v="4407"/>
      <x v="299"/>
      <x v="152"/>
    </i>
    <i r="4">
      <x v="4408"/>
      <x v="274"/>
      <x v="152"/>
    </i>
    <i r="4">
      <x v="4409"/>
      <x v="288"/>
      <x v="152"/>
    </i>
    <i r="4">
      <x v="4410"/>
      <x v="268"/>
      <x v="152"/>
    </i>
    <i r="4">
      <x v="4411"/>
      <x v="274"/>
      <x v="152"/>
    </i>
    <i r="4">
      <x v="4412"/>
      <x v="288"/>
      <x v="152"/>
    </i>
    <i r="4">
      <x v="4413"/>
      <x v="268"/>
      <x v="152"/>
    </i>
    <i r="4">
      <x v="4414"/>
      <x v="274"/>
      <x v="152"/>
    </i>
    <i r="4">
      <x v="4415"/>
      <x v="268"/>
      <x v="152"/>
    </i>
    <i r="4">
      <x v="4416"/>
      <x v="299"/>
      <x v="152"/>
    </i>
    <i r="4">
      <x v="4417"/>
      <x v="288"/>
      <x v="152"/>
    </i>
    <i r="4">
      <x v="4418"/>
      <x v="288"/>
      <x v="152"/>
    </i>
    <i r="4">
      <x v="4419"/>
      <x v="274"/>
      <x v="152"/>
    </i>
    <i r="4">
      <x v="4420"/>
      <x v="274"/>
      <x v="152"/>
    </i>
    <i r="4">
      <x v="4422"/>
      <x v="288"/>
      <x v="152"/>
    </i>
    <i r="4">
      <x v="4423"/>
      <x v="299"/>
      <x v="152"/>
    </i>
    <i r="4">
      <x v="4424"/>
      <x v="288"/>
      <x v="152"/>
    </i>
    <i r="4">
      <x v="4425"/>
      <x v="288"/>
      <x v="152"/>
    </i>
    <i r="4">
      <x v="4426"/>
      <x v="299"/>
      <x v="152"/>
    </i>
    <i r="4">
      <x v="4427"/>
      <x v="274"/>
      <x v="152"/>
    </i>
    <i r="4">
      <x v="4428"/>
      <x v="304"/>
      <x v="152"/>
    </i>
    <i r="4">
      <x v="4429"/>
      <x v="274"/>
      <x v="152"/>
    </i>
    <i>
      <x v="292"/>
      <x v="292"/>
      <x/>
      <x v="6"/>
      <x v="55"/>
      <x v="87"/>
      <x v="61"/>
    </i>
    <i>
      <x v="296"/>
      <x v="296"/>
      <x v="4"/>
      <x v="30"/>
      <x v="2169"/>
      <x v="183"/>
      <x v="73"/>
    </i>
    <i>
      <x v="297"/>
      <x v="297"/>
      <x v="4"/>
      <x v="4"/>
      <x v="1025"/>
      <x v="273"/>
      <x v="72"/>
    </i>
    <i r="4">
      <x v="4464"/>
      <x v="273"/>
      <x v="72"/>
    </i>
    <i r="4">
      <x v="4465"/>
      <x v="273"/>
      <x v="72"/>
    </i>
    <i r="3">
      <x v="30"/>
      <x v="4466"/>
      <x v="273"/>
      <x v="73"/>
    </i>
    <i>
      <x v="298"/>
      <x v="298"/>
      <x/>
      <x v="9"/>
      <x v="4469"/>
      <x v="307"/>
      <x v="70"/>
    </i>
    <i>
      <x v="299"/>
      <x v="299"/>
      <x/>
      <x v="17"/>
      <x v="1140"/>
      <x v="159"/>
      <x v="43"/>
    </i>
    <i>
      <x v="300"/>
      <x v="300"/>
      <x/>
      <x v="17"/>
      <x v="1254"/>
      <x v="216"/>
      <x v="11"/>
    </i>
    <i>
      <x v="304"/>
      <x v="304"/>
      <x/>
      <x v="5"/>
      <x v="281"/>
      <x v="176"/>
      <x v="97"/>
    </i>
    <i r="5">
      <x v="177"/>
      <x v="97"/>
    </i>
    <i r="4">
      <x v="463"/>
      <x v="178"/>
      <x v="97"/>
    </i>
    <i r="4">
      <x v="1724"/>
      <x v="222"/>
      <x v="97"/>
    </i>
    <i r="4">
      <x v="3204"/>
      <x v="183"/>
      <x v="97"/>
    </i>
    <i>
      <x v="306"/>
      <x v="306"/>
      <x/>
      <x v="27"/>
      <x v="501"/>
      <x v="217"/>
      <x v="44"/>
    </i>
    <i>
      <x v="307"/>
      <x v="307"/>
      <x/>
      <x v="30"/>
      <x v="171"/>
      <x v="117"/>
      <x v="73"/>
    </i>
    <i r="4">
      <x v="345"/>
      <x v="187"/>
      <x v="73"/>
    </i>
    <i r="4">
      <x v="519"/>
      <x v="129"/>
      <x v="73"/>
    </i>
    <i r="4">
      <x v="581"/>
      <x v="213"/>
      <x v="73"/>
    </i>
    <i r="4">
      <x v="700"/>
      <x v="139"/>
      <x v="73"/>
    </i>
    <i r="4">
      <x v="757"/>
      <x v="110"/>
      <x v="73"/>
    </i>
    <i r="4">
      <x v="790"/>
      <x v="139"/>
      <x v="73"/>
    </i>
    <i r="4">
      <x v="1558"/>
      <x v="199"/>
      <x v="73"/>
    </i>
    <i r="4">
      <x v="1966"/>
      <x v="211"/>
      <x v="73"/>
    </i>
    <i r="4">
      <x v="2083"/>
      <x v="137"/>
      <x v="73"/>
    </i>
    <i r="4">
      <x v="2402"/>
      <x v="116"/>
      <x v="73"/>
    </i>
    <i r="4">
      <x v="4518"/>
      <x v="273"/>
      <x v="73"/>
    </i>
    <i r="4">
      <x v="4519"/>
      <x v="273"/>
      <x v="73"/>
    </i>
    <i r="4">
      <x v="4520"/>
      <x v="273"/>
      <x v="73"/>
    </i>
    <i>
      <x v="308"/>
      <x v="308"/>
      <x v="9"/>
      <x v="95"/>
      <x v="4529"/>
      <x v="293"/>
      <x v="175"/>
    </i>
    <i>
      <x v="309"/>
      <x v="309"/>
      <x/>
      <x v="9"/>
      <x v="1454"/>
      <x v="221"/>
      <x v="70"/>
    </i>
    <i r="5">
      <x v="233"/>
      <x v="70"/>
    </i>
    <i>
      <x v="311"/>
      <x v="311"/>
      <x v="7"/>
      <x v="37"/>
      <x v="4531"/>
      <x v="275"/>
      <x v="59"/>
    </i>
    <i r="3">
      <x v="71"/>
      <x v="2376"/>
      <x v="137"/>
      <x v="230"/>
    </i>
    <i>
      <x v="312"/>
      <x v="312"/>
      <x v="14"/>
      <x v="90"/>
      <x v="4532"/>
      <x v="262"/>
      <x v="211"/>
    </i>
    <i r="4">
      <x v="4533"/>
      <x v="262"/>
      <x v="211"/>
    </i>
    <i r="4">
      <x v="4534"/>
      <x v="262"/>
      <x v="211"/>
    </i>
    <i r="4">
      <x v="4535"/>
      <x v="262"/>
      <x v="211"/>
    </i>
    <i r="4">
      <x v="4536"/>
      <x v="263"/>
      <x v="211"/>
    </i>
    <i r="4">
      <x v="4537"/>
      <x v="263"/>
      <x v="211"/>
    </i>
    <i r="4">
      <x v="4538"/>
      <x v="262"/>
      <x v="211"/>
    </i>
    <i r="4">
      <x v="4539"/>
      <x v="263"/>
      <x v="211"/>
    </i>
    <i r="4">
      <x v="4540"/>
      <x v="262"/>
      <x v="211"/>
    </i>
    <i r="4">
      <x v="4541"/>
      <x v="262"/>
      <x v="211"/>
    </i>
    <i r="4">
      <x v="4542"/>
      <x v="262"/>
      <x v="211"/>
    </i>
    <i r="4">
      <x v="4543"/>
      <x v="262"/>
      <x v="211"/>
    </i>
    <i r="4">
      <x v="4544"/>
      <x v="263"/>
      <x v="211"/>
    </i>
    <i>
      <x v="315"/>
      <x v="315"/>
      <x/>
      <x v="52"/>
      <x v="3142"/>
      <x v="210"/>
      <x v="219"/>
    </i>
    <i>
      <x v="316"/>
      <x v="316"/>
      <x/>
      <x/>
      <x v="192"/>
      <x v="255"/>
      <x v="24"/>
    </i>
    <i>
      <x v="317"/>
      <x v="317"/>
      <x/>
      <x v="34"/>
      <x v="1080"/>
      <x v="192"/>
      <x v="161"/>
    </i>
    <i>
      <x v="319"/>
      <x v="319"/>
      <x/>
      <x v="9"/>
      <x v="834"/>
      <x v="124"/>
      <x v="68"/>
    </i>
    <i r="5">
      <x v="135"/>
      <x v="68"/>
    </i>
    <i r="5">
      <x v="152"/>
      <x v="68"/>
    </i>
    <i r="5">
      <x v="176"/>
      <x v="68"/>
    </i>
    <i r="5">
      <x v="199"/>
      <x v="68"/>
    </i>
    <i r="5">
      <x v="223"/>
      <x v="68"/>
    </i>
    <i r="5">
      <x v="235"/>
      <x v="68"/>
    </i>
    <i r="5">
      <x v="245"/>
      <x v="68"/>
    </i>
    <i r="5">
      <x v="251"/>
      <x v="68"/>
    </i>
    <i r="5">
      <x v="258"/>
      <x v="68"/>
    </i>
    <i r="4">
      <x v="1117"/>
      <x v="233"/>
      <x v="68"/>
    </i>
    <i r="5">
      <x v="251"/>
      <x v="68"/>
    </i>
    <i r="5">
      <x v="297"/>
      <x v="68"/>
    </i>
    <i r="4">
      <x v="2390"/>
      <x v="123"/>
      <x v="68"/>
    </i>
    <i r="5">
      <x v="165"/>
      <x v="68"/>
    </i>
    <i>
      <x v="320"/>
      <x v="320"/>
      <x v="4"/>
      <x v="27"/>
      <x v="602"/>
      <x v="249"/>
      <x v="50"/>
    </i>
    <i r="4">
      <x v="841"/>
      <x v="249"/>
      <x v="50"/>
    </i>
    <i r="4">
      <x v="1355"/>
      <x v="233"/>
      <x v="50"/>
    </i>
    <i r="4">
      <x v="4627"/>
      <x v="297"/>
      <x v="50"/>
    </i>
    <i r="4">
      <x v="4629"/>
      <x v="263"/>
      <x v="50"/>
    </i>
    <i r="4">
      <x v="4631"/>
      <x v="297"/>
      <x v="50"/>
    </i>
    <i r="4">
      <x v="4632"/>
      <x v="265"/>
      <x v="50"/>
    </i>
    <i r="4">
      <x v="4633"/>
      <x v="302"/>
      <x v="50"/>
    </i>
    <i r="4">
      <x v="4636"/>
      <x v="265"/>
      <x v="50"/>
    </i>
    <i r="4">
      <x v="4637"/>
      <x v="263"/>
      <x v="50"/>
    </i>
    <i r="4">
      <x v="4645"/>
      <x v="295"/>
      <x v="50"/>
    </i>
    <i r="4">
      <x v="4648"/>
      <x v="265"/>
      <x v="50"/>
    </i>
    <i r="4">
      <x v="4650"/>
      <x v="295"/>
      <x v="50"/>
    </i>
    <i r="3">
      <x v="30"/>
      <x v="673"/>
      <x v="248"/>
      <x v="73"/>
    </i>
    <i r="4">
      <x v="1927"/>
      <x v="149"/>
      <x v="73"/>
    </i>
    <i r="4">
      <x v="3414"/>
      <x v="248"/>
      <x v="73"/>
    </i>
    <i r="5">
      <x v="304"/>
      <x v="73"/>
    </i>
    <i r="4">
      <x v="4626"/>
      <x v="273"/>
      <x v="73"/>
    </i>
    <i r="4">
      <x v="4628"/>
      <x v="274"/>
      <x v="73"/>
    </i>
    <i r="4">
      <x v="4630"/>
      <x v="300"/>
      <x v="73"/>
    </i>
    <i r="4">
      <x v="4634"/>
      <x v="263"/>
      <x v="73"/>
    </i>
    <i r="4">
      <x v="4635"/>
      <x v="274"/>
      <x v="73"/>
    </i>
    <i r="4">
      <x v="4638"/>
      <x v="288"/>
      <x v="73"/>
    </i>
    <i r="4">
      <x v="4639"/>
      <x v="274"/>
      <x v="73"/>
    </i>
    <i r="4">
      <x v="4640"/>
      <x v="288"/>
      <x v="73"/>
    </i>
    <i r="4">
      <x v="4641"/>
      <x v="274"/>
      <x v="73"/>
    </i>
    <i r="4">
      <x v="4642"/>
      <x v="273"/>
      <x v="73"/>
    </i>
    <i r="4">
      <x v="4643"/>
      <x v="274"/>
      <x v="73"/>
    </i>
    <i r="4">
      <x v="4644"/>
      <x v="274"/>
      <x v="73"/>
    </i>
    <i r="4">
      <x v="4646"/>
      <x v="271"/>
      <x v="73"/>
    </i>
    <i r="4">
      <x v="4647"/>
      <x v="271"/>
      <x v="73"/>
    </i>
    <i r="4">
      <x v="4649"/>
      <x v="300"/>
      <x v="73"/>
    </i>
    <i>
      <x v="322"/>
      <x v="322"/>
      <x/>
      <x v="30"/>
      <x v="1175"/>
      <x v="82"/>
      <x v="73"/>
    </i>
    <i r="4">
      <x v="4655"/>
      <x v="268"/>
      <x v="73"/>
    </i>
    <i r="4">
      <x v="4656"/>
      <x v="291"/>
      <x v="73"/>
    </i>
    <i>
      <x v="325"/>
      <x v="325"/>
      <x/>
      <x v="17"/>
      <x v="2093"/>
      <x v="212"/>
      <x v="11"/>
    </i>
    <i>
      <x v="326"/>
      <x v="326"/>
      <x v="4"/>
      <x v="17"/>
      <x v="4684"/>
      <x v="309"/>
      <x v="19"/>
    </i>
    <i r="4">
      <x v="4685"/>
      <x v="273"/>
      <x v="19"/>
    </i>
    <i r="4">
      <x v="4686"/>
      <x v="270"/>
      <x v="19"/>
    </i>
    <i r="4">
      <x v="4687"/>
      <x v="300"/>
      <x v="19"/>
    </i>
    <i r="4">
      <x v="4688"/>
      <x v="309"/>
      <x v="19"/>
    </i>
    <i r="4">
      <x v="4689"/>
      <x v="270"/>
      <x v="19"/>
    </i>
    <i>
      <x v="328"/>
      <x v="328"/>
      <x/>
      <x v="125"/>
      <x v="2422"/>
      <x v="289"/>
      <x v="9"/>
    </i>
    <i r="4">
      <x v="4690"/>
      <x v="263"/>
      <x v="9"/>
    </i>
    <i r="4">
      <x v="4691"/>
      <x v="289"/>
      <x v="9"/>
    </i>
    <i r="4">
      <x v="4692"/>
      <x v="293"/>
      <x v="9"/>
    </i>
    <i r="5">
      <x v="304"/>
      <x v="9"/>
    </i>
    <i r="4">
      <x v="4693"/>
      <x v="304"/>
      <x v="9"/>
    </i>
    <i r="4">
      <x v="4694"/>
      <x v="286"/>
      <x v="9"/>
    </i>
    <i r="4">
      <x v="4695"/>
      <x v="312"/>
      <x v="9"/>
    </i>
    <i r="4">
      <x v="4696"/>
      <x v="274"/>
      <x v="9"/>
    </i>
    <i r="4">
      <x v="4697"/>
      <x v="268"/>
      <x v="9"/>
    </i>
    <i r="4">
      <x v="4698"/>
      <x v="268"/>
      <x v="9"/>
    </i>
    <i r="4">
      <x v="4699"/>
      <x v="298"/>
      <x v="9"/>
    </i>
    <i r="4">
      <x v="4700"/>
      <x v="303"/>
      <x v="9"/>
    </i>
    <i r="4">
      <x v="4701"/>
      <x v="273"/>
      <x v="9"/>
    </i>
    <i r="4">
      <x v="4702"/>
      <x v="265"/>
      <x v="9"/>
    </i>
    <i r="4">
      <x v="4703"/>
      <x v="305"/>
      <x v="9"/>
    </i>
    <i r="4">
      <x v="4704"/>
      <x v="266"/>
      <x v="9"/>
    </i>
    <i r="4">
      <x v="4705"/>
      <x v="273"/>
      <x v="9"/>
    </i>
    <i r="4">
      <x v="4706"/>
      <x v="263"/>
      <x v="9"/>
    </i>
    <i r="4">
      <x v="4707"/>
      <x v="263"/>
      <x v="9"/>
    </i>
    <i>
      <x v="329"/>
      <x v="329"/>
      <x v="14"/>
      <x v="64"/>
      <x v="4708"/>
      <x v="291"/>
      <x v="214"/>
    </i>
    <i>
      <x v="332"/>
      <x v="332"/>
      <x/>
      <x v="25"/>
      <x v="999"/>
      <x v="190"/>
      <x v="109"/>
    </i>
    <i>
      <x v="334"/>
      <x v="334"/>
      <x/>
      <x v="17"/>
      <x v="2846"/>
      <x v="162"/>
      <x v="43"/>
    </i>
    <i>
      <x v="335"/>
      <x v="335"/>
      <x v="18"/>
      <x v="97"/>
      <x v="2983"/>
      <x v="317"/>
      <x v="170"/>
    </i>
    <i>
      <x v="339"/>
      <x v="339"/>
      <x v="9"/>
      <x v="19"/>
      <x v="1230"/>
      <x v="77"/>
      <x v="177"/>
    </i>
    <i>
      <x v="340"/>
      <x v="340"/>
      <x/>
      <x v="17"/>
      <x v="1669"/>
      <x v="239"/>
      <x v="26"/>
    </i>
    <i>
      <x v="343"/>
      <x v="343"/>
      <x/>
      <x/>
      <x v="636"/>
      <x v="73"/>
      <x v="24"/>
    </i>
    <i r="4">
      <x v="1574"/>
      <x v="207"/>
      <x v="24"/>
    </i>
    <i r="4">
      <x v="2933"/>
      <x v="207"/>
      <x v="24"/>
    </i>
    <i r="4">
      <x v="3195"/>
      <x v="202"/>
      <x v="24"/>
    </i>
    <i>
      <x v="345"/>
      <x v="345"/>
      <x/>
      <x v="5"/>
      <x v="960"/>
      <x v="158"/>
      <x v="97"/>
    </i>
    <i r="4">
      <x v="1037"/>
      <x v="65"/>
      <x v="97"/>
    </i>
    <i r="4">
      <x v="1050"/>
      <x v="50"/>
      <x v="97"/>
    </i>
    <i r="4">
      <x v="1145"/>
      <x v="65"/>
      <x v="97"/>
    </i>
    <i r="4">
      <x v="1351"/>
      <x v="65"/>
      <x v="97"/>
    </i>
    <i r="4">
      <x v="1445"/>
      <x v="157"/>
      <x v="97"/>
    </i>
    <i r="4">
      <x v="2185"/>
      <x v="50"/>
      <x v="97"/>
    </i>
    <i r="4">
      <x v="2683"/>
      <x v="50"/>
      <x v="97"/>
    </i>
    <i r="4">
      <x v="2803"/>
      <x v="157"/>
      <x v="97"/>
    </i>
    <i r="4">
      <x v="4734"/>
      <x v="286"/>
      <x v="97"/>
    </i>
    <i r="4">
      <x v="4735"/>
      <x v="278"/>
      <x v="97"/>
    </i>
    <i r="4">
      <x v="4736"/>
      <x v="309"/>
      <x v="97"/>
    </i>
    <i r="4">
      <x v="4737"/>
      <x v="267"/>
      <x v="97"/>
    </i>
    <i r="4">
      <x v="4738"/>
      <x v="267"/>
      <x v="97"/>
    </i>
    <i r="4">
      <x v="4739"/>
      <x v="265"/>
      <x v="97"/>
    </i>
    <i r="4">
      <x v="4740"/>
      <x v="291"/>
      <x v="97"/>
    </i>
    <i r="4">
      <x v="4741"/>
      <x v="286"/>
      <x v="97"/>
    </i>
    <i r="4">
      <x v="4742"/>
      <x v="309"/>
      <x v="97"/>
    </i>
    <i r="4">
      <x v="4743"/>
      <x v="278"/>
      <x v="97"/>
    </i>
    <i r="4">
      <x v="4744"/>
      <x v="286"/>
      <x v="97"/>
    </i>
    <i r="4">
      <x v="4745"/>
      <x v="305"/>
      <x v="97"/>
    </i>
    <i r="4">
      <x v="4746"/>
      <x v="263"/>
      <x v="97"/>
    </i>
    <i r="4">
      <x v="4747"/>
      <x v="268"/>
      <x v="97"/>
    </i>
    <i r="4">
      <x v="4748"/>
      <x v="278"/>
      <x v="97"/>
    </i>
    <i r="4">
      <x v="4749"/>
      <x v="286"/>
      <x v="97"/>
    </i>
    <i r="4">
      <x v="4750"/>
      <x v="305"/>
      <x v="97"/>
    </i>
    <i r="4">
      <x v="4751"/>
      <x v="309"/>
      <x v="97"/>
    </i>
    <i r="4">
      <x v="4752"/>
      <x v="266"/>
      <x v="97"/>
    </i>
    <i r="5">
      <x v="268"/>
      <x v="97"/>
    </i>
    <i r="4">
      <x v="4753"/>
      <x v="265"/>
      <x v="97"/>
    </i>
    <i r="4">
      <x v="4754"/>
      <x v="298"/>
      <x v="97"/>
    </i>
    <i r="4">
      <x v="4755"/>
      <x v="286"/>
      <x v="97"/>
    </i>
    <i r="4">
      <x v="4756"/>
      <x v="263"/>
      <x v="97"/>
    </i>
    <i r="5">
      <x v="309"/>
      <x v="97"/>
    </i>
    <i>
      <x v="346"/>
      <x v="346"/>
      <x v="4"/>
      <x v="17"/>
      <x v="4436"/>
      <x v="273"/>
      <x v="16"/>
    </i>
    <i>
      <x v="347"/>
      <x v="347"/>
      <x v="4"/>
      <x v="38"/>
      <x v="1289"/>
      <x v="70"/>
      <x v="84"/>
    </i>
    <i r="3">
      <x v="98"/>
      <x v="1892"/>
      <x v="100"/>
      <x v="83"/>
    </i>
    <i>
      <x v="351"/>
      <x v="351"/>
      <x/>
      <x v="125"/>
      <x v="3115"/>
      <x v="175"/>
      <x v="25"/>
    </i>
    <i>
      <x v="356"/>
      <x v="356"/>
      <x v="14"/>
      <x v="99"/>
      <x v="502"/>
      <x v="270"/>
      <x v="236"/>
    </i>
    <i r="4">
      <x v="546"/>
      <x v="270"/>
      <x v="236"/>
    </i>
    <i r="4">
      <x v="4770"/>
      <x v="267"/>
      <x v="236"/>
    </i>
    <i r="4">
      <x v="4771"/>
      <x v="263"/>
      <x v="236"/>
    </i>
    <i r="4">
      <x v="4772"/>
      <x v="266"/>
      <x v="236"/>
    </i>
    <i r="4">
      <x v="4773"/>
      <x v="267"/>
      <x v="236"/>
    </i>
    <i r="4">
      <x v="4774"/>
      <x v="263"/>
      <x v="236"/>
    </i>
    <i r="4">
      <x v="4775"/>
      <x v="267"/>
      <x v="236"/>
    </i>
    <i r="4">
      <x v="4776"/>
      <x v="263"/>
      <x v="236"/>
    </i>
    <i r="4">
      <x v="4777"/>
      <x v="267"/>
      <x v="236"/>
    </i>
    <i r="4">
      <x v="4778"/>
      <x v="263"/>
      <x v="236"/>
    </i>
    <i r="4">
      <x v="4779"/>
      <x v="267"/>
      <x v="236"/>
    </i>
    <i r="4">
      <x v="4780"/>
      <x v="309"/>
      <x v="236"/>
    </i>
    <i r="4">
      <x v="4781"/>
      <x v="263"/>
      <x v="236"/>
    </i>
    <i r="4">
      <x v="4782"/>
      <x v="270"/>
      <x v="236"/>
    </i>
    <i r="4">
      <x v="4783"/>
      <x v="266"/>
      <x v="236"/>
    </i>
    <i r="4">
      <x v="4784"/>
      <x v="263"/>
      <x v="236"/>
    </i>
    <i r="4">
      <x v="4785"/>
      <x v="267"/>
      <x v="236"/>
    </i>
    <i r="4">
      <x v="4786"/>
      <x v="266"/>
      <x v="236"/>
    </i>
    <i r="4">
      <x v="4787"/>
      <x v="263"/>
      <x v="236"/>
    </i>
    <i r="4">
      <x v="4788"/>
      <x v="263"/>
      <x v="236"/>
    </i>
    <i r="4">
      <x v="4789"/>
      <x v="267"/>
      <x v="236"/>
    </i>
    <i r="4">
      <x v="4790"/>
      <x v="263"/>
      <x v="236"/>
    </i>
    <i r="4">
      <x v="4791"/>
      <x v="263"/>
      <x v="236"/>
    </i>
    <i r="4">
      <x v="4792"/>
      <x v="263"/>
      <x v="236"/>
    </i>
    <i r="4">
      <x v="4793"/>
      <x v="266"/>
      <x v="236"/>
    </i>
    <i r="4">
      <x v="4794"/>
      <x v="263"/>
      <x v="236"/>
    </i>
    <i r="4">
      <x v="4795"/>
      <x v="267"/>
      <x v="236"/>
    </i>
    <i r="4">
      <x v="4796"/>
      <x v="263"/>
      <x v="236"/>
    </i>
    <i r="4">
      <x v="4797"/>
      <x v="263"/>
      <x v="236"/>
    </i>
    <i r="4">
      <x v="4798"/>
      <x v="266"/>
      <x v="236"/>
    </i>
    <i r="4">
      <x v="4799"/>
      <x v="267"/>
      <x v="236"/>
    </i>
    <i>
      <x v="358"/>
      <x v="358"/>
      <x v="20"/>
      <x v="103"/>
      <x v="1704"/>
      <x v="178"/>
      <x v="181"/>
    </i>
    <i>
      <x v="359"/>
      <x v="359"/>
      <x/>
      <x v="17"/>
      <x v="2577"/>
      <x v="74"/>
      <x v="43"/>
    </i>
    <i>
      <x v="364"/>
      <x v="364"/>
      <x/>
      <x v="17"/>
      <x v="2487"/>
      <x v="181"/>
      <x v="16"/>
    </i>
    <i>
      <x v="365"/>
      <x v="365"/>
      <x v="8"/>
      <x v="26"/>
      <x v="3094"/>
      <x v="169"/>
      <x v="115"/>
    </i>
    <i>
      <x v="366"/>
      <x v="366"/>
      <x/>
      <x v="9"/>
      <x v="136"/>
      <x v="301"/>
      <x v="70"/>
    </i>
    <i r="4">
      <x v="176"/>
      <x v="272"/>
      <x v="70"/>
    </i>
    <i r="4">
      <x v="604"/>
      <x v="279"/>
      <x v="70"/>
    </i>
    <i r="4">
      <x v="628"/>
      <x v="270"/>
      <x v="70"/>
    </i>
    <i r="4">
      <x v="1412"/>
      <x v="273"/>
      <x v="70"/>
    </i>
    <i r="4">
      <x v="1500"/>
      <x v="279"/>
      <x v="70"/>
    </i>
    <i r="4">
      <x v="4819"/>
      <x v="312"/>
      <x v="70"/>
    </i>
    <i r="4">
      <x v="4820"/>
      <x v="298"/>
      <x v="70"/>
    </i>
    <i r="4">
      <x v="4821"/>
      <x v="300"/>
      <x v="70"/>
    </i>
    <i r="4">
      <x v="4822"/>
      <x v="291"/>
      <x v="70"/>
    </i>
    <i r="4">
      <x v="4823"/>
      <x v="303"/>
      <x v="70"/>
    </i>
    <i r="4">
      <x v="4824"/>
      <x v="298"/>
      <x v="70"/>
    </i>
    <i r="4">
      <x v="4825"/>
      <x v="300"/>
      <x v="70"/>
    </i>
    <i r="4">
      <x v="4826"/>
      <x v="289"/>
      <x v="70"/>
    </i>
    <i r="4">
      <x v="4827"/>
      <x v="263"/>
      <x v="70"/>
    </i>
    <i r="5">
      <x v="300"/>
      <x v="70"/>
    </i>
    <i r="4">
      <x v="4828"/>
      <x v="296"/>
      <x v="70"/>
    </i>
    <i r="4">
      <x v="4829"/>
      <x v="289"/>
      <x v="70"/>
    </i>
    <i r="4">
      <x v="4830"/>
      <x v="272"/>
      <x v="70"/>
    </i>
    <i r="4">
      <x v="4831"/>
      <x v="296"/>
      <x v="70"/>
    </i>
    <i r="4">
      <x v="4832"/>
      <x v="275"/>
      <x v="70"/>
    </i>
    <i r="4">
      <x v="4833"/>
      <x v="291"/>
      <x v="70"/>
    </i>
    <i r="4">
      <x v="4834"/>
      <x v="275"/>
      <x v="70"/>
    </i>
    <i r="4">
      <x v="4835"/>
      <x v="309"/>
      <x v="70"/>
    </i>
    <i r="4">
      <x v="4836"/>
      <x v="270"/>
      <x v="70"/>
    </i>
    <i r="4">
      <x v="4837"/>
      <x v="300"/>
      <x v="70"/>
    </i>
    <i r="4">
      <x v="4838"/>
      <x v="301"/>
      <x v="70"/>
    </i>
    <i r="4">
      <x v="4839"/>
      <x v="301"/>
      <x v="70"/>
    </i>
    <i r="4">
      <x v="4840"/>
      <x v="312"/>
      <x v="70"/>
    </i>
    <i r="4">
      <x v="4841"/>
      <x v="293"/>
      <x v="70"/>
    </i>
    <i r="5">
      <x v="301"/>
      <x v="70"/>
    </i>
    <i r="4">
      <x v="4842"/>
      <x v="289"/>
      <x v="70"/>
    </i>
    <i r="4">
      <x v="4843"/>
      <x v="263"/>
      <x v="70"/>
    </i>
    <i>
      <x v="368"/>
      <x v="368"/>
      <x v="17"/>
      <x v="86"/>
      <x v="4844"/>
      <x v="263"/>
      <x v="164"/>
    </i>
    <i>
      <x v="369"/>
      <x v="369"/>
      <x/>
      <x v="16"/>
      <x v="1237"/>
      <x v="245"/>
      <x v="98"/>
    </i>
    <i r="4">
      <x v="1336"/>
      <x v="311"/>
      <x v="98"/>
    </i>
    <i r="4">
      <x v="3119"/>
      <x v="314"/>
      <x v="98"/>
    </i>
    <i r="4">
      <x v="3121"/>
      <x v="314"/>
      <x v="98"/>
    </i>
    <i r="4">
      <x v="3306"/>
      <x v="251"/>
      <x v="98"/>
    </i>
    <i r="4">
      <x v="3308"/>
      <x v="251"/>
      <x v="98"/>
    </i>
    <i r="4">
      <x v="3316"/>
      <x v="251"/>
      <x v="98"/>
    </i>
    <i r="4">
      <x v="4845"/>
      <x v="311"/>
      <x v="98"/>
    </i>
    <i r="4">
      <x v="4846"/>
      <x v="311"/>
      <x v="98"/>
    </i>
    <i r="4">
      <x v="4847"/>
      <x v="311"/>
      <x v="98"/>
    </i>
    <i r="4">
      <x v="4848"/>
      <x v="311"/>
      <x v="98"/>
    </i>
    <i r="4">
      <x v="4849"/>
      <x v="311"/>
      <x v="98"/>
    </i>
    <i r="4">
      <x v="4850"/>
      <x v="314"/>
      <x v="98"/>
    </i>
    <i r="4">
      <x v="4851"/>
      <x v="314"/>
      <x v="98"/>
    </i>
    <i r="4">
      <x v="4852"/>
      <x v="314"/>
      <x v="98"/>
    </i>
    <i r="4">
      <x v="4853"/>
      <x v="314"/>
      <x v="98"/>
    </i>
    <i r="4">
      <x v="4854"/>
      <x v="311"/>
      <x v="98"/>
    </i>
    <i>
      <x v="370"/>
      <x v="370"/>
      <x v="4"/>
      <x v="14"/>
      <x v="4855"/>
      <x v="262"/>
      <x v="136"/>
    </i>
    <i>
      <x v="373"/>
      <x v="373"/>
      <x v="13"/>
      <x v="101"/>
      <x v="4859"/>
      <x v="273"/>
      <x v="184"/>
    </i>
    <i r="4">
      <x v="4860"/>
      <x v="273"/>
      <x v="184"/>
    </i>
    <i>
      <x v="374"/>
      <x v="374"/>
      <x v="14"/>
      <x v="52"/>
      <x v="4861"/>
      <x v="273"/>
      <x v="216"/>
    </i>
    <i r="4">
      <x v="4862"/>
      <x v="262"/>
      <x v="216"/>
    </i>
    <i r="4">
      <x v="4863"/>
      <x v="263"/>
      <x v="216"/>
    </i>
    <i r="4">
      <x v="4864"/>
      <x v="263"/>
      <x v="216"/>
    </i>
    <i r="4">
      <x v="4865"/>
      <x v="262"/>
      <x v="216"/>
    </i>
    <i r="4">
      <x v="4866"/>
      <x v="267"/>
      <x v="216"/>
    </i>
    <i r="4">
      <x v="4867"/>
      <x v="263"/>
      <x v="216"/>
    </i>
    <i r="4">
      <x v="4868"/>
      <x v="267"/>
      <x v="216"/>
    </i>
    <i>
      <x v="375"/>
      <x v="375"/>
      <x v="12"/>
      <x v="24"/>
      <x v="4869"/>
      <x v="262"/>
      <x v="148"/>
    </i>
    <i r="4">
      <x v="4870"/>
      <x v="262"/>
      <x v="148"/>
    </i>
    <i r="4">
      <x v="4871"/>
      <x v="262"/>
      <x v="148"/>
    </i>
    <i r="4">
      <x v="4872"/>
      <x v="267"/>
      <x v="148"/>
    </i>
    <i>
      <x v="376"/>
      <x v="376"/>
      <x v="4"/>
      <x v="17"/>
      <x v="3521"/>
      <x v="273"/>
      <x v="10"/>
    </i>
    <i r="4">
      <x v="4873"/>
      <x v="273"/>
      <x v="10"/>
    </i>
    <i r="4">
      <x v="4874"/>
      <x v="267"/>
      <x v="10"/>
    </i>
    <i r="4">
      <x v="4875"/>
      <x v="270"/>
      <x v="10"/>
    </i>
    <i r="4">
      <x v="4876"/>
      <x v="273"/>
      <x v="10"/>
    </i>
    <i r="4">
      <x v="4877"/>
      <x v="273"/>
      <x v="10"/>
    </i>
    <i r="4">
      <x v="4878"/>
      <x v="267"/>
      <x v="10"/>
    </i>
    <i r="4">
      <x v="4879"/>
      <x v="273"/>
      <x v="10"/>
    </i>
    <i r="4">
      <x v="4880"/>
      <x v="273"/>
      <x v="10"/>
    </i>
    <i r="4">
      <x v="4881"/>
      <x v="262"/>
      <x v="10"/>
    </i>
    <i r="4">
      <x v="4882"/>
      <x v="267"/>
      <x v="10"/>
    </i>
    <i r="4">
      <x v="4883"/>
      <x v="273"/>
      <x v="10"/>
    </i>
    <i r="4">
      <x v="4884"/>
      <x v="266"/>
      <x v="10"/>
    </i>
    <i r="4">
      <x v="4885"/>
      <x v="270"/>
      <x v="10"/>
    </i>
    <i r="4">
      <x v="4886"/>
      <x v="267"/>
      <x v="10"/>
    </i>
    <i r="4">
      <x v="4887"/>
      <x v="273"/>
      <x v="10"/>
    </i>
    <i r="4">
      <x v="4888"/>
      <x v="266"/>
      <x v="10"/>
    </i>
    <i r="4">
      <x v="4889"/>
      <x v="267"/>
      <x v="10"/>
    </i>
    <i r="4">
      <x v="4890"/>
      <x v="270"/>
      <x v="10"/>
    </i>
    <i r="4">
      <x v="4891"/>
      <x v="262"/>
      <x v="10"/>
    </i>
    <i r="4">
      <x v="4892"/>
      <x v="270"/>
      <x v="10"/>
    </i>
    <i r="4">
      <x v="4893"/>
      <x v="270"/>
      <x v="10"/>
    </i>
    <i r="4">
      <x v="4894"/>
      <x v="267"/>
      <x v="10"/>
    </i>
    <i r="4">
      <x v="4895"/>
      <x v="262"/>
      <x v="10"/>
    </i>
    <i r="4">
      <x v="4896"/>
      <x v="273"/>
      <x v="10"/>
    </i>
    <i r="4">
      <x v="4897"/>
      <x v="267"/>
      <x v="10"/>
    </i>
    <i r="4">
      <x v="4898"/>
      <x v="273"/>
      <x v="10"/>
    </i>
    <i>
      <x v="380"/>
      <x v="380"/>
      <x v="4"/>
      <x v="19"/>
      <x v="1218"/>
      <x v="128"/>
      <x v="150"/>
    </i>
    <i r="4">
      <x v="4924"/>
      <x v="285"/>
      <x v="150"/>
    </i>
    <i>
      <x v="381"/>
      <x v="381"/>
      <x v="7"/>
      <x v="37"/>
      <x v="46"/>
      <x v="71"/>
      <x v="59"/>
    </i>
    <i r="5">
      <x v="143"/>
      <x v="59"/>
    </i>
    <i r="5">
      <x v="161"/>
      <x v="59"/>
    </i>
    <i r="5">
      <x v="221"/>
      <x v="59"/>
    </i>
    <i r="5">
      <x v="239"/>
      <x v="59"/>
    </i>
    <i r="4">
      <x v="154"/>
      <x v="216"/>
      <x v="59"/>
    </i>
    <i r="4">
      <x v="229"/>
      <x v="222"/>
      <x v="59"/>
    </i>
    <i r="4">
      <x v="304"/>
      <x v="48"/>
      <x v="59"/>
    </i>
    <i r="4">
      <x v="310"/>
      <x v="199"/>
      <x v="59"/>
    </i>
    <i r="4">
      <x v="419"/>
      <x v="57"/>
      <x v="59"/>
    </i>
    <i r="5">
      <x v="222"/>
      <x v="59"/>
    </i>
    <i r="4">
      <x v="420"/>
      <x v="221"/>
      <x v="59"/>
    </i>
    <i r="4">
      <x v="527"/>
      <x v="138"/>
      <x v="59"/>
    </i>
    <i r="4">
      <x v="532"/>
      <x v="60"/>
      <x v="59"/>
    </i>
    <i r="5">
      <x v="92"/>
      <x v="59"/>
    </i>
    <i r="4">
      <x v="575"/>
      <x v="100"/>
      <x v="59"/>
    </i>
    <i r="5">
      <x v="103"/>
      <x v="59"/>
    </i>
    <i r="5">
      <x v="123"/>
      <x v="59"/>
    </i>
    <i r="5">
      <x v="155"/>
      <x v="59"/>
    </i>
    <i r="4">
      <x v="849"/>
      <x v="122"/>
      <x v="59"/>
    </i>
    <i r="4">
      <x v="904"/>
      <x v="48"/>
      <x v="59"/>
    </i>
    <i r="5">
      <x v="63"/>
      <x v="59"/>
    </i>
    <i r="4">
      <x v="1139"/>
      <x v="224"/>
      <x v="59"/>
    </i>
    <i r="4">
      <x v="1678"/>
      <x v="88"/>
      <x v="59"/>
    </i>
    <i r="4">
      <x v="1790"/>
      <x v="224"/>
      <x v="59"/>
    </i>
    <i r="4">
      <x v="2046"/>
      <x v="204"/>
      <x v="59"/>
    </i>
    <i r="4">
      <x v="2118"/>
      <x v="67"/>
      <x v="59"/>
    </i>
    <i r="4">
      <x v="2399"/>
      <x v="54"/>
      <x v="59"/>
    </i>
    <i r="5">
      <x v="201"/>
      <x v="59"/>
    </i>
    <i r="4">
      <x v="2413"/>
      <x v="93"/>
      <x v="59"/>
    </i>
    <i r="5">
      <x v="239"/>
      <x v="59"/>
    </i>
    <i r="5">
      <x v="310"/>
      <x v="59"/>
    </i>
    <i r="4">
      <x v="2500"/>
      <x v="93"/>
      <x v="59"/>
    </i>
    <i r="5">
      <x v="134"/>
      <x v="59"/>
    </i>
    <i r="4">
      <x v="2581"/>
      <x v="159"/>
      <x v="59"/>
    </i>
    <i r="4">
      <x v="2582"/>
      <x v="159"/>
      <x v="59"/>
    </i>
    <i r="4">
      <x v="2583"/>
      <x v="160"/>
      <x v="59"/>
    </i>
    <i r="4">
      <x v="2585"/>
      <x v="159"/>
      <x v="59"/>
    </i>
    <i r="4">
      <x v="2591"/>
      <x v="118"/>
      <x v="59"/>
    </i>
    <i r="4">
      <x v="2643"/>
      <x v="53"/>
      <x v="59"/>
    </i>
    <i r="4">
      <x v="2670"/>
      <x v="47"/>
      <x v="59"/>
    </i>
    <i r="4">
      <x v="2673"/>
      <x v="212"/>
      <x v="59"/>
    </i>
    <i r="4">
      <x v="2689"/>
      <x v="212"/>
      <x v="59"/>
    </i>
    <i r="4">
      <x v="2697"/>
      <x v="200"/>
      <x v="59"/>
    </i>
    <i r="5">
      <x v="201"/>
      <x v="59"/>
    </i>
    <i r="4">
      <x v="2704"/>
      <x v="72"/>
      <x v="59"/>
    </i>
    <i r="4">
      <x v="2752"/>
      <x v="48"/>
      <x v="59"/>
    </i>
    <i r="5">
      <x v="73"/>
      <x v="59"/>
    </i>
    <i r="5">
      <x v="133"/>
      <x v="59"/>
    </i>
    <i r="5">
      <x v="199"/>
      <x v="59"/>
    </i>
    <i r="4">
      <x v="2870"/>
      <x v="115"/>
      <x v="59"/>
    </i>
    <i r="4">
      <x v="2975"/>
      <x v="244"/>
      <x v="59"/>
    </i>
    <i r="4">
      <x v="3384"/>
      <x v="246"/>
      <x v="59"/>
    </i>
    <i r="4">
      <x v="3457"/>
      <x v="71"/>
      <x v="59"/>
    </i>
    <i r="4">
      <x v="4925"/>
      <x v="295"/>
      <x v="59"/>
    </i>
    <i r="5">
      <x v="297"/>
      <x v="59"/>
    </i>
    <i r="5">
      <x v="301"/>
      <x v="59"/>
    </i>
    <i r="5">
      <x v="305"/>
      <x v="59"/>
    </i>
    <i r="4">
      <x v="4926"/>
      <x v="212"/>
      <x v="59"/>
    </i>
    <i r="4">
      <x v="4927"/>
      <x v="310"/>
      <x v="59"/>
    </i>
    <i r="4">
      <x v="4928"/>
      <x v="311"/>
      <x v="59"/>
    </i>
    <i r="4">
      <x v="4929"/>
      <x v="276"/>
      <x v="59"/>
    </i>
    <i>
      <x v="382"/>
      <x v="382"/>
      <x/>
      <x v="9"/>
      <x v="4930"/>
      <x v="305"/>
      <x v="57"/>
    </i>
    <i>
      <x v="383"/>
      <x v="383"/>
      <x/>
      <x v="19"/>
      <x v="524"/>
      <x v="197"/>
      <x v="143"/>
    </i>
    <i>
      <x v="385"/>
      <x v="385"/>
      <x v="9"/>
      <x v="62"/>
      <x v="322"/>
      <x v="154"/>
      <x v="200"/>
    </i>
    <i r="4">
      <x v="2595"/>
      <x v="154"/>
      <x v="200"/>
    </i>
    <i r="4">
      <x v="4931"/>
      <x v="285"/>
      <x v="200"/>
    </i>
    <i r="4">
      <x v="4932"/>
      <x v="285"/>
      <x v="200"/>
    </i>
    <i r="4">
      <x v="4933"/>
      <x v="288"/>
      <x v="200"/>
    </i>
    <i>
      <x v="386"/>
      <x v="386"/>
      <x/>
      <x v="126"/>
      <x v="935"/>
      <x v="233"/>
      <x v="213"/>
    </i>
    <i>
      <x v="389"/>
      <x v="389"/>
      <x v="7"/>
      <x/>
      <x v="4935"/>
      <x v="231"/>
      <x v="281"/>
    </i>
    <i r="4">
      <x v="4936"/>
      <x v="231"/>
      <x v="262"/>
    </i>
    <i r="4">
      <x v="4937"/>
      <x v="253"/>
      <x v="282"/>
    </i>
    <i>
      <x v="390"/>
      <x v="390"/>
      <x/>
      <x v="6"/>
      <x v="1487"/>
      <x v="256"/>
      <x v="61"/>
    </i>
    <i r="4">
      <x v="2158"/>
      <x v="199"/>
      <x v="61"/>
    </i>
    <i r="4">
      <x v="4938"/>
      <x v="314"/>
      <x v="61"/>
    </i>
    <i>
      <x v="391"/>
      <x v="391"/>
      <x/>
      <x v="30"/>
      <x v="1384"/>
      <x v="151"/>
      <x v="73"/>
    </i>
    <i>
      <x v="392"/>
      <x v="392"/>
      <x/>
      <x v="105"/>
      <x v="1137"/>
      <x v="183"/>
      <x v="56"/>
    </i>
    <i r="4">
      <x v="2398"/>
      <x v="183"/>
      <x v="56"/>
    </i>
    <i r="4">
      <x v="3091"/>
      <x v="183"/>
      <x v="56"/>
    </i>
    <i>
      <x v="393"/>
      <x v="393"/>
      <x v="9"/>
      <x v="75"/>
      <x v="4946"/>
      <x v="273"/>
      <x v="80"/>
    </i>
    <i r="4">
      <x v="4947"/>
      <x v="273"/>
      <x v="80"/>
    </i>
    <i>
      <x v="394"/>
      <x v="394"/>
      <x/>
      <x v="17"/>
      <x v="352"/>
      <x v="186"/>
      <x v="3"/>
    </i>
    <i r="4">
      <x v="4948"/>
      <x v="298"/>
      <x v="283"/>
    </i>
    <i>
      <x v="396"/>
      <x v="396"/>
      <x/>
      <x v="9"/>
      <x v="30"/>
      <x v="127"/>
      <x v="70"/>
    </i>
    <i r="5">
      <x v="280"/>
      <x v="70"/>
    </i>
    <i r="4">
      <x v="158"/>
      <x v="175"/>
      <x v="70"/>
    </i>
    <i r="4">
      <x v="203"/>
      <x v="317"/>
      <x v="70"/>
    </i>
    <i r="4">
      <x v="570"/>
      <x v="72"/>
      <x v="70"/>
    </i>
    <i r="4">
      <x v="817"/>
      <x v="235"/>
      <x v="70"/>
    </i>
    <i r="4">
      <x v="1539"/>
      <x v="152"/>
      <x v="70"/>
    </i>
    <i r="4">
      <x v="2320"/>
      <x v="298"/>
      <x v="70"/>
    </i>
    <i r="4">
      <x v="2992"/>
      <x v="317"/>
      <x v="70"/>
    </i>
    <i r="4">
      <x v="4953"/>
      <x v="278"/>
      <x v="70"/>
    </i>
    <i r="4">
      <x v="4954"/>
      <x v="252"/>
      <x v="70"/>
    </i>
    <i r="5">
      <x v="299"/>
      <x v="70"/>
    </i>
    <i r="4">
      <x v="4955"/>
      <x v="267"/>
      <x v="70"/>
    </i>
    <i r="4">
      <x v="4956"/>
      <x v="319"/>
      <x v="70"/>
    </i>
    <i r="4">
      <x v="4957"/>
      <x v="286"/>
      <x v="70"/>
    </i>
    <i>
      <x v="398"/>
      <x v="398"/>
      <x/>
      <x v="125"/>
      <x v="31"/>
      <x v="156"/>
      <x v="9"/>
    </i>
    <i r="4">
      <x v="4440"/>
      <x v="279"/>
      <x v="9"/>
    </i>
    <i r="4">
      <x v="4958"/>
      <x v="289"/>
      <x v="9"/>
    </i>
    <i r="4">
      <x v="4959"/>
      <x v="299"/>
      <x v="9"/>
    </i>
    <i r="4">
      <x v="4960"/>
      <x v="274"/>
      <x v="9"/>
    </i>
    <i r="4">
      <x v="4961"/>
      <x v="299"/>
      <x v="9"/>
    </i>
    <i r="4">
      <x v="4962"/>
      <x v="317"/>
      <x v="9"/>
    </i>
    <i r="4">
      <x v="4963"/>
      <x v="299"/>
      <x v="9"/>
    </i>
    <i r="4">
      <x v="4964"/>
      <x v="302"/>
      <x v="9"/>
    </i>
    <i>
      <x v="401"/>
      <x v="400"/>
      <x v="8"/>
      <x/>
      <x v="5021"/>
      <x v="305"/>
      <x v="281"/>
    </i>
    <i r="4">
      <x v="5023"/>
      <x v="271"/>
      <x v="268"/>
    </i>
    <i r="4">
      <x v="5024"/>
      <x v="294"/>
      <x v="245"/>
    </i>
    <i r="4">
      <x v="5025"/>
      <x v="305"/>
      <x v="245"/>
    </i>
    <i r="4">
      <x v="5026"/>
      <x v="286"/>
      <x v="281"/>
    </i>
    <i r="3">
      <x v="16"/>
      <x v="188"/>
      <x v="104"/>
      <x v="98"/>
    </i>
    <i r="4">
      <x v="683"/>
      <x v="104"/>
      <x v="98"/>
    </i>
    <i r="4">
      <x v="2166"/>
      <x v="123"/>
      <x v="98"/>
    </i>
    <i r="4">
      <x v="2997"/>
      <x v="104"/>
      <x v="98"/>
    </i>
    <i r="4">
      <x v="3032"/>
      <x v="291"/>
      <x v="98"/>
    </i>
    <i r="4">
      <x v="5022"/>
      <x v="286"/>
      <x v="98"/>
    </i>
    <i>
      <x v="402"/>
      <x v="401"/>
      <x/>
      <x v="30"/>
      <x v="313"/>
      <x v="211"/>
      <x v="73"/>
    </i>
    <i>
      <x v="407"/>
      <x v="406"/>
      <x/>
      <x v="24"/>
      <x v="1131"/>
      <x v="255"/>
      <x v="148"/>
    </i>
    <i r="4">
      <x v="1393"/>
      <x v="225"/>
      <x v="118"/>
    </i>
    <i r="4">
      <x v="2109"/>
      <x v="123"/>
      <x v="118"/>
    </i>
    <i r="4">
      <x v="2317"/>
      <x v="251"/>
      <x v="148"/>
    </i>
    <i r="4">
      <x v="2855"/>
      <x v="65"/>
      <x v="118"/>
    </i>
    <i r="4">
      <x v="2939"/>
      <x v="78"/>
      <x v="118"/>
    </i>
    <i r="4">
      <x v="3258"/>
      <x v="216"/>
      <x v="118"/>
    </i>
    <i r="4">
      <x v="3363"/>
      <x v="254"/>
      <x v="148"/>
    </i>
    <i r="4">
      <x v="5035"/>
      <x v="290"/>
      <x v="118"/>
    </i>
    <i r="4">
      <x v="5036"/>
      <x v="307"/>
      <x v="148"/>
    </i>
    <i r="4">
      <x v="5037"/>
      <x v="310"/>
      <x v="148"/>
    </i>
    <i r="4">
      <x v="5038"/>
      <x v="267"/>
      <x v="148"/>
    </i>
    <i r="4">
      <x v="5039"/>
      <x v="272"/>
      <x v="148"/>
    </i>
    <i r="4">
      <x v="5040"/>
      <x v="297"/>
      <x v="148"/>
    </i>
    <i>
      <x v="408"/>
      <x v="407"/>
      <x/>
      <x v="16"/>
      <x v="3129"/>
      <x v="190"/>
      <x v="98"/>
    </i>
    <i r="4">
      <x v="3418"/>
      <x v="190"/>
      <x v="98"/>
    </i>
    <i>
      <x v="409"/>
      <x v="408"/>
      <x v="9"/>
      <x/>
      <x v="5030"/>
      <x v="262"/>
      <x v="262"/>
    </i>
    <i r="3">
      <x v="75"/>
      <x v="174"/>
      <x v="66"/>
      <x v="80"/>
    </i>
    <i r="4">
      <x v="382"/>
      <x v="220"/>
      <x v="80"/>
    </i>
    <i r="4">
      <x v="1918"/>
      <x v="249"/>
      <x v="80"/>
    </i>
    <i r="4">
      <x v="2760"/>
      <x v="248"/>
      <x v="80"/>
    </i>
    <i r="4">
      <x v="3178"/>
      <x v="248"/>
      <x v="80"/>
    </i>
    <i r="4">
      <x v="3248"/>
      <x v="201"/>
      <x v="80"/>
    </i>
    <i r="4">
      <x v="3262"/>
      <x v="258"/>
      <x v="80"/>
    </i>
    <i r="4">
      <x v="3584"/>
      <x v="248"/>
      <x v="80"/>
    </i>
    <i r="4">
      <x v="5031"/>
      <x v="317"/>
      <x v="80"/>
    </i>
    <i r="4">
      <x v="5032"/>
      <x v="270"/>
      <x v="80"/>
    </i>
    <i r="4">
      <x v="5033"/>
      <x v="272"/>
      <x v="80"/>
    </i>
    <i r="4">
      <x v="5034"/>
      <x v="317"/>
      <x v="80"/>
    </i>
    <i>
      <x v="412"/>
      <x v="411"/>
      <x/>
      <x v="46"/>
      <x v="5043"/>
      <x v="277"/>
      <x v="120"/>
    </i>
    <i r="5">
      <x v="292"/>
      <x v="120"/>
    </i>
    <i r="4">
      <x v="5044"/>
      <x v="262"/>
      <x v="120"/>
    </i>
    <i>
      <x v="413"/>
      <x v="412"/>
      <x v="16"/>
      <x/>
      <x v="5050"/>
      <x v="265"/>
      <x v="286"/>
    </i>
    <i r="3">
      <x v="59"/>
      <x v="547"/>
      <x v="189"/>
      <x v="116"/>
    </i>
    <i r="4">
      <x v="609"/>
      <x v="189"/>
      <x v="116"/>
    </i>
    <i r="4">
      <x v="5046"/>
      <x v="307"/>
      <x v="116"/>
    </i>
    <i r="4">
      <x v="5051"/>
      <x v="307"/>
      <x v="116"/>
    </i>
    <i r="4">
      <x v="5052"/>
      <x v="307"/>
      <x v="116"/>
    </i>
    <i r="4">
      <x v="5056"/>
      <x v="307"/>
      <x v="116"/>
    </i>
    <i r="4">
      <x v="5058"/>
      <x v="265"/>
      <x v="116"/>
    </i>
    <i r="4">
      <x v="5059"/>
      <x v="307"/>
      <x v="116"/>
    </i>
    <i r="3">
      <x v="135"/>
      <x v="5045"/>
      <x v="268"/>
      <x v="285"/>
    </i>
    <i r="4">
      <x v="5047"/>
      <x v="268"/>
      <x v="285"/>
    </i>
    <i r="4">
      <x v="5048"/>
      <x v="268"/>
      <x v="285"/>
    </i>
    <i r="4">
      <x v="5049"/>
      <x v="268"/>
      <x v="285"/>
    </i>
    <i r="4">
      <x v="5053"/>
      <x v="268"/>
      <x v="285"/>
    </i>
    <i r="4">
      <x v="5054"/>
      <x v="298"/>
      <x v="285"/>
    </i>
    <i r="4">
      <x v="5055"/>
      <x v="268"/>
      <x v="285"/>
    </i>
    <i r="4">
      <x v="5057"/>
      <x v="268"/>
      <x v="285"/>
    </i>
    <i>
      <x v="417"/>
      <x v="416"/>
      <x v="4"/>
      <x v="14"/>
      <x v="245"/>
      <x v="277"/>
      <x v="137"/>
    </i>
    <i r="4">
      <x v="427"/>
      <x v="254"/>
      <x v="137"/>
    </i>
    <i r="4">
      <x v="1656"/>
      <x v="254"/>
      <x v="137"/>
    </i>
    <i r="4">
      <x v="1850"/>
      <x v="246"/>
      <x v="137"/>
    </i>
    <i r="4">
      <x v="2556"/>
      <x v="252"/>
      <x v="137"/>
    </i>
    <i r="4">
      <x v="4916"/>
      <x v="287"/>
      <x v="137"/>
    </i>
    <i r="4">
      <x v="5061"/>
      <x v="287"/>
      <x v="137"/>
    </i>
    <i r="4">
      <x v="5062"/>
      <x v="272"/>
      <x v="137"/>
    </i>
    <i r="4">
      <x v="5063"/>
      <x v="272"/>
      <x v="137"/>
    </i>
    <i r="4">
      <x v="5064"/>
      <x v="287"/>
      <x v="137"/>
    </i>
    <i r="4">
      <x v="5065"/>
      <x v="274"/>
      <x v="137"/>
    </i>
    <i r="4">
      <x v="5067"/>
      <x v="285"/>
      <x v="137"/>
    </i>
    <i r="4">
      <x v="5068"/>
      <x v="277"/>
      <x v="137"/>
    </i>
    <i r="4">
      <x v="5069"/>
      <x v="287"/>
      <x v="137"/>
    </i>
    <i r="4">
      <x v="5070"/>
      <x v="287"/>
      <x v="137"/>
    </i>
    <i r="4">
      <x v="5071"/>
      <x v="279"/>
      <x v="137"/>
    </i>
    <i r="4">
      <x v="5073"/>
      <x v="287"/>
      <x v="137"/>
    </i>
    <i r="4">
      <x v="5074"/>
      <x v="277"/>
      <x v="137"/>
    </i>
    <i r="4">
      <x v="5075"/>
      <x v="287"/>
      <x v="137"/>
    </i>
    <i r="4">
      <x v="5076"/>
      <x v="287"/>
      <x v="137"/>
    </i>
    <i r="4">
      <x v="5077"/>
      <x v="272"/>
      <x v="137"/>
    </i>
    <i r="4">
      <x v="5078"/>
      <x v="288"/>
      <x v="137"/>
    </i>
    <i r="4">
      <x v="5079"/>
      <x v="285"/>
      <x v="137"/>
    </i>
    <i r="4">
      <x v="5080"/>
      <x v="287"/>
      <x v="137"/>
    </i>
    <i r="4">
      <x v="5081"/>
      <x v="287"/>
      <x v="137"/>
    </i>
    <i r="4">
      <x v="5082"/>
      <x v="304"/>
      <x v="137"/>
    </i>
    <i r="4">
      <x v="5083"/>
      <x v="279"/>
      <x v="137"/>
    </i>
    <i r="4">
      <x v="5084"/>
      <x v="274"/>
      <x v="137"/>
    </i>
    <i r="4">
      <x v="5085"/>
      <x v="274"/>
      <x v="137"/>
    </i>
    <i r="4">
      <x v="5086"/>
      <x v="285"/>
      <x v="137"/>
    </i>
    <i r="4">
      <x v="5087"/>
      <x v="272"/>
      <x v="137"/>
    </i>
    <i r="4">
      <x v="5088"/>
      <x v="285"/>
      <x v="137"/>
    </i>
    <i r="4">
      <x v="5090"/>
      <x v="277"/>
      <x v="137"/>
    </i>
    <i r="4">
      <x v="5092"/>
      <x v="287"/>
      <x v="137"/>
    </i>
    <i r="4">
      <x v="5093"/>
      <x v="277"/>
      <x v="137"/>
    </i>
    <i r="4">
      <x v="5094"/>
      <x v="285"/>
      <x v="137"/>
    </i>
    <i r="4">
      <x v="5095"/>
      <x v="287"/>
      <x v="137"/>
    </i>
    <i r="4">
      <x v="5096"/>
      <x v="279"/>
      <x v="137"/>
    </i>
    <i r="4">
      <x v="5098"/>
      <x v="265"/>
      <x v="137"/>
    </i>
    <i r="4">
      <x v="5099"/>
      <x v="274"/>
      <x v="137"/>
    </i>
    <i r="4">
      <x v="5100"/>
      <x v="279"/>
      <x v="137"/>
    </i>
    <i r="4">
      <x v="5101"/>
      <x v="277"/>
      <x v="137"/>
    </i>
    <i r="4">
      <x v="5102"/>
      <x v="277"/>
      <x v="137"/>
    </i>
    <i r="4">
      <x v="5103"/>
      <x v="287"/>
      <x v="137"/>
    </i>
    <i r="4">
      <x v="5104"/>
      <x v="272"/>
      <x v="137"/>
    </i>
    <i r="4">
      <x v="5105"/>
      <x v="268"/>
      <x v="137"/>
    </i>
    <i r="4">
      <x v="5106"/>
      <x v="279"/>
      <x v="137"/>
    </i>
    <i r="4">
      <x v="5107"/>
      <x v="279"/>
      <x v="137"/>
    </i>
    <i r="5">
      <x v="288"/>
      <x v="137"/>
    </i>
    <i r="4">
      <x v="5108"/>
      <x v="304"/>
      <x v="137"/>
    </i>
    <i r="4">
      <x v="5109"/>
      <x v="304"/>
      <x v="137"/>
    </i>
    <i r="3">
      <x v="23"/>
      <x v="5066"/>
      <x v="275"/>
      <x v="156"/>
    </i>
    <i r="4">
      <x v="5072"/>
      <x v="275"/>
      <x v="156"/>
    </i>
    <i r="4">
      <x v="5089"/>
      <x v="275"/>
      <x v="156"/>
    </i>
    <i r="4">
      <x v="5091"/>
      <x v="275"/>
      <x v="156"/>
    </i>
    <i r="4">
      <x v="5097"/>
      <x v="275"/>
      <x v="156"/>
    </i>
    <i r="4">
      <x v="5110"/>
      <x v="275"/>
      <x v="156"/>
    </i>
    <i>
      <x v="418"/>
      <x v="417"/>
      <x/>
      <x v="30"/>
      <x v="727"/>
      <x v="50"/>
      <x v="73"/>
    </i>
    <i r="4">
      <x v="1015"/>
      <x v="49"/>
      <x v="52"/>
    </i>
    <i r="4">
      <x v="1655"/>
      <x v="86"/>
      <x v="73"/>
    </i>
    <i>
      <x v="421"/>
      <x v="420"/>
      <x v="14"/>
      <x v="48"/>
      <x v="5111"/>
      <x v="273"/>
      <x v="234"/>
    </i>
    <i>
      <x v="422"/>
      <x v="421"/>
      <x/>
      <x v="9"/>
      <x v="3590"/>
      <x v="212"/>
      <x v="70"/>
    </i>
    <i r="5">
      <x v="252"/>
      <x v="70"/>
    </i>
    <i>
      <x v="426"/>
      <x v="425"/>
      <x v="9"/>
      <x v="17"/>
      <x v="5125"/>
      <x v="74"/>
      <x v="279"/>
    </i>
    <i>
      <x v="431"/>
      <x v="430"/>
      <x v="11"/>
      <x v="40"/>
      <x v="65"/>
      <x v="265"/>
      <x v="224"/>
    </i>
    <i r="4">
      <x v="5130"/>
      <x v="294"/>
      <x v="224"/>
    </i>
    <i r="4">
      <x v="5131"/>
      <x v="303"/>
      <x v="224"/>
    </i>
    <i r="4">
      <x v="5132"/>
      <x v="293"/>
      <x v="224"/>
    </i>
    <i r="4">
      <x v="5133"/>
      <x v="294"/>
      <x v="224"/>
    </i>
    <i r="4">
      <x v="5134"/>
      <x v="270"/>
      <x v="224"/>
    </i>
    <i r="4">
      <x v="5135"/>
      <x v="294"/>
      <x v="224"/>
    </i>
    <i r="4">
      <x v="5136"/>
      <x v="294"/>
      <x v="224"/>
    </i>
    <i r="4">
      <x v="5137"/>
      <x v="294"/>
      <x v="224"/>
    </i>
    <i r="4">
      <x v="5138"/>
      <x v="298"/>
      <x v="224"/>
    </i>
    <i r="4">
      <x v="5139"/>
      <x v="294"/>
      <x v="224"/>
    </i>
    <i r="4">
      <x v="5140"/>
      <x v="294"/>
      <x v="224"/>
    </i>
    <i>
      <x v="434"/>
      <x v="433"/>
      <x v="4"/>
      <x v="19"/>
      <x v="5142"/>
      <x v="301"/>
      <x v="150"/>
    </i>
    <i>
      <x v="436"/>
      <x v="435"/>
      <x v="4"/>
      <x v="14"/>
      <x v="517"/>
      <x v="276"/>
      <x v="136"/>
    </i>
    <i r="4">
      <x v="837"/>
      <x v="129"/>
      <x v="136"/>
    </i>
    <i r="4">
      <x v="1186"/>
      <x v="195"/>
      <x v="136"/>
    </i>
    <i r="4">
      <x v="2551"/>
      <x v="188"/>
      <x v="136"/>
    </i>
    <i r="4">
      <x v="2808"/>
      <x v="185"/>
      <x v="136"/>
    </i>
    <i r="4">
      <x v="5144"/>
      <x v="129"/>
      <x v="136"/>
    </i>
    <i r="4">
      <x v="5145"/>
      <x v="129"/>
      <x v="136"/>
    </i>
    <i r="4">
      <x v="5146"/>
      <x v="129"/>
      <x v="136"/>
    </i>
    <i r="4">
      <x v="5147"/>
      <x v="129"/>
      <x v="136"/>
    </i>
    <i r="4">
      <x v="5148"/>
      <x v="313"/>
      <x v="136"/>
    </i>
    <i>
      <x v="439"/>
      <x v="438"/>
      <x/>
      <x v="17"/>
      <x v="3095"/>
      <x v="152"/>
      <x v="10"/>
    </i>
    <i>
      <x v="442"/>
      <x v="441"/>
      <x v="20"/>
      <x v="81"/>
      <x v="2373"/>
      <x v="212"/>
      <x v="173"/>
    </i>
    <i r="4">
      <x v="5169"/>
      <x v="267"/>
      <x v="173"/>
    </i>
    <i>
      <x v="445"/>
      <x v="444"/>
      <x/>
      <x v="17"/>
      <x v="1046"/>
      <x v="158"/>
      <x v="43"/>
    </i>
    <i r="4">
      <x v="3182"/>
      <x v="180"/>
      <x v="43"/>
    </i>
    <i>
      <x v="447"/>
      <x v="446"/>
      <x/>
      <x v="39"/>
      <x v="2018"/>
      <x v="138"/>
      <x v="34"/>
    </i>
    <i>
      <x v="449"/>
      <x v="448"/>
      <x v="11"/>
      <x v="6"/>
      <x v="213"/>
      <x v="232"/>
      <x v="61"/>
    </i>
    <i>
      <x v="453"/>
      <x v="452"/>
      <x v="12"/>
      <x v="94"/>
      <x v="5223"/>
      <x v="270"/>
      <x v="189"/>
    </i>
    <i>
      <x v="454"/>
      <x v="453"/>
      <x/>
      <x v="17"/>
      <x v="2819"/>
      <x v="171"/>
      <x v="11"/>
    </i>
    <i>
      <x v="455"/>
      <x v="654"/>
      <x/>
      <x v="71"/>
      <x v="1697"/>
      <x v="70"/>
      <x v="231"/>
    </i>
    <i r="4">
      <x v="2189"/>
      <x v="132"/>
      <x v="231"/>
    </i>
    <i r="4">
      <x v="3054"/>
      <x v="113"/>
      <x v="231"/>
    </i>
    <i r="4">
      <x v="3250"/>
      <x v="202"/>
      <x v="231"/>
    </i>
    <i r="4">
      <x v="3277"/>
      <x v="202"/>
      <x v="231"/>
    </i>
    <i>
      <x v="456"/>
      <x v="454"/>
      <x v="9"/>
      <x/>
      <x v="5226"/>
      <x v="263"/>
      <x v="289"/>
    </i>
    <i r="4">
      <x v="5228"/>
      <x v="263"/>
      <x v="290"/>
    </i>
    <i r="3">
      <x v="19"/>
      <x v="751"/>
      <x v="148"/>
      <x v="145"/>
    </i>
    <i r="4">
      <x v="5227"/>
      <x v="311"/>
      <x v="176"/>
    </i>
    <i>
      <x v="457"/>
      <x v="455"/>
      <x v="4"/>
      <x v="25"/>
      <x v="708"/>
      <x v="132"/>
      <x v="107"/>
    </i>
    <i>
      <x v="458"/>
      <x v="456"/>
      <x/>
      <x v="99"/>
      <x v="5229"/>
      <x v="279"/>
      <x v="236"/>
    </i>
    <i>
      <x v="461"/>
      <x v="459"/>
      <x v="4"/>
      <x v="4"/>
      <x v="1589"/>
      <x v="217"/>
      <x v="72"/>
    </i>
    <i r="3">
      <x v="125"/>
      <x v="2358"/>
      <x v="67"/>
      <x v="94"/>
    </i>
    <i r="4">
      <x v="2858"/>
      <x v="54"/>
      <x v="110"/>
    </i>
    <i r="4">
      <x v="3146"/>
      <x v="160"/>
      <x v="94"/>
    </i>
    <i>
      <x v="462"/>
      <x v="460"/>
      <x/>
      <x v="17"/>
      <x v="222"/>
      <x v="208"/>
      <x v="18"/>
    </i>
    <i r="4">
      <x v="1692"/>
      <x v="255"/>
      <x/>
    </i>
    <i>
      <x v="463"/>
      <x v="461"/>
      <x/>
      <x v="25"/>
      <x v="1206"/>
      <x v="181"/>
      <x v="107"/>
    </i>
    <i>
      <x v="464"/>
      <x v="462"/>
      <x v="8"/>
      <x/>
      <x v="5246"/>
      <x v="273"/>
      <x v="239"/>
    </i>
    <i r="4">
      <x v="5252"/>
      <x v="273"/>
      <x v="239"/>
    </i>
    <i r="3">
      <x v="17"/>
      <x v="3269"/>
      <x v="267"/>
      <x v="36"/>
    </i>
    <i r="4">
      <x v="3344"/>
      <x v="267"/>
      <x v="36"/>
    </i>
    <i r="4">
      <x v="4250"/>
      <x v="267"/>
      <x v="36"/>
    </i>
    <i r="4">
      <x v="5235"/>
      <x v="267"/>
      <x v="36"/>
    </i>
    <i r="4">
      <x v="5236"/>
      <x v="267"/>
      <x v="36"/>
    </i>
    <i r="4">
      <x v="5237"/>
      <x v="267"/>
      <x v="36"/>
    </i>
    <i r="4">
      <x v="5238"/>
      <x v="267"/>
      <x v="36"/>
    </i>
    <i r="4">
      <x v="5239"/>
      <x v="267"/>
      <x v="36"/>
    </i>
    <i r="4">
      <x v="5240"/>
      <x v="267"/>
      <x v="36"/>
    </i>
    <i r="4">
      <x v="5241"/>
      <x v="267"/>
      <x v="36"/>
    </i>
    <i r="4">
      <x v="5242"/>
      <x v="267"/>
      <x v="36"/>
    </i>
    <i r="4">
      <x v="5243"/>
      <x v="267"/>
      <x v="36"/>
    </i>
    <i r="4">
      <x v="5244"/>
      <x v="267"/>
      <x v="36"/>
    </i>
    <i r="4">
      <x v="5245"/>
      <x v="267"/>
      <x v="36"/>
    </i>
    <i r="4">
      <x v="5247"/>
      <x v="267"/>
      <x v="36"/>
    </i>
    <i r="4">
      <x v="5248"/>
      <x v="267"/>
      <x v="36"/>
    </i>
    <i r="4">
      <x v="5249"/>
      <x v="267"/>
      <x v="36"/>
    </i>
    <i r="4">
      <x v="5250"/>
      <x v="267"/>
      <x v="36"/>
    </i>
    <i r="4">
      <x v="5251"/>
      <x v="267"/>
      <x v="36"/>
    </i>
    <i r="4">
      <x v="5253"/>
      <x v="267"/>
      <x v="36"/>
    </i>
    <i r="4">
      <x v="5254"/>
      <x v="267"/>
      <x v="36"/>
    </i>
    <i r="4">
      <x v="5255"/>
      <x v="267"/>
      <x v="36"/>
    </i>
    <i>
      <x v="466"/>
      <x v="464"/>
      <x v="8"/>
      <x v="16"/>
      <x v="2841"/>
      <x v="57"/>
      <x v="98"/>
    </i>
    <i>
      <x v="468"/>
      <x v="466"/>
      <x/>
      <x v="30"/>
      <x v="912"/>
      <x v="155"/>
      <x v="73"/>
    </i>
    <i>
      <x v="470"/>
      <x v="468"/>
      <x/>
      <x v="9"/>
      <x v="148"/>
      <x v="207"/>
      <x v="70"/>
    </i>
    <i>
      <x v="472"/>
      <x v="470"/>
      <x/>
      <x v="17"/>
      <x v="2973"/>
      <x v="123"/>
      <x v="11"/>
    </i>
    <i r="4">
      <x v="5259"/>
      <x v="278"/>
      <x v="11"/>
    </i>
    <i>
      <x v="474"/>
      <x v="472"/>
      <x v="4"/>
      <x v="53"/>
      <x v="1993"/>
      <x v="235"/>
      <x v="128"/>
    </i>
    <i>
      <x v="475"/>
      <x v="473"/>
      <x v="16"/>
      <x v="79"/>
      <x v="392"/>
      <x v="258"/>
      <x v="76"/>
    </i>
    <i r="4">
      <x v="1443"/>
      <x v="241"/>
      <x v="76"/>
    </i>
    <i r="4">
      <x v="1887"/>
      <x v="125"/>
      <x v="76"/>
    </i>
    <i r="5">
      <x v="177"/>
      <x v="76"/>
    </i>
    <i r="4">
      <x v="2386"/>
      <x v="255"/>
      <x v="76"/>
    </i>
    <i r="4">
      <x v="2705"/>
      <x v="73"/>
      <x v="76"/>
    </i>
    <i r="4">
      <x v="5260"/>
      <x v="319"/>
      <x v="76"/>
    </i>
    <i>
      <x v="476"/>
      <x v="474"/>
      <x v="8"/>
      <x v="16"/>
      <x v="5261"/>
      <x v="269"/>
      <x v="98"/>
    </i>
    <i>
      <x v="477"/>
      <x v="475"/>
      <x/>
      <x v="19"/>
      <x v="3405"/>
      <x v="116"/>
      <x v="176"/>
    </i>
    <i r="4">
      <x v="5262"/>
      <x v="267"/>
      <x v="150"/>
    </i>
    <i r="4">
      <x v="5263"/>
      <x v="311"/>
      <x v="150"/>
    </i>
    <i>
      <x v="478"/>
      <x v="476"/>
      <x v="14"/>
      <x v="99"/>
      <x v="5267"/>
      <x v="273"/>
      <x v="236"/>
    </i>
    <i r="4">
      <x v="5268"/>
      <x v="262"/>
      <x v="236"/>
    </i>
    <i r="4">
      <x v="5269"/>
      <x v="262"/>
      <x v="236"/>
    </i>
    <i r="4">
      <x v="5270"/>
      <x v="273"/>
      <x v="236"/>
    </i>
    <i r="4">
      <x v="5271"/>
      <x v="262"/>
      <x v="236"/>
    </i>
    <i r="4">
      <x v="5272"/>
      <x v="262"/>
      <x v="236"/>
    </i>
    <i>
      <x v="480"/>
      <x v="478"/>
      <x v="4"/>
      <x v="70"/>
      <x v="5274"/>
      <x v="273"/>
      <x v="192"/>
    </i>
    <i r="4">
      <x v="5275"/>
      <x v="266"/>
      <x v="192"/>
    </i>
    <i r="4">
      <x v="5276"/>
      <x v="273"/>
      <x v="192"/>
    </i>
    <i r="4">
      <x v="5277"/>
      <x v="266"/>
      <x v="192"/>
    </i>
    <i r="4">
      <x v="5278"/>
      <x v="266"/>
      <x v="192"/>
    </i>
    <i r="4">
      <x v="5279"/>
      <x v="263"/>
      <x v="192"/>
    </i>
    <i r="4">
      <x v="5280"/>
      <x v="273"/>
      <x v="192"/>
    </i>
    <i r="4">
      <x v="5281"/>
      <x v="273"/>
      <x v="192"/>
    </i>
    <i r="4">
      <x v="5282"/>
      <x v="266"/>
      <x v="192"/>
    </i>
    <i r="4">
      <x v="5283"/>
      <x v="266"/>
      <x v="192"/>
    </i>
    <i r="4">
      <x v="5284"/>
      <x v="273"/>
      <x v="192"/>
    </i>
    <i>
      <x v="482"/>
      <x v="480"/>
      <x/>
      <x/>
      <x v="3009"/>
      <x v="245"/>
      <x v="37"/>
    </i>
    <i>
      <x v="483"/>
      <x v="481"/>
      <x v="14"/>
      <x v="96"/>
      <x v="60"/>
      <x v="232"/>
      <x v="221"/>
    </i>
    <i r="4">
      <x v="69"/>
      <x v="220"/>
      <x v="221"/>
    </i>
    <i r="4">
      <x v="88"/>
      <x v="237"/>
      <x v="221"/>
    </i>
    <i r="4">
      <x v="143"/>
      <x v="233"/>
      <x v="221"/>
    </i>
    <i r="4">
      <x v="173"/>
      <x v="233"/>
      <x v="221"/>
    </i>
    <i r="4">
      <x v="238"/>
      <x v="215"/>
      <x v="221"/>
    </i>
    <i r="4">
      <x v="240"/>
      <x v="236"/>
      <x v="221"/>
    </i>
    <i r="4">
      <x v="266"/>
      <x v="235"/>
      <x v="221"/>
    </i>
    <i r="4">
      <x v="275"/>
      <x v="232"/>
      <x v="221"/>
    </i>
    <i r="4">
      <x v="294"/>
      <x v="223"/>
      <x v="221"/>
    </i>
    <i r="4">
      <x v="314"/>
      <x v="236"/>
      <x v="221"/>
    </i>
    <i r="4">
      <x v="429"/>
      <x v="221"/>
      <x v="221"/>
    </i>
    <i r="4">
      <x v="525"/>
      <x v="221"/>
      <x v="221"/>
    </i>
    <i r="4">
      <x v="597"/>
      <x v="233"/>
      <x v="221"/>
    </i>
    <i r="4">
      <x v="674"/>
      <x v="235"/>
      <x v="221"/>
    </i>
    <i r="4">
      <x v="699"/>
      <x v="229"/>
      <x v="221"/>
    </i>
    <i r="4">
      <x v="784"/>
      <x v="232"/>
      <x v="221"/>
    </i>
    <i r="4">
      <x v="859"/>
      <x v="235"/>
      <x v="221"/>
    </i>
    <i r="4">
      <x v="861"/>
      <x v="235"/>
      <x v="221"/>
    </i>
    <i r="4">
      <x v="863"/>
      <x v="237"/>
      <x v="221"/>
    </i>
    <i r="4">
      <x v="864"/>
      <x v="229"/>
      <x v="221"/>
    </i>
    <i r="4">
      <x v="865"/>
      <x v="223"/>
      <x v="221"/>
    </i>
    <i r="4">
      <x v="909"/>
      <x v="229"/>
      <x v="221"/>
    </i>
    <i r="4">
      <x v="949"/>
      <x v="215"/>
      <x v="221"/>
    </i>
    <i r="4">
      <x v="1018"/>
      <x v="223"/>
      <x v="221"/>
    </i>
    <i r="4">
      <x v="1028"/>
      <x v="232"/>
      <x v="221"/>
    </i>
    <i r="4">
      <x v="1032"/>
      <x v="229"/>
      <x v="221"/>
    </i>
    <i r="4">
      <x v="1081"/>
      <x v="236"/>
      <x v="221"/>
    </i>
    <i r="4">
      <x v="1098"/>
      <x v="232"/>
      <x v="221"/>
    </i>
    <i r="4">
      <x v="1120"/>
      <x v="220"/>
      <x v="221"/>
    </i>
    <i r="4">
      <x v="1173"/>
      <x v="232"/>
      <x v="221"/>
    </i>
    <i r="4">
      <x v="1191"/>
      <x v="233"/>
      <x v="221"/>
    </i>
    <i r="4">
      <x v="1223"/>
      <x v="237"/>
      <x v="221"/>
    </i>
    <i r="4">
      <x v="1240"/>
      <x v="235"/>
      <x v="221"/>
    </i>
    <i r="4">
      <x v="1280"/>
      <x v="245"/>
      <x v="221"/>
    </i>
    <i r="4">
      <x v="1320"/>
      <x v="237"/>
      <x v="221"/>
    </i>
    <i r="4">
      <x v="1326"/>
      <x v="232"/>
      <x v="221"/>
    </i>
    <i r="4">
      <x v="1376"/>
      <x v="236"/>
      <x v="221"/>
    </i>
    <i r="4">
      <x v="1423"/>
      <x v="223"/>
      <x v="221"/>
    </i>
    <i r="4">
      <x v="1492"/>
      <x v="235"/>
      <x v="221"/>
    </i>
    <i r="4">
      <x v="1534"/>
      <x v="233"/>
      <x v="221"/>
    </i>
    <i r="4">
      <x v="1562"/>
      <x v="237"/>
      <x v="221"/>
    </i>
    <i r="4">
      <x v="1566"/>
      <x v="237"/>
      <x v="221"/>
    </i>
    <i r="4">
      <x v="1624"/>
      <x v="223"/>
      <x v="221"/>
    </i>
    <i r="4">
      <x v="1706"/>
      <x v="215"/>
      <x v="221"/>
    </i>
    <i r="4">
      <x v="1756"/>
      <x v="232"/>
      <x v="221"/>
    </i>
    <i r="4">
      <x v="1777"/>
      <x v="223"/>
      <x v="221"/>
    </i>
    <i r="4">
      <x v="1802"/>
      <x v="229"/>
      <x v="221"/>
    </i>
    <i r="4">
      <x v="2026"/>
      <x v="237"/>
      <x v="221"/>
    </i>
    <i r="4">
      <x v="2048"/>
      <x v="221"/>
      <x v="221"/>
    </i>
    <i r="4">
      <x v="2056"/>
      <x v="233"/>
      <x v="221"/>
    </i>
    <i r="4">
      <x v="2079"/>
      <x v="236"/>
      <x v="221"/>
    </i>
    <i r="4">
      <x v="2113"/>
      <x v="223"/>
      <x v="221"/>
    </i>
    <i r="4">
      <x v="2120"/>
      <x v="236"/>
      <x v="221"/>
    </i>
    <i r="4">
      <x v="2209"/>
      <x v="236"/>
      <x v="221"/>
    </i>
    <i r="4">
      <x v="2319"/>
      <x v="221"/>
      <x v="221"/>
    </i>
    <i r="4">
      <x v="2350"/>
      <x v="236"/>
      <x v="221"/>
    </i>
    <i r="4">
      <x v="2365"/>
      <x v="223"/>
      <x v="221"/>
    </i>
    <i r="4">
      <x v="2380"/>
      <x v="220"/>
      <x v="221"/>
    </i>
    <i r="4">
      <x v="2533"/>
      <x v="235"/>
      <x v="221"/>
    </i>
    <i r="4">
      <x v="2575"/>
      <x v="223"/>
      <x v="221"/>
    </i>
    <i r="4">
      <x v="2650"/>
      <x v="233"/>
      <x v="221"/>
    </i>
    <i r="4">
      <x v="2852"/>
      <x v="232"/>
      <x v="221"/>
    </i>
    <i r="4">
      <x v="2914"/>
      <x v="235"/>
      <x v="221"/>
    </i>
    <i r="4">
      <x v="3035"/>
      <x v="235"/>
      <x v="221"/>
    </i>
    <i r="4">
      <x v="3138"/>
      <x v="215"/>
      <x v="221"/>
    </i>
    <i r="4">
      <x v="3301"/>
      <x v="221"/>
      <x v="221"/>
    </i>
    <i r="4">
      <x v="3404"/>
      <x v="232"/>
      <x v="221"/>
    </i>
    <i r="4">
      <x v="3435"/>
      <x v="236"/>
      <x v="221"/>
    </i>
    <i r="4">
      <x v="3504"/>
      <x v="235"/>
      <x v="221"/>
    </i>
    <i>
      <x v="485"/>
      <x v="483"/>
      <x v="10"/>
      <x v="71"/>
      <x v="1491"/>
      <x v="239"/>
      <x v="226"/>
    </i>
    <i>
      <x v="488"/>
      <x v="486"/>
      <x v="8"/>
      <x v="28"/>
      <x v="703"/>
      <x v="189"/>
      <x v="62"/>
    </i>
    <i>
      <x v="491"/>
      <x v="489"/>
      <x/>
      <x v="17"/>
      <x v="3143"/>
      <x v="215"/>
      <x v="26"/>
    </i>
    <i r="4">
      <x v="3183"/>
      <x v="227"/>
      <x v="26"/>
    </i>
    <i r="4">
      <x v="3240"/>
      <x v="216"/>
      <x v="26"/>
    </i>
    <i>
      <x v="492"/>
      <x v="490"/>
      <x/>
      <x v="17"/>
      <x v="2630"/>
      <x v="241"/>
      <x v="43"/>
    </i>
    <i>
      <x v="493"/>
      <x v="491"/>
      <x/>
      <x v="4"/>
      <x v="1921"/>
      <x v="106"/>
      <x v="72"/>
    </i>
    <i>
      <x v="495"/>
      <x v="493"/>
      <x v="6"/>
      <x v="42"/>
      <x v="2909"/>
      <x v="72"/>
      <x v="77"/>
    </i>
    <i>
      <x v="497"/>
      <x v="495"/>
      <x/>
      <x v="9"/>
      <x v="5309"/>
      <x v="266"/>
      <x v="70"/>
    </i>
    <i>
      <x v="498"/>
      <x v="496"/>
      <x v="5"/>
      <x v="17"/>
      <x v="870"/>
      <x v="155"/>
      <x v="21"/>
    </i>
    <i r="4">
      <x v="5312"/>
      <x v="111"/>
      <x v="17"/>
    </i>
    <i>
      <x v="499"/>
      <x v="497"/>
      <x v="12"/>
      <x v="86"/>
      <x v="5313"/>
      <x v="267"/>
      <x v="164"/>
    </i>
    <i>
      <x v="500"/>
      <x v="498"/>
      <x v="4"/>
      <x v="62"/>
      <x v="3185"/>
      <x v="191"/>
      <x v="134"/>
    </i>
    <i>
      <x v="501"/>
      <x v="499"/>
      <x v="4"/>
      <x v="38"/>
      <x v="607"/>
      <x v="235"/>
      <x v="84"/>
    </i>
    <i r="4">
      <x v="672"/>
      <x v="212"/>
      <x v="84"/>
    </i>
    <i r="4">
      <x v="1052"/>
      <x v="235"/>
      <x v="84"/>
    </i>
    <i r="4">
      <x v="1364"/>
      <x v="235"/>
      <x v="84"/>
    </i>
    <i r="5">
      <x v="269"/>
      <x v="84"/>
    </i>
    <i r="4">
      <x v="1811"/>
      <x v="109"/>
      <x v="84"/>
    </i>
    <i r="4">
      <x v="1928"/>
      <x v="246"/>
      <x v="84"/>
    </i>
    <i r="4">
      <x v="1934"/>
      <x v="235"/>
      <x v="84"/>
    </i>
    <i r="4">
      <x v="2071"/>
      <x v="217"/>
      <x v="84"/>
    </i>
    <i r="4">
      <x v="2146"/>
      <x v="217"/>
      <x v="84"/>
    </i>
    <i r="4">
      <x v="2241"/>
      <x v="246"/>
      <x v="84"/>
    </i>
    <i r="4">
      <x v="2501"/>
      <x v="245"/>
      <x v="84"/>
    </i>
    <i r="4">
      <x v="2518"/>
      <x v="236"/>
      <x v="84"/>
    </i>
    <i r="4">
      <x v="5314"/>
      <x v="305"/>
      <x v="84"/>
    </i>
    <i r="4">
      <x v="5315"/>
      <x v="298"/>
      <x v="84"/>
    </i>
    <i r="4">
      <x v="5316"/>
      <x v="269"/>
      <x v="84"/>
    </i>
    <i r="4">
      <x v="5317"/>
      <x v="298"/>
      <x v="84"/>
    </i>
    <i r="4">
      <x v="5318"/>
      <x v="267"/>
      <x v="84"/>
    </i>
    <i r="4">
      <x v="5319"/>
      <x v="313"/>
      <x v="84"/>
    </i>
    <i>
      <x v="503"/>
      <x v="501"/>
      <x v="19"/>
      <x v="105"/>
      <x v="1500"/>
      <x v="272"/>
      <x v="56"/>
    </i>
    <i r="4">
      <x v="2086"/>
      <x v="245"/>
      <x v="56"/>
    </i>
    <i r="4">
      <x v="5322"/>
      <x v="273"/>
      <x v="56"/>
    </i>
    <i r="4">
      <x v="5323"/>
      <x v="263"/>
      <x v="56"/>
    </i>
    <i r="4">
      <x v="5324"/>
      <x v="273"/>
      <x v="56"/>
    </i>
    <i r="4">
      <x v="5325"/>
      <x v="263"/>
      <x v="56"/>
    </i>
    <i r="4">
      <x v="5326"/>
      <x v="272"/>
      <x v="56"/>
    </i>
    <i r="4">
      <x v="5327"/>
      <x v="272"/>
      <x v="56"/>
    </i>
    <i r="4">
      <x v="5328"/>
      <x v="263"/>
      <x v="56"/>
    </i>
    <i r="4">
      <x v="5329"/>
      <x v="302"/>
      <x v="56"/>
    </i>
    <i r="4">
      <x v="5330"/>
      <x v="272"/>
      <x v="56"/>
    </i>
    <i r="4">
      <x v="5331"/>
      <x v="302"/>
      <x v="56"/>
    </i>
    <i r="4">
      <x v="5332"/>
      <x v="302"/>
      <x v="56"/>
    </i>
    <i r="4">
      <x v="5333"/>
      <x v="302"/>
      <x v="56"/>
    </i>
    <i r="4">
      <x v="5334"/>
      <x v="263"/>
      <x v="56"/>
    </i>
    <i r="4">
      <x v="5335"/>
      <x v="263"/>
      <x v="56"/>
    </i>
    <i r="4">
      <x v="5336"/>
      <x v="263"/>
      <x v="56"/>
    </i>
    <i r="4">
      <x v="5337"/>
      <x v="272"/>
      <x v="56"/>
    </i>
    <i r="4">
      <x v="5338"/>
      <x v="273"/>
      <x v="56"/>
    </i>
    <i r="4">
      <x v="5339"/>
      <x v="272"/>
      <x v="56"/>
    </i>
    <i r="4">
      <x v="5340"/>
      <x v="273"/>
      <x v="56"/>
    </i>
    <i r="4">
      <x v="5341"/>
      <x v="273"/>
      <x v="56"/>
    </i>
    <i>
      <x v="504"/>
      <x v="502"/>
      <x v="4"/>
      <x v="78"/>
      <x v="633"/>
      <x v="158"/>
      <x v="86"/>
    </i>
    <i r="4">
      <x v="836"/>
      <x v="141"/>
      <x v="86"/>
    </i>
    <i r="4">
      <x v="1444"/>
      <x v="157"/>
      <x v="86"/>
    </i>
    <i r="4">
      <x v="1720"/>
      <x v="98"/>
      <x v="86"/>
    </i>
    <i r="4">
      <x v="1830"/>
      <x v="102"/>
      <x v="86"/>
    </i>
    <i r="4">
      <x v="2182"/>
      <x v="115"/>
      <x v="86"/>
    </i>
    <i r="4">
      <x v="2871"/>
      <x v="95"/>
      <x v="86"/>
    </i>
    <i r="4">
      <x v="2887"/>
      <x v="97"/>
      <x v="86"/>
    </i>
    <i r="4">
      <x v="3020"/>
      <x v="115"/>
      <x v="86"/>
    </i>
    <i r="4">
      <x v="3500"/>
      <x v="151"/>
      <x v="86"/>
    </i>
    <i r="4">
      <x v="5342"/>
      <x v="287"/>
      <x v="86"/>
    </i>
    <i r="4">
      <x v="5343"/>
      <x v="273"/>
      <x v="86"/>
    </i>
    <i>
      <x v="505"/>
      <x v="503"/>
      <x v="7"/>
      <x/>
      <x v="5364"/>
      <x v="273"/>
      <x v="245"/>
    </i>
    <i r="3">
      <x v="37"/>
      <x v="3579"/>
      <x v="263"/>
      <x v="59"/>
    </i>
    <i r="4">
      <x v="5344"/>
      <x v="263"/>
      <x v="59"/>
    </i>
    <i r="4">
      <x v="5345"/>
      <x v="263"/>
      <x v="59"/>
    </i>
    <i r="4">
      <x v="5346"/>
      <x v="263"/>
      <x v="59"/>
    </i>
    <i r="4">
      <x v="5347"/>
      <x v="263"/>
      <x v="59"/>
    </i>
    <i r="4">
      <x v="5348"/>
      <x v="263"/>
      <x v="59"/>
    </i>
    <i r="4">
      <x v="5349"/>
      <x v="266"/>
      <x v="59"/>
    </i>
    <i r="4">
      <x v="5350"/>
      <x v="263"/>
      <x v="59"/>
    </i>
    <i r="4">
      <x v="5351"/>
      <x v="263"/>
      <x v="59"/>
    </i>
    <i r="4">
      <x v="5352"/>
      <x v="263"/>
      <x v="59"/>
    </i>
    <i r="4">
      <x v="5353"/>
      <x v="263"/>
      <x v="59"/>
    </i>
    <i r="4">
      <x v="5354"/>
      <x v="263"/>
      <x v="59"/>
    </i>
    <i r="4">
      <x v="5355"/>
      <x v="263"/>
      <x v="59"/>
    </i>
    <i r="4">
      <x v="5356"/>
      <x v="263"/>
      <x v="59"/>
    </i>
    <i r="4">
      <x v="5357"/>
      <x v="263"/>
      <x v="59"/>
    </i>
    <i r="4">
      <x v="5358"/>
      <x v="263"/>
      <x v="59"/>
    </i>
    <i r="4">
      <x v="5359"/>
      <x v="263"/>
      <x v="59"/>
    </i>
    <i r="4">
      <x v="5360"/>
      <x v="263"/>
      <x v="59"/>
    </i>
    <i r="4">
      <x v="5361"/>
      <x v="263"/>
      <x v="59"/>
    </i>
    <i r="4">
      <x v="5362"/>
      <x v="263"/>
      <x v="59"/>
    </i>
    <i r="4">
      <x v="5363"/>
      <x v="263"/>
      <x v="59"/>
    </i>
    <i r="4">
      <x v="5365"/>
      <x v="266"/>
      <x v="59"/>
    </i>
    <i r="4">
      <x v="5366"/>
      <x v="267"/>
      <x v="59"/>
    </i>
    <i r="4">
      <x v="5367"/>
      <x v="263"/>
      <x v="59"/>
    </i>
    <i>
      <x v="507"/>
      <x v="505"/>
      <x v="9"/>
      <x v="19"/>
      <x v="1827"/>
      <x v="184"/>
      <x v="177"/>
    </i>
    <i r="4">
      <x v="2254"/>
      <x v="241"/>
      <x v="177"/>
    </i>
    <i r="4">
      <x v="2348"/>
      <x v="213"/>
      <x v="177"/>
    </i>
    <i r="4">
      <x v="3445"/>
      <x v="131"/>
      <x v="177"/>
    </i>
    <i r="4">
      <x v="5368"/>
      <x v="271"/>
      <x v="179"/>
    </i>
    <i r="4">
      <x v="5369"/>
      <x v="309"/>
      <x v="177"/>
    </i>
    <i r="4">
      <x v="5370"/>
      <x v="262"/>
      <x v="177"/>
    </i>
    <i r="4">
      <x v="5371"/>
      <x v="295"/>
      <x v="177"/>
    </i>
    <i r="4">
      <x v="5372"/>
      <x v="277"/>
      <x v="177"/>
    </i>
    <i r="4">
      <x v="5373"/>
      <x v="262"/>
      <x v="177"/>
    </i>
    <i>
      <x v="508"/>
      <x v="506"/>
      <x v="11"/>
      <x v="40"/>
      <x v="1343"/>
      <x v="263"/>
      <x v="224"/>
    </i>
    <i r="4">
      <x v="1729"/>
      <x v="319"/>
      <x v="224"/>
    </i>
    <i r="4">
      <x v="1787"/>
      <x v="268"/>
      <x v="224"/>
    </i>
    <i r="4">
      <x v="5374"/>
      <x v="314"/>
      <x v="224"/>
    </i>
    <i r="4">
      <x v="5375"/>
      <x v="299"/>
      <x v="224"/>
    </i>
    <i r="4">
      <x v="5376"/>
      <x v="270"/>
      <x v="224"/>
    </i>
    <i r="4">
      <x v="5377"/>
      <x v="268"/>
      <x v="224"/>
    </i>
    <i r="4">
      <x v="5378"/>
      <x v="267"/>
      <x v="224"/>
    </i>
    <i r="4">
      <x v="5379"/>
      <x v="317"/>
      <x v="224"/>
    </i>
    <i r="4">
      <x v="5380"/>
      <x v="314"/>
      <x v="224"/>
    </i>
    <i r="4">
      <x v="5381"/>
      <x v="270"/>
      <x v="224"/>
    </i>
    <i r="4">
      <x v="5382"/>
      <x v="303"/>
      <x v="224"/>
    </i>
    <i r="4">
      <x v="5383"/>
      <x v="274"/>
      <x v="224"/>
    </i>
    <i r="4">
      <x v="5384"/>
      <x v="267"/>
      <x v="224"/>
    </i>
    <i r="4">
      <x v="5385"/>
      <x v="314"/>
      <x v="224"/>
    </i>
    <i r="4">
      <x v="5386"/>
      <x v="263"/>
      <x v="224"/>
    </i>
    <i r="4">
      <x v="5387"/>
      <x v="311"/>
      <x v="224"/>
    </i>
    <i r="4">
      <x v="5388"/>
      <x v="305"/>
      <x v="224"/>
    </i>
    <i r="4">
      <x v="5389"/>
      <x v="270"/>
      <x v="224"/>
    </i>
    <i r="4">
      <x v="5390"/>
      <x v="314"/>
      <x v="224"/>
    </i>
    <i r="4">
      <x v="5391"/>
      <x v="270"/>
      <x v="224"/>
    </i>
    <i r="4">
      <x v="5392"/>
      <x v="267"/>
      <x v="224"/>
    </i>
    <i r="4">
      <x v="5393"/>
      <x v="270"/>
      <x v="224"/>
    </i>
    <i r="4">
      <x v="5394"/>
      <x v="299"/>
      <x v="224"/>
    </i>
    <i r="4">
      <x v="5395"/>
      <x v="319"/>
      <x v="224"/>
    </i>
    <i r="4">
      <x v="5396"/>
      <x v="273"/>
      <x v="224"/>
    </i>
    <i r="4">
      <x v="5397"/>
      <x v="263"/>
      <x v="224"/>
    </i>
    <i r="4">
      <x v="5398"/>
      <x v="319"/>
      <x v="224"/>
    </i>
    <i r="4">
      <x v="5399"/>
      <x v="299"/>
      <x v="224"/>
    </i>
    <i r="4">
      <x v="5400"/>
      <x v="273"/>
      <x v="224"/>
    </i>
    <i r="4">
      <x v="5401"/>
      <x v="317"/>
      <x v="224"/>
    </i>
    <i r="4">
      <x v="5402"/>
      <x v="317"/>
      <x v="224"/>
    </i>
    <i r="4">
      <x v="5403"/>
      <x v="299"/>
      <x v="224"/>
    </i>
    <i r="4">
      <x v="5404"/>
      <x v="275"/>
      <x v="224"/>
    </i>
    <i r="4">
      <x v="5405"/>
      <x v="317"/>
      <x v="224"/>
    </i>
    <i r="4">
      <x v="5406"/>
      <x v="305"/>
      <x v="224"/>
    </i>
    <i r="4">
      <x v="5407"/>
      <x v="305"/>
      <x v="224"/>
    </i>
    <i r="4">
      <x v="5408"/>
      <x v="268"/>
      <x v="224"/>
    </i>
    <i r="4">
      <x v="5409"/>
      <x v="305"/>
      <x v="224"/>
    </i>
    <i r="4">
      <x v="5410"/>
      <x v="319"/>
      <x v="224"/>
    </i>
    <i r="4">
      <x v="5411"/>
      <x v="288"/>
      <x v="224"/>
    </i>
    <i r="4">
      <x v="5412"/>
      <x v="267"/>
      <x v="224"/>
    </i>
    <i r="4">
      <x v="5413"/>
      <x v="272"/>
      <x v="224"/>
    </i>
    <i r="4">
      <x v="5414"/>
      <x v="311"/>
      <x v="224"/>
    </i>
    <i r="4">
      <x v="5415"/>
      <x v="288"/>
      <x v="224"/>
    </i>
    <i r="4">
      <x v="5416"/>
      <x v="268"/>
      <x v="224"/>
    </i>
    <i r="4">
      <x v="5417"/>
      <x v="290"/>
      <x v="224"/>
    </i>
    <i r="4">
      <x v="5418"/>
      <x v="317"/>
      <x v="224"/>
    </i>
    <i r="4">
      <x v="5419"/>
      <x v="299"/>
      <x v="224"/>
    </i>
    <i r="4">
      <x v="5420"/>
      <x v="273"/>
      <x v="224"/>
    </i>
    <i r="5">
      <x v="288"/>
      <x v="224"/>
    </i>
    <i r="4">
      <x v="5421"/>
      <x v="292"/>
      <x v="224"/>
    </i>
    <i r="4">
      <x v="5422"/>
      <x v="272"/>
      <x v="224"/>
    </i>
    <i r="4">
      <x v="5423"/>
      <x v="275"/>
      <x v="224"/>
    </i>
    <i r="4">
      <x v="5424"/>
      <x v="272"/>
      <x v="224"/>
    </i>
    <i r="4">
      <x v="5425"/>
      <x v="270"/>
      <x v="224"/>
    </i>
    <i r="4">
      <x v="5426"/>
      <x v="299"/>
      <x v="224"/>
    </i>
    <i r="4">
      <x v="5427"/>
      <x v="299"/>
      <x v="224"/>
    </i>
    <i r="4">
      <x v="5428"/>
      <x v="292"/>
      <x v="224"/>
    </i>
    <i r="4">
      <x v="5429"/>
      <x v="303"/>
      <x v="224"/>
    </i>
    <i r="4">
      <x v="5430"/>
      <x v="267"/>
      <x v="224"/>
    </i>
    <i r="5">
      <x v="303"/>
      <x v="224"/>
    </i>
    <i r="5">
      <x v="319"/>
      <x v="224"/>
    </i>
    <i r="4">
      <x v="5431"/>
      <x v="303"/>
      <x v="224"/>
    </i>
    <i r="4">
      <x v="5432"/>
      <x v="292"/>
      <x v="224"/>
    </i>
    <i r="4">
      <x v="5433"/>
      <x v="268"/>
      <x v="224"/>
    </i>
    <i r="4">
      <x v="5434"/>
      <x v="274"/>
      <x v="224"/>
    </i>
    <i r="4">
      <x v="5435"/>
      <x v="275"/>
      <x v="224"/>
    </i>
    <i r="5">
      <x v="290"/>
      <x v="224"/>
    </i>
    <i r="4">
      <x v="5436"/>
      <x v="303"/>
      <x v="224"/>
    </i>
    <i r="4">
      <x v="5437"/>
      <x v="303"/>
      <x v="224"/>
    </i>
    <i r="4">
      <x v="5438"/>
      <x v="273"/>
      <x v="224"/>
    </i>
    <i r="5">
      <x v="275"/>
      <x v="224"/>
    </i>
    <i r="4">
      <x v="5439"/>
      <x v="273"/>
      <x v="224"/>
    </i>
    <i r="5">
      <x v="299"/>
      <x v="224"/>
    </i>
    <i r="4">
      <x v="5440"/>
      <x v="268"/>
      <x v="224"/>
    </i>
    <i r="4">
      <x v="5441"/>
      <x v="305"/>
      <x v="224"/>
    </i>
    <i r="4">
      <x v="5442"/>
      <x v="273"/>
      <x v="224"/>
    </i>
    <i r="4">
      <x v="5443"/>
      <x v="314"/>
      <x v="224"/>
    </i>
    <i r="4">
      <x v="5444"/>
      <x v="317"/>
      <x v="224"/>
    </i>
    <i r="4">
      <x v="5445"/>
      <x v="319"/>
      <x v="224"/>
    </i>
    <i r="4">
      <x v="5446"/>
      <x v="268"/>
      <x v="224"/>
    </i>
    <i r="4">
      <x v="5447"/>
      <x v="292"/>
      <x v="224"/>
    </i>
    <i r="4">
      <x v="5448"/>
      <x v="290"/>
      <x v="224"/>
    </i>
    <i r="4">
      <x v="5449"/>
      <x v="292"/>
      <x v="224"/>
    </i>
    <i r="4">
      <x v="5450"/>
      <x v="305"/>
      <x v="224"/>
    </i>
    <i r="4">
      <x v="5451"/>
      <x v="314"/>
      <x v="224"/>
    </i>
    <i r="4">
      <x v="5452"/>
      <x v="273"/>
      <x v="224"/>
    </i>
    <i r="4">
      <x v="5453"/>
      <x v="290"/>
      <x v="224"/>
    </i>
    <i r="4">
      <x v="5454"/>
      <x v="273"/>
      <x v="224"/>
    </i>
    <i r="4">
      <x v="5455"/>
      <x v="292"/>
      <x v="224"/>
    </i>
    <i r="4">
      <x v="5456"/>
      <x v="267"/>
      <x v="224"/>
    </i>
    <i r="5">
      <x v="319"/>
      <x v="224"/>
    </i>
    <i r="4">
      <x v="5457"/>
      <x v="270"/>
      <x v="224"/>
    </i>
    <i r="5">
      <x v="292"/>
      <x v="224"/>
    </i>
    <i>
      <x v="509"/>
      <x v="507"/>
      <x/>
      <x v="125"/>
      <x v="5458"/>
      <x v="273"/>
      <x v="53"/>
    </i>
    <i>
      <x v="514"/>
      <x v="512"/>
      <x v="4"/>
      <x v="70"/>
      <x v="5464"/>
      <x v="304"/>
      <x v="192"/>
    </i>
    <i r="4">
      <x v="5465"/>
      <x v="273"/>
      <x v="192"/>
    </i>
    <i r="4">
      <x v="5466"/>
      <x v="273"/>
      <x v="192"/>
    </i>
    <i r="4">
      <x v="5467"/>
      <x v="273"/>
      <x v="192"/>
    </i>
    <i r="4">
      <x v="5468"/>
      <x v="273"/>
      <x v="192"/>
    </i>
    <i r="4">
      <x v="5469"/>
      <x v="273"/>
      <x v="192"/>
    </i>
    <i r="4">
      <x v="5470"/>
      <x v="273"/>
      <x v="192"/>
    </i>
    <i>
      <x v="515"/>
      <x v="513"/>
      <x v="9"/>
      <x v="110"/>
      <x v="989"/>
      <x v="52"/>
      <x v="93"/>
    </i>
    <i r="4">
      <x v="5471"/>
      <x v="263"/>
      <x v="93"/>
    </i>
    <i r="4">
      <x v="5472"/>
      <x v="301"/>
      <x v="93"/>
    </i>
    <i>
      <x v="517"/>
      <x v="515"/>
      <x/>
      <x v="16"/>
      <x v="469"/>
      <x v="157"/>
      <x v="98"/>
    </i>
    <i r="4">
      <x v="1707"/>
      <x v="161"/>
      <x v="98"/>
    </i>
    <i r="4">
      <x v="2003"/>
      <x v="151"/>
      <x v="98"/>
    </i>
    <i r="4">
      <x v="2473"/>
      <x v="151"/>
      <x v="98"/>
    </i>
    <i r="4">
      <x v="2906"/>
      <x v="233"/>
      <x v="98"/>
    </i>
    <i r="4">
      <x v="5473"/>
      <x v="303"/>
      <x v="98"/>
    </i>
    <i r="3">
      <x v="26"/>
      <x v="22"/>
      <x v="186"/>
      <x v="115"/>
    </i>
    <i r="4">
      <x v="71"/>
      <x v="181"/>
      <x v="115"/>
    </i>
    <i r="4">
      <x v="139"/>
      <x v="201"/>
      <x v="115"/>
    </i>
    <i r="4">
      <x v="174"/>
      <x v="176"/>
      <x v="115"/>
    </i>
    <i r="4">
      <x v="235"/>
      <x v="176"/>
      <x v="115"/>
    </i>
    <i r="4">
      <x v="583"/>
      <x v="201"/>
      <x v="115"/>
    </i>
    <i r="4">
      <x v="689"/>
      <x v="181"/>
      <x v="115"/>
    </i>
    <i r="4">
      <x v="1048"/>
      <x v="201"/>
      <x v="115"/>
    </i>
    <i r="4">
      <x v="1488"/>
      <x v="191"/>
      <x v="115"/>
    </i>
    <i r="4">
      <x v="1663"/>
      <x v="191"/>
      <x v="115"/>
    </i>
    <i r="4">
      <x v="1788"/>
      <x v="181"/>
      <x v="115"/>
    </i>
    <i r="4">
      <x v="2021"/>
      <x v="201"/>
      <x v="115"/>
    </i>
    <i r="4">
      <x v="2675"/>
      <x v="201"/>
      <x v="115"/>
    </i>
    <i r="4">
      <x v="2680"/>
      <x v="201"/>
      <x v="115"/>
    </i>
    <i r="4">
      <x v="2853"/>
      <x v="181"/>
      <x v="115"/>
    </i>
    <i r="4">
      <x v="2967"/>
      <x v="186"/>
      <x v="115"/>
    </i>
    <i r="4">
      <x v="3112"/>
      <x v="186"/>
      <x v="115"/>
    </i>
    <i r="4">
      <x v="3126"/>
      <x v="176"/>
      <x v="115"/>
    </i>
    <i>
      <x v="519"/>
      <x v="517"/>
      <x v="17"/>
      <x v="107"/>
      <x v="1071"/>
      <x v="191"/>
      <x v="92"/>
    </i>
    <i>
      <x v="520"/>
      <x v="654"/>
      <x/>
      <x v="17"/>
      <x v="5476"/>
      <x v="197"/>
      <x v="13"/>
    </i>
    <i>
      <x v="521"/>
      <x v="518"/>
      <x/>
      <x/>
      <x v="5481"/>
      <x v="311"/>
      <x v="89"/>
    </i>
    <i r="4">
      <x v="5482"/>
      <x v="179"/>
      <x v="89"/>
    </i>
    <i>
      <x v="523"/>
      <x v="520"/>
      <x v="10"/>
      <x v="32"/>
      <x v="786"/>
      <x v="160"/>
      <x v="113"/>
    </i>
    <i>
      <x v="524"/>
      <x v="521"/>
      <x/>
      <x v="25"/>
      <x v="1003"/>
      <x v="258"/>
      <x v="107"/>
    </i>
    <i r="4">
      <x v="1060"/>
      <x v="61"/>
      <x v="107"/>
    </i>
    <i r="4">
      <x v="1449"/>
      <x v="76"/>
      <x v="107"/>
    </i>
    <i r="4">
      <x v="3578"/>
      <x v="48"/>
      <x v="107"/>
    </i>
    <i r="4">
      <x v="5489"/>
      <x v="262"/>
      <x v="107"/>
    </i>
    <i>
      <x v="525"/>
      <x v="522"/>
      <x v="4"/>
      <x v="30"/>
      <x v="614"/>
      <x v="113"/>
      <x v="73"/>
    </i>
    <i>
      <x v="527"/>
      <x v="524"/>
      <x/>
      <x v="23"/>
      <x v="2579"/>
      <x v="113"/>
      <x v="156"/>
    </i>
    <i>
      <x v="531"/>
      <x v="528"/>
      <x/>
      <x v="125"/>
      <x v="300"/>
      <x v="242"/>
      <x v="9"/>
    </i>
    <i r="4">
      <x v="622"/>
      <x v="157"/>
      <x v="9"/>
    </i>
    <i r="4">
      <x v="3309"/>
      <x v="235"/>
      <x v="9"/>
    </i>
    <i>
      <x v="532"/>
      <x v="529"/>
      <x/>
      <x v="125"/>
      <x v="204"/>
      <x v="223"/>
      <x v="25"/>
    </i>
    <i r="4">
      <x v="1168"/>
      <x v="158"/>
      <x v="25"/>
    </i>
    <i>
      <x v="534"/>
      <x v="531"/>
      <x/>
      <x/>
      <x v="165"/>
      <x v="252"/>
      <x v="103"/>
    </i>
    <i r="4">
      <x v="594"/>
      <x v="134"/>
      <x v="103"/>
    </i>
    <i r="4">
      <x v="3037"/>
      <x v="286"/>
      <x v="103"/>
    </i>
    <i r="4">
      <x v="3274"/>
      <x v="304"/>
      <x v="103"/>
    </i>
    <i r="4">
      <x v="3425"/>
      <x v="116"/>
      <x v="103"/>
    </i>
    <i r="4">
      <x v="5501"/>
      <x v="263"/>
      <x v="103"/>
    </i>
    <i r="4">
      <x v="5502"/>
      <x v="304"/>
      <x v="103"/>
    </i>
    <i r="4">
      <x v="5503"/>
      <x v="265"/>
      <x v="103"/>
    </i>
    <i r="4">
      <x v="5504"/>
      <x v="293"/>
      <x v="103"/>
    </i>
    <i r="4">
      <x v="5505"/>
      <x v="258"/>
      <x v="103"/>
    </i>
    <i r="4">
      <x v="5506"/>
      <x v="270"/>
      <x v="103"/>
    </i>
    <i r="4">
      <x v="5507"/>
      <x v="311"/>
      <x v="103"/>
    </i>
    <i r="4">
      <x v="5508"/>
      <x v="286"/>
      <x v="103"/>
    </i>
    <i r="4">
      <x v="5509"/>
      <x v="270"/>
      <x v="103"/>
    </i>
    <i r="4">
      <x v="5510"/>
      <x v="275"/>
      <x v="103"/>
    </i>
    <i r="4">
      <x v="5511"/>
      <x v="285"/>
      <x v="103"/>
    </i>
    <i r="4">
      <x v="5512"/>
      <x v="293"/>
      <x v="103"/>
    </i>
    <i>
      <x v="535"/>
      <x v="532"/>
      <x v="4"/>
      <x v="14"/>
      <x v="1948"/>
      <x v="204"/>
      <x v="149"/>
    </i>
    <i>
      <x v="537"/>
      <x v="534"/>
      <x v="9"/>
      <x v="19"/>
      <x v="1234"/>
      <x v="207"/>
      <x v="146"/>
    </i>
    <i r="4">
      <x v="3123"/>
      <x v="207"/>
      <x v="146"/>
    </i>
    <i>
      <x v="538"/>
      <x v="535"/>
      <x v="11"/>
      <x v="40"/>
      <x v="1314"/>
      <x v="144"/>
      <x v="224"/>
    </i>
    <i r="4">
      <x v="1946"/>
      <x v="104"/>
      <x v="224"/>
    </i>
    <i r="4">
      <x v="5522"/>
      <x v="286"/>
      <x v="224"/>
    </i>
    <i r="4">
      <x v="5523"/>
      <x v="276"/>
      <x v="224"/>
    </i>
    <i r="4">
      <x v="5524"/>
      <x v="276"/>
      <x v="224"/>
    </i>
    <i>
      <x v="539"/>
      <x v="536"/>
      <x v="4"/>
      <x v="18"/>
      <x v="5525"/>
      <x v="262"/>
      <x v="195"/>
    </i>
    <i r="4">
      <x v="5526"/>
      <x v="262"/>
      <x v="195"/>
    </i>
    <i r="4">
      <x v="5527"/>
      <x v="262"/>
      <x v="195"/>
    </i>
    <i>
      <x v="540"/>
      <x v="537"/>
      <x/>
      <x v="17"/>
      <x v="2984"/>
      <x v="140"/>
      <x v="14"/>
    </i>
    <i>
      <x v="543"/>
      <x v="540"/>
      <x v="7"/>
      <x v="37"/>
      <x v="195"/>
      <x v="240"/>
      <x v="59"/>
    </i>
    <i r="4">
      <x v="785"/>
      <x v="222"/>
      <x v="59"/>
    </i>
    <i r="4">
      <x v="1836"/>
      <x v="245"/>
      <x v="59"/>
    </i>
    <i r="4">
      <x v="1980"/>
      <x v="244"/>
      <x v="59"/>
    </i>
    <i r="4">
      <x v="2134"/>
      <x v="180"/>
      <x v="59"/>
    </i>
    <i r="4">
      <x v="2697"/>
      <x v="319"/>
      <x v="59"/>
    </i>
    <i r="4">
      <x v="2893"/>
      <x v="118"/>
      <x v="59"/>
    </i>
    <i r="4">
      <x v="5528"/>
      <x v="268"/>
      <x v="59"/>
    </i>
    <i r="4">
      <x v="5529"/>
      <x v="310"/>
      <x v="59"/>
    </i>
    <i r="4">
      <x v="5530"/>
      <x v="268"/>
      <x v="59"/>
    </i>
    <i r="4">
      <x v="5531"/>
      <x v="286"/>
      <x v="59"/>
    </i>
    <i r="4">
      <x v="5532"/>
      <x v="289"/>
      <x v="59"/>
    </i>
    <i r="4">
      <x v="5533"/>
      <x v="277"/>
      <x v="59"/>
    </i>
    <i>
      <x v="546"/>
      <x v="543"/>
      <x/>
      <x v="125"/>
      <x v="135"/>
      <x v="217"/>
      <x v="9"/>
    </i>
    <i r="4">
      <x v="376"/>
      <x v="52"/>
      <x v="9"/>
    </i>
    <i r="4">
      <x v="399"/>
      <x v="105"/>
      <x v="9"/>
    </i>
    <i r="4">
      <x v="432"/>
      <x v="210"/>
      <x v="9"/>
    </i>
    <i r="4">
      <x v="543"/>
      <x v="191"/>
      <x v="9"/>
    </i>
    <i r="4">
      <x v="550"/>
      <x v="60"/>
      <x v="9"/>
    </i>
    <i r="4">
      <x v="564"/>
      <x v="238"/>
      <x v="9"/>
    </i>
    <i r="4">
      <x v="658"/>
      <x v="62"/>
      <x v="9"/>
    </i>
    <i r="4">
      <x v="667"/>
      <x v="74"/>
      <x v="9"/>
    </i>
    <i r="4">
      <x v="734"/>
      <x v="215"/>
      <x v="9"/>
    </i>
    <i r="4">
      <x v="842"/>
      <x v="77"/>
      <x v="9"/>
    </i>
    <i r="4">
      <x v="866"/>
      <x v="224"/>
      <x v="9"/>
    </i>
    <i r="4">
      <x v="1029"/>
      <x v="236"/>
      <x v="9"/>
    </i>
    <i r="4">
      <x v="1094"/>
      <x v="130"/>
      <x v="9"/>
    </i>
    <i r="4">
      <x v="1169"/>
      <x v="240"/>
      <x v="9"/>
    </i>
    <i r="4">
      <x v="1180"/>
      <x v="69"/>
      <x v="9"/>
    </i>
    <i r="4">
      <x v="1201"/>
      <x v="138"/>
      <x v="9"/>
    </i>
    <i r="4">
      <x v="1251"/>
      <x v="55"/>
      <x v="9"/>
    </i>
    <i r="4">
      <x v="1451"/>
      <x v="159"/>
      <x v="9"/>
    </i>
    <i r="4">
      <x v="1503"/>
      <x v="64"/>
      <x v="9"/>
    </i>
    <i r="4">
      <x v="1573"/>
      <x v="139"/>
      <x v="9"/>
    </i>
    <i r="5">
      <x v="255"/>
      <x v="9"/>
    </i>
    <i r="4">
      <x v="1594"/>
      <x v="170"/>
      <x v="9"/>
    </i>
    <i r="4">
      <x v="1620"/>
      <x v="117"/>
      <x v="9"/>
    </i>
    <i r="4">
      <x v="1649"/>
      <x v="87"/>
      <x v="9"/>
    </i>
    <i r="4">
      <x v="1701"/>
      <x v="218"/>
      <x v="9"/>
    </i>
    <i r="5">
      <x v="301"/>
      <x v="9"/>
    </i>
    <i r="4">
      <x v="1705"/>
      <x v="169"/>
      <x v="9"/>
    </i>
    <i r="4">
      <x v="1803"/>
      <x v="90"/>
      <x v="9"/>
    </i>
    <i r="4">
      <x v="1804"/>
      <x v="277"/>
      <x v="9"/>
    </i>
    <i r="4">
      <x v="1828"/>
      <x v="60"/>
      <x v="9"/>
    </i>
    <i r="4">
      <x v="1899"/>
      <x v="256"/>
      <x v="9"/>
    </i>
    <i r="4">
      <x v="1911"/>
      <x v="47"/>
      <x v="9"/>
    </i>
    <i r="4">
      <x v="1915"/>
      <x v="105"/>
      <x v="9"/>
    </i>
    <i r="4">
      <x v="2050"/>
      <x v="254"/>
      <x v="9"/>
    </i>
    <i r="4">
      <x v="2076"/>
      <x v="52"/>
      <x v="9"/>
    </i>
    <i r="4">
      <x v="2078"/>
      <x v="122"/>
      <x v="9"/>
    </i>
    <i r="4">
      <x v="2103"/>
      <x v="195"/>
      <x v="9"/>
    </i>
    <i r="4">
      <x v="2132"/>
      <x v="105"/>
      <x v="9"/>
    </i>
    <i r="4">
      <x v="2139"/>
      <x v="237"/>
      <x v="9"/>
    </i>
    <i r="4">
      <x v="2219"/>
      <x v="102"/>
      <x v="9"/>
    </i>
    <i r="4">
      <x v="2243"/>
      <x v="149"/>
      <x v="9"/>
    </i>
    <i r="4">
      <x v="2245"/>
      <x v="55"/>
      <x v="9"/>
    </i>
    <i r="4">
      <x v="2322"/>
      <x v="105"/>
      <x v="9"/>
    </i>
    <i r="5">
      <x v="267"/>
      <x v="9"/>
    </i>
    <i r="4">
      <x v="2333"/>
      <x v="176"/>
      <x v="9"/>
    </i>
    <i r="4">
      <x v="2338"/>
      <x v="97"/>
      <x v="9"/>
    </i>
    <i r="4">
      <x v="2387"/>
      <x v="157"/>
      <x v="9"/>
    </i>
    <i r="4">
      <x v="2515"/>
      <x v="154"/>
      <x v="9"/>
    </i>
    <i r="4">
      <x v="2562"/>
      <x v="77"/>
      <x v="9"/>
    </i>
    <i r="4">
      <x v="2629"/>
      <x v="173"/>
      <x v="9"/>
    </i>
    <i r="4">
      <x v="2784"/>
      <x v="74"/>
      <x v="9"/>
    </i>
    <i r="4">
      <x v="2812"/>
      <x v="211"/>
      <x v="9"/>
    </i>
    <i r="4">
      <x v="2829"/>
      <x v="66"/>
      <x v="9"/>
    </i>
    <i r="4">
      <x v="2837"/>
      <x v="59"/>
      <x v="9"/>
    </i>
    <i r="5">
      <x v="73"/>
      <x v="9"/>
    </i>
    <i r="4">
      <x v="2848"/>
      <x v="150"/>
      <x v="9"/>
    </i>
    <i r="5">
      <x v="188"/>
      <x v="9"/>
    </i>
    <i r="4">
      <x v="2849"/>
      <x v="128"/>
      <x v="9"/>
    </i>
    <i r="4">
      <x v="2850"/>
      <x v="172"/>
      <x v="9"/>
    </i>
    <i r="4">
      <x v="2851"/>
      <x v="139"/>
      <x v="9"/>
    </i>
    <i r="4">
      <x v="2857"/>
      <x v="99"/>
      <x v="9"/>
    </i>
    <i r="4">
      <x v="2881"/>
      <x v="116"/>
      <x v="9"/>
    </i>
    <i r="4">
      <x v="2898"/>
      <x v="72"/>
      <x v="9"/>
    </i>
    <i r="5">
      <x v="165"/>
      <x v="9"/>
    </i>
    <i r="4">
      <x v="2936"/>
      <x v="159"/>
      <x v="9"/>
    </i>
    <i r="4">
      <x v="2938"/>
      <x v="125"/>
      <x v="9"/>
    </i>
    <i r="5">
      <x v="243"/>
      <x v="9"/>
    </i>
    <i r="4">
      <x v="2942"/>
      <x v="116"/>
      <x v="9"/>
    </i>
    <i r="4">
      <x v="2949"/>
      <x v="78"/>
      <x v="9"/>
    </i>
    <i r="4">
      <x v="2969"/>
      <x v="139"/>
      <x v="9"/>
    </i>
    <i r="4">
      <x v="2976"/>
      <x v="171"/>
      <x v="9"/>
    </i>
    <i r="4">
      <x v="2991"/>
      <x v="130"/>
      <x v="9"/>
    </i>
    <i r="4">
      <x v="2999"/>
      <x v="179"/>
      <x v="9"/>
    </i>
    <i r="4">
      <x v="3003"/>
      <x v="95"/>
      <x v="9"/>
    </i>
    <i r="4">
      <x v="3021"/>
      <x v="116"/>
      <x v="9"/>
    </i>
    <i r="4">
      <x v="3039"/>
      <x v="173"/>
      <x v="9"/>
    </i>
    <i r="4">
      <x v="3056"/>
      <x v="175"/>
      <x v="9"/>
    </i>
    <i r="4">
      <x v="3062"/>
      <x v="141"/>
      <x v="9"/>
    </i>
    <i r="4">
      <x v="3064"/>
      <x v="143"/>
      <x v="9"/>
    </i>
    <i r="4">
      <x v="3075"/>
      <x v="213"/>
      <x v="9"/>
    </i>
    <i r="4">
      <x v="3139"/>
      <x v="185"/>
      <x v="9"/>
    </i>
    <i r="4">
      <x v="3153"/>
      <x v="242"/>
      <x v="9"/>
    </i>
    <i r="4">
      <x v="3166"/>
      <x v="225"/>
      <x v="9"/>
    </i>
    <i r="4">
      <x v="3238"/>
      <x v="199"/>
      <x v="9"/>
    </i>
    <i r="4">
      <x v="3269"/>
      <x v="254"/>
      <x v="9"/>
    </i>
    <i r="4">
      <x v="3289"/>
      <x v="239"/>
      <x v="9"/>
    </i>
    <i r="4">
      <x v="3439"/>
      <x v="123"/>
      <x v="9"/>
    </i>
    <i r="4">
      <x v="5534"/>
      <x v="304"/>
      <x v="9"/>
    </i>
    <i r="4">
      <x v="5535"/>
      <x v="297"/>
      <x v="9"/>
    </i>
    <i r="4">
      <x v="5536"/>
      <x v="309"/>
      <x v="9"/>
    </i>
    <i r="4">
      <x v="5537"/>
      <x v="301"/>
      <x v="9"/>
    </i>
    <i r="4">
      <x v="5538"/>
      <x v="278"/>
      <x v="9"/>
    </i>
    <i r="4">
      <x v="5539"/>
      <x v="271"/>
      <x v="9"/>
    </i>
    <i r="4">
      <x v="5540"/>
      <x v="309"/>
      <x v="9"/>
    </i>
    <i r="4">
      <x v="5541"/>
      <x v="291"/>
      <x v="9"/>
    </i>
    <i r="4">
      <x v="5542"/>
      <x v="275"/>
      <x v="9"/>
    </i>
    <i r="4">
      <x v="5543"/>
      <x v="285"/>
      <x v="9"/>
    </i>
    <i r="4">
      <x v="5544"/>
      <x v="286"/>
      <x v="9"/>
    </i>
    <i r="4">
      <x v="5545"/>
      <x v="268"/>
      <x v="9"/>
    </i>
    <i r="4">
      <x v="5546"/>
      <x v="310"/>
      <x v="9"/>
    </i>
    <i r="4">
      <x v="5547"/>
      <x v="300"/>
      <x v="9"/>
    </i>
    <i r="4">
      <x v="5548"/>
      <x v="275"/>
      <x v="9"/>
    </i>
    <i r="4">
      <x v="5549"/>
      <x v="305"/>
      <x v="9"/>
    </i>
    <i r="4">
      <x v="5550"/>
      <x v="286"/>
      <x v="9"/>
    </i>
    <i r="4">
      <x v="5551"/>
      <x v="277"/>
      <x v="9"/>
    </i>
    <i r="4">
      <x v="5552"/>
      <x v="313"/>
      <x v="9"/>
    </i>
    <i>
      <x v="553"/>
      <x v="550"/>
      <x v="14"/>
      <x v="60"/>
      <x v="3034"/>
      <x v="258"/>
      <x v="232"/>
    </i>
    <i r="3">
      <x v="126"/>
      <x v="1159"/>
      <x v="82"/>
      <x v="213"/>
    </i>
    <i r="4">
      <x v="1510"/>
      <x v="107"/>
      <x v="213"/>
    </i>
    <i r="4">
      <x v="2094"/>
      <x v="103"/>
      <x v="213"/>
    </i>
    <i>
      <x v="555"/>
      <x v="552"/>
      <x/>
      <x v="125"/>
      <x v="413"/>
      <x v="255"/>
      <x v="9"/>
    </i>
    <i r="4">
      <x v="595"/>
      <x v="301"/>
      <x v="9"/>
    </i>
    <i r="5">
      <x v="310"/>
      <x v="9"/>
    </i>
    <i r="4">
      <x v="995"/>
      <x v="317"/>
      <x v="9"/>
    </i>
    <i r="4">
      <x v="2554"/>
      <x v="309"/>
      <x v="9"/>
    </i>
    <i r="4">
      <x v="3249"/>
      <x v="274"/>
      <x v="9"/>
    </i>
    <i r="4">
      <x v="3381"/>
      <x v="309"/>
      <x v="9"/>
    </i>
    <i r="4">
      <x v="4521"/>
      <x v="276"/>
      <x v="9"/>
    </i>
    <i r="4">
      <x v="5574"/>
      <x v="279"/>
      <x v="9"/>
    </i>
    <i r="4">
      <x v="5575"/>
      <x v="304"/>
      <x v="9"/>
    </i>
    <i r="4">
      <x v="5576"/>
      <x v="277"/>
      <x v="9"/>
    </i>
    <i r="4">
      <x v="5577"/>
      <x v="304"/>
      <x v="9"/>
    </i>
    <i r="4">
      <x v="5578"/>
      <x v="302"/>
      <x v="9"/>
    </i>
    <i r="4">
      <x v="5579"/>
      <x v="300"/>
      <x v="9"/>
    </i>
    <i r="4">
      <x v="5580"/>
      <x v="275"/>
      <x v="9"/>
    </i>
    <i r="4">
      <x v="5581"/>
      <x v="273"/>
      <x v="9"/>
    </i>
    <i r="5">
      <x v="304"/>
      <x v="9"/>
    </i>
    <i r="4">
      <x v="5582"/>
      <x v="289"/>
      <x v="9"/>
    </i>
    <i r="4">
      <x v="5583"/>
      <x v="299"/>
      <x v="9"/>
    </i>
    <i r="4">
      <x v="5584"/>
      <x v="272"/>
      <x v="9"/>
    </i>
    <i r="4">
      <x v="5585"/>
      <x v="287"/>
      <x v="9"/>
    </i>
    <i r="4">
      <x v="5586"/>
      <x v="263"/>
      <x v="9"/>
    </i>
    <i r="4">
      <x v="5587"/>
      <x v="273"/>
      <x v="9"/>
    </i>
    <i r="4">
      <x v="5588"/>
      <x v="309"/>
      <x v="9"/>
    </i>
    <i r="4">
      <x v="5589"/>
      <x v="273"/>
      <x v="9"/>
    </i>
    <i r="4">
      <x v="5590"/>
      <x v="280"/>
      <x v="9"/>
    </i>
    <i r="4">
      <x v="5591"/>
      <x v="307"/>
      <x v="9"/>
    </i>
    <i r="4">
      <x v="5592"/>
      <x v="274"/>
      <x v="9"/>
    </i>
    <i r="4">
      <x v="5593"/>
      <x v="275"/>
      <x v="9"/>
    </i>
    <i r="4">
      <x v="5594"/>
      <x v="300"/>
      <x v="9"/>
    </i>
    <i r="4">
      <x v="5595"/>
      <x v="277"/>
      <x v="9"/>
    </i>
    <i r="4">
      <x v="5596"/>
      <x v="302"/>
      <x v="9"/>
    </i>
    <i r="4">
      <x v="5597"/>
      <x v="274"/>
      <x v="9"/>
    </i>
    <i r="4">
      <x v="5598"/>
      <x v="277"/>
      <x v="9"/>
    </i>
    <i r="4">
      <x v="5599"/>
      <x v="296"/>
      <x v="9"/>
    </i>
    <i r="4">
      <x v="5600"/>
      <x v="311"/>
      <x v="9"/>
    </i>
    <i r="4">
      <x v="5601"/>
      <x v="307"/>
      <x v="9"/>
    </i>
    <i r="4">
      <x v="5602"/>
      <x v="301"/>
      <x v="9"/>
    </i>
    <i r="4">
      <x v="5603"/>
      <x v="288"/>
      <x v="9"/>
    </i>
    <i r="4">
      <x v="5604"/>
      <x v="268"/>
      <x v="9"/>
    </i>
    <i r="4">
      <x v="5605"/>
      <x v="319"/>
      <x v="9"/>
    </i>
    <i r="4">
      <x v="5606"/>
      <x v="276"/>
      <x v="9"/>
    </i>
    <i r="4">
      <x v="5607"/>
      <x v="292"/>
      <x v="9"/>
    </i>
    <i r="4">
      <x v="5608"/>
      <x v="274"/>
      <x v="9"/>
    </i>
    <i r="4">
      <x v="5609"/>
      <x v="317"/>
      <x v="9"/>
    </i>
    <i r="4">
      <x v="5610"/>
      <x v="289"/>
      <x v="9"/>
    </i>
    <i r="4">
      <x v="5611"/>
      <x v="290"/>
      <x v="9"/>
    </i>
    <i r="4">
      <x v="5612"/>
      <x v="303"/>
      <x v="9"/>
    </i>
    <i r="4">
      <x v="5613"/>
      <x v="297"/>
      <x v="9"/>
    </i>
    <i r="4">
      <x v="5614"/>
      <x v="275"/>
      <x v="9"/>
    </i>
    <i r="4">
      <x v="5615"/>
      <x v="287"/>
      <x v="9"/>
    </i>
    <i r="4">
      <x v="5616"/>
      <x v="277"/>
      <x v="9"/>
    </i>
    <i r="4">
      <x v="5617"/>
      <x v="278"/>
      <x v="9"/>
    </i>
    <i r="4">
      <x v="5618"/>
      <x v="275"/>
      <x v="9"/>
    </i>
    <i r="4">
      <x v="5619"/>
      <x v="312"/>
      <x v="9"/>
    </i>
    <i r="4">
      <x v="5620"/>
      <x v="319"/>
      <x v="9"/>
    </i>
    <i r="4">
      <x v="5621"/>
      <x v="312"/>
      <x v="9"/>
    </i>
    <i r="4">
      <x v="5622"/>
      <x v="317"/>
      <x v="9"/>
    </i>
    <i r="4">
      <x v="5623"/>
      <x v="314"/>
      <x v="9"/>
    </i>
    <i r="4">
      <x v="5624"/>
      <x v="304"/>
      <x v="9"/>
    </i>
    <i r="4">
      <x v="5625"/>
      <x v="314"/>
      <x v="9"/>
    </i>
    <i r="4">
      <x v="5626"/>
      <x v="292"/>
      <x v="9"/>
    </i>
    <i r="4">
      <x v="5627"/>
      <x v="307"/>
      <x v="9"/>
    </i>
    <i r="4">
      <x v="5628"/>
      <x v="278"/>
      <x v="9"/>
    </i>
    <i r="4">
      <x v="5629"/>
      <x v="263"/>
      <x v="9"/>
    </i>
    <i r="4">
      <x v="5630"/>
      <x v="298"/>
      <x v="9"/>
    </i>
    <i r="4">
      <x v="5631"/>
      <x v="285"/>
      <x v="9"/>
    </i>
    <i r="5">
      <x v="286"/>
      <x v="9"/>
    </i>
    <i r="4">
      <x v="5632"/>
      <x v="272"/>
      <x v="9"/>
    </i>
    <i r="4">
      <x v="5633"/>
      <x v="287"/>
      <x v="9"/>
    </i>
    <i r="4">
      <x v="5634"/>
      <x v="279"/>
      <x v="9"/>
    </i>
    <i r="4">
      <x v="5635"/>
      <x v="296"/>
      <x v="9"/>
    </i>
    <i r="4">
      <x v="5636"/>
      <x v="309"/>
      <x v="9"/>
    </i>
    <i r="4">
      <x v="5637"/>
      <x v="285"/>
      <x v="9"/>
    </i>
    <i r="4">
      <x v="5638"/>
      <x v="273"/>
      <x v="9"/>
    </i>
    <i r="5">
      <x v="286"/>
      <x v="9"/>
    </i>
    <i r="4">
      <x v="5639"/>
      <x v="290"/>
      <x v="9"/>
    </i>
    <i r="4">
      <x v="5640"/>
      <x v="286"/>
      <x v="9"/>
    </i>
    <i>
      <x v="557"/>
      <x v="554"/>
      <x/>
      <x/>
      <x v="2524"/>
      <x v="142"/>
      <x v="24"/>
    </i>
    <i>
      <x v="558"/>
      <x v="555"/>
      <x/>
      <x/>
      <x v="155"/>
      <x v="227"/>
      <x v="117"/>
    </i>
    <i>
      <x v="559"/>
      <x v="556"/>
      <x v="4"/>
      <x v="114"/>
      <x v="5642"/>
      <x v="286"/>
      <x v="79"/>
    </i>
    <i r="4">
      <x v="5643"/>
      <x v="289"/>
      <x v="79"/>
    </i>
    <i r="4">
      <x v="5644"/>
      <x v="291"/>
      <x v="79"/>
    </i>
    <i r="4">
      <x v="5645"/>
      <x v="286"/>
      <x v="79"/>
    </i>
    <i>
      <x v="560"/>
      <x v="557"/>
      <x v="4"/>
      <x v="18"/>
      <x v="5649"/>
      <x v="293"/>
      <x v="195"/>
    </i>
    <i r="4">
      <x v="5650"/>
      <x v="293"/>
      <x v="195"/>
    </i>
    <i>
      <x v="565"/>
      <x v="562"/>
      <x/>
      <x v="17"/>
      <x v="108"/>
      <x v="138"/>
      <x v="26"/>
    </i>
    <i r="4">
      <x v="1270"/>
      <x v="251"/>
      <x v="26"/>
    </i>
    <i r="4">
      <x v="1271"/>
      <x v="171"/>
      <x v="26"/>
    </i>
    <i r="4">
      <x v="2708"/>
      <x v="99"/>
      <x v="26"/>
    </i>
    <i r="4">
      <x v="3409"/>
      <x v="248"/>
      <x v="26"/>
    </i>
    <i r="4">
      <x v="5652"/>
      <x v="289"/>
      <x v="26"/>
    </i>
    <i>
      <x v="566"/>
      <x v="563"/>
      <x/>
      <x v="61"/>
      <x v="895"/>
      <x v="224"/>
      <x v="49"/>
    </i>
    <i r="4">
      <x v="1586"/>
      <x v="271"/>
      <x v="49"/>
    </i>
    <i r="4">
      <x v="1762"/>
      <x v="269"/>
      <x v="49"/>
    </i>
    <i r="4">
      <x v="5653"/>
      <x v="266"/>
      <x v="49"/>
    </i>
    <i r="5">
      <x v="304"/>
      <x v="49"/>
    </i>
    <i r="4">
      <x v="5654"/>
      <x v="270"/>
      <x v="49"/>
    </i>
    <i r="4">
      <x v="5655"/>
      <x v="304"/>
      <x v="49"/>
    </i>
    <i r="4">
      <x v="5656"/>
      <x v="262"/>
      <x v="49"/>
    </i>
    <i r="4">
      <x v="5657"/>
      <x v="270"/>
      <x v="49"/>
    </i>
    <i r="5">
      <x v="271"/>
      <x v="49"/>
    </i>
    <i r="4">
      <x v="5658"/>
      <x v="269"/>
      <x v="49"/>
    </i>
    <i r="4">
      <x v="5659"/>
      <x v="271"/>
      <x v="49"/>
    </i>
    <i>
      <x v="567"/>
      <x v="564"/>
      <x v="16"/>
      <x v="59"/>
      <x v="5662"/>
      <x v="263"/>
      <x v="116"/>
    </i>
    <i r="4">
      <x v="5663"/>
      <x v="263"/>
      <x v="116"/>
    </i>
    <i r="4">
      <x v="5664"/>
      <x v="263"/>
      <x v="116"/>
    </i>
    <i r="4">
      <x v="5665"/>
      <x v="263"/>
      <x v="116"/>
    </i>
    <i>
      <x v="568"/>
      <x v="565"/>
      <x/>
      <x v="40"/>
      <x v="1014"/>
      <x v="145"/>
      <x v="224"/>
    </i>
    <i r="4">
      <x v="1643"/>
      <x v="55"/>
      <x v="224"/>
    </i>
    <i r="4">
      <x v="1853"/>
      <x v="199"/>
      <x v="224"/>
    </i>
    <i r="4">
      <x v="5666"/>
      <x v="309"/>
      <x v="224"/>
    </i>
    <i>
      <x v="569"/>
      <x v="566"/>
      <x v="21"/>
      <x v="125"/>
      <x v="2516"/>
      <x v="96"/>
      <x v="66"/>
    </i>
    <i r="4">
      <x v="3012"/>
      <x v="96"/>
      <x v="66"/>
    </i>
    <i>
      <x v="572"/>
      <x v="569"/>
      <x/>
      <x v="5"/>
      <x v="616"/>
      <x v="52"/>
      <x v="97"/>
    </i>
    <i r="4">
      <x v="5689"/>
      <x v="292"/>
      <x v="97"/>
    </i>
    <i>
      <x v="573"/>
      <x v="570"/>
      <x v="4"/>
      <x v="17"/>
      <x v="5691"/>
      <x v="263"/>
      <x v="22"/>
    </i>
    <i>
      <x v="574"/>
      <x v="654"/>
      <x/>
      <x v="53"/>
      <x v="2905"/>
      <x v="89"/>
      <x v="128"/>
    </i>
    <i r="4">
      <x v="2961"/>
      <x v="123"/>
      <x v="128"/>
    </i>
    <i r="4">
      <x v="5692"/>
      <x v="84"/>
      <x v="128"/>
    </i>
    <i>
      <x v="575"/>
      <x v="571"/>
      <x v="7"/>
      <x v="37"/>
      <x v="185"/>
      <x v="252"/>
      <x v="59"/>
    </i>
    <i r="4">
      <x v="443"/>
      <x v="209"/>
      <x v="59"/>
    </i>
    <i r="4">
      <x v="1349"/>
      <x v="220"/>
      <x v="59"/>
    </i>
    <i r="4">
      <x v="3319"/>
      <x v="220"/>
      <x v="59"/>
    </i>
    <i r="4">
      <x v="3337"/>
      <x v="252"/>
      <x v="59"/>
    </i>
    <i>
      <x v="576"/>
      <x v="572"/>
      <x v="3"/>
      <x v="3"/>
      <x v="5693"/>
      <x v="262"/>
      <x v="130"/>
    </i>
    <i r="4">
      <x v="5694"/>
      <x v="262"/>
      <x v="130"/>
    </i>
    <i>
      <x v="577"/>
      <x v="573"/>
      <x v="12"/>
      <x v="80"/>
      <x v="384"/>
      <x v="143"/>
      <x v="95"/>
    </i>
    <i r="4">
      <x v="445"/>
      <x v="97"/>
      <x v="95"/>
    </i>
    <i r="4">
      <x v="606"/>
      <x v="178"/>
      <x v="95"/>
    </i>
    <i r="4">
      <x v="1086"/>
      <x v="160"/>
      <x v="95"/>
    </i>
    <i r="4">
      <x v="1109"/>
      <x v="178"/>
      <x v="95"/>
    </i>
    <i r="4">
      <x v="1772"/>
      <x v="143"/>
      <x v="95"/>
    </i>
    <i r="4">
      <x v="1861"/>
      <x v="143"/>
      <x v="95"/>
    </i>
    <i r="4">
      <x v="2163"/>
      <x v="178"/>
      <x v="95"/>
    </i>
    <i r="4">
      <x v="2426"/>
      <x v="143"/>
      <x v="95"/>
    </i>
    <i r="4">
      <x v="2572"/>
      <x v="112"/>
      <x v="95"/>
    </i>
    <i r="4">
      <x v="2663"/>
      <x v="112"/>
      <x v="95"/>
    </i>
    <i r="5">
      <x v="143"/>
      <x v="95"/>
    </i>
    <i r="4">
      <x v="2664"/>
      <x v="164"/>
      <x v="95"/>
    </i>
    <i r="4">
      <x v="2809"/>
      <x v="215"/>
      <x v="95"/>
    </i>
    <i r="4">
      <x v="2838"/>
      <x v="143"/>
      <x v="95"/>
    </i>
    <i r="4">
      <x v="2900"/>
      <x v="309"/>
      <x v="95"/>
    </i>
    <i r="4">
      <x v="3579"/>
      <x v="178"/>
      <x v="95"/>
    </i>
    <i r="4">
      <x v="3595"/>
      <x v="160"/>
      <x v="95"/>
    </i>
    <i r="4">
      <x v="5696"/>
      <x v="309"/>
      <x v="95"/>
    </i>
    <i r="4">
      <x v="5697"/>
      <x v="309"/>
      <x v="95"/>
    </i>
    <i r="5">
      <x v="312"/>
      <x v="95"/>
    </i>
    <i r="4">
      <x v="5698"/>
      <x v="266"/>
      <x v="95"/>
    </i>
    <i r="4">
      <x v="5699"/>
      <x v="266"/>
      <x v="95"/>
    </i>
    <i r="4">
      <x v="5700"/>
      <x v="295"/>
      <x v="95"/>
    </i>
    <i r="4">
      <x v="5701"/>
      <x v="266"/>
      <x v="95"/>
    </i>
    <i r="4">
      <x v="5702"/>
      <x v="265"/>
      <x v="95"/>
    </i>
    <i r="4">
      <x v="5703"/>
      <x v="266"/>
      <x v="95"/>
    </i>
    <i r="4">
      <x v="5704"/>
      <x v="266"/>
      <x v="95"/>
    </i>
    <i r="4">
      <x v="5706"/>
      <x v="265"/>
      <x v="95"/>
    </i>
    <i r="4">
      <x v="5707"/>
      <x v="265"/>
      <x v="95"/>
    </i>
    <i r="4">
      <x v="5708"/>
      <x v="265"/>
      <x v="95"/>
    </i>
    <i r="5">
      <x v="266"/>
      <x v="95"/>
    </i>
    <i r="4">
      <x v="5709"/>
      <x v="265"/>
      <x v="95"/>
    </i>
    <i r="4">
      <x v="5710"/>
      <x v="295"/>
      <x v="95"/>
    </i>
    <i r="4">
      <x v="5711"/>
      <x v="309"/>
      <x v="95"/>
    </i>
    <i r="4">
      <x v="5712"/>
      <x v="309"/>
      <x v="95"/>
    </i>
    <i r="4">
      <x v="5713"/>
      <x v="266"/>
      <x v="95"/>
    </i>
    <i r="4">
      <x v="5714"/>
      <x v="265"/>
      <x v="95"/>
    </i>
    <i r="4">
      <x v="5715"/>
      <x v="279"/>
      <x v="95"/>
    </i>
    <i r="5">
      <x v="309"/>
      <x v="95"/>
    </i>
    <i r="4">
      <x v="5716"/>
      <x v="265"/>
      <x v="95"/>
    </i>
    <i r="3">
      <x v="94"/>
      <x v="676"/>
      <x v="218"/>
      <x v="189"/>
    </i>
    <i r="4">
      <x v="717"/>
      <x v="101"/>
      <x v="189"/>
    </i>
    <i r="4">
      <x v="1241"/>
      <x v="136"/>
      <x v="189"/>
    </i>
    <i r="4">
      <x v="1584"/>
      <x v="146"/>
      <x v="189"/>
    </i>
    <i r="4">
      <x v="1816"/>
      <x v="101"/>
      <x v="189"/>
    </i>
    <i r="4">
      <x v="2190"/>
      <x v="101"/>
      <x v="189"/>
    </i>
    <i r="4">
      <x v="2517"/>
      <x v="146"/>
      <x v="189"/>
    </i>
    <i r="4">
      <x v="5705"/>
      <x v="293"/>
      <x v="189"/>
    </i>
    <i>
      <x v="578"/>
      <x v="574"/>
      <x v="12"/>
      <x v="46"/>
      <x v="5720"/>
      <x v="267"/>
      <x v="120"/>
    </i>
    <i r="4">
      <x v="5721"/>
      <x v="275"/>
      <x v="120"/>
    </i>
    <i>
      <x v="580"/>
      <x v="576"/>
      <x v="14"/>
      <x v="96"/>
      <x v="430"/>
      <x v="192"/>
      <x v="221"/>
    </i>
    <i r="4">
      <x v="522"/>
      <x v="188"/>
      <x v="221"/>
    </i>
    <i r="4">
      <x v="544"/>
      <x v="188"/>
      <x v="221"/>
    </i>
    <i r="5">
      <x v="290"/>
      <x v="221"/>
    </i>
    <i r="4">
      <x v="560"/>
      <x v="188"/>
      <x v="221"/>
    </i>
    <i r="5">
      <x v="274"/>
      <x v="221"/>
    </i>
    <i r="4">
      <x v="829"/>
      <x v="192"/>
      <x v="221"/>
    </i>
    <i r="4">
      <x v="851"/>
      <x v="198"/>
      <x v="221"/>
    </i>
    <i r="4">
      <x v="852"/>
      <x v="192"/>
      <x v="221"/>
    </i>
    <i r="4">
      <x v="854"/>
      <x v="192"/>
      <x v="221"/>
    </i>
    <i r="4">
      <x v="910"/>
      <x v="188"/>
      <x v="221"/>
    </i>
    <i r="4">
      <x v="1225"/>
      <x v="192"/>
      <x v="221"/>
    </i>
    <i r="4">
      <x v="1248"/>
      <x v="188"/>
      <x v="221"/>
    </i>
    <i r="4">
      <x v="1675"/>
      <x v="197"/>
      <x v="221"/>
    </i>
    <i r="4">
      <x v="1750"/>
      <x v="188"/>
      <x v="221"/>
    </i>
    <i r="4">
      <x v="1782"/>
      <x v="192"/>
      <x v="221"/>
    </i>
    <i r="4">
      <x v="1912"/>
      <x v="192"/>
      <x v="221"/>
    </i>
    <i r="4">
      <x v="2527"/>
      <x v="188"/>
      <x v="221"/>
    </i>
    <i r="4">
      <x v="2775"/>
      <x v="192"/>
      <x v="221"/>
    </i>
    <i r="4">
      <x v="2941"/>
      <x v="200"/>
      <x v="221"/>
    </i>
    <i r="4">
      <x v="2956"/>
      <x v="198"/>
      <x v="221"/>
    </i>
    <i r="4">
      <x v="3411"/>
      <x v="192"/>
      <x v="221"/>
    </i>
    <i r="4">
      <x v="3482"/>
      <x v="188"/>
      <x v="221"/>
    </i>
    <i r="4">
      <x v="3484"/>
      <x v="198"/>
      <x v="221"/>
    </i>
    <i r="4">
      <x v="5727"/>
      <x v="274"/>
      <x v="221"/>
    </i>
    <i r="4">
      <x v="5728"/>
      <x v="274"/>
      <x v="221"/>
    </i>
    <i r="4">
      <x v="5729"/>
      <x v="279"/>
      <x v="221"/>
    </i>
    <i r="4">
      <x v="5730"/>
      <x v="295"/>
      <x v="221"/>
    </i>
    <i r="4">
      <x v="5731"/>
      <x v="274"/>
      <x v="221"/>
    </i>
    <i r="4">
      <x v="5732"/>
      <x v="274"/>
      <x v="221"/>
    </i>
    <i r="4">
      <x v="5733"/>
      <x v="274"/>
      <x v="221"/>
    </i>
    <i r="4">
      <x v="5734"/>
      <x v="274"/>
      <x v="221"/>
    </i>
    <i r="4">
      <x v="5735"/>
      <x v="307"/>
      <x v="221"/>
    </i>
    <i r="4">
      <x v="5736"/>
      <x v="274"/>
      <x v="221"/>
    </i>
    <i r="4">
      <x v="5737"/>
      <x v="274"/>
      <x v="221"/>
    </i>
    <i r="4">
      <x v="5738"/>
      <x v="319"/>
      <x v="221"/>
    </i>
    <i r="4">
      <x v="5739"/>
      <x v="280"/>
      <x v="221"/>
    </i>
    <i>
      <x v="584"/>
      <x v="580"/>
      <x v="5"/>
      <x v="17"/>
      <x v="5742"/>
      <x v="263"/>
      <x v="43"/>
    </i>
    <i>
      <x v="585"/>
      <x v="581"/>
      <x/>
      <x v="30"/>
      <x v="2844"/>
      <x v="130"/>
      <x v="71"/>
    </i>
    <i>
      <x v="586"/>
      <x v="582"/>
      <x/>
      <x v="17"/>
      <x v="5746"/>
      <x v="110"/>
      <x v="297"/>
    </i>
    <i>
      <x v="590"/>
      <x v="586"/>
      <x/>
      <x v="119"/>
      <x v="5750"/>
      <x v="263"/>
      <x v="180"/>
    </i>
    <i>
      <x v="592"/>
      <x v="588"/>
      <x/>
      <x v="17"/>
      <x v="2826"/>
      <x v="222"/>
      <x v="29"/>
    </i>
    <i r="4">
      <x v="5755"/>
      <x v="68"/>
      <x v="29"/>
    </i>
    <i>
      <x v="595"/>
      <x v="591"/>
      <x/>
      <x v="81"/>
      <x v="5761"/>
      <x v="273"/>
      <x v="173"/>
    </i>
    <i r="4">
      <x v="5762"/>
      <x v="266"/>
      <x v="173"/>
    </i>
    <i>
      <x v="596"/>
      <x v="592"/>
      <x/>
      <x v="17"/>
      <x v="881"/>
      <x v="201"/>
      <x v="11"/>
    </i>
    <i>
      <x v="597"/>
      <x v="593"/>
      <x v="4"/>
      <x v="27"/>
      <x v="5765"/>
      <x v="262"/>
      <x v="50"/>
    </i>
    <i r="4">
      <x v="5766"/>
      <x v="262"/>
      <x v="50"/>
    </i>
    <i r="4">
      <x v="5767"/>
      <x v="262"/>
      <x v="50"/>
    </i>
    <i>
      <x v="598"/>
      <x v="594"/>
      <x v="3"/>
      <x v="76"/>
      <x v="5768"/>
      <x v="263"/>
      <x v="99"/>
    </i>
    <i r="4">
      <x v="5769"/>
      <x v="263"/>
      <x v="99"/>
    </i>
    <i r="4">
      <x v="5770"/>
      <x v="263"/>
      <x v="99"/>
    </i>
    <i r="4">
      <x v="5771"/>
      <x v="263"/>
      <x v="99"/>
    </i>
    <i r="4">
      <x v="5772"/>
      <x v="263"/>
      <x v="99"/>
    </i>
    <i r="4">
      <x v="5773"/>
      <x v="263"/>
      <x v="99"/>
    </i>
    <i r="4">
      <x v="5774"/>
      <x v="263"/>
      <x v="99"/>
    </i>
    <i>
      <x v="600"/>
      <x v="596"/>
      <x v="15"/>
      <x v="19"/>
      <x v="2523"/>
      <x v="172"/>
      <x v="144"/>
    </i>
    <i r="3">
      <x v="70"/>
      <x v="124"/>
      <x v="159"/>
      <x v="192"/>
    </i>
    <i>
      <x v="602"/>
      <x v="598"/>
      <x/>
      <x v="10"/>
      <x v="5779"/>
      <x v="273"/>
      <x v="64"/>
    </i>
    <i>
      <x v="604"/>
      <x v="600"/>
      <x/>
      <x v="25"/>
      <x v="1318"/>
      <x v="245"/>
      <x v="107"/>
    </i>
    <i r="4">
      <x v="1904"/>
      <x v="266"/>
      <x v="107"/>
    </i>
    <i r="4">
      <x v="3244"/>
      <x v="302"/>
      <x v="107"/>
    </i>
    <i>
      <x v="605"/>
      <x v="601"/>
      <x/>
      <x v="17"/>
      <x v="1613"/>
      <x v="143"/>
      <x v="26"/>
    </i>
    <i>
      <x v="607"/>
      <x v="603"/>
      <x/>
      <x v="125"/>
      <x v="582"/>
      <x v="79"/>
      <x v="25"/>
    </i>
    <i r="4">
      <x v="1810"/>
      <x v="209"/>
      <x v="25"/>
    </i>
    <i r="4">
      <x v="2694"/>
      <x v="109"/>
      <x v="25"/>
    </i>
    <i r="4">
      <x v="5782"/>
      <x v="280"/>
      <x v="25"/>
    </i>
    <i>
      <x v="608"/>
      <x v="604"/>
      <x v="11"/>
      <x v="40"/>
      <x v="5784"/>
      <x v="301"/>
      <x v="224"/>
    </i>
    <i r="4">
      <x v="5785"/>
      <x v="295"/>
      <x v="224"/>
    </i>
    <i r="4">
      <x v="5786"/>
      <x v="303"/>
      <x v="224"/>
    </i>
    <i r="4">
      <x v="5787"/>
      <x v="296"/>
      <x v="224"/>
    </i>
    <i r="4">
      <x v="5788"/>
      <x v="303"/>
      <x v="224"/>
    </i>
    <i r="4">
      <x v="5789"/>
      <x v="301"/>
      <x v="224"/>
    </i>
    <i>
      <x v="610"/>
      <x v="606"/>
      <x/>
      <x/>
      <x v="971"/>
      <x v="78"/>
      <x v="4"/>
    </i>
    <i r="4">
      <x v="1323"/>
      <x v="50"/>
      <x v="4"/>
    </i>
    <i r="4">
      <x v="2141"/>
      <x v="99"/>
      <x v="4"/>
    </i>
    <i r="4">
      <x v="2793"/>
      <x v="105"/>
      <x v="4"/>
    </i>
    <i r="4">
      <x v="2834"/>
      <x v="118"/>
      <x v="4"/>
    </i>
    <i r="4">
      <x v="3581"/>
      <x v="53"/>
      <x v="4"/>
    </i>
    <i r="4">
      <x v="5792"/>
      <x v="265"/>
      <x v="4"/>
    </i>
    <i>
      <x v="611"/>
      <x v="607"/>
      <x/>
      <x v="17"/>
      <x v="2768"/>
      <x v="183"/>
      <x v="29"/>
    </i>
    <i r="4">
      <x v="5794"/>
      <x v="215"/>
      <x v="29"/>
    </i>
    <i>
      <x v="612"/>
      <x v="608"/>
      <x v="13"/>
      <x v="31"/>
      <x v="632"/>
      <x v="197"/>
      <x v="90"/>
    </i>
    <i r="5">
      <x v="202"/>
      <x v="90"/>
    </i>
    <i r="5">
      <x v="207"/>
      <x v="90"/>
    </i>
    <i r="5">
      <x v="213"/>
      <x v="90"/>
    </i>
    <i r="5">
      <x v="217"/>
      <x v="90"/>
    </i>
    <i r="5">
      <x v="224"/>
      <x v="90"/>
    </i>
    <i r="5">
      <x v="229"/>
      <x v="90"/>
    </i>
    <i r="5">
      <x v="236"/>
      <x v="90"/>
    </i>
    <i r="5">
      <x v="246"/>
      <x v="90"/>
    </i>
    <i r="5">
      <x v="252"/>
      <x v="90"/>
    </i>
    <i r="4">
      <x v="2009"/>
      <x v="122"/>
      <x v="90"/>
    </i>
    <i r="4">
      <x v="2208"/>
      <x v="193"/>
      <x v="90"/>
    </i>
    <i r="4">
      <x v="2441"/>
      <x v="197"/>
      <x v="90"/>
    </i>
    <i r="4">
      <x v="3002"/>
      <x v="197"/>
      <x v="90"/>
    </i>
    <i r="5">
      <x v="207"/>
      <x v="90"/>
    </i>
    <i r="5">
      <x v="218"/>
      <x v="90"/>
    </i>
    <i r="4">
      <x v="3432"/>
      <x v="128"/>
      <x v="90"/>
    </i>
    <i r="5">
      <x v="152"/>
      <x v="90"/>
    </i>
    <i r="5">
      <x v="156"/>
      <x v="90"/>
    </i>
    <i r="4">
      <x v="3527"/>
      <x v="240"/>
      <x v="90"/>
    </i>
    <i r="4">
      <x v="5795"/>
      <x v="262"/>
      <x v="90"/>
    </i>
    <i r="5">
      <x v="268"/>
      <x v="90"/>
    </i>
    <i r="5">
      <x v="279"/>
      <x v="90"/>
    </i>
    <i r="5">
      <x v="298"/>
      <x v="90"/>
    </i>
    <i r="4">
      <x v="5796"/>
      <x v="268"/>
      <x v="90"/>
    </i>
    <i r="5">
      <x v="307"/>
      <x v="90"/>
    </i>
    <i r="5">
      <x v="314"/>
      <x v="90"/>
    </i>
    <i>
      <x v="613"/>
      <x v="609"/>
      <x/>
      <x v="17"/>
      <x v="605"/>
      <x v="160"/>
      <x v="13"/>
    </i>
    <i>
      <x v="614"/>
      <x v="610"/>
      <x v="16"/>
      <x v="123"/>
      <x v="5798"/>
      <x v="293"/>
      <x v="119"/>
    </i>
    <i>
      <x v="616"/>
      <x v="612"/>
      <x/>
      <x v="17"/>
      <x v="3582"/>
      <x v="47"/>
      <x v="17"/>
    </i>
    <i>
      <x v="617"/>
      <x v="613"/>
      <x/>
      <x v="19"/>
      <x v="3065"/>
      <x v="138"/>
      <x v="145"/>
    </i>
    <i>
      <x v="619"/>
      <x v="615"/>
      <x v="9"/>
      <x v="62"/>
      <x v="5815"/>
      <x v="262"/>
      <x v="134"/>
    </i>
    <i r="5">
      <x v="264"/>
      <x v="134"/>
    </i>
    <i r="4">
      <x v="5816"/>
      <x v="262"/>
      <x v="134"/>
    </i>
    <i r="4">
      <x v="5817"/>
      <x v="263"/>
      <x v="134"/>
    </i>
    <i r="5">
      <x v="273"/>
      <x v="134"/>
    </i>
    <i>
      <x v="620"/>
      <x v="616"/>
      <x/>
      <x v="125"/>
      <x v="1466"/>
      <x v="225"/>
      <x v="9"/>
    </i>
    <i r="4">
      <x v="1574"/>
      <x v="276"/>
      <x v="9"/>
    </i>
    <i r="4">
      <x v="3063"/>
      <x v="229"/>
      <x v="9"/>
    </i>
    <i r="4">
      <x v="3076"/>
      <x v="225"/>
      <x v="9"/>
    </i>
    <i r="4">
      <x v="3120"/>
      <x v="221"/>
      <x v="9"/>
    </i>
    <i r="4">
      <x v="3160"/>
      <x v="238"/>
      <x v="9"/>
    </i>
    <i r="4">
      <x v="3321"/>
      <x v="229"/>
      <x v="9"/>
    </i>
    <i r="4">
      <x v="3366"/>
      <x v="257"/>
      <x v="9"/>
    </i>
    <i r="4">
      <x v="3823"/>
      <x v="277"/>
      <x v="9"/>
    </i>
    <i r="4">
      <x v="4438"/>
      <x v="268"/>
      <x v="9"/>
    </i>
    <i r="4">
      <x v="4439"/>
      <x v="274"/>
      <x v="9"/>
    </i>
    <i r="5">
      <x v="276"/>
      <x v="9"/>
    </i>
    <i r="5">
      <x v="304"/>
      <x v="9"/>
    </i>
    <i r="4">
      <x v="5583"/>
      <x v="268"/>
      <x v="9"/>
    </i>
    <i r="4">
      <x v="5818"/>
      <x v="267"/>
      <x v="9"/>
    </i>
    <i r="4">
      <x v="5819"/>
      <x v="297"/>
      <x v="9"/>
    </i>
    <i r="4">
      <x v="5820"/>
      <x v="304"/>
      <x v="9"/>
    </i>
    <i r="4">
      <x v="5821"/>
      <x v="310"/>
      <x v="9"/>
    </i>
    <i r="4">
      <x v="5822"/>
      <x v="287"/>
      <x v="9"/>
    </i>
    <i r="4">
      <x v="5823"/>
      <x v="319"/>
      <x v="9"/>
    </i>
    <i r="4">
      <x v="5824"/>
      <x v="277"/>
      <x v="9"/>
    </i>
    <i r="4">
      <x v="5825"/>
      <x v="275"/>
      <x v="9"/>
    </i>
    <i r="4">
      <x v="5826"/>
      <x v="298"/>
      <x v="9"/>
    </i>
    <i r="4">
      <x v="5827"/>
      <x v="319"/>
      <x v="9"/>
    </i>
    <i r="4">
      <x v="5828"/>
      <x v="268"/>
      <x v="9"/>
    </i>
    <i>
      <x v="621"/>
      <x v="617"/>
      <x/>
      <x v="40"/>
      <x v="1105"/>
      <x v="255"/>
      <x v="224"/>
    </i>
    <i r="4">
      <x v="1450"/>
      <x v="223"/>
      <x v="224"/>
    </i>
    <i r="4">
      <x v="4295"/>
      <x v="309"/>
      <x v="224"/>
    </i>
    <i r="4">
      <x v="5789"/>
      <x v="309"/>
      <x v="224"/>
    </i>
    <i r="4">
      <x v="5831"/>
      <x v="309"/>
      <x v="224"/>
    </i>
    <i r="4">
      <x v="5832"/>
      <x v="309"/>
      <x v="224"/>
    </i>
    <i r="4">
      <x v="5833"/>
      <x v="309"/>
      <x v="224"/>
    </i>
    <i r="4">
      <x v="5834"/>
      <x v="301"/>
      <x v="224"/>
    </i>
    <i>
      <x v="623"/>
      <x v="619"/>
      <x v="4"/>
      <x v="17"/>
      <x v="2235"/>
      <x v="267"/>
      <x v="16"/>
    </i>
    <i r="4">
      <x v="2792"/>
      <x v="267"/>
      <x v="16"/>
    </i>
    <i r="4">
      <x v="5839"/>
      <x v="266"/>
      <x v="16"/>
    </i>
    <i r="4">
      <x v="5840"/>
      <x v="266"/>
      <x v="16"/>
    </i>
    <i r="4">
      <x v="5841"/>
      <x v="266"/>
      <x v="16"/>
    </i>
    <i r="4">
      <x v="5842"/>
      <x v="266"/>
      <x v="16"/>
    </i>
    <i r="4">
      <x v="5843"/>
      <x v="267"/>
      <x v="16"/>
    </i>
    <i r="4">
      <x v="5844"/>
      <x v="266"/>
      <x v="16"/>
    </i>
    <i>
      <x v="624"/>
      <x v="620"/>
      <x v="4"/>
      <x v="19"/>
      <x v="1268"/>
      <x v="222"/>
      <x v="150"/>
    </i>
    <i r="4">
      <x v="3509"/>
      <x v="222"/>
      <x v="150"/>
    </i>
    <i>
      <x v="627"/>
      <x v="623"/>
      <x v="14"/>
      <x v="121"/>
      <x v="5845"/>
      <x v="269"/>
      <x v="209"/>
    </i>
    <i r="4">
      <x v="5846"/>
      <x v="267"/>
      <x v="209"/>
    </i>
    <i>
      <x v="628"/>
      <x v="624"/>
      <x/>
      <x v="40"/>
      <x v="5847"/>
      <x v="263"/>
      <x v="224"/>
    </i>
    <i>
      <x v="629"/>
      <x v="625"/>
      <x/>
      <x v="16"/>
      <x v="2287"/>
      <x v="150"/>
      <x v="98"/>
    </i>
    <i r="3">
      <x v="26"/>
      <x v="662"/>
      <x v="305"/>
      <x v="115"/>
    </i>
    <i r="4">
      <x v="933"/>
      <x v="312"/>
      <x v="115"/>
    </i>
    <i r="4">
      <x v="1464"/>
      <x v="305"/>
      <x v="115"/>
    </i>
    <i r="4">
      <x v="1663"/>
      <x v="305"/>
      <x v="115"/>
    </i>
    <i r="4">
      <x v="3666"/>
      <x v="303"/>
      <x v="115"/>
    </i>
    <i r="4">
      <x v="3668"/>
      <x v="305"/>
      <x v="115"/>
    </i>
    <i r="4">
      <x v="5849"/>
      <x v="312"/>
      <x v="115"/>
    </i>
    <i r="4">
      <x v="5850"/>
      <x v="305"/>
      <x v="115"/>
    </i>
    <i r="4">
      <x v="5851"/>
      <x v="305"/>
      <x v="115"/>
    </i>
    <i r="4">
      <x v="5852"/>
      <x v="275"/>
      <x v="115"/>
    </i>
    <i r="5">
      <x v="312"/>
      <x v="115"/>
    </i>
    <i r="4">
      <x v="5853"/>
      <x v="303"/>
      <x v="115"/>
    </i>
    <i>
      <x v="630"/>
      <x v="626"/>
      <x v="6"/>
      <x/>
      <x v="3597"/>
      <x v="264"/>
      <x v="246"/>
    </i>
    <i r="4">
      <x v="5857"/>
      <x v="271"/>
      <x v="302"/>
    </i>
    <i r="4">
      <x v="5858"/>
      <x v="304"/>
      <x v="286"/>
    </i>
    <i r="4">
      <x v="5860"/>
      <x v="293"/>
      <x v="267"/>
    </i>
    <i r="4">
      <x v="5865"/>
      <x v="268"/>
      <x v="262"/>
    </i>
    <i r="4">
      <x v="5867"/>
      <x v="267"/>
      <x v="246"/>
    </i>
    <i r="4">
      <x v="5873"/>
      <x v="268"/>
      <x v="267"/>
    </i>
    <i r="4">
      <x v="5877"/>
      <x v="269"/>
      <x v="286"/>
    </i>
    <i r="4">
      <x v="5878"/>
      <x v="324"/>
      <x v="246"/>
    </i>
    <i r="4">
      <x v="5879"/>
      <x v="281"/>
      <x v="246"/>
    </i>
    <i r="4">
      <x v="5882"/>
      <x v="271"/>
      <x v="267"/>
    </i>
    <i r="4">
      <x v="5886"/>
      <x v="294"/>
      <x v="244"/>
    </i>
    <i r="4">
      <x v="5887"/>
      <x v="269"/>
      <x v="267"/>
    </i>
    <i r="3">
      <x v="42"/>
      <x v="62"/>
      <x v="195"/>
      <x v="77"/>
    </i>
    <i r="4">
      <x v="122"/>
      <x v="188"/>
      <x v="77"/>
    </i>
    <i r="4">
      <x v="123"/>
      <x v="232"/>
      <x v="77"/>
    </i>
    <i r="4">
      <x v="146"/>
      <x v="175"/>
      <x v="77"/>
    </i>
    <i r="4">
      <x v="237"/>
      <x v="203"/>
      <x v="77"/>
    </i>
    <i r="5">
      <x v="276"/>
      <x v="77"/>
    </i>
    <i r="4">
      <x v="405"/>
      <x v="198"/>
      <x v="77"/>
    </i>
    <i r="4">
      <x v="409"/>
      <x v="237"/>
      <x v="77"/>
    </i>
    <i r="4">
      <x v="431"/>
      <x v="173"/>
      <x v="77"/>
    </i>
    <i r="4">
      <x v="495"/>
      <x v="178"/>
      <x v="77"/>
    </i>
    <i r="4">
      <x v="516"/>
      <x v="232"/>
      <x v="77"/>
    </i>
    <i r="4">
      <x v="556"/>
      <x v="199"/>
      <x v="77"/>
    </i>
    <i r="5">
      <x v="204"/>
      <x v="77"/>
    </i>
    <i r="4">
      <x v="596"/>
      <x v="237"/>
      <x v="77"/>
    </i>
    <i r="4">
      <x v="637"/>
      <x v="203"/>
      <x v="77"/>
    </i>
    <i r="4">
      <x v="668"/>
      <x v="232"/>
      <x v="77"/>
    </i>
    <i r="4">
      <x v="684"/>
      <x v="225"/>
      <x v="77"/>
    </i>
    <i r="4">
      <x v="702"/>
      <x v="154"/>
      <x v="77"/>
    </i>
    <i r="5">
      <x v="232"/>
      <x v="77"/>
    </i>
    <i r="4">
      <x v="719"/>
      <x v="203"/>
      <x v="77"/>
    </i>
    <i r="4">
      <x v="753"/>
      <x v="225"/>
      <x v="77"/>
    </i>
    <i r="4">
      <x v="807"/>
      <x v="163"/>
      <x v="77"/>
    </i>
    <i r="4">
      <x v="820"/>
      <x v="203"/>
      <x v="77"/>
    </i>
    <i r="4">
      <x v="828"/>
      <x v="178"/>
      <x v="77"/>
    </i>
    <i r="4">
      <x v="887"/>
      <x v="220"/>
      <x v="77"/>
    </i>
    <i r="4">
      <x v="898"/>
      <x v="222"/>
      <x v="77"/>
    </i>
    <i r="4">
      <x v="915"/>
      <x v="159"/>
      <x v="77"/>
    </i>
    <i r="4">
      <x v="1064"/>
      <x v="169"/>
      <x v="77"/>
    </i>
    <i r="4">
      <x v="1095"/>
      <x v="220"/>
      <x v="77"/>
    </i>
    <i r="4">
      <x v="1149"/>
      <x v="198"/>
      <x v="77"/>
    </i>
    <i r="4">
      <x v="1217"/>
      <x v="178"/>
      <x v="77"/>
    </i>
    <i r="4">
      <x v="1247"/>
      <x v="198"/>
      <x v="77"/>
    </i>
    <i r="4">
      <x v="1249"/>
      <x v="232"/>
      <x v="77"/>
    </i>
    <i r="4">
      <x v="1272"/>
      <x v="188"/>
      <x v="77"/>
    </i>
    <i r="4">
      <x v="1309"/>
      <x v="150"/>
      <x v="77"/>
    </i>
    <i r="4">
      <x v="1370"/>
      <x v="188"/>
      <x v="77"/>
    </i>
    <i r="4">
      <x v="1372"/>
      <x v="220"/>
      <x v="77"/>
    </i>
    <i r="5">
      <x v="270"/>
      <x v="77"/>
    </i>
    <i r="4">
      <x v="1442"/>
      <x v="225"/>
      <x v="77"/>
    </i>
    <i r="4">
      <x v="1480"/>
      <x v="237"/>
      <x v="77"/>
    </i>
    <i r="4">
      <x v="1522"/>
      <x v="198"/>
      <x v="77"/>
    </i>
    <i r="4">
      <x v="1537"/>
      <x v="256"/>
      <x v="77"/>
    </i>
    <i r="4">
      <x v="1582"/>
      <x v="222"/>
      <x v="77"/>
    </i>
    <i r="5">
      <x v="280"/>
      <x v="77"/>
    </i>
    <i r="4">
      <x v="1597"/>
      <x v="193"/>
      <x v="77"/>
    </i>
    <i r="4">
      <x v="1599"/>
      <x v="222"/>
      <x v="77"/>
    </i>
    <i r="4">
      <x v="1604"/>
      <x v="203"/>
      <x v="77"/>
    </i>
    <i r="4">
      <x v="1640"/>
      <x v="193"/>
      <x v="77"/>
    </i>
    <i r="4">
      <x v="1648"/>
      <x v="222"/>
      <x v="77"/>
    </i>
    <i r="4">
      <x v="1683"/>
      <x v="148"/>
      <x v="77"/>
    </i>
    <i r="4">
      <x v="1710"/>
      <x v="222"/>
      <x v="77"/>
    </i>
    <i r="4">
      <x v="1753"/>
      <x v="188"/>
      <x v="77"/>
    </i>
    <i r="4">
      <x v="1767"/>
      <x v="173"/>
      <x v="77"/>
    </i>
    <i r="4">
      <x v="1814"/>
      <x v="173"/>
      <x v="77"/>
    </i>
    <i r="4">
      <x v="1852"/>
      <x v="198"/>
      <x v="77"/>
    </i>
    <i r="4">
      <x v="1893"/>
      <x v="198"/>
      <x v="77"/>
    </i>
    <i r="4">
      <x v="1900"/>
      <x v="232"/>
      <x v="77"/>
    </i>
    <i r="4">
      <x v="1986"/>
      <x v="225"/>
      <x v="77"/>
    </i>
    <i r="4">
      <x v="2004"/>
      <x v="225"/>
      <x v="77"/>
    </i>
    <i r="4">
      <x v="2032"/>
      <x v="242"/>
      <x v="77"/>
    </i>
    <i r="4">
      <x v="2101"/>
      <x v="244"/>
      <x v="77"/>
    </i>
    <i r="4">
      <x v="2122"/>
      <x v="198"/>
      <x v="77"/>
    </i>
    <i r="4">
      <x v="2257"/>
      <x v="188"/>
      <x v="77"/>
    </i>
    <i r="4">
      <x v="2291"/>
      <x v="154"/>
      <x v="77"/>
    </i>
    <i r="4">
      <x v="2344"/>
      <x v="148"/>
      <x v="77"/>
    </i>
    <i r="4">
      <x v="2391"/>
      <x v="163"/>
      <x v="77"/>
    </i>
    <i r="4">
      <x v="2410"/>
      <x v="148"/>
      <x v="77"/>
    </i>
    <i r="5">
      <x v="237"/>
      <x v="77"/>
    </i>
    <i r="4">
      <x v="2521"/>
      <x v="148"/>
      <x v="77"/>
    </i>
    <i r="4">
      <x v="2615"/>
      <x v="232"/>
      <x v="77"/>
    </i>
    <i r="4">
      <x v="2721"/>
      <x v="173"/>
      <x v="77"/>
    </i>
    <i r="4">
      <x v="2871"/>
      <x v="222"/>
      <x v="77"/>
    </i>
    <i r="4">
      <x v="2932"/>
      <x v="154"/>
      <x v="77"/>
    </i>
    <i r="5">
      <x v="198"/>
      <x v="77"/>
    </i>
    <i r="5">
      <x v="232"/>
      <x v="77"/>
    </i>
    <i r="4">
      <x v="2937"/>
      <x v="178"/>
      <x v="77"/>
    </i>
    <i r="4">
      <x v="2986"/>
      <x v="163"/>
      <x v="77"/>
    </i>
    <i r="5">
      <x v="220"/>
      <x v="77"/>
    </i>
    <i r="4">
      <x v="3006"/>
      <x v="225"/>
      <x v="77"/>
    </i>
    <i r="4">
      <x v="3007"/>
      <x v="205"/>
      <x v="77"/>
    </i>
    <i r="4">
      <x v="3018"/>
      <x v="154"/>
      <x v="77"/>
    </i>
    <i r="4">
      <x v="3051"/>
      <x v="225"/>
      <x v="77"/>
    </i>
    <i r="4">
      <x v="3088"/>
      <x v="163"/>
      <x v="77"/>
    </i>
    <i r="5">
      <x v="225"/>
      <x v="77"/>
    </i>
    <i r="4">
      <x v="3089"/>
      <x v="163"/>
      <x v="77"/>
    </i>
    <i r="4">
      <x v="3111"/>
      <x v="237"/>
      <x v="77"/>
    </i>
    <i r="4">
      <x v="3116"/>
      <x v="173"/>
      <x v="77"/>
    </i>
    <i r="4">
      <x v="3128"/>
      <x v="173"/>
      <x v="77"/>
    </i>
    <i r="4">
      <x v="3140"/>
      <x v="198"/>
      <x v="77"/>
    </i>
    <i r="4">
      <x v="3176"/>
      <x v="222"/>
      <x v="77"/>
    </i>
    <i r="4">
      <x v="3215"/>
      <x v="232"/>
      <x v="77"/>
    </i>
    <i r="4">
      <x v="3245"/>
      <x v="220"/>
      <x v="77"/>
    </i>
    <i r="4">
      <x v="3415"/>
      <x v="173"/>
      <x v="77"/>
    </i>
    <i r="4">
      <x v="3419"/>
      <x v="163"/>
      <x v="77"/>
    </i>
    <i r="4">
      <x v="3449"/>
      <x v="232"/>
      <x v="77"/>
    </i>
    <i r="4">
      <x v="3460"/>
      <x v="220"/>
      <x v="77"/>
    </i>
    <i r="4">
      <x v="3518"/>
      <x v="198"/>
      <x v="77"/>
    </i>
    <i r="4">
      <x v="3543"/>
      <x v="220"/>
      <x v="77"/>
    </i>
    <i r="4">
      <x v="3585"/>
      <x v="195"/>
      <x v="77"/>
    </i>
    <i r="4">
      <x v="5854"/>
      <x v="285"/>
      <x v="77"/>
    </i>
    <i r="4">
      <x v="5855"/>
      <x v="304"/>
      <x v="77"/>
    </i>
    <i r="4">
      <x v="5856"/>
      <x v="313"/>
      <x v="77"/>
    </i>
    <i r="4">
      <x v="5859"/>
      <x v="276"/>
      <x v="77"/>
    </i>
    <i r="4">
      <x v="5861"/>
      <x v="270"/>
      <x v="77"/>
    </i>
    <i r="4">
      <x v="5862"/>
      <x v="304"/>
      <x v="77"/>
    </i>
    <i r="4">
      <x v="5863"/>
      <x v="304"/>
      <x v="77"/>
    </i>
    <i r="4">
      <x v="5864"/>
      <x v="274"/>
      <x v="77"/>
    </i>
    <i r="4">
      <x v="5866"/>
      <x v="285"/>
      <x v="77"/>
    </i>
    <i r="4">
      <x v="5868"/>
      <x v="304"/>
      <x v="77"/>
    </i>
    <i r="4">
      <x v="5869"/>
      <x v="270"/>
      <x v="77"/>
    </i>
    <i r="4">
      <x v="5870"/>
      <x v="267"/>
      <x v="77"/>
    </i>
    <i r="4">
      <x v="5871"/>
      <x v="270"/>
      <x v="77"/>
    </i>
    <i r="4">
      <x v="5872"/>
      <x v="313"/>
      <x v="77"/>
    </i>
    <i r="4">
      <x v="5874"/>
      <x v="304"/>
      <x v="77"/>
    </i>
    <i r="4">
      <x v="5875"/>
      <x v="285"/>
      <x v="77"/>
    </i>
    <i r="4">
      <x v="5876"/>
      <x v="313"/>
      <x v="77"/>
    </i>
    <i r="4">
      <x v="5880"/>
      <x v="285"/>
      <x v="77"/>
    </i>
    <i r="4">
      <x v="5881"/>
      <x v="274"/>
      <x v="77"/>
    </i>
    <i r="4">
      <x v="5883"/>
      <x v="285"/>
      <x v="77"/>
    </i>
    <i r="4">
      <x v="5884"/>
      <x v="313"/>
      <x v="77"/>
    </i>
    <i r="4">
      <x v="5885"/>
      <x v="274"/>
      <x v="77"/>
    </i>
    <i>
      <x v="631"/>
      <x v="627"/>
      <x/>
      <x/>
      <x v="720"/>
      <x v="64"/>
      <x v="24"/>
    </i>
    <i>
      <x v="632"/>
      <x v="628"/>
      <x v="4"/>
      <x v="17"/>
      <x v="5888"/>
      <x v="262"/>
      <x v="15"/>
    </i>
    <i r="4">
      <x v="5889"/>
      <x v="262"/>
      <x v="15"/>
    </i>
    <i r="4">
      <x v="5890"/>
      <x v="262"/>
      <x v="15"/>
    </i>
    <i r="4">
      <x v="5891"/>
      <x v="262"/>
      <x v="15"/>
    </i>
    <i r="4">
      <x v="5892"/>
      <x v="262"/>
      <x v="15"/>
    </i>
    <i>
      <x v="633"/>
      <x v="629"/>
      <x v="8"/>
      <x v="26"/>
      <x v="769"/>
      <x v="207"/>
      <x v="115"/>
    </i>
    <i r="4">
      <x v="5893"/>
      <x v="279"/>
      <x v="115"/>
    </i>
    <i r="4">
      <x v="5894"/>
      <x v="262"/>
      <x v="115"/>
    </i>
    <i>
      <x v="634"/>
      <x v="630"/>
      <x v="5"/>
      <x v="17"/>
      <x v="5899"/>
      <x v="255"/>
      <x v="43"/>
    </i>
    <i>
      <x v="635"/>
      <x v="631"/>
      <x/>
      <x v="19"/>
      <x v="5848"/>
      <x v="263"/>
      <x v="178"/>
    </i>
    <i r="4">
      <x v="5901"/>
      <x v="263"/>
      <x v="178"/>
    </i>
    <i r="4">
      <x v="5902"/>
      <x v="263"/>
      <x v="178"/>
    </i>
    <i>
      <x v="636"/>
      <x v="632"/>
      <x/>
      <x v="4"/>
      <x v="3600"/>
      <x v="262"/>
      <x v="72"/>
    </i>
    <i>
      <x v="637"/>
      <x v="633"/>
      <x/>
      <x v="27"/>
      <x v="3601"/>
      <x v="263"/>
      <x v="50"/>
    </i>
    <i r="4">
      <x v="3602"/>
      <x v="263"/>
      <x v="50"/>
    </i>
    <i r="4">
      <x v="3603"/>
      <x v="263"/>
      <x v="50"/>
    </i>
    <i r="4">
      <x v="3604"/>
      <x v="263"/>
      <x v="50"/>
    </i>
    <i>
      <x v="638"/>
      <x v="634"/>
      <x/>
      <x v="23"/>
      <x v="3607"/>
      <x v="241"/>
      <x v="156"/>
    </i>
    <i>
      <x v="639"/>
      <x v="635"/>
      <x/>
      <x v="80"/>
      <x v="3608"/>
      <x v="265"/>
      <x v="95"/>
    </i>
    <i>
      <x v="640"/>
      <x v="636"/>
      <x v="5"/>
      <x v="17"/>
      <x v="3615"/>
      <x v="267"/>
      <x v="43"/>
    </i>
    <i>
      <x v="641"/>
      <x v="637"/>
      <x/>
      <x/>
      <x v="3616"/>
      <x v="125"/>
      <x v="240"/>
    </i>
    <i>
      <x v="642"/>
      <x v="638"/>
      <x/>
      <x v="18"/>
      <x v="3617"/>
      <x v="267"/>
      <x v="195"/>
    </i>
    <i>
      <x v="643"/>
      <x v="639"/>
      <x v="4"/>
      <x v="30"/>
      <x v="3618"/>
      <x v="267"/>
      <x v="52"/>
    </i>
    <i r="4">
      <x v="3619"/>
      <x v="267"/>
      <x v="52"/>
    </i>
    <i>
      <x v="644"/>
      <x v="640"/>
      <x/>
      <x v="27"/>
      <x v="3620"/>
      <x v="267"/>
      <x v="50"/>
    </i>
    <i>
      <x v="645"/>
      <x v="641"/>
      <x/>
      <x v="54"/>
      <x v="3621"/>
      <x v="252"/>
      <x v="47"/>
    </i>
    <i>
      <x v="646"/>
      <x v="642"/>
      <x v="6"/>
      <x v="87"/>
      <x v="3622"/>
      <x v="268"/>
      <x v="152"/>
    </i>
    <i>
      <x v="647"/>
      <x v="643"/>
      <x/>
      <x v="45"/>
      <x v="3623"/>
      <x v="263"/>
      <x v="174"/>
    </i>
    <i r="4">
      <x v="3624"/>
      <x v="263"/>
      <x v="174"/>
    </i>
    <i r="4">
      <x v="3625"/>
      <x v="263"/>
      <x v="174"/>
    </i>
    <i>
      <x v="648"/>
      <x v="644"/>
      <x v="7"/>
      <x v="37"/>
      <x v="3626"/>
      <x v="269"/>
      <x v="59"/>
    </i>
    <i>
      <x v="649"/>
      <x v="645"/>
      <x/>
      <x v="17"/>
      <x v="3636"/>
      <x v="267"/>
      <x v="10"/>
    </i>
    <i>
      <x v="650"/>
      <x v="646"/>
      <x/>
      <x/>
      <x v="3639"/>
      <x v="270"/>
      <x v="37"/>
    </i>
    <i r="3">
      <x v="17"/>
      <x v="3637"/>
      <x v="266"/>
      <x v="43"/>
    </i>
    <i r="4">
      <x v="3638"/>
      <x v="195"/>
      <x v="43"/>
    </i>
    <i>
      <x v="651"/>
      <x v="647"/>
      <x/>
      <x/>
      <x v="3640"/>
      <x v="272"/>
      <x v="241"/>
    </i>
    <i>
      <x v="652"/>
      <x v="648"/>
      <x/>
      <x v="122"/>
      <x v="3641"/>
      <x v="269"/>
      <x v="167"/>
    </i>
    <i>
      <x v="653"/>
      <x v="649"/>
      <x/>
      <x v="27"/>
      <x v="3642"/>
      <x v="273"/>
      <x v="50"/>
    </i>
    <i r="4">
      <x v="3643"/>
      <x v="273"/>
      <x v="50"/>
    </i>
    <i>
      <x v="654"/>
      <x v="650"/>
      <x/>
      <x v="64"/>
      <x v="3644"/>
      <x v="223"/>
      <x v="214"/>
    </i>
    <i>
      <x v="655"/>
      <x v="651"/>
      <x/>
      <x v="123"/>
      <x v="3645"/>
      <x v="274"/>
      <x v="119"/>
    </i>
    <i>
      <x v="656"/>
      <x v="652"/>
      <x/>
      <x v="90"/>
      <x v="3646"/>
      <x v="160"/>
      <x v="210"/>
    </i>
    <i>
      <x v="657"/>
      <x v="653"/>
      <x/>
      <x v="124"/>
      <x v="3647"/>
      <x v="275"/>
      <x v="243"/>
    </i>
    <i>
      <x v="658"/>
      <x v="655"/>
      <x v="4"/>
      <x v="14"/>
      <x v="3655"/>
      <x v="278"/>
      <x v="136"/>
    </i>
    <i r="4">
      <x v="3656"/>
      <x v="278"/>
      <x v="136"/>
    </i>
    <i r="4">
      <x v="3657"/>
      <x v="278"/>
      <x v="136"/>
    </i>
    <i>
      <x v="659"/>
      <x v="656"/>
      <x/>
      <x v="70"/>
      <x v="3659"/>
      <x v="279"/>
      <x v="192"/>
    </i>
    <i>
      <x v="660"/>
      <x v="657"/>
      <x/>
      <x v="27"/>
      <x v="2753"/>
      <x v="234"/>
      <x v="50"/>
    </i>
    <i r="4">
      <x v="3661"/>
      <x v="280"/>
      <x v="50"/>
    </i>
    <i>
      <x v="661"/>
      <x v="658"/>
      <x v="5"/>
      <x v="17"/>
      <x v="3662"/>
      <x v="160"/>
      <x v="43"/>
    </i>
    <i>
      <x v="662"/>
      <x v="659"/>
      <x/>
      <x v="40"/>
      <x v="3663"/>
      <x v="275"/>
      <x v="224"/>
    </i>
    <i>
      <x v="663"/>
      <x v="660"/>
      <x/>
      <x v="26"/>
      <x v="3670"/>
      <x v="273"/>
      <x v="115"/>
    </i>
    <i>
      <x v="664"/>
      <x v="661"/>
      <x/>
      <x v="12"/>
      <x v="3671"/>
      <x v="285"/>
      <x v="248"/>
    </i>
    <i>
      <x v="665"/>
      <x v="662"/>
      <x/>
      <x v="16"/>
      <x v="3695"/>
      <x v="293"/>
      <x v="98"/>
    </i>
    <i r="3">
      <x v="26"/>
      <x v="279"/>
      <x v="49"/>
      <x v="115"/>
    </i>
    <i r="4">
      <x v="305"/>
      <x v="54"/>
      <x v="115"/>
    </i>
    <i r="4">
      <x v="356"/>
      <x v="54"/>
      <x v="115"/>
    </i>
    <i r="4">
      <x v="980"/>
      <x v="54"/>
      <x v="115"/>
    </i>
    <i r="4">
      <x v="1403"/>
      <x v="54"/>
      <x v="115"/>
    </i>
    <i r="4">
      <x v="1497"/>
      <x v="55"/>
      <x v="115"/>
    </i>
    <i r="4">
      <x v="2045"/>
      <x v="49"/>
      <x v="115"/>
    </i>
    <i r="4">
      <x v="2295"/>
      <x v="49"/>
      <x v="115"/>
    </i>
    <i r="4">
      <x v="2316"/>
      <x v="54"/>
      <x v="115"/>
    </i>
    <i r="4">
      <x v="2436"/>
      <x v="49"/>
      <x v="115"/>
    </i>
    <i r="4">
      <x v="2624"/>
      <x v="54"/>
      <x v="115"/>
    </i>
    <i r="4">
      <x v="3487"/>
      <x v="49"/>
      <x v="115"/>
    </i>
    <i>
      <x v="666"/>
      <x v="663"/>
      <x v="11"/>
      <x v="40"/>
      <x v="3696"/>
      <x v="294"/>
      <x v="224"/>
    </i>
    <i>
      <x v="667"/>
      <x v="664"/>
      <x v="12"/>
      <x v="24"/>
      <x v="3697"/>
      <x v="263"/>
      <x v="148"/>
    </i>
    <i r="4">
      <x v="3698"/>
      <x v="263"/>
      <x v="148"/>
    </i>
    <i r="4">
      <x v="3699"/>
      <x v="263"/>
      <x v="148"/>
    </i>
    <i r="4">
      <x v="3700"/>
      <x v="263"/>
      <x v="148"/>
    </i>
    <i r="4">
      <x v="3701"/>
      <x v="263"/>
      <x v="148"/>
    </i>
    <i r="4">
      <x v="3702"/>
      <x v="263"/>
      <x v="148"/>
    </i>
    <i r="4">
      <x v="3703"/>
      <x v="263"/>
      <x v="148"/>
    </i>
    <i r="4">
      <x v="3704"/>
      <x v="263"/>
      <x v="148"/>
    </i>
    <i r="4">
      <x v="3705"/>
      <x v="263"/>
      <x v="148"/>
    </i>
    <i>
      <x v="668"/>
      <x v="665"/>
      <x v="14"/>
      <x v="60"/>
      <x v="3706"/>
      <x v="295"/>
      <x v="233"/>
    </i>
    <i r="4">
      <x v="3707"/>
      <x v="270"/>
      <x v="233"/>
    </i>
    <i>
      <x v="669"/>
      <x v="666"/>
      <x/>
      <x v="90"/>
      <x v="250"/>
      <x v="185"/>
      <x v="210"/>
    </i>
    <i r="4">
      <x v="3333"/>
      <x v="250"/>
      <x v="210"/>
    </i>
    <i r="4">
      <x v="3708"/>
      <x v="296"/>
      <x v="210"/>
    </i>
    <i r="4">
      <x v="3709"/>
      <x v="216"/>
      <x v="210"/>
    </i>
    <i>
      <x v="670"/>
      <x v="667"/>
      <x/>
      <x v="19"/>
      <x v="3710"/>
      <x v="263"/>
      <x v="178"/>
    </i>
    <i>
      <x v="671"/>
      <x v="668"/>
      <x/>
      <x v="25"/>
      <x v="3711"/>
      <x v="297"/>
      <x v="107"/>
    </i>
    <i>
      <x v="672"/>
      <x v="669"/>
      <x/>
      <x v="30"/>
      <x v="3712"/>
      <x v="277"/>
      <x v="75"/>
    </i>
    <i r="4">
      <x v="3713"/>
      <x v="298"/>
      <x v="75"/>
    </i>
    <i r="4">
      <x v="3714"/>
      <x v="298"/>
      <x v="75"/>
    </i>
    <i r="4">
      <x v="3715"/>
      <x v="299"/>
      <x v="75"/>
    </i>
    <i r="4">
      <x v="3716"/>
      <x v="268"/>
      <x v="75"/>
    </i>
    <i r="5">
      <x v="299"/>
      <x v="75"/>
    </i>
    <i r="4">
      <x v="3717"/>
      <x v="277"/>
      <x v="75"/>
    </i>
    <i>
      <x v="673"/>
      <x v="670"/>
      <x/>
      <x v="7"/>
      <x v="3079"/>
      <x v="141"/>
      <x v="78"/>
    </i>
    <i>
      <x v="674"/>
      <x v="671"/>
      <x v="3"/>
      <x/>
      <x v="3718"/>
      <x v="273"/>
      <x v="239"/>
    </i>
    <i r="4">
      <x v="3719"/>
      <x v="273"/>
      <x v="239"/>
    </i>
    <i r="4">
      <x v="3720"/>
      <x v="273"/>
      <x v="239"/>
    </i>
    <i r="4">
      <x v="3721"/>
      <x v="263"/>
      <x v="250"/>
    </i>
    <i r="4">
      <x v="3722"/>
      <x v="263"/>
      <x v="251"/>
    </i>
    <i>
      <x v="675"/>
      <x v="672"/>
      <x/>
      <x v="17"/>
      <x v="3723"/>
      <x v="262"/>
      <x v="252"/>
    </i>
    <i r="4">
      <x v="3724"/>
      <x v="262"/>
      <x v="252"/>
    </i>
    <i r="4">
      <x v="3725"/>
      <x v="262"/>
      <x v="252"/>
    </i>
    <i>
      <x v="676"/>
      <x v="673"/>
      <x/>
      <x v="16"/>
      <x v="1784"/>
      <x v="201"/>
      <x v="98"/>
    </i>
    <i r="4">
      <x v="2796"/>
      <x v="186"/>
      <x v="98"/>
    </i>
    <i>
      <x v="677"/>
      <x v="674"/>
      <x v="10"/>
      <x v="61"/>
      <x v="3726"/>
      <x v="289"/>
      <x v="253"/>
    </i>
    <i r="4">
      <x v="3727"/>
      <x v="289"/>
      <x v="253"/>
    </i>
    <i r="4">
      <x v="3728"/>
      <x v="289"/>
      <x v="253"/>
    </i>
    <i r="4">
      <x v="3729"/>
      <x v="291"/>
      <x v="253"/>
    </i>
    <i r="4">
      <x v="3730"/>
      <x v="289"/>
      <x v="253"/>
    </i>
    <i r="4">
      <x v="3731"/>
      <x v="291"/>
      <x v="253"/>
    </i>
    <i>
      <x v="678"/>
      <x v="675"/>
      <x/>
      <x v="40"/>
      <x v="3734"/>
      <x v="286"/>
      <x v="224"/>
    </i>
    <i r="4">
      <x v="3735"/>
      <x v="298"/>
      <x v="224"/>
    </i>
    <i r="4">
      <x v="3736"/>
      <x v="286"/>
      <x v="224"/>
    </i>
    <i r="4">
      <x v="3737"/>
      <x v="286"/>
      <x v="224"/>
    </i>
    <i r="4">
      <x v="3738"/>
      <x v="298"/>
      <x v="224"/>
    </i>
    <i r="4">
      <x v="3739"/>
      <x v="300"/>
      <x v="224"/>
    </i>
    <i r="4">
      <x v="3740"/>
      <x v="286"/>
      <x v="224"/>
    </i>
    <i r="4">
      <x v="3741"/>
      <x v="286"/>
      <x v="224"/>
    </i>
    <i r="4">
      <x v="3742"/>
      <x v="286"/>
      <x v="224"/>
    </i>
    <i>
      <x v="679"/>
      <x v="676"/>
      <x/>
      <x v="25"/>
      <x v="3743"/>
      <x v="289"/>
      <x v="107"/>
    </i>
    <i r="4">
      <x v="3744"/>
      <x v="289"/>
      <x v="107"/>
    </i>
    <i r="4">
      <x v="3745"/>
      <x v="289"/>
      <x v="107"/>
    </i>
    <i r="4">
      <x v="3746"/>
      <x v="289"/>
      <x v="107"/>
    </i>
    <i>
      <x v="680"/>
      <x v="677"/>
      <x/>
      <x v="90"/>
      <x v="2538"/>
      <x v="239"/>
      <x v="210"/>
    </i>
    <i>
      <x v="681"/>
      <x v="678"/>
      <x/>
      <x v="46"/>
      <x v="3747"/>
      <x v="301"/>
      <x v="120"/>
    </i>
    <i r="4">
      <x v="3748"/>
      <x v="302"/>
      <x v="120"/>
    </i>
    <i>
      <x v="682"/>
      <x v="679"/>
      <x/>
      <x v="123"/>
      <x v="3749"/>
      <x v="273"/>
      <x v="119"/>
    </i>
    <i r="4">
      <x v="3750"/>
      <x v="285"/>
      <x v="119"/>
    </i>
    <i r="4">
      <x v="3751"/>
      <x v="285"/>
      <x v="119"/>
    </i>
    <i r="4">
      <x v="3752"/>
      <x v="273"/>
      <x v="119"/>
    </i>
    <i>
      <x v="683"/>
      <x v="680"/>
      <x/>
      <x v="40"/>
      <x v="3753"/>
      <x v="263"/>
      <x v="223"/>
    </i>
    <i>
      <x v="684"/>
      <x v="681"/>
      <x/>
      <x v="15"/>
      <x v="2282"/>
      <x v="224"/>
      <x v="101"/>
    </i>
    <i>
      <x v="685"/>
      <x v="682"/>
      <x/>
      <x v="17"/>
      <x v="3757"/>
      <x v="273"/>
      <x v="26"/>
    </i>
    <i>
      <x v="686"/>
      <x v="683"/>
      <x/>
      <x v="16"/>
      <x v="3758"/>
      <x v="303"/>
      <x v="98"/>
    </i>
    <i>
      <x v="687"/>
      <x v="684"/>
      <x v="4"/>
      <x v="30"/>
      <x v="3759"/>
      <x v="262"/>
      <x v="71"/>
    </i>
    <i>
      <x v="688"/>
      <x v="685"/>
      <x/>
      <x v="16"/>
      <x v="3765"/>
      <x v="295"/>
      <x v="98"/>
    </i>
    <i r="3">
      <x v="26"/>
      <x v="11"/>
      <x v="201"/>
      <x v="115"/>
    </i>
    <i r="4">
      <x v="93"/>
      <x v="187"/>
      <x v="115"/>
    </i>
    <i r="4">
      <x v="107"/>
      <x v="201"/>
      <x v="115"/>
    </i>
    <i r="4">
      <x v="393"/>
      <x v="176"/>
      <x v="115"/>
    </i>
    <i r="4">
      <x v="932"/>
      <x v="186"/>
      <x v="115"/>
    </i>
    <i r="5">
      <x v="201"/>
      <x v="115"/>
    </i>
    <i r="4">
      <x v="933"/>
      <x v="201"/>
      <x v="115"/>
    </i>
    <i r="4">
      <x v="1113"/>
      <x v="192"/>
      <x v="115"/>
    </i>
    <i r="4">
      <x v="1188"/>
      <x v="176"/>
      <x v="115"/>
    </i>
    <i r="4">
      <x v="1229"/>
      <x v="191"/>
      <x v="115"/>
    </i>
    <i r="4">
      <x v="1434"/>
      <x v="181"/>
      <x v="115"/>
    </i>
    <i r="4">
      <x v="1455"/>
      <x v="176"/>
      <x v="115"/>
    </i>
    <i r="4">
      <x v="1464"/>
      <x v="201"/>
      <x v="115"/>
    </i>
    <i r="4">
      <x v="1581"/>
      <x v="201"/>
      <x v="115"/>
    </i>
    <i r="4">
      <x v="1610"/>
      <x v="186"/>
      <x v="115"/>
    </i>
    <i r="4">
      <x v="1857"/>
      <x v="176"/>
      <x v="115"/>
    </i>
    <i r="4">
      <x v="1867"/>
      <x v="181"/>
      <x v="115"/>
    </i>
    <i r="4">
      <x v="2029"/>
      <x v="176"/>
      <x v="115"/>
    </i>
    <i r="4">
      <x v="2197"/>
      <x v="202"/>
      <x v="115"/>
    </i>
    <i r="4">
      <x v="2210"/>
      <x v="191"/>
      <x v="115"/>
    </i>
    <i r="4">
      <x v="2437"/>
      <x v="176"/>
      <x v="115"/>
    </i>
    <i r="4">
      <x v="2499"/>
      <x v="201"/>
      <x v="115"/>
    </i>
    <i r="4">
      <x v="2644"/>
      <x v="181"/>
      <x v="115"/>
    </i>
    <i r="4">
      <x v="2666"/>
      <x v="181"/>
      <x v="115"/>
    </i>
    <i r="4">
      <x v="2690"/>
      <x v="186"/>
      <x v="115"/>
    </i>
    <i r="4">
      <x v="2972"/>
      <x v="191"/>
      <x v="115"/>
    </i>
    <i r="4">
      <x v="3124"/>
      <x v="186"/>
      <x v="115"/>
    </i>
    <i r="4">
      <x v="3165"/>
      <x v="187"/>
      <x v="115"/>
    </i>
    <i r="4">
      <x v="3177"/>
      <x v="181"/>
      <x v="115"/>
    </i>
    <i r="4">
      <x v="3467"/>
      <x v="181"/>
      <x v="115"/>
    </i>
    <i r="4">
      <x v="3496"/>
      <x v="176"/>
      <x v="115"/>
    </i>
    <i>
      <x v="689"/>
      <x v="686"/>
      <x v="9"/>
      <x v="14"/>
      <x v="3769"/>
      <x v="273"/>
      <x v="126"/>
    </i>
    <i r="4">
      <x v="3770"/>
      <x v="273"/>
      <x v="126"/>
    </i>
    <i r="4">
      <x v="3771"/>
      <x v="304"/>
      <x v="126"/>
    </i>
    <i r="4">
      <x v="3772"/>
      <x v="304"/>
      <x v="126"/>
    </i>
    <i r="4">
      <x v="3773"/>
      <x v="273"/>
      <x v="126"/>
    </i>
    <i r="4">
      <x v="3774"/>
      <x v="273"/>
      <x v="126"/>
    </i>
    <i r="4">
      <x v="3775"/>
      <x v="304"/>
      <x v="126"/>
    </i>
    <i>
      <x v="690"/>
      <x v="687"/>
      <x/>
      <x/>
      <x v="3778"/>
      <x v="271"/>
      <x v="254"/>
    </i>
    <i>
      <x v="691"/>
      <x v="688"/>
      <x/>
      <x v="90"/>
      <x v="3792"/>
      <x v="163"/>
      <x v="210"/>
    </i>
    <i r="4">
      <x v="3793"/>
      <x v="127"/>
      <x v="210"/>
    </i>
    <i>
      <x v="692"/>
      <x v="689"/>
      <x/>
      <x v="16"/>
      <x v="455"/>
      <x v="161"/>
      <x v="98"/>
    </i>
    <i>
      <x v="693"/>
      <x v="690"/>
      <x/>
      <x v="17"/>
      <x v="3798"/>
      <x v="120"/>
      <x v="21"/>
    </i>
    <i>
      <x v="694"/>
      <x v="691"/>
      <x v="4"/>
      <x v="30"/>
      <x v="3799"/>
      <x v="273"/>
      <x v="73"/>
    </i>
    <i r="4">
      <x v="3800"/>
      <x v="273"/>
      <x v="73"/>
    </i>
    <i r="4">
      <x v="3801"/>
      <x v="273"/>
      <x v="73"/>
    </i>
    <i r="4">
      <x v="3802"/>
      <x v="273"/>
      <x v="73"/>
    </i>
    <i>
      <x v="695"/>
      <x v="692"/>
      <x/>
      <x/>
      <x v="3803"/>
      <x v="256"/>
      <x v="255"/>
    </i>
    <i r="4">
      <x v="3804"/>
      <x v="185"/>
      <x v="255"/>
    </i>
    <i r="4">
      <x v="3805"/>
      <x v="280"/>
      <x v="256"/>
    </i>
    <i r="4">
      <x v="3806"/>
      <x v="222"/>
      <x v="255"/>
    </i>
    <i r="4">
      <x v="3807"/>
      <x v="290"/>
      <x v="255"/>
    </i>
    <i r="4">
      <x v="3808"/>
      <x v="278"/>
      <x v="255"/>
    </i>
    <i r="4">
      <x v="3809"/>
      <x v="234"/>
      <x v="255"/>
    </i>
    <i r="4">
      <x v="3810"/>
      <x v="234"/>
      <x v="255"/>
    </i>
    <i>
      <x v="696"/>
      <x v="693"/>
      <x/>
      <x v="80"/>
      <x v="3820"/>
      <x v="236"/>
      <x v="95"/>
    </i>
    <i>
      <x v="697"/>
      <x v="694"/>
      <x v="4"/>
      <x v="19"/>
      <x v="3825"/>
      <x v="289"/>
      <x v="139"/>
    </i>
    <i>
      <x v="698"/>
      <x v="695"/>
      <x/>
      <x v="11"/>
      <x v="3826"/>
      <x v="244"/>
      <x v="257"/>
    </i>
    <i r="4">
      <x v="3827"/>
      <x v="198"/>
      <x v="257"/>
    </i>
    <i r="4">
      <x v="3828"/>
      <x v="274"/>
      <x v="257"/>
    </i>
    <i r="4">
      <x v="3829"/>
      <x v="280"/>
      <x v="257"/>
    </i>
    <i r="4">
      <x v="3830"/>
      <x v="307"/>
      <x v="257"/>
    </i>
    <i r="4">
      <x v="3831"/>
      <x v="308"/>
      <x v="257"/>
    </i>
    <i r="4">
      <x v="3832"/>
      <x v="248"/>
      <x v="257"/>
    </i>
    <i r="4">
      <x v="3833"/>
      <x v="225"/>
      <x v="257"/>
    </i>
    <i r="4">
      <x v="3834"/>
      <x v="198"/>
      <x v="257"/>
    </i>
    <i r="4">
      <x v="3835"/>
      <x v="216"/>
      <x v="257"/>
    </i>
    <i r="4">
      <x v="3836"/>
      <x v="270"/>
      <x v="257"/>
    </i>
    <i r="4">
      <x v="3837"/>
      <x v="270"/>
      <x v="257"/>
    </i>
    <i r="4">
      <x v="3838"/>
      <x v="244"/>
      <x v="257"/>
    </i>
    <i r="4">
      <x v="3839"/>
      <x v="244"/>
      <x v="257"/>
    </i>
    <i r="4">
      <x v="3840"/>
      <x v="274"/>
      <x v="257"/>
    </i>
    <i r="4">
      <x v="3841"/>
      <x v="275"/>
      <x v="257"/>
    </i>
    <i r="4">
      <x v="3842"/>
      <x v="274"/>
      <x v="257"/>
    </i>
    <i r="4">
      <x v="3843"/>
      <x v="242"/>
      <x v="257"/>
    </i>
    <i r="4">
      <x v="3844"/>
      <x v="285"/>
      <x v="257"/>
    </i>
    <i>
      <x v="699"/>
      <x v="696"/>
      <x/>
      <x v="51"/>
      <x v="3845"/>
      <x v="267"/>
      <x v="82"/>
    </i>
    <i>
      <x v="700"/>
      <x v="697"/>
      <x/>
      <x/>
      <x v="3846"/>
      <x v="231"/>
      <x v="258"/>
    </i>
    <i r="4">
      <x v="3847"/>
      <x v="286"/>
      <x v="244"/>
    </i>
    <i>
      <x v="701"/>
      <x v="698"/>
      <x v="4"/>
      <x v="47"/>
      <x v="3849"/>
      <x v="288"/>
      <x v="122"/>
    </i>
    <i>
      <x v="702"/>
      <x v="699"/>
      <x/>
      <x v="17"/>
      <x v="3850"/>
      <x v="270"/>
      <x v="13"/>
    </i>
    <i>
      <x v="703"/>
      <x v="700"/>
      <x/>
      <x/>
      <x v="3852"/>
      <x v="309"/>
      <x v="259"/>
    </i>
    <i>
      <x v="704"/>
      <x v="701"/>
      <x/>
      <x v="19"/>
      <x v="3853"/>
      <x v="286"/>
      <x v="145"/>
    </i>
    <i>
      <x v="705"/>
      <x v="702"/>
      <x v="4"/>
      <x v="14"/>
      <x v="3854"/>
      <x v="263"/>
      <x v="137"/>
    </i>
    <i r="4">
      <x v="3855"/>
      <x v="263"/>
      <x v="137"/>
    </i>
    <i r="4">
      <x v="3856"/>
      <x v="263"/>
      <x v="137"/>
    </i>
    <i r="4">
      <x v="3857"/>
      <x v="263"/>
      <x v="137"/>
    </i>
    <i r="4">
      <x v="3858"/>
      <x v="263"/>
      <x v="137"/>
    </i>
    <i>
      <x v="706"/>
      <x v="703"/>
      <x/>
      <x v="27"/>
      <x v="3859"/>
      <x v="273"/>
      <x v="50"/>
    </i>
    <i r="4">
      <x v="3860"/>
      <x v="273"/>
      <x v="50"/>
    </i>
    <i>
      <x v="707"/>
      <x v="704"/>
      <x/>
      <x v="19"/>
      <x v="3861"/>
      <x v="265"/>
      <x v="150"/>
    </i>
    <i r="4">
      <x v="3862"/>
      <x v="271"/>
      <x v="150"/>
    </i>
    <i>
      <x v="708"/>
      <x v="705"/>
      <x/>
      <x v="63"/>
      <x v="3863"/>
      <x v="300"/>
      <x v="203"/>
    </i>
    <i r="4">
      <x v="3864"/>
      <x v="271"/>
      <x v="203"/>
    </i>
    <i r="4">
      <x v="3865"/>
      <x v="172"/>
      <x v="203"/>
    </i>
    <i r="4">
      <x v="3866"/>
      <x v="241"/>
      <x v="203"/>
    </i>
    <i r="4">
      <x v="3867"/>
      <x v="270"/>
      <x v="203"/>
    </i>
    <i r="4">
      <x v="3868"/>
      <x v="181"/>
      <x v="203"/>
    </i>
    <i>
      <x v="709"/>
      <x v="706"/>
      <x/>
      <x v="17"/>
      <x v="3869"/>
      <x v="256"/>
      <x v="43"/>
    </i>
    <i>
      <x v="710"/>
      <x v="707"/>
      <x/>
      <x v="125"/>
      <x v="3912"/>
      <x v="291"/>
      <x v="9"/>
    </i>
    <i>
      <x v="711"/>
      <x v="708"/>
      <x/>
      <x/>
      <x v="3913"/>
      <x v="262"/>
      <x v="260"/>
    </i>
    <i r="4">
      <x v="3914"/>
      <x v="262"/>
      <x v="260"/>
    </i>
    <i r="4">
      <x v="3915"/>
      <x v="262"/>
      <x v="260"/>
    </i>
    <i>
      <x v="712"/>
      <x v="709"/>
      <x/>
      <x v="19"/>
      <x v="3916"/>
      <x v="305"/>
      <x v="176"/>
    </i>
    <i>
      <x v="713"/>
      <x v="710"/>
      <x v="4"/>
      <x v="12"/>
      <x v="3917"/>
      <x v="263"/>
      <x v="248"/>
    </i>
    <i>
      <x v="714"/>
      <x v="711"/>
      <x/>
      <x v="24"/>
      <x v="2308"/>
      <x v="267"/>
      <x v="148"/>
    </i>
    <i r="4">
      <x v="3918"/>
      <x v="267"/>
      <x v="148"/>
    </i>
    <i>
      <x v="715"/>
      <x v="712"/>
      <x/>
      <x/>
      <x v="3919"/>
      <x v="273"/>
      <x v="103"/>
    </i>
    <i r="4">
      <x v="3920"/>
      <x v="273"/>
      <x v="103"/>
    </i>
    <i r="4">
      <x v="3921"/>
      <x v="273"/>
      <x v="103"/>
    </i>
    <i>
      <x v="716"/>
      <x v="713"/>
      <x v="4"/>
      <x v="14"/>
      <x v="3922"/>
      <x v="262"/>
      <x v="149"/>
    </i>
    <i>
      <x v="717"/>
      <x v="714"/>
      <x/>
      <x v="43"/>
      <x v="3923"/>
      <x v="310"/>
      <x v="147"/>
    </i>
    <i>
      <x v="718"/>
      <x v="234"/>
      <x/>
      <x v="40"/>
      <x v="576"/>
      <x v="98"/>
      <x v="224"/>
    </i>
    <i r="4">
      <x v="996"/>
      <x v="209"/>
      <x v="224"/>
    </i>
    <i r="4">
      <x v="1735"/>
      <x v="172"/>
      <x v="224"/>
    </i>
    <i r="4">
      <x v="3924"/>
      <x v="309"/>
      <x v="224"/>
    </i>
    <i r="4">
      <x v="3925"/>
      <x v="265"/>
      <x v="224"/>
    </i>
    <i r="4">
      <x v="3926"/>
      <x v="309"/>
      <x v="224"/>
    </i>
    <i r="4">
      <x v="3927"/>
      <x v="309"/>
      <x v="224"/>
    </i>
    <i r="4">
      <x v="3928"/>
      <x v="309"/>
      <x v="224"/>
    </i>
    <i r="4">
      <x v="3929"/>
      <x v="304"/>
      <x v="224"/>
    </i>
    <i r="4">
      <x v="3930"/>
      <x v="266"/>
      <x v="224"/>
    </i>
    <i r="4">
      <x v="3931"/>
      <x v="309"/>
      <x v="224"/>
    </i>
    <i r="4">
      <x v="3932"/>
      <x v="304"/>
      <x v="224"/>
    </i>
    <i>
      <x v="719"/>
      <x v="715"/>
      <x/>
      <x v="15"/>
      <x v="3281"/>
      <x v="234"/>
      <x v="101"/>
    </i>
    <i r="4">
      <x v="3314"/>
      <x v="234"/>
      <x v="101"/>
    </i>
    <i r="4">
      <x v="3338"/>
      <x v="234"/>
      <x v="101"/>
    </i>
    <i>
      <x v="720"/>
      <x v="716"/>
      <x/>
      <x v="76"/>
      <x v="3933"/>
      <x v="291"/>
      <x v="99"/>
    </i>
    <i>
      <x v="721"/>
      <x v="717"/>
      <x v="4"/>
      <x v="17"/>
      <x v="3934"/>
      <x v="266"/>
      <x v="261"/>
    </i>
    <i>
      <x v="722"/>
      <x v="718"/>
      <x/>
      <x v="60"/>
      <x v="688"/>
      <x v="218"/>
      <x v="232"/>
    </i>
    <i r="4">
      <x v="1236"/>
      <x v="236"/>
      <x v="232"/>
    </i>
    <i r="4">
      <x v="1591"/>
      <x v="182"/>
      <x v="232"/>
    </i>
    <i r="4">
      <x v="2119"/>
      <x v="224"/>
      <x v="232"/>
    </i>
    <i r="4">
      <x v="2962"/>
      <x v="236"/>
      <x v="232"/>
    </i>
    <i r="4">
      <x v="3935"/>
      <x v="277"/>
      <x v="232"/>
    </i>
    <i r="4">
      <x v="3936"/>
      <x v="268"/>
      <x v="232"/>
    </i>
    <i r="4">
      <x v="3937"/>
      <x v="268"/>
      <x v="232"/>
    </i>
    <i r="3">
      <x v="126"/>
      <x v="130"/>
      <x v="149"/>
      <x v="213"/>
    </i>
    <i r="4">
      <x v="216"/>
      <x v="87"/>
      <x v="213"/>
    </i>
    <i r="5">
      <x v="107"/>
      <x v="213"/>
    </i>
    <i r="4">
      <x v="371"/>
      <x v="52"/>
      <x v="213"/>
    </i>
    <i r="4">
      <x v="496"/>
      <x v="87"/>
      <x v="213"/>
    </i>
    <i r="4">
      <x v="856"/>
      <x v="143"/>
      <x v="213"/>
    </i>
    <i r="4">
      <x v="1012"/>
      <x v="57"/>
      <x v="213"/>
    </i>
    <i r="4">
      <x v="1378"/>
      <x v="133"/>
      <x v="213"/>
    </i>
    <i r="4">
      <x v="1510"/>
      <x v="117"/>
      <x v="213"/>
    </i>
    <i r="5">
      <x v="133"/>
      <x v="213"/>
    </i>
    <i r="4">
      <x v="1698"/>
      <x v="57"/>
      <x v="213"/>
    </i>
    <i r="5">
      <x v="77"/>
      <x v="213"/>
    </i>
    <i r="4">
      <x v="1886"/>
      <x v="62"/>
      <x v="213"/>
    </i>
    <i r="4">
      <x v="2232"/>
      <x v="92"/>
      <x v="213"/>
    </i>
    <i>
      <x v="723"/>
      <x v="719"/>
      <x v="4"/>
      <x v="30"/>
      <x v="3944"/>
      <x v="278"/>
      <x v="73"/>
    </i>
    <i r="4">
      <x v="3945"/>
      <x v="286"/>
      <x v="73"/>
    </i>
    <i>
      <x v="724"/>
      <x v="720"/>
      <x/>
      <x v="31"/>
      <x v="2395"/>
      <x v="116"/>
      <x v="90"/>
    </i>
    <i>
      <x v="725"/>
      <x v="721"/>
      <x v="4"/>
      <x v="14"/>
      <x v="3053"/>
      <x v="263"/>
      <x v="136"/>
    </i>
    <i r="5">
      <x v="300"/>
      <x v="136"/>
    </i>
    <i>
      <x v="726"/>
      <x v="722"/>
      <x/>
      <x v="69"/>
      <x v="3955"/>
      <x v="298"/>
      <x v="171"/>
    </i>
    <i>
      <x v="727"/>
      <x v="723"/>
      <x/>
      <x v="59"/>
      <x v="2940"/>
      <x v="189"/>
      <x v="116"/>
    </i>
    <i>
      <x v="728"/>
      <x v="724"/>
      <x/>
      <x v="26"/>
      <x v="323"/>
      <x v="140"/>
      <x v="115"/>
    </i>
    <i r="4">
      <x v="393"/>
      <x v="151"/>
      <x v="115"/>
    </i>
    <i r="4">
      <x v="639"/>
      <x v="140"/>
      <x v="115"/>
    </i>
    <i r="4">
      <x v="882"/>
      <x v="157"/>
      <x v="115"/>
    </i>
    <i r="4">
      <x v="997"/>
      <x v="151"/>
      <x v="115"/>
    </i>
    <i r="4">
      <x v="1133"/>
      <x v="151"/>
      <x v="115"/>
    </i>
    <i r="4">
      <x v="1332"/>
      <x v="140"/>
      <x v="115"/>
    </i>
    <i r="4">
      <x v="1610"/>
      <x v="140"/>
      <x v="115"/>
    </i>
    <i r="4">
      <x v="1663"/>
      <x v="140"/>
      <x v="115"/>
    </i>
    <i r="4">
      <x v="1831"/>
      <x v="166"/>
      <x v="115"/>
    </i>
    <i r="4">
      <x v="2106"/>
      <x v="157"/>
      <x v="115"/>
    </i>
    <i r="4">
      <x v="2335"/>
      <x v="157"/>
      <x v="115"/>
    </i>
    <i r="4">
      <x v="2498"/>
      <x v="166"/>
      <x v="115"/>
    </i>
    <i r="4">
      <x v="2655"/>
      <x v="151"/>
      <x v="115"/>
    </i>
    <i r="4">
      <x v="2873"/>
      <x v="166"/>
      <x v="115"/>
    </i>
    <i r="4">
      <x v="3008"/>
      <x v="158"/>
      <x v="115"/>
    </i>
    <i r="4">
      <x v="3015"/>
      <x v="157"/>
      <x v="115"/>
    </i>
    <i>
      <x v="729"/>
      <x v="725"/>
      <x v="16"/>
      <x v="47"/>
      <x v="3956"/>
      <x v="300"/>
      <x v="122"/>
    </i>
    <i>
      <x v="730"/>
      <x v="726"/>
      <x/>
      <x v="14"/>
      <x v="3957"/>
      <x v="302"/>
      <x v="137"/>
    </i>
    <i r="4">
      <x v="3958"/>
      <x v="263"/>
      <x v="137"/>
    </i>
    <i r="4">
      <x v="3959"/>
      <x v="263"/>
      <x v="137"/>
    </i>
    <i r="4">
      <x v="3960"/>
      <x v="263"/>
      <x v="137"/>
    </i>
    <i r="4">
      <x v="3961"/>
      <x v="263"/>
      <x v="137"/>
    </i>
    <i r="4">
      <x v="3962"/>
      <x v="263"/>
      <x v="137"/>
    </i>
    <i r="4">
      <x v="3963"/>
      <x v="263"/>
      <x v="137"/>
    </i>
    <i>
      <x v="731"/>
      <x v="727"/>
      <x/>
      <x v="23"/>
      <x v="899"/>
      <x v="290"/>
      <x v="156"/>
    </i>
    <i r="4">
      <x v="3964"/>
      <x v="295"/>
      <x v="156"/>
    </i>
    <i r="4">
      <x v="3965"/>
      <x v="290"/>
      <x v="156"/>
    </i>
    <i>
      <x v="732"/>
      <x v="728"/>
      <x/>
      <x v="27"/>
      <x v="3966"/>
      <x v="263"/>
      <x v="50"/>
    </i>
    <i r="4">
      <x v="3967"/>
      <x v="263"/>
      <x v="50"/>
    </i>
    <i>
      <x v="733"/>
      <x v="729"/>
      <x/>
      <x v="125"/>
      <x v="3968"/>
      <x v="313"/>
      <x v="9"/>
    </i>
    <i r="4">
      <x v="3969"/>
      <x v="272"/>
      <x v="9"/>
    </i>
    <i r="4">
      <x v="3970"/>
      <x v="298"/>
      <x v="9"/>
    </i>
    <i>
      <x v="734"/>
      <x v="730"/>
      <x/>
      <x v="94"/>
      <x v="2420"/>
      <x v="118"/>
      <x v="189"/>
    </i>
    <i>
      <x v="735"/>
      <x v="731"/>
      <x/>
      <x v="90"/>
      <x v="713"/>
      <x v="216"/>
      <x v="210"/>
    </i>
    <i r="4">
      <x v="1997"/>
      <x v="256"/>
      <x v="210"/>
    </i>
    <i r="4">
      <x v="2684"/>
      <x v="95"/>
      <x v="210"/>
    </i>
    <i>
      <x v="736"/>
      <x v="732"/>
      <x/>
      <x/>
      <x v="3980"/>
      <x v="315"/>
      <x v="262"/>
    </i>
    <i>
      <x v="737"/>
      <x v="733"/>
      <x/>
      <x/>
      <x v="3986"/>
      <x v="185"/>
      <x v="263"/>
    </i>
    <i>
      <x v="738"/>
      <x v="734"/>
      <x v="12"/>
      <x v="24"/>
      <x v="3987"/>
      <x v="273"/>
      <x v="148"/>
    </i>
    <i>
      <x v="739"/>
      <x v="735"/>
      <x/>
      <x v="4"/>
      <x v="3988"/>
      <x v="273"/>
      <x v="72"/>
    </i>
    <i r="4">
      <x v="3989"/>
      <x v="273"/>
      <x v="72"/>
    </i>
    <i r="4">
      <x v="3990"/>
      <x v="273"/>
      <x v="72"/>
    </i>
    <i r="4">
      <x v="3991"/>
      <x v="273"/>
      <x v="72"/>
    </i>
    <i r="4">
      <x v="3992"/>
      <x v="273"/>
      <x v="72"/>
    </i>
    <i>
      <x v="740"/>
      <x v="736"/>
      <x/>
      <x v="81"/>
      <x v="3993"/>
      <x v="267"/>
      <x v="173"/>
    </i>
    <i r="4">
      <x v="3994"/>
      <x v="267"/>
      <x v="173"/>
    </i>
    <i>
      <x v="741"/>
      <x v="737"/>
      <x v="4"/>
      <x v="17"/>
      <x v="3995"/>
      <x v="266"/>
      <x v="15"/>
    </i>
    <i r="4">
      <x v="3996"/>
      <x v="267"/>
      <x v="15"/>
    </i>
    <i r="4">
      <x v="3997"/>
      <x v="266"/>
      <x v="15"/>
    </i>
    <i r="4">
      <x v="3998"/>
      <x v="273"/>
      <x v="15"/>
    </i>
    <i r="4">
      <x v="3999"/>
      <x v="267"/>
      <x v="15"/>
    </i>
    <i r="4">
      <x v="4000"/>
      <x v="270"/>
      <x v="15"/>
    </i>
    <i r="4">
      <x v="4001"/>
      <x v="270"/>
      <x v="15"/>
    </i>
    <i r="4">
      <x v="4002"/>
      <x v="267"/>
      <x v="15"/>
    </i>
    <i r="4">
      <x v="4003"/>
      <x v="270"/>
      <x v="15"/>
    </i>
    <i r="4">
      <x v="4004"/>
      <x v="273"/>
      <x v="15"/>
    </i>
    <i r="4">
      <x v="4005"/>
      <x v="266"/>
      <x v="15"/>
    </i>
    <i r="4">
      <x v="4006"/>
      <x v="267"/>
      <x v="15"/>
    </i>
    <i r="4">
      <x v="4007"/>
      <x v="267"/>
      <x v="15"/>
    </i>
    <i r="4">
      <x v="4008"/>
      <x v="270"/>
      <x v="15"/>
    </i>
    <i r="4">
      <x v="4009"/>
      <x v="270"/>
      <x v="15"/>
    </i>
    <i r="4">
      <x v="4010"/>
      <x v="267"/>
      <x v="15"/>
    </i>
    <i r="4">
      <x v="4011"/>
      <x v="270"/>
      <x v="15"/>
    </i>
    <i r="4">
      <x v="4012"/>
      <x v="266"/>
      <x v="15"/>
    </i>
    <i r="4">
      <x v="4013"/>
      <x v="267"/>
      <x v="15"/>
    </i>
    <i r="4">
      <x v="4014"/>
      <x v="270"/>
      <x v="15"/>
    </i>
    <i r="4">
      <x v="4015"/>
      <x v="270"/>
      <x v="15"/>
    </i>
    <i r="4">
      <x v="4016"/>
      <x v="266"/>
      <x v="15"/>
    </i>
    <i r="4">
      <x v="4017"/>
      <x v="270"/>
      <x v="15"/>
    </i>
    <i>
      <x v="742"/>
      <x v="738"/>
      <x v="14"/>
      <x v="11"/>
      <x v="4018"/>
      <x v="263"/>
      <x v="257"/>
    </i>
    <i r="4">
      <x v="4019"/>
      <x v="263"/>
      <x v="257"/>
    </i>
    <i r="4">
      <x v="4020"/>
      <x v="263"/>
      <x v="257"/>
    </i>
    <i>
      <x v="743"/>
      <x v="739"/>
      <x/>
      <x v="63"/>
      <x v="2656"/>
      <x v="141"/>
      <x v="203"/>
    </i>
    <i r="4">
      <x v="4022"/>
      <x v="249"/>
      <x v="203"/>
    </i>
    <i r="4">
      <x v="4023"/>
      <x v="169"/>
      <x v="203"/>
    </i>
    <i r="4">
      <x v="4024"/>
      <x v="221"/>
      <x v="203"/>
    </i>
    <i r="4">
      <x v="4025"/>
      <x v="173"/>
      <x v="203"/>
    </i>
    <i r="4">
      <x v="4026"/>
      <x v="232"/>
      <x v="203"/>
    </i>
    <i r="4">
      <x v="4027"/>
      <x v="249"/>
      <x v="203"/>
    </i>
    <i r="4">
      <x v="4028"/>
      <x v="292"/>
      <x v="203"/>
    </i>
    <i r="4">
      <x v="4029"/>
      <x v="232"/>
      <x v="203"/>
    </i>
    <i r="4">
      <x v="4030"/>
      <x v="249"/>
      <x v="203"/>
    </i>
    <i r="4">
      <x v="4031"/>
      <x v="249"/>
      <x v="203"/>
    </i>
    <i r="4">
      <x v="4032"/>
      <x v="307"/>
      <x v="203"/>
    </i>
    <i r="4">
      <x v="4033"/>
      <x v="265"/>
      <x v="203"/>
    </i>
    <i r="4">
      <x v="4034"/>
      <x v="177"/>
      <x v="203"/>
    </i>
    <i r="4">
      <x v="4035"/>
      <x v="169"/>
      <x v="203"/>
    </i>
    <i r="5">
      <x v="265"/>
      <x v="203"/>
    </i>
    <i r="4">
      <x v="4036"/>
      <x v="275"/>
      <x v="203"/>
    </i>
    <i r="4">
      <x v="4037"/>
      <x v="131"/>
      <x v="203"/>
    </i>
    <i r="4">
      <x v="4038"/>
      <x v="221"/>
      <x v="203"/>
    </i>
    <i r="4">
      <x v="4039"/>
      <x v="297"/>
      <x v="203"/>
    </i>
    <i>
      <x v="744"/>
      <x v="740"/>
      <x/>
      <x v="19"/>
      <x v="4041"/>
      <x v="287"/>
      <x v="176"/>
    </i>
    <i r="3">
      <x v="38"/>
      <x v="4040"/>
      <x v="286"/>
      <x v="84"/>
    </i>
    <i>
      <x v="745"/>
      <x v="741"/>
      <x/>
      <x v="127"/>
      <x v="4042"/>
      <x v="277"/>
      <x v="264"/>
    </i>
    <i>
      <x v="746"/>
      <x v="742"/>
      <x/>
      <x v="74"/>
      <x v="4043"/>
      <x v="311"/>
      <x v="58"/>
    </i>
    <i r="4">
      <x v="4044"/>
      <x v="314"/>
      <x v="58"/>
    </i>
    <i>
      <x v="747"/>
      <x v="743"/>
      <x/>
      <x v="64"/>
      <x v="4045"/>
      <x v="72"/>
      <x v="214"/>
    </i>
    <i>
      <x v="748"/>
      <x v="744"/>
      <x/>
      <x v="83"/>
      <x v="4046"/>
      <x v="279"/>
      <x v="114"/>
    </i>
    <i>
      <x v="749"/>
      <x v="745"/>
      <x/>
      <x v="40"/>
      <x v="640"/>
      <x v="215"/>
      <x v="224"/>
    </i>
    <i>
      <x v="750"/>
      <x v="746"/>
      <x/>
      <x v="9"/>
      <x v="1446"/>
      <x v="262"/>
      <x v="70"/>
    </i>
    <i r="4">
      <x v="1586"/>
      <x v="267"/>
      <x v="70"/>
    </i>
    <i r="4">
      <x v="4056"/>
      <x v="269"/>
      <x v="70"/>
    </i>
    <i r="4">
      <x v="4057"/>
      <x v="267"/>
      <x v="70"/>
    </i>
    <i r="4">
      <x v="4058"/>
      <x v="273"/>
      <x v="70"/>
    </i>
    <i r="4">
      <x v="4059"/>
      <x v="269"/>
      <x v="70"/>
    </i>
    <i r="4">
      <x v="4060"/>
      <x v="293"/>
      <x v="70"/>
    </i>
    <i r="4">
      <x v="4061"/>
      <x v="293"/>
      <x v="70"/>
    </i>
    <i r="4">
      <x v="4062"/>
      <x v="262"/>
      <x v="70"/>
    </i>
    <i>
      <x v="751"/>
      <x v="747"/>
      <x/>
      <x v="9"/>
      <x v="4063"/>
      <x v="262"/>
      <x v="57"/>
    </i>
    <i>
      <x v="752"/>
      <x v="748"/>
      <x/>
      <x v="23"/>
      <x v="4064"/>
      <x v="257"/>
      <x v="156"/>
    </i>
    <i r="4">
      <x v="4065"/>
      <x v="303"/>
      <x v="156"/>
    </i>
    <i>
      <x v="753"/>
      <x v="749"/>
      <x v="16"/>
      <x v="74"/>
      <x v="4066"/>
      <x v="305"/>
      <x v="58"/>
    </i>
    <i>
      <x v="754"/>
      <x v="750"/>
      <x v="4"/>
      <x v="53"/>
      <x v="4072"/>
      <x v="295"/>
      <x v="128"/>
    </i>
    <i>
      <x v="755"/>
      <x v="751"/>
      <x/>
      <x v="9"/>
      <x v="4073"/>
      <x v="262"/>
      <x v="70"/>
    </i>
    <i r="4">
      <x v="4074"/>
      <x v="262"/>
      <x v="70"/>
    </i>
    <i r="4">
      <x v="4075"/>
      <x v="262"/>
      <x v="70"/>
    </i>
    <i r="4">
      <x v="4076"/>
      <x v="262"/>
      <x v="70"/>
    </i>
    <i>
      <x v="756"/>
      <x v="752"/>
      <x v="4"/>
      <x v="14"/>
      <x v="4103"/>
      <x v="276"/>
      <x v="136"/>
    </i>
    <i r="4">
      <x v="4104"/>
      <x v="285"/>
      <x v="136"/>
    </i>
    <i>
      <x v="757"/>
      <x v="753"/>
      <x/>
      <x v="6"/>
      <x v="4105"/>
      <x v="273"/>
      <x v="61"/>
    </i>
    <i r="4">
      <x v="4106"/>
      <x v="273"/>
      <x v="61"/>
    </i>
    <i r="4">
      <x v="4107"/>
      <x v="273"/>
      <x v="61"/>
    </i>
    <i>
      <x v="758"/>
      <x v="754"/>
      <x/>
      <x v="16"/>
      <x v="4108"/>
      <x v="305"/>
      <x v="98"/>
    </i>
    <i>
      <x v="759"/>
      <x v="755"/>
      <x/>
      <x v="22"/>
      <x v="4109"/>
      <x v="273"/>
      <x v="208"/>
    </i>
    <i r="4">
      <x v="4110"/>
      <x v="194"/>
      <x v="208"/>
    </i>
    <i>
      <x v="760"/>
      <x v="756"/>
      <x v="3"/>
      <x/>
      <x v="4111"/>
      <x v="291"/>
      <x v="266"/>
    </i>
    <i r="4">
      <x v="4112"/>
      <x v="276"/>
      <x v="238"/>
    </i>
    <i r="4">
      <x v="4113"/>
      <x v="295"/>
      <x v="239"/>
    </i>
    <i>
      <x v="761"/>
      <x v="757"/>
      <x/>
      <x v="11"/>
      <x v="4114"/>
      <x v="226"/>
      <x v="257"/>
    </i>
    <i>
      <x v="762"/>
      <x v="758"/>
      <x/>
      <x v="93"/>
      <x v="4115"/>
      <x v="262"/>
      <x v="151"/>
    </i>
    <i>
      <x v="763"/>
      <x v="760"/>
      <x/>
      <x v="17"/>
      <x v="4116"/>
      <x v="262"/>
      <x v="36"/>
    </i>
    <i>
      <x v="764"/>
      <x v="761"/>
      <x v="8"/>
      <x/>
      <x v="4118"/>
      <x v="268"/>
      <x v="239"/>
    </i>
    <i>
      <x v="765"/>
      <x v="762"/>
      <x/>
      <x v="17"/>
      <x v="4119"/>
      <x v="146"/>
      <x v="21"/>
    </i>
    <i>
      <x v="766"/>
      <x v="763"/>
      <x/>
      <x v="16"/>
      <x v="175"/>
      <x v="89"/>
      <x v="98"/>
    </i>
    <i r="4">
      <x v="3209"/>
      <x v="190"/>
      <x v="98"/>
    </i>
    <i r="4">
      <x v="4139"/>
      <x v="295"/>
      <x v="98"/>
    </i>
    <i r="3">
      <x v="26"/>
      <x v="117"/>
      <x v="223"/>
      <x v="115"/>
    </i>
    <i r="4">
      <x v="170"/>
      <x v="206"/>
      <x v="115"/>
    </i>
    <i r="4">
      <x v="255"/>
      <x v="223"/>
      <x v="115"/>
    </i>
    <i r="4">
      <x v="479"/>
      <x v="228"/>
      <x v="115"/>
    </i>
    <i r="4">
      <x v="491"/>
      <x v="228"/>
      <x v="115"/>
    </i>
    <i r="4">
      <x v="559"/>
      <x v="223"/>
      <x v="115"/>
    </i>
    <i r="4">
      <x v="598"/>
      <x v="206"/>
      <x v="115"/>
    </i>
    <i r="4">
      <x v="662"/>
      <x v="228"/>
      <x v="115"/>
    </i>
    <i r="4">
      <x v="664"/>
      <x v="235"/>
      <x v="115"/>
    </i>
    <i r="4">
      <x v="687"/>
      <x v="206"/>
      <x v="115"/>
    </i>
    <i r="4">
      <x v="836"/>
      <x v="223"/>
      <x v="115"/>
    </i>
    <i r="4">
      <x v="1017"/>
      <x v="206"/>
      <x v="115"/>
    </i>
    <i r="4">
      <x v="1689"/>
      <x v="223"/>
      <x v="115"/>
    </i>
    <i r="4">
      <x v="1831"/>
      <x v="223"/>
      <x v="115"/>
    </i>
    <i r="4">
      <x v="2289"/>
      <x v="206"/>
      <x v="115"/>
    </i>
    <i r="4">
      <x v="2742"/>
      <x v="235"/>
      <x v="115"/>
    </i>
    <i r="4">
      <x v="3031"/>
      <x v="223"/>
      <x v="115"/>
    </i>
    <i r="4">
      <x v="3241"/>
      <x v="228"/>
      <x v="115"/>
    </i>
    <i r="4">
      <x v="3280"/>
      <x v="228"/>
      <x v="115"/>
    </i>
    <i r="5">
      <x v="235"/>
      <x v="115"/>
    </i>
    <i r="4">
      <x v="3477"/>
      <x v="235"/>
      <x v="115"/>
    </i>
    <i r="4">
      <x v="3538"/>
      <x v="206"/>
      <x v="115"/>
    </i>
    <i>
      <x v="767"/>
      <x v="764"/>
      <x/>
      <x v="30"/>
      <x v="4141"/>
      <x v="268"/>
      <x v="75"/>
    </i>
    <i r="4">
      <x v="4142"/>
      <x v="262"/>
      <x v="75"/>
    </i>
    <i r="5">
      <x v="299"/>
      <x v="75"/>
    </i>
    <i r="4">
      <x v="4143"/>
      <x v="268"/>
      <x v="75"/>
    </i>
    <i r="4">
      <x v="4144"/>
      <x v="277"/>
      <x v="75"/>
    </i>
    <i r="4">
      <x v="4145"/>
      <x v="277"/>
      <x v="75"/>
    </i>
    <i r="4">
      <x v="4146"/>
      <x v="299"/>
      <x v="75"/>
    </i>
    <i r="4">
      <x v="4147"/>
      <x v="262"/>
      <x v="75"/>
    </i>
    <i r="4">
      <x v="4148"/>
      <x v="277"/>
      <x v="75"/>
    </i>
    <i>
      <x v="768"/>
      <x v="765"/>
      <x/>
      <x v="66"/>
      <x v="4153"/>
      <x v="262"/>
      <x v="63"/>
    </i>
    <i>
      <x v="769"/>
      <x v="766"/>
      <x/>
      <x v="7"/>
      <x v="2910"/>
      <x v="189"/>
      <x v="78"/>
    </i>
    <i r="4">
      <x v="3406"/>
      <x v="189"/>
      <x v="78"/>
    </i>
    <i r="4">
      <x v="4154"/>
      <x v="263"/>
      <x v="78"/>
    </i>
    <i r="5">
      <x v="265"/>
      <x v="78"/>
    </i>
    <i>
      <x v="770"/>
      <x v="767"/>
      <x v="17"/>
      <x v="104"/>
      <x v="4155"/>
      <x v="273"/>
      <x v="201"/>
    </i>
    <i r="4">
      <x v="4156"/>
      <x v="263"/>
      <x v="201"/>
    </i>
    <i r="4">
      <x v="4157"/>
      <x v="263"/>
      <x v="201"/>
    </i>
    <i>
      <x v="771"/>
      <x v="768"/>
      <x v="4"/>
      <x v="17"/>
      <x v="4160"/>
      <x v="273"/>
      <x v="14"/>
    </i>
    <i r="4">
      <x v="4161"/>
      <x v="273"/>
      <x v="14"/>
    </i>
    <i r="4">
      <x v="4162"/>
      <x v="273"/>
      <x v="14"/>
    </i>
    <i r="4">
      <x v="4163"/>
      <x v="273"/>
      <x v="14"/>
    </i>
    <i>
      <x v="772"/>
      <x v="769"/>
      <x/>
      <x v="29"/>
      <x v="3092"/>
      <x v="165"/>
      <x v="55"/>
    </i>
    <i r="3">
      <x v="31"/>
      <x v="125"/>
      <x v="82"/>
      <x v="90"/>
    </i>
    <i>
      <x v="773"/>
      <x v="770"/>
      <x/>
      <x v="127"/>
      <x v="4164"/>
      <x v="270"/>
      <x v="264"/>
    </i>
    <i>
      <x v="774"/>
      <x v="771"/>
      <x/>
      <x v="90"/>
      <x v="4165"/>
      <x v="299"/>
      <x v="210"/>
    </i>
    <i r="4">
      <x v="4166"/>
      <x v="288"/>
      <x v="210"/>
    </i>
    <i r="4">
      <x v="4167"/>
      <x v="149"/>
      <x v="210"/>
    </i>
    <i r="4">
      <x v="4168"/>
      <x v="162"/>
      <x v="210"/>
    </i>
    <i r="4">
      <x v="4169"/>
      <x v="256"/>
      <x v="210"/>
    </i>
    <i r="4">
      <x v="4170"/>
      <x v="276"/>
      <x v="210"/>
    </i>
    <i r="5">
      <x v="289"/>
      <x v="210"/>
    </i>
    <i r="4">
      <x v="4171"/>
      <x v="299"/>
      <x v="210"/>
    </i>
    <i r="4">
      <x v="4172"/>
      <x v="299"/>
      <x v="210"/>
    </i>
    <i>
      <x v="775"/>
      <x v="772"/>
      <x/>
      <x v="63"/>
      <x v="4026"/>
      <x v="318"/>
      <x v="203"/>
    </i>
    <i r="4">
      <x v="4173"/>
      <x v="110"/>
      <x v="203"/>
    </i>
    <i>
      <x v="776"/>
      <x v="773"/>
      <x/>
      <x v="72"/>
      <x v="4226"/>
      <x v="296"/>
      <x v="140"/>
    </i>
    <i r="4">
      <x v="4227"/>
      <x v="286"/>
      <x v="140"/>
    </i>
    <i>
      <x v="777"/>
      <x v="774"/>
      <x v="9"/>
      <x v="17"/>
      <x v="4228"/>
      <x v="267"/>
      <x v="6"/>
    </i>
    <i>
      <x v="778"/>
      <x v="775"/>
      <x/>
      <x v="16"/>
      <x v="2329"/>
      <x v="181"/>
      <x v="98"/>
    </i>
    <i r="4">
      <x v="3050"/>
      <x v="166"/>
      <x v="98"/>
    </i>
    <i>
      <x v="779"/>
      <x v="776"/>
      <x v="4"/>
      <x v="128"/>
      <x v="4234"/>
      <x v="263"/>
      <x v="269"/>
    </i>
    <i>
      <x v="780"/>
      <x v="777"/>
      <x v="12"/>
      <x v="80"/>
      <x v="3542"/>
      <x v="263"/>
      <x v="95"/>
    </i>
    <i r="4">
      <x v="4235"/>
      <x v="263"/>
      <x v="95"/>
    </i>
    <i r="4">
      <x v="4236"/>
      <x v="263"/>
      <x v="95"/>
    </i>
    <i>
      <x v="781"/>
      <x v="778"/>
      <x/>
      <x v="7"/>
      <x v="1302"/>
      <x v="141"/>
      <x v="78"/>
    </i>
    <i r="4">
      <x v="1930"/>
      <x v="138"/>
      <x v="78"/>
    </i>
    <i>
      <x v="782"/>
      <x v="779"/>
      <x/>
      <x v="5"/>
      <x v="4237"/>
      <x v="289"/>
      <x v="97"/>
    </i>
    <i>
      <x v="783"/>
      <x v="780"/>
      <x v="9"/>
      <x v="55"/>
      <x v="4238"/>
      <x v="311"/>
      <x v="168"/>
    </i>
    <i>
      <x v="784"/>
      <x v="781"/>
      <x v="4"/>
      <x v="17"/>
      <x v="4246"/>
      <x v="303"/>
      <x v="14"/>
    </i>
    <i>
      <x v="785"/>
      <x v="782"/>
      <x/>
      <x v="11"/>
      <x v="3907"/>
      <x v="285"/>
      <x v="257"/>
    </i>
    <i r="4">
      <x v="4247"/>
      <x v="285"/>
      <x v="257"/>
    </i>
    <i>
      <x v="786"/>
      <x v="783"/>
      <x v="4"/>
      <x v="17"/>
      <x v="4249"/>
      <x v="263"/>
      <x v="16"/>
    </i>
    <i r="4">
      <x v="4250"/>
      <x v="263"/>
      <x v="16"/>
    </i>
    <i r="4">
      <x v="4251"/>
      <x v="263"/>
      <x v="16"/>
    </i>
    <i>
      <x v="787"/>
      <x v="784"/>
      <x/>
      <x v="45"/>
      <x v="4252"/>
      <x v="213"/>
      <x v="174"/>
    </i>
    <i>
      <x v="788"/>
      <x v="785"/>
      <x/>
      <x v="19"/>
      <x v="4253"/>
      <x v="254"/>
      <x v="139"/>
    </i>
    <i>
      <x v="789"/>
      <x v="786"/>
      <x/>
      <x v="25"/>
      <x v="4136"/>
      <x v="276"/>
      <x v="109"/>
    </i>
    <i r="4">
      <x v="4259"/>
      <x v="299"/>
      <x v="109"/>
    </i>
    <i r="4">
      <x v="4260"/>
      <x v="276"/>
      <x v="109"/>
    </i>
    <i r="4">
      <x v="4261"/>
      <x v="299"/>
      <x v="109"/>
    </i>
    <i r="4">
      <x v="4262"/>
      <x v="276"/>
      <x v="109"/>
    </i>
    <i r="4">
      <x v="4263"/>
      <x v="299"/>
      <x v="109"/>
    </i>
    <i r="4">
      <x v="4264"/>
      <x v="286"/>
      <x v="109"/>
    </i>
    <i>
      <x v="790"/>
      <x v="787"/>
      <x v="4"/>
      <x v="7"/>
      <x v="4265"/>
      <x v="263"/>
      <x v="78"/>
    </i>
    <i r="4">
      <x v="4266"/>
      <x v="263"/>
      <x v="78"/>
    </i>
    <i>
      <x v="791"/>
      <x v="788"/>
      <x/>
      <x v="129"/>
      <x v="4267"/>
      <x v="287"/>
      <x v="270"/>
    </i>
    <i>
      <x v="792"/>
      <x v="789"/>
      <x/>
      <x v="5"/>
      <x v="711"/>
      <x v="180"/>
      <x v="97"/>
    </i>
    <i r="4">
      <x v="2623"/>
      <x v="48"/>
      <x v="97"/>
    </i>
    <i r="4">
      <x v="3191"/>
      <x v="180"/>
      <x v="97"/>
    </i>
    <i r="4">
      <x v="3272"/>
      <x v="200"/>
      <x v="97"/>
    </i>
    <i>
      <x v="793"/>
      <x v="790"/>
      <x/>
      <x v="19"/>
      <x v="4268"/>
      <x v="305"/>
      <x v="150"/>
    </i>
    <i>
      <x v="794"/>
      <x v="791"/>
      <x v="8"/>
      <x v="36"/>
      <x v="4269"/>
      <x v="263"/>
      <x v="188"/>
    </i>
    <i>
      <x v="795"/>
      <x v="792"/>
      <x/>
      <x v="64"/>
      <x v="4270"/>
      <x v="175"/>
      <x v="214"/>
    </i>
    <i r="4">
      <x v="4271"/>
      <x v="49"/>
      <x v="214"/>
    </i>
    <i r="4">
      <x v="4272"/>
      <x v="60"/>
      <x v="214"/>
    </i>
    <i r="4">
      <x v="4273"/>
      <x v="175"/>
      <x v="214"/>
    </i>
    <i r="4">
      <x v="4274"/>
      <x v="175"/>
      <x v="214"/>
    </i>
    <i>
      <x v="796"/>
      <x v="793"/>
      <x/>
      <x v="40"/>
      <x v="4275"/>
      <x v="286"/>
      <x v="224"/>
    </i>
    <i r="4">
      <x v="4276"/>
      <x v="298"/>
      <x v="224"/>
    </i>
    <i>
      <x v="797"/>
      <x v="794"/>
      <x/>
      <x/>
      <x v="4278"/>
      <x v="267"/>
      <x v="271"/>
    </i>
    <i>
      <x v="798"/>
      <x v="795"/>
      <x v="3"/>
      <x/>
      <x v="4279"/>
      <x v="239"/>
      <x v="250"/>
    </i>
    <i>
      <x v="799"/>
      <x v="796"/>
      <x/>
      <x v="52"/>
      <x v="4280"/>
      <x v="311"/>
      <x v="219"/>
    </i>
    <i r="4">
      <x v="4281"/>
      <x v="317"/>
      <x v="219"/>
    </i>
    <i>
      <x v="800"/>
      <x v="797"/>
      <x/>
      <x v="17"/>
      <x v="4282"/>
      <x v="159"/>
      <x v="13"/>
    </i>
    <i>
      <x v="801"/>
      <x v="798"/>
      <x/>
      <x v="24"/>
      <x v="4285"/>
      <x v="275"/>
      <x v="118"/>
    </i>
    <i>
      <x v="802"/>
      <x v="799"/>
      <x/>
      <x v="40"/>
      <x v="1917"/>
      <x v="263"/>
      <x v="224"/>
    </i>
    <i r="4">
      <x v="4286"/>
      <x v="310"/>
      <x v="224"/>
    </i>
    <i r="4">
      <x v="4287"/>
      <x v="286"/>
      <x v="224"/>
    </i>
    <i r="4">
      <x v="4288"/>
      <x v="263"/>
      <x v="224"/>
    </i>
    <i r="4">
      <x v="4289"/>
      <x v="263"/>
      <x v="224"/>
    </i>
    <i r="4">
      <x v="4290"/>
      <x v="286"/>
      <x v="224"/>
    </i>
    <i r="4">
      <x v="4291"/>
      <x v="286"/>
      <x v="224"/>
    </i>
    <i r="4">
      <x v="4292"/>
      <x v="286"/>
      <x v="224"/>
    </i>
    <i r="4">
      <x v="4293"/>
      <x v="286"/>
      <x v="224"/>
    </i>
    <i r="4">
      <x v="4294"/>
      <x v="286"/>
      <x v="224"/>
    </i>
    <i r="4">
      <x v="4295"/>
      <x v="263"/>
      <x v="224"/>
    </i>
    <i>
      <x v="803"/>
      <x v="800"/>
      <x v="4"/>
      <x v="27"/>
      <x v="4306"/>
      <x v="273"/>
      <x v="50"/>
    </i>
    <i>
      <x v="804"/>
      <x v="801"/>
      <x v="18"/>
      <x v="97"/>
      <x v="4311"/>
      <x v="275"/>
      <x v="170"/>
    </i>
    <i>
      <x v="805"/>
      <x v="802"/>
      <x v="4"/>
      <x v="116"/>
      <x v="2424"/>
      <x v="301"/>
      <x v="112"/>
    </i>
    <i r="4">
      <x v="3204"/>
      <x v="309"/>
      <x v="112"/>
    </i>
    <i r="4">
      <x v="4312"/>
      <x v="309"/>
      <x v="112"/>
    </i>
    <i r="4">
      <x v="4313"/>
      <x v="309"/>
      <x v="112"/>
    </i>
    <i>
      <x v="806"/>
      <x v="803"/>
      <x/>
      <x v="105"/>
      <x v="4314"/>
      <x v="273"/>
      <x v="56"/>
    </i>
    <i>
      <x v="807"/>
      <x v="804"/>
      <x/>
      <x v="9"/>
      <x v="168"/>
      <x v="279"/>
      <x v="70"/>
    </i>
    <i>
      <x v="808"/>
      <x v="654"/>
      <x/>
      <x v="96"/>
      <x v="847"/>
      <x v="75"/>
      <x v="222"/>
    </i>
    <i r="4">
      <x v="889"/>
      <x v="153"/>
      <x v="222"/>
    </i>
    <i r="4">
      <x v="1585"/>
      <x v="78"/>
      <x v="222"/>
    </i>
    <i r="4">
      <x v="2576"/>
      <x v="91"/>
      <x v="222"/>
    </i>
    <i r="4">
      <x v="4316"/>
      <x v="250"/>
      <x v="221"/>
    </i>
    <i>
      <x v="809"/>
      <x v="805"/>
      <x/>
      <x v="96"/>
      <x v="4317"/>
      <x v="304"/>
      <x v="222"/>
    </i>
    <i>
      <x v="810"/>
      <x v="806"/>
      <x/>
      <x v="52"/>
      <x v="916"/>
      <x v="190"/>
      <x v="219"/>
    </i>
    <i r="4">
      <x v="1298"/>
      <x v="190"/>
      <x v="219"/>
    </i>
    <i r="4">
      <x v="1453"/>
      <x v="195"/>
      <x v="219"/>
    </i>
    <i r="4">
      <x v="1776"/>
      <x v="195"/>
      <x v="219"/>
    </i>
    <i>
      <x v="811"/>
      <x v="807"/>
      <x v="19"/>
      <x v="130"/>
      <x v="4340"/>
      <x v="263"/>
      <x v="272"/>
    </i>
    <i r="4">
      <x v="4341"/>
      <x v="263"/>
      <x v="272"/>
    </i>
    <i r="4">
      <x v="4342"/>
      <x v="267"/>
      <x v="272"/>
    </i>
    <i r="4">
      <x v="4343"/>
      <x v="263"/>
      <x v="272"/>
    </i>
    <i r="4">
      <x v="4344"/>
      <x v="263"/>
      <x v="272"/>
    </i>
    <i r="4">
      <x v="4345"/>
      <x v="263"/>
      <x v="272"/>
    </i>
    <i r="4">
      <x v="4346"/>
      <x v="263"/>
      <x v="272"/>
    </i>
    <i r="4">
      <x v="4347"/>
      <x v="263"/>
      <x v="272"/>
    </i>
    <i r="4">
      <x v="4348"/>
      <x v="263"/>
      <x v="272"/>
    </i>
    <i r="4">
      <x v="4349"/>
      <x v="263"/>
      <x v="272"/>
    </i>
    <i r="4">
      <x v="4350"/>
      <x v="263"/>
      <x v="272"/>
    </i>
    <i r="4">
      <x v="4351"/>
      <x v="263"/>
      <x v="272"/>
    </i>
    <i r="4">
      <x v="4352"/>
      <x v="263"/>
      <x v="272"/>
    </i>
    <i r="4">
      <x v="4353"/>
      <x v="263"/>
      <x v="272"/>
    </i>
    <i r="4">
      <x v="4354"/>
      <x v="266"/>
      <x v="272"/>
    </i>
    <i r="4">
      <x v="4355"/>
      <x v="263"/>
      <x v="272"/>
    </i>
    <i r="4">
      <x v="4356"/>
      <x v="263"/>
      <x v="272"/>
    </i>
    <i r="4">
      <x v="4357"/>
      <x v="263"/>
      <x v="272"/>
    </i>
    <i>
      <x v="812"/>
      <x v="808"/>
      <x/>
      <x v="84"/>
      <x v="4358"/>
      <x v="277"/>
      <x v="96"/>
    </i>
    <i r="4">
      <x v="4359"/>
      <x v="299"/>
      <x v="96"/>
    </i>
    <i>
      <x v="813"/>
      <x v="809"/>
      <x/>
      <x v="64"/>
      <x v="4360"/>
      <x v="267"/>
      <x v="214"/>
    </i>
    <i r="4">
      <x v="4361"/>
      <x v="72"/>
      <x v="214"/>
    </i>
    <i>
      <x v="814"/>
      <x v="810"/>
      <x/>
      <x v="22"/>
      <x v="4368"/>
      <x v="252"/>
      <x v="208"/>
    </i>
    <i r="4">
      <x v="4369"/>
      <x v="242"/>
      <x v="208"/>
    </i>
    <i>
      <x v="815"/>
      <x v="811"/>
      <x/>
      <x v="123"/>
      <x v="4370"/>
      <x v="317"/>
      <x v="119"/>
    </i>
    <i>
      <x v="816"/>
      <x v="812"/>
      <x/>
      <x v="17"/>
      <x v="4371"/>
      <x v="285"/>
      <x v="43"/>
    </i>
    <i>
      <x v="817"/>
      <x v="813"/>
      <x/>
      <x v="101"/>
      <x v="663"/>
      <x v="266"/>
      <x v="184"/>
    </i>
    <i r="4">
      <x v="4372"/>
      <x v="270"/>
      <x v="184"/>
    </i>
    <i>
      <x v="818"/>
      <x v="814"/>
      <x/>
      <x v="40"/>
      <x v="4373"/>
      <x v="298"/>
      <x v="224"/>
    </i>
    <i r="4">
      <x v="4374"/>
      <x v="298"/>
      <x v="224"/>
    </i>
    <i r="4">
      <x v="4375"/>
      <x v="298"/>
      <x v="224"/>
    </i>
    <i r="4">
      <x v="4376"/>
      <x v="298"/>
      <x v="224"/>
    </i>
    <i r="4">
      <x v="4377"/>
      <x v="298"/>
      <x v="224"/>
    </i>
    <i>
      <x v="819"/>
      <x v="815"/>
      <x/>
      <x v="40"/>
      <x v="4378"/>
      <x v="304"/>
      <x v="224"/>
    </i>
    <i r="4">
      <x v="4379"/>
      <x v="304"/>
      <x v="224"/>
    </i>
    <i r="4">
      <x v="4380"/>
      <x v="304"/>
      <x v="224"/>
    </i>
    <i r="4">
      <x v="4381"/>
      <x v="304"/>
      <x v="224"/>
    </i>
    <i>
      <x v="820"/>
      <x v="816"/>
      <x/>
      <x v="59"/>
      <x v="2267"/>
      <x v="146"/>
      <x v="116"/>
    </i>
    <i>
      <x v="821"/>
      <x v="817"/>
      <x/>
      <x v="31"/>
      <x v="4382"/>
      <x v="273"/>
      <x v="90"/>
    </i>
    <i>
      <x v="822"/>
      <x v="818"/>
      <x/>
      <x v="23"/>
      <x v="4383"/>
      <x v="275"/>
      <x v="156"/>
    </i>
    <i r="4">
      <x v="4384"/>
      <x v="275"/>
      <x v="156"/>
    </i>
    <i r="4">
      <x v="4385"/>
      <x v="275"/>
      <x v="156"/>
    </i>
    <i r="4">
      <x v="4386"/>
      <x v="275"/>
      <x v="156"/>
    </i>
    <i r="4">
      <x v="4387"/>
      <x v="275"/>
      <x v="156"/>
    </i>
    <i r="4">
      <x v="4388"/>
      <x v="275"/>
      <x v="156"/>
    </i>
    <i>
      <x v="823"/>
      <x v="819"/>
      <x v="9"/>
      <x v="57"/>
      <x v="4389"/>
      <x v="273"/>
      <x v="154"/>
    </i>
    <i r="4">
      <x v="4390"/>
      <x v="273"/>
      <x v="154"/>
    </i>
    <i r="4">
      <x v="4391"/>
      <x v="273"/>
      <x v="154"/>
    </i>
    <i r="4">
      <x v="4392"/>
      <x v="273"/>
      <x v="154"/>
    </i>
    <i r="4">
      <x v="4393"/>
      <x v="273"/>
      <x v="154"/>
    </i>
    <i>
      <x v="824"/>
      <x v="820"/>
      <x v="9"/>
      <x v="14"/>
      <x v="4396"/>
      <x v="291"/>
      <x v="126"/>
    </i>
    <i>
      <x v="825"/>
      <x v="821"/>
      <x/>
      <x v="17"/>
      <x v="4397"/>
      <x v="313"/>
      <x v="26"/>
    </i>
    <i>
      <x v="826"/>
      <x v="822"/>
      <x/>
      <x v="7"/>
      <x v="193"/>
      <x v="141"/>
      <x v="78"/>
    </i>
    <i r="4">
      <x v="1650"/>
      <x v="141"/>
      <x v="78"/>
    </i>
    <i r="4">
      <x v="1907"/>
      <x v="141"/>
      <x v="78"/>
    </i>
    <i>
      <x v="827"/>
      <x v="823"/>
      <x/>
      <x/>
      <x v="4398"/>
      <x v="271"/>
      <x v="89"/>
    </i>
    <i>
      <x v="828"/>
      <x v="824"/>
      <x/>
      <x v="11"/>
      <x v="4399"/>
      <x v="242"/>
      <x v="257"/>
    </i>
    <i r="4">
      <x v="4400"/>
      <x v="198"/>
      <x v="257"/>
    </i>
    <i r="4">
      <x v="4401"/>
      <x v="237"/>
      <x v="257"/>
    </i>
    <i>
      <x v="829"/>
      <x v="825"/>
      <x/>
      <x v="15"/>
      <x v="297"/>
      <x v="249"/>
      <x v="101"/>
    </i>
    <i>
      <x v="830"/>
      <x v="826"/>
      <x v="14"/>
      <x v="52"/>
      <x v="4402"/>
      <x v="290"/>
      <x v="219"/>
    </i>
    <i r="4">
      <x v="4403"/>
      <x v="273"/>
      <x v="219"/>
    </i>
    <i r="4">
      <x v="4404"/>
      <x v="273"/>
      <x v="219"/>
    </i>
    <i r="4">
      <x v="4405"/>
      <x v="275"/>
      <x v="219"/>
    </i>
    <i r="4">
      <x v="4406"/>
      <x v="290"/>
      <x v="219"/>
    </i>
    <i>
      <x v="831"/>
      <x v="827"/>
      <x v="5"/>
      <x v="17"/>
      <x v="4430"/>
      <x v="271"/>
      <x v="43"/>
    </i>
    <i>
      <x v="832"/>
      <x v="828"/>
      <x/>
      <x v="25"/>
      <x v="4431"/>
      <x v="311"/>
      <x v="104"/>
    </i>
    <i>
      <x v="833"/>
      <x v="829"/>
      <x v="14"/>
      <x v="11"/>
      <x v="4432"/>
      <x v="304"/>
      <x v="257"/>
    </i>
    <i>
      <x v="834"/>
      <x v="830"/>
      <x v="4"/>
      <x v="17"/>
      <x v="4433"/>
      <x v="273"/>
      <x v="16"/>
    </i>
    <i r="4">
      <x v="4434"/>
      <x v="273"/>
      <x v="16"/>
    </i>
    <i r="4">
      <x v="4435"/>
      <x v="262"/>
      <x v="16"/>
    </i>
    <i r="4">
      <x v="4436"/>
      <x v="262"/>
      <x v="16"/>
    </i>
    <i r="4">
      <x v="4437"/>
      <x v="273"/>
      <x v="16"/>
    </i>
    <i r="4">
      <x v="4438"/>
      <x v="263"/>
      <x v="16"/>
    </i>
    <i r="4">
      <x v="4439"/>
      <x v="273"/>
      <x v="16"/>
    </i>
    <i r="4">
      <x v="4440"/>
      <x v="262"/>
      <x v="16"/>
    </i>
    <i r="5">
      <x v="273"/>
      <x v="16"/>
    </i>
    <i>
      <x v="835"/>
      <x v="831"/>
      <x/>
      <x v="30"/>
      <x v="4315"/>
      <x v="311"/>
      <x v="71"/>
    </i>
    <i>
      <x v="836"/>
      <x v="832"/>
      <x/>
      <x v="52"/>
      <x v="4441"/>
      <x v="310"/>
      <x v="219"/>
    </i>
    <i>
      <x v="837"/>
      <x v="833"/>
      <x v="3"/>
      <x v="131"/>
      <x v="4442"/>
      <x v="305"/>
      <x v="273"/>
    </i>
    <i>
      <x v="838"/>
      <x v="834"/>
      <x/>
      <x v="92"/>
      <x v="1862"/>
      <x v="280"/>
      <x v="87"/>
    </i>
    <i>
      <x v="839"/>
      <x v="835"/>
      <x/>
      <x v="44"/>
      <x v="4443"/>
      <x v="155"/>
      <x v="160"/>
    </i>
    <i>
      <x v="840"/>
      <x v="836"/>
      <x/>
      <x v="40"/>
      <x v="4444"/>
      <x v="298"/>
      <x v="224"/>
    </i>
    <i r="4">
      <x v="4445"/>
      <x v="298"/>
      <x v="224"/>
    </i>
    <i r="4">
      <x v="4446"/>
      <x v="298"/>
      <x v="224"/>
    </i>
    <i r="4">
      <x v="4447"/>
      <x v="309"/>
      <x v="224"/>
    </i>
    <i r="4">
      <x v="4448"/>
      <x v="309"/>
      <x v="224"/>
    </i>
    <i r="4">
      <x v="4449"/>
      <x v="298"/>
      <x v="224"/>
    </i>
    <i r="4">
      <x v="4450"/>
      <x v="298"/>
      <x v="224"/>
    </i>
    <i r="4">
      <x v="4451"/>
      <x v="309"/>
      <x v="224"/>
    </i>
    <i r="4">
      <x v="4452"/>
      <x v="298"/>
      <x v="224"/>
    </i>
    <i>
      <x v="841"/>
      <x v="837"/>
      <x/>
      <x v="129"/>
      <x v="4453"/>
      <x v="263"/>
      <x v="274"/>
    </i>
    <i r="4">
      <x v="4454"/>
      <x v="263"/>
      <x v="274"/>
    </i>
    <i r="4">
      <x v="4455"/>
      <x v="263"/>
      <x v="274"/>
    </i>
    <i>
      <x v="842"/>
      <x v="838"/>
      <x/>
      <x v="11"/>
      <x v="4456"/>
      <x v="310"/>
      <x v="257"/>
    </i>
    <i r="4">
      <x v="4457"/>
      <x v="310"/>
      <x v="257"/>
    </i>
    <i r="4">
      <x v="4458"/>
      <x v="312"/>
      <x v="257"/>
    </i>
    <i r="4">
      <x v="4459"/>
      <x v="250"/>
      <x v="257"/>
    </i>
    <i r="4">
      <x v="4460"/>
      <x v="180"/>
      <x v="257"/>
    </i>
    <i r="4">
      <x v="4461"/>
      <x v="250"/>
      <x v="257"/>
    </i>
    <i r="4">
      <x v="4462"/>
      <x v="203"/>
      <x v="257"/>
    </i>
    <i r="4">
      <x v="4463"/>
      <x v="288"/>
      <x v="257"/>
    </i>
    <i>
      <x v="843"/>
      <x v="839"/>
      <x v="4"/>
      <x v="51"/>
      <x v="2248"/>
      <x v="109"/>
      <x v="82"/>
    </i>
    <i>
      <x v="844"/>
      <x v="840"/>
      <x/>
      <x v="17"/>
      <x v="4467"/>
      <x v="274"/>
      <x v="29"/>
    </i>
    <i r="4">
      <x v="4468"/>
      <x v="293"/>
      <x v="29"/>
    </i>
    <i>
      <x v="845"/>
      <x v="841"/>
      <x v="8"/>
      <x v="26"/>
      <x v="3670"/>
      <x v="262"/>
      <x v="115"/>
    </i>
    <i r="4">
      <x v="4470"/>
      <x v="262"/>
      <x v="115"/>
    </i>
    <i r="4">
      <x v="4471"/>
      <x v="277"/>
      <x v="115"/>
    </i>
    <i r="4">
      <x v="4472"/>
      <x v="267"/>
      <x v="115"/>
    </i>
    <i r="4">
      <x v="4473"/>
      <x v="262"/>
      <x v="115"/>
    </i>
    <i r="4">
      <x v="4474"/>
      <x v="262"/>
      <x v="115"/>
    </i>
    <i r="4">
      <x v="4475"/>
      <x v="277"/>
      <x v="115"/>
    </i>
    <i r="4">
      <x v="4476"/>
      <x v="262"/>
      <x v="115"/>
    </i>
    <i r="4">
      <x v="4477"/>
      <x v="262"/>
      <x v="115"/>
    </i>
    <i>
      <x v="846"/>
      <x v="842"/>
      <x/>
      <x v="30"/>
      <x v="4478"/>
      <x v="263"/>
      <x v="73"/>
    </i>
    <i r="4">
      <x v="4479"/>
      <x v="263"/>
      <x v="73"/>
    </i>
    <i r="4">
      <x v="4480"/>
      <x v="263"/>
      <x v="73"/>
    </i>
    <i>
      <x v="847"/>
      <x v="843"/>
      <x/>
      <x v="17"/>
      <x v="4481"/>
      <x v="270"/>
      <x v="14"/>
    </i>
    <i>
      <x v="848"/>
      <x v="844"/>
      <x/>
      <x v="11"/>
      <x v="4463"/>
      <x v="310"/>
      <x v="257"/>
    </i>
    <i r="4">
      <x v="4482"/>
      <x v="237"/>
      <x v="257"/>
    </i>
    <i r="4">
      <x v="4483"/>
      <x v="280"/>
      <x v="257"/>
    </i>
    <i r="4">
      <x v="4484"/>
      <x v="289"/>
      <x v="257"/>
    </i>
    <i r="4">
      <x v="4485"/>
      <x v="237"/>
      <x v="257"/>
    </i>
    <i>
      <x v="849"/>
      <x v="845"/>
      <x/>
      <x v="17"/>
      <x v="4486"/>
      <x v="203"/>
      <x v="13"/>
    </i>
    <i>
      <x v="850"/>
      <x v="846"/>
      <x/>
      <x v="40"/>
      <x v="4487"/>
      <x v="273"/>
      <x v="224"/>
    </i>
    <i r="4">
      <x v="4488"/>
      <x v="304"/>
      <x v="224"/>
    </i>
    <i r="4">
      <x v="4489"/>
      <x v="304"/>
      <x v="224"/>
    </i>
    <i r="4">
      <x v="4490"/>
      <x v="304"/>
      <x v="224"/>
    </i>
    <i r="4">
      <x v="4491"/>
      <x v="280"/>
      <x v="224"/>
    </i>
    <i r="4">
      <x v="4492"/>
      <x v="300"/>
      <x v="224"/>
    </i>
    <i r="4">
      <x v="4493"/>
      <x v="304"/>
      <x v="224"/>
    </i>
    <i r="4">
      <x v="4494"/>
      <x v="300"/>
      <x v="224"/>
    </i>
    <i r="4">
      <x v="4495"/>
      <x v="302"/>
      <x v="224"/>
    </i>
    <i r="4">
      <x v="4496"/>
      <x v="300"/>
      <x v="224"/>
    </i>
    <i r="4">
      <x v="4497"/>
      <x v="273"/>
      <x v="224"/>
    </i>
    <i r="4">
      <x v="4498"/>
      <x v="273"/>
      <x v="224"/>
    </i>
    <i r="4">
      <x v="4499"/>
      <x v="300"/>
      <x v="224"/>
    </i>
    <i>
      <x v="851"/>
      <x v="847"/>
      <x/>
      <x v="6"/>
      <x v="435"/>
      <x v="226"/>
      <x v="61"/>
    </i>
    <i r="4">
      <x v="4500"/>
      <x v="273"/>
      <x v="61"/>
    </i>
    <i r="4">
      <x v="4501"/>
      <x v="273"/>
      <x v="61"/>
    </i>
    <i r="4">
      <x v="4502"/>
      <x v="273"/>
      <x v="61"/>
    </i>
    <i>
      <x v="852"/>
      <x v="848"/>
      <x/>
      <x v="16"/>
      <x v="2213"/>
      <x v="191"/>
      <x v="98"/>
    </i>
    <i r="4">
      <x v="2994"/>
      <x v="191"/>
      <x v="98"/>
    </i>
    <i r="4">
      <x v="3073"/>
      <x v="191"/>
      <x v="98"/>
    </i>
    <i r="4">
      <x v="3211"/>
      <x v="191"/>
      <x v="98"/>
    </i>
    <i r="4">
      <x v="3235"/>
      <x v="191"/>
      <x v="98"/>
    </i>
    <i>
      <x v="853"/>
      <x v="849"/>
      <x/>
      <x v="25"/>
      <x v="4503"/>
      <x v="270"/>
      <x v="107"/>
    </i>
    <i r="4">
      <x v="4504"/>
      <x v="270"/>
      <x v="107"/>
    </i>
    <i r="4">
      <x v="4505"/>
      <x v="270"/>
      <x v="107"/>
    </i>
    <i r="4">
      <x v="4506"/>
      <x v="270"/>
      <x v="107"/>
    </i>
    <i r="4">
      <x v="4507"/>
      <x v="270"/>
      <x v="107"/>
    </i>
    <i>
      <x v="854"/>
      <x v="850"/>
      <x/>
      <x v="16"/>
      <x v="4508"/>
      <x v="304"/>
      <x v="98"/>
    </i>
    <i>
      <x v="855"/>
      <x v="851"/>
      <x v="6"/>
      <x/>
      <x v="4509"/>
      <x v="263"/>
      <x v="275"/>
    </i>
    <i r="4">
      <x v="4510"/>
      <x v="286"/>
      <x v="255"/>
    </i>
    <i r="4">
      <x v="4511"/>
      <x v="305"/>
      <x v="275"/>
    </i>
    <i r="4">
      <x v="4512"/>
      <x v="268"/>
      <x v="275"/>
    </i>
    <i r="4">
      <x v="4513"/>
      <x v="263"/>
      <x v="275"/>
    </i>
    <i r="4">
      <x v="4514"/>
      <x v="305"/>
      <x v="275"/>
    </i>
    <i r="4">
      <x v="4515"/>
      <x v="263"/>
      <x v="275"/>
    </i>
    <i>
      <x v="856"/>
      <x v="852"/>
      <x v="4"/>
      <x v="132"/>
      <x v="4516"/>
      <x v="294"/>
      <x v="276"/>
    </i>
    <i>
      <x v="857"/>
      <x v="853"/>
      <x/>
      <x/>
      <x v="4517"/>
      <x v="288"/>
      <x v="103"/>
    </i>
    <i>
      <x v="858"/>
      <x v="854"/>
      <x/>
      <x v="17"/>
      <x v="4521"/>
      <x v="279"/>
      <x v="26"/>
    </i>
    <i>
      <x v="859"/>
      <x v="855"/>
      <x v="4"/>
      <x v="17"/>
      <x v="4522"/>
      <x v="273"/>
      <x v="40"/>
    </i>
    <i r="4">
      <x v="4523"/>
      <x v="263"/>
      <x v="22"/>
    </i>
    <i r="4">
      <x v="4524"/>
      <x v="273"/>
      <x v="40"/>
    </i>
    <i r="4">
      <x v="4525"/>
      <x v="273"/>
      <x v="40"/>
    </i>
    <i r="4">
      <x v="4526"/>
      <x v="263"/>
      <x v="22"/>
    </i>
    <i r="4">
      <x v="4527"/>
      <x v="263"/>
      <x v="22"/>
    </i>
    <i r="4">
      <x v="4528"/>
      <x v="263"/>
      <x v="22"/>
    </i>
    <i>
      <x v="860"/>
      <x v="856"/>
      <x/>
      <x v="81"/>
      <x v="4530"/>
      <x v="265"/>
      <x v="173"/>
    </i>
    <i>
      <x v="861"/>
      <x v="857"/>
      <x/>
      <x v="30"/>
      <x v="4547"/>
      <x v="157"/>
      <x v="73"/>
    </i>
    <i r="4">
      <x v="4550"/>
      <x v="48"/>
      <x v="73"/>
    </i>
    <i r="4">
      <x v="4553"/>
      <x v="62"/>
      <x v="73"/>
    </i>
    <i r="5">
      <x v="67"/>
      <x v="73"/>
    </i>
    <i r="4">
      <x v="4558"/>
      <x v="78"/>
      <x v="73"/>
    </i>
    <i r="4">
      <x v="4560"/>
      <x v="166"/>
      <x v="73"/>
    </i>
    <i r="4">
      <x v="4563"/>
      <x v="165"/>
      <x v="73"/>
    </i>
    <i r="3">
      <x v="133"/>
      <x v="4545"/>
      <x v="80"/>
      <x v="277"/>
    </i>
    <i r="4">
      <x v="4546"/>
      <x v="172"/>
      <x v="277"/>
    </i>
    <i r="4">
      <x v="4548"/>
      <x v="85"/>
      <x v="277"/>
    </i>
    <i r="4">
      <x v="4549"/>
      <x v="167"/>
      <x v="277"/>
    </i>
    <i r="4">
      <x v="4551"/>
      <x v="85"/>
      <x v="277"/>
    </i>
    <i r="4">
      <x v="4552"/>
      <x v="80"/>
      <x v="277"/>
    </i>
    <i r="4">
      <x v="4554"/>
      <x v="74"/>
      <x v="277"/>
    </i>
    <i r="4">
      <x v="4555"/>
      <x v="141"/>
      <x v="277"/>
    </i>
    <i r="4">
      <x v="4556"/>
      <x v="146"/>
      <x v="277"/>
    </i>
    <i r="4">
      <x v="4557"/>
      <x v="85"/>
      <x v="277"/>
    </i>
    <i r="4">
      <x v="4559"/>
      <x v="158"/>
      <x v="277"/>
    </i>
    <i r="4">
      <x v="4561"/>
      <x v="141"/>
      <x v="277"/>
    </i>
    <i r="4">
      <x v="4562"/>
      <x v="65"/>
      <x v="277"/>
    </i>
    <i r="4">
      <x v="4564"/>
      <x v="50"/>
      <x v="277"/>
    </i>
    <i r="4">
      <x v="4565"/>
      <x v="60"/>
      <x v="277"/>
    </i>
    <i r="4">
      <x v="4566"/>
      <x v="65"/>
      <x v="277"/>
    </i>
    <i r="4">
      <x v="4567"/>
      <x v="50"/>
      <x v="277"/>
    </i>
    <i>
      <x v="862"/>
      <x v="858"/>
      <x/>
      <x v="125"/>
      <x v="1421"/>
      <x v="257"/>
      <x v="66"/>
    </i>
    <i r="4">
      <x v="3329"/>
      <x v="257"/>
      <x v="66"/>
    </i>
    <i>
      <x v="863"/>
      <x v="859"/>
      <x v="12"/>
      <x/>
      <x v="4568"/>
      <x v="263"/>
      <x v="239"/>
    </i>
    <i r="3">
      <x v="46"/>
      <x v="4569"/>
      <x v="299"/>
      <x v="120"/>
    </i>
    <i>
      <x v="864"/>
      <x v="860"/>
      <x/>
      <x v="75"/>
      <x v="4570"/>
      <x v="268"/>
      <x v="80"/>
    </i>
    <i>
      <x v="865"/>
      <x v="861"/>
      <x v="13"/>
      <x v="134"/>
      <x v="4571"/>
      <x v="287"/>
      <x v="278"/>
    </i>
    <i>
      <x v="866"/>
      <x v="862"/>
      <x v="17"/>
      <x/>
      <x v="4572"/>
      <x v="273"/>
      <x v="239"/>
    </i>
    <i>
      <x v="867"/>
      <x v="863"/>
      <x v="4"/>
      <x v="14"/>
      <x v="4573"/>
      <x v="263"/>
      <x v="137"/>
    </i>
    <i>
      <x v="868"/>
      <x v="864"/>
      <x v="4"/>
      <x v="19"/>
      <x v="2254"/>
      <x v="277"/>
      <x v="177"/>
    </i>
    <i r="4">
      <x v="4574"/>
      <x v="305"/>
      <x v="139"/>
    </i>
    <i r="4">
      <x v="4575"/>
      <x v="277"/>
      <x v="177"/>
    </i>
    <i r="4">
      <x v="4576"/>
      <x v="298"/>
      <x v="177"/>
    </i>
    <i r="4">
      <x v="4577"/>
      <x v="268"/>
      <x v="177"/>
    </i>
    <i r="4">
      <x v="4578"/>
      <x v="272"/>
      <x v="139"/>
    </i>
    <i r="4">
      <x v="4579"/>
      <x v="300"/>
      <x v="179"/>
    </i>
    <i r="4">
      <x v="4580"/>
      <x v="305"/>
      <x v="139"/>
    </i>
    <i r="4">
      <x v="4581"/>
      <x v="300"/>
      <x v="179"/>
    </i>
    <i r="4">
      <x v="4582"/>
      <x v="312"/>
      <x v="139"/>
    </i>
    <i r="4">
      <x v="4583"/>
      <x v="303"/>
      <x v="139"/>
    </i>
    <i r="4">
      <x v="4584"/>
      <x v="279"/>
      <x v="177"/>
    </i>
    <i r="4">
      <x v="4585"/>
      <x v="305"/>
      <x v="139"/>
    </i>
    <i r="4">
      <x v="4586"/>
      <x v="273"/>
      <x v="179"/>
    </i>
    <i r="4">
      <x v="4587"/>
      <x v="272"/>
      <x v="139"/>
    </i>
    <i r="4">
      <x v="4588"/>
      <x v="272"/>
      <x v="139"/>
    </i>
    <i r="4">
      <x v="4589"/>
      <x v="273"/>
      <x v="179"/>
    </i>
    <i r="4">
      <x v="4590"/>
      <x v="263"/>
      <x v="179"/>
    </i>
    <i r="4">
      <x v="4591"/>
      <x v="312"/>
      <x v="139"/>
    </i>
    <i r="4">
      <x v="4592"/>
      <x v="263"/>
      <x v="179"/>
    </i>
    <i r="4">
      <x v="4593"/>
      <x v="273"/>
      <x v="179"/>
    </i>
    <i r="4">
      <x v="4594"/>
      <x v="277"/>
      <x v="177"/>
    </i>
    <i r="4">
      <x v="4595"/>
      <x v="277"/>
      <x v="177"/>
    </i>
    <i r="4">
      <x v="4596"/>
      <x v="273"/>
      <x v="139"/>
    </i>
    <i r="4">
      <x v="4597"/>
      <x v="272"/>
      <x v="139"/>
    </i>
    <i r="4">
      <x v="4598"/>
      <x v="268"/>
      <x v="177"/>
    </i>
    <i r="4">
      <x v="4599"/>
      <x v="268"/>
      <x v="177"/>
    </i>
    <i r="4">
      <x v="4600"/>
      <x v="263"/>
      <x v="179"/>
    </i>
    <i r="4">
      <x v="4601"/>
      <x v="312"/>
      <x v="139"/>
    </i>
    <i r="4">
      <x v="4602"/>
      <x v="268"/>
      <x v="177"/>
    </i>
    <i r="4">
      <x v="4603"/>
      <x v="263"/>
      <x v="179"/>
    </i>
    <i r="4">
      <x v="4604"/>
      <x v="263"/>
      <x v="179"/>
    </i>
    <i r="4">
      <x v="4605"/>
      <x v="268"/>
      <x v="177"/>
    </i>
    <i r="4">
      <x v="4606"/>
      <x v="298"/>
      <x v="177"/>
    </i>
    <i r="4">
      <x v="4607"/>
      <x v="272"/>
      <x v="139"/>
    </i>
    <i r="4">
      <x v="4608"/>
      <x v="273"/>
      <x v="139"/>
    </i>
    <i r="4">
      <x v="4609"/>
      <x v="277"/>
      <x v="177"/>
    </i>
    <i r="4">
      <x v="4610"/>
      <x v="272"/>
      <x v="139"/>
    </i>
    <i r="4">
      <x v="4611"/>
      <x v="300"/>
      <x v="179"/>
    </i>
    <i r="4">
      <x v="4612"/>
      <x v="298"/>
      <x v="177"/>
    </i>
    <i r="4">
      <x v="4613"/>
      <x v="263"/>
      <x v="179"/>
    </i>
    <i r="4">
      <x v="4614"/>
      <x v="301"/>
      <x v="179"/>
    </i>
    <i r="4">
      <x v="4615"/>
      <x v="301"/>
      <x v="179"/>
    </i>
    <i r="4">
      <x v="4616"/>
      <x v="272"/>
      <x v="139"/>
    </i>
    <i r="4">
      <x v="4617"/>
      <x v="305"/>
      <x v="139"/>
    </i>
    <i r="4">
      <x v="4618"/>
      <x v="301"/>
      <x v="179"/>
    </i>
    <i r="4">
      <x v="4619"/>
      <x v="263"/>
      <x v="179"/>
    </i>
    <i r="4">
      <x v="4620"/>
      <x v="272"/>
      <x v="139"/>
    </i>
    <i r="4">
      <x v="4621"/>
      <x v="305"/>
      <x v="139"/>
    </i>
    <i r="4">
      <x v="4622"/>
      <x v="312"/>
      <x v="139"/>
    </i>
    <i r="4">
      <x v="4623"/>
      <x v="263"/>
      <x v="179"/>
    </i>
    <i r="4">
      <x v="4624"/>
      <x v="263"/>
      <x v="179"/>
    </i>
    <i r="4">
      <x v="4625"/>
      <x v="268"/>
      <x v="177"/>
    </i>
    <i>
      <x v="869"/>
      <x v="865"/>
      <x/>
      <x v="30"/>
      <x v="4651"/>
      <x v="302"/>
      <x v="75"/>
    </i>
    <i r="4">
      <x v="4652"/>
      <x v="309"/>
      <x v="75"/>
    </i>
    <i r="4">
      <x v="4653"/>
      <x v="302"/>
      <x v="75"/>
    </i>
    <i r="4">
      <x v="4654"/>
      <x v="265"/>
      <x v="75"/>
    </i>
    <i>
      <x v="870"/>
      <x v="866"/>
      <x/>
      <x v="48"/>
      <x v="4657"/>
      <x v="120"/>
      <x v="234"/>
    </i>
    <i r="4">
      <x v="4658"/>
      <x v="311"/>
      <x v="234"/>
    </i>
    <i r="4">
      <x v="4659"/>
      <x v="311"/>
      <x v="234"/>
    </i>
    <i r="4">
      <x v="4660"/>
      <x v="235"/>
      <x v="234"/>
    </i>
    <i r="4">
      <x v="4661"/>
      <x v="151"/>
      <x v="234"/>
    </i>
    <i r="4">
      <x v="4662"/>
      <x v="235"/>
      <x v="234"/>
    </i>
    <i r="4">
      <x v="4663"/>
      <x v="311"/>
      <x v="234"/>
    </i>
    <i r="4">
      <x v="4664"/>
      <x v="196"/>
      <x v="234"/>
    </i>
    <i r="4">
      <x v="4665"/>
      <x v="140"/>
      <x v="234"/>
    </i>
    <i r="4">
      <x v="4666"/>
      <x v="311"/>
      <x v="234"/>
    </i>
    <i r="4">
      <x v="4667"/>
      <x v="140"/>
      <x v="234"/>
    </i>
    <i r="4">
      <x v="4668"/>
      <x v="130"/>
      <x v="234"/>
    </i>
    <i>
      <x v="871"/>
      <x v="867"/>
      <x/>
      <x v="17"/>
      <x v="4669"/>
      <x v="277"/>
      <x v="40"/>
    </i>
    <i r="4">
      <x v="4670"/>
      <x v="70"/>
      <x v="279"/>
    </i>
    <i r="4">
      <x v="4671"/>
      <x v="80"/>
      <x v="279"/>
    </i>
    <i>
      <x v="872"/>
      <x v="868"/>
      <x/>
      <x v="76"/>
      <x v="4672"/>
      <x v="291"/>
      <x v="99"/>
    </i>
    <i r="4">
      <x v="4673"/>
      <x v="291"/>
      <x v="99"/>
    </i>
    <i r="4">
      <x v="4674"/>
      <x v="291"/>
      <x v="99"/>
    </i>
    <i>
      <x v="873"/>
      <x v="869"/>
      <x/>
      <x v="7"/>
      <x v="639"/>
      <x v="268"/>
      <x v="78"/>
    </i>
    <i r="4">
      <x v="2053"/>
      <x v="47"/>
      <x v="78"/>
    </i>
    <i r="4">
      <x v="2367"/>
      <x v="47"/>
      <x v="78"/>
    </i>
    <i r="4">
      <x v="4675"/>
      <x v="268"/>
      <x v="78"/>
    </i>
    <i r="4">
      <x v="4676"/>
      <x v="268"/>
      <x v="78"/>
    </i>
    <i r="4">
      <x v="4677"/>
      <x v="268"/>
      <x v="78"/>
    </i>
    <i r="4">
      <x v="4678"/>
      <x v="268"/>
      <x v="78"/>
    </i>
    <i r="4">
      <x v="4679"/>
      <x v="268"/>
      <x v="78"/>
    </i>
    <i r="4">
      <x v="4680"/>
      <x v="268"/>
      <x v="78"/>
    </i>
    <i>
      <x v="874"/>
      <x v="870"/>
      <x/>
      <x v="40"/>
      <x v="4681"/>
      <x v="273"/>
      <x v="224"/>
    </i>
    <i r="4">
      <x v="4682"/>
      <x v="273"/>
      <x v="224"/>
    </i>
    <i r="4">
      <x v="4683"/>
      <x v="294"/>
      <x v="224"/>
    </i>
    <i>
      <x v="875"/>
      <x v="871"/>
      <x/>
      <x v="17"/>
      <x v="4709"/>
      <x v="135"/>
      <x v="43"/>
    </i>
    <i r="4">
      <x v="4710"/>
      <x v="274"/>
      <x v="43"/>
    </i>
    <i>
      <x v="876"/>
      <x v="872"/>
      <x/>
      <x v="63"/>
      <x v="220"/>
      <x v="234"/>
      <x v="203"/>
    </i>
    <i r="4">
      <x v="2921"/>
      <x v="234"/>
      <x v="203"/>
    </i>
    <i r="4">
      <x v="4711"/>
      <x v="271"/>
      <x v="203"/>
    </i>
    <i r="4">
      <x v="4712"/>
      <x v="297"/>
      <x v="203"/>
    </i>
    <i r="4">
      <x v="4713"/>
      <x v="286"/>
      <x v="203"/>
    </i>
    <i r="4">
      <x v="4714"/>
      <x v="279"/>
      <x v="203"/>
    </i>
    <i>
      <x v="877"/>
      <x v="873"/>
      <x/>
      <x v="17"/>
      <x v="4715"/>
      <x v="47"/>
      <x v="17"/>
    </i>
    <i>
      <x v="878"/>
      <x v="874"/>
      <x/>
      <x v="16"/>
      <x v="277"/>
      <x v="201"/>
      <x v="98"/>
    </i>
    <i r="4">
      <x v="442"/>
      <x v="181"/>
      <x v="98"/>
    </i>
    <i r="4">
      <x v="665"/>
      <x v="201"/>
      <x v="98"/>
    </i>
    <i r="4">
      <x v="1671"/>
      <x v="181"/>
      <x v="98"/>
    </i>
    <i r="4">
      <x v="3134"/>
      <x v="201"/>
      <x v="98"/>
    </i>
    <i r="4">
      <x v="3135"/>
      <x v="191"/>
      <x v="98"/>
    </i>
    <i r="4">
      <x v="3214"/>
      <x v="191"/>
      <x v="98"/>
    </i>
    <i r="4">
      <x v="3236"/>
      <x v="191"/>
      <x v="98"/>
    </i>
    <i r="5">
      <x v="201"/>
      <x v="98"/>
    </i>
    <i>
      <x v="879"/>
      <x v="341"/>
      <x/>
      <x v="9"/>
      <x v="136"/>
      <x v="232"/>
      <x v="70"/>
    </i>
    <i r="4">
      <x v="557"/>
      <x v="83"/>
      <x v="70"/>
    </i>
    <i r="4">
      <x v="928"/>
      <x v="87"/>
      <x v="70"/>
    </i>
    <i r="5">
      <x v="199"/>
      <x v="70"/>
    </i>
    <i r="5">
      <x v="210"/>
      <x v="70"/>
    </i>
    <i r="4">
      <x v="977"/>
      <x v="93"/>
      <x v="70"/>
    </i>
    <i r="5">
      <x v="108"/>
      <x v="70"/>
    </i>
    <i r="5">
      <x v="250"/>
      <x v="70"/>
    </i>
    <i r="4">
      <x v="1163"/>
      <x v="235"/>
      <x v="70"/>
    </i>
    <i r="4">
      <x v="1356"/>
      <x v="83"/>
      <x v="70"/>
    </i>
    <i r="5">
      <x v="93"/>
      <x v="70"/>
    </i>
    <i r="5">
      <x v="108"/>
      <x v="70"/>
    </i>
    <i r="5">
      <x v="190"/>
      <x v="70"/>
    </i>
    <i r="4">
      <x v="1407"/>
      <x v="88"/>
      <x v="68"/>
    </i>
    <i r="4">
      <x v="2067"/>
      <x v="269"/>
      <x v="70"/>
    </i>
    <i r="4">
      <x v="2068"/>
      <x v="87"/>
      <x v="70"/>
    </i>
    <i r="5">
      <x v="128"/>
      <x v="70"/>
    </i>
    <i r="5">
      <x v="210"/>
      <x v="70"/>
    </i>
    <i r="5">
      <x v="218"/>
      <x v="70"/>
    </i>
    <i r="5">
      <x v="263"/>
      <x v="70"/>
    </i>
    <i r="4">
      <x v="2177"/>
      <x v="89"/>
      <x v="70"/>
    </i>
    <i r="5">
      <x v="131"/>
      <x v="70"/>
    </i>
    <i r="5">
      <x v="145"/>
      <x v="70"/>
    </i>
    <i r="5">
      <x v="166"/>
      <x v="70"/>
    </i>
    <i r="5">
      <x v="172"/>
      <x v="70"/>
    </i>
    <i r="5">
      <x v="173"/>
      <x v="70"/>
    </i>
    <i r="5">
      <x v="209"/>
      <x v="70"/>
    </i>
    <i r="5">
      <x v="252"/>
      <x v="70"/>
    </i>
    <i>
      <x v="880"/>
      <x v="875"/>
      <x v="4"/>
      <x v="25"/>
      <x v="4716"/>
      <x v="262"/>
      <x v="109"/>
    </i>
    <i r="4">
      <x v="4717"/>
      <x v="262"/>
      <x v="109"/>
    </i>
    <i r="4">
      <x v="4718"/>
      <x v="262"/>
      <x v="109"/>
    </i>
    <i r="4">
      <x v="4719"/>
      <x v="262"/>
      <x v="109"/>
    </i>
    <i r="4">
      <x v="4722"/>
      <x v="262"/>
      <x v="109"/>
    </i>
    <i r="3">
      <x v="33"/>
      <x v="4720"/>
      <x v="263"/>
      <x v="105"/>
    </i>
    <i r="4">
      <x v="4721"/>
      <x v="263"/>
      <x v="105"/>
    </i>
    <i r="4">
      <x v="4723"/>
      <x v="263"/>
      <x v="105"/>
    </i>
    <i>
      <x v="881"/>
      <x v="876"/>
      <x v="4"/>
      <x v="17"/>
      <x v="4724"/>
      <x v="262"/>
      <x v="16"/>
    </i>
    <i>
      <x v="882"/>
      <x v="877"/>
      <x v="3"/>
      <x v="131"/>
      <x v="4725"/>
      <x v="262"/>
      <x v="273"/>
    </i>
    <i r="4">
      <x v="4726"/>
      <x v="267"/>
      <x v="273"/>
    </i>
    <i r="4">
      <x v="4727"/>
      <x v="267"/>
      <x v="273"/>
    </i>
    <i r="4">
      <x v="4728"/>
      <x v="267"/>
      <x v="273"/>
    </i>
    <i r="4">
      <x v="4729"/>
      <x v="267"/>
      <x v="273"/>
    </i>
    <i r="4">
      <x v="4730"/>
      <x v="267"/>
      <x v="273"/>
    </i>
    <i r="4">
      <x v="4731"/>
      <x v="267"/>
      <x v="273"/>
    </i>
    <i r="4">
      <x v="4732"/>
      <x v="267"/>
      <x v="273"/>
    </i>
    <i>
      <x v="883"/>
      <x v="878"/>
      <x v="4"/>
      <x v="7"/>
      <x v="4733"/>
      <x v="309"/>
      <x v="78"/>
    </i>
    <i>
      <x v="884"/>
      <x v="879"/>
      <x v="12"/>
      <x v="24"/>
      <x v="4757"/>
      <x v="273"/>
      <x v="148"/>
    </i>
    <i r="4">
      <x v="4758"/>
      <x v="263"/>
      <x v="148"/>
    </i>
    <i>
      <x v="885"/>
      <x v="880"/>
      <x/>
      <x v="40"/>
      <x v="1194"/>
      <x v="278"/>
      <x v="224"/>
    </i>
    <i r="4">
      <x v="1305"/>
      <x v="133"/>
      <x v="224"/>
    </i>
    <i r="4">
      <x v="1380"/>
      <x v="226"/>
      <x v="224"/>
    </i>
    <i r="4">
      <x v="4759"/>
      <x v="278"/>
      <x v="224"/>
    </i>
    <i>
      <x v="886"/>
      <x v="881"/>
      <x/>
      <x v="16"/>
      <x v="4760"/>
      <x v="266"/>
      <x v="98"/>
    </i>
    <i r="3">
      <x v="26"/>
      <x v="139"/>
      <x v="140"/>
      <x v="115"/>
    </i>
    <i r="4">
      <x v="217"/>
      <x v="157"/>
      <x v="115"/>
    </i>
    <i r="4">
      <x v="485"/>
      <x v="145"/>
      <x v="115"/>
    </i>
    <i r="4">
      <x v="500"/>
      <x v="145"/>
      <x v="115"/>
    </i>
    <i r="4">
      <x v="647"/>
      <x v="140"/>
      <x v="115"/>
    </i>
    <i r="4">
      <x v="662"/>
      <x v="151"/>
      <x v="115"/>
    </i>
    <i r="4">
      <x v="1165"/>
      <x v="151"/>
      <x v="115"/>
    </i>
    <i r="4">
      <x v="1303"/>
      <x v="140"/>
      <x v="115"/>
    </i>
    <i r="4">
      <x v="1471"/>
      <x v="166"/>
      <x v="115"/>
    </i>
    <i r="4">
      <x v="2041"/>
      <x v="140"/>
      <x v="115"/>
    </i>
    <i r="4">
      <x v="2081"/>
      <x v="140"/>
      <x v="115"/>
    </i>
    <i r="4">
      <x v="2195"/>
      <x v="151"/>
      <x v="115"/>
    </i>
    <i r="4">
      <x v="2436"/>
      <x v="166"/>
      <x v="115"/>
    </i>
    <i r="4">
      <x v="2567"/>
      <x v="145"/>
      <x v="115"/>
    </i>
    <i r="4">
      <x v="2696"/>
      <x v="145"/>
      <x v="115"/>
    </i>
    <i r="4">
      <x v="2701"/>
      <x v="157"/>
      <x v="115"/>
    </i>
    <i r="4">
      <x v="2758"/>
      <x v="140"/>
      <x v="115"/>
    </i>
    <i r="4">
      <x v="3126"/>
      <x v="157"/>
      <x v="115"/>
    </i>
    <i r="4">
      <x v="3468"/>
      <x v="152"/>
      <x v="115"/>
    </i>
    <i>
      <x v="887"/>
      <x v="882"/>
      <x/>
      <x v="40"/>
      <x v="3266"/>
      <x v="300"/>
      <x v="224"/>
    </i>
    <i r="4">
      <x v="4761"/>
      <x v="300"/>
      <x v="224"/>
    </i>
    <i r="4">
      <x v="4762"/>
      <x v="298"/>
      <x v="224"/>
    </i>
    <i r="4">
      <x v="4763"/>
      <x v="298"/>
      <x v="224"/>
    </i>
    <i r="4">
      <x v="4764"/>
      <x v="300"/>
      <x v="224"/>
    </i>
    <i r="4">
      <x v="4765"/>
      <x v="300"/>
      <x v="224"/>
    </i>
    <i r="4">
      <x v="4766"/>
      <x v="298"/>
      <x v="224"/>
    </i>
    <i>
      <x v="888"/>
      <x v="883"/>
      <x/>
      <x v="96"/>
      <x v="4767"/>
      <x v="158"/>
      <x v="222"/>
    </i>
    <i r="4">
      <x v="4768"/>
      <x v="65"/>
      <x v="222"/>
    </i>
    <i>
      <x v="889"/>
      <x v="884"/>
      <x/>
      <x v="133"/>
      <x v="4769"/>
      <x v="268"/>
      <x v="277"/>
    </i>
    <i>
      <x v="890"/>
      <x v="885"/>
      <x/>
      <x v="40"/>
      <x v="4683"/>
      <x v="293"/>
      <x v="224"/>
    </i>
    <i>
      <x v="891"/>
      <x v="886"/>
      <x/>
      <x v="4"/>
      <x v="4800"/>
      <x v="268"/>
      <x v="72"/>
    </i>
    <i>
      <x v="892"/>
      <x v="887"/>
      <x v="5"/>
      <x v="17"/>
      <x v="2608"/>
      <x v="74"/>
      <x v="2"/>
    </i>
    <i>
      <x v="893"/>
      <x v="888"/>
      <x v="3"/>
      <x v="131"/>
      <x v="4801"/>
      <x v="273"/>
      <x v="280"/>
    </i>
    <i r="4">
      <x v="4802"/>
      <x v="273"/>
      <x v="280"/>
    </i>
    <i r="4">
      <x v="4803"/>
      <x v="273"/>
      <x v="280"/>
    </i>
    <i r="4">
      <x v="4804"/>
      <x v="273"/>
      <x v="280"/>
    </i>
    <i r="4">
      <x v="4805"/>
      <x v="273"/>
      <x v="280"/>
    </i>
    <i r="4">
      <x v="4806"/>
      <x v="273"/>
      <x v="280"/>
    </i>
    <i r="4">
      <x v="4807"/>
      <x v="267"/>
      <x v="280"/>
    </i>
    <i r="4">
      <x v="4808"/>
      <x v="267"/>
      <x v="280"/>
    </i>
    <i r="4">
      <x v="4809"/>
      <x v="273"/>
      <x v="280"/>
    </i>
    <i r="4">
      <x v="4810"/>
      <x v="267"/>
      <x v="280"/>
    </i>
    <i r="4">
      <x v="4811"/>
      <x v="267"/>
      <x v="280"/>
    </i>
    <i r="4">
      <x v="4812"/>
      <x v="267"/>
      <x v="280"/>
    </i>
    <i r="4">
      <x v="4813"/>
      <x v="273"/>
      <x v="280"/>
    </i>
    <i r="4">
      <x v="4814"/>
      <x v="273"/>
      <x v="280"/>
    </i>
    <i r="4">
      <x v="4815"/>
      <x v="267"/>
      <x v="280"/>
    </i>
    <i r="4">
      <x v="4816"/>
      <x v="273"/>
      <x v="280"/>
    </i>
    <i>
      <x v="894"/>
      <x v="889"/>
      <x v="5"/>
      <x v="17"/>
      <x v="4817"/>
      <x v="148"/>
      <x v="43"/>
    </i>
    <i>
      <x v="895"/>
      <x v="890"/>
      <x v="12"/>
      <x v="17"/>
      <x v="4818"/>
      <x v="266"/>
      <x v="43"/>
    </i>
    <i>
      <x v="896"/>
      <x v="891"/>
      <x/>
      <x v="16"/>
      <x v="2935"/>
      <x v="79"/>
      <x v="98"/>
    </i>
    <i>
      <x v="897"/>
      <x v="892"/>
      <x/>
      <x v="96"/>
      <x v="4856"/>
      <x v="304"/>
      <x v="222"/>
    </i>
    <i>
      <x v="898"/>
      <x v="893"/>
      <x/>
      <x v="27"/>
      <x v="2330"/>
      <x v="302"/>
      <x v="50"/>
    </i>
    <i r="4">
      <x v="4857"/>
      <x v="302"/>
      <x v="50"/>
    </i>
    <i>
      <x v="899"/>
      <x v="894"/>
      <x/>
      <x v="17"/>
      <x v="4858"/>
      <x v="178"/>
      <x v="43"/>
    </i>
    <i>
      <x v="900"/>
      <x v="895"/>
      <x/>
      <x v="80"/>
      <x v="2900"/>
      <x v="144"/>
      <x v="95"/>
    </i>
    <i>
      <x v="901"/>
      <x v="896"/>
      <x v="5"/>
      <x v="17"/>
      <x v="4899"/>
      <x v="263"/>
      <x v="36"/>
    </i>
    <i>
      <x v="902"/>
      <x v="897"/>
      <x/>
      <x v="14"/>
      <x v="4900"/>
      <x v="273"/>
      <x v="137"/>
    </i>
    <i r="4">
      <x v="4901"/>
      <x v="288"/>
      <x v="137"/>
    </i>
    <i r="4">
      <x v="4902"/>
      <x v="285"/>
      <x v="137"/>
    </i>
    <i r="4">
      <x v="4903"/>
      <x v="285"/>
      <x v="137"/>
    </i>
    <i r="4">
      <x v="4904"/>
      <x v="273"/>
      <x v="137"/>
    </i>
    <i r="4">
      <x v="4905"/>
      <x v="273"/>
      <x v="137"/>
    </i>
    <i r="4">
      <x v="4906"/>
      <x v="273"/>
      <x v="137"/>
    </i>
    <i r="4">
      <x v="4907"/>
      <x v="285"/>
      <x v="137"/>
    </i>
    <i r="4">
      <x v="4908"/>
      <x v="288"/>
      <x v="137"/>
    </i>
    <i r="4">
      <x v="4909"/>
      <x v="285"/>
      <x v="137"/>
    </i>
    <i r="4">
      <x v="4910"/>
      <x v="288"/>
      <x v="137"/>
    </i>
    <i r="4">
      <x v="4911"/>
      <x v="285"/>
      <x v="137"/>
    </i>
    <i r="4">
      <x v="4912"/>
      <x v="288"/>
      <x v="137"/>
    </i>
    <i r="4">
      <x v="4913"/>
      <x v="285"/>
      <x v="137"/>
    </i>
    <i r="4">
      <x v="4914"/>
      <x v="273"/>
      <x v="137"/>
    </i>
    <i r="4">
      <x v="4915"/>
      <x v="288"/>
      <x v="137"/>
    </i>
    <i r="4">
      <x v="4916"/>
      <x v="273"/>
      <x v="137"/>
    </i>
    <i>
      <x v="903"/>
      <x v="898"/>
      <x v="10"/>
      <x v="18"/>
      <x v="4917"/>
      <x v="273"/>
      <x v="194"/>
    </i>
    <i r="4">
      <x v="4918"/>
      <x v="273"/>
      <x v="194"/>
    </i>
    <i r="4">
      <x v="4919"/>
      <x v="273"/>
      <x v="194"/>
    </i>
    <i r="4">
      <x v="4920"/>
      <x v="287"/>
      <x v="194"/>
    </i>
    <i r="4">
      <x v="4921"/>
      <x v="273"/>
      <x v="194"/>
    </i>
    <i r="4">
      <x v="4922"/>
      <x v="290"/>
      <x v="194"/>
    </i>
    <i r="4">
      <x v="4923"/>
      <x v="273"/>
      <x v="194"/>
    </i>
    <i>
      <x v="904"/>
      <x v="899"/>
      <x/>
      <x v="17"/>
      <x v="4934"/>
      <x v="120"/>
      <x v="17"/>
    </i>
    <i>
      <x v="905"/>
      <x v="900"/>
      <x/>
      <x v="72"/>
      <x v="4939"/>
      <x v="286"/>
      <x v="140"/>
    </i>
    <i>
      <x v="906"/>
      <x v="901"/>
      <x/>
      <x v="11"/>
      <x v="579"/>
      <x v="296"/>
      <x v="257"/>
    </i>
    <i r="4">
      <x v="4940"/>
      <x v="244"/>
      <x v="257"/>
    </i>
    <i r="4">
      <x v="4941"/>
      <x v="280"/>
      <x v="257"/>
    </i>
    <i r="4">
      <x v="4942"/>
      <x v="280"/>
      <x v="257"/>
    </i>
    <i r="4">
      <x v="4943"/>
      <x v="244"/>
      <x v="257"/>
    </i>
    <i r="4">
      <x v="4944"/>
      <x v="244"/>
      <x v="257"/>
    </i>
    <i>
      <x v="907"/>
      <x v="902"/>
      <x/>
      <x v="27"/>
      <x v="4945"/>
      <x v="266"/>
      <x v="50"/>
    </i>
    <i>
      <x v="908"/>
      <x v="903"/>
      <x v="4"/>
      <x v="17"/>
      <x v="4703"/>
      <x v="267"/>
      <x v="7"/>
    </i>
    <i r="4">
      <x v="4949"/>
      <x v="273"/>
      <x v="7"/>
    </i>
    <i r="4">
      <x v="4950"/>
      <x v="273"/>
      <x v="7"/>
    </i>
    <i r="4">
      <x v="4951"/>
      <x v="273"/>
      <x v="7"/>
    </i>
    <i r="4">
      <x v="4952"/>
      <x v="273"/>
      <x v="7"/>
    </i>
    <i>
      <x v="909"/>
      <x v="904"/>
      <x/>
      <x v="63"/>
      <x v="4965"/>
      <x v="187"/>
      <x v="203"/>
    </i>
    <i r="4">
      <x v="4966"/>
      <x v="227"/>
      <x v="203"/>
    </i>
    <i r="4">
      <x v="4967"/>
      <x v="187"/>
      <x v="203"/>
    </i>
    <i r="4">
      <x v="4968"/>
      <x v="110"/>
      <x v="203"/>
    </i>
    <i r="4">
      <x v="4969"/>
      <x v="187"/>
      <x v="203"/>
    </i>
    <i r="4">
      <x v="4970"/>
      <x v="187"/>
      <x v="203"/>
    </i>
    <i r="4">
      <x v="4971"/>
      <x v="101"/>
      <x v="203"/>
    </i>
    <i r="4">
      <x v="4972"/>
      <x v="163"/>
      <x v="203"/>
    </i>
    <i r="4">
      <x v="4973"/>
      <x v="110"/>
      <x v="203"/>
    </i>
    <i r="4">
      <x v="4974"/>
      <x v="238"/>
      <x v="203"/>
    </i>
    <i r="4">
      <x v="4975"/>
      <x v="158"/>
      <x v="203"/>
    </i>
    <i r="4">
      <x v="4976"/>
      <x v="307"/>
      <x v="203"/>
    </i>
    <i r="4">
      <x v="4977"/>
      <x v="110"/>
      <x v="203"/>
    </i>
    <i r="4">
      <x v="4978"/>
      <x v="187"/>
      <x v="203"/>
    </i>
    <i r="4">
      <x v="4979"/>
      <x v="158"/>
      <x v="203"/>
    </i>
    <i r="4">
      <x v="4980"/>
      <x v="297"/>
      <x v="203"/>
    </i>
    <i r="4">
      <x v="4981"/>
      <x v="101"/>
      <x v="203"/>
    </i>
    <i r="4">
      <x v="4982"/>
      <x v="297"/>
      <x v="203"/>
    </i>
    <i r="4">
      <x v="4983"/>
      <x v="307"/>
      <x v="203"/>
    </i>
    <i r="4">
      <x v="4984"/>
      <x v="307"/>
      <x v="203"/>
    </i>
    <i r="4">
      <x v="4985"/>
      <x v="307"/>
      <x v="203"/>
    </i>
    <i r="4">
      <x v="4986"/>
      <x v="307"/>
      <x v="203"/>
    </i>
    <i r="4">
      <x v="4987"/>
      <x v="131"/>
      <x v="203"/>
    </i>
    <i r="4">
      <x v="4988"/>
      <x v="307"/>
      <x v="203"/>
    </i>
    <i r="4">
      <x v="4989"/>
      <x v="187"/>
      <x v="203"/>
    </i>
    <i>
      <x v="910"/>
      <x v="905"/>
      <x/>
      <x v="63"/>
      <x v="3868"/>
      <x v="239"/>
      <x v="203"/>
    </i>
    <i r="4">
      <x v="4965"/>
      <x v="152"/>
      <x v="203"/>
    </i>
    <i r="4">
      <x v="4972"/>
      <x v="165"/>
      <x v="203"/>
    </i>
    <i r="4">
      <x v="4990"/>
      <x v="170"/>
      <x v="203"/>
    </i>
    <i r="4">
      <x v="4991"/>
      <x v="234"/>
      <x v="203"/>
    </i>
    <i r="4">
      <x v="4992"/>
      <x v="207"/>
      <x v="203"/>
    </i>
    <i r="4">
      <x v="4993"/>
      <x v="167"/>
      <x v="203"/>
    </i>
    <i r="4">
      <x v="4994"/>
      <x v="265"/>
      <x v="203"/>
    </i>
    <i r="4">
      <x v="4995"/>
      <x v="167"/>
      <x v="203"/>
    </i>
    <i r="4">
      <x v="4996"/>
      <x v="258"/>
      <x v="203"/>
    </i>
    <i r="4">
      <x v="4997"/>
      <x v="167"/>
      <x v="203"/>
    </i>
    <i r="4">
      <x v="4998"/>
      <x v="243"/>
      <x v="203"/>
    </i>
    <i r="4">
      <x v="4999"/>
      <x v="133"/>
      <x v="203"/>
    </i>
    <i r="4">
      <x v="5000"/>
      <x v="101"/>
      <x v="203"/>
    </i>
    <i r="4">
      <x v="5001"/>
      <x v="243"/>
      <x v="203"/>
    </i>
    <i r="4">
      <x v="5002"/>
      <x v="243"/>
      <x v="203"/>
    </i>
    <i r="4">
      <x v="5003"/>
      <x v="165"/>
      <x v="203"/>
    </i>
    <i r="4">
      <x v="5004"/>
      <x v="128"/>
      <x v="203"/>
    </i>
    <i r="4">
      <x v="5005"/>
      <x v="226"/>
      <x v="203"/>
    </i>
    <i r="4">
      <x v="5006"/>
      <x v="136"/>
      <x v="203"/>
    </i>
    <i r="4">
      <x v="5007"/>
      <x v="136"/>
      <x v="203"/>
    </i>
    <i r="4">
      <x v="5008"/>
      <x v="183"/>
      <x v="203"/>
    </i>
    <i r="4">
      <x v="5009"/>
      <x v="183"/>
      <x v="203"/>
    </i>
    <i r="4">
      <x v="5010"/>
      <x v="257"/>
      <x v="203"/>
    </i>
    <i>
      <x v="911"/>
      <x v="906"/>
      <x/>
      <x v="17"/>
      <x v="5011"/>
      <x v="274"/>
      <x v="29"/>
    </i>
    <i r="5">
      <x v="302"/>
      <x v="29"/>
    </i>
    <i r="4">
      <x v="5012"/>
      <x v="180"/>
      <x v="29"/>
    </i>
    <i>
      <x v="912"/>
      <x v="907"/>
      <x/>
      <x v="7"/>
      <x v="5013"/>
      <x v="263"/>
      <x v="78"/>
    </i>
    <i r="4">
      <x v="5014"/>
      <x v="309"/>
      <x v="78"/>
    </i>
    <i>
      <x v="913"/>
      <x v="908"/>
      <x/>
      <x v="27"/>
      <x v="252"/>
      <x v="101"/>
      <x v="50"/>
    </i>
    <i>
      <x v="914"/>
      <x v="909"/>
      <x/>
      <x v="8"/>
      <x v="5015"/>
      <x v="252"/>
      <x v="20"/>
    </i>
    <i r="4">
      <x v="5016"/>
      <x v="311"/>
      <x v="20"/>
    </i>
    <i>
      <x v="915"/>
      <x v="910"/>
      <x v="14"/>
      <x v="96"/>
      <x v="2026"/>
      <x v="267"/>
      <x v="284"/>
    </i>
    <i r="4">
      <x v="2914"/>
      <x v="262"/>
      <x v="284"/>
    </i>
    <i r="4">
      <x v="5017"/>
      <x v="273"/>
      <x v="284"/>
    </i>
    <i r="4">
      <x v="5018"/>
      <x v="267"/>
      <x v="284"/>
    </i>
    <i r="4">
      <x v="5019"/>
      <x v="267"/>
      <x v="284"/>
    </i>
    <i r="4">
      <x v="5020"/>
      <x v="262"/>
      <x v="284"/>
    </i>
    <i>
      <x v="916"/>
      <x v="911"/>
      <x v="4"/>
      <x v="17"/>
      <x v="5027"/>
      <x v="289"/>
      <x v="31"/>
    </i>
    <i>
      <x v="917"/>
      <x v="912"/>
      <x/>
      <x v="52"/>
      <x v="5028"/>
      <x v="263"/>
      <x v="217"/>
    </i>
    <i>
      <x v="918"/>
      <x v="913"/>
      <x/>
      <x v="31"/>
      <x v="5029"/>
      <x v="307"/>
      <x v="90"/>
    </i>
    <i>
      <x v="919"/>
      <x v="914"/>
      <x/>
      <x v="16"/>
      <x v="434"/>
      <x v="206"/>
      <x v="98"/>
    </i>
    <i r="4">
      <x v="1266"/>
      <x v="206"/>
      <x v="98"/>
    </i>
    <i r="4">
      <x v="1319"/>
      <x v="206"/>
      <x v="98"/>
    </i>
    <i r="4">
      <x v="2584"/>
      <x v="206"/>
      <x v="98"/>
    </i>
    <i r="4">
      <x v="3086"/>
      <x v="206"/>
      <x v="98"/>
    </i>
    <i r="4">
      <x v="3133"/>
      <x v="206"/>
      <x v="98"/>
    </i>
    <i r="4">
      <x v="3230"/>
      <x v="206"/>
      <x v="98"/>
    </i>
    <i>
      <x v="920"/>
      <x v="915"/>
      <x/>
      <x v="31"/>
      <x v="783"/>
      <x v="74"/>
      <x v="90"/>
    </i>
    <i r="5">
      <x v="95"/>
      <x v="90"/>
    </i>
    <i>
      <x v="921"/>
      <x v="916"/>
      <x/>
      <x v="26"/>
      <x v="174"/>
      <x v="100"/>
      <x v="115"/>
    </i>
    <i r="4">
      <x v="349"/>
      <x v="94"/>
      <x v="115"/>
    </i>
    <i r="4">
      <x v="408"/>
      <x v="100"/>
      <x v="115"/>
    </i>
    <i r="4">
      <x v="500"/>
      <x v="89"/>
      <x v="115"/>
    </i>
    <i r="4">
      <x v="759"/>
      <x v="84"/>
      <x v="115"/>
    </i>
    <i r="4">
      <x v="1135"/>
      <x v="94"/>
      <x v="115"/>
    </i>
    <i r="4">
      <x v="1663"/>
      <x v="89"/>
      <x v="115"/>
    </i>
    <i r="4">
      <x v="1857"/>
      <x v="79"/>
      <x v="115"/>
    </i>
    <i r="4">
      <x v="1989"/>
      <x v="89"/>
      <x v="115"/>
    </i>
    <i r="4">
      <x v="2043"/>
      <x v="94"/>
      <x v="115"/>
    </i>
    <i r="4">
      <x v="2062"/>
      <x v="100"/>
      <x v="115"/>
    </i>
    <i r="4">
      <x v="2180"/>
      <x v="84"/>
      <x v="115"/>
    </i>
    <i r="4">
      <x v="2371"/>
      <x v="89"/>
      <x v="115"/>
    </i>
    <i r="4">
      <x v="2418"/>
      <x v="100"/>
      <x v="115"/>
    </i>
    <i r="4">
      <x v="2495"/>
      <x v="100"/>
      <x v="115"/>
    </i>
    <i r="4">
      <x v="2589"/>
      <x v="79"/>
      <x v="115"/>
    </i>
    <i r="4">
      <x v="2820"/>
      <x v="89"/>
      <x v="115"/>
    </i>
    <i r="4">
      <x v="2863"/>
      <x v="100"/>
      <x v="115"/>
    </i>
    <i r="4">
      <x v="3487"/>
      <x v="94"/>
      <x v="115"/>
    </i>
    <i r="4">
      <x v="3536"/>
      <x v="79"/>
      <x v="115"/>
    </i>
    <i r="4">
      <x v="3537"/>
      <x v="89"/>
      <x v="115"/>
    </i>
    <i>
      <x v="922"/>
      <x v="917"/>
      <x/>
      <x v="26"/>
      <x v="139"/>
      <x v="59"/>
      <x v="115"/>
    </i>
    <i r="4">
      <x v="756"/>
      <x v="64"/>
      <x v="115"/>
    </i>
    <i r="4">
      <x v="893"/>
      <x v="59"/>
      <x v="115"/>
    </i>
    <i r="4">
      <x v="1103"/>
      <x v="54"/>
      <x v="115"/>
    </i>
    <i r="4">
      <x v="1592"/>
      <x v="69"/>
      <x v="115"/>
    </i>
    <i r="4">
      <x v="1658"/>
      <x v="69"/>
      <x v="115"/>
    </i>
    <i r="4">
      <x v="1717"/>
      <x v="54"/>
      <x v="115"/>
    </i>
    <i r="4">
      <x v="1754"/>
      <x v="64"/>
      <x v="115"/>
    </i>
    <i r="4">
      <x v="1812"/>
      <x v="64"/>
      <x v="115"/>
    </i>
    <i r="4">
      <x v="2214"/>
      <x v="69"/>
      <x v="115"/>
    </i>
    <i r="4">
      <x v="2378"/>
      <x v="49"/>
      <x v="115"/>
    </i>
    <i r="4">
      <x v="2666"/>
      <x v="49"/>
      <x v="115"/>
    </i>
    <i r="4">
      <x v="2701"/>
      <x v="59"/>
      <x v="115"/>
    </i>
    <i r="4">
      <x v="2754"/>
      <x v="49"/>
      <x v="115"/>
    </i>
    <i r="4">
      <x v="2811"/>
      <x v="49"/>
      <x v="115"/>
    </i>
    <i r="4">
      <x v="2842"/>
      <x v="69"/>
      <x v="115"/>
    </i>
    <i r="4">
      <x v="2854"/>
      <x v="54"/>
      <x v="115"/>
    </i>
    <i r="4">
      <x v="3477"/>
      <x v="69"/>
      <x v="115"/>
    </i>
    <i r="4">
      <x v="3500"/>
      <x v="64"/>
      <x v="115"/>
    </i>
    <i>
      <x v="923"/>
      <x v="918"/>
      <x v="4"/>
      <x v="19"/>
      <x v="5041"/>
      <x v="263"/>
      <x v="143"/>
    </i>
    <i>
      <x v="924"/>
      <x v="919"/>
      <x/>
      <x v="27"/>
      <x v="5042"/>
      <x v="273"/>
      <x v="50"/>
    </i>
    <i>
      <x v="925"/>
      <x v="920"/>
      <x/>
      <x/>
      <x v="5060"/>
      <x v="183"/>
      <x v="244"/>
    </i>
    <i>
      <x v="926"/>
      <x v="921"/>
      <x/>
      <x/>
      <x v="5112"/>
      <x v="271"/>
      <x v="24"/>
    </i>
    <i>
      <x v="927"/>
      <x v="922"/>
      <x/>
      <x v="76"/>
      <x v="5113"/>
      <x v="291"/>
      <x v="99"/>
    </i>
    <i r="4">
      <x v="5114"/>
      <x v="291"/>
      <x v="99"/>
    </i>
    <i r="4">
      <x v="5115"/>
      <x v="291"/>
      <x v="99"/>
    </i>
    <i r="4">
      <x v="5116"/>
      <x v="291"/>
      <x v="99"/>
    </i>
    <i r="4">
      <x v="5117"/>
      <x v="291"/>
      <x v="99"/>
    </i>
    <i r="4">
      <x v="5118"/>
      <x v="291"/>
      <x v="99"/>
    </i>
    <i r="4">
      <x v="5119"/>
      <x v="291"/>
      <x v="99"/>
    </i>
    <i r="4">
      <x v="5120"/>
      <x v="291"/>
      <x v="99"/>
    </i>
    <i>
      <x v="928"/>
      <x v="923"/>
      <x/>
      <x v="42"/>
      <x v="412"/>
      <x v="222"/>
      <x v="77"/>
    </i>
    <i r="4">
      <x v="718"/>
      <x v="222"/>
      <x v="77"/>
    </i>
    <i r="4">
      <x v="914"/>
      <x v="222"/>
      <x v="77"/>
    </i>
    <i r="4">
      <x v="5121"/>
      <x v="286"/>
      <x v="77"/>
    </i>
    <i>
      <x v="929"/>
      <x v="924"/>
      <x/>
      <x v="11"/>
      <x v="5122"/>
      <x v="273"/>
      <x v="205"/>
    </i>
    <i r="4">
      <x v="5123"/>
      <x v="273"/>
      <x v="205"/>
    </i>
    <i r="4">
      <x v="5124"/>
      <x v="263"/>
      <x v="205"/>
    </i>
    <i>
      <x v="930"/>
      <x v="925"/>
      <x/>
      <x v="16"/>
      <x v="1721"/>
      <x v="228"/>
      <x v="98"/>
    </i>
    <i r="4">
      <x v="2411"/>
      <x v="228"/>
      <x v="98"/>
    </i>
    <i r="4">
      <x v="3306"/>
      <x v="228"/>
      <x v="98"/>
    </i>
    <i>
      <x v="931"/>
      <x v="926"/>
      <x/>
      <x v="27"/>
      <x v="2060"/>
      <x v="90"/>
      <x v="50"/>
    </i>
    <i>
      <x v="932"/>
      <x v="927"/>
      <x/>
      <x v="84"/>
      <x v="5126"/>
      <x v="263"/>
      <x v="96"/>
    </i>
    <i r="4">
      <x v="5127"/>
      <x v="263"/>
      <x v="96"/>
    </i>
    <i r="4">
      <x v="5128"/>
      <x v="262"/>
      <x v="96"/>
    </i>
    <i r="4">
      <x v="5129"/>
      <x v="268"/>
      <x v="96"/>
    </i>
    <i>
      <x v="933"/>
      <x v="928"/>
      <x v="4"/>
      <x v="17"/>
      <x v="5141"/>
      <x v="123"/>
      <x v="287"/>
    </i>
    <i>
      <x v="934"/>
      <x v="929"/>
      <x v="9"/>
      <x v="17"/>
      <x v="5143"/>
      <x v="85"/>
      <x v="279"/>
    </i>
    <i>
      <x v="935"/>
      <x v="930"/>
      <x/>
      <x v="38"/>
      <x v="5149"/>
      <x v="263"/>
      <x v="84"/>
    </i>
    <i>
      <x v="936"/>
      <x v="931"/>
      <x/>
      <x v="122"/>
      <x v="5150"/>
      <x v="263"/>
      <x v="288"/>
    </i>
    <i r="4">
      <x v="5151"/>
      <x v="273"/>
      <x v="167"/>
    </i>
    <i r="4">
      <x v="5152"/>
      <x v="262"/>
      <x v="288"/>
    </i>
    <i r="4">
      <x v="5153"/>
      <x v="263"/>
      <x v="288"/>
    </i>
    <i r="4">
      <x v="5154"/>
      <x v="273"/>
      <x v="167"/>
    </i>
    <i r="4">
      <x v="5155"/>
      <x v="267"/>
      <x v="167"/>
    </i>
    <i r="4">
      <x v="5156"/>
      <x v="263"/>
      <x v="288"/>
    </i>
    <i r="4">
      <x v="5157"/>
      <x v="267"/>
      <x v="167"/>
    </i>
    <i r="4">
      <x v="5158"/>
      <x v="263"/>
      <x v="288"/>
    </i>
    <i>
      <x v="937"/>
      <x v="932"/>
      <x/>
      <x v="63"/>
      <x v="4972"/>
      <x v="314"/>
      <x v="203"/>
    </i>
    <i r="4">
      <x v="4978"/>
      <x v="120"/>
      <x v="203"/>
    </i>
    <i r="4">
      <x v="5159"/>
      <x v="164"/>
      <x v="203"/>
    </i>
    <i r="4">
      <x v="5160"/>
      <x v="290"/>
      <x v="203"/>
    </i>
    <i r="4">
      <x v="5161"/>
      <x v="167"/>
      <x v="203"/>
    </i>
    <i r="4">
      <x v="5162"/>
      <x v="141"/>
      <x v="203"/>
    </i>
    <i r="4">
      <x v="5163"/>
      <x v="304"/>
      <x v="203"/>
    </i>
    <i r="4">
      <x v="5164"/>
      <x v="196"/>
      <x v="203"/>
    </i>
    <i r="4">
      <x v="5165"/>
      <x v="167"/>
      <x v="203"/>
    </i>
    <i r="4">
      <x v="5166"/>
      <x v="188"/>
      <x v="203"/>
    </i>
    <i r="4">
      <x v="5167"/>
      <x v="229"/>
      <x v="203"/>
    </i>
    <i r="4">
      <x v="5168"/>
      <x v="229"/>
      <x v="203"/>
    </i>
    <i>
      <x v="938"/>
      <x v="933"/>
      <x/>
      <x v="16"/>
      <x v="1821"/>
      <x v="47"/>
      <x v="98"/>
    </i>
    <i>
      <x v="939"/>
      <x v="934"/>
      <x/>
      <x/>
      <x v="5171"/>
      <x v="270"/>
      <x v="255"/>
    </i>
    <i r="4">
      <x v="5172"/>
      <x v="306"/>
      <x v="275"/>
    </i>
    <i r="4">
      <x v="5173"/>
      <x v="262"/>
      <x v="255"/>
    </i>
    <i r="4">
      <x v="5175"/>
      <x v="262"/>
      <x v="255"/>
    </i>
    <i r="3">
      <x v="69"/>
      <x v="5170"/>
      <x v="300"/>
      <x v="171"/>
    </i>
    <i r="4">
      <x v="5174"/>
      <x v="263"/>
      <x v="171"/>
    </i>
    <i>
      <x v="940"/>
      <x v="935"/>
      <x/>
      <x v="26"/>
      <x v="357"/>
      <x v="245"/>
      <x v="115"/>
    </i>
    <i r="4">
      <x v="926"/>
      <x v="245"/>
      <x v="115"/>
    </i>
    <i r="4">
      <x v="973"/>
      <x v="257"/>
      <x v="115"/>
    </i>
    <i r="4">
      <x v="992"/>
      <x v="246"/>
      <x v="115"/>
    </i>
    <i r="4">
      <x v="1156"/>
      <x v="251"/>
      <x v="115"/>
    </i>
    <i r="4">
      <x v="1410"/>
      <x v="251"/>
      <x v="115"/>
    </i>
    <i r="4">
      <x v="1464"/>
      <x v="257"/>
      <x v="115"/>
    </i>
    <i r="4">
      <x v="1755"/>
      <x v="245"/>
      <x v="115"/>
    </i>
    <i r="4">
      <x v="1783"/>
      <x v="257"/>
      <x v="115"/>
    </i>
    <i r="4">
      <x v="2058"/>
      <x v="245"/>
      <x v="115"/>
    </i>
    <i r="4">
      <x v="2540"/>
      <x v="245"/>
      <x v="115"/>
    </i>
    <i r="4">
      <x v="2635"/>
      <x v="251"/>
      <x v="115"/>
    </i>
    <i r="4">
      <x v="2696"/>
      <x v="317"/>
      <x v="115"/>
    </i>
    <i r="4">
      <x v="3206"/>
      <x v="246"/>
      <x v="115"/>
    </i>
    <i r="4">
      <x v="3334"/>
      <x v="251"/>
      <x v="115"/>
    </i>
    <i r="4">
      <x v="3378"/>
      <x v="257"/>
      <x v="115"/>
    </i>
    <i r="4">
      <x v="3471"/>
      <x v="246"/>
      <x v="115"/>
    </i>
    <i r="4">
      <x v="3523"/>
      <x v="240"/>
      <x v="115"/>
    </i>
    <i r="5">
      <x v="257"/>
      <x v="115"/>
    </i>
    <i r="4">
      <x v="5176"/>
      <x v="317"/>
      <x v="115"/>
    </i>
    <i r="4">
      <x v="5177"/>
      <x v="317"/>
      <x v="115"/>
    </i>
    <i r="4">
      <x v="5178"/>
      <x v="292"/>
      <x v="115"/>
    </i>
    <i r="4">
      <x v="5179"/>
      <x v="314"/>
      <x v="115"/>
    </i>
    <i r="4">
      <x v="5180"/>
      <x v="314"/>
      <x v="115"/>
    </i>
    <i r="4">
      <x v="5181"/>
      <x v="317"/>
      <x v="115"/>
    </i>
    <i r="4">
      <x v="5182"/>
      <x v="314"/>
      <x v="115"/>
    </i>
    <i r="4">
      <x v="5183"/>
      <x v="314"/>
      <x v="115"/>
    </i>
    <i r="4">
      <x v="5184"/>
      <x v="299"/>
      <x v="115"/>
    </i>
    <i r="4">
      <x v="5185"/>
      <x v="292"/>
      <x v="115"/>
    </i>
    <i r="4">
      <x v="5186"/>
      <x v="292"/>
      <x v="115"/>
    </i>
    <i>
      <x v="941"/>
      <x v="936"/>
      <x/>
      <x v="16"/>
      <x v="20"/>
      <x v="251"/>
      <x v="98"/>
    </i>
    <i r="4">
      <x v="1122"/>
      <x v="251"/>
      <x v="98"/>
    </i>
    <i r="4">
      <x v="1315"/>
      <x v="251"/>
      <x v="98"/>
    </i>
    <i r="4">
      <x v="2415"/>
      <x v="311"/>
      <x v="98"/>
    </i>
    <i r="4">
      <x v="2545"/>
      <x v="251"/>
      <x v="98"/>
    </i>
    <i r="4">
      <x v="2750"/>
      <x v="251"/>
      <x v="98"/>
    </i>
    <i r="4">
      <x v="2930"/>
      <x v="251"/>
      <x v="98"/>
    </i>
    <i r="4">
      <x v="2974"/>
      <x v="251"/>
      <x v="98"/>
    </i>
    <i r="4">
      <x v="3133"/>
      <x v="251"/>
      <x v="98"/>
    </i>
    <i r="4">
      <x v="3193"/>
      <x v="311"/>
      <x v="98"/>
    </i>
    <i r="4">
      <x v="3229"/>
      <x v="314"/>
      <x v="98"/>
    </i>
    <i r="4">
      <x v="5187"/>
      <x v="314"/>
      <x v="98"/>
    </i>
    <i r="4">
      <x v="5188"/>
      <x v="314"/>
      <x v="98"/>
    </i>
    <i r="4">
      <x v="5189"/>
      <x v="314"/>
      <x v="98"/>
    </i>
    <i r="4">
      <x v="5190"/>
      <x v="314"/>
      <x v="98"/>
    </i>
    <i>
      <x v="942"/>
      <x v="937"/>
      <x v="5"/>
      <x v="17"/>
      <x v="5191"/>
      <x v="252"/>
      <x v="279"/>
    </i>
    <i>
      <x v="943"/>
      <x v="938"/>
      <x/>
      <x v="40"/>
      <x v="5192"/>
      <x v="286"/>
      <x v="224"/>
    </i>
    <i r="4">
      <x v="5193"/>
      <x v="300"/>
      <x v="224"/>
    </i>
    <i r="4">
      <x v="5194"/>
      <x v="293"/>
      <x v="224"/>
    </i>
    <i r="4">
      <x v="5195"/>
      <x v="286"/>
      <x v="224"/>
    </i>
    <i r="4">
      <x v="5196"/>
      <x v="254"/>
      <x v="224"/>
    </i>
    <i r="4">
      <x v="5197"/>
      <x v="304"/>
      <x v="224"/>
    </i>
    <i r="4">
      <x v="5198"/>
      <x v="224"/>
      <x v="224"/>
    </i>
    <i r="4">
      <x v="5199"/>
      <x v="224"/>
      <x v="224"/>
    </i>
    <i r="4">
      <x v="5200"/>
      <x v="254"/>
      <x v="224"/>
    </i>
    <i r="4">
      <x v="5201"/>
      <x v="254"/>
      <x v="224"/>
    </i>
    <i r="4">
      <x v="5202"/>
      <x v="293"/>
      <x v="224"/>
    </i>
    <i>
      <x v="944"/>
      <x v="939"/>
      <x/>
      <x/>
      <x v="5203"/>
      <x v="110"/>
      <x v="240"/>
    </i>
    <i r="4">
      <x v="5204"/>
      <x v="106"/>
      <x v="240"/>
    </i>
    <i r="4">
      <x v="5205"/>
      <x v="108"/>
      <x v="240"/>
    </i>
    <i r="4">
      <x v="5206"/>
      <x v="108"/>
      <x v="240"/>
    </i>
    <i r="4">
      <x v="5207"/>
      <x v="108"/>
      <x v="240"/>
    </i>
    <i r="4">
      <x v="5208"/>
      <x v="106"/>
      <x v="240"/>
    </i>
    <i r="4">
      <x v="5209"/>
      <x v="108"/>
      <x v="240"/>
    </i>
    <i r="4">
      <x v="5210"/>
      <x v="106"/>
      <x v="240"/>
    </i>
    <i r="4">
      <x v="5211"/>
      <x v="108"/>
      <x v="240"/>
    </i>
    <i r="4">
      <x v="5212"/>
      <x v="106"/>
      <x v="240"/>
    </i>
    <i r="4">
      <x v="5213"/>
      <x v="121"/>
      <x v="240"/>
    </i>
    <i r="4">
      <x v="5214"/>
      <x v="108"/>
      <x v="240"/>
    </i>
    <i r="4">
      <x v="5215"/>
      <x v="106"/>
      <x v="240"/>
    </i>
    <i r="4">
      <x v="5216"/>
      <x v="106"/>
      <x v="240"/>
    </i>
    <i r="4">
      <x v="5217"/>
      <x v="108"/>
      <x v="240"/>
    </i>
    <i r="4">
      <x v="5218"/>
      <x v="108"/>
      <x v="240"/>
    </i>
    <i r="4">
      <x v="5219"/>
      <x v="106"/>
      <x v="240"/>
    </i>
    <i r="4">
      <x v="5220"/>
      <x v="191"/>
      <x v="240"/>
    </i>
    <i>
      <x v="945"/>
      <x v="940"/>
      <x/>
      <x v="131"/>
      <x v="5221"/>
      <x v="293"/>
      <x v="273"/>
    </i>
    <i>
      <x v="946"/>
      <x v="941"/>
      <x/>
      <x v="76"/>
      <x v="3223"/>
      <x v="200"/>
      <x v="99"/>
    </i>
    <i>
      <x v="947"/>
      <x v="942"/>
      <x/>
      <x v="17"/>
      <x v="5222"/>
      <x v="207"/>
      <x v="279"/>
    </i>
    <i>
      <x v="948"/>
      <x v="943"/>
      <x/>
      <x v="127"/>
      <x v="5224"/>
      <x v="272"/>
      <x v="264"/>
    </i>
    <i r="4">
      <x v="5225"/>
      <x v="270"/>
      <x v="264"/>
    </i>
    <i>
      <x v="949"/>
      <x v="944"/>
      <x v="14"/>
      <x v="63"/>
      <x v="5230"/>
      <x v="249"/>
      <x v="204"/>
    </i>
    <i>
      <x v="950"/>
      <x v="945"/>
      <x/>
      <x v="45"/>
      <x v="5231"/>
      <x v="289"/>
      <x v="174"/>
    </i>
    <i>
      <x v="951"/>
      <x v="946"/>
      <x/>
      <x/>
      <x v="1029"/>
      <x v="263"/>
      <x v="37"/>
    </i>
    <i>
      <x v="952"/>
      <x v="947"/>
      <x/>
      <x v="60"/>
      <x v="5232"/>
      <x v="171"/>
      <x v="233"/>
    </i>
    <i>
      <x v="953"/>
      <x v="948"/>
      <x/>
      <x v="46"/>
      <x v="1690"/>
      <x v="268"/>
      <x v="120"/>
    </i>
    <i r="5">
      <x v="298"/>
      <x v="120"/>
    </i>
    <i r="4">
      <x v="4968"/>
      <x v="298"/>
      <x v="120"/>
    </i>
    <i r="4">
      <x v="5233"/>
      <x v="298"/>
      <x v="120"/>
    </i>
    <i r="4">
      <x v="5234"/>
      <x v="298"/>
      <x v="120"/>
    </i>
    <i>
      <x v="954"/>
      <x v="949"/>
      <x/>
      <x/>
      <x v="5256"/>
      <x v="295"/>
      <x v="291"/>
    </i>
    <i>
      <x v="955"/>
      <x v="950"/>
      <x/>
      <x v="122"/>
      <x v="5257"/>
      <x v="108"/>
      <x v="288"/>
    </i>
    <i>
      <x v="956"/>
      <x v="951"/>
      <x/>
      <x v="17"/>
      <x v="5258"/>
      <x v="203"/>
      <x v="13"/>
    </i>
    <i>
      <x v="957"/>
      <x v="952"/>
      <x/>
      <x v="23"/>
      <x v="5264"/>
      <x v="196"/>
      <x v="156"/>
    </i>
    <i r="4">
      <x v="5265"/>
      <x v="305"/>
      <x v="156"/>
    </i>
    <i>
      <x v="958"/>
      <x v="953"/>
      <x/>
      <x v="22"/>
      <x v="5266"/>
      <x v="273"/>
      <x v="208"/>
    </i>
    <i>
      <x v="959"/>
      <x v="954"/>
      <x v="16"/>
      <x v="135"/>
      <x v="5273"/>
      <x v="273"/>
      <x v="285"/>
    </i>
    <i>
      <x v="960"/>
      <x v="955"/>
      <x/>
      <x v="16"/>
      <x v="5285"/>
      <x v="54"/>
      <x v="98"/>
    </i>
    <i>
      <x v="961"/>
      <x v="956"/>
      <x/>
      <x v="6"/>
      <x v="5286"/>
      <x v="273"/>
      <x v="61"/>
    </i>
    <i r="4">
      <x v="5287"/>
      <x v="273"/>
      <x v="61"/>
    </i>
    <i r="4">
      <x v="5288"/>
      <x v="273"/>
      <x v="61"/>
    </i>
    <i r="4">
      <x v="5289"/>
      <x v="273"/>
      <x v="61"/>
    </i>
    <i r="4">
      <x v="5290"/>
      <x v="273"/>
      <x v="61"/>
    </i>
    <i>
      <x v="962"/>
      <x v="957"/>
      <x/>
      <x v="6"/>
      <x v="5291"/>
      <x v="263"/>
      <x v="61"/>
    </i>
    <i r="4">
      <x v="5292"/>
      <x v="263"/>
      <x v="61"/>
    </i>
    <i r="4">
      <x v="5293"/>
      <x v="263"/>
      <x v="61"/>
    </i>
    <i r="4">
      <x v="5294"/>
      <x v="263"/>
      <x v="61"/>
    </i>
    <i r="4">
      <x v="5295"/>
      <x v="263"/>
      <x v="61"/>
    </i>
    <i r="4">
      <x v="5296"/>
      <x v="263"/>
      <x v="61"/>
    </i>
    <i>
      <x v="963"/>
      <x v="958"/>
      <x v="14"/>
      <x v="90"/>
      <x v="5297"/>
      <x v="268"/>
      <x v="210"/>
    </i>
    <i>
      <x v="964"/>
      <x v="959"/>
      <x/>
      <x v="64"/>
      <x v="5298"/>
      <x v="50"/>
      <x v="214"/>
    </i>
    <i>
      <x v="965"/>
      <x v="960"/>
      <x v="10"/>
      <x v="11"/>
      <x v="5299"/>
      <x v="273"/>
      <x v="205"/>
    </i>
    <i>
      <x v="966"/>
      <x v="961"/>
      <x/>
      <x v="74"/>
      <x v="3061"/>
      <x v="169"/>
      <x v="58"/>
    </i>
    <i>
      <x v="967"/>
      <x v="962"/>
      <x/>
      <x v="61"/>
      <x v="3951"/>
      <x v="263"/>
      <x v="45"/>
    </i>
    <i>
      <x v="968"/>
      <x v="963"/>
      <x v="4"/>
      <x v="17"/>
      <x v="5300"/>
      <x v="263"/>
      <x v="14"/>
    </i>
    <i>
      <x v="969"/>
      <x v="964"/>
      <x v="5"/>
      <x v="17"/>
      <x v="5301"/>
      <x v="273"/>
      <x v="16"/>
    </i>
    <i r="4">
      <x v="5302"/>
      <x v="273"/>
      <x v="16"/>
    </i>
    <i r="4">
      <x v="5303"/>
      <x v="273"/>
      <x v="16"/>
    </i>
    <i r="4">
      <x v="5304"/>
      <x v="273"/>
      <x v="43"/>
    </i>
    <i r="4">
      <x v="5305"/>
      <x v="273"/>
      <x v="16"/>
    </i>
    <i r="4">
      <x v="5306"/>
      <x v="273"/>
      <x v="16"/>
    </i>
    <i r="4">
      <x v="5307"/>
      <x v="273"/>
      <x v="16"/>
    </i>
    <i r="4">
      <x v="5308"/>
      <x v="273"/>
      <x v="16"/>
    </i>
    <i>
      <x v="970"/>
      <x v="965"/>
      <x/>
      <x v="122"/>
      <x v="5310"/>
      <x v="235"/>
      <x v="167"/>
    </i>
    <i>
      <x v="971"/>
      <x v="966"/>
      <x/>
      <x v="96"/>
      <x v="5311"/>
      <x v="103"/>
      <x v="222"/>
    </i>
    <i>
      <x v="972"/>
      <x v="967"/>
      <x/>
      <x v="16"/>
      <x v="968"/>
      <x v="134"/>
      <x v="98"/>
    </i>
    <i r="4">
      <x v="2211"/>
      <x v="206"/>
      <x v="98"/>
    </i>
    <i r="4">
      <x v="3198"/>
      <x v="206"/>
      <x v="98"/>
    </i>
    <i>
      <x v="973"/>
      <x v="968"/>
      <x/>
      <x v="6"/>
      <x v="5320"/>
      <x v="263"/>
      <x v="61"/>
    </i>
    <i>
      <x v="974"/>
      <x v="969"/>
      <x v="16"/>
      <x v="135"/>
      <x v="5321"/>
      <x v="273"/>
      <x v="285"/>
    </i>
    <i>
      <x v="975"/>
      <x v="970"/>
      <x/>
      <x v="26"/>
      <x v="236"/>
      <x v="206"/>
      <x v="115"/>
    </i>
    <i r="4">
      <x v="289"/>
      <x v="206"/>
      <x v="115"/>
    </i>
    <i r="4">
      <x v="335"/>
      <x v="235"/>
      <x v="115"/>
    </i>
    <i r="4">
      <x v="350"/>
      <x v="206"/>
      <x v="115"/>
    </i>
    <i r="4">
      <x v="365"/>
      <x v="206"/>
      <x v="115"/>
    </i>
    <i r="4">
      <x v="625"/>
      <x v="228"/>
      <x v="115"/>
    </i>
    <i r="4">
      <x v="992"/>
      <x v="223"/>
      <x v="115"/>
    </i>
    <i r="4">
      <x v="1035"/>
      <x v="235"/>
      <x v="115"/>
    </i>
    <i r="4">
      <x v="1204"/>
      <x v="228"/>
      <x v="115"/>
    </i>
    <i r="4">
      <x v="1317"/>
      <x v="223"/>
      <x v="115"/>
    </i>
    <i r="4">
      <x v="1396"/>
      <x v="223"/>
      <x v="115"/>
    </i>
    <i r="4">
      <x v="1440"/>
      <x v="223"/>
      <x v="115"/>
    </i>
    <i r="4">
      <x v="1455"/>
      <x v="206"/>
      <x v="115"/>
    </i>
    <i r="4">
      <x v="1502"/>
      <x v="228"/>
      <x v="115"/>
    </i>
    <i r="4">
      <x v="1726"/>
      <x v="223"/>
      <x v="115"/>
    </i>
    <i r="4">
      <x v="1996"/>
      <x v="207"/>
      <x v="115"/>
    </i>
    <i r="4">
      <x v="2318"/>
      <x v="206"/>
      <x v="115"/>
    </i>
    <i r="4">
      <x v="2920"/>
      <x v="228"/>
      <x v="115"/>
    </i>
    <i r="4">
      <x v="3125"/>
      <x v="235"/>
      <x v="115"/>
    </i>
    <i r="4">
      <x v="3222"/>
      <x v="217"/>
      <x v="115"/>
    </i>
    <i r="4">
      <x v="3231"/>
      <x v="223"/>
      <x v="115"/>
    </i>
    <i r="4">
      <x v="3239"/>
      <x v="207"/>
      <x v="115"/>
    </i>
    <i>
      <x v="976"/>
      <x v="971"/>
      <x/>
      <x v="26"/>
      <x v="11"/>
      <x v="135"/>
      <x v="115"/>
    </i>
    <i r="4">
      <x v="58"/>
      <x v="114"/>
      <x v="115"/>
    </i>
    <i r="4">
      <x v="174"/>
      <x v="130"/>
      <x v="115"/>
    </i>
    <i r="4">
      <x v="290"/>
      <x v="124"/>
      <x v="115"/>
    </i>
    <i r="4">
      <x v="486"/>
      <x v="124"/>
      <x v="115"/>
    </i>
    <i r="4">
      <x v="500"/>
      <x v="109"/>
      <x v="115"/>
    </i>
    <i r="4">
      <x v="592"/>
      <x v="109"/>
      <x v="115"/>
    </i>
    <i r="4">
      <x v="603"/>
      <x v="114"/>
      <x v="115"/>
    </i>
    <i r="4">
      <x v="685"/>
      <x v="130"/>
      <x v="115"/>
    </i>
    <i r="4">
      <x v="737"/>
      <x v="109"/>
      <x v="115"/>
    </i>
    <i r="4">
      <x v="1026"/>
      <x v="109"/>
      <x v="115"/>
    </i>
    <i r="4">
      <x v="1166"/>
      <x v="135"/>
      <x v="115"/>
    </i>
    <i r="4">
      <x v="1260"/>
      <x v="114"/>
      <x v="115"/>
    </i>
    <i r="4">
      <x v="1581"/>
      <x v="135"/>
      <x v="115"/>
    </i>
    <i r="4">
      <x v="2058"/>
      <x v="114"/>
      <x v="115"/>
    </i>
    <i r="4">
      <x v="2806"/>
      <x v="109"/>
      <x v="115"/>
    </i>
    <i r="4">
      <x v="2995"/>
      <x v="130"/>
      <x v="115"/>
    </i>
    <i r="4">
      <x v="3004"/>
      <x v="124"/>
      <x v="115"/>
    </i>
    <i r="4">
      <x v="3507"/>
      <x v="114"/>
      <x v="115"/>
    </i>
    <i r="4">
      <x v="3535"/>
      <x v="109"/>
      <x v="115"/>
    </i>
    <i>
      <x v="977"/>
      <x v="972"/>
      <x v="4"/>
      <x v="51"/>
      <x v="183"/>
      <x v="114"/>
      <x v="82"/>
    </i>
    <i r="4">
      <x v="1361"/>
      <x v="114"/>
      <x v="82"/>
    </i>
    <i>
      <x v="978"/>
      <x v="973"/>
      <x/>
      <x v="11"/>
      <x v="5459"/>
      <x v="310"/>
      <x v="257"/>
    </i>
    <i>
      <x v="979"/>
      <x v="974"/>
      <x/>
      <x/>
      <x v="5461"/>
      <x v="267"/>
      <x v="260"/>
    </i>
    <i r="4">
      <x v="5462"/>
      <x v="270"/>
      <x v="260"/>
    </i>
    <i r="3">
      <x v="9"/>
      <x v="5460"/>
      <x v="266"/>
      <x v="70"/>
    </i>
    <i>
      <x v="980"/>
      <x v="975"/>
      <x/>
      <x v="121"/>
      <x v="5463"/>
      <x v="298"/>
      <x v="209"/>
    </i>
    <i>
      <x v="981"/>
      <x v="976"/>
      <x/>
      <x v="27"/>
      <x v="644"/>
      <x v="210"/>
      <x v="50"/>
    </i>
    <i>
      <x v="982"/>
      <x v="977"/>
      <x/>
      <x v="90"/>
      <x v="4170"/>
      <x v="286"/>
      <x v="210"/>
    </i>
    <i r="4">
      <x v="5474"/>
      <x v="286"/>
      <x v="210"/>
    </i>
    <i r="4">
      <x v="5475"/>
      <x v="286"/>
      <x v="210"/>
    </i>
    <i>
      <x v="983"/>
      <x v="978"/>
      <x/>
      <x v="16"/>
      <x v="2363"/>
      <x v="312"/>
      <x v="98"/>
    </i>
    <i r="4">
      <x v="4850"/>
      <x v="303"/>
      <x v="98"/>
    </i>
    <i r="4">
      <x v="5477"/>
      <x v="312"/>
      <x v="98"/>
    </i>
    <i r="4">
      <x v="5478"/>
      <x v="267"/>
      <x v="98"/>
    </i>
    <i r="4">
      <x v="5479"/>
      <x v="269"/>
      <x v="98"/>
    </i>
    <i r="4">
      <x v="5480"/>
      <x v="312"/>
      <x v="98"/>
    </i>
    <i r="3">
      <x v="26"/>
      <x v="54"/>
      <x v="84"/>
      <x v="115"/>
    </i>
    <i r="4">
      <x v="452"/>
      <x v="100"/>
      <x v="115"/>
    </i>
    <i r="4">
      <x v="539"/>
      <x v="84"/>
      <x v="115"/>
    </i>
    <i r="4">
      <x v="654"/>
      <x v="100"/>
      <x v="115"/>
    </i>
    <i r="4">
      <x v="735"/>
      <x v="94"/>
      <x v="115"/>
    </i>
    <i r="4">
      <x v="1385"/>
      <x v="94"/>
      <x v="115"/>
    </i>
    <i r="4">
      <x v="1427"/>
      <x v="94"/>
      <x v="115"/>
    </i>
    <i r="4">
      <x v="1549"/>
      <x v="100"/>
      <x v="115"/>
    </i>
    <i r="4">
      <x v="1857"/>
      <x v="100"/>
      <x v="115"/>
    </i>
    <i r="4">
      <x v="2098"/>
      <x v="94"/>
      <x v="115"/>
    </i>
    <i r="4">
      <x v="2560"/>
      <x v="84"/>
      <x v="115"/>
    </i>
    <i r="4">
      <x v="2619"/>
      <x v="94"/>
      <x v="115"/>
    </i>
    <i r="4">
      <x v="2701"/>
      <x v="84"/>
      <x v="115"/>
    </i>
    <i r="4">
      <x v="2978"/>
      <x v="100"/>
      <x v="115"/>
    </i>
    <i r="4">
      <x v="3464"/>
      <x v="100"/>
      <x v="115"/>
    </i>
    <i r="4">
      <x v="3588"/>
      <x v="94"/>
      <x v="115"/>
    </i>
    <i>
      <x v="984"/>
      <x v="979"/>
      <x/>
      <x v="31"/>
      <x v="633"/>
      <x v="268"/>
      <x v="90"/>
    </i>
    <i r="4">
      <x v="5483"/>
      <x v="266"/>
      <x v="90"/>
    </i>
    <i r="4">
      <x v="5484"/>
      <x v="263"/>
      <x v="90"/>
    </i>
    <i r="5">
      <x v="309"/>
      <x v="90"/>
    </i>
    <i r="4">
      <x v="5485"/>
      <x v="266"/>
      <x v="90"/>
    </i>
    <i r="5">
      <x v="309"/>
      <x v="90"/>
    </i>
    <i r="4">
      <x v="5486"/>
      <x v="262"/>
      <x v="90"/>
    </i>
    <i r="5">
      <x v="300"/>
      <x v="90"/>
    </i>
    <i r="4">
      <x v="5487"/>
      <x v="277"/>
      <x v="90"/>
    </i>
    <i r="4">
      <x v="5488"/>
      <x v="278"/>
      <x v="90"/>
    </i>
    <i r="5">
      <x v="286"/>
      <x v="90"/>
    </i>
    <i>
      <x v="985"/>
      <x v="980"/>
      <x/>
      <x v="26"/>
      <x v="2495"/>
      <x v="100"/>
      <x v="115"/>
    </i>
    <i>
      <x v="986"/>
      <x v="981"/>
      <x/>
      <x/>
      <x v="5490"/>
      <x v="280"/>
      <x v="292"/>
    </i>
    <i>
      <x v="987"/>
      <x v="982"/>
      <x/>
      <x v="45"/>
      <x v="5491"/>
      <x v="266"/>
      <x v="174"/>
    </i>
    <i>
      <x v="988"/>
      <x v="983"/>
      <x/>
      <x v="105"/>
      <x v="5492"/>
      <x v="273"/>
      <x v="56"/>
    </i>
    <i>
      <x v="989"/>
      <x v="984"/>
      <x/>
      <x/>
      <x v="5493"/>
      <x v="284"/>
      <x v="24"/>
    </i>
    <i>
      <x v="990"/>
      <x v="985"/>
      <x/>
      <x v="27"/>
      <x v="5494"/>
      <x v="273"/>
      <x v="50"/>
    </i>
    <i>
      <x v="991"/>
      <x v="986"/>
      <x v="4"/>
      <x v="14"/>
      <x v="5495"/>
      <x v="267"/>
      <x v="136"/>
    </i>
    <i r="4">
      <x v="5496"/>
      <x v="267"/>
      <x v="136"/>
    </i>
    <i r="4">
      <x v="5497"/>
      <x v="266"/>
      <x v="136"/>
    </i>
    <i r="4">
      <x v="5498"/>
      <x v="271"/>
      <x v="136"/>
    </i>
    <i r="4">
      <x v="5499"/>
      <x v="266"/>
      <x v="136"/>
    </i>
    <i r="4">
      <x v="5500"/>
      <x v="267"/>
      <x v="136"/>
    </i>
    <i>
      <x v="992"/>
      <x v="987"/>
      <x/>
      <x/>
      <x v="5513"/>
      <x v="219"/>
      <x v="281"/>
    </i>
    <i>
      <x v="993"/>
      <x v="988"/>
      <x v="5"/>
      <x v="17"/>
      <x v="5514"/>
      <x v="309"/>
      <x v="43"/>
    </i>
    <i>
      <x v="994"/>
      <x v="989"/>
      <x/>
      <x v="27"/>
      <x v="4857"/>
      <x v="265"/>
      <x v="50"/>
    </i>
    <i>
      <x v="995"/>
      <x v="990"/>
      <x v="4"/>
      <x v="17"/>
      <x v="5515"/>
      <x v="266"/>
      <x v="15"/>
    </i>
    <i r="4">
      <x v="5516"/>
      <x v="270"/>
      <x v="15"/>
    </i>
    <i r="4">
      <x v="5517"/>
      <x v="262"/>
      <x v="15"/>
    </i>
    <i r="4">
      <x v="5518"/>
      <x v="270"/>
      <x v="15"/>
    </i>
    <i r="4">
      <x v="5519"/>
      <x v="262"/>
      <x v="15"/>
    </i>
    <i r="4">
      <x v="5520"/>
      <x v="262"/>
      <x v="15"/>
    </i>
    <i r="4">
      <x v="5521"/>
      <x v="262"/>
      <x v="15"/>
    </i>
    <i>
      <x v="996"/>
      <x v="991"/>
      <x v="4"/>
      <x v="17"/>
      <x v="5553"/>
      <x v="133"/>
      <x v="5"/>
    </i>
    <i>
      <x v="997"/>
      <x v="992"/>
      <x/>
      <x v="127"/>
      <x v="5554"/>
      <x v="267"/>
      <x v="264"/>
    </i>
    <i r="4">
      <x v="5555"/>
      <x v="267"/>
      <x v="264"/>
    </i>
    <i>
      <x v="998"/>
      <x v="993"/>
      <x/>
      <x v="11"/>
      <x v="5556"/>
      <x v="290"/>
      <x v="257"/>
    </i>
    <i r="4">
      <x v="5557"/>
      <x v="220"/>
      <x v="257"/>
    </i>
    <i r="4">
      <x v="5558"/>
      <x v="285"/>
      <x v="257"/>
    </i>
    <i r="4">
      <x v="5559"/>
      <x v="289"/>
      <x v="257"/>
    </i>
    <i r="4">
      <x v="5560"/>
      <x v="310"/>
      <x v="257"/>
    </i>
    <i r="4">
      <x v="5561"/>
      <x v="285"/>
      <x v="257"/>
    </i>
    <i r="4">
      <x v="5562"/>
      <x v="220"/>
      <x v="257"/>
    </i>
    <i r="4">
      <x v="5563"/>
      <x v="220"/>
      <x v="257"/>
    </i>
    <i r="4">
      <x v="5564"/>
      <x v="277"/>
      <x v="257"/>
    </i>
    <i>
      <x v="999"/>
      <x v="994"/>
      <x/>
      <x v="40"/>
      <x v="5565"/>
      <x v="300"/>
      <x v="224"/>
    </i>
    <i r="4">
      <x v="5566"/>
      <x v="304"/>
      <x v="224"/>
    </i>
    <i r="4">
      <x v="5567"/>
      <x v="263"/>
      <x v="224"/>
    </i>
    <i r="4">
      <x v="5568"/>
      <x v="263"/>
      <x v="224"/>
    </i>
    <i r="4">
      <x v="5569"/>
      <x v="298"/>
      <x v="224"/>
    </i>
    <i r="4">
      <x v="5570"/>
      <x v="263"/>
      <x v="224"/>
    </i>
    <i r="4">
      <x v="5571"/>
      <x v="263"/>
      <x v="224"/>
    </i>
    <i r="4">
      <x v="5572"/>
      <x v="304"/>
      <x v="224"/>
    </i>
    <i>
      <x v="1000"/>
      <x v="995"/>
      <x v="5"/>
      <x v="17"/>
      <x v="5573"/>
      <x v="172"/>
      <x v="43"/>
    </i>
    <i>
      <x v="1001"/>
      <x v="996"/>
      <x v="4"/>
      <x v="4"/>
      <x v="5641"/>
      <x v="303"/>
      <x v="72"/>
    </i>
    <i>
      <x v="1002"/>
      <x v="997"/>
      <x v="14"/>
      <x v="48"/>
      <x v="5646"/>
      <x v="267"/>
      <x v="293"/>
    </i>
    <i r="4">
      <x v="5647"/>
      <x v="267"/>
      <x v="293"/>
    </i>
    <i r="3">
      <x v="126"/>
      <x v="5648"/>
      <x v="267"/>
      <x v="213"/>
    </i>
    <i>
      <x v="1003"/>
      <x v="998"/>
      <x/>
      <x v="61"/>
      <x v="5651"/>
      <x v="291"/>
      <x v="253"/>
    </i>
    <i>
      <x v="1004"/>
      <x v="999"/>
      <x/>
      <x v="61"/>
      <x v="5660"/>
      <x v="263"/>
      <x v="49"/>
    </i>
    <i r="4">
      <x v="5661"/>
      <x v="266"/>
      <x v="49"/>
    </i>
    <i>
      <x v="1005"/>
      <x v="1000"/>
      <x v="12"/>
      <x v="48"/>
      <x v="5667"/>
      <x v="313"/>
      <x v="235"/>
    </i>
    <i r="4">
      <x v="5668"/>
      <x v="313"/>
      <x v="235"/>
    </i>
    <i>
      <x v="1006"/>
      <x v="1001"/>
      <x/>
      <x v="5"/>
      <x v="5669"/>
      <x v="289"/>
      <x v="97"/>
    </i>
    <i r="4">
      <x v="5670"/>
      <x v="289"/>
      <x v="97"/>
    </i>
    <i r="4">
      <x v="5671"/>
      <x v="263"/>
      <x v="97"/>
    </i>
    <i>
      <x v="1007"/>
      <x v="1002"/>
      <x/>
      <x v="5"/>
      <x v="2548"/>
      <x v="240"/>
      <x v="97"/>
    </i>
    <i r="4">
      <x v="2888"/>
      <x v="92"/>
      <x v="97"/>
    </i>
    <i>
      <x v="1008"/>
      <x v="1003"/>
      <x/>
      <x v="57"/>
      <x v="5672"/>
      <x v="263"/>
      <x v="154"/>
    </i>
    <i r="4">
      <x v="5673"/>
      <x v="263"/>
      <x v="154"/>
    </i>
    <i>
      <x v="1009"/>
      <x v="1004"/>
      <x v="9"/>
      <x/>
      <x v="5674"/>
      <x v="273"/>
      <x v="267"/>
    </i>
    <i r="4">
      <x v="5675"/>
      <x v="304"/>
      <x v="267"/>
    </i>
    <i r="4">
      <x v="5676"/>
      <x v="263"/>
      <x v="246"/>
    </i>
    <i r="4">
      <x v="5677"/>
      <x v="271"/>
      <x v="294"/>
    </i>
    <i>
      <x v="1010"/>
      <x v="1005"/>
      <x v="4"/>
      <x v="38"/>
      <x v="4500"/>
      <x v="263"/>
      <x v="84"/>
    </i>
    <i>
      <x v="1011"/>
      <x v="1006"/>
      <x/>
      <x v="45"/>
      <x v="5678"/>
      <x v="251"/>
      <x v="174"/>
    </i>
    <i r="4">
      <x v="5679"/>
      <x v="251"/>
      <x v="174"/>
    </i>
    <i r="4">
      <x v="5680"/>
      <x v="251"/>
      <x v="174"/>
    </i>
    <i r="4">
      <x v="5681"/>
      <x v="251"/>
      <x v="174"/>
    </i>
    <i r="4">
      <x v="5682"/>
      <x v="251"/>
      <x v="174"/>
    </i>
    <i r="4">
      <x v="5683"/>
      <x v="251"/>
      <x v="174"/>
    </i>
    <i r="4">
      <x v="5684"/>
      <x v="251"/>
      <x v="174"/>
    </i>
    <i r="4">
      <x v="5685"/>
      <x v="251"/>
      <x v="174"/>
    </i>
    <i r="4">
      <x v="5686"/>
      <x v="251"/>
      <x v="174"/>
    </i>
    <i r="4">
      <x v="5687"/>
      <x v="251"/>
      <x v="174"/>
    </i>
    <i r="4">
      <x v="5688"/>
      <x v="251"/>
      <x v="174"/>
    </i>
    <i>
      <x v="1012"/>
      <x v="1007"/>
      <x/>
      <x v="71"/>
      <x v="5690"/>
      <x v="248"/>
      <x v="227"/>
    </i>
    <i>
      <x v="1013"/>
      <x v="1008"/>
      <x/>
      <x v="5"/>
      <x v="463"/>
      <x v="200"/>
      <x v="97"/>
    </i>
    <i>
      <x v="1014"/>
      <x v="1009"/>
      <x/>
      <x v="25"/>
      <x v="5695"/>
      <x v="286"/>
      <x v="107"/>
    </i>
    <i>
      <x v="1015"/>
      <x v="1010"/>
      <x v="8"/>
      <x v="44"/>
      <x v="5717"/>
      <x v="285"/>
      <x v="295"/>
    </i>
    <i r="4">
      <x v="5718"/>
      <x v="286"/>
      <x v="295"/>
    </i>
    <i r="4">
      <x v="5719"/>
      <x v="285"/>
      <x v="295"/>
    </i>
    <i>
      <x v="1016"/>
      <x v="654"/>
      <x/>
      <x/>
      <x v="5724"/>
      <x v="322"/>
      <x v="296"/>
    </i>
    <i r="3">
      <x v="17"/>
      <x v="5722"/>
      <x v="320"/>
      <x v="21"/>
    </i>
    <i r="4">
      <x v="5723"/>
      <x v="321"/>
      <x v="16"/>
    </i>
    <i>
      <x v="1017"/>
      <x v="1011"/>
      <x v="7"/>
      <x v="106"/>
      <x v="5725"/>
      <x v="266"/>
      <x v="111"/>
    </i>
    <i r="4">
      <x v="5726"/>
      <x v="271"/>
      <x v="111"/>
    </i>
    <i>
      <x v="1018"/>
      <x v="1012"/>
      <x/>
      <x v="44"/>
      <x v="5740"/>
      <x v="278"/>
      <x v="160"/>
    </i>
    <i>
      <x v="1019"/>
      <x v="1013"/>
      <x v="10"/>
      <x v="30"/>
      <x v="521"/>
      <x v="263"/>
      <x v="75"/>
    </i>
    <i r="4">
      <x v="4305"/>
      <x v="263"/>
      <x v="75"/>
    </i>
    <i>
      <x v="1020"/>
      <x v="1014"/>
      <x/>
      <x v="121"/>
      <x v="5741"/>
      <x v="272"/>
      <x v="209"/>
    </i>
    <i>
      <x v="1021"/>
      <x v="1015"/>
      <x/>
      <x v="91"/>
      <x v="5743"/>
      <x v="262"/>
      <x v="132"/>
    </i>
    <i r="4">
      <x v="5744"/>
      <x v="180"/>
      <x v="132"/>
    </i>
    <i>
      <x v="1022"/>
      <x v="1016"/>
      <x v="12"/>
      <x v="34"/>
      <x v="5745"/>
      <x v="273"/>
      <x v="161"/>
    </i>
    <i>
      <x v="1023"/>
      <x v="1017"/>
      <x/>
      <x v="16"/>
      <x v="227"/>
      <x v="161"/>
      <x v="98"/>
    </i>
    <i>
      <x v="1024"/>
      <x v="1018"/>
      <x/>
      <x v="136"/>
      <x v="5747"/>
      <x v="266"/>
      <x v="298"/>
    </i>
    <i r="4">
      <x v="5748"/>
      <x v="263"/>
      <x v="298"/>
    </i>
    <i r="4">
      <x v="5749"/>
      <x v="263"/>
      <x v="298"/>
    </i>
    <i>
      <x v="1025"/>
      <x v="1019"/>
      <x/>
      <x v="134"/>
      <x v="5751"/>
      <x v="323"/>
      <x v="278"/>
    </i>
    <i r="4">
      <x v="5752"/>
      <x v="273"/>
      <x v="278"/>
    </i>
    <i>
      <x v="1026"/>
      <x v="1020"/>
      <x v="4"/>
      <x v="137"/>
      <x v="5753"/>
      <x v="275"/>
      <x v="299"/>
    </i>
    <i r="4">
      <x v="5754"/>
      <x v="275"/>
      <x v="299"/>
    </i>
    <i>
      <x v="1027"/>
      <x v="1021"/>
      <x/>
      <x v="31"/>
      <x v="5756"/>
      <x v="270"/>
      <x v="91"/>
    </i>
    <i r="4">
      <x v="5757"/>
      <x v="273"/>
      <x v="91"/>
    </i>
    <i r="4">
      <x v="5758"/>
      <x v="270"/>
      <x v="91"/>
    </i>
    <i r="4">
      <x v="5759"/>
      <x v="273"/>
      <x v="91"/>
    </i>
    <i r="4">
      <x v="5760"/>
      <x v="273"/>
      <x v="91"/>
    </i>
    <i>
      <x v="1028"/>
      <x v="1022"/>
      <x/>
      <x v="16"/>
      <x v="1189"/>
      <x v="79"/>
      <x v="98"/>
    </i>
    <i r="4">
      <x v="1516"/>
      <x v="79"/>
      <x v="98"/>
    </i>
    <i r="4">
      <x v="1593"/>
      <x v="79"/>
      <x v="98"/>
    </i>
    <i r="4">
      <x v="2929"/>
      <x v="73"/>
      <x v="98"/>
    </i>
    <i r="4">
      <x v="2934"/>
      <x v="79"/>
      <x v="98"/>
    </i>
    <i>
      <x v="1029"/>
      <x v="1023"/>
      <x/>
      <x v="5"/>
      <x v="2125"/>
      <x v="187"/>
      <x v="97"/>
    </i>
    <i r="4">
      <x v="2888"/>
      <x v="88"/>
      <x v="97"/>
    </i>
    <i r="4">
      <x v="5763"/>
      <x v="288"/>
      <x v="97"/>
    </i>
    <i>
      <x v="1030"/>
      <x v="1024"/>
      <x/>
      <x v="130"/>
      <x v="5438"/>
      <x v="290"/>
      <x v="272"/>
    </i>
    <i>
      <x v="1031"/>
      <x v="1025"/>
      <x v="4"/>
      <x v="23"/>
      <x v="5764"/>
      <x v="267"/>
      <x v="156"/>
    </i>
    <i>
      <x v="1032"/>
      <x v="1026"/>
      <x/>
      <x v="31"/>
      <x v="5775"/>
      <x v="262"/>
      <x v="90"/>
    </i>
    <i>
      <x v="1033"/>
      <x v="1027"/>
      <x v="20"/>
      <x v="125"/>
      <x v="5776"/>
      <x v="273"/>
      <x v="67"/>
    </i>
    <i r="4">
      <x v="5777"/>
      <x v="273"/>
      <x v="67"/>
    </i>
    <i>
      <x v="1034"/>
      <x v="1028"/>
      <x/>
      <x v="14"/>
      <x v="5778"/>
      <x v="273"/>
      <x v="300"/>
    </i>
    <i>
      <x v="1035"/>
      <x v="1029"/>
      <x/>
      <x v="27"/>
      <x v="745"/>
      <x v="111"/>
      <x v="50"/>
    </i>
    <i>
      <x v="1036"/>
      <x v="1030"/>
      <x/>
      <x v="15"/>
      <x v="5780"/>
      <x v="270"/>
      <x v="54"/>
    </i>
    <i>
      <x v="1037"/>
      <x v="1031"/>
      <x/>
      <x v="30"/>
      <x v="5781"/>
      <x v="241"/>
      <x v="301"/>
    </i>
    <i>
      <x v="1038"/>
      <x v="1032"/>
      <x/>
      <x v="17"/>
      <x v="5783"/>
      <x v="293"/>
      <x v="19"/>
    </i>
    <i>
      <x v="1039"/>
      <x v="1033"/>
      <x v="17"/>
      <x v="107"/>
      <x v="5790"/>
      <x v="262"/>
      <x v="92"/>
    </i>
    <i>
      <x v="1040"/>
      <x v="1034"/>
      <x/>
      <x v="52"/>
      <x v="5791"/>
      <x v="267"/>
      <x v="219"/>
    </i>
    <i>
      <x v="1041"/>
      <x v="1035"/>
      <x/>
      <x v="65"/>
      <x v="5793"/>
      <x v="273"/>
      <x v="172"/>
    </i>
    <i>
      <x v="1042"/>
      <x v="1036"/>
      <x/>
      <x v="64"/>
      <x v="1919"/>
      <x v="214"/>
      <x v="214"/>
    </i>
    <i r="4">
      <x v="5797"/>
      <x v="123"/>
      <x v="214"/>
    </i>
    <i>
      <x v="1043"/>
      <x v="1037"/>
      <x/>
      <x v="59"/>
      <x v="1950"/>
      <x v="307"/>
      <x v="116"/>
    </i>
    <i r="4">
      <x v="5799"/>
      <x v="307"/>
      <x v="116"/>
    </i>
    <i>
      <x v="1044"/>
      <x v="1038"/>
      <x/>
      <x v="5"/>
      <x v="3085"/>
      <x v="211"/>
      <x v="97"/>
    </i>
    <i>
      <x v="1045"/>
      <x v="1039"/>
      <x/>
      <x v="26"/>
      <x v="289"/>
      <x v="305"/>
      <x v="115"/>
    </i>
    <i r="4">
      <x v="689"/>
      <x v="305"/>
      <x v="115"/>
    </i>
    <i r="4">
      <x v="2081"/>
      <x v="305"/>
      <x v="115"/>
    </i>
    <i r="4">
      <x v="2758"/>
      <x v="305"/>
      <x v="115"/>
    </i>
    <i r="4">
      <x v="3324"/>
      <x v="312"/>
      <x v="115"/>
    </i>
    <i r="4">
      <x v="5800"/>
      <x v="267"/>
      <x v="115"/>
    </i>
    <i r="4">
      <x v="5801"/>
      <x v="267"/>
      <x v="115"/>
    </i>
    <i r="4">
      <x v="5802"/>
      <x v="305"/>
      <x v="115"/>
    </i>
    <i r="4">
      <x v="5803"/>
      <x v="312"/>
      <x v="115"/>
    </i>
    <i r="4">
      <x v="5804"/>
      <x v="305"/>
      <x v="115"/>
    </i>
    <i r="4">
      <x v="5805"/>
      <x v="305"/>
      <x v="115"/>
    </i>
    <i r="4">
      <x v="5806"/>
      <x v="303"/>
      <x v="115"/>
    </i>
    <i r="4">
      <x v="5807"/>
      <x v="303"/>
      <x v="115"/>
    </i>
    <i r="4">
      <x v="5808"/>
      <x v="298"/>
      <x v="115"/>
    </i>
    <i r="4">
      <x v="5809"/>
      <x v="312"/>
      <x v="115"/>
    </i>
    <i r="4">
      <x v="5810"/>
      <x v="305"/>
      <x v="115"/>
    </i>
    <i r="4">
      <x v="5811"/>
      <x v="267"/>
      <x v="115"/>
    </i>
    <i r="4">
      <x v="5812"/>
      <x v="312"/>
      <x v="115"/>
    </i>
    <i r="4">
      <x v="5813"/>
      <x v="267"/>
      <x v="115"/>
    </i>
    <i>
      <x v="1046"/>
      <x v="1040"/>
      <x/>
      <x v="121"/>
      <x v="5814"/>
      <x v="307"/>
      <x v="209"/>
    </i>
    <i>
      <x v="1047"/>
      <x v="1041"/>
      <x/>
      <x v="19"/>
      <x v="5829"/>
      <x v="238"/>
      <x v="143"/>
    </i>
    <i r="4">
      <x v="5830"/>
      <x v="275"/>
      <x v="143"/>
    </i>
    <i>
      <x v="1048"/>
      <x v="1042"/>
      <x/>
      <x v="59"/>
      <x v="1088"/>
      <x v="204"/>
      <x v="116"/>
    </i>
    <i r="4">
      <x v="1950"/>
      <x v="189"/>
      <x v="116"/>
    </i>
    <i r="4">
      <x v="2372"/>
      <x v="189"/>
      <x v="116"/>
    </i>
    <i r="4">
      <x v="3096"/>
      <x v="202"/>
      <x v="116"/>
    </i>
    <i r="4">
      <x v="3534"/>
      <x v="189"/>
      <x v="116"/>
    </i>
    <i r="4">
      <x v="5835"/>
      <x v="307"/>
      <x v="116"/>
    </i>
    <i r="4">
      <x v="5836"/>
      <x v="307"/>
      <x v="116"/>
    </i>
    <i r="4">
      <x v="5837"/>
      <x v="307"/>
      <x v="116"/>
    </i>
    <i r="4">
      <x v="5838"/>
      <x v="307"/>
      <x v="116"/>
    </i>
    <i>
      <x v="1049"/>
      <x v="1043"/>
      <x/>
      <x v="19"/>
      <x v="4041"/>
      <x v="263"/>
      <x v="153"/>
    </i>
    <i r="4">
      <x v="5848"/>
      <x v="263"/>
      <x v="153"/>
    </i>
    <i>
      <x v="1050"/>
      <x v="1044"/>
      <x/>
      <x v="4"/>
      <x v="5895"/>
      <x v="273"/>
      <x v="72"/>
    </i>
    <i r="4">
      <x v="5896"/>
      <x v="273"/>
      <x v="72"/>
    </i>
    <i r="4">
      <x v="5897"/>
      <x v="273"/>
      <x v="72"/>
    </i>
    <i r="4">
      <x v="5898"/>
      <x v="273"/>
      <x v="72"/>
    </i>
    <i>
      <x v="1051"/>
      <x v="1045"/>
      <x/>
      <x v="75"/>
      <x v="5900"/>
      <x v="266"/>
      <x v="80"/>
    </i>
    <i t="grand">
      <x/>
    </i>
  </rowItems>
  <colItems count="1">
    <i/>
  </colItems>
  <dataFields count="1">
    <dataField name="Sum of Count" fld="10" baseField="0" baseItem="0"/>
  </dataFields>
  <pivotTableStyleInfo name="PivotStyleLight16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9DEA6-9BC0-4EEC-BC40-1E77B0600AF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O2713" firstHeaderRow="1" firstDataRow="1" firstDataCol="14"/>
  <pivotFields count="21">
    <pivotField axis="axisRow" compact="0" outline="0" showAll="0" defaultSubtotal="0">
      <items count="1052">
        <item x="766"/>
        <item x="2"/>
        <item m="1" x="767"/>
        <item m="1" x="768"/>
        <item m="1" x="769"/>
        <item x="5"/>
        <item x="6"/>
        <item x="7"/>
        <item m="1" x="770"/>
        <item m="1" x="771"/>
        <item x="10"/>
        <item m="1" x="772"/>
        <item m="1" x="773"/>
        <item m="1" x="774"/>
        <item x="17"/>
        <item x="19"/>
        <item x="20"/>
        <item x="21"/>
        <item x="24"/>
        <item m="1" x="775"/>
        <item x="29"/>
        <item m="1" x="776"/>
        <item m="1" x="777"/>
        <item m="1" x="778"/>
        <item x="31"/>
        <item x="32"/>
        <item m="1" x="779"/>
        <item x="33"/>
        <item m="1" x="780"/>
        <item x="36"/>
        <item x="37"/>
        <item x="38"/>
        <item x="39"/>
        <item x="40"/>
        <item x="41"/>
        <item x="42"/>
        <item x="44"/>
        <item x="46"/>
        <item m="1" x="781"/>
        <item x="48"/>
        <item x="50"/>
        <item m="1" x="782"/>
        <item m="1" x="783"/>
        <item x="52"/>
        <item m="1" x="784"/>
        <item x="55"/>
        <item x="59"/>
        <item m="1" x="785"/>
        <item m="1" x="786"/>
        <item m="1" x="787"/>
        <item x="64"/>
        <item m="1" x="788"/>
        <item m="1" x="789"/>
        <item m="1" x="790"/>
        <item m="1" x="791"/>
        <item x="71"/>
        <item x="72"/>
        <item x="73"/>
        <item m="1" x="792"/>
        <item m="1" x="793"/>
        <item m="1" x="794"/>
        <item x="78"/>
        <item m="1" x="795"/>
        <item m="1" x="796"/>
        <item m="1" x="797"/>
        <item x="81"/>
        <item m="1" x="798"/>
        <item x="82"/>
        <item m="1" x="799"/>
        <item m="1" x="800"/>
        <item x="87"/>
        <item m="1" x="801"/>
        <item x="89"/>
        <item x="90"/>
        <item m="1" x="802"/>
        <item x="92"/>
        <item x="94"/>
        <item m="1" x="803"/>
        <item x="95"/>
        <item x="96"/>
        <item m="1" x="804"/>
        <item m="1" x="805"/>
        <item x="98"/>
        <item m="1" x="806"/>
        <item x="101"/>
        <item x="104"/>
        <item m="1" x="807"/>
        <item x="106"/>
        <item x="107"/>
        <item x="110"/>
        <item x="111"/>
        <item m="1" x="808"/>
        <item m="1" x="809"/>
        <item x="113"/>
        <item x="114"/>
        <item m="1" x="810"/>
        <item x="116"/>
        <item x="117"/>
        <item m="1" x="811"/>
        <item x="120"/>
        <item m="1" x="812"/>
        <item m="1" x="813"/>
        <item m="1" x="814"/>
        <item m="1" x="815"/>
        <item x="127"/>
        <item x="128"/>
        <item m="1" x="816"/>
        <item x="130"/>
        <item m="1" x="817"/>
        <item m="1" x="818"/>
        <item x="136"/>
        <item x="137"/>
        <item m="1" x="819"/>
        <item x="142"/>
        <item x="146"/>
        <item x="148"/>
        <item x="150"/>
        <item x="151"/>
        <item x="152"/>
        <item x="153"/>
        <item x="154"/>
        <item x="155"/>
        <item x="156"/>
        <item m="1" x="820"/>
        <item m="1" x="821"/>
        <item x="158"/>
        <item m="1" x="822"/>
        <item m="1" x="823"/>
        <item x="160"/>
        <item m="1" x="824"/>
        <item m="1" x="825"/>
        <item m="1" x="826"/>
        <item m="1" x="827"/>
        <item x="169"/>
        <item x="171"/>
        <item x="172"/>
        <item x="174"/>
        <item x="175"/>
        <item x="177"/>
        <item m="1" x="828"/>
        <item x="178"/>
        <item m="1" x="829"/>
        <item x="179"/>
        <item m="1" x="830"/>
        <item m="1" x="831"/>
        <item x="182"/>
        <item m="1" x="832"/>
        <item x="187"/>
        <item m="1" x="833"/>
        <item x="188"/>
        <item x="189"/>
        <item m="1" x="834"/>
        <item m="1" x="835"/>
        <item m="1" x="836"/>
        <item x="196"/>
        <item m="1" x="837"/>
        <item m="1" x="838"/>
        <item x="198"/>
        <item m="1" x="839"/>
        <item x="201"/>
        <item x="202"/>
        <item x="205"/>
        <item x="207"/>
        <item m="1" x="840"/>
        <item m="1" x="841"/>
        <item x="209"/>
        <item x="210"/>
        <item m="1" x="842"/>
        <item x="211"/>
        <item m="1" x="843"/>
        <item x="212"/>
        <item x="213"/>
        <item x="214"/>
        <item m="1" x="844"/>
        <item m="1" x="845"/>
        <item x="217"/>
        <item m="1" x="846"/>
        <item m="1" x="847"/>
        <item m="1" x="848"/>
        <item x="220"/>
        <item x="223"/>
        <item x="225"/>
        <item m="1" x="849"/>
        <item m="1" x="850"/>
        <item x="227"/>
        <item x="228"/>
        <item x="231"/>
        <item x="232"/>
        <item m="1" x="851"/>
        <item x="233"/>
        <item x="234"/>
        <item x="235"/>
        <item x="237"/>
        <item x="239"/>
        <item m="1" x="852"/>
        <item m="1" x="853"/>
        <item x="243"/>
        <item m="1" x="854"/>
        <item m="1" x="855"/>
        <item x="244"/>
        <item x="245"/>
        <item x="246"/>
        <item x="248"/>
        <item m="1" x="856"/>
        <item x="250"/>
        <item x="252"/>
        <item x="255"/>
        <item m="1" x="857"/>
        <item x="256"/>
        <item x="257"/>
        <item m="1" x="858"/>
        <item x="258"/>
        <item x="259"/>
        <item x="260"/>
        <item x="261"/>
        <item m="1" x="859"/>
        <item x="264"/>
        <item x="265"/>
        <item m="1" x="860"/>
        <item x="272"/>
        <item m="1" x="861"/>
        <item m="1" x="862"/>
        <item m="1" x="863"/>
        <item x="275"/>
        <item x="278"/>
        <item m="1" x="864"/>
        <item m="1" x="865"/>
        <item m="1" x="866"/>
        <item m="1" x="867"/>
        <item x="280"/>
        <item x="281"/>
        <item m="1" x="868"/>
        <item x="282"/>
        <item x="283"/>
        <item m="1" x="869"/>
        <item m="1" x="870"/>
        <item m="1" x="871"/>
        <item m="1" x="872"/>
        <item m="1" x="873"/>
        <item m="1" x="874"/>
        <item m="1" x="875"/>
        <item x="287"/>
        <item x="288"/>
        <item m="1" x="876"/>
        <item x="294"/>
        <item m="1" x="877"/>
        <item m="1" x="878"/>
        <item x="297"/>
        <item m="1" x="879"/>
        <item x="300"/>
        <item x="301"/>
        <item x="304"/>
        <item m="1" x="880"/>
        <item m="1" x="881"/>
        <item m="1" x="882"/>
        <item m="1" x="883"/>
        <item x="306"/>
        <item m="1" x="884"/>
        <item m="1" x="885"/>
        <item m="1" x="886"/>
        <item x="307"/>
        <item m="1" x="887"/>
        <item m="1" x="888"/>
        <item x="311"/>
        <item x="312"/>
        <item m="1" x="889"/>
        <item m="1" x="890"/>
        <item x="314"/>
        <item x="315"/>
        <item x="318"/>
        <item x="320"/>
        <item m="1" x="891"/>
        <item x="321"/>
        <item m="1" x="892"/>
        <item x="325"/>
        <item x="326"/>
        <item x="327"/>
        <item x="328"/>
        <item x="330"/>
        <item m="1" x="893"/>
        <item m="1" x="894"/>
        <item m="1" x="895"/>
        <item x="340"/>
        <item m="1" x="896"/>
        <item x="344"/>
        <item x="346"/>
        <item m="1" x="897"/>
        <item x="350"/>
        <item m="1" x="898"/>
        <item m="1" x="899"/>
        <item m="1" x="900"/>
        <item m="1" x="901"/>
        <item x="353"/>
        <item m="1" x="902"/>
        <item m="1" x="903"/>
        <item m="1" x="904"/>
        <item x="365"/>
        <item x="366"/>
        <item x="368"/>
        <item x="371"/>
        <item x="373"/>
        <item m="1" x="905"/>
        <item m="1" x="906"/>
        <item m="1" x="907"/>
        <item x="382"/>
        <item m="1" x="908"/>
        <item x="385"/>
        <item x="386"/>
        <item x="389"/>
        <item x="391"/>
        <item m="1" x="909"/>
        <item x="392"/>
        <item x="393"/>
        <item m="1" x="910"/>
        <item m="1" x="911"/>
        <item x="398"/>
        <item x="400"/>
        <item x="402"/>
        <item m="1" x="912"/>
        <item x="403"/>
        <item x="406"/>
        <item m="1" x="913"/>
        <item x="408"/>
        <item m="1" x="914"/>
        <item m="1" x="915"/>
        <item x="409"/>
        <item x="415"/>
        <item m="1" x="916"/>
        <item x="416"/>
        <item x="417"/>
        <item m="1" x="917"/>
        <item m="1" x="918"/>
        <item x="419"/>
        <item m="1" x="919"/>
        <item x="421"/>
        <item x="422"/>
        <item m="1" x="920"/>
        <item m="1" x="921"/>
        <item m="1" x="922"/>
        <item x="424"/>
        <item x="425"/>
        <item m="1" x="923"/>
        <item m="1" x="924"/>
        <item x="430"/>
        <item m="1" x="925"/>
        <item x="433"/>
        <item x="434"/>
        <item x="435"/>
        <item m="1" x="926"/>
        <item m="1" x="927"/>
        <item m="1" x="928"/>
        <item x="438"/>
        <item m="1" x="929"/>
        <item m="1" x="930"/>
        <item m="1" x="931"/>
        <item m="1" x="932"/>
        <item x="443"/>
        <item m="1" x="933"/>
        <item x="445"/>
        <item x="446"/>
        <item m="1" x="934"/>
        <item m="1" x="935"/>
        <item m="1" x="936"/>
        <item m="1" x="937"/>
        <item x="450"/>
        <item x="453"/>
        <item x="455"/>
        <item m="1" x="938"/>
        <item x="456"/>
        <item x="457"/>
        <item x="458"/>
        <item m="1" x="939"/>
        <item m="1" x="940"/>
        <item x="462"/>
        <item x="463"/>
        <item x="465"/>
        <item x="466"/>
        <item m="1" x="941"/>
        <item m="1" x="942"/>
        <item m="1" x="943"/>
        <item x="470"/>
        <item x="471"/>
        <item x="472"/>
        <item x="473"/>
        <item m="1" x="944"/>
        <item x="474"/>
        <item x="475"/>
        <item m="1" x="945"/>
        <item m="1" x="946"/>
        <item x="477"/>
        <item x="478"/>
        <item x="481"/>
        <item x="483"/>
        <item x="484"/>
        <item x="485"/>
        <item m="1" x="947"/>
        <item x="487"/>
        <item m="1" x="948"/>
        <item x="488"/>
        <item m="1" x="949"/>
        <item m="1" x="950"/>
        <item x="496"/>
        <item x="497"/>
        <item m="1" x="951"/>
        <item m="1" x="952"/>
        <item m="1" x="953"/>
        <item m="1" x="954"/>
        <item x="505"/>
        <item x="506"/>
        <item x="502"/>
        <item m="1" x="955"/>
        <item m="1" x="956"/>
        <item x="510"/>
        <item x="511"/>
        <item m="1" x="957"/>
        <item m="1" x="958"/>
        <item m="1" x="959"/>
        <item x="513"/>
        <item x="514"/>
        <item m="1" x="960"/>
        <item m="1" x="961"/>
        <item x="515"/>
        <item x="516"/>
        <item m="1" x="962"/>
        <item m="1" x="963"/>
        <item m="1" x="964"/>
        <item x="521"/>
        <item m="1" x="965"/>
        <item m="1" x="966"/>
        <item m="1" x="967"/>
        <item m="1" x="968"/>
        <item x="525"/>
        <item m="1" x="969"/>
        <item m="1" x="970"/>
        <item x="527"/>
        <item m="1" x="971"/>
        <item x="529"/>
        <item m="1" x="972"/>
        <item m="1" x="973"/>
        <item x="533"/>
        <item m="1" x="974"/>
        <item m="1" x="975"/>
        <item x="534"/>
        <item m="1" x="976"/>
        <item m="1" x="977"/>
        <item x="541"/>
        <item m="1" x="978"/>
        <item x="542"/>
        <item m="1" x="979"/>
        <item x="545"/>
        <item m="1" x="980"/>
        <item m="1" x="981"/>
        <item m="1" x="982"/>
        <item x="548"/>
        <item x="549"/>
        <item x="551"/>
        <item x="552"/>
        <item x="553"/>
        <item x="554"/>
        <item m="1" x="983"/>
        <item m="1" x="984"/>
        <item x="555"/>
        <item x="560"/>
        <item x="562"/>
        <item x="563"/>
        <item m="1" x="985"/>
        <item x="566"/>
        <item m="1" x="986"/>
        <item x="568"/>
        <item m="1" x="987"/>
        <item x="567"/>
        <item m="1" x="988"/>
        <item x="570"/>
        <item m="1" x="989"/>
        <item x="571"/>
        <item x="572"/>
        <item x="573"/>
        <item x="574"/>
        <item x="577"/>
        <item m="1" x="990"/>
        <item x="579"/>
        <item m="1" x="991"/>
        <item x="581"/>
        <item x="582"/>
        <item m="1" x="992"/>
        <item x="583"/>
        <item m="1" x="993"/>
        <item m="1" x="994"/>
        <item x="586"/>
        <item m="1" x="995"/>
        <item m="1" x="996"/>
        <item x="587"/>
        <item x="589"/>
        <item x="596"/>
        <item m="1" x="997"/>
        <item x="597"/>
        <item m="1" x="998"/>
        <item x="598"/>
        <item x="601"/>
        <item x="602"/>
        <item x="604"/>
        <item x="605"/>
        <item m="1" x="999"/>
        <item x="608"/>
        <item x="610"/>
        <item x="611"/>
        <item m="1" x="1000"/>
        <item x="614"/>
        <item x="615"/>
        <item x="616"/>
        <item m="1" x="1001"/>
        <item m="1" x="1002"/>
        <item m="1" x="1003"/>
        <item m="1" x="1004"/>
        <item x="620"/>
        <item x="621"/>
        <item m="1" x="1005"/>
        <item x="622"/>
        <item m="1" x="1006"/>
        <item x="625"/>
        <item x="626"/>
        <item x="628"/>
        <item m="1" x="1007"/>
        <item x="631"/>
        <item x="632"/>
        <item x="634"/>
        <item m="1" x="1008"/>
        <item x="637"/>
        <item m="1" x="1009"/>
        <item m="1" x="1010"/>
        <item m="1" x="1011"/>
        <item x="639"/>
        <item x="641"/>
        <item m="1" x="1012"/>
        <item x="643"/>
        <item x="644"/>
        <item m="1" x="1013"/>
        <item x="649"/>
        <item x="650"/>
        <item x="651"/>
        <item x="652"/>
        <item m="1" x="1014"/>
        <item m="1" x="1015"/>
        <item x="653"/>
        <item m="1" x="1016"/>
        <item m="1" x="1017"/>
        <item x="654"/>
        <item m="1" x="1018"/>
        <item m="1" x="1019"/>
        <item m="1" x="1020"/>
        <item m="1" x="1021"/>
        <item m="1" x="1022"/>
        <item m="1" x="1023"/>
        <item x="658"/>
        <item m="1" x="1024"/>
        <item x="661"/>
        <item m="1" x="1025"/>
        <item x="663"/>
        <item x="664"/>
        <item x="665"/>
        <item x="667"/>
        <item m="1" x="1026"/>
        <item m="1" x="1027"/>
        <item m="1" x="1028"/>
        <item m="1" x="1029"/>
        <item x="669"/>
        <item x="670"/>
        <item x="672"/>
        <item x="673"/>
        <item x="675"/>
        <item m="1" x="1030"/>
        <item m="1" x="1031"/>
        <item x="682"/>
        <item x="685"/>
        <item x="686"/>
        <item x="687"/>
        <item x="688"/>
        <item x="690"/>
        <item x="692"/>
        <item m="1" x="1032"/>
        <item x="695"/>
        <item m="1" x="1033"/>
        <item m="1" x="1034"/>
        <item m="1" x="1035"/>
        <item x="699"/>
        <item x="700"/>
        <item x="704"/>
        <item m="1" x="1036"/>
        <item m="1" x="1037"/>
        <item m="1" x="1038"/>
        <item x="706"/>
        <item m="1" x="1039"/>
        <item x="709"/>
        <item m="1" x="1040"/>
        <item m="1" x="1041"/>
        <item x="712"/>
        <item x="714"/>
        <item x="717"/>
        <item x="718"/>
        <item m="1" x="1042"/>
        <item x="720"/>
        <item m="1" x="1043"/>
        <item x="724"/>
        <item m="1" x="1044"/>
        <item x="726"/>
        <item x="728"/>
        <item m="1" x="1045"/>
        <item x="729"/>
        <item x="731"/>
        <item m="1" x="1046"/>
        <item x="734"/>
        <item x="736"/>
        <item x="737"/>
        <item x="739"/>
        <item x="740"/>
        <item m="1" x="1047"/>
        <item x="741"/>
        <item x="743"/>
        <item m="1" x="1048"/>
        <item x="747"/>
        <item x="748"/>
        <item x="750"/>
        <item m="1" x="1049"/>
        <item x="752"/>
        <item x="753"/>
        <item m="1" x="1050"/>
        <item m="1" x="1051"/>
        <item x="754"/>
        <item x="755"/>
        <item x="757"/>
        <item x="758"/>
        <item x="759"/>
        <item x="760"/>
        <item x="761"/>
        <item x="763"/>
        <item x="765"/>
        <item x="0"/>
        <item x="1"/>
        <item x="3"/>
        <item x="4"/>
        <item x="8"/>
        <item x="9"/>
        <item x="11"/>
        <item x="12"/>
        <item x="13"/>
        <item x="14"/>
        <item x="15"/>
        <item x="16"/>
        <item x="18"/>
        <item x="22"/>
        <item x="23"/>
        <item x="25"/>
        <item x="26"/>
        <item x="27"/>
        <item x="28"/>
        <item x="30"/>
        <item x="34"/>
        <item x="35"/>
        <item x="43"/>
        <item x="45"/>
        <item x="47"/>
        <item x="49"/>
        <item x="51"/>
        <item x="53"/>
        <item x="54"/>
        <item x="56"/>
        <item x="57"/>
        <item x="58"/>
        <item x="60"/>
        <item x="61"/>
        <item x="62"/>
        <item x="63"/>
        <item x="65"/>
        <item x="66"/>
        <item x="67"/>
        <item x="68"/>
        <item x="69"/>
        <item x="70"/>
        <item x="74"/>
        <item x="75"/>
        <item x="76"/>
        <item x="77"/>
        <item x="79"/>
        <item x="80"/>
        <item x="83"/>
        <item x="84"/>
        <item x="85"/>
        <item x="86"/>
        <item x="88"/>
        <item x="91"/>
        <item x="93"/>
        <item x="97"/>
        <item x="99"/>
        <item x="100"/>
        <item x="102"/>
        <item x="103"/>
        <item x="105"/>
        <item x="108"/>
        <item x="109"/>
        <item x="112"/>
        <item x="115"/>
        <item x="118"/>
        <item x="119"/>
        <item x="121"/>
        <item x="122"/>
        <item x="123"/>
        <item x="124"/>
        <item x="125"/>
        <item x="126"/>
        <item x="129"/>
        <item x="131"/>
        <item x="132"/>
        <item x="133"/>
        <item x="134"/>
        <item x="135"/>
        <item x="138"/>
        <item x="139"/>
        <item x="140"/>
        <item x="141"/>
        <item x="143"/>
        <item x="144"/>
        <item x="145"/>
        <item x="147"/>
        <item x="149"/>
        <item x="157"/>
        <item x="159"/>
        <item x="161"/>
        <item x="162"/>
        <item x="163"/>
        <item x="164"/>
        <item x="165"/>
        <item x="166"/>
        <item x="167"/>
        <item x="168"/>
        <item x="170"/>
        <item x="173"/>
        <item x="176"/>
        <item x="180"/>
        <item x="181"/>
        <item x="183"/>
        <item x="184"/>
        <item x="185"/>
        <item x="186"/>
        <item x="190"/>
        <item x="191"/>
        <item x="192"/>
        <item x="193"/>
        <item x="194"/>
        <item x="195"/>
        <item x="197"/>
        <item x="199"/>
        <item x="200"/>
        <item x="203"/>
        <item x="204"/>
        <item x="206"/>
        <item x="208"/>
        <item x="215"/>
        <item x="216"/>
        <item x="218"/>
        <item x="219"/>
        <item x="221"/>
        <item x="222"/>
        <item x="224"/>
        <item x="226"/>
        <item x="229"/>
        <item x="230"/>
        <item x="236"/>
        <item x="238"/>
        <item x="240"/>
        <item x="241"/>
        <item x="242"/>
        <item x="247"/>
        <item x="249"/>
        <item x="251"/>
        <item x="253"/>
        <item x="254"/>
        <item x="262"/>
        <item x="263"/>
        <item x="266"/>
        <item x="267"/>
        <item x="268"/>
        <item x="269"/>
        <item x="270"/>
        <item x="271"/>
        <item x="273"/>
        <item x="274"/>
        <item x="276"/>
        <item x="277"/>
        <item x="279"/>
        <item x="284"/>
        <item x="285"/>
        <item x="286"/>
        <item x="289"/>
        <item x="290"/>
        <item x="291"/>
        <item x="292"/>
        <item x="293"/>
        <item x="295"/>
        <item x="296"/>
        <item x="298"/>
        <item x="299"/>
        <item x="302"/>
        <item x="303"/>
        <item x="305"/>
        <item x="308"/>
        <item x="309"/>
        <item x="310"/>
        <item x="313"/>
        <item x="316"/>
        <item x="317"/>
        <item x="319"/>
        <item x="322"/>
        <item x="323"/>
        <item x="324"/>
        <item x="329"/>
        <item x="331"/>
        <item x="332"/>
        <item x="333"/>
        <item x="334"/>
        <item x="335"/>
        <item x="336"/>
        <item x="337"/>
        <item x="338"/>
        <item x="339"/>
        <item x="341"/>
        <item x="342"/>
        <item x="343"/>
        <item x="345"/>
        <item x="347"/>
        <item x="348"/>
        <item x="349"/>
        <item x="351"/>
        <item x="352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7"/>
        <item x="369"/>
        <item x="370"/>
        <item x="372"/>
        <item x="374"/>
        <item x="375"/>
        <item x="376"/>
        <item x="377"/>
        <item x="378"/>
        <item x="379"/>
        <item x="380"/>
        <item x="381"/>
        <item x="383"/>
        <item x="384"/>
        <item x="387"/>
        <item x="388"/>
        <item x="390"/>
        <item x="394"/>
        <item x="395"/>
        <item x="396"/>
        <item x="397"/>
        <item x="399"/>
        <item x="401"/>
        <item x="404"/>
        <item x="405"/>
        <item x="407"/>
        <item x="410"/>
        <item x="411"/>
        <item x="412"/>
        <item x="413"/>
        <item x="414"/>
        <item x="418"/>
        <item x="420"/>
        <item x="423"/>
        <item x="426"/>
        <item x="427"/>
        <item x="428"/>
        <item x="429"/>
        <item x="431"/>
        <item x="432"/>
        <item x="436"/>
        <item x="437"/>
        <item x="439"/>
        <item x="440"/>
        <item x="441"/>
        <item x="442"/>
        <item x="444"/>
        <item x="447"/>
        <item x="448"/>
        <item x="449"/>
        <item x="451"/>
        <item x="452"/>
        <item x="454"/>
        <item x="459"/>
        <item x="460"/>
        <item x="461"/>
        <item x="464"/>
        <item x="467"/>
        <item x="468"/>
        <item x="469"/>
        <item x="476"/>
        <item x="479"/>
        <item x="480"/>
        <item x="482"/>
        <item x="486"/>
        <item x="489"/>
        <item x="490"/>
        <item x="491"/>
        <item x="492"/>
        <item x="493"/>
        <item x="494"/>
        <item x="495"/>
        <item x="498"/>
        <item x="499"/>
        <item x="500"/>
        <item x="501"/>
        <item x="503"/>
        <item x="504"/>
        <item x="507"/>
        <item x="508"/>
        <item x="509"/>
        <item x="512"/>
        <item x="517"/>
        <item x="518"/>
        <item x="519"/>
        <item x="520"/>
        <item x="522"/>
        <item x="523"/>
        <item x="524"/>
        <item x="526"/>
        <item x="528"/>
        <item x="530"/>
        <item x="531"/>
        <item x="532"/>
        <item x="535"/>
        <item x="536"/>
        <item x="537"/>
        <item x="538"/>
        <item x="539"/>
        <item x="540"/>
        <item x="543"/>
        <item x="544"/>
        <item x="546"/>
        <item x="547"/>
        <item x="550"/>
        <item x="556"/>
        <item x="557"/>
        <item x="558"/>
        <item x="559"/>
        <item x="561"/>
        <item x="564"/>
        <item x="565"/>
        <item x="569"/>
        <item x="575"/>
        <item x="576"/>
        <item x="578"/>
        <item x="580"/>
        <item x="584"/>
        <item x="585"/>
        <item x="588"/>
        <item x="590"/>
        <item x="591"/>
        <item x="592"/>
        <item x="593"/>
        <item x="594"/>
        <item x="595"/>
        <item x="599"/>
        <item x="600"/>
        <item x="603"/>
        <item x="606"/>
        <item x="607"/>
        <item x="609"/>
        <item x="612"/>
        <item x="613"/>
        <item x="617"/>
        <item x="618"/>
        <item x="619"/>
        <item x="623"/>
        <item x="624"/>
        <item x="627"/>
        <item x="629"/>
        <item x="630"/>
        <item x="633"/>
        <item x="635"/>
        <item x="636"/>
        <item x="638"/>
        <item x="640"/>
        <item x="642"/>
        <item x="645"/>
        <item x="646"/>
        <item x="647"/>
        <item x="648"/>
        <item x="655"/>
        <item x="656"/>
        <item x="657"/>
        <item x="659"/>
        <item x="660"/>
        <item x="662"/>
        <item x="666"/>
        <item x="668"/>
        <item x="671"/>
        <item x="674"/>
        <item x="676"/>
        <item x="677"/>
        <item x="678"/>
        <item x="679"/>
        <item x="680"/>
        <item x="681"/>
        <item x="683"/>
        <item x="684"/>
        <item x="689"/>
        <item x="691"/>
        <item x="693"/>
        <item x="694"/>
        <item x="696"/>
        <item x="697"/>
        <item x="698"/>
        <item x="701"/>
        <item x="702"/>
        <item x="703"/>
        <item x="705"/>
        <item x="707"/>
        <item x="708"/>
        <item x="710"/>
        <item x="711"/>
        <item x="713"/>
        <item x="715"/>
        <item x="716"/>
        <item x="719"/>
        <item x="721"/>
        <item x="722"/>
        <item x="723"/>
        <item x="725"/>
        <item x="727"/>
        <item x="730"/>
        <item x="732"/>
        <item x="733"/>
        <item x="735"/>
        <item x="738"/>
        <item x="742"/>
        <item x="744"/>
        <item x="745"/>
        <item x="746"/>
        <item x="749"/>
        <item x="751"/>
        <item x="756"/>
        <item x="762"/>
        <item x="764"/>
      </items>
    </pivotField>
    <pivotField axis="axisRow" compact="0" outline="0" showAll="0" defaultSubtotal="0">
      <items count="1046">
        <item x="761"/>
        <item x="2"/>
        <item m="1" x="762"/>
        <item m="1" x="763"/>
        <item m="1" x="764"/>
        <item x="5"/>
        <item x="6"/>
        <item x="7"/>
        <item m="1" x="765"/>
        <item m="1" x="766"/>
        <item x="10"/>
        <item m="1" x="767"/>
        <item m="1" x="768"/>
        <item m="1" x="769"/>
        <item x="17"/>
        <item x="19"/>
        <item x="20"/>
        <item x="21"/>
        <item x="24"/>
        <item m="1" x="770"/>
        <item x="29"/>
        <item m="1" x="771"/>
        <item m="1" x="772"/>
        <item m="1" x="773"/>
        <item x="31"/>
        <item x="32"/>
        <item m="1" x="774"/>
        <item x="33"/>
        <item m="1" x="775"/>
        <item x="36"/>
        <item x="37"/>
        <item x="38"/>
        <item m="1" x="776"/>
        <item x="40"/>
        <item x="41"/>
        <item x="42"/>
        <item x="44"/>
        <item x="46"/>
        <item m="1" x="777"/>
        <item x="48"/>
        <item x="50"/>
        <item m="1" x="778"/>
        <item m="1" x="779"/>
        <item x="52"/>
        <item m="1" x="780"/>
        <item x="55"/>
        <item x="59"/>
        <item m="1" x="781"/>
        <item m="1" x="782"/>
        <item m="1" x="783"/>
        <item x="64"/>
        <item m="1" x="784"/>
        <item m="1" x="785"/>
        <item m="1" x="786"/>
        <item m="1" x="787"/>
        <item x="71"/>
        <item x="72"/>
        <item x="73"/>
        <item m="1" x="788"/>
        <item m="1" x="789"/>
        <item m="1" x="790"/>
        <item x="78"/>
        <item m="1" x="791"/>
        <item m="1" x="792"/>
        <item m="1" x="793"/>
        <item x="81"/>
        <item m="1" x="794"/>
        <item x="82"/>
        <item m="1" x="795"/>
        <item m="1" x="796"/>
        <item x="87"/>
        <item m="1" x="797"/>
        <item x="89"/>
        <item x="90"/>
        <item m="1" x="798"/>
        <item x="92"/>
        <item x="94"/>
        <item m="1" x="799"/>
        <item x="95"/>
        <item x="96"/>
        <item m="1" x="800"/>
        <item m="1" x="801"/>
        <item x="98"/>
        <item m="1" x="802"/>
        <item x="101"/>
        <item x="104"/>
        <item m="1" x="803"/>
        <item x="106"/>
        <item x="107"/>
        <item x="110"/>
        <item x="111"/>
        <item m="1" x="804"/>
        <item m="1" x="805"/>
        <item x="113"/>
        <item x="114"/>
        <item m="1" x="806"/>
        <item x="116"/>
        <item x="117"/>
        <item m="1" x="807"/>
        <item x="120"/>
        <item m="1" x="808"/>
        <item m="1" x="809"/>
        <item m="1" x="810"/>
        <item m="1" x="811"/>
        <item x="127"/>
        <item x="128"/>
        <item m="1" x="812"/>
        <item x="130"/>
        <item m="1" x="813"/>
        <item m="1" x="814"/>
        <item x="136"/>
        <item x="137"/>
        <item m="1" x="815"/>
        <item x="142"/>
        <item x="146"/>
        <item x="148"/>
        <item x="150"/>
        <item x="151"/>
        <item x="152"/>
        <item x="153"/>
        <item x="154"/>
        <item x="155"/>
        <item x="156"/>
        <item m="1" x="816"/>
        <item m="1" x="817"/>
        <item x="158"/>
        <item m="1" x="818"/>
        <item m="1" x="819"/>
        <item x="160"/>
        <item m="1" x="820"/>
        <item m="1" x="821"/>
        <item m="1" x="822"/>
        <item m="1" x="823"/>
        <item x="169"/>
        <item x="171"/>
        <item x="172"/>
        <item x="174"/>
        <item x="175"/>
        <item x="177"/>
        <item m="1" x="824"/>
        <item x="178"/>
        <item m="1" x="825"/>
        <item x="179"/>
        <item m="1" x="826"/>
        <item m="1" x="827"/>
        <item x="182"/>
        <item m="1" x="828"/>
        <item x="187"/>
        <item m="1" x="829"/>
        <item x="188"/>
        <item x="189"/>
        <item m="1" x="830"/>
        <item m="1" x="831"/>
        <item m="1" x="832"/>
        <item x="196"/>
        <item m="1" x="833"/>
        <item m="1" x="834"/>
        <item x="198"/>
        <item m="1" x="835"/>
        <item x="201"/>
        <item x="202"/>
        <item x="205"/>
        <item x="207"/>
        <item m="1" x="836"/>
        <item m="1" x="837"/>
        <item x="209"/>
        <item x="210"/>
        <item m="1" x="838"/>
        <item x="211"/>
        <item m="1" x="839"/>
        <item x="212"/>
        <item x="213"/>
        <item x="214"/>
        <item m="1" x="840"/>
        <item m="1" x="841"/>
        <item x="217"/>
        <item m="1" x="842"/>
        <item m="1" x="843"/>
        <item m="1" x="844"/>
        <item x="220"/>
        <item x="223"/>
        <item m="1" x="845"/>
        <item m="1" x="846"/>
        <item m="1" x="847"/>
        <item x="227"/>
        <item x="228"/>
        <item x="231"/>
        <item x="232"/>
        <item m="1" x="848"/>
        <item x="233"/>
        <item x="234"/>
        <item x="235"/>
        <item x="237"/>
        <item x="239"/>
        <item m="1" x="849"/>
        <item m="1" x="850"/>
        <item x="243"/>
        <item m="1" x="851"/>
        <item m="1" x="852"/>
        <item x="244"/>
        <item x="245"/>
        <item x="246"/>
        <item x="248"/>
        <item m="1" x="853"/>
        <item x="250"/>
        <item x="252"/>
        <item x="255"/>
        <item m="1" x="854"/>
        <item x="256"/>
        <item x="257"/>
        <item m="1" x="855"/>
        <item x="258"/>
        <item x="259"/>
        <item x="260"/>
        <item x="261"/>
        <item m="1" x="856"/>
        <item x="264"/>
        <item x="265"/>
        <item m="1" x="857"/>
        <item x="272"/>
        <item m="1" x="858"/>
        <item m="1" x="859"/>
        <item m="1" x="860"/>
        <item x="275"/>
        <item x="278"/>
        <item m="1" x="861"/>
        <item m="1" x="862"/>
        <item m="1" x="863"/>
        <item m="1" x="864"/>
        <item x="280"/>
        <item x="281"/>
        <item m="1" x="865"/>
        <item x="282"/>
        <item x="283"/>
        <item x="141"/>
        <item m="1" x="866"/>
        <item m="1" x="867"/>
        <item m="1" x="868"/>
        <item m="1" x="869"/>
        <item m="1" x="870"/>
        <item m="1" x="871"/>
        <item x="287"/>
        <item x="288"/>
        <item m="1" x="872"/>
        <item x="294"/>
        <item m="1" x="873"/>
        <item m="1" x="874"/>
        <item x="297"/>
        <item m="1" x="875"/>
        <item x="300"/>
        <item x="301"/>
        <item x="304"/>
        <item m="1" x="876"/>
        <item m="1" x="877"/>
        <item m="1" x="878"/>
        <item m="1" x="879"/>
        <item x="306"/>
        <item m="1" x="880"/>
        <item m="1" x="881"/>
        <item m="1" x="882"/>
        <item x="307"/>
        <item m="1" x="883"/>
        <item m="1" x="884"/>
        <item x="311"/>
        <item x="312"/>
        <item m="1" x="885"/>
        <item m="1" x="886"/>
        <item x="314"/>
        <item x="315"/>
        <item x="317"/>
        <item x="319"/>
        <item m="1" x="887"/>
        <item x="320"/>
        <item m="1" x="888"/>
        <item x="324"/>
        <item x="325"/>
        <item x="326"/>
        <item x="327"/>
        <item x="329"/>
        <item m="1" x="889"/>
        <item m="1" x="890"/>
        <item m="1" x="891"/>
        <item x="339"/>
        <item m="1" x="892"/>
        <item x="343"/>
        <item x="345"/>
        <item m="1" x="893"/>
        <item x="349"/>
        <item m="1" x="894"/>
        <item m="1" x="895"/>
        <item m="1" x="896"/>
        <item m="1" x="897"/>
        <item x="352"/>
        <item m="1" x="898"/>
        <item m="1" x="899"/>
        <item m="1" x="900"/>
        <item x="364"/>
        <item x="365"/>
        <item x="367"/>
        <item x="370"/>
        <item x="372"/>
        <item m="1" x="901"/>
        <item m="1" x="902"/>
        <item m="1" x="903"/>
        <item x="381"/>
        <item m="1" x="904"/>
        <item x="384"/>
        <item x="385"/>
        <item x="388"/>
        <item x="390"/>
        <item m="1" x="905"/>
        <item x="391"/>
        <item x="392"/>
        <item m="1" x="906"/>
        <item m="1" x="907"/>
        <item x="397"/>
        <item x="399"/>
        <item x="401"/>
        <item m="1" x="908"/>
        <item x="402"/>
        <item x="405"/>
        <item m="1" x="909"/>
        <item x="407"/>
        <item m="1" x="910"/>
        <item m="1" x="911"/>
        <item x="408"/>
        <item x="414"/>
        <item m="1" x="912"/>
        <item x="415"/>
        <item x="416"/>
        <item m="1" x="913"/>
        <item m="1" x="914"/>
        <item x="418"/>
        <item m="1" x="915"/>
        <item x="420"/>
        <item x="421"/>
        <item m="1" x="916"/>
        <item m="1" x="917"/>
        <item m="1" x="918"/>
        <item x="423"/>
        <item x="424"/>
        <item x="426"/>
        <item m="1" x="919"/>
        <item x="429"/>
        <item m="1" x="920"/>
        <item x="432"/>
        <item x="433"/>
        <item x="434"/>
        <item m="1" x="921"/>
        <item m="1" x="922"/>
        <item m="1" x="923"/>
        <item x="437"/>
        <item m="1" x="924"/>
        <item m="1" x="925"/>
        <item m="1" x="926"/>
        <item m="1" x="927"/>
        <item x="442"/>
        <item m="1" x="928"/>
        <item x="444"/>
        <item x="445"/>
        <item m="1" x="929"/>
        <item m="1" x="930"/>
        <item m="1" x="931"/>
        <item m="1" x="932"/>
        <item x="449"/>
        <item x="452"/>
        <item x="454"/>
        <item m="1" x="933"/>
        <item x="455"/>
        <item x="456"/>
        <item x="457"/>
        <item m="1" x="934"/>
        <item m="1" x="935"/>
        <item x="461"/>
        <item x="462"/>
        <item x="464"/>
        <item x="465"/>
        <item m="1" x="936"/>
        <item m="1" x="937"/>
        <item m="1" x="938"/>
        <item x="469"/>
        <item x="470"/>
        <item x="471"/>
        <item x="472"/>
        <item m="1" x="939"/>
        <item x="473"/>
        <item x="474"/>
        <item m="1" x="940"/>
        <item m="1" x="941"/>
        <item x="476"/>
        <item x="477"/>
        <item x="480"/>
        <item x="482"/>
        <item x="483"/>
        <item x="484"/>
        <item m="1" x="942"/>
        <item x="486"/>
        <item m="1" x="943"/>
        <item x="487"/>
        <item m="1" x="944"/>
        <item x="495"/>
        <item x="496"/>
        <item m="1" x="945"/>
        <item m="1" x="946"/>
        <item m="1" x="947"/>
        <item m="1" x="948"/>
        <item x="504"/>
        <item x="505"/>
        <item x="501"/>
        <item m="1" x="949"/>
        <item m="1" x="950"/>
        <item x="509"/>
        <item x="510"/>
        <item m="1" x="951"/>
        <item m="1" x="952"/>
        <item m="1" x="953"/>
        <item x="512"/>
        <item x="513"/>
        <item m="1" x="954"/>
        <item m="1" x="955"/>
        <item x="514"/>
        <item x="515"/>
        <item m="1" x="956"/>
        <item m="1" x="957"/>
        <item m="1" x="958"/>
        <item x="520"/>
        <item m="1" x="959"/>
        <item m="1" x="960"/>
        <item m="1" x="961"/>
        <item m="1" x="962"/>
        <item x="524"/>
        <item m="1" x="963"/>
        <item m="1" x="964"/>
        <item x="526"/>
        <item m="1" x="965"/>
        <item x="528"/>
        <item m="1" x="966"/>
        <item m="1" x="967"/>
        <item x="532"/>
        <item m="1" x="968"/>
        <item m="1" x="969"/>
        <item x="533"/>
        <item m="1" x="970"/>
        <item m="1" x="971"/>
        <item x="540"/>
        <item m="1" x="972"/>
        <item x="541"/>
        <item m="1" x="973"/>
        <item x="544"/>
        <item m="1" x="974"/>
        <item m="1" x="975"/>
        <item m="1" x="976"/>
        <item x="547"/>
        <item x="548"/>
        <item x="550"/>
        <item x="551"/>
        <item x="552"/>
        <item m="1" x="977"/>
        <item m="1" x="978"/>
        <item x="553"/>
        <item x="558"/>
        <item x="560"/>
        <item x="561"/>
        <item m="1" x="979"/>
        <item x="564"/>
        <item m="1" x="980"/>
        <item x="566"/>
        <item m="1" x="981"/>
        <item x="565"/>
        <item m="1" x="982"/>
        <item x="568"/>
        <item m="1" x="983"/>
        <item x="569"/>
        <item x="570"/>
        <item x="571"/>
        <item x="572"/>
        <item x="575"/>
        <item m="1" x="984"/>
        <item x="577"/>
        <item m="1" x="985"/>
        <item x="579"/>
        <item x="580"/>
        <item m="1" x="986"/>
        <item x="581"/>
        <item m="1" x="987"/>
        <item m="1" x="988"/>
        <item x="584"/>
        <item m="1" x="989"/>
        <item m="1" x="990"/>
        <item x="585"/>
        <item x="587"/>
        <item x="594"/>
        <item m="1" x="991"/>
        <item x="595"/>
        <item m="1" x="992"/>
        <item x="596"/>
        <item x="599"/>
        <item x="600"/>
        <item x="602"/>
        <item x="603"/>
        <item m="1" x="993"/>
        <item x="606"/>
        <item x="608"/>
        <item x="609"/>
        <item m="1" x="994"/>
        <item x="612"/>
        <item x="613"/>
        <item x="614"/>
        <item m="1" x="995"/>
        <item m="1" x="996"/>
        <item m="1" x="997"/>
        <item m="1" x="998"/>
        <item x="618"/>
        <item x="619"/>
        <item m="1" x="999"/>
        <item x="620"/>
        <item m="1" x="1000"/>
        <item x="623"/>
        <item x="625"/>
        <item m="1" x="1001"/>
        <item x="628"/>
        <item x="629"/>
        <item x="631"/>
        <item m="1" x="1002"/>
        <item x="634"/>
        <item m="1" x="1003"/>
        <item m="1" x="1004"/>
        <item m="1" x="1005"/>
        <item x="636"/>
        <item x="638"/>
        <item m="1" x="1006"/>
        <item x="640"/>
        <item x="641"/>
        <item m="1" x="1007"/>
        <item x="646"/>
        <item x="647"/>
        <item x="648"/>
        <item x="649"/>
        <item m="1" x="1008"/>
        <item m="1" x="1009"/>
        <item x="650"/>
        <item m="1" x="1010"/>
        <item m="1" x="1011"/>
        <item x="651"/>
        <item m="1" x="1012"/>
        <item m="1" x="1013"/>
        <item m="1" x="1014"/>
        <item m="1" x="1015"/>
        <item m="1" x="1016"/>
        <item m="1" x="1017"/>
        <item x="655"/>
        <item m="1" x="1018"/>
        <item x="658"/>
        <item m="1" x="1019"/>
        <item x="660"/>
        <item x="661"/>
        <item x="662"/>
        <item x="664"/>
        <item m="1" x="1020"/>
        <item m="1" x="1021"/>
        <item m="1" x="1022"/>
        <item m="1" x="1023"/>
        <item x="666"/>
        <item x="667"/>
        <item x="669"/>
        <item x="670"/>
        <item x="672"/>
        <item m="1" x="1024"/>
        <item m="1" x="1025"/>
        <item x="679"/>
        <item x="682"/>
        <item x="683"/>
        <item x="684"/>
        <item x="686"/>
        <item x="688"/>
        <item m="1" x="1026"/>
        <item x="690"/>
        <item m="1" x="1027"/>
        <item m="1" x="1028"/>
        <item m="1" x="1029"/>
        <item x="694"/>
        <item x="695"/>
        <item x="699"/>
        <item m="1" x="1030"/>
        <item m="1" x="1031"/>
        <item m="1" x="1032"/>
        <item x="701"/>
        <item m="1" x="1033"/>
        <item x="704"/>
        <item m="1" x="1034"/>
        <item m="1" x="1035"/>
        <item x="707"/>
        <item x="709"/>
        <item x="712"/>
        <item x="713"/>
        <item m="1" x="1036"/>
        <item x="715"/>
        <item m="1" x="1037"/>
        <item x="719"/>
        <item m="1" x="1038"/>
        <item x="721"/>
        <item x="723"/>
        <item m="1" x="1039"/>
        <item x="724"/>
        <item x="726"/>
        <item m="1" x="1040"/>
        <item x="729"/>
        <item x="731"/>
        <item x="732"/>
        <item x="734"/>
        <item x="735"/>
        <item m="1" x="1041"/>
        <item x="736"/>
        <item x="738"/>
        <item m="1" x="1042"/>
        <item x="742"/>
        <item x="743"/>
        <item x="745"/>
        <item m="1" x="1043"/>
        <item x="747"/>
        <item x="748"/>
        <item m="1" x="1044"/>
        <item m="1" x="1045"/>
        <item x="749"/>
        <item x="750"/>
        <item x="752"/>
        <item x="753"/>
        <item x="754"/>
        <item x="755"/>
        <item x="756"/>
        <item x="758"/>
        <item x="760"/>
        <item x="0"/>
        <item x="1"/>
        <item x="3"/>
        <item x="4"/>
        <item x="8"/>
        <item x="9"/>
        <item x="11"/>
        <item x="12"/>
        <item x="13"/>
        <item x="14"/>
        <item x="15"/>
        <item x="16"/>
        <item x="18"/>
        <item x="22"/>
        <item x="23"/>
        <item x="25"/>
        <item x="26"/>
        <item x="27"/>
        <item x="28"/>
        <item x="30"/>
        <item x="34"/>
        <item x="35"/>
        <item x="39"/>
        <item x="43"/>
        <item x="45"/>
        <item x="47"/>
        <item x="49"/>
        <item x="51"/>
        <item x="53"/>
        <item x="54"/>
        <item x="56"/>
        <item x="57"/>
        <item x="58"/>
        <item x="60"/>
        <item x="61"/>
        <item x="62"/>
        <item x="63"/>
        <item x="65"/>
        <item x="66"/>
        <item x="67"/>
        <item x="68"/>
        <item x="69"/>
        <item x="70"/>
        <item x="74"/>
        <item x="75"/>
        <item x="76"/>
        <item x="77"/>
        <item x="79"/>
        <item x="80"/>
        <item x="83"/>
        <item x="84"/>
        <item x="85"/>
        <item x="86"/>
        <item x="88"/>
        <item x="91"/>
        <item x="93"/>
        <item x="97"/>
        <item x="99"/>
        <item x="100"/>
        <item x="102"/>
        <item x="103"/>
        <item x="105"/>
        <item x="108"/>
        <item x="109"/>
        <item x="112"/>
        <item x="115"/>
        <item x="118"/>
        <item x="119"/>
        <item x="121"/>
        <item x="122"/>
        <item x="123"/>
        <item x="124"/>
        <item x="125"/>
        <item x="126"/>
        <item x="129"/>
        <item x="131"/>
        <item x="132"/>
        <item x="133"/>
        <item x="134"/>
        <item x="135"/>
        <item x="138"/>
        <item x="139"/>
        <item x="140"/>
        <item x="143"/>
        <item x="144"/>
        <item x="145"/>
        <item x="147"/>
        <item x="149"/>
        <item x="157"/>
        <item x="159"/>
        <item x="161"/>
        <item x="162"/>
        <item x="163"/>
        <item x="164"/>
        <item x="165"/>
        <item x="166"/>
        <item x="167"/>
        <item x="168"/>
        <item x="170"/>
        <item x="173"/>
        <item x="176"/>
        <item x="180"/>
        <item x="181"/>
        <item x="183"/>
        <item x="184"/>
        <item x="185"/>
        <item x="186"/>
        <item x="190"/>
        <item x="191"/>
        <item x="192"/>
        <item x="193"/>
        <item x="194"/>
        <item x="195"/>
        <item x="197"/>
        <item x="199"/>
        <item x="200"/>
        <item x="203"/>
        <item x="204"/>
        <item x="206"/>
        <item x="208"/>
        <item x="215"/>
        <item x="216"/>
        <item x="218"/>
        <item x="219"/>
        <item x="221"/>
        <item x="222"/>
        <item x="224"/>
        <item x="225"/>
        <item x="226"/>
        <item x="229"/>
        <item x="230"/>
        <item x="236"/>
        <item x="238"/>
        <item x="240"/>
        <item x="241"/>
        <item x="242"/>
        <item x="247"/>
        <item x="249"/>
        <item x="251"/>
        <item x="253"/>
        <item x="254"/>
        <item x="262"/>
        <item x="263"/>
        <item x="266"/>
        <item x="267"/>
        <item x="268"/>
        <item x="269"/>
        <item x="270"/>
        <item x="271"/>
        <item x="273"/>
        <item x="274"/>
        <item x="276"/>
        <item x="277"/>
        <item x="279"/>
        <item x="284"/>
        <item x="285"/>
        <item x="286"/>
        <item x="289"/>
        <item x="290"/>
        <item x="291"/>
        <item x="292"/>
        <item x="293"/>
        <item x="295"/>
        <item x="296"/>
        <item x="298"/>
        <item x="299"/>
        <item x="302"/>
        <item x="303"/>
        <item x="305"/>
        <item x="308"/>
        <item x="309"/>
        <item x="310"/>
        <item x="313"/>
        <item x="316"/>
        <item x="318"/>
        <item x="321"/>
        <item x="322"/>
        <item x="323"/>
        <item x="328"/>
        <item x="330"/>
        <item x="331"/>
        <item x="332"/>
        <item x="333"/>
        <item x="334"/>
        <item x="335"/>
        <item x="336"/>
        <item x="337"/>
        <item x="338"/>
        <item x="340"/>
        <item x="341"/>
        <item x="342"/>
        <item x="344"/>
        <item x="346"/>
        <item x="347"/>
        <item x="348"/>
        <item x="350"/>
        <item x="351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6"/>
        <item x="368"/>
        <item x="369"/>
        <item x="371"/>
        <item x="373"/>
        <item x="374"/>
        <item x="375"/>
        <item x="376"/>
        <item x="377"/>
        <item x="378"/>
        <item x="379"/>
        <item x="380"/>
        <item x="382"/>
        <item x="383"/>
        <item x="386"/>
        <item x="387"/>
        <item x="389"/>
        <item x="393"/>
        <item x="394"/>
        <item x="395"/>
        <item x="396"/>
        <item x="398"/>
        <item x="400"/>
        <item x="403"/>
        <item x="404"/>
        <item x="406"/>
        <item x="409"/>
        <item x="410"/>
        <item x="411"/>
        <item x="412"/>
        <item x="413"/>
        <item x="417"/>
        <item x="419"/>
        <item x="422"/>
        <item x="425"/>
        <item x="427"/>
        <item x="428"/>
        <item x="430"/>
        <item x="431"/>
        <item x="435"/>
        <item x="436"/>
        <item x="438"/>
        <item x="439"/>
        <item x="440"/>
        <item x="441"/>
        <item x="443"/>
        <item x="446"/>
        <item x="447"/>
        <item x="448"/>
        <item x="450"/>
        <item x="451"/>
        <item x="453"/>
        <item x="458"/>
        <item x="459"/>
        <item x="460"/>
        <item x="463"/>
        <item x="466"/>
        <item x="467"/>
        <item x="468"/>
        <item x="475"/>
        <item x="478"/>
        <item x="479"/>
        <item x="481"/>
        <item x="485"/>
        <item x="488"/>
        <item x="489"/>
        <item x="490"/>
        <item x="491"/>
        <item x="492"/>
        <item x="493"/>
        <item x="494"/>
        <item x="497"/>
        <item x="498"/>
        <item x="499"/>
        <item x="500"/>
        <item x="502"/>
        <item x="503"/>
        <item x="506"/>
        <item x="507"/>
        <item x="508"/>
        <item x="511"/>
        <item x="516"/>
        <item x="517"/>
        <item x="518"/>
        <item x="519"/>
        <item x="521"/>
        <item x="522"/>
        <item x="523"/>
        <item x="525"/>
        <item x="527"/>
        <item x="529"/>
        <item x="530"/>
        <item x="531"/>
        <item x="534"/>
        <item x="535"/>
        <item x="536"/>
        <item x="537"/>
        <item x="538"/>
        <item x="539"/>
        <item x="542"/>
        <item x="543"/>
        <item x="545"/>
        <item x="546"/>
        <item x="549"/>
        <item x="554"/>
        <item x="555"/>
        <item x="556"/>
        <item x="557"/>
        <item x="559"/>
        <item x="562"/>
        <item x="563"/>
        <item x="567"/>
        <item x="573"/>
        <item x="574"/>
        <item x="576"/>
        <item x="578"/>
        <item x="582"/>
        <item x="583"/>
        <item x="586"/>
        <item x="588"/>
        <item x="589"/>
        <item x="590"/>
        <item x="591"/>
        <item x="592"/>
        <item x="593"/>
        <item x="597"/>
        <item x="598"/>
        <item x="601"/>
        <item x="604"/>
        <item x="605"/>
        <item x="607"/>
        <item x="610"/>
        <item x="611"/>
        <item x="615"/>
        <item x="616"/>
        <item x="617"/>
        <item x="621"/>
        <item x="622"/>
        <item x="624"/>
        <item x="626"/>
        <item x="627"/>
        <item x="630"/>
        <item x="632"/>
        <item x="633"/>
        <item x="635"/>
        <item x="637"/>
        <item x="639"/>
        <item x="642"/>
        <item x="643"/>
        <item x="644"/>
        <item x="645"/>
        <item x="652"/>
        <item x="653"/>
        <item x="654"/>
        <item x="656"/>
        <item x="657"/>
        <item x="659"/>
        <item x="663"/>
        <item x="665"/>
        <item x="668"/>
        <item x="671"/>
        <item x="673"/>
        <item x="674"/>
        <item x="675"/>
        <item x="676"/>
        <item x="677"/>
        <item x="678"/>
        <item x="680"/>
        <item x="681"/>
        <item x="685"/>
        <item x="687"/>
        <item x="689"/>
        <item x="691"/>
        <item x="692"/>
        <item x="693"/>
        <item x="696"/>
        <item x="697"/>
        <item x="698"/>
        <item x="700"/>
        <item x="702"/>
        <item x="703"/>
        <item x="705"/>
        <item x="706"/>
        <item x="708"/>
        <item x="710"/>
        <item x="711"/>
        <item x="714"/>
        <item x="716"/>
        <item x="717"/>
        <item x="718"/>
        <item x="720"/>
        <item x="722"/>
        <item x="725"/>
        <item x="727"/>
        <item x="728"/>
        <item x="730"/>
        <item x="733"/>
        <item x="737"/>
        <item x="739"/>
        <item x="740"/>
        <item x="741"/>
        <item x="744"/>
        <item x="746"/>
        <item x="751"/>
        <item x="757"/>
        <item x="759"/>
      </items>
    </pivotField>
    <pivotField compact="0" outline="0" showAll="0" defaultSubtotal="0"/>
    <pivotField axis="axisRow" compact="0" outline="0" showAll="0" defaultSubtotal="0">
      <items count="55">
        <item m="1" x="52"/>
        <item m="1" x="45"/>
        <item m="1" x="54"/>
        <item m="1" x="50"/>
        <item m="1" x="42"/>
        <item m="1" x="40"/>
        <item m="1" x="32"/>
        <item m="1" x="48"/>
        <item m="1" x="47"/>
        <item m="1" x="31"/>
        <item m="1" x="43"/>
        <item m="1" x="49"/>
        <item m="1" x="29"/>
        <item m="1" x="41"/>
        <item m="1" x="30"/>
        <item m="1" x="35"/>
        <item m="1" x="28"/>
        <item m="1" x="46"/>
        <item m="1" x="34"/>
        <item m="1" x="38"/>
        <item m="1" x="53"/>
        <item m="1" x="51"/>
        <item m="1" x="39"/>
        <item m="1" x="37"/>
        <item m="1" x="44"/>
        <item m="1" x="33"/>
        <item m="1" x="36"/>
        <item x="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Row" compact="0" outline="0" showAll="0" defaultSubtotal="0">
      <items count="5903">
        <item m="1" x="5618"/>
        <item x="881"/>
        <item m="1" x="5839"/>
        <item x="1149"/>
        <item m="1" x="4081"/>
        <item m="1" x="4964"/>
        <item m="1" x="3872"/>
        <item m="1" x="4736"/>
        <item m="1" x="4426"/>
        <item m="1" x="5606"/>
        <item m="1" x="5188"/>
        <item x="292"/>
        <item m="1" x="5283"/>
        <item m="1" x="4477"/>
        <item m="1" x="5157"/>
        <item x="1127"/>
        <item m="1" x="4150"/>
        <item m="1" x="5581"/>
        <item x="1150"/>
        <item m="1" x="5885"/>
        <item x="2492"/>
        <item m="1" x="4786"/>
        <item x="890"/>
        <item m="1" x="4016"/>
        <item m="1" x="4082"/>
        <item x="1151"/>
        <item x="930"/>
        <item m="1" x="4459"/>
        <item m="1" x="5056"/>
        <item m="1" x="4517"/>
        <item x="2149"/>
        <item x="753"/>
        <item m="1" x="5886"/>
        <item m="1" x="5840"/>
        <item x="566"/>
        <item m="1" x="4178"/>
        <item m="1" x="4737"/>
        <item m="1" x="3960"/>
        <item m="1" x="5070"/>
        <item m="1" x="4046"/>
        <item m="1" x="5284"/>
        <item m="1" x="5714"/>
        <item m="1" x="4346"/>
        <item m="1" x="5129"/>
        <item m="1" x="5116"/>
        <item x="664"/>
        <item x="2073"/>
        <item m="1" x="4795"/>
        <item m="1" x="5445"/>
        <item m="1" x="5071"/>
        <item m="1" x="4351"/>
        <item m="1" x="4653"/>
        <item m="1" x="5715"/>
        <item m="1" x="5446"/>
        <item x="2987"/>
        <item x="1447"/>
        <item m="1" x="5206"/>
        <item m="1" x="4990"/>
        <item x="2838"/>
        <item m="1" x="5816"/>
        <item x="2633"/>
        <item m="1" x="4758"/>
        <item x="3624"/>
        <item m="1" x="5229"/>
        <item m="1" x="4376"/>
        <item x="2410"/>
        <item m="1" x="5260"/>
        <item m="1" x="3894"/>
        <item m="1" x="5285"/>
        <item x="2634"/>
        <item m="1" x="5655"/>
        <item x="2967"/>
        <item m="1" x="4951"/>
        <item m="1" x="4251"/>
        <item m="1" x="5527"/>
        <item m="1" x="4300"/>
        <item m="1" x="3979"/>
        <item m="1" x="4935"/>
        <item x="1152"/>
        <item x="1153"/>
        <item m="1" x="4535"/>
        <item m="1" x="3967"/>
        <item m="1" x="4576"/>
        <item m="1" x="4936"/>
        <item m="1" x="5656"/>
        <item m="1" x="4796"/>
        <item m="1" x="5476"/>
        <item m="1" x="5820"/>
        <item x="2635"/>
        <item m="1" x="5536"/>
        <item m="1" x="5396"/>
        <item x="47"/>
        <item m="1" x="5766"/>
        <item x="293"/>
        <item m="1" x="5805"/>
        <item m="1" x="4642"/>
        <item m="1" x="5037"/>
        <item m="1" x="5158"/>
        <item m="1" x="5738"/>
        <item m="1" x="4364"/>
        <item m="1" x="4047"/>
        <item m="1" x="3972"/>
        <item m="1" x="5015"/>
        <item m="1" x="5802"/>
        <item x="779"/>
        <item x="780"/>
        <item m="1" x="4577"/>
        <item x="294"/>
        <item x="3296"/>
        <item x="454"/>
        <item m="1" x="4797"/>
        <item m="1" x="4778"/>
        <item m="1" x="4900"/>
        <item m="1" x="4478"/>
        <item m="1" x="5461"/>
        <item m="1" x="4738"/>
        <item m="1" x="4393"/>
        <item x="964"/>
        <item m="1" x="4876"/>
        <item m="1" x="3900"/>
        <item m="1" x="4303"/>
        <item m="1" x="4502"/>
        <item x="3626"/>
        <item x="3627"/>
        <item x="3497"/>
        <item x="1030"/>
        <item m="1" x="4555"/>
        <item m="1" x="5417"/>
        <item m="1" x="5807"/>
        <item m="1" x="3885"/>
        <item x="547"/>
        <item x="1318"/>
        <item m="1" x="5286"/>
        <item m="1" x="4722"/>
        <item m="1" x="5353"/>
        <item x="3088"/>
        <item x="1802"/>
        <item m="1" x="4210"/>
        <item x="141"/>
        <item x="1868"/>
        <item m="1" x="5064"/>
        <item m="1" x="4340"/>
        <item x="326"/>
        <item x="2636"/>
        <item m="1" x="4782"/>
        <item m="1" x="4448"/>
        <item x="3628"/>
        <item m="1" x="4427"/>
        <item x="2594"/>
        <item x="945"/>
        <item m="1" x="4929"/>
        <item m="1" x="4787"/>
        <item m="1" x="4293"/>
        <item m="1" x="3901"/>
        <item x="2074"/>
        <item x="3285"/>
        <item m="1" x="4626"/>
        <item m="1" x="4518"/>
        <item x="2150"/>
        <item m="1" x="5619"/>
        <item m="1" x="4083"/>
        <item m="1" x="5580"/>
        <item m="1" x="4649"/>
        <item m="1" x="5287"/>
        <item m="1" x="4901"/>
        <item x="3038"/>
        <item m="1" x="4790"/>
        <item m="1" x="5638"/>
        <item x="1294"/>
        <item m="1" x="5537"/>
        <item x="965"/>
        <item x="1550"/>
        <item m="1" x="4341"/>
        <item x="2637"/>
        <item x="2246"/>
        <item x="966"/>
        <item x="1954"/>
        <item x="891"/>
        <item m="1" x="3879"/>
        <item m="1" x="4048"/>
        <item m="1" x="4798"/>
        <item x="354"/>
        <item m="1" x="5375"/>
        <item x="2853"/>
        <item x="142"/>
        <item x="3354"/>
        <item m="1" x="4084"/>
        <item m="1" x="3822"/>
        <item x="2225"/>
        <item x="82"/>
        <item x="104"/>
        <item m="1" x="5841"/>
        <item x="1620"/>
        <item x="1406"/>
        <item m="1" x="4085"/>
        <item x="3077"/>
        <item x="64"/>
        <item x="567"/>
        <item m="1" x="5607"/>
        <item m="1" x="4598"/>
        <item m="1" x="5800"/>
        <item m="1" x="5608"/>
        <item m="1" x="5559"/>
        <item x="424"/>
        <item x="3030"/>
        <item m="1" x="4862"/>
        <item m="1" x="5053"/>
        <item m="1" x="4479"/>
        <item m="1" x="5679"/>
        <item x="1012"/>
        <item m="1" x="5716"/>
        <item m="1" x="4578"/>
        <item x="1154"/>
        <item x="2537"/>
        <item x="987"/>
        <item m="1" x="5418"/>
        <item x="548"/>
        <item x="1869"/>
        <item m="1" x="4086"/>
        <item m="1" x="5582"/>
        <item x="1777"/>
        <item m="1" x="4847"/>
        <item x="49"/>
        <item m="1" x="5712"/>
        <item m="1" x="5700"/>
        <item m="1" x="5538"/>
        <item m="1" x="3795"/>
        <item x="3458"/>
        <item m="1" x="4202"/>
        <item x="2075"/>
        <item m="1" x="5560"/>
        <item m="1" x="4799"/>
        <item x="568"/>
        <item m="1" x="4428"/>
        <item m="1" x="5650"/>
        <item x="2968"/>
        <item x="2784"/>
        <item x="3631"/>
        <item x="2638"/>
        <item m="1" x="4791"/>
        <item x="2639"/>
        <item m="1" x="4848"/>
        <item m="1" x="4503"/>
        <item m="1" x="5561"/>
        <item m="1" x="5477"/>
        <item x="2330"/>
        <item x="892"/>
        <item m="1" x="5288"/>
        <item m="1" x="4643"/>
        <item m="1" x="4622"/>
        <item x="222"/>
        <item m="1" x="4277"/>
        <item x="1335"/>
        <item m="1" x="5072"/>
        <item x="1028"/>
        <item x="967"/>
        <item m="1" x="4504"/>
        <item m="1" x="5657"/>
        <item x="1198"/>
        <item m="1" x="5269"/>
        <item m="1" x="3962"/>
        <item m="1" x="5796"/>
        <item x="893"/>
        <item x="1021"/>
        <item x="147"/>
        <item m="1" x="4638"/>
        <item x="2640"/>
        <item m="1" x="4087"/>
        <item m="1" x="4680"/>
        <item x="598"/>
        <item m="1" x="5134"/>
        <item m="1" x="4397"/>
        <item m="1" x="5573"/>
        <item m="1" x="4644"/>
        <item m="1" x="4658"/>
        <item x="2641"/>
        <item m="1" x="4681"/>
        <item x="1787"/>
        <item m="1" x="5717"/>
        <item x="194"/>
        <item x="435"/>
        <item x="1544"/>
        <item m="1" x="4538"/>
        <item m="1" x="3768"/>
        <item m="1" x="4627"/>
        <item m="1" x="5478"/>
        <item m="1" x="5434"/>
        <item m="1" x="4384"/>
        <item m="1" x="5718"/>
        <item x="2785"/>
        <item x="2839"/>
        <item m="1" x="5376"/>
        <item m="1" x="4460"/>
        <item x="596"/>
        <item x="2642"/>
        <item m="1" x="4068"/>
        <item m="1" x="4926"/>
        <item x="1415"/>
        <item x="148"/>
        <item m="1" x="4365"/>
        <item x="3026"/>
        <item m="1" x="3963"/>
        <item m="1" x="4922"/>
        <item m="1" x="5289"/>
        <item x="2076"/>
        <item x="195"/>
        <item x="947"/>
        <item m="1" x="4400"/>
        <item m="1" x="5354"/>
        <item m="1" x="4602"/>
        <item x="2077"/>
        <item m="1" x="5185"/>
        <item m="1" x="4151"/>
        <item x="2236"/>
        <item x="2643"/>
        <item m="1" x="5842"/>
        <item m="1" x="3813"/>
        <item m="1" x="5887"/>
        <item x="149"/>
        <item m="1" x="4579"/>
        <item m="1" x="3869"/>
        <item m="1" x="5590"/>
        <item x="2116"/>
        <item x="626"/>
        <item m="1" x="5159"/>
        <item m="1" x="5160"/>
        <item m="1" x="4539"/>
        <item m="1" x="5266"/>
        <item m="1" x="3766"/>
        <item m="1" x="5803"/>
        <item m="1" x="5016"/>
        <item m="1" x="4088"/>
        <item m="1" x="4396"/>
        <item m="1" x="4849"/>
        <item m="1" x="4568"/>
        <item x="2786"/>
        <item m="1" x="5038"/>
        <item x="455"/>
        <item m="1" x="5209"/>
        <item m="1" x="3833"/>
        <item m="1" x="5821"/>
        <item m="1" x="4515"/>
        <item m="1" x="3973"/>
        <item x="36"/>
        <item m="1" x="5817"/>
        <item x="1552"/>
        <item m="1" x="5203"/>
        <item m="1" x="4152"/>
        <item m="1" x="5808"/>
        <item x="2259"/>
        <item x="2787"/>
        <item m="1" x="4969"/>
        <item x="2143"/>
        <item m="1" x="3953"/>
        <item m="1" x="5514"/>
        <item m="1" x="4569"/>
        <item x="196"/>
        <item x="2466"/>
        <item m="1" x="5515"/>
        <item m="1" x="4881"/>
        <item m="1" x="4999"/>
        <item m="1" x="4739"/>
        <item m="1" x="4800"/>
        <item m="1" x="4801"/>
        <item m="1" x="4836"/>
        <item x="2788"/>
        <item x="72"/>
        <item m="1" x="4802"/>
        <item m="1" x="4759"/>
        <item m="1" x="3769"/>
        <item m="1" x="5535"/>
        <item x="549"/>
        <item m="1" x="4027"/>
        <item m="1" x="5290"/>
        <item m="1" x="4089"/>
        <item m="1" x="5057"/>
        <item x="3089"/>
        <item x="76"/>
        <item m="1" x="3838"/>
        <item x="153"/>
        <item m="1" x="5620"/>
        <item m="1" x="4837"/>
        <item x="2247"/>
        <item x="154"/>
        <item x="3364"/>
        <item x="1243"/>
        <item m="1" x="4566"/>
        <item m="1" x="5528"/>
        <item m="1" x="5189"/>
        <item x="1128"/>
        <item x="1199"/>
        <item m="1" x="4090"/>
        <item x="2600"/>
        <item x="295"/>
        <item m="1" x="5230"/>
        <item x="11"/>
        <item m="1" x="3840"/>
        <item m="1" x="5843"/>
        <item m="1" x="3823"/>
        <item x="3091"/>
        <item m="1" x="4977"/>
        <item m="1" x="3902"/>
        <item m="1" x="5135"/>
        <item m="1" x="3903"/>
        <item m="1" x="4049"/>
        <item x="3634"/>
        <item x="607"/>
        <item m="1" x="5601"/>
        <item x="2260"/>
        <item x="3635"/>
        <item m="1" x="5539"/>
        <item x="155"/>
        <item x="2396"/>
        <item x="3213"/>
        <item x="894"/>
        <item m="1" x="5479"/>
        <item m="1" x="5377"/>
        <item m="1" x="4803"/>
        <item m="1" x="5378"/>
        <item x="2078"/>
        <item x="2079"/>
        <item m="1" x="4882"/>
        <item m="1" x="4570"/>
        <item m="1" x="4767"/>
        <item m="1" x="4863"/>
        <item m="1" x="3841"/>
        <item m="1" x="5179"/>
        <item x="2335"/>
        <item x="895"/>
        <item x="2644"/>
        <item x="3417"/>
        <item x="3636"/>
        <item x="3092"/>
        <item m="1" x="5039"/>
        <item x="2240"/>
        <item x="1522"/>
        <item m="1" x="4628"/>
        <item m="1" x="5480"/>
        <item x="1336"/>
        <item m="1" x="4505"/>
        <item x="156"/>
        <item m="1" x="5719"/>
        <item x="1788"/>
        <item x="3355"/>
        <item m="1" x="3904"/>
        <item x="3365"/>
        <item x="896"/>
        <item m="1" x="5521"/>
        <item m="1" x="3905"/>
        <item m="1" x="4920"/>
        <item x="929"/>
        <item m="1" x="4401"/>
        <item x="2988"/>
        <item m="1" x="5818"/>
        <item x="781"/>
        <item x="371"/>
        <item m="1" x="5591"/>
        <item x="1155"/>
        <item m="1" x="4580"/>
        <item m="1" x="5291"/>
        <item x="513"/>
        <item m="1" x="5658"/>
        <item m="1" x="5017"/>
        <item x="1545"/>
        <item m="1" x="5161"/>
        <item m="1" x="5073"/>
        <item m="1" x="4657"/>
        <item m="1" x="4648"/>
        <item m="1" x="5435"/>
        <item x="2969"/>
        <item m="1" x="4698"/>
        <item m="1" x="5054"/>
        <item m="1" x="3763"/>
        <item m="1" x="4838"/>
        <item m="1" x="4581"/>
        <item m="1" x="4276"/>
        <item x="666"/>
        <item m="1" x="3964"/>
        <item x="570"/>
        <item x="968"/>
        <item x="1070"/>
        <item m="1" x="4673"/>
        <item m="1" x="5621"/>
        <item m="1" x="5225"/>
        <item m="1" x="5136"/>
        <item x="1870"/>
        <item x="2840"/>
        <item m="1" x="4519"/>
        <item m="1" x="4471"/>
        <item m="1" x="5389"/>
        <item m="1" x="5292"/>
        <item x="969"/>
        <item m="1" x="5834"/>
        <item m="1" x="5065"/>
        <item m="1" x="5117"/>
        <item x="3638"/>
        <item x="550"/>
        <item m="1" x="4042"/>
        <item m="1" x="4540"/>
        <item m="1" x="3906"/>
        <item x="1871"/>
        <item x="1549"/>
        <item x="1904"/>
        <item m="1" x="5767"/>
        <item x="157"/>
        <item x="667"/>
        <item x="668"/>
        <item m="1" x="4176"/>
        <item m="1" x="3977"/>
        <item m="1" x="4377"/>
        <item x="1156"/>
        <item m="1" x="4894"/>
        <item m="1" x="4549"/>
        <item m="1" x="3842"/>
        <item x="571"/>
        <item m="1" x="3907"/>
        <item x="3639"/>
        <item x="2426"/>
        <item m="1" x="3873"/>
        <item x="1553"/>
        <item m="1" x="5162"/>
        <item x="3451"/>
        <item x="3419"/>
        <item m="1" x="4839"/>
        <item x="2115"/>
        <item x="2645"/>
        <item m="1" x="4571"/>
        <item x="2081"/>
        <item m="1" x="4007"/>
        <item m="1" x="4902"/>
        <item m="1" x="4740"/>
        <item m="1" x="4689"/>
        <item x="2082"/>
        <item m="1" x="5686"/>
        <item m="1" x="3908"/>
        <item m="1" x="4871"/>
        <item m="1" x="5115"/>
        <item m="1" x="4091"/>
        <item m="1" x="5844"/>
        <item x="2989"/>
        <item m="1" x="5747"/>
        <item m="1" x="4776"/>
        <item m="1" x="4429"/>
        <item x="3094"/>
        <item x="3420"/>
        <item x="744"/>
        <item x="1905"/>
        <item x="2313"/>
        <item m="1" x="5822"/>
        <item m="1" x="4690"/>
        <item x="3095"/>
        <item m="1" x="3770"/>
        <item m="1" x="3771"/>
        <item m="1" x="4741"/>
        <item m="1" x="5845"/>
        <item m="1" x="5040"/>
        <item x="3641"/>
        <item x="1795"/>
        <item x="782"/>
        <item x="970"/>
        <item x="3421"/>
        <item m="1" x="4430"/>
        <item x="613"/>
        <item m="1" x="4240"/>
        <item x="3096"/>
        <item x="159"/>
        <item x="783"/>
        <item m="1" x="3809"/>
        <item x="897"/>
        <item m="1" x="5074"/>
        <item x="2153"/>
        <item m="1" x="4603"/>
        <item m="1" x="5355"/>
        <item m="1" x="5558"/>
        <item m="1" x="4618"/>
        <item x="2083"/>
        <item x="531"/>
        <item m="1" x="5453"/>
        <item m="1" x="4582"/>
        <item x="2131"/>
        <item m="1" x="4777"/>
        <item x="1554"/>
        <item x="3509"/>
        <item x="2970"/>
        <item m="1" x="5419"/>
        <item m="1" x="5075"/>
        <item x="846"/>
        <item m="1" x="5753"/>
        <item m="1" x="5000"/>
        <item x="1157"/>
        <item m="1" x="4864"/>
        <item m="1" x="4506"/>
        <item x="2841"/>
        <item x="1158"/>
        <item x="3042"/>
        <item x="3218"/>
        <item x="3642"/>
        <item x="2646"/>
        <item x="971"/>
        <item m="1" x="5562"/>
        <item m="1" x="5713"/>
        <item m="1" x="4729"/>
        <item x="1690"/>
        <item x="2842"/>
        <item x="1960"/>
        <item x="3543"/>
        <item x="3366"/>
        <item x="2743"/>
        <item m="1" x="4930"/>
        <item x="2315"/>
        <item m="1" x="5846"/>
        <item m="1" x="4604"/>
        <item m="1" x="5076"/>
        <item x="828"/>
        <item x="3021"/>
        <item m="1" x="4031"/>
        <item x="3347"/>
        <item m="1" x="5763"/>
        <item x="669"/>
        <item m="1" x="4699"/>
        <item m="1" x="4995"/>
        <item x="949"/>
        <item x="3027"/>
        <item x="37"/>
        <item m="1" x="3764"/>
        <item x="2789"/>
        <item m="1" x="4850"/>
        <item m="1" x="4851"/>
        <item x="1961"/>
        <item m="1" x="3765"/>
        <item m="1" x="4029"/>
        <item m="1" x="5190"/>
        <item x="3532"/>
        <item x="2803"/>
        <item m="1" x="5018"/>
        <item x="1244"/>
        <item x="1814"/>
        <item x="3643"/>
        <item m="1" x="5154"/>
        <item x="627"/>
        <item x="804"/>
        <item m="1" x="3866"/>
        <item m="1" x="4092"/>
        <item m="1" x="5481"/>
        <item x="2982"/>
        <item m="1" x="4947"/>
        <item x="784"/>
        <item x="1872"/>
        <item m="1" x="4402"/>
        <item m="1" x="5705"/>
        <item x="1304"/>
        <item m="1" x="5602"/>
        <item m="1" x="4965"/>
        <item m="1" x="5293"/>
        <item x="2990"/>
        <item m="1" x="5155"/>
        <item m="1" x="4058"/>
        <item m="1" x="4093"/>
        <item x="3098"/>
        <item m="1" x="5659"/>
        <item m="1" x="4693"/>
        <item m="1" x="4903"/>
        <item x="972"/>
        <item x="1378"/>
        <item x="973"/>
        <item x="1789"/>
        <item x="282"/>
        <item x="3099"/>
        <item x="3645"/>
        <item m="1" x="3843"/>
        <item m="1" x="4852"/>
        <item m="1" x="4385"/>
        <item x="2744"/>
        <item x="1692"/>
        <item x="2647"/>
        <item m="1" x="4605"/>
        <item x="3368"/>
        <item m="1" x="3952"/>
        <item m="1" x="4682"/>
        <item x="1159"/>
        <item m="1" x="5847"/>
        <item m="1" x="5137"/>
        <item m="1" x="5379"/>
        <item x="2226"/>
        <item x="3646"/>
        <item x="2843"/>
        <item m="1" x="5294"/>
        <item x="974"/>
        <item x="551"/>
        <item x="2971"/>
        <item m="1" x="4675"/>
        <item m="1" x="5019"/>
        <item x="19"/>
        <item m="1" x="4991"/>
        <item m="1" x="5020"/>
        <item x="1291"/>
        <item m="1" x="4696"/>
        <item x="844"/>
        <item m="1" x="3978"/>
        <item x="2648"/>
        <item x="1556"/>
        <item m="1" x="4804"/>
        <item x="3647"/>
        <item x="2713"/>
        <item m="1" x="5603"/>
        <item m="1" x="5809"/>
        <item m="1" x="4872"/>
        <item m="1" x="4094"/>
        <item x="2553"/>
        <item m="1" x="5295"/>
        <item m="1" x="5163"/>
        <item x="1219"/>
        <item m="1" x="4853"/>
        <item x="661"/>
        <item m="1" x="5204"/>
        <item m="1" x="4805"/>
        <item m="1" x="5848"/>
        <item x="3369"/>
        <item x="2397"/>
        <item x="3648"/>
        <item x="3745"/>
        <item m="1" x="4278"/>
        <item m="1" x="4975"/>
        <item m="1" x="5420"/>
        <item x="426"/>
        <item m="1" x="3810"/>
        <item m="1" x="3895"/>
        <item x="1369"/>
        <item x="1160"/>
        <item m="1" x="4840"/>
        <item m="1" x="5077"/>
        <item m="1" x="5454"/>
        <item m="1" x="3844"/>
        <item m="1" x="4461"/>
        <item x="3100"/>
        <item x="2991"/>
        <item m="1" x="4201"/>
        <item x="2844"/>
        <item m="1" x="5797"/>
        <item m="1" x="4683"/>
        <item m="1" x="5482"/>
        <item m="1" x="5720"/>
        <item m="1" x="5706"/>
        <item m="1" x="4480"/>
        <item x="1409"/>
        <item x="3502"/>
        <item x="1115"/>
        <item m="1" x="5217"/>
        <item m="1" x="5021"/>
        <item m="1" x="4206"/>
        <item m="1" x="4541"/>
        <item x="2549"/>
        <item m="1" x="5078"/>
        <item x="3650"/>
        <item x="805"/>
        <item m="1" x="4938"/>
        <item x="2290"/>
        <item x="1557"/>
        <item x="573"/>
        <item x="2261"/>
        <item m="1" x="5512"/>
        <item m="1" x="5296"/>
        <item x="785"/>
        <item m="1" x="3984"/>
        <item x="121"/>
        <item m="1" x="5421"/>
        <item m="1" x="4684"/>
        <item m="1" x="4095"/>
        <item m="1" x="5371"/>
        <item x="3752"/>
        <item m="1" x="4700"/>
        <item m="1" x="4334"/>
        <item m="1" x="4403"/>
        <item x="97"/>
        <item m="1" x="4606"/>
        <item x="786"/>
        <item m="1" x="5687"/>
        <item m="1" x="4404"/>
        <item m="1" x="4254"/>
        <item x="1267"/>
        <item m="1" x="5823"/>
        <item m="1" x="3909"/>
        <item m="1" x="5764"/>
        <item x="2258"/>
        <item x="2649"/>
        <item x="3080"/>
        <item x="3014"/>
        <item m="1" x="5483"/>
        <item m="1" x="5118"/>
        <item m="1" x="5563"/>
        <item x="1558"/>
        <item x="32"/>
        <item m="1" x="3886"/>
        <item m="1" x="4255"/>
        <item x="456"/>
        <item m="1" x="5835"/>
        <item x="574"/>
        <item m="1" x="5412"/>
        <item m="1" x="4865"/>
        <item x="788"/>
        <item x="789"/>
        <item m="1" x="5574"/>
        <item x="745"/>
        <item m="1" x="3999"/>
        <item m="1" x="4096"/>
        <item m="1" x="5639"/>
        <item m="1" x="5484"/>
        <item x="3651"/>
        <item x="851"/>
        <item m="1" x="4352"/>
        <item m="1" x="3910"/>
        <item m="1" x="4097"/>
        <item m="1" x="5449"/>
        <item m="1" x="3817"/>
        <item m="1" x="4550"/>
        <item m="1" x="5583"/>
        <item m="1" x="5124"/>
        <item x="2154"/>
        <item m="1" x="5849"/>
        <item m="1" x="4476"/>
        <item x="3652"/>
        <item m="1" x="3968"/>
        <item m="1" x="5768"/>
        <item m="1" x="4806"/>
        <item m="1" x="4481"/>
        <item m="1" x="4966"/>
        <item m="1" x="5184"/>
        <item m="1" x="4250"/>
        <item x="3653"/>
        <item x="3423"/>
        <item m="1" x="4226"/>
        <item m="1" x="4275"/>
        <item x="162"/>
        <item m="1" x="5779"/>
        <item x="1623"/>
        <item m="1" x="4313"/>
        <item x="975"/>
        <item x="2428"/>
        <item m="1" x="5022"/>
        <item x="1161"/>
        <item m="1" x="4405"/>
        <item x="1699"/>
        <item x="3101"/>
        <item m="1" x="4098"/>
        <item m="1" x="5769"/>
        <item m="1" x="5001"/>
        <item m="1" x="3950"/>
        <item x="1297"/>
        <item m="1" x="4583"/>
        <item x="2084"/>
        <item m="1" x="4835"/>
        <item x="3424"/>
        <item x="3426"/>
        <item m="1" x="5721"/>
        <item x="3427"/>
        <item m="1" x="5297"/>
        <item x="552"/>
        <item m="1" x="4153"/>
        <item m="1" x="4406"/>
        <item x="2650"/>
        <item m="1" x="5298"/>
        <item x="2651"/>
        <item m="1" x="5299"/>
        <item x="2652"/>
        <item x="2653"/>
        <item x="2654"/>
        <item x="3102"/>
        <item m="1" x="4099"/>
        <item x="163"/>
        <item m="1" x="4353"/>
        <item x="2736"/>
        <item m="1" x="5522"/>
        <item m="1" x="4701"/>
        <item m="1" x="4378"/>
        <item m="1" x="3834"/>
        <item x="575"/>
        <item m="1" x="3888"/>
        <item m="1" x="4779"/>
        <item x="829"/>
        <item m="1" x="5786"/>
        <item m="1" x="5609"/>
        <item x="3484"/>
        <item x="628"/>
        <item m="1" x="5191"/>
        <item m="1" x="4314"/>
        <item m="1" x="4998"/>
        <item m="1" x="4807"/>
        <item x="3654"/>
        <item x="576"/>
        <item x="1298"/>
        <item m="1" x="5138"/>
        <item m="1" x="4562"/>
        <item m="1" x="5041"/>
        <item x="2291"/>
        <item x="164"/>
        <item x="3305"/>
        <item m="1" x="5513"/>
        <item m="1" x="4808"/>
        <item x="3655"/>
        <item x="651"/>
        <item m="1" x="5139"/>
        <item m="1" x="5660"/>
        <item m="1" x="4533"/>
        <item m="1" x="4702"/>
        <item x="2085"/>
        <item m="1" x="4720"/>
        <item m="1" x="5622"/>
        <item m="1" x="4100"/>
        <item m="1" x="5722"/>
        <item x="2655"/>
        <item x="3428"/>
        <item m="1" x="4931"/>
        <item x="2595"/>
        <item m="1" x="4694"/>
        <item x="2398"/>
        <item x="3657"/>
        <item x="1314"/>
        <item m="1" x="5176"/>
        <item m="1" x="5300"/>
        <item x="327"/>
        <item m="1" x="3845"/>
        <item m="1" x="5676"/>
        <item m="1" x="3874"/>
        <item x="837"/>
        <item m="1" x="4809"/>
        <item m="1" x="5888"/>
        <item x="2468"/>
        <item m="1" x="4810"/>
        <item x="1796"/>
        <item x="397"/>
        <item m="1" x="5850"/>
        <item m="1" x="5422"/>
        <item x="296"/>
        <item x="297"/>
        <item m="1" x="4727"/>
        <item x="2121"/>
        <item m="1" x="4366"/>
        <item m="1" x="4050"/>
        <item m="1" x="4379"/>
        <item m="1" x="4724"/>
        <item m="1" x="4556"/>
        <item m="1" x="3889"/>
        <item m="1" x="5723"/>
        <item m="1" x="5301"/>
        <item m="1" x="4101"/>
        <item x="577"/>
        <item m="1" x="3798"/>
        <item m="1" x="4407"/>
        <item m="1" x="3800"/>
        <item x="2656"/>
        <item m="1" x="5356"/>
        <item m="1" x="5851"/>
        <item m="1" x="5302"/>
        <item m="1" x="5303"/>
        <item m="1" x="4742"/>
        <item m="1" x="5889"/>
        <item m="1" x="5304"/>
        <item m="1" x="4408"/>
        <item m="1" x="4883"/>
        <item x="1200"/>
        <item x="1832"/>
        <item m="1" x="5357"/>
        <item x="514"/>
        <item m="1" x="4542"/>
        <item m="1" x="3811"/>
        <item m="1" x="5724"/>
        <item m="1" x="3846"/>
        <item m="1" x="5305"/>
        <item x="2739"/>
        <item x="1201"/>
        <item m="1" x="5397"/>
        <item x="3523"/>
        <item x="1162"/>
        <item x="2469"/>
        <item m="1" x="4811"/>
        <item m="1" x="4520"/>
        <item m="1" x="5725"/>
        <item x="1797"/>
        <item m="1" x="5231"/>
        <item m="1" x="4399"/>
        <item x="197"/>
        <item m="1" x="5743"/>
        <item m="1" x="4462"/>
        <item x="254"/>
        <item m="1" x="3772"/>
        <item x="1306"/>
        <item x="898"/>
        <item m="1" x="5852"/>
        <item m="1" x="5306"/>
        <item x="2965"/>
        <item m="1" x="5223"/>
        <item m="1" x="5744"/>
        <item x="2470"/>
        <item m="1" x="4216"/>
        <item m="1" x="5373"/>
        <item x="3226"/>
        <item x="532"/>
        <item x="629"/>
        <item m="1" x="4038"/>
        <item x="1776"/>
        <item x="1145"/>
        <item m="1" x="5811"/>
        <item x="515"/>
        <item x="3016"/>
        <item m="1" x="4501"/>
        <item m="1" x="5232"/>
        <item m="1" x="3911"/>
        <item m="1" x="4760"/>
        <item m="1" x="5462"/>
        <item m="1" x="5739"/>
        <item m="1" x="5194"/>
        <item m="1" x="4391"/>
        <item x="553"/>
        <item x="116"/>
        <item x="3317"/>
        <item x="2382"/>
        <item m="1" x="5380"/>
        <item x="976"/>
        <item x="2657"/>
        <item m="1" x="4409"/>
        <item m="1" x="4319"/>
        <item m="1" x="4102"/>
        <item m="1" x="5221"/>
        <item m="1" x="4764"/>
        <item m="1" x="4447"/>
        <item x="1485"/>
        <item x="2845"/>
        <item m="1" x="4507"/>
        <item x="2658"/>
        <item x="2561"/>
        <item m="1" x="5460"/>
        <item m="1" x="5680"/>
        <item x="2659"/>
        <item m="1" x="4927"/>
        <item m="1" x="4948"/>
        <item x="2790"/>
        <item m="1" x="5307"/>
        <item x="1834"/>
        <item m="1" x="4996"/>
        <item m="1" x="4482"/>
        <item m="1" x="5308"/>
        <item m="1" x="4904"/>
        <item m="1" x="4225"/>
        <item m="1" x="4992"/>
        <item m="1" x="4553"/>
        <item m="1" x="4220"/>
        <item x="2515"/>
        <item m="1" x="4629"/>
        <item x="2972"/>
        <item m="1" x="4771"/>
        <item x="1835"/>
        <item m="1" x="5726"/>
        <item x="2746"/>
        <item x="430"/>
        <item m="1" x="4367"/>
        <item m="1" x="3782"/>
        <item m="1" x="4639"/>
        <item m="1" x="4703"/>
        <item m="1" x="4905"/>
        <item m="1" x="4772"/>
        <item x="3017"/>
        <item x="165"/>
        <item x="18"/>
        <item m="1" x="5780"/>
        <item x="3659"/>
        <item m="1" x="5689"/>
        <item m="1" x="5824"/>
        <item m="1" x="5068"/>
        <item m="1" x="5592"/>
        <item m="1" x="4607"/>
        <item x="931"/>
        <item x="2985"/>
        <item x="166"/>
        <item m="1" x="5853"/>
        <item m="1" x="4449"/>
        <item m="1" x="5002"/>
        <item m="1" x="5540"/>
        <item m="1" x="4034"/>
        <item m="1" x="3954"/>
        <item m="1" x="5268"/>
        <item x="1622"/>
        <item x="2660"/>
        <item m="1" x="4697"/>
        <item m="1" x="5801"/>
        <item m="1" x="4765"/>
        <item m="1" x="5164"/>
        <item x="3371"/>
        <item m="1" x="5381"/>
        <item x="3594"/>
        <item m="1" x="5423"/>
        <item x="673"/>
        <item x="328"/>
        <item m="1" x="4685"/>
        <item x="899"/>
        <item x="3105"/>
        <item x="3660"/>
        <item m="1" x="5309"/>
        <item m="1" x="4584"/>
        <item x="2661"/>
        <item m="1" x="5079"/>
        <item x="38"/>
        <item m="1" x="5610"/>
        <item m="1" x="4773"/>
        <item x="2292"/>
        <item m="1" x="5140"/>
        <item x="3589"/>
        <item m="1" x="4952"/>
        <item x="657"/>
        <item m="1" x="5042"/>
        <item x="3372"/>
        <item m="1" x="4315"/>
        <item m="1" x="5890"/>
        <item x="5"/>
        <item x="298"/>
        <item m="1" x="4221"/>
        <item m="1" x="4812"/>
        <item x="167"/>
        <item x="1624"/>
        <item m="1" x="4813"/>
        <item m="1" x="4179"/>
        <item x="2662"/>
        <item m="1" x="3827"/>
        <item x="2495"/>
        <item m="1" x="4645"/>
        <item m="1" x="3912"/>
        <item m="1" x="3781"/>
        <item m="1" x="5080"/>
        <item m="1" x="5541"/>
        <item m="1" x="5542"/>
        <item m="1" x="4103"/>
        <item m="1" x="3913"/>
        <item x="2276"/>
        <item x="989"/>
        <item x="630"/>
        <item m="1" x="4521"/>
        <item x="2262"/>
        <item m="1" x="4017"/>
        <item x="2138"/>
        <item m="1" x="4640"/>
        <item x="2086"/>
        <item x="1501"/>
        <item m="1" x="5081"/>
        <item m="1" x="4960"/>
        <item x="791"/>
        <item m="1" x="4766"/>
        <item x="1836"/>
        <item m="1" x="5195"/>
        <item x="168"/>
        <item m="1" x="4104"/>
        <item x="3661"/>
        <item m="1" x="4154"/>
        <item m="1" x="4212"/>
        <item m="1" x="3965"/>
        <item m="1" x="3914"/>
        <item m="1" x="3818"/>
        <item x="98"/>
        <item x="2471"/>
        <item x="579"/>
        <item m="1" x="3915"/>
        <item x="3198"/>
        <item m="1" x="5707"/>
        <item m="1" x="5187"/>
        <item m="1" x="5436"/>
        <item x="1803"/>
        <item m="1" x="3966"/>
        <item x="1873"/>
        <item x="2846"/>
        <item m="1" x="5310"/>
        <item x="3031"/>
        <item x="3106"/>
        <item m="1" x="4585"/>
        <item m="1" x="3961"/>
        <item m="1" x="4623"/>
        <item x="2663"/>
        <item x="580"/>
        <item x="1716"/>
        <item m="1" x="5311"/>
        <item m="1" x="4537"/>
        <item m="1" x="5112"/>
        <item m="1" x="4704"/>
        <item x="3107"/>
        <item m="1" x="5082"/>
        <item m="1" x="5854"/>
        <item m="1" x="5516"/>
        <item m="1" x="3875"/>
        <item m="1" x="5382"/>
        <item x="2429"/>
        <item m="1" x="4279"/>
        <item x="299"/>
        <item x="3475"/>
        <item m="1" x="5855"/>
        <item x="2664"/>
        <item m="1" x="5661"/>
        <item m="1" x="3880"/>
        <item x="1863"/>
        <item m="1" x="3847"/>
        <item m="1" x="4463"/>
        <item x="952"/>
        <item m="1" x="4224"/>
        <item m="1" x="4755"/>
        <item m="1" x="4180"/>
        <item x="3108"/>
        <item m="1" x="5312"/>
        <item m="1" x="4105"/>
        <item x="2791"/>
        <item m="1" x="5313"/>
        <item x="2567"/>
        <item m="1" x="5207"/>
        <item x="1163"/>
        <item m="1" x="5279"/>
        <item m="1" x="4211"/>
        <item m="1" x="4280"/>
        <item m="1" x="4586"/>
        <item m="1" x="4630"/>
        <item x="1096"/>
        <item m="1" x="5358"/>
        <item m="1" x="5825"/>
        <item x="3663"/>
        <item x="2071"/>
        <item m="1" x="4814"/>
        <item m="1" x="4743"/>
        <item m="1" x="5485"/>
        <item m="1" x="5812"/>
        <item x="2665"/>
        <item m="1" x="4155"/>
        <item x="3431"/>
        <item x="990"/>
        <item m="1" x="4993"/>
        <item m="1" x="4815"/>
        <item x="300"/>
        <item x="1786"/>
        <item m="1" x="5186"/>
        <item m="1" x="4686"/>
        <item m="1" x="5856"/>
        <item x="3065"/>
        <item m="1" x="4106"/>
        <item x="554"/>
        <item x="1987"/>
        <item m="1" x="4386"/>
        <item m="1" x="4268"/>
        <item x="2666"/>
        <item x="3373"/>
        <item m="1" x="4059"/>
        <item m="1" x="4060"/>
        <item x="900"/>
        <item m="1" x="4156"/>
        <item m="1" x="5123"/>
        <item x="3664"/>
        <item x="3432"/>
        <item x="3665"/>
        <item m="1" x="4157"/>
        <item x="3110"/>
        <item m="1" x="4066"/>
        <item m="1" x="3835"/>
        <item x="1503"/>
        <item m="1" x="5003"/>
        <item m="1" x="5233"/>
        <item m="1" x="4763"/>
        <item m="1" x="5611"/>
        <item m="1" x="3783"/>
        <item x="2847"/>
        <item x="614"/>
        <item m="1" x="5314"/>
        <item x="1164"/>
        <item m="1" x="4652"/>
        <item m="1" x="5062"/>
        <item x="2241"/>
        <item m="1" x="5857"/>
        <item x="3610"/>
        <item m="1" x="4051"/>
        <item x="3297"/>
        <item x="3298"/>
        <item x="3666"/>
        <item m="1" x="5234"/>
        <item m="1" x="4294"/>
        <item m="1" x="5218"/>
        <item m="1" x="5108"/>
        <item m="1" x="4953"/>
        <item m="1" x="4980"/>
        <item m="1" x="4543"/>
        <item x="2667"/>
        <item m="1" x="4204"/>
        <item m="1" x="4608"/>
        <item m="1" x="5447"/>
        <item m="1" x="4464"/>
        <item x="674"/>
        <item m="1" x="5740"/>
        <item m="1" x="4245"/>
        <item m="1" x="5083"/>
        <item x="1859"/>
        <item m="1" x="4323"/>
        <item m="1" x="4107"/>
        <item m="1" x="4924"/>
        <item m="1" x="4108"/>
        <item m="1" x="4109"/>
        <item m="1" x="4884"/>
        <item m="1" x="4472"/>
        <item m="1" x="4676"/>
        <item x="1315"/>
        <item m="1" x="5280"/>
        <item m="1" x="4181"/>
        <item m="1" x="5640"/>
        <item x="1123"/>
        <item x="1874"/>
        <item m="1" x="5593"/>
        <item x="1864"/>
        <item x="793"/>
        <item m="1" x="5651"/>
        <item m="1" x="5437"/>
        <item x="3668"/>
        <item m="1" x="5543"/>
        <item m="1" x="4691"/>
        <item x="169"/>
        <item x="1232"/>
        <item x="3069"/>
        <item x="2497"/>
        <item m="1" x="5741"/>
        <item x="2792"/>
        <item x="3505"/>
        <item x="2242"/>
        <item x="2668"/>
        <item m="1" x="4705"/>
        <item m="1" x="4816"/>
        <item x="3524"/>
        <item m="1" x="4110"/>
        <item m="1" x="4483"/>
        <item x="2669"/>
        <item m="1" x="4706"/>
        <item x="582"/>
        <item m="1" x="5529"/>
        <item m="1" x="4347"/>
        <item x="932"/>
        <item x="631"/>
        <item m="1" x="4158"/>
        <item m="1" x="5235"/>
        <item m="1" x="5486"/>
        <item x="516"/>
        <item m="1" x="4707"/>
        <item m="1" x="4410"/>
        <item m="1" x="5177"/>
        <item m="1" x="5575"/>
        <item m="1" x="5787"/>
        <item m="1" x="4751"/>
        <item x="2892"/>
        <item m="1" x="4069"/>
        <item m="1" x="3767"/>
        <item m="1" x="4111"/>
        <item m="1" x="4914"/>
        <item m="1" x="4817"/>
        <item x="3356"/>
        <item m="1" x="4572"/>
        <item x="1839"/>
        <item m="1" x="5463"/>
        <item m="1" x="4631"/>
        <item m="1" x="4834"/>
        <item x="1703"/>
        <item x="1798"/>
        <item m="1" x="4112"/>
        <item m="1" x="3951"/>
        <item m="1" x="4256"/>
        <item m="1" x="4269"/>
        <item x="2854"/>
        <item m="1" x="4113"/>
        <item m="1" x="5141"/>
        <item x="2747"/>
        <item m="1" x="5392"/>
        <item m="1" x="4818"/>
        <item m="1" x="4819"/>
        <item m="1" x="3995"/>
        <item m="1" x="4114"/>
        <item x="3671"/>
        <item x="1322"/>
        <item x="3672"/>
        <item x="171"/>
        <item m="1" x="4885"/>
        <item m="1" x="4941"/>
        <item x="2670"/>
        <item m="1" x="5487"/>
        <item x="555"/>
        <item m="1" x="3969"/>
        <item x="1865"/>
        <item m="1" x="4368"/>
        <item m="1" x="5043"/>
        <item m="1" x="4567"/>
        <item x="2136"/>
        <item x="2993"/>
        <item m="1" x="5236"/>
        <item x="1283"/>
        <item m="1" x="5212"/>
        <item m="1" x="5023"/>
        <item m="1" x="5523"/>
        <item m="1" x="3881"/>
        <item x="1323"/>
        <item x="2277"/>
        <item m="1" x="5761"/>
        <item m="1" x="5623"/>
        <item x="2793"/>
        <item m="1" x="4672"/>
        <item m="1" x="4217"/>
        <item m="1" x="5196"/>
        <item m="1" x="4475"/>
        <item m="1" x="4939"/>
        <item m="1" x="4949"/>
        <item x="198"/>
        <item x="1165"/>
        <item m="1" x="5641"/>
        <item m="1" x="5624"/>
        <item x="1799"/>
        <item x="675"/>
        <item m="1" x="5237"/>
        <item x="2473"/>
        <item m="1" x="3824"/>
        <item x="1972"/>
        <item x="1097"/>
        <item m="1" x="5084"/>
        <item m="1" x="5464"/>
        <item x="1246"/>
        <item m="1" x="4708"/>
        <item m="1" x="3996"/>
        <item m="1" x="5085"/>
        <item m="1" x="4267"/>
        <item x="1613"/>
        <item x="517"/>
        <item x="2671"/>
        <item x="77"/>
        <item m="1" x="5858"/>
        <item m="1" x="4325"/>
        <item x="2994"/>
        <item m="1" x="5238"/>
        <item m="1" x="4709"/>
        <item m="1" x="4115"/>
        <item m="1" x="4632"/>
        <item m="1" x="4484"/>
        <item x="953"/>
        <item x="301"/>
        <item m="1" x="4710"/>
        <item x="1167"/>
        <item m="1" x="5662"/>
        <item m="1" x="5584"/>
        <item m="1" x="5465"/>
        <item x="2794"/>
        <item m="1" x="5239"/>
        <item x="3673"/>
        <item x="2602"/>
        <item x="2805"/>
        <item x="1841"/>
        <item x="812"/>
        <item m="1" x="5086"/>
        <item x="583"/>
        <item x="3018"/>
        <item x="3591"/>
        <item x="3111"/>
        <item m="1" x="5087"/>
        <item x="1316"/>
        <item x="1574"/>
        <item x="302"/>
        <item x="795"/>
        <item m="1" x="5826"/>
        <item x="1098"/>
        <item x="923"/>
        <item m="1" x="4018"/>
        <item x="1168"/>
        <item x="991"/>
        <item m="1" x="5383"/>
        <item x="303"/>
        <item m="1" x="5859"/>
        <item x="3572"/>
        <item m="1" x="4788"/>
        <item m="1" x="4253"/>
        <item m="1" x="5180"/>
        <item m="1" x="4375"/>
        <item x="1875"/>
        <item m="1" x="4450"/>
        <item m="1" x="4159"/>
        <item m="1" x="5439"/>
        <item m="1" x="4775"/>
        <item m="1" x="4033"/>
        <item m="1" x="4148"/>
        <item m="1" x="4116"/>
        <item m="1" x="5315"/>
        <item x="3674"/>
        <item x="604"/>
        <item m="1" x="5316"/>
        <item m="1" x="3896"/>
        <item m="1" x="5317"/>
        <item m="1" x="4512"/>
        <item m="1" x="4687"/>
        <item x="2127"/>
        <item x="2973"/>
        <item x="1169"/>
        <item m="1" x="5318"/>
        <item x="2701"/>
        <item x="2672"/>
        <item m="1" x="5524"/>
        <item m="1" x="5088"/>
        <item m="1" x="5742"/>
        <item m="1" x="4117"/>
        <item x="199"/>
        <item m="1" x="5813"/>
        <item m="1" x="4312"/>
        <item x="1974"/>
        <item m="1" x="4451"/>
        <item x="2795"/>
        <item x="3112"/>
        <item m="1" x="4281"/>
        <item m="1" x="5827"/>
        <item m="1" x="4761"/>
        <item m="1" x="4587"/>
        <item x="901"/>
        <item x="677"/>
        <item x="558"/>
        <item m="1" x="5069"/>
        <item m="1" x="5193"/>
        <item m="1" x="4000"/>
        <item m="1" x="5398"/>
        <item m="1" x="4257"/>
        <item x="3476"/>
        <item m="1" x="3836"/>
        <item m="1" x="4954"/>
        <item m="1" x="4485"/>
        <item m="1" x="5319"/>
        <item x="855"/>
        <item x="3675"/>
        <item m="1" x="4783"/>
        <item m="1" x="4009"/>
        <item m="1" x="4711"/>
        <item m="1" x="5089"/>
        <item x="1170"/>
        <item m="1" x="5625"/>
        <item m="1" x="4820"/>
        <item m="1" x="5701"/>
        <item x="902"/>
        <item m="1" x="4369"/>
        <item m="1" x="4241"/>
        <item x="2673"/>
        <item x="623"/>
        <item m="1" x="5564"/>
        <item x="3676"/>
        <item m="1" x="4213"/>
        <item x="2156"/>
        <item m="1" x="4065"/>
        <item m="1" x="4557"/>
        <item m="1" x="5142"/>
        <item x="1171"/>
        <item m="1" x="4380"/>
        <item m="1" x="5271"/>
        <item m="1" x="5122"/>
        <item m="1" x="4411"/>
        <item m="1" x="4160"/>
        <item x="2995"/>
        <item m="1" x="5424"/>
        <item m="1" x="3916"/>
        <item m="1" x="4712"/>
        <item m="1" x="4821"/>
        <item m="1" x="3917"/>
        <item m="1" x="4456"/>
        <item m="1" x="4118"/>
        <item m="1" x="5143"/>
        <item x="1560"/>
        <item m="1" x="5604"/>
        <item m="1" x="5110"/>
        <item m="1" x="5024"/>
        <item x="2674"/>
        <item m="1" x="5828"/>
        <item x="1172"/>
        <item m="1" x="5066"/>
        <item x="2675"/>
        <item m="1" x="4052"/>
        <item m="1" x="4239"/>
        <item m="1" x="5359"/>
        <item m="1" x="4119"/>
        <item x="678"/>
        <item m="1" x="4886"/>
        <item x="3113"/>
        <item x="1815"/>
        <item x="279"/>
        <item m="1" x="3848"/>
        <item m="1" x="4282"/>
        <item m="1" x="5517"/>
        <item x="173"/>
        <item m="1" x="5004"/>
        <item x="304"/>
        <item x="3677"/>
        <item m="1" x="4003"/>
        <item x="3377"/>
        <item x="1299"/>
        <item x="813"/>
        <item m="1" x="4970"/>
        <item m="1" x="4019"/>
        <item x="2555"/>
        <item m="1" x="4744"/>
        <item x="559"/>
        <item x="2293"/>
        <item x="3477"/>
        <item x="3114"/>
        <item m="1" x="5144"/>
        <item m="1" x="4633"/>
        <item x="3678"/>
        <item x="174"/>
        <item x="3679"/>
        <item m="1" x="4120"/>
        <item m="1" x="5320"/>
        <item m="1" x="4734"/>
        <item m="1" x="5488"/>
        <item x="3680"/>
        <item m="1" x="4283"/>
        <item m="1" x="5240"/>
        <item x="1099"/>
        <item x="679"/>
        <item m="1" x="4022"/>
        <item x="305"/>
        <item m="1" x="4161"/>
        <item m="1" x="5530"/>
        <item x="3508"/>
        <item m="1" x="4162"/>
        <item m="1" x="5145"/>
        <item x="796"/>
        <item x="1013"/>
        <item m="1" x="4486"/>
        <item m="1" x="5390"/>
        <item x="3115"/>
        <item m="1" x="5788"/>
        <item m="1" x="5384"/>
        <item m="1" x="5321"/>
        <item x="2676"/>
        <item m="1" x="4955"/>
        <item m="1" x="3980"/>
        <item m="1" x="4713"/>
        <item m="1" x="5727"/>
        <item m="1" x="4163"/>
        <item m="1" x="5090"/>
        <item m="1" x="5113"/>
        <item m="1" x="5699"/>
        <item m="1" x="4866"/>
        <item m="1" x="5891"/>
        <item m="1" x="5241"/>
        <item m="1" x="5322"/>
        <item x="1173"/>
        <item m="1" x="5044"/>
        <item m="1" x="4487"/>
        <item x="3681"/>
        <item m="1" x="4121"/>
        <item x="835"/>
        <item x="3318"/>
        <item m="1" x="5585"/>
        <item m="1" x="4207"/>
        <item m="1" x="5594"/>
        <item m="1" x="5576"/>
        <item x="3682"/>
        <item x="3116"/>
        <item x="1407"/>
        <item x="83"/>
        <item m="1" x="3918"/>
        <item m="1" x="5455"/>
        <item m="1" x="4942"/>
        <item x="2383"/>
        <item x="2350"/>
        <item m="1" x="5748"/>
        <item x="2294"/>
        <item x="70"/>
        <item m="1" x="5770"/>
        <item m="1" x="4122"/>
        <item m="1" x="5323"/>
        <item x="632"/>
        <item m="1" x="5459"/>
        <item m="1" x="4164"/>
        <item m="1" x="4563"/>
        <item m="1" x="5457"/>
        <item m="1" x="5360"/>
        <item x="836"/>
        <item m="1" x="5224"/>
        <item x="1790"/>
        <item x="124"/>
        <item x="1324"/>
        <item m="1" x="4304"/>
        <item x="3436"/>
        <item m="1" x="5489"/>
        <item m="1" x="4182"/>
        <item x="2087"/>
        <item m="1" x="4412"/>
        <item m="1" x="4679"/>
        <item m="1" x="5708"/>
        <item m="1" x="4214"/>
        <item x="3684"/>
        <item m="1" x="4745"/>
        <item m="1" x="4053"/>
        <item m="1" x="3819"/>
        <item m="1" x="5372"/>
        <item m="1" x="4588"/>
        <item x="977"/>
        <item x="2565"/>
        <item m="1" x="5793"/>
        <item x="2563"/>
        <item m="1" x="4634"/>
        <item m="1" x="5794"/>
        <item m="1" x="4465"/>
        <item x="830"/>
        <item x="2544"/>
        <item x="560"/>
        <item m="1" x="5045"/>
        <item m="1" x="5324"/>
        <item x="3117"/>
        <item m="1" x="5577"/>
        <item m="1" x="4327"/>
        <item x="1928"/>
        <item x="3118"/>
        <item x="2677"/>
        <item x="2974"/>
        <item m="1" x="4322"/>
        <item m="1" x="4768"/>
        <item x="3685"/>
        <item m="1" x="4284"/>
        <item x="1014"/>
        <item m="1" x="4318"/>
        <item m="1" x="5130"/>
        <item m="1" x="5531"/>
        <item m="1" x="3830"/>
        <item x="2295"/>
        <item m="1" x="3784"/>
        <item m="1" x="4714"/>
        <item x="2806"/>
        <item x="2403"/>
        <item x="1411"/>
        <item m="1" x="5663"/>
        <item x="1546"/>
        <item m="1" x="4208"/>
        <item x="2796"/>
        <item m="1" x="4348"/>
        <item m="1" x="5565"/>
        <item x="2908"/>
        <item m="1" x="4413"/>
        <item m="1" x="4070"/>
        <item m="1" x="5385"/>
        <item m="1" x="5544"/>
        <item m="1" x="3919"/>
        <item x="533"/>
        <item m="1" x="4854"/>
        <item x="369"/>
        <item m="1" x="5091"/>
        <item m="1" x="5242"/>
        <item m="1" x="4123"/>
        <item m="1" x="5433"/>
        <item m="1" x="4295"/>
        <item m="1" x="5046"/>
        <item m="1" x="5410"/>
        <item m="1" x="4654"/>
        <item m="1" x="3785"/>
        <item x="798"/>
        <item m="1" x="3890"/>
        <item m="1" x="5681"/>
        <item x="3437"/>
        <item m="1" x="4488"/>
        <item m="1" x="4726"/>
        <item x="3686"/>
        <item x="2296"/>
        <item x="2475"/>
        <item x="2678"/>
        <item m="1" x="3920"/>
        <item m="1" x="5146"/>
        <item m="1" x="4470"/>
        <item m="1" x="5386"/>
        <item m="1" x="5709"/>
        <item x="3308"/>
        <item m="1" x="5197"/>
        <item m="1" x="4414"/>
        <item m="1" x="3849"/>
        <item x="421"/>
        <item x="3688"/>
        <item m="1" x="5690"/>
        <item m="1" x="5406"/>
        <item m="1" x="4822"/>
        <item m="1" x="5612"/>
        <item x="3378"/>
        <item m="1" x="5243"/>
        <item m="1" x="5664"/>
        <item m="1" x="4124"/>
        <item x="1317"/>
        <item x="2679"/>
        <item m="1" x="4431"/>
        <item m="1" x="5413"/>
        <item m="1" x="3921"/>
        <item m="1" x="3922"/>
        <item x="3438"/>
        <item x="2476"/>
        <item x="244"/>
        <item m="1" x="5399"/>
        <item m="1" x="4125"/>
        <item x="2911"/>
        <item x="128"/>
        <item m="1" x="4258"/>
        <item x="2088"/>
        <item x="1247"/>
        <item m="1" x="4746"/>
        <item m="1" x="4984"/>
        <item m="1" x="4328"/>
        <item m="1" x="5109"/>
        <item m="1" x="5860"/>
        <item m="1" x="5325"/>
        <item m="1" x="5326"/>
        <item x="329"/>
        <item m="1" x="4183"/>
        <item m="1" x="3923"/>
        <item x="2680"/>
        <item x="3119"/>
        <item x="3120"/>
        <item m="1" x="5490"/>
        <item m="1" x="4823"/>
        <item m="1" x="5275"/>
        <item x="117"/>
        <item m="1" x="5147"/>
        <item x="3510"/>
        <item x="2749"/>
        <item x="2297"/>
        <item m="1" x="5897"/>
        <item x="3690"/>
        <item m="1" x="5198"/>
        <item x="3379"/>
        <item m="1" x="4074"/>
        <item m="1" x="5361"/>
        <item x="1015"/>
        <item m="1" x="4895"/>
        <item x="2458"/>
        <item m="1" x="5883"/>
        <item m="1" x="4635"/>
        <item m="1" x="5861"/>
        <item m="1" x="5092"/>
        <item m="1" x="4522"/>
        <item x="2858"/>
        <item x="3121"/>
        <item m="1" x="5754"/>
        <item x="2807"/>
        <item x="633"/>
        <item x="1029"/>
        <item m="1" x="4242"/>
        <item m="1" x="5450"/>
        <item m="1" x="4659"/>
        <item x="3084"/>
        <item m="1" x="3870"/>
        <item x="1248"/>
        <item m="1" x="3850"/>
        <item m="1" x="4609"/>
        <item m="1" x="3924"/>
        <item x="1273"/>
        <item m="1" x="5578"/>
        <item m="1" x="4855"/>
        <item m="1" x="4432"/>
        <item m="1" x="4076"/>
        <item x="584"/>
        <item m="1" x="5276"/>
        <item m="1" x="5093"/>
        <item x="2353"/>
        <item x="1174"/>
        <item x="3692"/>
        <item x="3319"/>
        <item m="1" x="4793"/>
        <item m="1" x="4126"/>
        <item x="903"/>
        <item x="306"/>
        <item x="615"/>
        <item m="1" x="4415"/>
        <item m="1" x="5170"/>
        <item x="3380"/>
        <item x="1459"/>
        <item m="1" x="3925"/>
        <item m="1" x="4756"/>
        <item m="1" x="5414"/>
        <item m="1" x="4342"/>
        <item x="307"/>
        <item x="904"/>
        <item m="1" x="4335"/>
        <item m="1" x="4023"/>
        <item m="1" x="5165"/>
        <item m="1" x="5677"/>
        <item m="1" x="5829"/>
        <item m="1" x="4010"/>
        <item x="118"/>
        <item m="1" x="4824"/>
        <item m="1" x="4489"/>
        <item m="1" x="5400"/>
        <item m="1" x="5613"/>
        <item m="1" x="5274"/>
        <item m="1" x="4650"/>
        <item m="1" x="4433"/>
        <item m="1" x="5798"/>
        <item m="1" x="4285"/>
        <item m="1" x="5156"/>
        <item x="562"/>
        <item x="2603"/>
        <item x="586"/>
        <item m="1" x="4077"/>
        <item m="1" x="4536"/>
        <item m="1" x="4961"/>
        <item x="1860"/>
        <item x="3694"/>
        <item m="1" x="3825"/>
        <item m="1" x="5005"/>
        <item m="1" x="4329"/>
        <item x="373"/>
        <item m="1" x="4171"/>
        <item x="3123"/>
        <item x="3695"/>
        <item m="1" x="4523"/>
        <item m="1" x="5566"/>
        <item m="1" x="5025"/>
        <item x="125"/>
        <item m="1" x="4589"/>
        <item m="1" x="5367"/>
        <item x="1408"/>
        <item m="1" x="4825"/>
        <item m="1" x="5094"/>
        <item m="1" x="4127"/>
        <item x="3124"/>
        <item x="3440"/>
        <item m="1" x="5166"/>
        <item m="1" x="4394"/>
        <item x="3125"/>
        <item m="1" x="4061"/>
        <item x="1257"/>
        <item x="2251"/>
        <item x="3542"/>
        <item x="1175"/>
        <item x="2731"/>
        <item m="1" x="5771"/>
        <item m="1" x="5244"/>
        <item x="1176"/>
        <item x="99"/>
        <item m="1" x="4184"/>
        <item x="1705"/>
        <item x="2750"/>
        <item m="1" x="5415"/>
        <item x="1124"/>
        <item m="1" x="5401"/>
        <item m="1" x="4715"/>
        <item m="1" x="4660"/>
        <item x="2751"/>
        <item x="427"/>
        <item m="1" x="5270"/>
        <item m="1" x="4887"/>
        <item m="1" x="4856"/>
        <item m="1" x="4757"/>
        <item m="1" x="4246"/>
        <item x="175"/>
        <item m="1" x="5728"/>
        <item m="1" x="5892"/>
        <item m="1" x="4916"/>
        <item m="1" x="5652"/>
        <item x="3070"/>
        <item m="1" x="5148"/>
        <item x="3055"/>
        <item m="1" x="4670"/>
        <item x="1082"/>
        <item m="1" x="4597"/>
        <item x="905"/>
        <item x="176"/>
        <item m="1" x="3993"/>
        <item m="1" x="5755"/>
        <item m="1" x="4857"/>
        <item m="1" x="4474"/>
        <item x="587"/>
        <item m="1" x="3974"/>
        <item m="1" x="4661"/>
        <item m="1" x="3876"/>
        <item m="1" x="5491"/>
        <item m="1" x="4011"/>
        <item m="1" x="3773"/>
        <item m="1" x="3793"/>
        <item x="1561"/>
        <item m="1" x="3851"/>
        <item m="1" x="3983"/>
        <item m="1" x="4963"/>
        <item m="1" x="5440"/>
        <item m="1" x="4655"/>
        <item m="1" x="5448"/>
        <item m="1" x="4270"/>
        <item x="518"/>
        <item x="546"/>
        <item m="1" x="5595"/>
        <item m="1" x="3814"/>
        <item m="1" x="5006"/>
        <item m="1" x="4071"/>
        <item x="3085"/>
        <item x="616"/>
        <item m="1" x="5281"/>
        <item x="906"/>
        <item m="1" x="4434"/>
        <item m="1" x="3801"/>
        <item x="3697"/>
        <item m="1" x="4004"/>
        <item m="1" x="5734"/>
        <item x="2263"/>
        <item m="1" x="5007"/>
        <item m="1" x="5026"/>
        <item m="1" x="4937"/>
        <item x="2599"/>
        <item m="1" x="4336"/>
        <item x="100"/>
        <item x="2797"/>
        <item x="662"/>
        <item x="1326"/>
        <item m="1" x="5149"/>
        <item m="1" x="4619"/>
        <item m="1" x="5642"/>
        <item x="1177"/>
        <item x="2975"/>
        <item x="3698"/>
        <item m="1" x="5492"/>
        <item m="1" x="5545"/>
        <item m="1" x="5862"/>
        <item x="1203"/>
        <item x="3535"/>
        <item m="1" x="5128"/>
        <item m="1" x="5402"/>
        <item m="1" x="3926"/>
        <item m="1" x="4044"/>
        <item m="1" x="5643"/>
        <item m="1" x="3774"/>
        <item m="1" x="4381"/>
        <item m="1" x="5836"/>
        <item x="2517"/>
        <item m="1" x="3802"/>
        <item m="1" x="5819"/>
        <item x="907"/>
        <item m="1" x="4554"/>
        <item m="1" x="4425"/>
        <item m="1" x="5048"/>
        <item m="1" x="5351"/>
        <item x="2219"/>
        <item m="1" x="4215"/>
        <item m="1" x="4877"/>
        <item x="308"/>
        <item m="1" x="5095"/>
        <item m="1" x="5596"/>
        <item x="3699"/>
        <item m="1" x="5027"/>
        <item m="1" x="5051"/>
        <item m="1" x="4826"/>
        <item m="1" x="4128"/>
        <item m="1" x="4452"/>
        <item m="1" x="4024"/>
        <item m="1" x="4888"/>
        <item m="1" x="4035"/>
        <item x="1876"/>
        <item m="1" x="4735"/>
        <item x="2264"/>
        <item m="1" x="4827"/>
        <item x="201"/>
        <item x="2089"/>
        <item m="1" x="5644"/>
        <item x="2681"/>
        <item x="806"/>
        <item x="3126"/>
        <item m="1" x="4994"/>
        <item m="1" x="4508"/>
        <item x="1740"/>
        <item m="1" x="4656"/>
        <item m="1" x="4662"/>
        <item x="2682"/>
        <item x="927"/>
        <item x="2479"/>
        <item m="1" x="3975"/>
        <item x="2405"/>
        <item x="908"/>
        <item x="130"/>
        <item m="1" x="5441"/>
        <item m="1" x="4387"/>
        <item m="1" x="4668"/>
        <item x="108"/>
        <item x="1804"/>
        <item x="1800"/>
        <item x="859"/>
        <item x="588"/>
        <item x="2753"/>
        <item m="1" x="4453"/>
        <item m="1" x="5008"/>
        <item m="1" x="5833"/>
        <item m="1" x="5245"/>
        <item x="3127"/>
        <item m="1" x="4651"/>
        <item x="3128"/>
        <item x="2683"/>
        <item m="1" x="4490"/>
        <item x="1877"/>
        <item m="1" x="4435"/>
        <item x="1562"/>
        <item x="934"/>
        <item m="1" x="5579"/>
        <item x="2779"/>
        <item m="1" x="3882"/>
        <item m="1" x="4395"/>
        <item x="177"/>
        <item m="1" x="5096"/>
        <item x="178"/>
        <item m="1" x="5675"/>
        <item x="1718"/>
        <item x="3199"/>
        <item m="1" x="4858"/>
        <item m="1" x="5665"/>
        <item m="1" x="4940"/>
        <item x="2996"/>
        <item m="1" x="5327"/>
        <item m="1" x="3820"/>
        <item x="3701"/>
        <item x="519"/>
        <item x="3129"/>
        <item m="1" x="4590"/>
        <item x="886"/>
        <item x="634"/>
        <item x="422"/>
        <item x="1116"/>
        <item x="2279"/>
        <item m="1" x="4524"/>
        <item m="1" x="5605"/>
        <item m="1" x="4012"/>
        <item x="2684"/>
        <item m="1" x="5863"/>
        <item m="1" x="5626"/>
        <item x="1102"/>
        <item m="1" x="5009"/>
        <item x="2090"/>
        <item x="563"/>
        <item x="2685"/>
        <item m="1" x="3775"/>
        <item x="3702"/>
        <item m="1" x="3927"/>
        <item m="1" x="5328"/>
        <item x="3482"/>
        <item m="1" x="4898"/>
        <item x="909"/>
        <item x="697"/>
        <item m="1" x="4350"/>
        <item m="1" x="4906"/>
        <item m="1" x="5329"/>
        <item x="3130"/>
        <item m="1" x="5532"/>
        <item x="3086"/>
        <item m="1" x="4544"/>
        <item m="1" x="5330"/>
        <item m="1" x="4078"/>
        <item m="1" x="4205"/>
        <item x="3132"/>
        <item m="1" x="5131"/>
        <item x="3525"/>
        <item m="1" x="5331"/>
        <item m="1" x="5425"/>
        <item m="1" x="4997"/>
        <item m="1" x="5150"/>
        <item x="2754"/>
        <item m="1" x="4620"/>
        <item m="1" x="4899"/>
        <item m="1" x="4925"/>
        <item m="1" x="5246"/>
        <item x="180"/>
        <item x="600"/>
        <item m="1" x="4064"/>
        <item m="1" x="4354"/>
        <item m="1" x="5332"/>
        <item m="1" x="4072"/>
        <item m="1" x="4067"/>
        <item x="2128"/>
        <item m="1" x="5466"/>
        <item m="1" x="5028"/>
        <item m="1" x="5682"/>
        <item m="1" x="3867"/>
        <item x="3383"/>
        <item m="1" x="4591"/>
        <item m="1" x="5864"/>
        <item x="2229"/>
        <item m="1" x="4491"/>
        <item m="1" x="3821"/>
        <item x="1482"/>
        <item m="1" x="5533"/>
        <item m="1" x="4259"/>
        <item m="1" x="5411"/>
        <item m="1" x="4039"/>
        <item m="1" x="4733"/>
        <item m="1" x="4624"/>
        <item m="1" x="4592"/>
        <item x="1801"/>
        <item m="1" x="3877"/>
        <item m="1" x="5213"/>
        <item x="2265"/>
        <item m="1" x="4054"/>
        <item x="2808"/>
        <item m="1" x="4185"/>
        <item m="1" x="4747"/>
        <item x="1843"/>
        <item x="1131"/>
        <item m="1" x="5167"/>
        <item m="1" x="3852"/>
        <item x="2545"/>
        <item x="3385"/>
        <item m="1" x="5645"/>
        <item m="1" x="4646"/>
        <item m="1" x="4466"/>
        <item m="1" x="4867"/>
        <item x="1878"/>
        <item m="1" x="5729"/>
        <item x="309"/>
        <item m="1" x="5745"/>
        <item m="1" x="5333"/>
        <item m="1" x="4762"/>
        <item m="1" x="5756"/>
        <item m="1" x="5520"/>
        <item m="1" x="4748"/>
        <item x="217"/>
        <item m="1" x="4349"/>
        <item m="1" x="4186"/>
        <item x="1085"/>
        <item x="3536"/>
        <item x="2686"/>
        <item x="310"/>
        <item x="2740"/>
        <item m="1" x="3883"/>
        <item x="1526"/>
        <item x="2298"/>
        <item m="1" x="4006"/>
        <item m="1" x="5210"/>
        <item m="1" x="3891"/>
        <item m="1" x="4238"/>
        <item x="3133"/>
        <item m="1" x="4165"/>
        <item m="1" x="4382"/>
        <item m="1" x="4040"/>
        <item m="1" x="4671"/>
        <item m="1" x="4260"/>
        <item m="1" x="3928"/>
        <item m="1" x="4573"/>
        <item m="1" x="5698"/>
        <item m="1" x="3929"/>
        <item x="1178"/>
        <item m="1" x="4525"/>
        <item m="1" x="3892"/>
        <item x="564"/>
        <item m="1" x="5865"/>
        <item m="1" x="5830"/>
        <item x="3605"/>
        <item m="1" x="5334"/>
        <item m="1" x="4416"/>
        <item m="1" x="4043"/>
        <item m="1" x="4075"/>
        <item m="1" x="3930"/>
        <item x="2756"/>
        <item x="681"/>
        <item x="3134"/>
        <item m="1" x="3931"/>
        <item x="3135"/>
        <item m="1" x="5199"/>
        <item m="1" x="3985"/>
        <item x="1481"/>
        <item m="1" x="4187"/>
        <item m="1" x="4841"/>
        <item x="181"/>
        <item m="1" x="4129"/>
        <item x="39"/>
        <item x="1654"/>
        <item m="1" x="5614"/>
        <item m="1" x="4828"/>
        <item x="3703"/>
        <item m="1" x="4436"/>
        <item m="1" x="4032"/>
        <item m="1" x="3994"/>
        <item m="1" x="5097"/>
        <item m="1" x="4166"/>
        <item m="1" x="5789"/>
        <item x="1179"/>
        <item m="1" x="5192"/>
        <item m="1" x="3997"/>
        <item x="1389"/>
        <item m="1" x="5098"/>
        <item m="1" x="3786"/>
        <item m="1" x="4492"/>
        <item m="1" x="4526"/>
        <item x="1016"/>
        <item x="1236"/>
        <item m="1" x="4511"/>
        <item m="1" x="5247"/>
        <item m="1" x="4921"/>
        <item m="1" x="5248"/>
        <item m="1" x="4896"/>
        <item m="1" x="5362"/>
        <item m="1" x="5666"/>
        <item m="1" x="5393"/>
        <item x="283"/>
        <item m="1" x="5363"/>
        <item m="1" x="5893"/>
        <item m="1" x="5586"/>
        <item m="1" x="4167"/>
        <item x="3618"/>
        <item x="84"/>
        <item x="978"/>
        <item m="1" x="5866"/>
        <item x="3704"/>
        <item m="1" x="4296"/>
        <item x="520"/>
        <item x="184"/>
        <item x="202"/>
        <item m="1" x="5790"/>
        <item m="1" x="5416"/>
        <item m="1" x="5200"/>
        <item x="85"/>
        <item m="1" x="5049"/>
        <item m="1" x="5814"/>
        <item m="1" x="4467"/>
        <item m="1" x="5467"/>
        <item m="1" x="5692"/>
        <item m="1" x="4907"/>
        <item m="1" x="5272"/>
        <item m="1" x="5106"/>
        <item x="510"/>
        <item m="1" x="4417"/>
        <item m="1" x="5277"/>
        <item m="1" x="5335"/>
        <item m="1" x="5546"/>
        <item m="1" x="5815"/>
        <item m="1" x="4168"/>
        <item m="1" x="4130"/>
        <item x="203"/>
        <item x="2280"/>
        <item x="2798"/>
        <item x="2687"/>
        <item x="2159"/>
        <item m="1" x="3853"/>
        <item x="3136"/>
        <item m="1" x="3787"/>
        <item m="1" x="5036"/>
        <item m="1" x="4918"/>
        <item m="1" x="5667"/>
        <item m="1" x="5493"/>
        <item m="1" x="4454"/>
        <item x="1117"/>
        <item x="2002"/>
        <item m="1" x="5452"/>
        <item m="1" x="4286"/>
        <item x="3137"/>
        <item m="1" x="4663"/>
        <item x="635"/>
        <item m="1" x="3839"/>
        <item x="185"/>
        <item x="3138"/>
        <item m="1" x="4311"/>
        <item m="1" x="5222"/>
        <item m="1" x="4889"/>
        <item x="618"/>
        <item m="1" x="5693"/>
        <item x="3705"/>
        <item x="107"/>
        <item m="1" x="3796"/>
        <item m="1" x="3884"/>
        <item x="2859"/>
        <item m="1" x="5831"/>
        <item x="2688"/>
        <item m="1" x="4131"/>
        <item m="1" x="5518"/>
        <item m="1" x="3932"/>
        <item m="1" x="4229"/>
        <item m="1" x="5261"/>
        <item m="1" x="5572"/>
        <item x="1217"/>
        <item x="2556"/>
        <item m="1" x="5010"/>
        <item x="1375"/>
        <item m="1" x="5181"/>
        <item m="1" x="3933"/>
        <item x="2998"/>
        <item m="1" x="5597"/>
        <item x="2689"/>
        <item x="1103"/>
        <item x="1742"/>
        <item m="1" x="5442"/>
        <item m="1" x="5370"/>
        <item m="1" x="4493"/>
        <item x="2266"/>
        <item x="3596"/>
        <item x="2457"/>
        <item m="1" x="5409"/>
        <item m="1" x="4725"/>
        <item x="1576"/>
        <item m="1" x="4545"/>
        <item x="2299"/>
        <item m="1" x="5336"/>
        <item x="2690"/>
        <item m="1" x="4203"/>
        <item m="1" x="4846"/>
        <item x="22"/>
        <item m="1" x="5443"/>
        <item m="1" x="3934"/>
        <item x="2604"/>
        <item x="3139"/>
        <item m="1" x="5035"/>
        <item m="1" x="3976"/>
        <item x="1625"/>
        <item x="3706"/>
        <item m="1" x="5636"/>
        <item m="1" x="3828"/>
        <item x="53"/>
        <item x="612"/>
        <item m="1" x="5627"/>
        <item m="1" x="4418"/>
        <item x="2139"/>
        <item x="2091"/>
        <item m="1" x="3829"/>
        <item x="1276"/>
        <item x="1563"/>
        <item m="1" x="4252"/>
        <item x="86"/>
        <item m="1" x="4005"/>
        <item m="1" x="4272"/>
        <item m="1" x="4188"/>
        <item m="1" x="5694"/>
        <item m="1" x="5867"/>
        <item x="3707"/>
        <item x="2404"/>
        <item m="1" x="4547"/>
        <item x="2092"/>
        <item m="1" x="3837"/>
        <item x="40"/>
        <item m="1" x="4974"/>
        <item m="1" x="4890"/>
        <item x="2267"/>
        <item x="957"/>
        <item x="658"/>
        <item m="1" x="5757"/>
        <item x="1766"/>
        <item m="1" x="4789"/>
        <item x="1288"/>
        <item m="1" x="5758"/>
        <item x="3390"/>
        <item m="1" x="5099"/>
        <item m="1" x="5494"/>
        <item x="228"/>
        <item m="1" x="4437"/>
        <item m="1" x="4230"/>
        <item x="660"/>
        <item m="1" x="5733"/>
        <item m="1" x="3935"/>
        <item m="1" x="5799"/>
        <item x="204"/>
        <item x="311"/>
        <item x="590"/>
        <item x="910"/>
        <item m="1" x="4509"/>
        <item x="3537"/>
        <item x="87"/>
        <item m="1" x="4189"/>
        <item m="1" x="4326"/>
        <item m="1" x="4617"/>
        <item x="1017"/>
        <item x="682"/>
        <item m="1" x="3936"/>
        <item m="1" x="4001"/>
        <item x="746"/>
        <item m="1" x="4716"/>
        <item x="870"/>
        <item m="1" x="4593"/>
        <item m="1" x="3803"/>
        <item m="1" x="3897"/>
        <item m="1" x="4438"/>
        <item m="1" x="5668"/>
        <item m="1" x="5646"/>
        <item m="1" x="4792"/>
        <item m="1" x="5901"/>
        <item x="818"/>
        <item m="1" x="5426"/>
        <item m="1" x="4647"/>
        <item m="1" x="5628"/>
        <item m="1" x="4728"/>
        <item m="1" x="4891"/>
        <item m="1" x="4132"/>
        <item m="1" x="3898"/>
        <item x="41"/>
        <item m="1" x="5387"/>
        <item m="1" x="4218"/>
        <item m="1" x="3871"/>
        <item x="747"/>
        <item m="1" x="4439"/>
        <item m="1" x="4231"/>
        <item m="1" x="5273"/>
        <item m="1" x="4020"/>
        <item m="1" x="4717"/>
        <item m="1" x="5208"/>
        <item m="1" x="4981"/>
        <item m="1" x="4962"/>
        <item m="1" x="3854"/>
        <item m="1" x="3986"/>
        <item m="1" x="5337"/>
        <item m="1" x="5427"/>
        <item m="1" x="3937"/>
        <item x="1948"/>
        <item m="1" x="4041"/>
        <item m="1" x="4892"/>
        <item x="1249"/>
        <item m="1" x="4560"/>
        <item m="1" x="5791"/>
        <item x="186"/>
        <item m="1" x="4455"/>
        <item x="2268"/>
        <item m="1" x="3970"/>
        <item m="1" x="5837"/>
        <item x="636"/>
        <item x="313"/>
        <item x="2094"/>
        <item x="2758"/>
        <item m="1" x="5556"/>
        <item m="1" x="4621"/>
        <item m="1" x="5629"/>
        <item m="1" x="4273"/>
        <item m="1" x="5683"/>
        <item m="1" x="5063"/>
        <item m="1" x="5902"/>
        <item m="1" x="5630"/>
        <item x="105"/>
        <item x="1237"/>
        <item m="1" x="5598"/>
        <item m="1" x="4287"/>
        <item m="1" x="4494"/>
        <item x="3142"/>
        <item x="3323"/>
        <item x="3392"/>
        <item x="2760"/>
        <item m="1" x="4833"/>
        <item m="1" x="4500"/>
        <item x="3708"/>
        <item m="1" x="5100"/>
        <item x="3498"/>
        <item x="3284"/>
        <item x="1180"/>
        <item m="1" x="5364"/>
        <item x="3443"/>
        <item m="1" x="4752"/>
        <item m="1" x="4419"/>
        <item x="35"/>
        <item m="1" x="4561"/>
        <item m="1" x="4172"/>
        <item x="2691"/>
        <item m="1" x="4420"/>
        <item m="1" x="4753"/>
        <item m="1" x="3887"/>
        <item m="1" x="4173"/>
        <item x="268"/>
        <item x="1018"/>
        <item x="2481"/>
        <item m="1" x="5637"/>
        <item m="1" x="4227"/>
        <item m="1" x="5444"/>
        <item m="1" x="4976"/>
        <item x="2498"/>
        <item m="1" x="5781"/>
        <item m="1" x="3855"/>
        <item x="3328"/>
        <item m="1" x="4527"/>
        <item m="1" x="4695"/>
        <item x="2431"/>
        <item m="1" x="4829"/>
        <item m="1" x="5107"/>
        <item x="3245"/>
        <item m="1" x="4261"/>
        <item x="2365"/>
        <item m="1" x="4919"/>
        <item m="1" x="4932"/>
        <item x="683"/>
        <item x="3000"/>
        <item m="1" x="4749"/>
        <item x="3143"/>
        <item x="271"/>
        <item m="1" x="5178"/>
        <item x="888"/>
        <item m="1" x="4908"/>
        <item x="1879"/>
        <item m="1" x="3938"/>
        <item m="1" x="4495"/>
        <item m="1" x="5547"/>
        <item m="1" x="5688"/>
        <item x="3393"/>
        <item m="1" x="5101"/>
        <item m="1" x="4390"/>
        <item x="2692"/>
        <item x="1301"/>
        <item x="1929"/>
        <item x="1204"/>
        <item x="3024"/>
        <item m="1" x="5782"/>
        <item x="2095"/>
        <item x="2096"/>
        <item x="2097"/>
        <item x="2243"/>
        <item x="2098"/>
        <item m="1" x="4133"/>
        <item m="1" x="5631"/>
        <item m="1" x="5678"/>
        <item x="2269"/>
        <item m="1" x="4134"/>
        <item x="2099"/>
        <item m="1" x="5710"/>
        <item m="1" x="5169"/>
        <item m="1" x="5282"/>
        <item x="2118"/>
        <item m="1" x="4062"/>
        <item m="1" x="4248"/>
        <item m="1" x="4219"/>
        <item x="1019"/>
        <item m="1" x="4510"/>
        <item x="1034"/>
        <item m="1" x="4721"/>
        <item x="1181"/>
        <item m="1" x="5495"/>
        <item x="935"/>
        <item m="1" x="5669"/>
        <item m="1" x="4440"/>
        <item x="1931"/>
        <item m="1" x="4516"/>
        <item m="1" x="4861"/>
        <item m="1" x="4564"/>
        <item x="602"/>
        <item m="1" x="3878"/>
        <item m="1" x="4243"/>
        <item x="3709"/>
        <item m="1" x="5468"/>
        <item m="1" x="5249"/>
        <item m="1" x="4909"/>
        <item x="3001"/>
        <item m="1" x="4290"/>
        <item m="1" x="5616"/>
        <item m="1" x="3987"/>
        <item x="1220"/>
        <item x="205"/>
        <item m="1" x="3939"/>
        <item m="1" x="5278"/>
        <item m="1" x="4458"/>
        <item m="1" x="5250"/>
        <item x="3145"/>
        <item x="2718"/>
        <item m="1" x="5567"/>
        <item x="911"/>
        <item m="1" x="5029"/>
        <item m="1" x="4868"/>
        <item x="2482"/>
        <item m="1" x="4594"/>
        <item m="1" x="5338"/>
        <item m="1" x="5339"/>
        <item m="1" x="5133"/>
        <item m="1" x="4780"/>
        <item m="1" x="4355"/>
        <item m="1" x="3831"/>
        <item x="2100"/>
        <item x="314"/>
        <item m="1" x="3788"/>
        <item m="1" x="5102"/>
        <item x="1279"/>
        <item m="1" x="5340"/>
        <item m="1" x="5227"/>
        <item x="2693"/>
        <item m="1" x="4457"/>
        <item m="1" x="3940"/>
        <item m="1" x="5469"/>
        <item m="1" x="5548"/>
        <item x="637"/>
        <item x="619"/>
        <item x="752"/>
        <item m="1" x="5394"/>
        <item m="1" x="5111"/>
        <item m="1" x="5868"/>
        <item m="1" x="4209"/>
        <item m="1" x="4013"/>
        <item x="3396"/>
        <item x="3397"/>
        <item m="1" x="4599"/>
        <item x="315"/>
        <item m="1" x="5783"/>
        <item m="1" x="5784"/>
        <item m="1" x="5368"/>
        <item x="2101"/>
        <item x="1182"/>
        <item m="1" x="4910"/>
        <item x="2102"/>
        <item x="1183"/>
        <item x="912"/>
        <item m="1" x="5632"/>
        <item m="1" x="4308"/>
        <item m="1" x="4565"/>
        <item m="1" x="5470"/>
        <item x="2976"/>
        <item m="1" x="5471"/>
        <item m="1" x="3856"/>
        <item x="1847"/>
        <item x="663"/>
        <item m="1" x="4878"/>
        <item m="1" x="5869"/>
        <item m="1" x="5055"/>
        <item m="1" x="5126"/>
        <item x="2103"/>
        <item x="316"/>
        <item m="1" x="4135"/>
        <item m="1" x="5428"/>
        <item m="1" x="4677"/>
        <item x="3511"/>
        <item m="1" x="5534"/>
        <item x="1880"/>
        <item x="2104"/>
        <item m="1" x="5730"/>
        <item m="1" x="4262"/>
        <item m="1" x="5870"/>
        <item x="1881"/>
        <item m="1" x="5182"/>
        <item m="1" x="5549"/>
        <item x="2105"/>
        <item x="2605"/>
        <item m="1" x="5684"/>
        <item m="1" x="5251"/>
        <item x="3300"/>
        <item m="1" x="5871"/>
        <item m="1" x="3998"/>
        <item m="1" x="4774"/>
        <item m="1" x="4546"/>
        <item m="1" x="5496"/>
        <item m="1" x="4528"/>
        <item m="1" x="4692"/>
        <item x="1184"/>
        <item x="684"/>
        <item m="1" x="4244"/>
        <item x="1105"/>
        <item m="1" x="4600"/>
        <item x="3711"/>
        <item m="1" x="4610"/>
        <item m="1" x="5872"/>
        <item m="1" x="5894"/>
        <item x="106"/>
        <item m="1" x="5550"/>
        <item m="1" x="5407"/>
        <item m="1" x="4291"/>
        <item m="1" x="5884"/>
        <item m="1" x="4971"/>
        <item m="1" x="4222"/>
        <item m="1" x="4073"/>
        <item m="1" x="5497"/>
        <item x="685"/>
        <item m="1" x="4421"/>
        <item m="1" x="3776"/>
        <item m="1" x="5762"/>
        <item m="1" x="4869"/>
        <item m="1" x="5438"/>
        <item m="1" x="4830"/>
        <item x="88"/>
        <item x="979"/>
        <item x="1020"/>
        <item m="1" x="5030"/>
        <item m="1" x="5735"/>
        <item x="1313"/>
        <item m="1" x="5587"/>
        <item m="1" x="5777"/>
        <item m="1" x="5772"/>
        <item x="2499"/>
        <item x="1238"/>
        <item x="2106"/>
        <item x="120"/>
        <item x="2300"/>
        <item x="1216"/>
        <item x="1148"/>
        <item x="1185"/>
        <item x="1882"/>
        <item m="1" x="4601"/>
        <item x="2253"/>
        <item x="913"/>
        <item m="1" x="4911"/>
        <item m="1" x="5551"/>
        <item m="1" x="4943"/>
        <item m="1" x="5838"/>
        <item m="1" x="5557"/>
        <item m="1" x="3812"/>
        <item x="3531"/>
        <item m="1" x="5792"/>
        <item m="1" x="5873"/>
        <item m="1" x="4232"/>
        <item x="871"/>
        <item m="1" x="5552"/>
        <item x="686"/>
        <item x="3444"/>
        <item m="1" x="5151"/>
        <item m="1" x="4468"/>
        <item x="330"/>
        <item x="687"/>
        <item m="1" x="4263"/>
        <item m="1" x="4190"/>
        <item m="1" x="5670"/>
        <item m="1" x="5553"/>
        <item x="3147"/>
        <item m="1" x="5264"/>
        <item m="1" x="4392"/>
        <item m="1" x="4496"/>
        <item x="432"/>
        <item m="1" x="3857"/>
        <item m="1" x="4641"/>
        <item m="1" x="4842"/>
        <item x="3608"/>
        <item x="3526"/>
        <item m="1" x="3794"/>
        <item x="42"/>
        <item x="245"/>
        <item x="74"/>
        <item m="1" x="5475"/>
        <item x="688"/>
        <item m="1" x="4056"/>
        <item m="1" x="3858"/>
        <item m="1" x="3777"/>
        <item x="1849"/>
        <item x="189"/>
        <item m="1" x="4678"/>
        <item x="2848"/>
        <item m="1" x="5785"/>
        <item x="2433"/>
        <item x="3398"/>
        <item m="1" x="5554"/>
        <item x="2301"/>
        <item x="3148"/>
        <item m="1" x="5647"/>
        <item m="1" x="5403"/>
        <item m="1" x="5226"/>
        <item m="1" x="4595"/>
        <item m="1" x="5265"/>
        <item m="1" x="4136"/>
        <item x="2541"/>
        <item x="2270"/>
        <item m="1" x="4233"/>
        <item m="1" x="3859"/>
        <item m="1" x="3832"/>
        <item m="1" x="3860"/>
        <item m="1" x="4497"/>
        <item x="3469"/>
        <item m="1" x="4534"/>
        <item x="1186"/>
        <item x="3149"/>
        <item m="1" x="5898"/>
        <item x="620"/>
        <item m="1" x="5899"/>
        <item m="1" x="5759"/>
        <item x="3527"/>
        <item m="1" x="4441"/>
        <item x="689"/>
        <item x="3150"/>
        <item x="3399"/>
        <item x="701"/>
        <item m="1" x="4370"/>
        <item x="2593"/>
        <item x="2302"/>
        <item m="1" x="5404"/>
        <item x="3454"/>
        <item m="1" x="4271"/>
        <item x="1783"/>
        <item m="1" x="5671"/>
        <item x="3151"/>
        <item x="3152"/>
        <item x="3153"/>
        <item x="3154"/>
        <item x="2694"/>
        <item x="2977"/>
        <item x="2303"/>
        <item x="2282"/>
        <item m="1" x="4422"/>
        <item x="3155"/>
        <item x="2557"/>
        <item m="1" x="3941"/>
        <item m="1" x="4611"/>
        <item m="1" x="4669"/>
        <item m="1" x="4247"/>
        <item x="2271"/>
        <item x="1295"/>
        <item x="540"/>
        <item m="1" x="4137"/>
        <item m="1" x="4021"/>
        <item m="1" x="5588"/>
        <item m="1" x="4191"/>
        <item x="2108"/>
        <item x="2809"/>
        <item m="1" x="4297"/>
        <item x="638"/>
        <item m="1" x="5228"/>
        <item m="1" x="4063"/>
        <item m="1" x="4987"/>
        <item x="1251"/>
        <item m="1" x="5429"/>
        <item m="1" x="4967"/>
        <item m="1" x="4192"/>
        <item x="3156"/>
        <item m="1" x="4985"/>
        <item m="1" x="4915"/>
        <item x="748"/>
        <item x="1296"/>
        <item x="817"/>
        <item x="2810"/>
        <item x="3329"/>
        <item m="1" x="5736"/>
        <item m="1" x="4138"/>
        <item x="190"/>
        <item m="1" x="5047"/>
        <item x="3087"/>
        <item x="710"/>
        <item x="591"/>
        <item x="75"/>
        <item m="1" x="4139"/>
        <item x="3157"/>
        <item m="1" x="4664"/>
        <item x="2014"/>
        <item m="1" x="4193"/>
        <item m="1" x="4923"/>
        <item m="1" x="4978"/>
        <item m="1" x="5252"/>
        <item x="3352"/>
        <item x="2978"/>
        <item x="959"/>
        <item x="1292"/>
        <item x="2732"/>
        <item x="1007"/>
        <item m="1" x="4025"/>
        <item m="1" x="4174"/>
        <item m="1" x="4036"/>
        <item x="2222"/>
        <item x="592"/>
        <item m="1" x="4665"/>
        <item x="512"/>
        <item m="1" x="5183"/>
        <item m="1" x="5058"/>
        <item x="2799"/>
        <item x="1782"/>
        <item m="1" x="3988"/>
        <item m="1" x="4228"/>
        <item x="1187"/>
        <item m="1" x="5498"/>
        <item m="1" x="5341"/>
        <item m="1" x="4301"/>
        <item m="1" x="5369"/>
        <item x="3478"/>
        <item x="2500"/>
        <item m="1" x="4175"/>
        <item x="3714"/>
        <item x="1816"/>
        <item x="3479"/>
        <item x="1952"/>
        <item x="3158"/>
        <item x="3715"/>
        <item x="3159"/>
        <item x="2283"/>
        <item x="625"/>
        <item x="3445"/>
        <item x="3160"/>
        <item m="1" x="4893"/>
        <item x="43"/>
        <item m="1" x="5391"/>
        <item m="1" x="5695"/>
        <item m="1" x="4423"/>
        <item x="960"/>
        <item x="3161"/>
        <item m="1" x="4037"/>
        <item m="1" x="3955"/>
        <item x="90"/>
        <item x="914"/>
        <item m="1" x="4612"/>
        <item m="1" x="5653"/>
        <item x="3446"/>
        <item m="1" x="5456"/>
        <item x="457"/>
        <item m="1" x="5499"/>
        <item m="1" x="5205"/>
        <item x="3353"/>
        <item x="565"/>
        <item m="1" x="4442"/>
        <item m="1" x="3789"/>
        <item m="1" x="4320"/>
        <item m="1" x="4843"/>
        <item x="2979"/>
        <item m="1" x="5500"/>
        <item x="3162"/>
        <item m="1" x="5672"/>
        <item m="1" x="5253"/>
        <item x="317"/>
        <item x="2598"/>
        <item x="2501"/>
        <item x="2109"/>
        <item x="3163"/>
        <item m="1" x="4613"/>
        <item x="3002"/>
        <item m="1" x="4596"/>
        <item x="44"/>
        <item m="1" x="5050"/>
        <item m="1" x="4874"/>
        <item x="1784"/>
        <item x="3075"/>
        <item m="1" x="5501"/>
        <item x="3718"/>
        <item x="1438"/>
        <item m="1" x="4309"/>
        <item m="1" x="4730"/>
        <item m="1" x="5408"/>
        <item x="3164"/>
        <item x="218"/>
        <item x="1133"/>
        <item x="1527"/>
        <item x="2849"/>
        <item m="1" x="3790"/>
        <item x="2232"/>
        <item m="1" x="4731"/>
        <item x="3165"/>
        <item m="1" x="4140"/>
        <item m="1" x="4968"/>
        <item x="3538"/>
        <item x="3167"/>
        <item x="2850"/>
        <item m="1" x="5874"/>
        <item x="3719"/>
        <item x="3720"/>
        <item x="639"/>
        <item x="2632"/>
        <item m="1" x="5895"/>
        <item m="1" x="4337"/>
        <item x="3324"/>
        <item m="1" x="5103"/>
        <item x="915"/>
        <item x="640"/>
        <item m="1" x="4614"/>
        <item m="1" x="5773"/>
        <item x="3721"/>
        <item m="1" x="4371"/>
        <item x="2811"/>
        <item x="3168"/>
        <item m="1" x="3778"/>
        <item m="1" x="5342"/>
        <item m="1" x="3981"/>
        <item m="1" x="4514"/>
        <item m="1" x="5568"/>
        <item x="331"/>
        <item m="1" x="5395"/>
        <item m="1" x="4079"/>
        <item x="423"/>
        <item x="980"/>
        <item x="2233"/>
        <item x="707"/>
        <item x="3200"/>
        <item x="2695"/>
        <item m="1" x="3957"/>
        <item x="3047"/>
        <item x="112"/>
        <item x="3169"/>
        <item m="1" x="4443"/>
        <item x="1188"/>
        <item x="916"/>
        <item m="1" x="5254"/>
        <item m="1" x="3861"/>
        <item m="1" x="5696"/>
        <item m="1" x="5343"/>
        <item x="458"/>
        <item x="1205"/>
        <item m="1" x="4982"/>
        <item x="1118"/>
        <item x="3723"/>
        <item x="690"/>
        <item x="622"/>
        <item x="2546"/>
        <item m="1" x="5555"/>
        <item x="3170"/>
        <item m="1" x="5795"/>
        <item m="1" x="5702"/>
        <item m="1" x="5031"/>
        <item m="1" x="5617"/>
        <item x="2721"/>
        <item x="3171"/>
        <item x="3578"/>
        <item x="3172"/>
        <item x="3547"/>
        <item m="1" x="5374"/>
        <item m="1" x="5344"/>
        <item m="1" x="4873"/>
        <item m="1" x="4956"/>
        <item x="691"/>
        <item m="1" x="4305"/>
        <item m="1" x="5776"/>
        <item x="1528"/>
        <item m="1" x="5345"/>
        <item x="3173"/>
        <item x="3580"/>
        <item m="1" x="4194"/>
        <item m="1" x="5171"/>
        <item x="235"/>
        <item m="1" x="5052"/>
        <item m="1" x="4957"/>
        <item x="1189"/>
        <item x="102"/>
        <item x="95"/>
        <item x="3548"/>
        <item x="2244"/>
        <item m="1" x="5472"/>
        <item x="3724"/>
        <item x="3725"/>
        <item m="1" x="4055"/>
        <item x="2140"/>
        <item x="1031"/>
        <item m="1" x="4666"/>
        <item x="1951"/>
        <item x="2455"/>
        <item x="3598"/>
        <item m="1" x="3942"/>
        <item m="1" x="4667"/>
        <item m="1" x="5352"/>
        <item m="1" x="5502"/>
        <item m="1" x="5172"/>
        <item x="78"/>
        <item m="1" x="3804"/>
        <item m="1" x="4141"/>
        <item m="1" x="5263"/>
        <item x="917"/>
        <item x="79"/>
        <item m="1" x="5458"/>
        <item m="1" x="4383"/>
        <item m="1" x="5173"/>
        <item x="3726"/>
        <item x="2980"/>
        <item m="1" x="4302"/>
        <item m="1" x="3779"/>
        <item x="1867"/>
        <item x="3727"/>
        <item x="191"/>
        <item m="1" x="5255"/>
        <item x="1990"/>
        <item x="3581"/>
        <item x="1991"/>
        <item x="103"/>
        <item x="3066"/>
        <item x="318"/>
        <item x="1328"/>
        <item x="1883"/>
        <item x="1190"/>
        <item x="3728"/>
        <item x="2288"/>
        <item m="1" x="5256"/>
        <item m="1" x="3943"/>
        <item x="281"/>
        <item x="749"/>
        <item x="1791"/>
        <item x="1792"/>
        <item m="1" x="4944"/>
        <item m="1" x="5174"/>
        <item x="2696"/>
        <item x="3174"/>
        <item x="3729"/>
        <item m="1" x="3862"/>
        <item x="1618"/>
        <item x="2714"/>
        <item m="1" x="3797"/>
        <item m="1" x="3863"/>
        <item x="2558"/>
        <item m="1" x="5703"/>
        <item m="1" x="5633"/>
        <item m="1" x="4339"/>
        <item m="1" x="4292"/>
        <item m="1" x="5503"/>
        <item m="1" x="5125"/>
        <item x="3175"/>
        <item m="1" x="4444"/>
        <item m="1" x="4045"/>
        <item m="1" x="5011"/>
        <item m="1" x="3944"/>
        <item x="332"/>
        <item x="750"/>
        <item x="3582"/>
        <item m="1" x="5504"/>
        <item m="1" x="4372"/>
        <item x="936"/>
        <item m="1" x="4356"/>
        <item x="319"/>
        <item x="3176"/>
        <item x="961"/>
        <item x="521"/>
        <item m="1" x="5505"/>
        <item m="1" x="4513"/>
        <item m="1" x="4298"/>
        <item m="1" x="5506"/>
        <item m="1" x="5211"/>
        <item m="1" x="5214"/>
        <item m="1" x="3945"/>
        <item x="3730"/>
        <item x="320"/>
        <item x="16"/>
        <item m="1" x="4983"/>
        <item m="1" x="4338"/>
        <item m="1" x="4357"/>
        <item x="2516"/>
        <item x="2715"/>
        <item m="1" x="5875"/>
        <item x="2742"/>
        <item m="1" x="5876"/>
        <item m="1" x="4636"/>
        <item m="1" x="5267"/>
        <item m="1" x="4958"/>
        <item m="1" x="4615"/>
        <item x="1221"/>
        <item x="659"/>
        <item x="333"/>
        <item x="334"/>
        <item x="1817"/>
        <item m="1" x="4388"/>
        <item m="1" x="5365"/>
        <item x="2741"/>
        <item m="1" x="5507"/>
        <item m="1" x="5774"/>
        <item m="1" x="5749"/>
        <item m="1" x="4959"/>
        <item m="1" x="5877"/>
        <item x="1289"/>
        <item m="1" x="4169"/>
        <item x="2485"/>
        <item m="1" x="4316"/>
        <item x="122"/>
        <item x="982"/>
        <item x="335"/>
        <item x="1529"/>
        <item x="336"/>
        <item x="337"/>
        <item x="1793"/>
        <item x="3731"/>
        <item m="1" x="3946"/>
        <item m="1" x="4177"/>
        <item m="1" x="4330"/>
        <item m="1" x="5508"/>
        <item m="1" x="3982"/>
        <item m="1" x="4195"/>
        <item x="2800"/>
        <item x="2538"/>
        <item m="1" x="5750"/>
        <item m="1" x="4321"/>
        <item m="1" x="4473"/>
        <item m="1" x="4988"/>
        <item x="338"/>
        <item x="339"/>
        <item x="2245"/>
        <item x="2801"/>
        <item m="1" x="4979"/>
        <item m="1" x="4331"/>
        <item m="1" x="4080"/>
        <item x="1530"/>
        <item x="1794"/>
        <item m="1" x="5215"/>
        <item x="3177"/>
        <item x="2802"/>
        <item x="2716"/>
        <item x="983"/>
        <item m="1" x="3815"/>
        <item m="1" x="4986"/>
        <item x="3506"/>
        <item x="3732"/>
        <item m="1" x="5509"/>
        <item m="1" x="4358"/>
        <item x="2255"/>
        <item x="3254"/>
        <item x="2547"/>
        <item m="1" x="5896"/>
        <item m="1" x="3805"/>
        <item m="1" x="4859"/>
        <item m="1" x="4945"/>
        <item x="1191"/>
        <item m="1" x="4844"/>
        <item m="1" x="5366"/>
        <item x="2286"/>
        <item m="1" x="4249"/>
        <item m="1" x="5732"/>
        <item m="1" x="5711"/>
        <item x="2256"/>
        <item m="1" x="5832"/>
        <item m="1" x="5257"/>
        <item m="1" x="5510"/>
        <item x="1892"/>
        <item m="1" x="5737"/>
        <item m="1" x="4310"/>
        <item x="2578"/>
        <item x="693"/>
        <item m="1" x="4946"/>
        <item x="1222"/>
        <item m="1" x="5127"/>
        <item x="3048"/>
        <item m="1" x="3989"/>
        <item m="1" x="4445"/>
        <item x="2548"/>
        <item m="1" x="4770"/>
        <item m="1" x="3799"/>
        <item x="984"/>
        <item x="541"/>
        <item m="1" x="5059"/>
        <item m="1" x="4912"/>
        <item m="1" x="5012"/>
        <item m="1" x="4002"/>
        <item m="1" x="3947"/>
        <item m="1" x="4933"/>
        <item m="1" x="5569"/>
        <item x="3180"/>
        <item m="1" x="4972"/>
        <item m="1" x="4950"/>
        <item m="1" x="5511"/>
        <item m="1" x="5878"/>
        <item m="1" x="4574"/>
        <item m="1" x="4274"/>
        <item m="1" x="5432"/>
        <item m="1" x="3806"/>
        <item m="1" x="4332"/>
        <item m="1" x="5258"/>
        <item x="219"/>
        <item x="2697"/>
        <item m="1" x="4784"/>
        <item m="1" x="4373"/>
        <item m="1" x="3990"/>
        <item m="1" x="5570"/>
        <item x="937"/>
        <item m="1" x="5032"/>
        <item x="1993"/>
        <item x="3028"/>
        <item m="1" x="4359"/>
        <item m="1" x="5804"/>
        <item m="1" x="4769"/>
        <item m="1" x="4723"/>
        <item x="542"/>
        <item m="1" x="4362"/>
        <item x="1994"/>
        <item m="1" x="5013"/>
        <item m="1" x="5571"/>
        <item x="3357"/>
        <item m="1" x="4333"/>
        <item x="3583"/>
        <item x="522"/>
        <item x="57"/>
        <item x="3561"/>
        <item m="1" x="3807"/>
        <item m="1" x="3865"/>
        <item m="1" x="4781"/>
        <item m="1" x="5746"/>
        <item x="1614"/>
        <item m="1" x="5259"/>
        <item m="1" x="5685"/>
        <item x="1371"/>
        <item x="225"/>
        <item x="2486"/>
        <item m="1" x="5599"/>
        <item m="1" x="4674"/>
        <item x="3358"/>
        <item x="543"/>
        <item m="1" x="5704"/>
        <item m="1" x="5600"/>
        <item m="1" x="4142"/>
        <item x="603"/>
        <item m="1" x="4360"/>
        <item x="2581"/>
        <item m="1" x="4548"/>
        <item m="1" x="4196"/>
        <item m="1" x="4897"/>
        <item m="1" x="4575"/>
        <item m="1" x="5104"/>
        <item m="1" x="5760"/>
        <item m="1" x="5219"/>
        <item m="1" x="5033"/>
        <item m="1" x="4343"/>
        <item m="1" x="4234"/>
        <item m="1" x="4235"/>
        <item m="1" x="4143"/>
        <item m="1" x="5589"/>
        <item m="1" x="4344"/>
        <item m="1" x="4306"/>
        <item m="1" x="5775"/>
        <item m="1" x="3808"/>
        <item m="1" x="5034"/>
        <item x="2287"/>
        <item m="1" x="4170"/>
        <item m="1" x="5262"/>
        <item x="3584"/>
        <item m="1" x="4934"/>
        <item m="1" x="3816"/>
        <item m="1" x="4529"/>
        <item m="1" x="4197"/>
        <item x="868"/>
        <item m="1" x="4530"/>
        <item m="1" x="5175"/>
        <item m="1" x="4223"/>
        <item m="1" x="5634"/>
        <item m="1" x="5119"/>
        <item m="1" x="4030"/>
        <item x="2488"/>
        <item m="1" x="4880"/>
        <item m="1" x="4374"/>
        <item x="3263"/>
        <item m="1" x="5405"/>
        <item m="1" x="3826"/>
        <item x="2111"/>
        <item m="1" x="3959"/>
        <item m="1" x="5014"/>
        <item m="1" x="5120"/>
        <item m="1" x="4149"/>
        <item m="1" x="4531"/>
        <item m="1" x="4498"/>
        <item m="1" x="5121"/>
        <item m="1" x="5778"/>
        <item m="1" x="3991"/>
        <item m="1" x="4875"/>
        <item x="1250"/>
        <item m="1" x="4688"/>
        <item m="1" x="3992"/>
        <item m="1" x="3791"/>
        <item m="1" x="4236"/>
        <item m="1" x="4144"/>
        <item m="1" x="5697"/>
        <item m="1" x="5216"/>
        <item m="1" x="4559"/>
        <item x="2698"/>
        <item x="2609"/>
        <item x="1008"/>
        <item m="1" x="3958"/>
        <item m="1" x="5346"/>
        <item x="3301"/>
        <item m="1" x="4558"/>
        <item x="3447"/>
        <item m="1" x="4551"/>
        <item x="1194"/>
        <item x="1709"/>
        <item x="3736"/>
        <item m="1" x="5765"/>
        <item m="1" x="5635"/>
        <item x="2289"/>
        <item x="3737"/>
        <item m="1" x="4299"/>
        <item m="1" x="5752"/>
        <item m="1" x="4831"/>
        <item m="1" x="5879"/>
        <item x="928"/>
        <item x="3054"/>
        <item m="1" x="4198"/>
        <item m="1" x="3971"/>
        <item m="1" x="5067"/>
        <item m="1" x="5900"/>
        <item x="702"/>
        <item m="1" x="4424"/>
        <item x="3539"/>
        <item m="1" x="4145"/>
        <item m="1" x="5880"/>
        <item x="2699"/>
        <item m="1" x="4057"/>
        <item m="1" x="4307"/>
        <item m="1" x="4794"/>
        <item x="3185"/>
        <item x="1195"/>
        <item m="1" x="4398"/>
        <item m="1" x="4785"/>
        <item m="1" x="5473"/>
        <item m="1" x="4317"/>
        <item x="2863"/>
        <item m="1" x="4288"/>
        <item m="1" x="5201"/>
        <item m="1" x="4928"/>
        <item x="3738"/>
        <item m="1" x="4552"/>
        <item x="918"/>
        <item m="1" x="4264"/>
        <item m="1" x="4014"/>
        <item m="1" x="5474"/>
        <item m="1" x="5347"/>
        <item m="1" x="5525"/>
        <item x="2113"/>
        <item m="1" x="5648"/>
        <item m="1" x="5431"/>
        <item x="3739"/>
        <item m="1" x="5691"/>
        <item x="33"/>
        <item m="1" x="4363"/>
        <item x="3004"/>
        <item m="1" x="5615"/>
        <item x="877"/>
        <item x="321"/>
        <item x="1885"/>
        <item m="1" x="3956"/>
        <item m="1" x="5060"/>
        <item x="2490"/>
        <item m="1" x="5061"/>
        <item x="1206"/>
        <item m="1" x="5731"/>
        <item m="1" x="5152"/>
        <item m="1" x="3948"/>
        <item x="985"/>
        <item m="1" x="4718"/>
        <item m="1" x="4237"/>
        <item m="1" x="5430"/>
        <item m="1" x="4289"/>
        <item x="3448"/>
        <item x="919"/>
        <item x="3449"/>
        <item x="502"/>
        <item m="1" x="4754"/>
        <item x="206"/>
        <item m="1" x="4637"/>
        <item m="1" x="5881"/>
        <item m="1" x="5348"/>
        <item m="1" x="4719"/>
        <item m="1" x="3893"/>
        <item x="45"/>
        <item m="1" x="4732"/>
        <item m="1" x="4345"/>
        <item x="322"/>
        <item m="1" x="4026"/>
        <item m="1" x="5673"/>
        <item m="1" x="5649"/>
        <item x="2304"/>
        <item x="1331"/>
        <item x="1032"/>
        <item m="1" x="3864"/>
        <item x="2700"/>
        <item m="1" x="5349"/>
        <item m="1" x="4265"/>
        <item x="2851"/>
        <item m="1" x="5451"/>
        <item x="3611"/>
        <item m="1" x="4845"/>
        <item m="1" x="5132"/>
        <item m="1" x="4625"/>
        <item m="1" x="4146"/>
        <item m="1" x="5202"/>
        <item x="696"/>
        <item m="1" x="4389"/>
        <item x="940"/>
        <item x="3741"/>
        <item m="1" x="3899"/>
        <item m="1" x="5751"/>
        <item x="2045"/>
        <item x="1332"/>
        <item x="2491"/>
        <item m="1" x="4832"/>
        <item m="1" x="5350"/>
        <item m="1" x="5105"/>
        <item x="3540"/>
        <item m="1" x="4147"/>
        <item m="1" x="5526"/>
        <item m="1" x="4989"/>
        <item x="1333"/>
        <item m="1" x="5654"/>
        <item m="1" x="5810"/>
        <item x="3601"/>
        <item x="2852"/>
        <item x="2272"/>
        <item x="2273"/>
        <item x="986"/>
        <item m="1" x="4015"/>
        <item m="1" x="4860"/>
        <item m="1" x="5882"/>
        <item x="1122"/>
        <item x="3742"/>
        <item m="1" x="5168"/>
        <item m="1" x="5114"/>
        <item x="621"/>
        <item m="1" x="5519"/>
        <item x="1218"/>
        <item m="1" x="5388"/>
        <item m="1" x="4469"/>
        <item x="992"/>
        <item x="1277"/>
        <item x="605"/>
        <item x="698"/>
        <item m="1" x="4028"/>
        <item m="1" x="4199"/>
        <item m="1" x="4200"/>
        <item x="73"/>
        <item m="1" x="3868"/>
        <item m="1" x="3949"/>
        <item m="1" x="5220"/>
        <item x="1196"/>
        <item m="1" x="4532"/>
        <item m="1" x="4446"/>
        <item m="1" x="3792"/>
        <item m="1" x="4324"/>
        <item m="1" x="4750"/>
        <item m="1" x="4879"/>
        <item x="941"/>
        <item x="1197"/>
        <item m="1" x="4361"/>
        <item m="1" x="4266"/>
        <item x="46"/>
        <item m="1" x="3780"/>
        <item m="1" x="4499"/>
        <item m="1" x="5674"/>
        <item m="1" x="4008"/>
        <item x="3019"/>
        <item x="2837"/>
        <item x="593"/>
        <item x="3528"/>
        <item x="3545"/>
        <item m="1" x="4616"/>
        <item x="2257"/>
        <item x="3743"/>
        <item x="503"/>
        <item m="1" x="4917"/>
        <item x="3005"/>
        <item m="1" x="5153"/>
        <item x="2385"/>
        <item m="1" x="4870"/>
        <item m="1" x="5806"/>
        <item x="803"/>
        <item m="1" x="4973"/>
        <item x="3404"/>
        <item x="1092"/>
        <item x="3744"/>
        <item m="1" x="4913"/>
        <item x="3762"/>
        <item x="0"/>
        <item x="1"/>
        <item x="2"/>
        <item x="3"/>
        <item x="4"/>
        <item x="6"/>
        <item x="7"/>
        <item x="8"/>
        <item x="9"/>
        <item x="10"/>
        <item x="12"/>
        <item x="13"/>
        <item x="14"/>
        <item x="15"/>
        <item x="17"/>
        <item x="20"/>
        <item x="21"/>
        <item x="23"/>
        <item x="24"/>
        <item x="25"/>
        <item x="26"/>
        <item x="27"/>
        <item x="28"/>
        <item x="29"/>
        <item x="30"/>
        <item x="31"/>
        <item x="34"/>
        <item x="48"/>
        <item x="50"/>
        <item x="51"/>
        <item x="52"/>
        <item x="54"/>
        <item x="55"/>
        <item x="56"/>
        <item x="58"/>
        <item x="59"/>
        <item x="60"/>
        <item x="61"/>
        <item x="62"/>
        <item x="63"/>
        <item x="65"/>
        <item x="66"/>
        <item x="67"/>
        <item x="68"/>
        <item x="69"/>
        <item x="71"/>
        <item x="80"/>
        <item x="81"/>
        <item x="89"/>
        <item x="91"/>
        <item x="92"/>
        <item x="93"/>
        <item x="94"/>
        <item x="96"/>
        <item x="101"/>
        <item x="109"/>
        <item x="110"/>
        <item x="111"/>
        <item x="113"/>
        <item x="114"/>
        <item x="115"/>
        <item x="119"/>
        <item x="123"/>
        <item x="126"/>
        <item x="127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3"/>
        <item x="144"/>
        <item x="145"/>
        <item x="146"/>
        <item x="150"/>
        <item x="151"/>
        <item x="152"/>
        <item x="158"/>
        <item x="160"/>
        <item x="161"/>
        <item x="170"/>
        <item x="172"/>
        <item x="179"/>
        <item x="182"/>
        <item x="183"/>
        <item x="187"/>
        <item x="188"/>
        <item x="192"/>
        <item x="193"/>
        <item x="200"/>
        <item x="207"/>
        <item x="208"/>
        <item x="209"/>
        <item x="210"/>
        <item x="211"/>
        <item x="212"/>
        <item x="213"/>
        <item x="214"/>
        <item x="215"/>
        <item x="216"/>
        <item x="220"/>
        <item x="221"/>
        <item x="223"/>
        <item x="224"/>
        <item x="226"/>
        <item x="227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6"/>
        <item x="247"/>
        <item x="248"/>
        <item x="249"/>
        <item x="250"/>
        <item x="251"/>
        <item x="252"/>
        <item x="253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2"/>
        <item x="273"/>
        <item x="274"/>
        <item x="275"/>
        <item x="276"/>
        <item x="277"/>
        <item x="278"/>
        <item x="280"/>
        <item x="284"/>
        <item x="285"/>
        <item x="286"/>
        <item x="287"/>
        <item x="288"/>
        <item x="289"/>
        <item x="290"/>
        <item x="291"/>
        <item x="312"/>
        <item x="323"/>
        <item x="324"/>
        <item x="325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70"/>
        <item x="372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5"/>
        <item x="428"/>
        <item x="429"/>
        <item x="431"/>
        <item x="433"/>
        <item x="434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4"/>
        <item x="505"/>
        <item x="506"/>
        <item x="507"/>
        <item x="508"/>
        <item x="509"/>
        <item x="511"/>
        <item x="523"/>
        <item x="524"/>
        <item x="525"/>
        <item x="526"/>
        <item x="527"/>
        <item x="528"/>
        <item x="529"/>
        <item x="530"/>
        <item x="534"/>
        <item x="535"/>
        <item x="536"/>
        <item x="537"/>
        <item x="538"/>
        <item x="539"/>
        <item x="544"/>
        <item x="545"/>
        <item x="556"/>
        <item x="557"/>
        <item x="561"/>
        <item x="569"/>
        <item x="572"/>
        <item x="578"/>
        <item x="581"/>
        <item x="585"/>
        <item x="589"/>
        <item x="594"/>
        <item x="595"/>
        <item x="597"/>
        <item x="599"/>
        <item x="601"/>
        <item x="606"/>
        <item x="608"/>
        <item x="609"/>
        <item x="610"/>
        <item x="611"/>
        <item x="617"/>
        <item x="624"/>
        <item x="641"/>
        <item x="642"/>
        <item x="643"/>
        <item x="644"/>
        <item x="645"/>
        <item x="646"/>
        <item x="647"/>
        <item x="648"/>
        <item x="649"/>
        <item x="650"/>
        <item x="652"/>
        <item x="653"/>
        <item x="654"/>
        <item x="655"/>
        <item x="656"/>
        <item x="665"/>
        <item x="670"/>
        <item x="671"/>
        <item x="672"/>
        <item x="676"/>
        <item x="680"/>
        <item x="692"/>
        <item x="694"/>
        <item x="695"/>
        <item x="699"/>
        <item x="700"/>
        <item x="703"/>
        <item x="704"/>
        <item x="705"/>
        <item x="706"/>
        <item x="708"/>
        <item x="709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51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87"/>
        <item x="790"/>
        <item x="792"/>
        <item x="794"/>
        <item x="797"/>
        <item x="799"/>
        <item x="800"/>
        <item x="801"/>
        <item x="802"/>
        <item x="807"/>
        <item x="808"/>
        <item x="809"/>
        <item x="810"/>
        <item x="811"/>
        <item x="814"/>
        <item x="815"/>
        <item x="816"/>
        <item x="819"/>
        <item x="820"/>
        <item x="821"/>
        <item x="822"/>
        <item x="823"/>
        <item x="824"/>
        <item x="825"/>
        <item x="826"/>
        <item x="827"/>
        <item x="831"/>
        <item x="832"/>
        <item x="833"/>
        <item x="834"/>
        <item x="838"/>
        <item x="839"/>
        <item x="840"/>
        <item x="841"/>
        <item x="842"/>
        <item x="843"/>
        <item x="845"/>
        <item x="847"/>
        <item x="848"/>
        <item x="849"/>
        <item x="850"/>
        <item x="852"/>
        <item x="853"/>
        <item x="854"/>
        <item x="856"/>
        <item x="857"/>
        <item x="858"/>
        <item x="860"/>
        <item x="861"/>
        <item x="862"/>
        <item x="863"/>
        <item x="864"/>
        <item x="865"/>
        <item x="866"/>
        <item x="867"/>
        <item x="869"/>
        <item x="872"/>
        <item x="873"/>
        <item x="874"/>
        <item x="875"/>
        <item x="876"/>
        <item x="878"/>
        <item x="879"/>
        <item x="880"/>
        <item x="882"/>
        <item x="883"/>
        <item x="884"/>
        <item x="885"/>
        <item x="887"/>
        <item x="889"/>
        <item x="920"/>
        <item x="921"/>
        <item x="922"/>
        <item x="924"/>
        <item x="925"/>
        <item x="926"/>
        <item x="933"/>
        <item x="938"/>
        <item x="939"/>
        <item x="942"/>
        <item x="943"/>
        <item x="944"/>
        <item x="946"/>
        <item x="948"/>
        <item x="950"/>
        <item x="951"/>
        <item x="954"/>
        <item x="955"/>
        <item x="956"/>
        <item x="958"/>
        <item x="962"/>
        <item x="963"/>
        <item x="981"/>
        <item x="988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9"/>
        <item x="1010"/>
        <item x="1011"/>
        <item x="1022"/>
        <item x="1023"/>
        <item x="1024"/>
        <item x="1025"/>
        <item x="1026"/>
        <item x="1027"/>
        <item x="1033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3"/>
        <item x="1084"/>
        <item x="1086"/>
        <item x="1087"/>
        <item x="1088"/>
        <item x="1089"/>
        <item x="1090"/>
        <item x="1091"/>
        <item x="1093"/>
        <item x="1094"/>
        <item x="1095"/>
        <item x="1100"/>
        <item x="1101"/>
        <item x="1104"/>
        <item x="1106"/>
        <item x="1107"/>
        <item x="1108"/>
        <item x="1109"/>
        <item x="1110"/>
        <item x="1111"/>
        <item x="1112"/>
        <item x="1113"/>
        <item x="1114"/>
        <item x="1119"/>
        <item x="1120"/>
        <item x="1121"/>
        <item x="1125"/>
        <item x="1126"/>
        <item x="1129"/>
        <item x="1130"/>
        <item x="1132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6"/>
        <item x="1147"/>
        <item x="1166"/>
        <item x="1192"/>
        <item x="1193"/>
        <item x="1202"/>
        <item x="1207"/>
        <item x="1208"/>
        <item x="1209"/>
        <item x="1210"/>
        <item x="1211"/>
        <item x="1212"/>
        <item x="1213"/>
        <item x="1214"/>
        <item x="1215"/>
        <item x="1223"/>
        <item x="1224"/>
        <item x="1225"/>
        <item x="1226"/>
        <item x="1227"/>
        <item x="1228"/>
        <item x="1229"/>
        <item x="1230"/>
        <item x="1231"/>
        <item x="1233"/>
        <item x="1234"/>
        <item x="1235"/>
        <item x="1239"/>
        <item x="1240"/>
        <item x="1241"/>
        <item x="1242"/>
        <item x="1245"/>
        <item x="1252"/>
        <item x="1253"/>
        <item x="1254"/>
        <item x="1255"/>
        <item x="1256"/>
        <item x="1258"/>
        <item x="1259"/>
        <item x="1260"/>
        <item x="1261"/>
        <item x="1262"/>
        <item x="1263"/>
        <item x="1264"/>
        <item x="1265"/>
        <item x="1266"/>
        <item x="1268"/>
        <item x="1269"/>
        <item x="1270"/>
        <item x="1271"/>
        <item x="1272"/>
        <item x="1274"/>
        <item x="1275"/>
        <item x="1278"/>
        <item x="1280"/>
        <item x="1281"/>
        <item x="1282"/>
        <item x="1284"/>
        <item x="1285"/>
        <item x="1286"/>
        <item x="1287"/>
        <item x="1290"/>
        <item x="1293"/>
        <item x="1300"/>
        <item x="1302"/>
        <item x="1303"/>
        <item x="1305"/>
        <item x="1307"/>
        <item x="1308"/>
        <item x="1309"/>
        <item x="1310"/>
        <item x="1311"/>
        <item x="1312"/>
        <item x="1319"/>
        <item x="1320"/>
        <item x="1321"/>
        <item x="1325"/>
        <item x="1327"/>
        <item x="1329"/>
        <item x="1330"/>
        <item x="1334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70"/>
        <item x="1372"/>
        <item x="1373"/>
        <item x="1374"/>
        <item x="1376"/>
        <item x="1377"/>
        <item x="1379"/>
        <item x="1380"/>
        <item x="1381"/>
        <item x="1382"/>
        <item x="1383"/>
        <item x="1384"/>
        <item x="1385"/>
        <item x="1386"/>
        <item x="1387"/>
        <item x="1388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10"/>
        <item x="1412"/>
        <item x="1413"/>
        <item x="1414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9"/>
        <item x="1440"/>
        <item x="1441"/>
        <item x="1442"/>
        <item x="1443"/>
        <item x="1444"/>
        <item x="1445"/>
        <item x="1446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3"/>
        <item x="1484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2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3"/>
        <item x="1524"/>
        <item x="1525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7"/>
        <item x="1548"/>
        <item x="1551"/>
        <item x="1555"/>
        <item x="1559"/>
        <item x="1564"/>
        <item x="1565"/>
        <item x="1566"/>
        <item x="1567"/>
        <item x="1568"/>
        <item x="1569"/>
        <item x="1570"/>
        <item x="1571"/>
        <item x="1572"/>
        <item x="1573"/>
        <item x="1575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5"/>
        <item x="1616"/>
        <item x="1617"/>
        <item x="1619"/>
        <item x="1621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1"/>
        <item x="1693"/>
        <item x="1694"/>
        <item x="1695"/>
        <item x="1696"/>
        <item x="1697"/>
        <item x="1698"/>
        <item x="1700"/>
        <item x="1701"/>
        <item x="1702"/>
        <item x="1704"/>
        <item x="1706"/>
        <item x="1707"/>
        <item x="1708"/>
        <item x="1710"/>
        <item x="1711"/>
        <item x="1712"/>
        <item x="1713"/>
        <item x="1714"/>
        <item x="1715"/>
        <item x="1717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1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7"/>
        <item x="1768"/>
        <item x="1769"/>
        <item x="1770"/>
        <item x="1771"/>
        <item x="1772"/>
        <item x="1773"/>
        <item x="1774"/>
        <item x="1775"/>
        <item x="1778"/>
        <item x="1779"/>
        <item x="1780"/>
        <item x="1781"/>
        <item x="1785"/>
        <item x="1805"/>
        <item x="1806"/>
        <item x="1807"/>
        <item x="1808"/>
        <item x="1809"/>
        <item x="1810"/>
        <item x="1811"/>
        <item x="1812"/>
        <item x="1813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3"/>
        <item x="1837"/>
        <item x="1838"/>
        <item x="1840"/>
        <item x="1842"/>
        <item x="1844"/>
        <item x="1845"/>
        <item x="1846"/>
        <item x="1848"/>
        <item x="1850"/>
        <item x="1851"/>
        <item x="1852"/>
        <item x="1853"/>
        <item x="1854"/>
        <item x="1855"/>
        <item x="1856"/>
        <item x="1857"/>
        <item x="1858"/>
        <item x="1861"/>
        <item x="1862"/>
        <item x="1866"/>
        <item x="1884"/>
        <item x="1886"/>
        <item x="1887"/>
        <item x="1888"/>
        <item x="1889"/>
        <item x="1890"/>
        <item x="1891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30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9"/>
        <item x="1950"/>
        <item x="1953"/>
        <item x="1955"/>
        <item x="1956"/>
        <item x="1957"/>
        <item x="1958"/>
        <item x="1959"/>
        <item x="1962"/>
        <item x="1963"/>
        <item x="1964"/>
        <item x="1965"/>
        <item x="1966"/>
        <item x="1967"/>
        <item x="1968"/>
        <item x="1969"/>
        <item x="1970"/>
        <item x="1971"/>
        <item x="1973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8"/>
        <item x="1989"/>
        <item x="1992"/>
        <item x="1995"/>
        <item x="1996"/>
        <item x="1997"/>
        <item x="1998"/>
        <item x="1999"/>
        <item x="2000"/>
        <item x="2001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2"/>
        <item x="2080"/>
        <item x="2093"/>
        <item x="2107"/>
        <item x="2110"/>
        <item x="2112"/>
        <item x="2114"/>
        <item x="2117"/>
        <item x="2119"/>
        <item x="2120"/>
        <item x="2122"/>
        <item x="2123"/>
        <item x="2124"/>
        <item x="2125"/>
        <item x="2126"/>
        <item x="2129"/>
        <item x="2130"/>
        <item x="2132"/>
        <item x="2133"/>
        <item x="2134"/>
        <item x="2135"/>
        <item x="2137"/>
        <item x="2141"/>
        <item x="2142"/>
        <item x="2144"/>
        <item x="2145"/>
        <item x="2146"/>
        <item x="2147"/>
        <item x="2148"/>
        <item x="2151"/>
        <item x="2152"/>
        <item x="2155"/>
        <item x="2157"/>
        <item x="2158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20"/>
        <item x="2221"/>
        <item x="2223"/>
        <item x="2224"/>
        <item x="2227"/>
        <item x="2228"/>
        <item x="2230"/>
        <item x="2231"/>
        <item x="2234"/>
        <item x="2235"/>
        <item x="2237"/>
        <item x="2238"/>
        <item x="2239"/>
        <item x="2248"/>
        <item x="2249"/>
        <item x="2250"/>
        <item x="2252"/>
        <item x="2254"/>
        <item x="2274"/>
        <item x="2275"/>
        <item x="2278"/>
        <item x="2281"/>
        <item x="2284"/>
        <item x="2285"/>
        <item x="2305"/>
        <item x="2306"/>
        <item x="2307"/>
        <item x="2308"/>
        <item x="2309"/>
        <item x="2310"/>
        <item x="2311"/>
        <item x="2312"/>
        <item x="2314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1"/>
        <item x="2332"/>
        <item x="2333"/>
        <item x="2334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1"/>
        <item x="2352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4"/>
        <item x="2386"/>
        <item x="2387"/>
        <item x="2388"/>
        <item x="2389"/>
        <item x="2390"/>
        <item x="2391"/>
        <item x="2392"/>
        <item x="2393"/>
        <item x="2394"/>
        <item x="2395"/>
        <item x="2399"/>
        <item x="2400"/>
        <item x="2401"/>
        <item x="2402"/>
        <item x="2406"/>
        <item x="2407"/>
        <item x="2408"/>
        <item x="2409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7"/>
        <item x="2430"/>
        <item x="2432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6"/>
        <item x="2459"/>
        <item x="2460"/>
        <item x="2461"/>
        <item x="2462"/>
        <item x="2463"/>
        <item x="2464"/>
        <item x="2465"/>
        <item x="2467"/>
        <item x="2472"/>
        <item x="2474"/>
        <item x="2477"/>
        <item x="2478"/>
        <item x="2480"/>
        <item x="2483"/>
        <item x="2484"/>
        <item x="2487"/>
        <item x="2489"/>
        <item x="2493"/>
        <item x="2494"/>
        <item x="2496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9"/>
        <item x="2540"/>
        <item x="2542"/>
        <item x="2543"/>
        <item x="2550"/>
        <item x="2551"/>
        <item x="2552"/>
        <item x="2554"/>
        <item x="2559"/>
        <item x="2560"/>
        <item x="2562"/>
        <item x="2564"/>
        <item x="2566"/>
        <item x="2568"/>
        <item x="2569"/>
        <item x="2570"/>
        <item x="2571"/>
        <item x="2572"/>
        <item x="2573"/>
        <item x="2574"/>
        <item x="2575"/>
        <item x="2576"/>
        <item x="2577"/>
        <item x="2579"/>
        <item x="2580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6"/>
        <item x="2597"/>
        <item x="2601"/>
        <item x="2606"/>
        <item x="2607"/>
        <item x="2608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7"/>
        <item x="2719"/>
        <item x="2720"/>
        <item x="2722"/>
        <item x="2723"/>
        <item x="2724"/>
        <item x="2725"/>
        <item x="2726"/>
        <item x="2727"/>
        <item x="2728"/>
        <item x="2729"/>
        <item x="2730"/>
        <item x="2733"/>
        <item x="2734"/>
        <item x="2735"/>
        <item x="2737"/>
        <item x="2738"/>
        <item x="2745"/>
        <item x="2748"/>
        <item x="2752"/>
        <item x="2755"/>
        <item x="2757"/>
        <item x="2759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80"/>
        <item x="2781"/>
        <item x="2782"/>
        <item x="2783"/>
        <item x="2804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55"/>
        <item x="2856"/>
        <item x="2857"/>
        <item x="2860"/>
        <item x="2861"/>
        <item x="2862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9"/>
        <item x="2910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6"/>
        <item x="2981"/>
        <item x="2983"/>
        <item x="2984"/>
        <item x="2986"/>
        <item x="2992"/>
        <item x="2997"/>
        <item x="2999"/>
        <item x="3003"/>
        <item x="3006"/>
        <item x="3007"/>
        <item x="3008"/>
        <item x="3009"/>
        <item x="3010"/>
        <item x="3011"/>
        <item x="3012"/>
        <item x="3013"/>
        <item x="3015"/>
        <item x="3020"/>
        <item x="3022"/>
        <item x="3023"/>
        <item x="3025"/>
        <item x="3029"/>
        <item x="3032"/>
        <item x="3033"/>
        <item x="3034"/>
        <item x="3035"/>
        <item x="3036"/>
        <item x="3037"/>
        <item x="3039"/>
        <item x="3040"/>
        <item x="3041"/>
        <item x="3043"/>
        <item x="3044"/>
        <item x="3045"/>
        <item x="3046"/>
        <item x="3049"/>
        <item x="3050"/>
        <item x="3051"/>
        <item x="3052"/>
        <item x="3053"/>
        <item x="3056"/>
        <item x="3057"/>
        <item x="3058"/>
        <item x="3059"/>
        <item x="3060"/>
        <item x="3061"/>
        <item x="3062"/>
        <item x="3063"/>
        <item x="3064"/>
        <item x="3067"/>
        <item x="3068"/>
        <item x="3071"/>
        <item x="3072"/>
        <item x="3073"/>
        <item x="3074"/>
        <item x="3076"/>
        <item x="3078"/>
        <item x="3079"/>
        <item x="3081"/>
        <item x="3082"/>
        <item x="3083"/>
        <item x="3090"/>
        <item x="3093"/>
        <item x="3097"/>
        <item x="3103"/>
        <item x="3104"/>
        <item x="3109"/>
        <item x="3122"/>
        <item x="3131"/>
        <item x="3140"/>
        <item x="3141"/>
        <item x="3144"/>
        <item x="3146"/>
        <item x="3166"/>
        <item x="3178"/>
        <item x="3179"/>
        <item x="3181"/>
        <item x="3182"/>
        <item x="3183"/>
        <item x="3184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4"/>
        <item x="3215"/>
        <item x="3216"/>
        <item x="3217"/>
        <item x="3219"/>
        <item x="3220"/>
        <item x="3221"/>
        <item x="3222"/>
        <item x="3223"/>
        <item x="3224"/>
        <item x="3225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6"/>
        <item x="3247"/>
        <item x="3248"/>
        <item x="3249"/>
        <item x="3250"/>
        <item x="3251"/>
        <item x="3252"/>
        <item x="3253"/>
        <item x="3255"/>
        <item x="3256"/>
        <item x="3257"/>
        <item x="3258"/>
        <item x="3259"/>
        <item x="3260"/>
        <item x="3261"/>
        <item x="3262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6"/>
        <item x="3287"/>
        <item x="3288"/>
        <item x="3289"/>
        <item x="3290"/>
        <item x="3291"/>
        <item x="3292"/>
        <item x="3293"/>
        <item x="3294"/>
        <item x="3295"/>
        <item x="3299"/>
        <item x="3302"/>
        <item x="3303"/>
        <item x="3304"/>
        <item x="3306"/>
        <item x="3307"/>
        <item x="3309"/>
        <item x="3310"/>
        <item x="3311"/>
        <item x="3312"/>
        <item x="3313"/>
        <item x="3314"/>
        <item x="3315"/>
        <item x="3316"/>
        <item x="3320"/>
        <item x="3321"/>
        <item x="3322"/>
        <item x="3325"/>
        <item x="3326"/>
        <item x="3327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8"/>
        <item x="3349"/>
        <item x="3350"/>
        <item x="3351"/>
        <item x="3359"/>
        <item x="3360"/>
        <item x="3361"/>
        <item x="3362"/>
        <item x="3363"/>
        <item x="3367"/>
        <item x="3370"/>
        <item x="3374"/>
        <item x="3375"/>
        <item x="3376"/>
        <item x="3381"/>
        <item x="3382"/>
        <item x="3384"/>
        <item x="3386"/>
        <item x="3387"/>
        <item x="3388"/>
        <item x="3389"/>
        <item x="3391"/>
        <item x="3394"/>
        <item x="3395"/>
        <item x="3400"/>
        <item x="3401"/>
        <item x="3402"/>
        <item x="3403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8"/>
        <item x="3422"/>
        <item x="3425"/>
        <item x="3429"/>
        <item x="3430"/>
        <item x="3433"/>
        <item x="3434"/>
        <item x="3435"/>
        <item x="3439"/>
        <item x="3441"/>
        <item x="3442"/>
        <item x="3450"/>
        <item x="3452"/>
        <item x="3453"/>
        <item x="3455"/>
        <item x="3456"/>
        <item x="3457"/>
        <item x="3459"/>
        <item x="3460"/>
        <item x="3461"/>
        <item x="3462"/>
        <item x="3463"/>
        <item x="3464"/>
        <item x="3465"/>
        <item x="3466"/>
        <item x="3467"/>
        <item x="3468"/>
        <item x="3470"/>
        <item x="3471"/>
        <item x="3472"/>
        <item x="3473"/>
        <item x="3474"/>
        <item x="3480"/>
        <item x="3481"/>
        <item x="3483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9"/>
        <item x="3500"/>
        <item x="3501"/>
        <item x="3503"/>
        <item x="3504"/>
        <item x="3507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9"/>
        <item x="3530"/>
        <item x="3533"/>
        <item x="3534"/>
        <item x="3541"/>
        <item x="3544"/>
        <item x="3546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2"/>
        <item x="3563"/>
        <item x="3564"/>
        <item x="3565"/>
        <item x="3566"/>
        <item x="3567"/>
        <item x="3568"/>
        <item x="3569"/>
        <item x="3570"/>
        <item x="3571"/>
        <item x="3573"/>
        <item x="3574"/>
        <item x="3575"/>
        <item x="3576"/>
        <item x="3577"/>
        <item x="3579"/>
        <item x="3585"/>
        <item x="3586"/>
        <item x="3587"/>
        <item x="3588"/>
        <item x="3590"/>
        <item x="3592"/>
        <item x="3593"/>
        <item x="3595"/>
        <item x="3597"/>
        <item x="3599"/>
        <item x="3600"/>
        <item x="3602"/>
        <item x="3603"/>
        <item x="3604"/>
        <item x="3606"/>
        <item x="3607"/>
        <item x="3609"/>
        <item x="3612"/>
        <item x="3613"/>
        <item x="3614"/>
        <item x="3615"/>
        <item x="3616"/>
        <item x="3617"/>
        <item x="3619"/>
        <item x="3620"/>
        <item x="3621"/>
        <item x="3622"/>
        <item x="3623"/>
        <item x="3625"/>
        <item x="3629"/>
        <item x="3630"/>
        <item x="3632"/>
        <item x="3633"/>
        <item x="3637"/>
        <item x="3640"/>
        <item x="3644"/>
        <item x="3649"/>
        <item x="3656"/>
        <item x="3658"/>
        <item x="3662"/>
        <item x="3667"/>
        <item x="3669"/>
        <item x="3670"/>
        <item x="3683"/>
        <item x="3687"/>
        <item x="3689"/>
        <item x="3691"/>
        <item x="3693"/>
        <item x="3696"/>
        <item x="3700"/>
        <item x="3710"/>
        <item x="3712"/>
        <item x="3713"/>
        <item x="3716"/>
        <item x="3717"/>
        <item x="3722"/>
        <item x="3733"/>
        <item x="3734"/>
        <item x="3735"/>
        <item x="3740"/>
        <item x="3746"/>
        <item x="3747"/>
        <item x="3748"/>
        <item x="3749"/>
        <item x="3750"/>
        <item x="3751"/>
        <item x="3753"/>
        <item x="3754"/>
        <item x="3755"/>
        <item x="3756"/>
        <item x="3757"/>
        <item x="3758"/>
        <item x="3759"/>
        <item x="3760"/>
        <item x="3761"/>
      </items>
    </pivotField>
    <pivotField axis="axisRow" compact="0" outline="0" showAll="0" defaultSubtotal="0">
      <items count="325">
        <item m="1" x="279"/>
        <item m="1" x="295"/>
        <item m="1" x="282"/>
        <item m="1" x="277"/>
        <item m="1" x="304"/>
        <item m="1" x="272"/>
        <item m="1" x="275"/>
        <item m="1" x="296"/>
        <item m="1" x="288"/>
        <item m="1" x="290"/>
        <item m="1" x="320"/>
        <item m="1" x="294"/>
        <item m="1" x="318"/>
        <item m="1" x="311"/>
        <item m="1" x="308"/>
        <item m="1" x="281"/>
        <item m="1" x="273"/>
        <item m="1" x="315"/>
        <item m="1" x="303"/>
        <item m="1" x="324"/>
        <item m="1" x="312"/>
        <item m="1" x="285"/>
        <item m="1" x="314"/>
        <item m="1" x="310"/>
        <item m="1" x="316"/>
        <item m="1" x="280"/>
        <item m="1" x="289"/>
        <item m="1" x="313"/>
        <item m="1" x="305"/>
        <item m="1" x="307"/>
        <item m="1" x="291"/>
        <item m="1" x="299"/>
        <item m="1" x="278"/>
        <item m="1" x="306"/>
        <item m="1" x="302"/>
        <item m="1" x="286"/>
        <item m="1" x="322"/>
        <item m="1" x="301"/>
        <item m="1" x="300"/>
        <item m="1" x="292"/>
        <item m="1" x="293"/>
        <item m="1" x="298"/>
        <item m="1" x="321"/>
        <item m="1" x="274"/>
        <item m="1" x="283"/>
        <item m="1" x="287"/>
        <item m="1" x="297"/>
        <item x="198"/>
        <item x="92"/>
        <item x="94"/>
        <item x="159"/>
        <item m="1" x="323"/>
        <item x="150"/>
        <item x="196"/>
        <item x="95"/>
        <item x="96"/>
        <item x="222"/>
        <item x="152"/>
        <item m="1" x="284"/>
        <item x="257"/>
        <item x="162"/>
        <item x="135"/>
        <item x="51"/>
        <item x="249"/>
        <item x="45"/>
        <item x="50"/>
        <item x="74"/>
        <item x="10"/>
        <item x="232"/>
        <item x="48"/>
        <item x="160"/>
        <item x="236"/>
        <item x="161"/>
        <item x="136"/>
        <item x="244"/>
        <item x="240"/>
        <item x="261"/>
        <item x="156"/>
        <item x="84"/>
        <item x="248"/>
        <item x="158"/>
        <item x="204"/>
        <item x="165"/>
        <item x="85"/>
        <item x="256"/>
        <item x="163"/>
        <item x="80"/>
        <item x="149"/>
        <item x="139"/>
        <item x="187"/>
        <item x="133"/>
        <item x="140"/>
        <item x="157"/>
        <item x="246"/>
        <item x="255"/>
        <item x="176"/>
        <item x="264"/>
        <item x="138"/>
        <item x="146"/>
        <item x="168"/>
        <item x="247"/>
        <item x="252"/>
        <item x="260"/>
        <item x="235"/>
        <item x="89"/>
        <item x="13"/>
        <item x="258"/>
        <item x="141"/>
        <item x="197"/>
        <item x="208"/>
        <item x="225"/>
        <item x="44"/>
        <item x="231"/>
        <item x="26"/>
        <item x="177"/>
        <item x="209"/>
        <item x="72"/>
        <item x="154"/>
        <item x="15"/>
        <item m="1" x="276"/>
        <item x="121"/>
        <item x="91"/>
        <item x="226"/>
        <item x="19"/>
        <item x="178"/>
        <item x="9"/>
        <item x="201"/>
        <item x="39"/>
        <item x="132"/>
        <item x="56"/>
        <item x="182"/>
        <item x="195"/>
        <item x="207"/>
        <item x="153"/>
        <item x="189"/>
        <item x="104"/>
        <item x="203"/>
        <item x="233"/>
        <item x="38"/>
        <item x="243"/>
        <item x="170"/>
        <item x="83"/>
        <item x="263"/>
        <item x="151"/>
        <item x="188"/>
        <item x="169"/>
        <item x="185"/>
        <item x="228"/>
        <item x="46"/>
        <item x="30"/>
        <item x="57"/>
        <item x="171"/>
        <item x="186"/>
        <item x="241"/>
        <item x="223"/>
        <item x="31"/>
        <item x="86"/>
        <item x="120"/>
        <item x="173"/>
        <item x="75"/>
        <item x="32"/>
        <item x="119"/>
        <item x="219"/>
        <item x="29"/>
        <item x="131"/>
        <item x="63"/>
        <item x="172"/>
        <item x="40"/>
        <item x="200"/>
        <item x="52"/>
        <item x="254"/>
        <item x="183"/>
        <item x="28"/>
        <item x="192"/>
        <item x="221"/>
        <item x="2"/>
        <item x="116"/>
        <item x="194"/>
        <item x="76"/>
        <item x="37"/>
        <item x="237"/>
        <item x="117"/>
        <item x="155"/>
        <item x="227"/>
        <item x="210"/>
        <item x="87"/>
        <item x="108"/>
        <item x="115"/>
        <item x="205"/>
        <item x="122"/>
        <item x="218"/>
        <item x="112"/>
        <item x="61"/>
        <item x="167"/>
        <item x="70"/>
        <item x="18"/>
        <item x="245"/>
        <item x="250"/>
        <item x="36"/>
        <item x="230"/>
        <item x="25"/>
        <item x="107"/>
        <item x="64"/>
        <item x="234"/>
        <item x="7"/>
        <item x="62"/>
        <item x="179"/>
        <item x="27"/>
        <item x="259"/>
        <item x="147"/>
        <item x="54"/>
        <item x="78"/>
        <item x="175"/>
        <item x="229"/>
        <item x="269"/>
        <item x="199"/>
        <item x="99"/>
        <item x="242"/>
        <item x="49"/>
        <item x="262"/>
        <item x="239"/>
        <item x="191"/>
        <item x="124"/>
        <item x="22"/>
        <item x="113"/>
        <item x="47"/>
        <item x="206"/>
        <item x="58"/>
        <item x="213"/>
        <item x="23"/>
        <item x="143"/>
        <item x="134"/>
        <item x="193"/>
        <item x="148"/>
        <item x="60"/>
        <item x="181"/>
        <item x="125"/>
        <item x="214"/>
        <item x="253"/>
        <item x="100"/>
        <item x="144"/>
        <item x="4"/>
        <item x="81"/>
        <item x="212"/>
        <item x="128"/>
        <item x="217"/>
        <item x="190"/>
        <item m="1" x="319"/>
        <item x="34"/>
        <item x="35"/>
        <item x="90"/>
        <item x="238"/>
        <item x="11"/>
        <item x="42"/>
        <item x="211"/>
        <item x="215"/>
        <item x="123"/>
        <item x="202"/>
        <item x="142"/>
        <item m="1" x="317"/>
        <item m="1" x="309"/>
        <item x="271"/>
        <item x="0"/>
        <item x="1"/>
        <item x="3"/>
        <item x="5"/>
        <item x="6"/>
        <item x="8"/>
        <item x="12"/>
        <item x="14"/>
        <item x="16"/>
        <item x="17"/>
        <item x="20"/>
        <item x="21"/>
        <item x="24"/>
        <item x="33"/>
        <item x="41"/>
        <item x="43"/>
        <item x="53"/>
        <item x="55"/>
        <item x="59"/>
        <item x="65"/>
        <item x="66"/>
        <item x="67"/>
        <item x="68"/>
        <item x="69"/>
        <item x="71"/>
        <item x="73"/>
        <item x="77"/>
        <item x="79"/>
        <item x="82"/>
        <item x="88"/>
        <item x="93"/>
        <item x="97"/>
        <item x="98"/>
        <item x="101"/>
        <item x="102"/>
        <item x="103"/>
        <item x="105"/>
        <item x="106"/>
        <item x="109"/>
        <item x="110"/>
        <item x="111"/>
        <item x="114"/>
        <item x="118"/>
        <item x="126"/>
        <item x="127"/>
        <item x="129"/>
        <item x="130"/>
        <item x="137"/>
        <item x="145"/>
        <item x="164"/>
        <item x="166"/>
        <item x="174"/>
        <item x="180"/>
        <item x="184"/>
        <item x="216"/>
        <item x="220"/>
        <item x="224"/>
        <item x="251"/>
        <item x="265"/>
        <item x="266"/>
        <item x="267"/>
        <item x="268"/>
        <item x="270"/>
      </items>
    </pivotField>
    <pivotField axis="axisRow" compact="0" outline="0" showAll="0" defaultSubtotal="0">
      <items count="351">
        <item x="1"/>
        <item x="21"/>
        <item x="68"/>
        <item x="3"/>
        <item x="0"/>
        <item x="8"/>
        <item x="127"/>
        <item x="16"/>
        <item x="270"/>
        <item x="98"/>
        <item x="97"/>
        <item x="14"/>
        <item m="1" x="284"/>
        <item x="118"/>
        <item x="216"/>
        <item x="65"/>
        <item x="12"/>
        <item x="126"/>
        <item x="71"/>
        <item m="1" x="273"/>
        <item m="1" x="317"/>
        <item x="43"/>
        <item x="33"/>
        <item x="79"/>
        <item m="1" x="274"/>
        <item m="1" x="308"/>
        <item x="105"/>
        <item x="114"/>
        <item x="53"/>
        <item x="5"/>
        <item x="20"/>
        <item x="66"/>
        <item m="1" x="307"/>
        <item x="67"/>
        <item m="1" x="292"/>
        <item x="88"/>
        <item m="1" x="338"/>
        <item x="130"/>
        <item x="55"/>
        <item x="166"/>
        <item x="102"/>
        <item x="111"/>
        <item m="1" x="287"/>
        <item m="1" x="318"/>
        <item x="106"/>
        <item x="220"/>
        <item m="1" x="343"/>
        <item m="1" x="342"/>
        <item m="1" x="333"/>
        <item x="251"/>
        <item x="164"/>
        <item x="59"/>
        <item x="129"/>
        <item m="1" x="281"/>
        <item x="268"/>
        <item x="93"/>
        <item x="180"/>
        <item x="145"/>
        <item m="1" x="326"/>
        <item m="1" x="296"/>
        <item x="142"/>
        <item x="202"/>
        <item x="123"/>
        <item x="266"/>
        <item x="42"/>
        <item x="11"/>
        <item x="238"/>
        <item x="90"/>
        <item m="1" x="291"/>
        <item m="1" x="298"/>
        <item x="190"/>
        <item x="217"/>
        <item x="128"/>
        <item m="1" x="335"/>
        <item m="1" x="297"/>
        <item x="4"/>
        <item x="144"/>
        <item x="100"/>
        <item m="1" x="332"/>
        <item m="1" x="299"/>
        <item x="125"/>
        <item x="181"/>
        <item x="60"/>
        <item x="134"/>
        <item x="143"/>
        <item x="23"/>
        <item x="213"/>
        <item x="58"/>
        <item m="1" x="282"/>
        <item x="113"/>
        <item x="22"/>
        <item x="124"/>
        <item x="239"/>
        <item x="262"/>
        <item m="1" x="302"/>
        <item x="49"/>
        <item x="242"/>
        <item x="99"/>
        <item m="1" x="283"/>
        <item x="269"/>
        <item x="175"/>
        <item x="78"/>
        <item x="259"/>
        <item m="1" x="301"/>
        <item x="27"/>
        <item x="179"/>
        <item x="62"/>
        <item x="234"/>
        <item m="1" x="311"/>
        <item x="184"/>
        <item x="64"/>
        <item x="107"/>
        <item x="25"/>
        <item x="230"/>
        <item m="1" x="336"/>
        <item m="1" x="310"/>
        <item x="250"/>
        <item x="245"/>
        <item x="167"/>
        <item m="1" x="322"/>
        <item m="1" x="300"/>
        <item x="61"/>
        <item x="112"/>
        <item x="218"/>
        <item m="1" x="337"/>
        <item m="1" x="306"/>
        <item x="115"/>
        <item x="108"/>
        <item x="87"/>
        <item m="1" x="344"/>
        <item m="1" x="304"/>
        <item x="155"/>
        <item x="117"/>
        <item x="237"/>
        <item x="76"/>
        <item m="1" x="340"/>
        <item m="1" x="305"/>
        <item x="194"/>
        <item x="116"/>
        <item x="2"/>
        <item m="1" x="280"/>
        <item m="1" x="277"/>
        <item x="28"/>
        <item m="1" x="331"/>
        <item x="183"/>
        <item m="1" x="347"/>
        <item x="200"/>
        <item x="40"/>
        <item x="172"/>
        <item x="63"/>
        <item m="1" x="341"/>
        <item m="1" x="303"/>
        <item x="219"/>
        <item x="119"/>
        <item m="1" x="349"/>
        <item m="1" x="276"/>
        <item x="173"/>
        <item x="120"/>
        <item x="86"/>
        <item m="1" x="320"/>
        <item x="241"/>
        <item x="186"/>
        <item x="171"/>
        <item x="57"/>
        <item x="30"/>
        <item x="228"/>
        <item m="1" x="313"/>
        <item x="185"/>
        <item x="169"/>
        <item x="188"/>
        <item m="1" x="321"/>
        <item x="263"/>
        <item x="83"/>
        <item x="170"/>
        <item x="243"/>
        <item x="265"/>
        <item m="1" x="314"/>
        <item x="203"/>
        <item x="104"/>
        <item x="189"/>
        <item m="1" x="328"/>
        <item m="1" x="315"/>
        <item x="195"/>
        <item x="182"/>
        <item x="56"/>
        <item x="132"/>
        <item m="1" x="324"/>
        <item x="201"/>
        <item x="9"/>
        <item x="178"/>
        <item m="1" x="329"/>
        <item m="1" x="286"/>
        <item x="121"/>
        <item m="1" x="275"/>
        <item x="15"/>
        <item m="1" x="288"/>
        <item m="1" x="285"/>
        <item x="209"/>
        <item x="177"/>
        <item x="26"/>
        <item x="267"/>
        <item m="1" x="316"/>
        <item x="225"/>
        <item x="208"/>
        <item x="197"/>
        <item m="1" x="327"/>
        <item m="1" x="295"/>
        <item x="224"/>
        <item x="13"/>
        <item x="89"/>
        <item m="1" x="325"/>
        <item m="1" x="294"/>
        <item x="252"/>
        <item x="247"/>
        <item x="264"/>
        <item m="1" x="293"/>
        <item x="176"/>
        <item x="255"/>
        <item x="246"/>
        <item m="1" x="330"/>
        <item m="1" x="323"/>
        <item x="133"/>
        <item x="187"/>
        <item x="139"/>
        <item m="1" x="350"/>
        <item m="1" x="290"/>
        <item x="163"/>
        <item x="256"/>
        <item m="1" x="279"/>
        <item m="1" x="334"/>
        <item x="158"/>
        <item x="248"/>
        <item x="84"/>
        <item x="240"/>
        <item m="1" x="312"/>
        <item x="244"/>
        <item x="136"/>
        <item x="161"/>
        <item m="1" x="345"/>
        <item m="1" x="289"/>
        <item x="160"/>
        <item x="48"/>
        <item x="232"/>
        <item m="1" x="346"/>
        <item m="1" x="272"/>
        <item x="50"/>
        <item x="45"/>
        <item x="249"/>
        <item x="162"/>
        <item x="257"/>
        <item m="1" x="348"/>
        <item m="1" x="319"/>
        <item m="1" x="309"/>
        <item x="96"/>
        <item x="95"/>
        <item x="196"/>
        <item m="1" x="339"/>
        <item m="1" x="278"/>
        <item x="159"/>
        <item x="94"/>
        <item x="92"/>
        <item x="271"/>
        <item x="6"/>
        <item x="7"/>
        <item x="10"/>
        <item x="17"/>
        <item x="18"/>
        <item x="19"/>
        <item x="24"/>
        <item x="29"/>
        <item x="31"/>
        <item x="32"/>
        <item x="34"/>
        <item x="35"/>
        <item x="36"/>
        <item x="37"/>
        <item x="38"/>
        <item x="39"/>
        <item x="41"/>
        <item x="44"/>
        <item x="46"/>
        <item x="47"/>
        <item x="51"/>
        <item x="52"/>
        <item x="54"/>
        <item x="69"/>
        <item x="70"/>
        <item x="72"/>
        <item x="73"/>
        <item x="74"/>
        <item x="75"/>
        <item x="77"/>
        <item x="80"/>
        <item x="81"/>
        <item x="82"/>
        <item x="85"/>
        <item x="91"/>
        <item x="101"/>
        <item x="103"/>
        <item x="109"/>
        <item x="110"/>
        <item x="122"/>
        <item x="131"/>
        <item x="135"/>
        <item x="137"/>
        <item x="138"/>
        <item x="140"/>
        <item x="141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65"/>
        <item x="168"/>
        <item x="174"/>
        <item x="191"/>
        <item x="192"/>
        <item x="193"/>
        <item x="198"/>
        <item x="199"/>
        <item x="204"/>
        <item x="205"/>
        <item x="206"/>
        <item x="207"/>
        <item x="210"/>
        <item x="211"/>
        <item x="212"/>
        <item x="214"/>
        <item x="215"/>
        <item x="221"/>
        <item x="222"/>
        <item x="223"/>
        <item x="226"/>
        <item x="227"/>
        <item x="229"/>
        <item x="231"/>
        <item x="233"/>
        <item x="235"/>
        <item x="236"/>
        <item x="253"/>
        <item x="254"/>
        <item x="258"/>
        <item x="260"/>
        <item x="261"/>
      </items>
    </pivotField>
    <pivotField axis="axisRow" compact="0" outline="0" showAll="0" defaultSubtotal="0">
      <items count="303">
        <item x="224"/>
        <item x="113"/>
        <item x="202"/>
        <item x="209"/>
        <item x="253"/>
        <item x="233"/>
        <item x="64"/>
        <item x="211"/>
        <item m="1" x="273"/>
        <item x="100"/>
        <item x="23"/>
        <item x="31"/>
        <item m="1" x="271"/>
        <item x="92"/>
        <item x="151"/>
        <item x="126"/>
        <item x="22"/>
        <item x="39"/>
        <item x="133"/>
        <item x="198"/>
        <item x="9"/>
        <item x="79"/>
        <item x="154"/>
        <item x="102"/>
        <item x="85"/>
        <item x="98"/>
        <item x="71"/>
        <item x="12"/>
        <item m="1" x="262"/>
        <item x="70"/>
        <item x="153"/>
        <item x="41"/>
        <item x="32"/>
        <item x="155"/>
        <item x="218"/>
        <item m="1" x="261"/>
        <item x="40"/>
        <item x="24"/>
        <item m="1" x="291"/>
        <item m="1" x="260"/>
        <item x="186"/>
        <item m="1" x="287"/>
        <item m="1" x="270"/>
        <item x="10"/>
        <item x="117"/>
        <item x="114"/>
        <item m="1" x="292"/>
        <item x="15"/>
        <item m="1" x="265"/>
        <item x="237"/>
        <item x="1"/>
        <item m="1" x="278"/>
        <item x="14"/>
        <item x="228"/>
        <item x="251"/>
        <item x="57"/>
        <item x="172"/>
        <item x="132"/>
        <item x="129"/>
        <item x="19"/>
        <item m="1" x="290"/>
        <item x="7"/>
        <item x="54"/>
        <item x="120"/>
        <item x="250"/>
        <item x="161"/>
        <item x="191"/>
        <item x="83"/>
        <item x="194"/>
        <item x="131"/>
        <item x="89"/>
        <item x="72"/>
        <item x="0"/>
        <item x="80"/>
        <item x="147"/>
        <item x="59"/>
        <item x="150"/>
        <item x="73"/>
        <item x="8"/>
        <item x="235"/>
        <item x="192"/>
        <item m="1" x="289"/>
        <item x="90"/>
        <item x="199"/>
        <item x="68"/>
        <item x="110"/>
        <item x="148"/>
        <item x="182"/>
        <item x="167"/>
        <item x="180"/>
        <item x="115"/>
        <item x="247"/>
        <item x="231"/>
        <item x="230"/>
        <item x="222"/>
        <item x="6"/>
        <item x="160"/>
        <item x="33"/>
        <item x="21"/>
        <item x="106"/>
        <item x="123"/>
        <item x="20"/>
        <item x="137"/>
        <item x="103"/>
        <item x="44"/>
        <item x="146"/>
        <item m="1" x="298"/>
        <item x="46"/>
        <item m="1" x="296"/>
        <item x="45"/>
        <item x="223"/>
        <item x="242"/>
        <item x="171"/>
        <item x="84"/>
        <item x="130"/>
        <item x="52"/>
        <item x="111"/>
        <item x="234"/>
        <item x="169"/>
        <item x="30"/>
        <item x="67"/>
        <item x="177"/>
        <item x="78"/>
        <item m="1" x="257"/>
        <item m="1" x="258"/>
        <item x="142"/>
        <item x="75"/>
        <item x="157"/>
        <item x="134"/>
        <item m="1" x="259"/>
        <item x="2"/>
        <item m="1" x="294"/>
        <item x="176"/>
        <item x="163"/>
        <item x="227"/>
        <item m="1" x="276"/>
        <item x="42"/>
        <item x="95"/>
        <item m="1" x="288"/>
        <item x="86"/>
        <item x="156"/>
        <item m="1" x="302"/>
        <item m="1" x="267"/>
        <item x="205"/>
        <item x="248"/>
        <item x="94"/>
        <item x="165"/>
        <item x="105"/>
        <item x="56"/>
        <item x="104"/>
        <item x="96"/>
        <item x="141"/>
        <item x="16"/>
        <item x="122"/>
        <item x="179"/>
        <item x="66"/>
        <item x="5"/>
        <item m="1" x="300"/>
        <item m="1" x="280"/>
        <item m="1" x="279"/>
        <item x="74"/>
        <item x="65"/>
        <item m="1" x="283"/>
        <item m="1" x="285"/>
        <item x="204"/>
        <item m="1" x="286"/>
        <item m="1" x="272"/>
        <item x="27"/>
        <item x="159"/>
        <item m="1" x="301"/>
        <item x="170"/>
        <item x="118"/>
        <item x="254"/>
        <item x="125"/>
        <item x="17"/>
        <item x="187"/>
        <item x="37"/>
        <item x="112"/>
        <item x="36"/>
        <item x="195"/>
        <item x="245"/>
        <item x="201"/>
        <item m="1" x="268"/>
        <item x="127"/>
        <item x="178"/>
        <item m="1" x="297"/>
        <item m="1" x="293"/>
        <item m="1" x="282"/>
        <item x="166"/>
        <item x="119"/>
        <item m="1" x="284"/>
        <item m="1" x="274"/>
        <item x="43"/>
        <item m="1" x="281"/>
        <item x="162"/>
        <item x="13"/>
        <item x="18"/>
        <item m="1" x="264"/>
        <item x="25"/>
        <item m="1" x="299"/>
        <item x="206"/>
        <item x="149"/>
        <item m="1" x="295"/>
        <item x="97"/>
        <item x="116"/>
        <item x="99"/>
        <item x="38"/>
        <item x="77"/>
        <item x="138"/>
        <item x="229"/>
        <item x="34"/>
        <item x="189"/>
        <item m="1" x="275"/>
        <item x="108"/>
        <item x="28"/>
        <item m="1" x="263"/>
        <item x="145"/>
        <item x="213"/>
        <item m="1" x="277"/>
        <item x="88"/>
        <item x="139"/>
        <item x="174"/>
        <item x="173"/>
        <item x="69"/>
        <item x="47"/>
        <item m="1" x="269"/>
        <item x="226"/>
        <item x="152"/>
        <item x="135"/>
        <item m="1" x="266"/>
        <item x="188"/>
        <item x="219"/>
        <item x="109"/>
        <item x="58"/>
        <item x="196"/>
        <item x="238"/>
        <item x="200"/>
        <item x="256"/>
        <item x="3"/>
        <item x="4"/>
        <item x="11"/>
        <item x="26"/>
        <item x="29"/>
        <item x="35"/>
        <item x="48"/>
        <item x="49"/>
        <item x="50"/>
        <item x="51"/>
        <item x="53"/>
        <item x="55"/>
        <item x="60"/>
        <item x="61"/>
        <item x="62"/>
        <item x="63"/>
        <item x="76"/>
        <item x="81"/>
        <item x="82"/>
        <item x="87"/>
        <item x="91"/>
        <item x="93"/>
        <item x="101"/>
        <item x="107"/>
        <item x="121"/>
        <item x="124"/>
        <item x="128"/>
        <item x="136"/>
        <item x="140"/>
        <item x="143"/>
        <item x="144"/>
        <item x="158"/>
        <item x="164"/>
        <item x="168"/>
        <item x="175"/>
        <item x="181"/>
        <item x="183"/>
        <item x="184"/>
        <item x="185"/>
        <item x="190"/>
        <item x="193"/>
        <item x="197"/>
        <item x="203"/>
        <item x="207"/>
        <item x="208"/>
        <item x="210"/>
        <item x="212"/>
        <item x="214"/>
        <item x="215"/>
        <item x="216"/>
        <item x="217"/>
        <item x="220"/>
        <item x="221"/>
        <item x="225"/>
        <item x="232"/>
        <item x="236"/>
        <item x="239"/>
        <item x="240"/>
        <item x="241"/>
        <item x="243"/>
        <item x="244"/>
        <item x="246"/>
        <item x="249"/>
        <item x="252"/>
        <item x="255"/>
      </items>
    </pivotField>
    <pivotField axis="axisRow" compact="0" outline="0" showAll="0" defaultSubtotal="0">
      <items count="315">
        <item m="1" x="281"/>
        <item m="1" x="297"/>
        <item x="58"/>
        <item m="1" x="298"/>
        <item x="26"/>
        <item x="110"/>
        <item x="67"/>
        <item x="4"/>
        <item m="1" x="295"/>
        <item x="159"/>
        <item m="1" x="292"/>
        <item m="1" x="284"/>
        <item m="1" x="291"/>
        <item x="59"/>
        <item m="1" x="313"/>
        <item x="195"/>
        <item x="100"/>
        <item x="148"/>
        <item m="1" x="312"/>
        <item x="168"/>
        <item x="87"/>
        <item x="68"/>
        <item x="197"/>
        <item x="16"/>
        <item x="244"/>
        <item x="125"/>
        <item x="10"/>
        <item x="78"/>
        <item m="1" x="280"/>
        <item x="146"/>
        <item m="1" x="288"/>
        <item m="1" x="307"/>
        <item m="1" x="300"/>
        <item x="116"/>
        <item x="176"/>
        <item m="1" x="309"/>
        <item x="51"/>
        <item x="158"/>
        <item x="138"/>
        <item m="1" x="294"/>
        <item x="111"/>
        <item x="196"/>
        <item x="131"/>
        <item x="15"/>
        <item m="1" x="286"/>
        <item x="88"/>
        <item x="132"/>
        <item x="192"/>
        <item x="217"/>
        <item x="42"/>
        <item m="1" x="311"/>
        <item x="97"/>
        <item x="224"/>
        <item x="145"/>
        <item x="71"/>
        <item x="35"/>
        <item x="36"/>
        <item x="86"/>
        <item x="186"/>
        <item x="104"/>
        <item m="1" x="279"/>
        <item x="235"/>
        <item m="1" x="314"/>
        <item x="238"/>
        <item x="60"/>
        <item x="12"/>
        <item x="151"/>
        <item x="17"/>
        <item m="1" x="276"/>
        <item x="24"/>
        <item x="29"/>
        <item m="1" x="271"/>
        <item x="227"/>
        <item x="1"/>
        <item m="1" x="290"/>
        <item x="13"/>
        <item x="218"/>
        <item x="241"/>
        <item x="7"/>
        <item x="161"/>
        <item x="225"/>
        <item x="120"/>
        <item x="18"/>
        <item m="1" x="302"/>
        <item x="6"/>
        <item x="50"/>
        <item x="182"/>
        <item x="112"/>
        <item x="240"/>
        <item x="150"/>
        <item m="1" x="301"/>
        <item x="82"/>
        <item x="75"/>
        <item x="185"/>
        <item x="122"/>
        <item x="81"/>
        <item x="190"/>
        <item x="65"/>
        <item x="0"/>
        <item x="61"/>
        <item x="102"/>
        <item x="73"/>
        <item x="54"/>
        <item x="169"/>
        <item x="137"/>
        <item x="139"/>
        <item x="171"/>
        <item x="66"/>
        <item x="212"/>
        <item x="149"/>
        <item x="32"/>
        <item x="20"/>
        <item x="98"/>
        <item x="19"/>
        <item x="128"/>
        <item x="95"/>
        <item x="135"/>
        <item m="1" x="310"/>
        <item m="1" x="308"/>
        <item x="43"/>
        <item x="44"/>
        <item x="123"/>
        <item x="213"/>
        <item x="107"/>
        <item x="237"/>
        <item x="52"/>
        <item x="232"/>
        <item x="160"/>
        <item x="76"/>
        <item x="121"/>
        <item x="48"/>
        <item x="103"/>
        <item x="221"/>
        <item x="220"/>
        <item x="5"/>
        <item x="106"/>
        <item x="109"/>
        <item x="136"/>
        <item x="156"/>
        <item x="45"/>
        <item x="180"/>
        <item x="114"/>
        <item x="165"/>
        <item x="28"/>
        <item x="2"/>
        <item x="152"/>
        <item x="113"/>
        <item x="154"/>
        <item x="41"/>
        <item m="1" x="306"/>
        <item x="155"/>
        <item m="1" x="296"/>
        <item m="1" x="293"/>
        <item x="167"/>
        <item x="96"/>
        <item x="166"/>
        <item x="94"/>
        <item x="118"/>
        <item m="1" x="305"/>
        <item x="22"/>
        <item x="64"/>
        <item x="105"/>
        <item x="223"/>
        <item x="57"/>
        <item x="201"/>
        <item x="84"/>
        <item x="140"/>
        <item x="124"/>
        <item x="8"/>
        <item x="143"/>
        <item x="63"/>
        <item x="142"/>
        <item x="209"/>
        <item m="1" x="273"/>
        <item x="39"/>
        <item m="1" x="272"/>
        <item m="1" x="282"/>
        <item x="9"/>
        <item x="175"/>
        <item m="1" x="299"/>
        <item x="21"/>
        <item x="40"/>
        <item x="117"/>
        <item x="214"/>
        <item x="31"/>
        <item m="1" x="274"/>
        <item m="1" x="285"/>
        <item x="92"/>
        <item x="72"/>
        <item m="1" x="283"/>
        <item m="1" x="277"/>
        <item m="1" x="304"/>
        <item x="14"/>
        <item x="91"/>
        <item x="70"/>
        <item x="129"/>
        <item x="219"/>
        <item x="33"/>
        <item x="178"/>
        <item x="134"/>
        <item x="203"/>
        <item m="1" x="289"/>
        <item x="80"/>
        <item x="62"/>
        <item x="46"/>
        <item x="216"/>
        <item x="141"/>
        <item m="1" x="278"/>
        <item x="101"/>
        <item x="53"/>
        <item x="191"/>
        <item x="177"/>
        <item x="126"/>
        <item x="27"/>
        <item m="1" x="275"/>
        <item x="130"/>
        <item x="187"/>
        <item x="228"/>
        <item x="163"/>
        <item x="162"/>
        <item x="89"/>
        <item x="108"/>
        <item x="37"/>
        <item m="1" x="287"/>
        <item x="210"/>
        <item x="243"/>
        <item x="189"/>
        <item x="30"/>
        <item x="23"/>
        <item m="1" x="303"/>
        <item x="193"/>
        <item x="199"/>
        <item x="144"/>
        <item x="38"/>
        <item x="77"/>
        <item x="90"/>
        <item x="11"/>
        <item x="246"/>
        <item m="1" x="247"/>
        <item m="1" x="248"/>
        <item x="25"/>
        <item x="34"/>
        <item m="1" x="249"/>
        <item m="1" x="250"/>
        <item m="1" x="251"/>
        <item m="1" x="252"/>
        <item x="49"/>
        <item m="1" x="253"/>
        <item m="1" x="254"/>
        <item m="1" x="255"/>
        <item x="55"/>
        <item x="56"/>
        <item x="69"/>
        <item m="1" x="256"/>
        <item m="1" x="257"/>
        <item x="79"/>
        <item m="1" x="258"/>
        <item x="85"/>
        <item x="93"/>
        <item x="99"/>
        <item m="1" x="259"/>
        <item x="115"/>
        <item x="119"/>
        <item x="127"/>
        <item m="1" x="260"/>
        <item m="1" x="261"/>
        <item m="1" x="262"/>
        <item x="147"/>
        <item x="153"/>
        <item x="157"/>
        <item x="164"/>
        <item x="170"/>
        <item x="172"/>
        <item m="1" x="263"/>
        <item x="174"/>
        <item x="179"/>
        <item x="183"/>
        <item x="188"/>
        <item x="194"/>
        <item m="1" x="264"/>
        <item m="1" x="265"/>
        <item x="200"/>
        <item x="202"/>
        <item x="205"/>
        <item m="1" x="266"/>
        <item x="207"/>
        <item x="208"/>
        <item m="1" x="267"/>
        <item m="1" x="268"/>
        <item x="215"/>
        <item x="222"/>
        <item x="226"/>
        <item m="1" x="269"/>
        <item x="230"/>
        <item x="231"/>
        <item x="233"/>
        <item x="234"/>
        <item x="236"/>
        <item x="239"/>
        <item x="242"/>
        <item m="1" x="270"/>
        <item x="3"/>
        <item x="47"/>
        <item x="74"/>
        <item x="83"/>
        <item x="133"/>
        <item x="173"/>
        <item x="181"/>
        <item x="184"/>
        <item x="198"/>
        <item x="204"/>
        <item x="206"/>
        <item x="211"/>
        <item x="229"/>
        <item x="245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22">
        <item x="0"/>
        <item x="20"/>
        <item x="1"/>
        <item x="5"/>
        <item x="2"/>
        <item x="6"/>
        <item x="12"/>
        <item x="7"/>
        <item x="8"/>
        <item x="11"/>
        <item x="3"/>
        <item x="10"/>
        <item x="9"/>
        <item x="4"/>
        <item x="15"/>
        <item x="13"/>
        <item m="1" x="21"/>
        <item x="14"/>
        <item x="19"/>
        <item x="16"/>
        <item x="18"/>
        <item x="17"/>
      </items>
    </pivotField>
    <pivotField axis="axisRow" compact="0" outline="0" showAll="0" defaultSubtotal="0">
      <items count="187">
        <item x="47"/>
        <item x="109"/>
        <item x="69"/>
        <item m="1" x="164"/>
        <item x="52"/>
        <item m="1" x="142"/>
        <item x="16"/>
        <item m="1" x="184"/>
        <item x="22"/>
        <item m="1" x="178"/>
        <item m="1" x="181"/>
        <item x="76"/>
        <item m="1" x="175"/>
        <item m="1" x="162"/>
        <item m="1" x="140"/>
        <item m="1" x="129"/>
        <item m="1" x="172"/>
        <item x="38"/>
        <item m="1" x="143"/>
        <item m="1" x="163"/>
        <item x="63"/>
        <item x="24"/>
        <item x="20"/>
        <item m="1" x="174"/>
        <item m="1" x="135"/>
        <item x="108"/>
        <item m="1" x="146"/>
        <item x="39"/>
        <item m="1" x="186"/>
        <item m="1" x="155"/>
        <item x="40"/>
        <item x="45"/>
        <item m="1" x="176"/>
        <item m="1" x="169"/>
        <item x="35"/>
        <item x="82"/>
        <item x="73"/>
        <item x="124"/>
        <item m="1" x="145"/>
        <item x="86"/>
        <item x="95"/>
        <item x="46"/>
        <item x="0"/>
        <item m="1" x="150"/>
        <item m="1" x="132"/>
        <item m="1" x="183"/>
        <item x="50"/>
        <item m="1" x="182"/>
        <item x="28"/>
        <item x="97"/>
        <item x="89"/>
        <item m="1" x="139"/>
        <item x="74"/>
        <item x="37"/>
        <item m="1" x="179"/>
        <item m="1" x="159"/>
        <item x="79"/>
        <item x="4"/>
        <item x="15"/>
        <item x="64"/>
        <item m="1" x="152"/>
        <item x="59"/>
        <item x="72"/>
        <item m="1" x="153"/>
        <item x="26"/>
        <item m="1" x="136"/>
        <item m="1" x="156"/>
        <item m="1" x="185"/>
        <item m="1" x="138"/>
        <item m="1" x="165"/>
        <item m="1" x="141"/>
        <item x="14"/>
        <item x="60"/>
        <item x="1"/>
        <item x="106"/>
        <item x="13"/>
        <item x="90"/>
        <item m="1" x="154"/>
        <item m="1" x="170"/>
        <item x="110"/>
        <item m="1" x="134"/>
        <item x="111"/>
        <item m="1" x="180"/>
        <item x="96"/>
        <item x="27"/>
        <item m="1" x="160"/>
        <item x="30"/>
        <item m="1" x="151"/>
        <item x="84"/>
        <item m="1" x="177"/>
        <item x="87"/>
        <item x="53"/>
        <item x="48"/>
        <item m="1" x="166"/>
        <item x="71"/>
        <item x="70"/>
        <item m="1" x="161"/>
        <item x="41"/>
        <item m="1" x="173"/>
        <item m="1" x="149"/>
        <item x="122"/>
        <item m="1" x="137"/>
        <item x="21"/>
        <item m="1" x="133"/>
        <item m="1" x="168"/>
        <item m="1" x="158"/>
        <item x="98"/>
        <item m="1" x="148"/>
        <item x="61"/>
        <item m="1" x="171"/>
        <item x="102"/>
        <item x="36"/>
        <item m="1" x="131"/>
        <item m="1" x="130"/>
        <item m="1" x="147"/>
        <item x="11"/>
        <item x="2"/>
        <item m="1" x="144"/>
        <item m="1" x="157"/>
        <item x="54"/>
        <item x="127"/>
        <item m="1" x="167"/>
        <item x="44"/>
        <item x="128"/>
        <item x="5"/>
        <item x="6"/>
        <item x="7"/>
        <item x="8"/>
        <item x="9"/>
        <item x="12"/>
        <item x="17"/>
        <item x="18"/>
        <item x="19"/>
        <item x="23"/>
        <item x="25"/>
        <item x="29"/>
        <item x="32"/>
        <item x="33"/>
        <item x="34"/>
        <item x="42"/>
        <item x="43"/>
        <item x="49"/>
        <item x="51"/>
        <item x="55"/>
        <item x="56"/>
        <item x="57"/>
        <item x="58"/>
        <item x="62"/>
        <item x="65"/>
        <item x="66"/>
        <item x="67"/>
        <item x="68"/>
        <item x="77"/>
        <item x="78"/>
        <item x="80"/>
        <item x="81"/>
        <item x="83"/>
        <item x="85"/>
        <item x="88"/>
        <item x="91"/>
        <item x="92"/>
        <item x="93"/>
        <item x="94"/>
        <item x="3"/>
        <item x="99"/>
        <item x="101"/>
        <item x="103"/>
        <item x="104"/>
        <item x="105"/>
        <item x="107"/>
        <item x="114"/>
        <item x="115"/>
        <item x="117"/>
        <item x="118"/>
        <item x="119"/>
        <item x="120"/>
        <item x="123"/>
        <item x="125"/>
        <item x="126"/>
        <item x="10"/>
        <item x="31"/>
        <item x="75"/>
        <item x="100"/>
        <item x="112"/>
        <item x="113"/>
        <item x="116"/>
        <item x="121"/>
      </items>
    </pivotField>
    <pivotField axis="axisRow" compact="0" outline="0" showAll="0" defaultSubtotal="0">
      <items count="124">
        <item x="46"/>
        <item x="123"/>
        <item x="2"/>
        <item x="0"/>
        <item x="23"/>
        <item x="6"/>
        <item x="7"/>
        <item x="8"/>
        <item x="50"/>
        <item x="84"/>
        <item x="27"/>
        <item x="32"/>
        <item x="16"/>
        <item x="18"/>
        <item x="19"/>
        <item x="9"/>
        <item x="11"/>
        <item x="26"/>
        <item x="85"/>
        <item x="94"/>
        <item x="44"/>
        <item x="4"/>
        <item x="34"/>
        <item x="29"/>
        <item x="31"/>
        <item x="1"/>
        <item x="33"/>
        <item x="35"/>
        <item x="12"/>
        <item x="58"/>
        <item x="48"/>
        <item x="74"/>
        <item x="38"/>
        <item x="39"/>
        <item x="72"/>
        <item x="17"/>
        <item x="41"/>
        <item x="112"/>
        <item x="30"/>
        <item x="42"/>
        <item x="53"/>
        <item x="43"/>
        <item x="15"/>
        <item x="40"/>
        <item x="45"/>
        <item x="104"/>
        <item x="51"/>
        <item x="49"/>
        <item x="67"/>
        <item x="13"/>
        <item x="82"/>
        <item x="96"/>
        <item x="56"/>
        <item x="57"/>
        <item x="36"/>
        <item x="37"/>
        <item x="109"/>
        <item x="52"/>
        <item x="21"/>
        <item x="122"/>
        <item x="61"/>
        <item x="62"/>
        <item x="59"/>
        <item x="28"/>
        <item x="68"/>
        <item x="80"/>
        <item x="70"/>
        <item x="65"/>
        <item x="102"/>
        <item x="54"/>
        <item x="75"/>
        <item x="76"/>
        <item x="78"/>
        <item x="5"/>
        <item x="63"/>
        <item x="79"/>
        <item x="66"/>
        <item x="83"/>
        <item x="108"/>
        <item x="14"/>
        <item x="87"/>
        <item x="24"/>
        <item x="93"/>
        <item x="97"/>
        <item x="71"/>
        <item x="60"/>
        <item x="100"/>
        <item x="91"/>
        <item x="88"/>
        <item x="105"/>
        <item x="106"/>
        <item x="95"/>
        <item x="107"/>
        <item x="77"/>
        <item x="90"/>
        <item x="118"/>
        <item x="115"/>
        <item x="114"/>
        <item x="116"/>
        <item x="89"/>
        <item x="120"/>
        <item x="69"/>
        <item x="20"/>
        <item x="22"/>
        <item x="25"/>
        <item x="47"/>
        <item x="55"/>
        <item x="64"/>
        <item x="81"/>
        <item x="86"/>
        <item x="92"/>
        <item x="3"/>
        <item x="99"/>
        <item x="101"/>
        <item x="103"/>
        <item x="111"/>
        <item x="119"/>
        <item x="121"/>
        <item x="10"/>
        <item x="73"/>
        <item x="98"/>
        <item x="110"/>
        <item x="113"/>
        <item x="117"/>
      </items>
    </pivotField>
    <pivotField compact="0" outline="0" subtotalTop="0" showAll="0" defaultSubtotal="0"/>
    <pivotField axis="axisRow" compact="0" outline="0" subtotalTop="0" showAll="0" defaultSubtotal="0">
      <items count="11">
        <item x="7"/>
        <item x="3"/>
        <item x="5"/>
        <item m="1" x="10"/>
        <item x="1"/>
        <item x="6"/>
        <item x="9"/>
        <item x="0"/>
        <item x="8"/>
        <item x="2"/>
        <item x="4"/>
      </items>
    </pivotField>
    <pivotField compact="0" outline="0" subtotalTop="0" showAll="0" defaultSubtotal="0"/>
    <pivotField axis="axisRow" compact="0" outline="0" subtotalTop="0" showAll="0" defaultSubtotal="0">
      <items count="10">
        <item x="2"/>
        <item x="7"/>
        <item x="9"/>
        <item x="0"/>
        <item x="1"/>
        <item x="3"/>
        <item x="5"/>
        <item x="6"/>
        <item x="8"/>
        <item x="4"/>
      </items>
    </pivotField>
    <pivotField compact="0" outline="0" subtotalTop="0" showAll="0" defaultSubtotal="0"/>
    <pivotField axis="axisRow" compact="0" outline="0" subtotalTop="0" showAll="0" defaultSubtotal="0">
      <items count="4">
        <item m="1" x="3"/>
        <item x="1"/>
        <item x="2"/>
        <item x="0"/>
      </items>
    </pivotField>
  </pivotFields>
  <rowFields count="14">
    <field x="13"/>
    <field x="14"/>
    <field x="16"/>
    <field x="18"/>
    <field x="20"/>
    <field x="12"/>
    <field x="3"/>
    <field x="0"/>
    <field x="1"/>
    <field x="7"/>
    <field x="8"/>
    <field x="5"/>
    <field x="4"/>
    <field x="6"/>
  </rowFields>
  <rowItems count="2710">
    <i>
      <x/>
      <x/>
      <x/>
      <x v="1"/>
      <x v="1"/>
      <x/>
      <x v="28"/>
      <x v="695"/>
      <x v="692"/>
      <x v="255"/>
      <x v="303"/>
      <x v="185"/>
      <x v="3804"/>
      <x v="128"/>
    </i>
    <i r="11">
      <x v="222"/>
      <x v="3806"/>
      <x v="91"/>
    </i>
    <i r="11">
      <x v="234"/>
      <x v="3809"/>
      <x v="82"/>
    </i>
    <i r="12">
      <x v="3810"/>
      <x v="82"/>
    </i>
    <i r="11">
      <x v="256"/>
      <x v="3803"/>
      <x v="62"/>
    </i>
    <i r="11">
      <x v="278"/>
      <x v="3808"/>
      <x v="28"/>
    </i>
    <i r="11">
      <x v="290"/>
      <x v="3807"/>
      <x v="294"/>
    </i>
    <i r="9">
      <x v="256"/>
      <x v="303"/>
      <x v="280"/>
      <x v="3805"/>
      <x v="51"/>
    </i>
    <i r="7">
      <x v="700"/>
      <x v="697"/>
      <x v="258"/>
      <x v="304"/>
      <x v="231"/>
      <x v="3846"/>
      <x v="83"/>
    </i>
    <i r="7">
      <x v="736"/>
      <x v="732"/>
      <x v="262"/>
      <x v="304"/>
      <x v="315"/>
      <x v="3980"/>
      <x v="109"/>
    </i>
    <i r="7">
      <x v="925"/>
      <x v="920"/>
      <x v="244"/>
      <x v="304"/>
      <x v="183"/>
      <x v="5060"/>
      <x v="340"/>
    </i>
    <i r="7">
      <x v="992"/>
      <x v="987"/>
      <x v="281"/>
      <x v="304"/>
      <x v="219"/>
      <x v="5513"/>
      <x v="93"/>
    </i>
    <i r="5">
      <x v="17"/>
      <x v="48"/>
      <x v="413"/>
      <x v="412"/>
      <x v="286"/>
      <x v="311"/>
      <x v="265"/>
      <x v="5050"/>
      <x v="29"/>
    </i>
    <i>
      <x v="1"/>
      <x v="92"/>
      <x v="4"/>
      <x/>
      <x v="3"/>
      <x v="20"/>
      <x v="52"/>
      <x v="358"/>
      <x v="358"/>
      <x v="181"/>
      <x v="47"/>
      <x v="178"/>
      <x v="1704"/>
      <x v="134"/>
    </i>
    <i>
      <x v="2"/>
      <x v="48"/>
      <x v="4"/>
      <x v="4"/>
      <x v="3"/>
      <x/>
      <x v="28"/>
      <x v="574"/>
      <x v="654"/>
      <x v="128"/>
      <x v="25"/>
      <x v="84"/>
      <x v="5692"/>
      <x v="227"/>
    </i>
    <i r="11">
      <x v="89"/>
      <x v="2905"/>
      <x v="222"/>
    </i>
    <i r="11">
      <x v="123"/>
      <x v="2961"/>
      <x v="267"/>
    </i>
    <i r="5">
      <x v="4"/>
      <x v="30"/>
      <x v="474"/>
      <x v="472"/>
      <x v="128"/>
      <x v="25"/>
      <x v="235"/>
      <x v="1993"/>
      <x v="81"/>
    </i>
    <i r="7">
      <x v="754"/>
      <x v="750"/>
      <x v="128"/>
      <x v="25"/>
      <x v="295"/>
      <x v="4072"/>
      <x v="297"/>
    </i>
    <i>
      <x v="4"/>
      <x v="57"/>
      <x v="5"/>
      <x v="7"/>
      <x v="3"/>
      <x/>
      <x v="28"/>
      <x v="708"/>
      <x v="705"/>
      <x v="203"/>
      <x v="220"/>
      <x v="172"/>
      <x v="3865"/>
      <x v="142"/>
    </i>
    <i r="11">
      <x v="181"/>
      <x v="3868"/>
      <x v="132"/>
    </i>
    <i r="11">
      <x v="241"/>
      <x v="3866"/>
      <x v="75"/>
    </i>
    <i r="11">
      <x v="300"/>
      <x v="3863"/>
      <x v="299"/>
    </i>
    <i r="7">
      <x v="743"/>
      <x v="739"/>
      <x v="203"/>
      <x v="220"/>
      <x v="131"/>
      <x v="4037"/>
      <x v="182"/>
    </i>
    <i r="11">
      <x v="141"/>
      <x v="2656"/>
      <x v="172"/>
    </i>
    <i r="11">
      <x v="169"/>
      <x v="4023"/>
      <x v="283"/>
    </i>
    <i r="12">
      <x v="4035"/>
      <x v="283"/>
    </i>
    <i r="11">
      <x v="173"/>
      <x v="4025"/>
      <x v="323"/>
    </i>
    <i r="11">
      <x v="177"/>
      <x v="4034"/>
      <x v="137"/>
    </i>
    <i r="11">
      <x v="221"/>
      <x v="4024"/>
      <x v="322"/>
    </i>
    <i r="12">
      <x v="4038"/>
      <x v="322"/>
    </i>
    <i r="11">
      <x v="232"/>
      <x v="4026"/>
      <x v="324"/>
    </i>
    <i r="12">
      <x v="4029"/>
      <x v="324"/>
    </i>
    <i r="11">
      <x v="249"/>
      <x v="4022"/>
      <x v="273"/>
    </i>
    <i r="12">
      <x v="4027"/>
      <x v="273"/>
    </i>
    <i r="12">
      <x v="4030"/>
      <x v="273"/>
    </i>
    <i r="12">
      <x v="4031"/>
      <x v="273"/>
    </i>
    <i r="11">
      <x v="265"/>
      <x v="4033"/>
      <x v="29"/>
    </i>
    <i r="12">
      <x v="4035"/>
      <x v="29"/>
    </i>
    <i r="11">
      <x v="275"/>
      <x v="4036"/>
      <x v="22"/>
    </i>
    <i r="11">
      <x v="292"/>
      <x v="4028"/>
      <x v="55"/>
    </i>
    <i r="11">
      <x v="297"/>
      <x v="4039"/>
      <x v="298"/>
    </i>
    <i r="11">
      <x v="307"/>
      <x v="4032"/>
      <x v="52"/>
    </i>
    <i r="7">
      <x v="775"/>
      <x v="772"/>
      <x v="203"/>
      <x v="220"/>
      <x v="110"/>
      <x v="4173"/>
      <x v="202"/>
    </i>
    <i r="11">
      <x v="318"/>
      <x v="4026"/>
      <x v="207"/>
    </i>
    <i r="7">
      <x v="876"/>
      <x v="872"/>
      <x v="203"/>
      <x v="220"/>
      <x v="234"/>
      <x v="220"/>
      <x v="82"/>
    </i>
    <i r="12">
      <x v="2921"/>
      <x v="82"/>
    </i>
    <i r="11">
      <x v="279"/>
      <x v="4714"/>
      <x v="38"/>
    </i>
    <i r="11">
      <x v="297"/>
      <x v="4712"/>
      <x v="298"/>
    </i>
    <i r="7">
      <x v="909"/>
      <x v="904"/>
      <x v="203"/>
      <x v="220"/>
      <x v="101"/>
      <x v="4971"/>
      <x v="212"/>
    </i>
    <i r="12">
      <x v="4981"/>
      <x v="212"/>
    </i>
    <i r="11">
      <x v="110"/>
      <x v="4968"/>
      <x v="202"/>
    </i>
    <i r="12">
      <x v="4973"/>
      <x v="202"/>
    </i>
    <i r="12">
      <x v="4977"/>
      <x v="202"/>
    </i>
    <i r="11">
      <x v="131"/>
      <x v="4987"/>
      <x v="182"/>
    </i>
    <i r="11">
      <x v="158"/>
      <x v="4975"/>
      <x v="156"/>
    </i>
    <i r="12">
      <x v="4979"/>
      <x v="156"/>
    </i>
    <i r="11">
      <x v="163"/>
      <x v="4972"/>
      <x v="269"/>
    </i>
    <i r="11">
      <x v="187"/>
      <x v="4965"/>
      <x v="126"/>
    </i>
    <i r="12">
      <x v="4967"/>
      <x v="126"/>
    </i>
    <i r="12">
      <x v="4969"/>
      <x v="126"/>
    </i>
    <i r="12">
      <x v="4970"/>
      <x v="126"/>
    </i>
    <i r="12">
      <x v="4978"/>
      <x v="126"/>
    </i>
    <i r="12">
      <x v="4989"/>
      <x v="126"/>
    </i>
    <i r="11">
      <x v="227"/>
      <x v="4966"/>
      <x v="87"/>
    </i>
    <i r="11">
      <x v="238"/>
      <x v="4974"/>
      <x v="346"/>
    </i>
    <i r="11">
      <x v="297"/>
      <x v="4980"/>
      <x v="298"/>
    </i>
    <i r="12">
      <x v="4982"/>
      <x v="298"/>
    </i>
    <i r="11">
      <x v="307"/>
      <x v="4976"/>
      <x v="52"/>
    </i>
    <i r="12">
      <x v="4983"/>
      <x v="52"/>
    </i>
    <i r="12">
      <x v="4984"/>
      <x v="52"/>
    </i>
    <i r="12">
      <x v="4985"/>
      <x v="52"/>
    </i>
    <i r="12">
      <x v="4986"/>
      <x v="52"/>
    </i>
    <i r="12">
      <x v="4988"/>
      <x v="52"/>
    </i>
    <i r="7">
      <x v="910"/>
      <x v="905"/>
      <x v="203"/>
      <x v="220"/>
      <x v="101"/>
      <x v="5000"/>
      <x v="212"/>
    </i>
    <i r="11">
      <x v="128"/>
      <x v="5004"/>
      <x v="185"/>
    </i>
    <i r="11">
      <x v="133"/>
      <x v="4999"/>
      <x v="315"/>
    </i>
    <i r="11">
      <x v="136"/>
      <x v="5006"/>
      <x v="177"/>
    </i>
    <i r="12">
      <x v="5007"/>
      <x v="177"/>
    </i>
    <i r="11">
      <x v="152"/>
      <x v="4965"/>
      <x v="161"/>
    </i>
    <i r="11">
      <x v="165"/>
      <x v="4972"/>
      <x v="149"/>
    </i>
    <i r="12">
      <x v="5003"/>
      <x v="149"/>
    </i>
    <i r="11">
      <x v="167"/>
      <x v="4993"/>
      <x v="147"/>
    </i>
    <i r="12">
      <x v="4995"/>
      <x v="147"/>
    </i>
    <i r="12">
      <x v="4997"/>
      <x v="147"/>
    </i>
    <i r="11">
      <x v="170"/>
      <x v="4990"/>
      <x v="347"/>
    </i>
    <i r="11">
      <x v="183"/>
      <x v="5008"/>
      <x v="340"/>
    </i>
    <i r="12">
      <x v="5009"/>
      <x v="340"/>
    </i>
    <i r="11">
      <x v="207"/>
      <x v="4992"/>
      <x v="104"/>
    </i>
    <i r="11">
      <x v="226"/>
      <x v="5005"/>
      <x v="329"/>
    </i>
    <i r="11">
      <x v="234"/>
      <x v="4991"/>
      <x v="82"/>
    </i>
    <i r="11">
      <x v="239"/>
      <x v="3868"/>
      <x v="77"/>
    </i>
    <i r="11">
      <x v="243"/>
      <x v="4998"/>
      <x v="333"/>
    </i>
    <i r="12">
      <x v="5001"/>
      <x v="333"/>
    </i>
    <i r="12">
      <x v="5002"/>
      <x v="333"/>
    </i>
    <i r="11">
      <x v="257"/>
      <x v="5010"/>
      <x v="61"/>
    </i>
    <i r="11">
      <x v="258"/>
      <x v="4996"/>
      <x v="60"/>
    </i>
    <i r="11">
      <x v="265"/>
      <x v="4994"/>
      <x v="29"/>
    </i>
    <i r="7">
      <x v="937"/>
      <x v="932"/>
      <x v="203"/>
      <x v="220"/>
      <x v="120"/>
      <x v="4978"/>
      <x v="192"/>
    </i>
    <i r="11">
      <x v="141"/>
      <x v="5162"/>
      <x v="172"/>
    </i>
    <i r="11">
      <x v="164"/>
      <x v="5159"/>
      <x v="302"/>
    </i>
    <i r="11">
      <x v="167"/>
      <x v="5161"/>
      <x v="147"/>
    </i>
    <i r="12">
      <x v="5165"/>
      <x v="147"/>
    </i>
    <i r="11">
      <x v="188"/>
      <x v="5166"/>
      <x v="328"/>
    </i>
    <i r="11">
      <x v="196"/>
      <x v="5164"/>
      <x v="117"/>
    </i>
    <i r="11">
      <x v="229"/>
      <x v="5167"/>
      <x v="85"/>
    </i>
    <i r="12">
      <x v="5168"/>
      <x v="85"/>
    </i>
    <i r="11">
      <x v="290"/>
      <x v="5160"/>
      <x v="294"/>
    </i>
    <i r="11">
      <x v="314"/>
      <x v="4972"/>
      <x v="56"/>
    </i>
    <i r="5">
      <x v="6"/>
      <x v="43"/>
      <x v="125"/>
      <x v="125"/>
      <x v="204"/>
      <x v="221"/>
      <x v="83"/>
      <x v="2831"/>
      <x v="295"/>
    </i>
    <i r="11">
      <x v="86"/>
      <x v="1858"/>
      <x v="292"/>
    </i>
    <i r="11">
      <x v="99"/>
      <x v="2342"/>
      <x v="320"/>
    </i>
    <i r="11">
      <x v="117"/>
      <x v="562"/>
      <x v="316"/>
    </i>
    <i r="11">
      <x v="118"/>
      <x v="1981"/>
      <x v="194"/>
    </i>
    <i r="12">
      <x v="2656"/>
      <x v="194"/>
    </i>
    <i r="11">
      <x v="145"/>
      <x v="3546"/>
      <x v="168"/>
    </i>
    <i r="11">
      <x v="193"/>
      <x v="1261"/>
      <x v="118"/>
    </i>
    <i r="11">
      <x v="297"/>
      <x v="3954"/>
      <x v="298"/>
    </i>
    <i r="7">
      <x v="949"/>
      <x v="944"/>
      <x v="204"/>
      <x v="221"/>
      <x v="249"/>
      <x v="5230"/>
      <x v="273"/>
    </i>
    <i>
      <x v="6"/>
      <x v="12"/>
      <x v="4"/>
      <x v="4"/>
      <x v="3"/>
      <x/>
      <x v="28"/>
      <x v="902"/>
      <x v="897"/>
      <x v="137"/>
      <x v="20"/>
      <x v="288"/>
      <x v="4901"/>
      <x v="291"/>
    </i>
    <i r="12">
      <x v="4908"/>
      <x v="291"/>
    </i>
    <i r="12">
      <x v="4910"/>
      <x v="291"/>
    </i>
    <i r="12">
      <x v="4912"/>
      <x v="291"/>
    </i>
    <i r="12">
      <x v="4915"/>
      <x v="291"/>
    </i>
    <i r="6">
      <x v="34"/>
      <x v="730"/>
      <x v="726"/>
      <x v="137"/>
      <x v="20"/>
      <x v="302"/>
      <x v="3957"/>
      <x v="41"/>
    </i>
    <i r="5">
      <x v="4"/>
      <x v="30"/>
      <x v="14"/>
      <x v="14"/>
      <x v="196"/>
      <x v="67"/>
      <x v="105"/>
      <x v="791"/>
      <x v="208"/>
    </i>
    <i r="12">
      <x v="3462"/>
      <x v="208"/>
    </i>
    <i r="7">
      <x v="417"/>
      <x v="416"/>
      <x v="137"/>
      <x v="20"/>
      <x v="246"/>
      <x v="1850"/>
      <x v="70"/>
    </i>
    <i r="11">
      <x v="252"/>
      <x v="2556"/>
      <x v="65"/>
    </i>
    <i r="11">
      <x v="254"/>
      <x v="427"/>
      <x v="332"/>
    </i>
    <i r="12">
      <x v="1656"/>
      <x v="332"/>
    </i>
    <i r="11">
      <x v="265"/>
      <x v="5098"/>
      <x v="29"/>
    </i>
    <i r="11">
      <x v="272"/>
      <x v="5062"/>
      <x v="30"/>
    </i>
    <i r="12">
      <x v="5063"/>
      <x v="30"/>
    </i>
    <i r="12">
      <x v="5077"/>
      <x v="30"/>
    </i>
    <i r="12">
      <x v="5087"/>
      <x v="30"/>
    </i>
    <i r="12">
      <x v="5104"/>
      <x v="30"/>
    </i>
    <i r="11">
      <x v="274"/>
      <x v="5065"/>
      <x v="268"/>
    </i>
    <i r="12">
      <x v="5084"/>
      <x v="268"/>
    </i>
    <i r="12">
      <x v="5085"/>
      <x v="268"/>
    </i>
    <i r="12">
      <x v="5099"/>
      <x v="268"/>
    </i>
    <i r="11">
      <x v="277"/>
      <x v="245"/>
      <x v="21"/>
    </i>
    <i r="12">
      <x v="5068"/>
      <x v="21"/>
    </i>
    <i r="12">
      <x v="5074"/>
      <x v="21"/>
    </i>
    <i r="12">
      <x v="5090"/>
      <x v="21"/>
    </i>
    <i r="12">
      <x v="5093"/>
      <x v="21"/>
    </i>
    <i r="12">
      <x v="5101"/>
      <x v="21"/>
    </i>
    <i r="12">
      <x v="5102"/>
      <x v="21"/>
    </i>
    <i r="11">
      <x v="279"/>
      <x v="5071"/>
      <x v="38"/>
    </i>
    <i r="12">
      <x v="5083"/>
      <x v="38"/>
    </i>
    <i r="12">
      <x v="5096"/>
      <x v="38"/>
    </i>
    <i r="12">
      <x v="5100"/>
      <x v="38"/>
    </i>
    <i r="12">
      <x v="5106"/>
      <x v="38"/>
    </i>
    <i r="12">
      <x v="5107"/>
      <x v="38"/>
    </i>
    <i r="11">
      <x v="287"/>
      <x v="4916"/>
      <x v="288"/>
    </i>
    <i r="12">
      <x v="5061"/>
      <x v="288"/>
    </i>
    <i r="12">
      <x v="5064"/>
      <x v="288"/>
    </i>
    <i r="12">
      <x v="5069"/>
      <x v="288"/>
    </i>
    <i r="12">
      <x v="5070"/>
      <x v="288"/>
    </i>
    <i r="12">
      <x v="5073"/>
      <x v="288"/>
    </i>
    <i r="12">
      <x v="5075"/>
      <x v="288"/>
    </i>
    <i r="12">
      <x v="5076"/>
      <x v="288"/>
    </i>
    <i r="12">
      <x v="5080"/>
      <x v="288"/>
    </i>
    <i r="12">
      <x v="5081"/>
      <x v="288"/>
    </i>
    <i r="12">
      <x v="5092"/>
      <x v="288"/>
    </i>
    <i r="12">
      <x v="5095"/>
      <x v="288"/>
    </i>
    <i r="12">
      <x v="5103"/>
      <x v="288"/>
    </i>
    <i r="11">
      <x v="288"/>
      <x v="5078"/>
      <x v="291"/>
    </i>
    <i r="12">
      <x v="5107"/>
      <x v="291"/>
    </i>
    <i r="7">
      <x v="436"/>
      <x v="435"/>
      <x v="136"/>
      <x v="148"/>
      <x v="129"/>
      <x v="837"/>
      <x v="184"/>
    </i>
    <i r="12">
      <x v="5144"/>
      <x v="184"/>
    </i>
    <i r="12">
      <x v="5145"/>
      <x v="184"/>
    </i>
    <i r="12">
      <x v="5146"/>
      <x v="184"/>
    </i>
    <i r="12">
      <x v="5147"/>
      <x v="184"/>
    </i>
    <i r="11">
      <x v="185"/>
      <x v="2808"/>
      <x v="128"/>
    </i>
    <i r="11">
      <x v="188"/>
      <x v="2551"/>
      <x v="328"/>
    </i>
    <i r="11">
      <x v="195"/>
      <x v="1186"/>
      <x v="266"/>
    </i>
    <i r="11">
      <x v="276"/>
      <x v="517"/>
      <x v="278"/>
    </i>
    <i r="11">
      <x v="313"/>
      <x v="5148"/>
      <x v="321"/>
    </i>
    <i r="7">
      <x v="535"/>
      <x v="532"/>
      <x v="149"/>
      <x v="154"/>
      <x v="204"/>
      <x v="1948"/>
      <x v="263"/>
    </i>
    <i r="7">
      <x v="658"/>
      <x v="655"/>
      <x v="136"/>
      <x v="148"/>
      <x v="278"/>
      <x v="3655"/>
      <x v="28"/>
    </i>
    <i r="12">
      <x v="3656"/>
      <x v="28"/>
    </i>
    <i r="12">
      <x v="3657"/>
      <x v="28"/>
    </i>
    <i r="7">
      <x v="725"/>
      <x v="721"/>
      <x v="136"/>
      <x v="148"/>
      <x v="300"/>
      <x v="3053"/>
      <x v="299"/>
    </i>
    <i r="7">
      <x v="756"/>
      <x v="752"/>
      <x v="136"/>
      <x v="148"/>
      <x v="276"/>
      <x v="4103"/>
      <x v="278"/>
    </i>
    <i r="5">
      <x v="7"/>
      <x v="38"/>
      <x v="133"/>
      <x v="133"/>
      <x v="126"/>
      <x v="21"/>
      <x v="227"/>
      <x v="1107"/>
      <x v="87"/>
    </i>
    <i r="7">
      <x v="136"/>
      <x v="136"/>
      <x v="126"/>
      <x v="21"/>
      <x v="105"/>
      <x v="1090"/>
      <x v="208"/>
    </i>
    <i r="11">
      <x v="114"/>
      <x v="1509"/>
      <x v="198"/>
    </i>
    <i r="12">
      <x v="2774"/>
      <x v="198"/>
    </i>
    <i r="11">
      <x v="124"/>
      <x v="1509"/>
      <x v="189"/>
    </i>
    <i r="12">
      <x v="2242"/>
      <x v="189"/>
    </i>
    <i r="12">
      <x v="3052"/>
      <x v="189"/>
    </i>
    <i r="11">
      <x v="130"/>
      <x v="2836"/>
      <x v="183"/>
    </i>
    <i r="12">
      <x v="3515"/>
      <x v="183"/>
    </i>
    <i r="11">
      <x v="135"/>
      <x v="2717"/>
      <x v="178"/>
    </i>
    <i r="12">
      <x v="3070"/>
      <x v="178"/>
    </i>
    <i r="11">
      <x v="140"/>
      <x v="1571"/>
      <x v="173"/>
    </i>
    <i r="12">
      <x v="2734"/>
      <x v="173"/>
    </i>
    <i r="11">
      <x v="149"/>
      <x v="45"/>
      <x v="164"/>
    </i>
    <i r="12">
      <x v="1285"/>
      <x v="164"/>
    </i>
    <i r="11">
      <x v="151"/>
      <x v="2779"/>
      <x v="162"/>
    </i>
    <i r="11">
      <x v="157"/>
      <x v="476"/>
      <x v="157"/>
    </i>
    <i r="12">
      <x v="506"/>
      <x v="157"/>
    </i>
    <i r="12">
      <x v="2447"/>
      <x v="157"/>
    </i>
    <i r="11">
      <x v="161"/>
      <x v="505"/>
      <x v="153"/>
    </i>
    <i r="12">
      <x v="899"/>
      <x v="153"/>
    </i>
    <i r="11">
      <x v="176"/>
      <x v="2799"/>
      <x v="138"/>
    </i>
    <i r="11">
      <x v="191"/>
      <x v="1408"/>
      <x v="122"/>
    </i>
    <i r="11">
      <x v="206"/>
      <x v="1608"/>
      <x v="105"/>
    </i>
    <i r="11">
      <x v="212"/>
      <x v="618"/>
      <x v="100"/>
    </i>
    <i r="12">
      <x v="3270"/>
      <x v="100"/>
    </i>
    <i r="11">
      <x v="235"/>
      <x v="2559"/>
      <x v="81"/>
    </i>
    <i r="11">
      <x v="311"/>
      <x v="3973"/>
      <x v="50"/>
    </i>
    <i r="12">
      <x v="3974"/>
      <x v="50"/>
    </i>
    <i r="11">
      <x v="312"/>
      <x v="3972"/>
      <x v="39"/>
    </i>
    <i r="11">
      <x v="314"/>
      <x v="3976"/>
      <x v="56"/>
    </i>
    <i r="7">
      <x v="824"/>
      <x v="820"/>
      <x v="126"/>
      <x v="21"/>
      <x v="291"/>
      <x v="4396"/>
      <x v="35"/>
    </i>
    <i>
      <x v="8"/>
      <x v="103"/>
      <x v="4"/>
      <x v="4"/>
      <x v="3"/>
      <x/>
      <x v="28"/>
      <x v="655"/>
      <x v="651"/>
      <x v="119"/>
      <x v="70"/>
      <x v="274"/>
      <x v="3645"/>
      <x v="268"/>
    </i>
    <i r="7">
      <x v="815"/>
      <x v="811"/>
      <x v="119"/>
      <x v="70"/>
      <x v="317"/>
      <x v="4370"/>
      <x v="45"/>
    </i>
    <i>
      <x v="17"/>
      <x v="8"/>
      <x v="7"/>
      <x v="3"/>
      <x v="3"/>
      <x/>
      <x v="28"/>
      <x v="90"/>
      <x v="90"/>
      <x v="70"/>
      <x v="95"/>
      <x v="128"/>
      <x v="203"/>
      <x v="185"/>
    </i>
    <i r="7">
      <x v="224"/>
      <x v="224"/>
      <x v="70"/>
      <x v="95"/>
      <x v="242"/>
      <x v="1000"/>
      <x v="293"/>
    </i>
    <i r="7">
      <x v="298"/>
      <x v="298"/>
      <x v="70"/>
      <x v="95"/>
      <x v="307"/>
      <x v="4469"/>
      <x v="52"/>
    </i>
    <i r="7">
      <x v="309"/>
      <x v="309"/>
      <x v="70"/>
      <x v="95"/>
      <x v="221"/>
      <x v="1454"/>
      <x v="322"/>
    </i>
    <i r="11">
      <x v="233"/>
      <x v="1454"/>
      <x v="310"/>
    </i>
    <i r="7">
      <x v="366"/>
      <x v="366"/>
      <x v="70"/>
      <x v="95"/>
      <x v="272"/>
      <x v="176"/>
      <x v="30"/>
    </i>
    <i r="12">
      <x v="4830"/>
      <x v="30"/>
    </i>
    <i r="11">
      <x v="275"/>
      <x v="4832"/>
      <x v="22"/>
    </i>
    <i r="12">
      <x v="4834"/>
      <x v="22"/>
    </i>
    <i r="11">
      <x v="279"/>
      <x v="604"/>
      <x v="38"/>
    </i>
    <i r="12">
      <x v="1500"/>
      <x v="38"/>
    </i>
    <i r="11">
      <x v="289"/>
      <x v="4826"/>
      <x v="23"/>
    </i>
    <i r="12">
      <x v="4829"/>
      <x v="23"/>
    </i>
    <i r="12">
      <x v="4842"/>
      <x v="23"/>
    </i>
    <i r="11">
      <x v="291"/>
      <x v="4822"/>
      <x v="35"/>
    </i>
    <i r="12">
      <x v="4833"/>
      <x v="35"/>
    </i>
    <i r="11">
      <x v="296"/>
      <x v="4828"/>
      <x v="40"/>
    </i>
    <i r="12">
      <x v="4831"/>
      <x v="40"/>
    </i>
    <i r="11">
      <x v="298"/>
      <x v="4820"/>
      <x v="26"/>
    </i>
    <i r="12">
      <x v="4824"/>
      <x v="26"/>
    </i>
    <i r="11">
      <x v="300"/>
      <x v="4821"/>
      <x v="299"/>
    </i>
    <i r="12">
      <x v="4825"/>
      <x v="299"/>
    </i>
    <i r="12">
      <x v="4827"/>
      <x v="299"/>
    </i>
    <i r="12">
      <x v="4837"/>
      <x v="299"/>
    </i>
    <i r="11">
      <x v="301"/>
      <x v="136"/>
      <x v="300"/>
    </i>
    <i r="12">
      <x v="4838"/>
      <x v="300"/>
    </i>
    <i r="12">
      <x v="4839"/>
      <x v="300"/>
    </i>
    <i r="12">
      <x v="4841"/>
      <x v="300"/>
    </i>
    <i r="11">
      <x v="303"/>
      <x v="4823"/>
      <x v="27"/>
    </i>
    <i r="11">
      <x v="312"/>
      <x v="4819"/>
      <x v="39"/>
    </i>
    <i r="12">
      <x v="4840"/>
      <x v="39"/>
    </i>
    <i r="7">
      <x v="422"/>
      <x v="421"/>
      <x v="70"/>
      <x v="95"/>
      <x v="212"/>
      <x v="3590"/>
      <x v="100"/>
    </i>
    <i r="11">
      <x v="252"/>
      <x v="3590"/>
      <x v="65"/>
    </i>
    <i r="7">
      <x v="807"/>
      <x v="804"/>
      <x v="70"/>
      <x v="95"/>
      <x v="279"/>
      <x v="168"/>
      <x v="38"/>
    </i>
    <i r="7">
      <x v="879"/>
      <x v="341"/>
      <x v="68"/>
      <x v="93"/>
      <x v="88"/>
      <x v="1407"/>
      <x v="223"/>
    </i>
    <i r="9">
      <x v="70"/>
      <x v="95"/>
      <x v="83"/>
      <x v="557"/>
      <x v="295"/>
    </i>
    <i r="12">
      <x v="1356"/>
      <x v="295"/>
    </i>
    <i r="11">
      <x v="87"/>
      <x v="928"/>
      <x v="311"/>
    </i>
    <i r="12">
      <x v="2068"/>
      <x v="311"/>
    </i>
    <i r="11">
      <x v="89"/>
      <x v="2177"/>
      <x v="222"/>
    </i>
    <i r="11">
      <x v="93"/>
      <x v="977"/>
      <x v="218"/>
    </i>
    <i r="12">
      <x v="1356"/>
      <x v="218"/>
    </i>
    <i r="11">
      <x v="108"/>
      <x v="977"/>
      <x v="204"/>
    </i>
    <i r="12">
      <x v="1356"/>
      <x v="204"/>
    </i>
    <i r="11">
      <x v="128"/>
      <x v="2068"/>
      <x v="185"/>
    </i>
    <i r="11">
      <x v="131"/>
      <x v="2177"/>
      <x v="182"/>
    </i>
    <i r="11">
      <x v="145"/>
      <x v="2177"/>
      <x v="168"/>
    </i>
    <i r="11">
      <x v="166"/>
      <x v="2177"/>
      <x v="148"/>
    </i>
    <i r="11">
      <x v="172"/>
      <x v="2177"/>
      <x v="142"/>
    </i>
    <i r="11">
      <x v="173"/>
      <x v="2177"/>
      <x v="323"/>
    </i>
    <i r="11">
      <x v="190"/>
      <x v="1356"/>
      <x v="123"/>
    </i>
    <i r="11">
      <x v="199"/>
      <x v="928"/>
      <x v="113"/>
    </i>
    <i r="11">
      <x v="209"/>
      <x v="2177"/>
      <x v="309"/>
    </i>
    <i r="11">
      <x v="210"/>
      <x v="928"/>
      <x v="284"/>
    </i>
    <i r="12">
      <x v="2068"/>
      <x v="284"/>
    </i>
    <i r="11">
      <x v="218"/>
      <x v="2068"/>
      <x v="95"/>
    </i>
    <i r="11">
      <x v="232"/>
      <x v="136"/>
      <x v="324"/>
    </i>
    <i r="11">
      <x v="235"/>
      <x v="1163"/>
      <x v="81"/>
    </i>
    <i r="11">
      <x v="250"/>
      <x v="977"/>
      <x v="67"/>
    </i>
    <i r="11">
      <x v="252"/>
      <x v="2177"/>
      <x v="65"/>
    </i>
    <i r="6">
      <x v="47"/>
      <x v="99"/>
      <x v="99"/>
      <x v="70"/>
      <x v="95"/>
      <x v="157"/>
      <x v="280"/>
      <x v="157"/>
    </i>
    <i r="7">
      <x v="154"/>
      <x v="154"/>
      <x v="70"/>
      <x v="95"/>
      <x v="47"/>
      <x v="775"/>
      <x v="325"/>
    </i>
    <i r="11">
      <x v="48"/>
      <x v="104"/>
      <x v="260"/>
    </i>
    <i r="11">
      <x v="52"/>
      <x v="566"/>
      <x v="312"/>
    </i>
    <i r="11">
      <x v="53"/>
      <x v="104"/>
      <x v="255"/>
    </i>
    <i r="11">
      <x v="73"/>
      <x v="454"/>
      <x v="236"/>
    </i>
    <i r="11">
      <x v="78"/>
      <x v="104"/>
      <x v="232"/>
    </i>
    <i r="11">
      <x v="108"/>
      <x v="104"/>
      <x v="204"/>
    </i>
    <i r="11">
      <x v="118"/>
      <x v="1306"/>
      <x v="194"/>
    </i>
    <i r="11">
      <x v="144"/>
      <x v="104"/>
      <x v="169"/>
    </i>
    <i r="12">
      <x v="105"/>
      <x v="169"/>
    </i>
    <i r="12">
      <x v="1143"/>
      <x v="169"/>
    </i>
    <i r="12">
      <x v="3593"/>
      <x v="169"/>
    </i>
    <i r="11">
      <x v="148"/>
      <x v="800"/>
      <x v="280"/>
    </i>
    <i r="11">
      <x v="150"/>
      <x v="104"/>
      <x v="163"/>
    </i>
    <i r="12">
      <x v="105"/>
      <x v="163"/>
    </i>
    <i r="11">
      <x v="151"/>
      <x v="762"/>
      <x v="162"/>
    </i>
    <i r="11">
      <x v="157"/>
      <x v="1456"/>
      <x v="157"/>
    </i>
    <i r="7">
      <x v="319"/>
      <x v="319"/>
      <x v="68"/>
      <x v="93"/>
      <x v="123"/>
      <x v="2390"/>
      <x v="267"/>
    </i>
    <i r="11">
      <x v="124"/>
      <x v="834"/>
      <x v="189"/>
    </i>
    <i r="11">
      <x v="135"/>
      <x v="834"/>
      <x v="178"/>
    </i>
    <i r="11">
      <x v="152"/>
      <x v="834"/>
      <x v="161"/>
    </i>
    <i r="11">
      <x v="165"/>
      <x v="2390"/>
      <x v="149"/>
    </i>
    <i r="11">
      <x v="176"/>
      <x v="834"/>
      <x v="138"/>
    </i>
    <i r="11">
      <x v="199"/>
      <x v="834"/>
      <x v="113"/>
    </i>
    <i r="11">
      <x v="223"/>
      <x v="834"/>
      <x v="90"/>
    </i>
    <i r="11">
      <x v="233"/>
      <x v="1117"/>
      <x v="310"/>
    </i>
    <i r="11">
      <x v="235"/>
      <x v="834"/>
      <x v="81"/>
    </i>
    <i r="11">
      <x v="245"/>
      <x v="834"/>
      <x v="71"/>
    </i>
    <i r="11">
      <x v="251"/>
      <x v="834"/>
      <x v="66"/>
    </i>
    <i r="12">
      <x v="1117"/>
      <x v="66"/>
    </i>
    <i r="11">
      <x v="258"/>
      <x v="834"/>
      <x v="60"/>
    </i>
    <i r="11">
      <x v="297"/>
      <x v="1117"/>
      <x v="298"/>
    </i>
    <i r="7">
      <x v="396"/>
      <x v="396"/>
      <x v="70"/>
      <x v="95"/>
      <x v="72"/>
      <x v="570"/>
      <x v="237"/>
    </i>
    <i r="11">
      <x v="127"/>
      <x v="30"/>
      <x v="277"/>
    </i>
    <i r="11">
      <x v="152"/>
      <x v="1539"/>
      <x v="161"/>
    </i>
    <i r="11">
      <x v="175"/>
      <x v="158"/>
      <x v="139"/>
    </i>
    <i r="11">
      <x v="235"/>
      <x v="817"/>
      <x v="81"/>
    </i>
    <i r="11">
      <x v="252"/>
      <x v="4954"/>
      <x v="65"/>
    </i>
    <i r="11">
      <x v="278"/>
      <x v="4953"/>
      <x v="28"/>
    </i>
    <i r="11">
      <x v="280"/>
      <x v="30"/>
      <x v="51"/>
    </i>
    <i r="11">
      <x v="298"/>
      <x v="2320"/>
      <x v="26"/>
    </i>
    <i r="11">
      <x v="299"/>
      <x v="4954"/>
      <x v="44"/>
    </i>
    <i r="11">
      <x v="317"/>
      <x v="203"/>
      <x v="45"/>
    </i>
    <i r="12">
      <x v="2992"/>
      <x v="45"/>
    </i>
    <i r="11">
      <x v="319"/>
      <x v="4956"/>
      <x v="49"/>
    </i>
    <i r="7">
      <x v="470"/>
      <x v="468"/>
      <x v="70"/>
      <x v="95"/>
      <x v="207"/>
      <x v="148"/>
      <x v="104"/>
    </i>
    <i r="5">
      <x v="8"/>
      <x v="39"/>
      <x v="122"/>
      <x v="122"/>
      <x v="70"/>
      <x v="95"/>
      <x v="223"/>
      <x v="406"/>
      <x v="90"/>
    </i>
    <i r="11">
      <x v="296"/>
      <x v="3950"/>
      <x v="40"/>
    </i>
    <i r="11">
      <x v="312"/>
      <x v="406"/>
      <x v="39"/>
    </i>
    <i r="1">
      <x v="55"/>
      <x v="7"/>
      <x v="3"/>
      <x v="3"/>
      <x/>
      <x v="28"/>
      <x v="1003"/>
      <x v="998"/>
      <x v="253"/>
      <x v="251"/>
      <x v="291"/>
      <x v="5651"/>
      <x v="35"/>
    </i>
    <i r="5">
      <x v="8"/>
      <x v="39"/>
      <x v="122"/>
      <x v="122"/>
      <x v="45"/>
      <x v="135"/>
      <x v="265"/>
      <x v="3952"/>
      <x v="29"/>
    </i>
    <i r="11">
      <x v="295"/>
      <x v="3952"/>
      <x v="297"/>
    </i>
    <i r="11">
      <x v="300"/>
      <x v="3952"/>
      <x v="299"/>
    </i>
    <i r="11">
      <x v="301"/>
      <x v="3952"/>
      <x v="300"/>
    </i>
    <i r="11">
      <x v="302"/>
      <x v="3952"/>
      <x v="41"/>
    </i>
    <i r="7">
      <x v="677"/>
      <x v="674"/>
      <x v="253"/>
      <x v="251"/>
      <x v="289"/>
      <x v="3726"/>
      <x v="23"/>
    </i>
    <i r="12">
      <x v="3727"/>
      <x v="23"/>
    </i>
    <i r="12">
      <x v="3728"/>
      <x v="23"/>
    </i>
    <i r="12">
      <x v="3730"/>
      <x v="23"/>
    </i>
    <i r="11">
      <x v="291"/>
      <x v="3729"/>
      <x v="35"/>
    </i>
    <i r="12">
      <x v="3731"/>
      <x v="35"/>
    </i>
    <i>
      <x v="20"/>
      <x v="61"/>
      <x v="7"/>
      <x v="3"/>
      <x v="3"/>
      <x v="9"/>
      <x v="42"/>
      <x v="140"/>
      <x v="140"/>
      <x v="100"/>
      <x v="141"/>
      <x v="146"/>
      <x v="2839"/>
      <x v="167"/>
    </i>
    <i r="11">
      <x v="152"/>
      <x v="3430"/>
      <x v="161"/>
    </i>
    <i>
      <x v="21"/>
      <x v="81"/>
      <x v="5"/>
      <x v="7"/>
      <x v="3"/>
      <x/>
      <x v="28"/>
      <x v="656"/>
      <x v="652"/>
      <x v="210"/>
      <x v="197"/>
      <x v="160"/>
      <x v="3646"/>
      <x v="271"/>
    </i>
    <i r="7">
      <x v="669"/>
      <x v="666"/>
      <x v="210"/>
      <x v="197"/>
      <x v="185"/>
      <x v="250"/>
      <x v="128"/>
    </i>
    <i r="11">
      <x v="216"/>
      <x v="3709"/>
      <x v="97"/>
    </i>
    <i r="11">
      <x v="250"/>
      <x v="3333"/>
      <x v="67"/>
    </i>
    <i r="11">
      <x v="296"/>
      <x v="3708"/>
      <x v="40"/>
    </i>
    <i r="7">
      <x v="680"/>
      <x v="677"/>
      <x v="210"/>
      <x v="197"/>
      <x v="239"/>
      <x v="2538"/>
      <x v="77"/>
    </i>
    <i r="7">
      <x v="691"/>
      <x v="688"/>
      <x v="210"/>
      <x v="197"/>
      <x v="127"/>
      <x v="3793"/>
      <x v="277"/>
    </i>
    <i r="11">
      <x v="163"/>
      <x v="3792"/>
      <x v="269"/>
    </i>
    <i r="7">
      <x v="735"/>
      <x v="731"/>
      <x v="210"/>
      <x v="197"/>
      <x v="95"/>
      <x v="2684"/>
      <x v="216"/>
    </i>
    <i r="11">
      <x v="216"/>
      <x v="713"/>
      <x v="97"/>
    </i>
    <i r="11">
      <x v="256"/>
      <x v="1997"/>
      <x v="62"/>
    </i>
    <i r="7">
      <x v="774"/>
      <x v="771"/>
      <x v="210"/>
      <x v="197"/>
      <x v="149"/>
      <x v="4167"/>
      <x v="164"/>
    </i>
    <i r="11">
      <x v="162"/>
      <x v="4168"/>
      <x v="152"/>
    </i>
    <i r="11">
      <x v="256"/>
      <x v="4169"/>
      <x v="62"/>
    </i>
    <i r="11">
      <x v="276"/>
      <x v="4170"/>
      <x v="278"/>
    </i>
    <i r="11">
      <x v="288"/>
      <x v="4166"/>
      <x v="291"/>
    </i>
    <i r="11">
      <x v="289"/>
      <x v="4170"/>
      <x v="23"/>
    </i>
    <i r="11">
      <x v="299"/>
      <x v="4165"/>
      <x v="44"/>
    </i>
    <i r="12">
      <x v="4171"/>
      <x v="44"/>
    </i>
    <i r="12">
      <x v="4172"/>
      <x v="44"/>
    </i>
    <i>
      <x v="22"/>
      <x v="102"/>
      <x v="4"/>
      <x v="5"/>
      <x v="3"/>
      <x/>
      <x v="28"/>
      <x v="955"/>
      <x v="950"/>
      <x v="288"/>
      <x v="286"/>
      <x v="108"/>
      <x v="5257"/>
      <x v="204"/>
    </i>
    <i r="7">
      <x v="970"/>
      <x v="965"/>
      <x v="167"/>
      <x v="4"/>
      <x v="235"/>
      <x v="5310"/>
      <x v="81"/>
    </i>
    <i>
      <x v="25"/>
      <x v="90"/>
      <x v="5"/>
      <x v="7"/>
      <x v="3"/>
      <x/>
      <x v="28"/>
      <x v="458"/>
      <x v="456"/>
      <x v="236"/>
      <x v="210"/>
      <x v="279"/>
      <x v="5229"/>
      <x v="38"/>
    </i>
    <i>
      <x v="27"/>
      <x v="32"/>
      <x v="4"/>
      <x/>
      <x v="3"/>
      <x/>
      <x v="28"/>
      <x v="317"/>
      <x v="317"/>
      <x v="161"/>
      <x v="2"/>
      <x v="192"/>
      <x v="1080"/>
      <x v="121"/>
    </i>
    <i>
      <x v="30"/>
      <x v="33"/>
      <x v="4"/>
      <x/>
      <x v="3"/>
      <x/>
      <x v="28"/>
      <x v="57"/>
      <x v="57"/>
      <x v="155"/>
      <x v="13"/>
      <x v="239"/>
      <x v="983"/>
      <x v="77"/>
    </i>
    <i>
      <x v="31"/>
      <x v="20"/>
      <x v="5"/>
      <x v="7"/>
      <x v="3"/>
      <x/>
      <x v="28"/>
      <x v="759"/>
      <x v="755"/>
      <x v="208"/>
      <x v="195"/>
      <x v="194"/>
      <x v="4110"/>
      <x v="286"/>
    </i>
    <i r="7">
      <x v="814"/>
      <x v="810"/>
      <x v="208"/>
      <x v="195"/>
      <x v="242"/>
      <x v="4369"/>
      <x v="293"/>
    </i>
    <i r="11">
      <x v="252"/>
      <x v="4368"/>
      <x v="65"/>
    </i>
    <i r="5">
      <x v="6"/>
      <x v="43"/>
      <x v="78"/>
      <x v="78"/>
      <x v="207"/>
      <x v="194"/>
      <x v="161"/>
      <x v="181"/>
      <x v="153"/>
    </i>
    <i>
      <x v="34"/>
      <x v="22"/>
      <x v="4"/>
      <x v="4"/>
      <x v="3"/>
      <x/>
      <x v="28"/>
      <x v="801"/>
      <x v="798"/>
      <x v="118"/>
      <x v="37"/>
      <x v="275"/>
      <x v="4285"/>
      <x v="22"/>
    </i>
    <i r="6">
      <x v="32"/>
      <x v="407"/>
      <x v="406"/>
      <x v="118"/>
      <x v="37"/>
      <x v="65"/>
      <x v="2855"/>
      <x v="245"/>
    </i>
    <i r="11">
      <x v="78"/>
      <x v="2939"/>
      <x v="232"/>
    </i>
    <i r="11">
      <x v="123"/>
      <x v="2109"/>
      <x v="267"/>
    </i>
    <i r="11">
      <x v="216"/>
      <x v="3258"/>
      <x v="97"/>
    </i>
    <i r="11">
      <x v="225"/>
      <x v="1393"/>
      <x v="281"/>
    </i>
    <i r="11">
      <x v="290"/>
      <x v="5035"/>
      <x v="294"/>
    </i>
    <i r="9">
      <x v="148"/>
      <x v="36"/>
      <x v="251"/>
      <x v="2317"/>
      <x v="66"/>
    </i>
    <i r="11">
      <x v="254"/>
      <x v="3363"/>
      <x v="332"/>
    </i>
    <i r="11">
      <x v="255"/>
      <x v="1131"/>
      <x v="335"/>
    </i>
    <i r="11">
      <x v="272"/>
      <x v="5039"/>
      <x v="30"/>
    </i>
    <i r="11">
      <x v="297"/>
      <x v="5040"/>
      <x v="298"/>
    </i>
    <i r="11">
      <x v="307"/>
      <x v="5036"/>
      <x v="52"/>
    </i>
    <i r="11">
      <x v="310"/>
      <x v="5037"/>
      <x v="57"/>
    </i>
    <i>
      <x v="35"/>
      <x v="65"/>
      <x v="4"/>
      <x v="4"/>
      <x v="3"/>
      <x/>
      <x v="28"/>
      <x v="776"/>
      <x v="773"/>
      <x v="140"/>
      <x v="53"/>
      <x v="296"/>
      <x v="4226"/>
      <x v="40"/>
    </i>
    <i>
      <x v="39"/>
      <x v="9"/>
      <x v="7"/>
      <x v="3"/>
      <x v="3"/>
      <x/>
      <x v="47"/>
      <x v="223"/>
      <x v="223"/>
      <x v="65"/>
      <x v="89"/>
      <x v="290"/>
      <x v="4248"/>
      <x v="294"/>
    </i>
    <i>
      <x v="40"/>
      <x v="82"/>
      <x v="4"/>
      <x v="4"/>
      <x v="3"/>
      <x/>
      <x v="28"/>
      <x v="1021"/>
      <x v="1015"/>
      <x v="132"/>
      <x v="142"/>
      <x v="180"/>
      <x v="5744"/>
      <x v="133"/>
    </i>
    <i>
      <x v="41"/>
      <x v="44"/>
      <x v="4"/>
      <x/>
      <x v="3"/>
      <x v="4"/>
      <x v="30"/>
      <x v="701"/>
      <x v="698"/>
      <x v="122"/>
      <x v="54"/>
      <x v="288"/>
      <x v="3849"/>
      <x v="291"/>
    </i>
    <i r="5">
      <x v="17"/>
      <x v="48"/>
      <x v="260"/>
      <x v="260"/>
      <x v="122"/>
      <x v="54"/>
      <x v="300"/>
      <x v="4307"/>
      <x v="299"/>
    </i>
    <i r="12">
      <x v="4308"/>
      <x v="299"/>
    </i>
    <i r="7">
      <x v="729"/>
      <x v="725"/>
      <x v="122"/>
      <x v="54"/>
      <x v="300"/>
      <x v="3956"/>
      <x v="299"/>
    </i>
    <i>
      <x v="42"/>
      <x v="3"/>
      <x v="7"/>
      <x v="3"/>
      <x v="3"/>
      <x/>
      <x v="28"/>
      <x v="206"/>
      <x v="206"/>
      <x v="72"/>
      <x v="98"/>
      <x v="298"/>
      <x v="4174"/>
      <x v="26"/>
    </i>
    <i r="7">
      <x v="493"/>
      <x v="491"/>
      <x v="72"/>
      <x v="98"/>
      <x v="106"/>
      <x v="1921"/>
      <x v="348"/>
    </i>
    <i r="5">
      <x v="4"/>
      <x v="30"/>
      <x v="461"/>
      <x v="459"/>
      <x v="72"/>
      <x v="98"/>
      <x v="217"/>
      <x v="1589"/>
      <x v="96"/>
    </i>
    <i r="7">
      <x v="1001"/>
      <x v="996"/>
      <x v="72"/>
      <x v="98"/>
      <x v="303"/>
      <x v="5641"/>
      <x v="27"/>
    </i>
    <i>
      <x v="46"/>
      <x v="47"/>
      <x v="5"/>
      <x v="7"/>
      <x v="3"/>
      <x/>
      <x v="28"/>
      <x v="89"/>
      <x v="89"/>
      <x v="219"/>
      <x v="202"/>
      <x v="164"/>
      <x v="1766"/>
      <x v="302"/>
    </i>
    <i r="12">
      <x v="2107"/>
      <x v="302"/>
    </i>
    <i r="12">
      <x v="3030"/>
      <x v="302"/>
    </i>
    <i r="7">
      <x v="105"/>
      <x v="105"/>
      <x v="219"/>
      <x v="202"/>
      <x v="107"/>
      <x v="3047"/>
      <x v="307"/>
    </i>
    <i r="11">
      <x v="116"/>
      <x v="2958"/>
      <x v="287"/>
    </i>
    <i r="7">
      <x v="315"/>
      <x v="315"/>
      <x v="219"/>
      <x v="202"/>
      <x v="210"/>
      <x v="3142"/>
      <x v="284"/>
    </i>
    <i r="7">
      <x v="799"/>
      <x v="796"/>
      <x v="219"/>
      <x v="202"/>
      <x v="311"/>
      <x v="4280"/>
      <x v="50"/>
    </i>
    <i r="11">
      <x v="317"/>
      <x v="4281"/>
      <x v="45"/>
    </i>
    <i r="7">
      <x v="810"/>
      <x v="806"/>
      <x v="219"/>
      <x v="202"/>
      <x v="190"/>
      <x v="916"/>
      <x v="123"/>
    </i>
    <i r="12">
      <x v="1298"/>
      <x v="123"/>
    </i>
    <i r="11">
      <x v="195"/>
      <x v="1453"/>
      <x v="266"/>
    </i>
    <i r="12">
      <x v="1776"/>
      <x v="266"/>
    </i>
    <i r="7">
      <x v="836"/>
      <x v="832"/>
      <x v="219"/>
      <x v="202"/>
      <x v="310"/>
      <x v="4441"/>
      <x v="57"/>
    </i>
    <i r="6">
      <x v="34"/>
      <x v="135"/>
      <x v="135"/>
      <x v="219"/>
      <x v="202"/>
      <x v="212"/>
      <x v="1975"/>
      <x v="100"/>
    </i>
    <i r="11">
      <x v="258"/>
      <x v="2432"/>
      <x v="60"/>
    </i>
    <i r="5">
      <x v="6"/>
      <x v="43"/>
      <x v="114"/>
      <x v="114"/>
      <x v="219"/>
      <x v="202"/>
      <x v="156"/>
      <x v="1975"/>
      <x v="158"/>
    </i>
    <i r="7">
      <x v="830"/>
      <x v="826"/>
      <x v="219"/>
      <x v="202"/>
      <x v="275"/>
      <x v="4405"/>
      <x v="22"/>
    </i>
    <i r="11">
      <x v="290"/>
      <x v="4402"/>
      <x v="294"/>
    </i>
    <i r="12">
      <x v="4406"/>
      <x v="294"/>
    </i>
    <i r="5">
      <x v="8"/>
      <x v="39"/>
      <x v="190"/>
      <x v="190"/>
      <x v="216"/>
      <x v="199"/>
      <x v="297"/>
      <x v="4126"/>
      <x v="298"/>
    </i>
    <i>
      <x v="48"/>
      <x v="63"/>
      <x v="4"/>
      <x v="4"/>
      <x v="3"/>
      <x/>
      <x v="28"/>
      <x v="659"/>
      <x v="656"/>
      <x v="192"/>
      <x v="49"/>
      <x v="279"/>
      <x v="3659"/>
      <x v="38"/>
    </i>
    <i r="5">
      <x v="15"/>
      <x v="46"/>
      <x v="600"/>
      <x v="596"/>
      <x v="192"/>
      <x v="49"/>
      <x v="159"/>
      <x v="124"/>
      <x v="290"/>
    </i>
    <i>
      <x v="50"/>
      <x v="80"/>
      <x v="7"/>
      <x v="3"/>
      <x v="3"/>
      <x/>
      <x v="28"/>
      <x v="244"/>
      <x v="244"/>
      <x v="88"/>
      <x v="138"/>
      <x v="244"/>
      <x v="1313"/>
      <x v="72"/>
    </i>
    <i r="11">
      <x v="292"/>
      <x v="4277"/>
      <x v="55"/>
    </i>
    <i>
      <x v="52"/>
      <x v="34"/>
      <x v="4"/>
      <x/>
      <x v="3"/>
      <x/>
      <x v="28"/>
      <x v="185"/>
      <x v="185"/>
      <x v="125"/>
      <x v="46"/>
      <x v="55"/>
      <x v="4117"/>
      <x v="253"/>
    </i>
    <i>
      <x v="53"/>
      <x v="54"/>
      <x v="5"/>
      <x v="7"/>
      <x v="3"/>
      <x/>
      <x v="28"/>
      <x v="722"/>
      <x v="718"/>
      <x v="232"/>
      <x v="208"/>
      <x v="182"/>
      <x v="1591"/>
      <x v="131"/>
    </i>
    <i r="11">
      <x v="218"/>
      <x v="688"/>
      <x v="95"/>
    </i>
    <i r="11">
      <x v="224"/>
      <x v="2119"/>
      <x v="89"/>
    </i>
    <i r="11">
      <x v="236"/>
      <x v="1236"/>
      <x v="80"/>
    </i>
    <i r="12">
      <x v="2962"/>
      <x v="80"/>
    </i>
    <i r="11">
      <x v="277"/>
      <x v="3935"/>
      <x v="21"/>
    </i>
    <i r="7">
      <x v="952"/>
      <x v="947"/>
      <x v="233"/>
      <x v="209"/>
      <x v="171"/>
      <x v="5232"/>
      <x v="144"/>
    </i>
    <i r="5">
      <x v="6"/>
      <x v="43"/>
      <x v="553"/>
      <x v="550"/>
      <x v="232"/>
      <x v="208"/>
      <x v="258"/>
      <x v="3034"/>
      <x v="60"/>
    </i>
    <i r="7">
      <x v="668"/>
      <x v="665"/>
      <x v="233"/>
      <x v="209"/>
      <x v="295"/>
      <x v="3706"/>
      <x v="297"/>
    </i>
    <i>
      <x v="57"/>
      <x v="21"/>
      <x v="4"/>
      <x v="5"/>
      <x v="3"/>
      <x/>
      <x v="28"/>
      <x v="527"/>
      <x v="524"/>
      <x v="156"/>
      <x v="7"/>
      <x v="113"/>
      <x v="2579"/>
      <x v="199"/>
    </i>
    <i r="7">
      <x v="638"/>
      <x v="634"/>
      <x v="156"/>
      <x v="7"/>
      <x v="241"/>
      <x v="3607"/>
      <x v="75"/>
    </i>
    <i r="7">
      <x v="731"/>
      <x v="727"/>
      <x v="156"/>
      <x v="7"/>
      <x v="290"/>
      <x v="899"/>
      <x v="294"/>
    </i>
    <i r="12">
      <x v="3965"/>
      <x v="294"/>
    </i>
    <i r="11">
      <x v="295"/>
      <x v="3964"/>
      <x v="297"/>
    </i>
    <i r="7">
      <x v="752"/>
      <x v="748"/>
      <x v="156"/>
      <x v="7"/>
      <x v="257"/>
      <x v="4064"/>
      <x v="61"/>
    </i>
    <i r="11">
      <x v="303"/>
      <x v="4065"/>
      <x v="27"/>
    </i>
    <i r="7">
      <x v="822"/>
      <x v="818"/>
      <x v="156"/>
      <x v="7"/>
      <x v="275"/>
      <x v="4383"/>
      <x v="22"/>
    </i>
    <i r="12">
      <x v="4384"/>
      <x v="22"/>
    </i>
    <i r="12">
      <x v="4385"/>
      <x v="22"/>
    </i>
    <i r="12">
      <x v="4386"/>
      <x v="22"/>
    </i>
    <i r="12">
      <x v="4387"/>
      <x v="22"/>
    </i>
    <i r="12">
      <x v="4388"/>
      <x v="22"/>
    </i>
    <i r="7">
      <x v="957"/>
      <x v="952"/>
      <x v="156"/>
      <x v="7"/>
      <x v="196"/>
      <x v="5264"/>
      <x v="117"/>
    </i>
    <i r="5">
      <x v="4"/>
      <x v="30"/>
      <x v="417"/>
      <x v="416"/>
      <x v="156"/>
      <x v="7"/>
      <x v="275"/>
      <x v="5066"/>
      <x v="22"/>
    </i>
    <i r="12">
      <x v="5072"/>
      <x v="22"/>
    </i>
    <i r="12">
      <x v="5089"/>
      <x v="22"/>
    </i>
    <i r="12">
      <x v="5091"/>
      <x v="22"/>
    </i>
    <i r="12">
      <x v="5097"/>
      <x v="22"/>
    </i>
    <i r="12">
      <x v="5110"/>
      <x v="22"/>
    </i>
    <i>
      <x v="58"/>
      <x v="42"/>
      <x v="4"/>
      <x v="4"/>
      <x v="3"/>
      <x/>
      <x v="28"/>
      <x v="787"/>
      <x v="784"/>
      <x v="174"/>
      <x v="23"/>
      <x v="213"/>
      <x v="4252"/>
      <x v="341"/>
    </i>
    <i r="7">
      <x v="950"/>
      <x v="945"/>
      <x v="174"/>
      <x v="23"/>
      <x v="289"/>
      <x v="5231"/>
      <x v="23"/>
    </i>
    <i r="7">
      <x v="1011"/>
      <x v="1006"/>
      <x v="174"/>
      <x v="23"/>
      <x v="251"/>
      <x v="5678"/>
      <x v="66"/>
    </i>
    <i r="12">
      <x v="5679"/>
      <x v="66"/>
    </i>
    <i r="12">
      <x v="5680"/>
      <x v="66"/>
    </i>
    <i r="12">
      <x v="5681"/>
      <x v="66"/>
    </i>
    <i r="12">
      <x v="5682"/>
      <x v="66"/>
    </i>
    <i r="12">
      <x v="5683"/>
      <x v="66"/>
    </i>
    <i r="12">
      <x v="5684"/>
      <x v="66"/>
    </i>
    <i r="12">
      <x v="5685"/>
      <x v="66"/>
    </i>
    <i r="12">
      <x v="5686"/>
      <x v="66"/>
    </i>
    <i r="12">
      <x v="5687"/>
      <x v="66"/>
    </i>
    <i r="12">
      <x v="5688"/>
      <x v="66"/>
    </i>
    <i>
      <x v="59"/>
      <x v="74"/>
      <x v="4"/>
      <x v="4"/>
      <x v="3"/>
      <x/>
      <x v="28"/>
      <x v="860"/>
      <x v="856"/>
      <x v="173"/>
      <x v="33"/>
      <x v="265"/>
      <x v="4530"/>
      <x v="29"/>
    </i>
    <i r="5">
      <x v="20"/>
      <x v="52"/>
      <x v="442"/>
      <x v="441"/>
      <x v="173"/>
      <x v="33"/>
      <x v="212"/>
      <x v="2373"/>
      <x v="100"/>
    </i>
    <i>
      <x v="61"/>
      <x v="29"/>
      <x v="7"/>
      <x v="3"/>
      <x v="3"/>
      <x/>
      <x v="28"/>
      <x v="145"/>
      <x v="145"/>
      <x v="90"/>
      <x v="123"/>
      <x v="207"/>
      <x v="2894"/>
      <x v="104"/>
    </i>
    <i r="11">
      <x v="246"/>
      <x v="2894"/>
      <x v="70"/>
    </i>
    <i r="11">
      <x v="277"/>
      <x v="196"/>
      <x v="21"/>
    </i>
    <i r="11">
      <x v="299"/>
      <x v="2894"/>
      <x v="44"/>
    </i>
    <i r="7">
      <x v="724"/>
      <x v="720"/>
      <x v="90"/>
      <x v="123"/>
      <x v="116"/>
      <x v="2395"/>
      <x v="287"/>
    </i>
    <i r="7">
      <x v="772"/>
      <x v="769"/>
      <x v="90"/>
      <x v="123"/>
      <x v="82"/>
      <x v="125"/>
      <x v="319"/>
    </i>
    <i r="7">
      <x v="918"/>
      <x v="913"/>
      <x v="90"/>
      <x v="123"/>
      <x v="307"/>
      <x v="5029"/>
      <x v="52"/>
    </i>
    <i r="7">
      <x v="920"/>
      <x v="915"/>
      <x v="90"/>
      <x v="123"/>
      <x v="74"/>
      <x v="783"/>
      <x v="235"/>
    </i>
    <i r="11">
      <x v="95"/>
      <x v="783"/>
      <x v="216"/>
    </i>
    <i r="7">
      <x v="984"/>
      <x v="979"/>
      <x v="90"/>
      <x v="123"/>
      <x v="277"/>
      <x v="5487"/>
      <x v="21"/>
    </i>
    <i r="11">
      <x v="278"/>
      <x v="5488"/>
      <x v="28"/>
    </i>
    <i r="11">
      <x v="300"/>
      <x v="5486"/>
      <x v="299"/>
    </i>
    <i r="5">
      <x v="9"/>
      <x v="42"/>
      <x v="612"/>
      <x v="608"/>
      <x v="90"/>
      <x v="123"/>
      <x v="122"/>
      <x v="2009"/>
      <x v="339"/>
    </i>
    <i r="11">
      <x v="128"/>
      <x v="3432"/>
      <x v="185"/>
    </i>
    <i r="11">
      <x v="152"/>
      <x v="3432"/>
      <x v="161"/>
    </i>
    <i r="11">
      <x v="156"/>
      <x v="3432"/>
      <x v="158"/>
    </i>
    <i r="11">
      <x v="193"/>
      <x v="2208"/>
      <x v="118"/>
    </i>
    <i r="11">
      <x v="197"/>
      <x v="632"/>
      <x v="116"/>
    </i>
    <i r="12">
      <x v="2441"/>
      <x v="116"/>
    </i>
    <i r="12">
      <x v="3002"/>
      <x v="116"/>
    </i>
    <i r="11">
      <x v="202"/>
      <x v="632"/>
      <x v="110"/>
    </i>
    <i r="11">
      <x v="207"/>
      <x v="632"/>
      <x v="104"/>
    </i>
    <i r="12">
      <x v="3002"/>
      <x v="104"/>
    </i>
    <i r="11">
      <x v="213"/>
      <x v="632"/>
      <x v="341"/>
    </i>
    <i r="11">
      <x v="217"/>
      <x v="632"/>
      <x v="96"/>
    </i>
    <i r="11">
      <x v="218"/>
      <x v="3002"/>
      <x v="95"/>
    </i>
    <i r="11">
      <x v="224"/>
      <x v="632"/>
      <x v="89"/>
    </i>
    <i r="11">
      <x v="229"/>
      <x v="632"/>
      <x v="85"/>
    </i>
    <i r="11">
      <x v="236"/>
      <x v="632"/>
      <x v="80"/>
    </i>
    <i r="11">
      <x v="240"/>
      <x v="3527"/>
      <x v="76"/>
    </i>
    <i r="11">
      <x v="246"/>
      <x v="632"/>
      <x v="70"/>
    </i>
    <i r="11">
      <x v="252"/>
      <x v="632"/>
      <x v="65"/>
    </i>
    <i r="11">
      <x v="279"/>
      <x v="5795"/>
      <x v="38"/>
    </i>
    <i r="11">
      <x v="298"/>
      <x v="5795"/>
      <x v="26"/>
    </i>
    <i r="11">
      <x v="307"/>
      <x v="5796"/>
      <x v="52"/>
    </i>
    <i r="11">
      <x v="314"/>
      <x v="5796"/>
      <x v="56"/>
    </i>
    <i>
      <x v="62"/>
      <x v="66"/>
      <x v="5"/>
      <x v="7"/>
      <x v="3"/>
      <x v="6"/>
      <x v="43"/>
      <x v="179"/>
      <x v="179"/>
      <x v="220"/>
      <x v="215"/>
      <x v="53"/>
      <x v="1"/>
      <x v="255"/>
    </i>
    <i>
      <x v="64"/>
      <x v="17"/>
      <x v="4"/>
      <x v="4"/>
      <x v="3"/>
      <x/>
      <x v="28"/>
      <x v="29"/>
      <x v="29"/>
      <x v="178"/>
      <x v="55"/>
      <x v="127"/>
      <x v="2442"/>
      <x v="277"/>
    </i>
    <i r="11">
      <x v="138"/>
      <x v="2404"/>
      <x v="276"/>
    </i>
    <i r="11">
      <x v="179"/>
      <x v="2299"/>
      <x v="275"/>
    </i>
    <i r="12">
      <x v="2741"/>
      <x v="275"/>
    </i>
    <i r="11">
      <x v="198"/>
      <x v="2288"/>
      <x v="274"/>
    </i>
    <i r="11">
      <x v="248"/>
      <x v="189"/>
      <x v="272"/>
    </i>
    <i r="12">
      <x v="2952"/>
      <x v="272"/>
    </i>
    <i r="11">
      <x v="249"/>
      <x v="1651"/>
      <x v="273"/>
    </i>
    <i r="7">
      <x v="138"/>
      <x v="138"/>
      <x v="153"/>
      <x v="146"/>
      <x v="300"/>
      <x v="3981"/>
      <x v="299"/>
    </i>
    <i r="7">
      <x v="157"/>
      <x v="157"/>
      <x v="176"/>
      <x v="56"/>
      <x v="69"/>
      <x v="754"/>
      <x v="241"/>
    </i>
    <i r="11">
      <x v="291"/>
      <x v="2049"/>
      <x v="35"/>
    </i>
    <i r="7">
      <x v="383"/>
      <x v="383"/>
      <x v="143"/>
      <x v="41"/>
      <x v="197"/>
      <x v="524"/>
      <x v="116"/>
    </i>
    <i r="7">
      <x v="477"/>
      <x v="475"/>
      <x v="150"/>
      <x v="45"/>
      <x v="311"/>
      <x v="5263"/>
      <x v="50"/>
    </i>
    <i r="9">
      <x v="176"/>
      <x v="56"/>
      <x v="116"/>
      <x v="3405"/>
      <x v="287"/>
    </i>
    <i r="7">
      <x v="617"/>
      <x v="613"/>
      <x v="145"/>
      <x v="57"/>
      <x v="138"/>
      <x v="3065"/>
      <x v="276"/>
    </i>
    <i r="7">
      <x v="707"/>
      <x v="704"/>
      <x v="150"/>
      <x v="45"/>
      <x v="265"/>
      <x v="3861"/>
      <x v="29"/>
    </i>
    <i r="7">
      <x v="744"/>
      <x v="740"/>
      <x v="176"/>
      <x v="56"/>
      <x v="287"/>
      <x v="4041"/>
      <x v="288"/>
    </i>
    <i r="7">
      <x v="788"/>
      <x v="785"/>
      <x v="139"/>
      <x v="27"/>
      <x v="254"/>
      <x v="4253"/>
      <x v="332"/>
    </i>
    <i r="7">
      <x v="1047"/>
      <x v="1041"/>
      <x v="143"/>
      <x v="41"/>
      <x v="238"/>
      <x v="5829"/>
      <x v="346"/>
    </i>
    <i r="11">
      <x v="275"/>
      <x v="5830"/>
      <x v="22"/>
    </i>
    <i r="5">
      <x v="4"/>
      <x v="30"/>
      <x v="117"/>
      <x v="117"/>
      <x v="177"/>
      <x v="59"/>
      <x v="82"/>
      <x v="269"/>
      <x v="319"/>
    </i>
    <i r="11">
      <x v="105"/>
      <x v="2152"/>
      <x v="208"/>
    </i>
    <i r="11">
      <x v="311"/>
      <x v="3946"/>
      <x v="50"/>
    </i>
    <i r="12">
      <x v="3948"/>
      <x v="50"/>
    </i>
    <i r="7">
      <x v="149"/>
      <x v="149"/>
      <x v="183"/>
      <x v="157"/>
      <x v="274"/>
      <x v="2657"/>
      <x v="268"/>
    </i>
    <i r="12">
      <x v="4021"/>
      <x v="268"/>
    </i>
    <i r="7">
      <x v="380"/>
      <x v="380"/>
      <x v="150"/>
      <x v="45"/>
      <x v="128"/>
      <x v="1218"/>
      <x v="185"/>
    </i>
    <i r="7">
      <x v="434"/>
      <x v="433"/>
      <x v="150"/>
      <x v="45"/>
      <x v="301"/>
      <x v="5142"/>
      <x v="300"/>
    </i>
    <i r="7">
      <x v="624"/>
      <x v="620"/>
      <x v="150"/>
      <x v="45"/>
      <x v="222"/>
      <x v="1268"/>
      <x v="91"/>
    </i>
    <i r="12">
      <x v="3509"/>
      <x v="91"/>
    </i>
    <i r="7">
      <x v="697"/>
      <x v="694"/>
      <x v="139"/>
      <x v="27"/>
      <x v="289"/>
      <x v="3825"/>
      <x v="23"/>
    </i>
    <i r="7">
      <x v="868"/>
      <x v="864"/>
      <x v="139"/>
      <x v="27"/>
      <x v="272"/>
      <x v="4578"/>
      <x v="30"/>
    </i>
    <i r="12">
      <x v="4587"/>
      <x v="30"/>
    </i>
    <i r="12">
      <x v="4588"/>
      <x v="30"/>
    </i>
    <i r="12">
      <x v="4597"/>
      <x v="30"/>
    </i>
    <i r="12">
      <x v="4607"/>
      <x v="30"/>
    </i>
    <i r="12">
      <x v="4610"/>
      <x v="30"/>
    </i>
    <i r="12">
      <x v="4616"/>
      <x v="30"/>
    </i>
    <i r="12">
      <x v="4620"/>
      <x v="30"/>
    </i>
    <i r="11">
      <x v="303"/>
      <x v="4583"/>
      <x v="27"/>
    </i>
    <i r="11">
      <x v="312"/>
      <x v="4582"/>
      <x v="39"/>
    </i>
    <i r="12">
      <x v="4591"/>
      <x v="39"/>
    </i>
    <i r="12">
      <x v="4601"/>
      <x v="39"/>
    </i>
    <i r="12">
      <x v="4622"/>
      <x v="39"/>
    </i>
    <i r="9">
      <x v="177"/>
      <x v="59"/>
      <x v="277"/>
      <x v="2254"/>
      <x v="21"/>
    </i>
    <i r="12">
      <x v="4575"/>
      <x v="21"/>
    </i>
    <i r="12">
      <x v="4594"/>
      <x v="21"/>
    </i>
    <i r="12">
      <x v="4595"/>
      <x v="21"/>
    </i>
    <i r="12">
      <x v="4609"/>
      <x v="21"/>
    </i>
    <i r="11">
      <x v="279"/>
      <x v="4584"/>
      <x v="38"/>
    </i>
    <i r="11">
      <x v="298"/>
      <x v="4576"/>
      <x v="26"/>
    </i>
    <i r="12">
      <x v="4606"/>
      <x v="26"/>
    </i>
    <i r="12">
      <x v="4612"/>
      <x v="26"/>
    </i>
    <i r="9">
      <x v="179"/>
      <x v="58"/>
      <x v="300"/>
      <x v="4579"/>
      <x v="299"/>
    </i>
    <i r="12">
      <x v="4581"/>
      <x v="299"/>
    </i>
    <i r="12">
      <x v="4611"/>
      <x v="299"/>
    </i>
    <i r="11">
      <x v="301"/>
      <x v="4614"/>
      <x v="300"/>
    </i>
    <i r="12">
      <x v="4615"/>
      <x v="300"/>
    </i>
    <i r="12">
      <x v="4618"/>
      <x v="300"/>
    </i>
    <i r="5">
      <x v="7"/>
      <x v="38"/>
      <x v="31"/>
      <x v="31"/>
      <x v="176"/>
      <x v="56"/>
      <x v="64"/>
      <x v="1155"/>
      <x v="246"/>
    </i>
    <i r="11">
      <x v="69"/>
      <x v="3083"/>
      <x v="241"/>
    </i>
    <i r="11">
      <x v="111"/>
      <x v="773"/>
      <x v="279"/>
    </i>
    <i r="11">
      <x v="225"/>
      <x v="3654"/>
      <x v="281"/>
    </i>
    <i r="9">
      <x v="178"/>
      <x v="55"/>
      <x v="148"/>
      <x v="1925"/>
      <x v="280"/>
    </i>
    <i r="12">
      <x v="1995"/>
      <x v="280"/>
    </i>
    <i r="11">
      <x v="149"/>
      <x v="3122"/>
      <x v="164"/>
    </i>
    <i r="7">
      <x v="241"/>
      <x v="241"/>
      <x v="146"/>
      <x v="147"/>
      <x v="62"/>
      <x v="2755"/>
      <x v="282"/>
    </i>
    <i r="7">
      <x v="339"/>
      <x v="339"/>
      <x v="177"/>
      <x v="59"/>
      <x v="77"/>
      <x v="1230"/>
      <x v="317"/>
    </i>
    <i r="7">
      <x v="456"/>
      <x v="454"/>
      <x v="145"/>
      <x v="57"/>
      <x v="148"/>
      <x v="751"/>
      <x v="280"/>
    </i>
    <i r="9">
      <x v="176"/>
      <x v="56"/>
      <x v="311"/>
      <x v="5227"/>
      <x v="50"/>
    </i>
    <i r="7">
      <x v="507"/>
      <x v="505"/>
      <x v="177"/>
      <x v="59"/>
      <x v="131"/>
      <x v="3445"/>
      <x v="182"/>
    </i>
    <i r="11">
      <x v="184"/>
      <x v="1827"/>
      <x v="331"/>
    </i>
    <i r="11">
      <x v="213"/>
      <x v="2348"/>
      <x v="341"/>
    </i>
    <i r="11">
      <x v="241"/>
      <x v="2254"/>
      <x v="75"/>
    </i>
    <i r="11">
      <x v="277"/>
      <x v="5372"/>
      <x v="21"/>
    </i>
    <i r="11">
      <x v="295"/>
      <x v="5371"/>
      <x v="297"/>
    </i>
    <i r="7">
      <x v="537"/>
      <x v="534"/>
      <x v="146"/>
      <x v="147"/>
      <x v="207"/>
      <x v="1234"/>
      <x v="104"/>
    </i>
    <i r="12">
      <x v="3123"/>
      <x v="104"/>
    </i>
    <i r="5">
      <x v="15"/>
      <x v="46"/>
      <x v="600"/>
      <x v="596"/>
      <x v="144"/>
      <x v="63"/>
      <x v="172"/>
      <x v="2523"/>
      <x v="142"/>
    </i>
    <i>
      <x v="71"/>
      <x v="79"/>
      <x v="4"/>
      <x v="4"/>
      <x v="3"/>
      <x v="13"/>
      <x v="33"/>
      <x v="287"/>
      <x v="287"/>
      <x v="152"/>
      <x v="43"/>
      <x v="274"/>
      <x v="4408"/>
      <x v="268"/>
    </i>
    <i r="12">
      <x v="4411"/>
      <x v="268"/>
    </i>
    <i r="12">
      <x v="4414"/>
      <x v="268"/>
    </i>
    <i r="12">
      <x v="4419"/>
      <x v="268"/>
    </i>
    <i r="12">
      <x v="4420"/>
      <x v="268"/>
    </i>
    <i r="12">
      <x v="4427"/>
      <x v="268"/>
    </i>
    <i r="12">
      <x v="4429"/>
      <x v="268"/>
    </i>
    <i r="11">
      <x v="288"/>
      <x v="4409"/>
      <x v="291"/>
    </i>
    <i r="12">
      <x v="4412"/>
      <x v="291"/>
    </i>
    <i r="12">
      <x v="4417"/>
      <x v="291"/>
    </i>
    <i r="12">
      <x v="4418"/>
      <x v="291"/>
    </i>
    <i r="12">
      <x v="4422"/>
      <x v="291"/>
    </i>
    <i r="12">
      <x v="4424"/>
      <x v="291"/>
    </i>
    <i r="12">
      <x v="4425"/>
      <x v="291"/>
    </i>
    <i r="11">
      <x v="299"/>
      <x v="4407"/>
      <x v="44"/>
    </i>
    <i r="12">
      <x v="4416"/>
      <x v="44"/>
    </i>
    <i r="12">
      <x v="4423"/>
      <x v="44"/>
    </i>
    <i r="12">
      <x v="4426"/>
      <x v="44"/>
    </i>
    <i>
      <x v="72"/>
      <x v="62"/>
      <x v="4"/>
      <x v="5"/>
      <x v="3"/>
      <x/>
      <x v="28"/>
      <x v="726"/>
      <x v="722"/>
      <x v="171"/>
      <x v="5"/>
      <x v="298"/>
      <x v="3955"/>
      <x v="26"/>
    </i>
    <i r="7">
      <x v="939"/>
      <x v="934"/>
      <x v="171"/>
      <x v="5"/>
      <x v="300"/>
      <x v="5170"/>
      <x v="299"/>
    </i>
    <i>
      <x v="73"/>
      <x v="25"/>
      <x v="7"/>
      <x v="3"/>
      <x v="3"/>
      <x/>
      <x v="28"/>
      <x v="82"/>
      <x v="82"/>
      <x v="50"/>
      <x v="73"/>
      <x v="157"/>
      <x v="1737"/>
      <x v="157"/>
    </i>
    <i r="7">
      <x v="306"/>
      <x v="306"/>
      <x v="44"/>
      <x v="136"/>
      <x v="217"/>
      <x v="501"/>
      <x v="96"/>
    </i>
    <i r="7">
      <x v="660"/>
      <x v="657"/>
      <x v="50"/>
      <x v="73"/>
      <x v="234"/>
      <x v="2753"/>
      <x v="82"/>
    </i>
    <i r="11">
      <x v="280"/>
      <x v="3661"/>
      <x v="51"/>
    </i>
    <i r="7">
      <x v="898"/>
      <x v="893"/>
      <x v="50"/>
      <x v="73"/>
      <x v="302"/>
      <x v="2330"/>
      <x v="41"/>
    </i>
    <i r="12">
      <x v="4857"/>
      <x v="41"/>
    </i>
    <i r="7">
      <x v="913"/>
      <x v="908"/>
      <x v="50"/>
      <x v="73"/>
      <x v="101"/>
      <x v="252"/>
      <x v="212"/>
    </i>
    <i r="7">
      <x v="931"/>
      <x v="926"/>
      <x v="50"/>
      <x v="73"/>
      <x v="90"/>
      <x v="2060"/>
      <x v="221"/>
    </i>
    <i r="7">
      <x v="981"/>
      <x v="976"/>
      <x v="50"/>
      <x v="73"/>
      <x v="210"/>
      <x v="644"/>
      <x v="284"/>
    </i>
    <i r="7">
      <x v="994"/>
      <x v="989"/>
      <x v="50"/>
      <x v="73"/>
      <x v="265"/>
      <x v="4857"/>
      <x v="29"/>
    </i>
    <i r="7">
      <x v="1035"/>
      <x v="1029"/>
      <x v="50"/>
      <x v="73"/>
      <x v="111"/>
      <x v="745"/>
      <x v="279"/>
    </i>
    <i r="6">
      <x v="47"/>
      <x v="93"/>
      <x v="93"/>
      <x v="50"/>
      <x v="73"/>
      <x v="90"/>
      <x v="724"/>
      <x v="221"/>
    </i>
    <i r="5">
      <x v="4"/>
      <x v="30"/>
      <x v="128"/>
      <x v="128"/>
      <x v="44"/>
      <x v="136"/>
      <x v="201"/>
      <x v="1535"/>
      <x v="111"/>
    </i>
    <i r="7">
      <x v="170"/>
      <x v="170"/>
      <x v="50"/>
      <x v="73"/>
      <x v="48"/>
      <x v="697"/>
      <x v="260"/>
    </i>
    <i r="7">
      <x v="191"/>
      <x v="191"/>
      <x v="44"/>
      <x v="136"/>
      <x v="287"/>
      <x v="4137"/>
      <x v="288"/>
    </i>
    <i r="7">
      <x v="320"/>
      <x v="320"/>
      <x v="50"/>
      <x v="73"/>
      <x v="233"/>
      <x v="1355"/>
      <x v="310"/>
    </i>
    <i r="11">
      <x v="249"/>
      <x v="602"/>
      <x v="273"/>
    </i>
    <i r="12">
      <x v="841"/>
      <x v="273"/>
    </i>
    <i r="11">
      <x v="265"/>
      <x v="4632"/>
      <x v="29"/>
    </i>
    <i r="12">
      <x v="4636"/>
      <x v="29"/>
    </i>
    <i r="12">
      <x v="4648"/>
      <x v="29"/>
    </i>
    <i r="11">
      <x v="295"/>
      <x v="4645"/>
      <x v="297"/>
    </i>
    <i r="12">
      <x v="4650"/>
      <x v="297"/>
    </i>
    <i r="11">
      <x v="297"/>
      <x v="4627"/>
      <x v="298"/>
    </i>
    <i r="12">
      <x v="4631"/>
      <x v="298"/>
    </i>
    <i r="11">
      <x v="302"/>
      <x v="4633"/>
      <x v="41"/>
    </i>
    <i>
      <x v="74"/>
      <x v="45"/>
      <x v="5"/>
      <x v="7"/>
      <x v="3"/>
      <x/>
      <x v="28"/>
      <x v="870"/>
      <x v="866"/>
      <x v="234"/>
      <x v="216"/>
      <x v="120"/>
      <x v="4657"/>
      <x v="192"/>
    </i>
    <i r="11">
      <x v="130"/>
      <x v="4668"/>
      <x v="183"/>
    </i>
    <i r="11">
      <x v="140"/>
      <x v="4665"/>
      <x v="173"/>
    </i>
    <i r="12">
      <x v="4667"/>
      <x v="173"/>
    </i>
    <i r="11">
      <x v="151"/>
      <x v="4661"/>
      <x v="162"/>
    </i>
    <i r="11">
      <x v="196"/>
      <x v="4664"/>
      <x v="117"/>
    </i>
    <i r="11">
      <x v="235"/>
      <x v="4660"/>
      <x v="81"/>
    </i>
    <i r="12">
      <x v="4662"/>
      <x v="81"/>
    </i>
    <i r="11">
      <x v="311"/>
      <x v="4658"/>
      <x v="50"/>
    </i>
    <i r="12">
      <x v="4659"/>
      <x v="50"/>
    </i>
    <i r="12">
      <x v="4663"/>
      <x v="50"/>
    </i>
    <i r="12">
      <x v="4666"/>
      <x v="50"/>
    </i>
    <i r="5">
      <x v="11"/>
      <x v="41"/>
      <x v="1005"/>
      <x v="1000"/>
      <x v="235"/>
      <x v="217"/>
      <x v="313"/>
      <x v="5667"/>
      <x v="321"/>
    </i>
    <i r="12">
      <x v="5668"/>
      <x v="321"/>
    </i>
    <i>
      <x v="75"/>
      <x v="49"/>
      <x v="2"/>
      <x v="6"/>
      <x v="3"/>
      <x/>
      <x v="28"/>
      <x v="645"/>
      <x v="641"/>
      <x v="47"/>
      <x v="192"/>
      <x v="252"/>
      <x v="3621"/>
      <x v="65"/>
    </i>
    <i>
      <x v="76"/>
      <x v="88"/>
      <x v="4"/>
      <x v="5"/>
      <x v="3"/>
      <x v="19"/>
      <x v="50"/>
      <x v="335"/>
      <x v="335"/>
      <x v="170"/>
      <x v="9"/>
      <x v="317"/>
      <x v="2983"/>
      <x v="45"/>
    </i>
    <i r="7">
      <x v="804"/>
      <x v="801"/>
      <x v="170"/>
      <x v="9"/>
      <x v="275"/>
      <x v="4311"/>
      <x v="22"/>
    </i>
    <i>
      <x v="81"/>
      <x v="56"/>
      <x v="4"/>
      <x v="4"/>
      <x v="3"/>
      <x v="4"/>
      <x v="30"/>
      <x v="500"/>
      <x v="498"/>
      <x v="134"/>
      <x v="48"/>
      <x v="191"/>
      <x v="3185"/>
      <x v="122"/>
    </i>
    <i r="5">
      <x v="7"/>
      <x v="38"/>
      <x v="385"/>
      <x v="385"/>
      <x v="200"/>
      <x v="22"/>
      <x v="154"/>
      <x v="322"/>
      <x v="338"/>
    </i>
    <i r="12">
      <x v="2595"/>
      <x v="338"/>
    </i>
    <i r="11">
      <x v="288"/>
      <x v="4933"/>
      <x v="291"/>
    </i>
    <i>
      <x v="84"/>
      <x v="10"/>
      <x v="5"/>
      <x v="7"/>
      <x v="3"/>
      <x/>
      <x v="28"/>
      <x v="32"/>
      <x v="654"/>
      <x v="206"/>
      <x v="222"/>
      <x v="218"/>
      <x v="190"/>
      <x v="95"/>
    </i>
    <i r="7">
      <x v="698"/>
      <x v="695"/>
      <x v="257"/>
      <x v="255"/>
      <x v="198"/>
      <x v="3827"/>
      <x v="274"/>
    </i>
    <i r="12">
      <x v="3834"/>
      <x v="274"/>
    </i>
    <i r="11">
      <x v="216"/>
      <x v="3835"/>
      <x v="97"/>
    </i>
    <i r="11">
      <x v="225"/>
      <x v="3833"/>
      <x v="281"/>
    </i>
    <i r="11">
      <x v="242"/>
      <x v="3843"/>
      <x v="293"/>
    </i>
    <i r="11">
      <x v="244"/>
      <x v="3826"/>
      <x v="72"/>
    </i>
    <i r="12">
      <x v="3838"/>
      <x v="72"/>
    </i>
    <i r="12">
      <x v="3839"/>
      <x v="72"/>
    </i>
    <i r="11">
      <x v="248"/>
      <x v="3832"/>
      <x v="272"/>
    </i>
    <i r="11">
      <x v="274"/>
      <x v="3828"/>
      <x v="268"/>
    </i>
    <i r="12">
      <x v="3840"/>
      <x v="268"/>
    </i>
    <i r="12">
      <x v="3842"/>
      <x v="268"/>
    </i>
    <i r="11">
      <x v="275"/>
      <x v="3841"/>
      <x v="22"/>
    </i>
    <i r="11">
      <x v="280"/>
      <x v="3829"/>
      <x v="51"/>
    </i>
    <i r="11">
      <x v="307"/>
      <x v="3830"/>
      <x v="52"/>
    </i>
    <i r="11">
      <x v="308"/>
      <x v="3831"/>
      <x v="37"/>
    </i>
    <i r="7">
      <x v="761"/>
      <x v="757"/>
      <x v="257"/>
      <x v="255"/>
      <x v="226"/>
      <x v="4114"/>
      <x v="329"/>
    </i>
    <i r="7">
      <x v="828"/>
      <x v="824"/>
      <x v="257"/>
      <x v="255"/>
      <x v="198"/>
      <x v="4400"/>
      <x v="274"/>
    </i>
    <i r="11">
      <x v="237"/>
      <x v="4401"/>
      <x v="334"/>
    </i>
    <i r="11">
      <x v="242"/>
      <x v="4399"/>
      <x v="293"/>
    </i>
    <i r="7">
      <x v="842"/>
      <x v="838"/>
      <x v="257"/>
      <x v="255"/>
      <x v="180"/>
      <x v="4460"/>
      <x v="133"/>
    </i>
    <i r="11">
      <x v="203"/>
      <x v="4462"/>
      <x v="107"/>
    </i>
    <i r="11">
      <x v="250"/>
      <x v="4459"/>
      <x v="67"/>
    </i>
    <i r="12">
      <x v="4461"/>
      <x v="67"/>
    </i>
    <i r="11">
      <x v="288"/>
      <x v="4463"/>
      <x v="291"/>
    </i>
    <i r="11">
      <x v="310"/>
      <x v="4456"/>
      <x v="57"/>
    </i>
    <i r="12">
      <x v="4457"/>
      <x v="57"/>
    </i>
    <i r="11">
      <x v="312"/>
      <x v="4458"/>
      <x v="39"/>
    </i>
    <i r="7">
      <x v="848"/>
      <x v="844"/>
      <x v="257"/>
      <x v="255"/>
      <x v="237"/>
      <x v="4482"/>
      <x v="334"/>
    </i>
    <i r="12">
      <x v="4485"/>
      <x v="334"/>
    </i>
    <i r="11">
      <x v="280"/>
      <x v="4483"/>
      <x v="51"/>
    </i>
    <i r="11">
      <x v="289"/>
      <x v="4484"/>
      <x v="23"/>
    </i>
    <i r="11">
      <x v="310"/>
      <x v="4463"/>
      <x v="57"/>
    </i>
    <i r="7">
      <x v="906"/>
      <x v="901"/>
      <x v="257"/>
      <x v="255"/>
      <x v="244"/>
      <x v="4940"/>
      <x v="72"/>
    </i>
    <i r="12">
      <x v="4943"/>
      <x v="72"/>
    </i>
    <i r="12">
      <x v="4944"/>
      <x v="72"/>
    </i>
    <i r="11">
      <x v="280"/>
      <x v="4941"/>
      <x v="51"/>
    </i>
    <i r="12">
      <x v="4942"/>
      <x v="51"/>
    </i>
    <i r="11">
      <x v="296"/>
      <x v="579"/>
      <x v="40"/>
    </i>
    <i r="7">
      <x v="978"/>
      <x v="973"/>
      <x v="257"/>
      <x v="255"/>
      <x v="310"/>
      <x v="5459"/>
      <x v="57"/>
    </i>
    <i r="7">
      <x v="998"/>
      <x v="993"/>
      <x v="257"/>
      <x v="255"/>
      <x v="220"/>
      <x v="5557"/>
      <x v="92"/>
    </i>
    <i r="12">
      <x v="5562"/>
      <x v="92"/>
    </i>
    <i r="12">
      <x v="5563"/>
      <x v="92"/>
    </i>
    <i r="11">
      <x v="277"/>
      <x v="5564"/>
      <x v="21"/>
    </i>
    <i r="11">
      <x v="289"/>
      <x v="5559"/>
      <x v="23"/>
    </i>
    <i r="11">
      <x v="290"/>
      <x v="5556"/>
      <x v="294"/>
    </i>
    <i r="11">
      <x v="310"/>
      <x v="5560"/>
      <x v="57"/>
    </i>
    <i r="5">
      <x v="6"/>
      <x v="43"/>
      <x v="107"/>
      <x v="107"/>
      <x v="205"/>
      <x v="193"/>
      <x v="258"/>
      <x v="3485"/>
      <x v="60"/>
    </i>
    <i r="11">
      <x v="272"/>
      <x v="3911"/>
      <x v="30"/>
    </i>
    <i r="11">
      <x v="277"/>
      <x v="3888"/>
      <x v="21"/>
    </i>
    <i r="12">
      <x v="3902"/>
      <x v="21"/>
    </i>
    <i r="11">
      <x v="288"/>
      <x v="3879"/>
      <x v="291"/>
    </i>
    <i r="12">
      <x v="3884"/>
      <x v="291"/>
    </i>
    <i r="12">
      <x v="3907"/>
      <x v="291"/>
    </i>
    <i r="12">
      <x v="3908"/>
      <x v="291"/>
    </i>
    <i r="11">
      <x v="289"/>
      <x v="3871"/>
      <x v="23"/>
    </i>
    <i r="12">
      <x v="3877"/>
      <x v="23"/>
    </i>
    <i r="12">
      <x v="3910"/>
      <x v="23"/>
    </i>
    <i r="11">
      <x v="290"/>
      <x v="3876"/>
      <x v="294"/>
    </i>
    <i r="11">
      <x v="298"/>
      <x v="3872"/>
      <x v="26"/>
    </i>
    <i r="12">
      <x v="3888"/>
      <x v="26"/>
    </i>
    <i r="12">
      <x v="3891"/>
      <x v="26"/>
    </i>
    <i r="12">
      <x v="3901"/>
      <x v="26"/>
    </i>
    <i r="11">
      <x v="299"/>
      <x v="3485"/>
      <x v="44"/>
    </i>
    <i r="11">
      <x v="300"/>
      <x v="3875"/>
      <x v="299"/>
    </i>
    <i r="12">
      <x v="3885"/>
      <x v="299"/>
    </i>
    <i r="12">
      <x v="3886"/>
      <x v="299"/>
    </i>
    <i r="12">
      <x v="3890"/>
      <x v="299"/>
    </i>
    <i r="12">
      <x v="3893"/>
      <x v="299"/>
    </i>
    <i r="12">
      <x v="3900"/>
      <x v="299"/>
    </i>
    <i r="11">
      <x v="303"/>
      <x v="3873"/>
      <x v="27"/>
    </i>
    <i r="12">
      <x v="3889"/>
      <x v="27"/>
    </i>
    <i r="12">
      <x v="3899"/>
      <x v="27"/>
    </i>
    <i r="12">
      <x v="3905"/>
      <x v="27"/>
    </i>
    <i r="12">
      <x v="3906"/>
      <x v="27"/>
    </i>
    <i r="12">
      <x v="3909"/>
      <x v="27"/>
    </i>
    <i r="11">
      <x v="307"/>
      <x v="3586"/>
      <x v="52"/>
    </i>
    <i r="12">
      <x v="3898"/>
      <x v="52"/>
    </i>
    <i>
      <x v="86"/>
      <x v="38"/>
      <x v="5"/>
      <x v="7"/>
      <x v="3"/>
      <x/>
      <x v="28"/>
      <x v="213"/>
      <x v="213"/>
      <x v="224"/>
      <x v="204"/>
      <x v="117"/>
      <x v="1458"/>
      <x v="316"/>
    </i>
    <i r="11">
      <x v="122"/>
      <x v="1214"/>
      <x v="339"/>
    </i>
    <i r="11">
      <x v="128"/>
      <x v="1413"/>
      <x v="185"/>
    </i>
    <i r="11">
      <x v="183"/>
      <x v="2116"/>
      <x v="340"/>
    </i>
    <i r="11">
      <x v="198"/>
      <x v="1607"/>
      <x v="274"/>
    </i>
    <i r="12">
      <x v="2719"/>
      <x v="274"/>
    </i>
    <i r="11">
      <x v="239"/>
      <x v="2366"/>
      <x v="77"/>
    </i>
    <i r="11">
      <x v="289"/>
      <x v="4219"/>
      <x v="23"/>
    </i>
    <i r="12">
      <x v="4220"/>
      <x v="23"/>
    </i>
    <i r="12">
      <x v="4222"/>
      <x v="23"/>
    </i>
    <i r="12">
      <x v="4223"/>
      <x v="23"/>
    </i>
    <i r="12">
      <x v="4224"/>
      <x v="23"/>
    </i>
    <i r="7">
      <x v="568"/>
      <x v="565"/>
      <x v="224"/>
      <x v="204"/>
      <x v="55"/>
      <x v="1643"/>
      <x v="253"/>
    </i>
    <i r="11">
      <x v="145"/>
      <x v="1014"/>
      <x v="168"/>
    </i>
    <i r="11">
      <x v="199"/>
      <x v="1853"/>
      <x v="113"/>
    </i>
    <i r="7">
      <x v="621"/>
      <x v="617"/>
      <x v="224"/>
      <x v="204"/>
      <x v="223"/>
      <x v="1450"/>
      <x v="90"/>
    </i>
    <i r="11">
      <x v="255"/>
      <x v="1105"/>
      <x v="335"/>
    </i>
    <i r="11">
      <x v="301"/>
      <x v="5834"/>
      <x v="300"/>
    </i>
    <i r="7">
      <x v="662"/>
      <x v="659"/>
      <x v="224"/>
      <x v="204"/>
      <x v="275"/>
      <x v="3663"/>
      <x v="22"/>
    </i>
    <i r="7">
      <x v="678"/>
      <x v="675"/>
      <x v="224"/>
      <x v="204"/>
      <x v="298"/>
      <x v="3735"/>
      <x v="26"/>
    </i>
    <i r="12">
      <x v="3738"/>
      <x v="26"/>
    </i>
    <i r="11">
      <x v="300"/>
      <x v="3739"/>
      <x v="299"/>
    </i>
    <i r="7">
      <x v="718"/>
      <x v="234"/>
      <x v="224"/>
      <x v="204"/>
      <x v="98"/>
      <x v="576"/>
      <x v="308"/>
    </i>
    <i r="11">
      <x v="172"/>
      <x v="1735"/>
      <x v="142"/>
    </i>
    <i r="11">
      <x v="209"/>
      <x v="996"/>
      <x v="309"/>
    </i>
    <i r="11">
      <x v="265"/>
      <x v="3925"/>
      <x v="29"/>
    </i>
    <i r="7">
      <x v="749"/>
      <x v="745"/>
      <x v="224"/>
      <x v="204"/>
      <x v="215"/>
      <x v="640"/>
      <x v="326"/>
    </i>
    <i r="7">
      <x v="796"/>
      <x v="793"/>
      <x v="224"/>
      <x v="204"/>
      <x v="298"/>
      <x v="4276"/>
      <x v="26"/>
    </i>
    <i r="7">
      <x v="802"/>
      <x v="799"/>
      <x v="224"/>
      <x v="204"/>
      <x v="310"/>
      <x v="4286"/>
      <x v="57"/>
    </i>
    <i r="7">
      <x v="818"/>
      <x v="814"/>
      <x v="224"/>
      <x v="204"/>
      <x v="298"/>
      <x v="4373"/>
      <x v="26"/>
    </i>
    <i r="12">
      <x v="4374"/>
      <x v="26"/>
    </i>
    <i r="12">
      <x v="4375"/>
      <x v="26"/>
    </i>
    <i r="12">
      <x v="4376"/>
      <x v="26"/>
    </i>
    <i r="12">
      <x v="4377"/>
      <x v="26"/>
    </i>
    <i r="7">
      <x v="840"/>
      <x v="836"/>
      <x v="224"/>
      <x v="204"/>
      <x v="298"/>
      <x v="4444"/>
      <x v="26"/>
    </i>
    <i r="12">
      <x v="4445"/>
      <x v="26"/>
    </i>
    <i r="12">
      <x v="4446"/>
      <x v="26"/>
    </i>
    <i r="12">
      <x v="4449"/>
      <x v="26"/>
    </i>
    <i r="12">
      <x v="4450"/>
      <x v="26"/>
    </i>
    <i r="12">
      <x v="4452"/>
      <x v="26"/>
    </i>
    <i r="7">
      <x v="850"/>
      <x v="846"/>
      <x v="224"/>
      <x v="204"/>
      <x v="280"/>
      <x v="4491"/>
      <x v="51"/>
    </i>
    <i r="11">
      <x v="300"/>
      <x v="4492"/>
      <x v="299"/>
    </i>
    <i r="12">
      <x v="4494"/>
      <x v="299"/>
    </i>
    <i r="12">
      <x v="4496"/>
      <x v="299"/>
    </i>
    <i r="12">
      <x v="4499"/>
      <x v="299"/>
    </i>
    <i r="11">
      <x v="302"/>
      <x v="4495"/>
      <x v="41"/>
    </i>
    <i r="7">
      <x v="885"/>
      <x v="880"/>
      <x v="224"/>
      <x v="204"/>
      <x v="133"/>
      <x v="1305"/>
      <x v="315"/>
    </i>
    <i r="11">
      <x v="226"/>
      <x v="1380"/>
      <x v="329"/>
    </i>
    <i r="11">
      <x v="278"/>
      <x v="1194"/>
      <x v="28"/>
    </i>
    <i r="12">
      <x v="4759"/>
      <x v="28"/>
    </i>
    <i r="7">
      <x v="887"/>
      <x v="882"/>
      <x v="224"/>
      <x v="204"/>
      <x v="298"/>
      <x v="4762"/>
      <x v="26"/>
    </i>
    <i r="12">
      <x v="4763"/>
      <x v="26"/>
    </i>
    <i r="12">
      <x v="4766"/>
      <x v="26"/>
    </i>
    <i r="11">
      <x v="300"/>
      <x v="3266"/>
      <x v="299"/>
    </i>
    <i r="12">
      <x v="4761"/>
      <x v="299"/>
    </i>
    <i r="12">
      <x v="4764"/>
      <x v="299"/>
    </i>
    <i r="12">
      <x v="4765"/>
      <x v="299"/>
    </i>
    <i r="7">
      <x v="943"/>
      <x v="938"/>
      <x v="224"/>
      <x v="204"/>
      <x v="224"/>
      <x v="5198"/>
      <x v="89"/>
    </i>
    <i r="12">
      <x v="5199"/>
      <x v="89"/>
    </i>
    <i r="11">
      <x v="254"/>
      <x v="5196"/>
      <x v="332"/>
    </i>
    <i r="12">
      <x v="5200"/>
      <x v="332"/>
    </i>
    <i r="12">
      <x v="5201"/>
      <x v="332"/>
    </i>
    <i r="11">
      <x v="300"/>
      <x v="5193"/>
      <x v="299"/>
    </i>
    <i r="7">
      <x v="999"/>
      <x v="994"/>
      <x v="224"/>
      <x v="204"/>
      <x v="298"/>
      <x v="5569"/>
      <x v="26"/>
    </i>
    <i r="11">
      <x v="300"/>
      <x v="5565"/>
      <x v="299"/>
    </i>
    <i r="5">
      <x v="12"/>
      <x v="40"/>
      <x v="431"/>
      <x v="430"/>
      <x v="224"/>
      <x v="204"/>
      <x v="265"/>
      <x v="65"/>
      <x v="29"/>
    </i>
    <i r="11">
      <x v="298"/>
      <x v="5138"/>
      <x v="26"/>
    </i>
    <i r="11">
      <x v="303"/>
      <x v="5131"/>
      <x v="27"/>
    </i>
    <i r="7">
      <x v="508"/>
      <x v="506"/>
      <x v="224"/>
      <x v="204"/>
      <x v="272"/>
      <x v="5413"/>
      <x v="30"/>
    </i>
    <i r="12">
      <x v="5422"/>
      <x v="30"/>
    </i>
    <i r="12">
      <x v="5424"/>
      <x v="30"/>
    </i>
    <i r="11">
      <x v="274"/>
      <x v="5383"/>
      <x v="268"/>
    </i>
    <i r="12">
      <x v="5434"/>
      <x v="268"/>
    </i>
    <i r="11">
      <x v="275"/>
      <x v="5404"/>
      <x v="22"/>
    </i>
    <i r="12">
      <x v="5423"/>
      <x v="22"/>
    </i>
    <i r="12">
      <x v="5435"/>
      <x v="22"/>
    </i>
    <i r="12">
      <x v="5438"/>
      <x v="22"/>
    </i>
    <i r="11">
      <x v="288"/>
      <x v="5411"/>
      <x v="291"/>
    </i>
    <i r="12">
      <x v="5415"/>
      <x v="291"/>
    </i>
    <i r="12">
      <x v="5420"/>
      <x v="291"/>
    </i>
    <i r="11">
      <x v="290"/>
      <x v="5417"/>
      <x v="294"/>
    </i>
    <i r="12">
      <x v="5435"/>
      <x v="294"/>
    </i>
    <i r="12">
      <x v="5448"/>
      <x v="294"/>
    </i>
    <i r="12">
      <x v="5453"/>
      <x v="294"/>
    </i>
    <i r="11">
      <x v="292"/>
      <x v="5421"/>
      <x v="55"/>
    </i>
    <i r="12">
      <x v="5428"/>
      <x v="55"/>
    </i>
    <i r="12">
      <x v="5432"/>
      <x v="55"/>
    </i>
    <i r="12">
      <x v="5447"/>
      <x v="55"/>
    </i>
    <i r="12">
      <x v="5449"/>
      <x v="55"/>
    </i>
    <i r="12">
      <x v="5455"/>
      <x v="55"/>
    </i>
    <i r="12">
      <x v="5457"/>
      <x v="55"/>
    </i>
    <i r="11">
      <x v="299"/>
      <x v="5375"/>
      <x v="44"/>
    </i>
    <i r="12">
      <x v="5394"/>
      <x v="44"/>
    </i>
    <i r="12">
      <x v="5399"/>
      <x v="44"/>
    </i>
    <i r="12">
      <x v="5403"/>
      <x v="44"/>
    </i>
    <i r="12">
      <x v="5419"/>
      <x v="44"/>
    </i>
    <i r="12">
      <x v="5426"/>
      <x v="44"/>
    </i>
    <i r="12">
      <x v="5427"/>
      <x v="44"/>
    </i>
    <i r="12">
      <x v="5439"/>
      <x v="44"/>
    </i>
    <i r="11">
      <x v="303"/>
      <x v="5382"/>
      <x v="27"/>
    </i>
    <i r="12">
      <x v="5429"/>
      <x v="27"/>
    </i>
    <i r="12">
      <x v="5430"/>
      <x v="27"/>
    </i>
    <i r="12">
      <x v="5431"/>
      <x v="27"/>
    </i>
    <i r="12">
      <x v="5436"/>
      <x v="27"/>
    </i>
    <i r="12">
      <x v="5437"/>
      <x v="27"/>
    </i>
    <i r="11">
      <x v="311"/>
      <x v="5387"/>
      <x v="50"/>
    </i>
    <i r="12">
      <x v="5414"/>
      <x v="50"/>
    </i>
    <i r="11">
      <x v="314"/>
      <x v="5374"/>
      <x v="56"/>
    </i>
    <i r="12">
      <x v="5380"/>
      <x v="56"/>
    </i>
    <i r="12">
      <x v="5385"/>
      <x v="56"/>
    </i>
    <i r="12">
      <x v="5390"/>
      <x v="56"/>
    </i>
    <i r="12">
      <x v="5443"/>
      <x v="56"/>
    </i>
    <i r="12">
      <x v="5451"/>
      <x v="56"/>
    </i>
    <i r="11">
      <x v="317"/>
      <x v="5379"/>
      <x v="45"/>
    </i>
    <i r="12">
      <x v="5401"/>
      <x v="45"/>
    </i>
    <i r="12">
      <x v="5402"/>
      <x v="45"/>
    </i>
    <i r="12">
      <x v="5405"/>
      <x v="45"/>
    </i>
    <i r="12">
      <x v="5418"/>
      <x v="45"/>
    </i>
    <i r="12">
      <x v="5444"/>
      <x v="45"/>
    </i>
    <i r="11">
      <x v="319"/>
      <x v="1729"/>
      <x v="49"/>
    </i>
    <i r="12">
      <x v="5395"/>
      <x v="49"/>
    </i>
    <i r="12">
      <x v="5398"/>
      <x v="49"/>
    </i>
    <i r="12">
      <x v="5410"/>
      <x v="49"/>
    </i>
    <i r="12">
      <x v="5430"/>
      <x v="49"/>
    </i>
    <i r="12">
      <x v="5445"/>
      <x v="49"/>
    </i>
    <i r="12">
      <x v="5456"/>
      <x v="49"/>
    </i>
    <i r="7">
      <x v="538"/>
      <x v="535"/>
      <x v="224"/>
      <x v="204"/>
      <x v="104"/>
      <x v="1946"/>
      <x v="209"/>
    </i>
    <i r="11">
      <x v="144"/>
      <x v="1314"/>
      <x v="169"/>
    </i>
    <i r="11">
      <x v="276"/>
      <x v="5523"/>
      <x v="278"/>
    </i>
    <i r="12">
      <x v="5524"/>
      <x v="278"/>
    </i>
    <i r="7">
      <x v="608"/>
      <x v="604"/>
      <x v="224"/>
      <x v="204"/>
      <x v="295"/>
      <x v="5785"/>
      <x v="297"/>
    </i>
    <i r="11">
      <x v="296"/>
      <x v="5787"/>
      <x v="40"/>
    </i>
    <i r="11">
      <x v="301"/>
      <x v="5784"/>
      <x v="300"/>
    </i>
    <i r="12">
      <x v="5789"/>
      <x v="300"/>
    </i>
    <i r="11">
      <x v="303"/>
      <x v="5786"/>
      <x v="27"/>
    </i>
    <i r="12">
      <x v="5788"/>
      <x v="27"/>
    </i>
    <i>
      <x v="88"/>
      <x v="50"/>
      <x v="4"/>
      <x v="5"/>
      <x v="3"/>
      <x v="7"/>
      <x v="38"/>
      <x v="783"/>
      <x v="780"/>
      <x v="168"/>
      <x v="17"/>
      <x v="311"/>
      <x v="4238"/>
      <x v="50"/>
    </i>
    <i>
      <x v="90"/>
      <x v="18"/>
      <x v="8"/>
      <x v="8"/>
      <x v="3"/>
      <x v="17"/>
      <x v="48"/>
      <x v="233"/>
      <x v="233"/>
      <x v="133"/>
      <x v="145"/>
      <x v="221"/>
      <x v="959"/>
      <x v="322"/>
    </i>
    <i>
      <x v="91"/>
      <x v="105"/>
      <x v="1"/>
      <x/>
      <x v="3"/>
      <x/>
      <x v="28"/>
      <x v="104"/>
      <x v="104"/>
      <x v="25"/>
      <x v="235"/>
      <x v="88"/>
      <x v="337"/>
      <x v="223"/>
    </i>
    <i r="11">
      <x v="91"/>
      <x v="794"/>
      <x v="306"/>
    </i>
    <i r="11">
      <x v="97"/>
      <x v="109"/>
      <x v="305"/>
    </i>
    <i r="7">
      <x v="137"/>
      <x v="137"/>
      <x v="9"/>
      <x v="187"/>
      <x v="82"/>
      <x v="2128"/>
      <x v="319"/>
    </i>
    <i r="11">
      <x v="118"/>
      <x v="2128"/>
      <x v="194"/>
    </i>
    <i r="11">
      <x v="171"/>
      <x v="3554"/>
      <x v="144"/>
    </i>
    <i r="7">
      <x v="247"/>
      <x v="247"/>
      <x v="9"/>
      <x v="187"/>
      <x v="47"/>
      <x v="2751"/>
      <x v="325"/>
    </i>
    <i r="11">
      <x v="49"/>
      <x v="2273"/>
      <x v="259"/>
    </i>
    <i r="11">
      <x v="54"/>
      <x v="2511"/>
      <x v="254"/>
    </i>
    <i r="7">
      <x v="276"/>
      <x v="276"/>
      <x v="25"/>
      <x v="235"/>
      <x v="60"/>
      <x v="3332"/>
      <x v="248"/>
    </i>
    <i r="7">
      <x v="328"/>
      <x v="328"/>
      <x v="9"/>
      <x v="187"/>
      <x v="265"/>
      <x v="4702"/>
      <x v="29"/>
    </i>
    <i r="11">
      <x v="274"/>
      <x v="4696"/>
      <x v="268"/>
    </i>
    <i r="11">
      <x v="289"/>
      <x v="2422"/>
      <x v="23"/>
    </i>
    <i r="12">
      <x v="4691"/>
      <x v="23"/>
    </i>
    <i r="11">
      <x v="298"/>
      <x v="4699"/>
      <x v="26"/>
    </i>
    <i r="11">
      <x v="303"/>
      <x v="4700"/>
      <x v="27"/>
    </i>
    <i r="11">
      <x v="312"/>
      <x v="4695"/>
      <x v="39"/>
    </i>
    <i r="7">
      <x v="351"/>
      <x v="351"/>
      <x v="25"/>
      <x v="235"/>
      <x v="175"/>
      <x v="3115"/>
      <x v="139"/>
    </i>
    <i r="7">
      <x v="398"/>
      <x v="398"/>
      <x v="9"/>
      <x v="187"/>
      <x v="156"/>
      <x v="31"/>
      <x v="158"/>
    </i>
    <i r="11">
      <x v="274"/>
      <x v="4960"/>
      <x v="268"/>
    </i>
    <i r="11">
      <x v="279"/>
      <x v="4440"/>
      <x v="38"/>
    </i>
    <i r="11">
      <x v="289"/>
      <x v="4958"/>
      <x v="23"/>
    </i>
    <i r="11">
      <x v="299"/>
      <x v="4959"/>
      <x v="44"/>
    </i>
    <i r="12">
      <x v="4961"/>
      <x v="44"/>
    </i>
    <i r="12">
      <x v="4963"/>
      <x v="44"/>
    </i>
    <i r="11">
      <x v="302"/>
      <x v="4964"/>
      <x v="41"/>
    </i>
    <i r="11">
      <x v="317"/>
      <x v="4962"/>
      <x v="45"/>
    </i>
    <i r="7">
      <x v="531"/>
      <x v="528"/>
      <x v="9"/>
      <x v="187"/>
      <x v="157"/>
      <x v="622"/>
      <x v="157"/>
    </i>
    <i r="11">
      <x v="235"/>
      <x v="3309"/>
      <x v="81"/>
    </i>
    <i r="11">
      <x v="242"/>
      <x v="300"/>
      <x v="293"/>
    </i>
    <i r="7">
      <x v="532"/>
      <x v="529"/>
      <x v="25"/>
      <x v="235"/>
      <x v="158"/>
      <x v="1168"/>
      <x v="156"/>
    </i>
    <i r="11">
      <x v="223"/>
      <x v="204"/>
      <x v="90"/>
    </i>
    <i r="7">
      <x v="546"/>
      <x v="543"/>
      <x v="9"/>
      <x v="187"/>
      <x v="47"/>
      <x v="1911"/>
      <x v="325"/>
    </i>
    <i r="11">
      <x v="52"/>
      <x v="376"/>
      <x v="312"/>
    </i>
    <i r="12">
      <x v="2076"/>
      <x v="312"/>
    </i>
    <i r="11">
      <x v="55"/>
      <x v="1251"/>
      <x v="253"/>
    </i>
    <i r="12">
      <x v="2245"/>
      <x v="253"/>
    </i>
    <i r="11">
      <x v="59"/>
      <x v="2837"/>
      <x v="249"/>
    </i>
    <i r="11">
      <x v="60"/>
      <x v="550"/>
      <x v="248"/>
    </i>
    <i r="12">
      <x v="1828"/>
      <x v="248"/>
    </i>
    <i r="11">
      <x v="62"/>
      <x v="658"/>
      <x v="282"/>
    </i>
    <i r="11">
      <x v="64"/>
      <x v="1503"/>
      <x v="246"/>
    </i>
    <i r="11">
      <x v="66"/>
      <x v="2829"/>
      <x v="289"/>
    </i>
    <i r="11">
      <x v="69"/>
      <x v="1180"/>
      <x v="241"/>
    </i>
    <i r="11">
      <x v="72"/>
      <x v="2898"/>
      <x v="237"/>
    </i>
    <i r="11">
      <x v="73"/>
      <x v="2837"/>
      <x v="236"/>
    </i>
    <i r="11">
      <x v="74"/>
      <x v="667"/>
      <x v="235"/>
    </i>
    <i r="12">
      <x v="2784"/>
      <x v="235"/>
    </i>
    <i r="11">
      <x v="77"/>
      <x v="842"/>
      <x v="317"/>
    </i>
    <i r="12">
      <x v="2562"/>
      <x v="317"/>
    </i>
    <i r="11">
      <x v="78"/>
      <x v="2949"/>
      <x v="232"/>
    </i>
    <i r="11">
      <x v="87"/>
      <x v="1649"/>
      <x v="311"/>
    </i>
    <i r="11">
      <x v="90"/>
      <x v="1803"/>
      <x v="221"/>
    </i>
    <i r="11">
      <x v="95"/>
      <x v="3003"/>
      <x v="216"/>
    </i>
    <i r="11">
      <x v="97"/>
      <x v="2338"/>
      <x v="305"/>
    </i>
    <i r="11">
      <x v="99"/>
      <x v="2857"/>
      <x v="320"/>
    </i>
    <i r="11">
      <x v="102"/>
      <x v="2219"/>
      <x v="349"/>
    </i>
    <i r="11">
      <x v="105"/>
      <x v="399"/>
      <x v="208"/>
    </i>
    <i r="12">
      <x v="1915"/>
      <x v="208"/>
    </i>
    <i r="12">
      <x v="2132"/>
      <x v="208"/>
    </i>
    <i r="12">
      <x v="2322"/>
      <x v="208"/>
    </i>
    <i r="11">
      <x v="116"/>
      <x v="2881"/>
      <x v="287"/>
    </i>
    <i r="12">
      <x v="2942"/>
      <x v="287"/>
    </i>
    <i r="12">
      <x v="3021"/>
      <x v="287"/>
    </i>
    <i r="11">
      <x v="117"/>
      <x v="1620"/>
      <x v="316"/>
    </i>
    <i r="11">
      <x v="122"/>
      <x v="2078"/>
      <x v="339"/>
    </i>
    <i r="11">
      <x v="123"/>
      <x v="3439"/>
      <x v="267"/>
    </i>
    <i r="11">
      <x v="125"/>
      <x v="2938"/>
      <x v="188"/>
    </i>
    <i r="11">
      <x v="128"/>
      <x v="2849"/>
      <x v="185"/>
    </i>
    <i r="11">
      <x v="130"/>
      <x v="1094"/>
      <x v="183"/>
    </i>
    <i r="12">
      <x v="2991"/>
      <x v="183"/>
    </i>
    <i r="11">
      <x v="138"/>
      <x v="1201"/>
      <x v="276"/>
    </i>
    <i r="11">
      <x v="139"/>
      <x v="1573"/>
      <x v="174"/>
    </i>
    <i r="12">
      <x v="2851"/>
      <x v="174"/>
    </i>
    <i r="12">
      <x v="2969"/>
      <x v="174"/>
    </i>
    <i r="11">
      <x v="141"/>
      <x v="3062"/>
      <x v="172"/>
    </i>
    <i r="11">
      <x v="143"/>
      <x v="3064"/>
      <x v="313"/>
    </i>
    <i r="11">
      <x v="149"/>
      <x v="2243"/>
      <x v="164"/>
    </i>
    <i r="11">
      <x v="150"/>
      <x v="2848"/>
      <x v="163"/>
    </i>
    <i r="11">
      <x v="154"/>
      <x v="2515"/>
      <x v="338"/>
    </i>
    <i r="11">
      <x v="157"/>
      <x v="2387"/>
      <x v="157"/>
    </i>
    <i r="11">
      <x v="159"/>
      <x v="1451"/>
      <x v="290"/>
    </i>
    <i r="12">
      <x v="2936"/>
      <x v="290"/>
    </i>
    <i r="11">
      <x v="165"/>
      <x v="2898"/>
      <x v="149"/>
    </i>
    <i r="11">
      <x v="169"/>
      <x v="1705"/>
      <x v="283"/>
    </i>
    <i r="11">
      <x v="170"/>
      <x v="1594"/>
      <x v="347"/>
    </i>
    <i r="11">
      <x v="171"/>
      <x v="2976"/>
      <x v="144"/>
    </i>
    <i r="11">
      <x v="172"/>
      <x v="2850"/>
      <x v="142"/>
    </i>
    <i r="11">
      <x v="173"/>
      <x v="2629"/>
      <x v="323"/>
    </i>
    <i r="12">
      <x v="3039"/>
      <x v="323"/>
    </i>
    <i r="11">
      <x v="175"/>
      <x v="3056"/>
      <x v="139"/>
    </i>
    <i r="11">
      <x v="176"/>
      <x v="2333"/>
      <x v="138"/>
    </i>
    <i r="11">
      <x v="179"/>
      <x v="2999"/>
      <x v="275"/>
    </i>
    <i r="11">
      <x v="185"/>
      <x v="3139"/>
      <x v="128"/>
    </i>
    <i r="11">
      <x v="188"/>
      <x v="2848"/>
      <x v="328"/>
    </i>
    <i r="11">
      <x v="191"/>
      <x v="543"/>
      <x v="122"/>
    </i>
    <i r="11">
      <x v="195"/>
      <x v="2103"/>
      <x v="266"/>
    </i>
    <i r="11">
      <x v="199"/>
      <x v="3238"/>
      <x v="113"/>
    </i>
    <i r="11">
      <x v="210"/>
      <x v="432"/>
      <x v="284"/>
    </i>
    <i r="11">
      <x v="211"/>
      <x v="2812"/>
      <x v="101"/>
    </i>
    <i r="11">
      <x v="213"/>
      <x v="3075"/>
      <x v="341"/>
    </i>
    <i r="11">
      <x v="215"/>
      <x v="734"/>
      <x v="326"/>
    </i>
    <i r="11">
      <x v="217"/>
      <x v="135"/>
      <x v="96"/>
    </i>
    <i r="11">
      <x v="218"/>
      <x v="1701"/>
      <x v="95"/>
    </i>
    <i r="11">
      <x v="224"/>
      <x v="866"/>
      <x v="89"/>
    </i>
    <i r="11">
      <x v="225"/>
      <x v="3166"/>
      <x v="281"/>
    </i>
    <i r="11">
      <x v="236"/>
      <x v="1029"/>
      <x v="80"/>
    </i>
    <i r="11">
      <x v="237"/>
      <x v="2139"/>
      <x v="334"/>
    </i>
    <i r="11">
      <x v="238"/>
      <x v="564"/>
      <x v="346"/>
    </i>
    <i r="11">
      <x v="239"/>
      <x v="3289"/>
      <x v="77"/>
    </i>
    <i r="11">
      <x v="240"/>
      <x v="1169"/>
      <x v="76"/>
    </i>
    <i r="11">
      <x v="242"/>
      <x v="3153"/>
      <x v="293"/>
    </i>
    <i r="11">
      <x v="243"/>
      <x v="2938"/>
      <x v="333"/>
    </i>
    <i r="11">
      <x v="254"/>
      <x v="2050"/>
      <x v="332"/>
    </i>
    <i r="12">
      <x v="3269"/>
      <x v="332"/>
    </i>
    <i r="11">
      <x v="255"/>
      <x v="1573"/>
      <x v="335"/>
    </i>
    <i r="11">
      <x v="256"/>
      <x v="1899"/>
      <x v="62"/>
    </i>
    <i r="11">
      <x v="275"/>
      <x v="5542"/>
      <x v="22"/>
    </i>
    <i r="12">
      <x v="5548"/>
      <x v="22"/>
    </i>
    <i r="11">
      <x v="277"/>
      <x v="1804"/>
      <x v="21"/>
    </i>
    <i r="12">
      <x v="5551"/>
      <x v="21"/>
    </i>
    <i r="11">
      <x v="278"/>
      <x v="5538"/>
      <x v="28"/>
    </i>
    <i r="11">
      <x v="291"/>
      <x v="5541"/>
      <x v="35"/>
    </i>
    <i r="11">
      <x v="297"/>
      <x v="5535"/>
      <x v="298"/>
    </i>
    <i r="11">
      <x v="300"/>
      <x v="5547"/>
      <x v="299"/>
    </i>
    <i r="11">
      <x v="301"/>
      <x v="1701"/>
      <x v="300"/>
    </i>
    <i r="12">
      <x v="5537"/>
      <x v="300"/>
    </i>
    <i r="11">
      <x v="310"/>
      <x v="5546"/>
      <x v="57"/>
    </i>
    <i r="11">
      <x v="313"/>
      <x v="5552"/>
      <x v="321"/>
    </i>
    <i r="7">
      <x v="555"/>
      <x v="552"/>
      <x v="9"/>
      <x v="187"/>
      <x v="255"/>
      <x v="413"/>
      <x v="335"/>
    </i>
    <i r="11">
      <x v="272"/>
      <x v="5584"/>
      <x v="30"/>
    </i>
    <i r="12">
      <x v="5632"/>
      <x v="30"/>
    </i>
    <i r="11">
      <x v="274"/>
      <x v="3249"/>
      <x v="268"/>
    </i>
    <i r="12">
      <x v="5592"/>
      <x v="268"/>
    </i>
    <i r="12">
      <x v="5597"/>
      <x v="268"/>
    </i>
    <i r="12">
      <x v="5608"/>
      <x v="268"/>
    </i>
    <i r="11">
      <x v="275"/>
      <x v="5580"/>
      <x v="22"/>
    </i>
    <i r="12">
      <x v="5593"/>
      <x v="22"/>
    </i>
    <i r="12">
      <x v="5614"/>
      <x v="22"/>
    </i>
    <i r="12">
      <x v="5618"/>
      <x v="22"/>
    </i>
    <i r="11">
      <x v="276"/>
      <x v="4521"/>
      <x v="278"/>
    </i>
    <i r="12">
      <x v="5606"/>
      <x v="278"/>
    </i>
    <i r="11">
      <x v="277"/>
      <x v="5576"/>
      <x v="21"/>
    </i>
    <i r="12">
      <x v="5595"/>
      <x v="21"/>
    </i>
    <i r="12">
      <x v="5598"/>
      <x v="21"/>
    </i>
    <i r="12">
      <x v="5616"/>
      <x v="21"/>
    </i>
    <i r="11">
      <x v="278"/>
      <x v="5617"/>
      <x v="28"/>
    </i>
    <i r="12">
      <x v="5628"/>
      <x v="28"/>
    </i>
    <i r="11">
      <x v="279"/>
      <x v="5574"/>
      <x v="38"/>
    </i>
    <i r="12">
      <x v="5634"/>
      <x v="38"/>
    </i>
    <i r="11">
      <x v="280"/>
      <x v="5590"/>
      <x v="51"/>
    </i>
    <i r="11">
      <x v="287"/>
      <x v="5585"/>
      <x v="288"/>
    </i>
    <i r="12">
      <x v="5615"/>
      <x v="288"/>
    </i>
    <i r="12">
      <x v="5633"/>
      <x v="288"/>
    </i>
    <i r="11">
      <x v="288"/>
      <x v="5603"/>
      <x v="291"/>
    </i>
    <i r="11">
      <x v="289"/>
      <x v="5582"/>
      <x v="23"/>
    </i>
    <i r="12">
      <x v="5610"/>
      <x v="23"/>
    </i>
    <i r="11">
      <x v="290"/>
      <x v="5611"/>
      <x v="294"/>
    </i>
    <i r="12">
      <x v="5639"/>
      <x v="294"/>
    </i>
    <i r="11">
      <x v="292"/>
      <x v="5607"/>
      <x v="55"/>
    </i>
    <i r="12">
      <x v="5626"/>
      <x v="55"/>
    </i>
    <i r="11">
      <x v="296"/>
      <x v="5599"/>
      <x v="40"/>
    </i>
    <i r="12">
      <x v="5635"/>
      <x v="40"/>
    </i>
    <i r="11">
      <x v="297"/>
      <x v="5613"/>
      <x v="298"/>
    </i>
    <i r="11">
      <x v="298"/>
      <x v="5630"/>
      <x v="26"/>
    </i>
    <i r="11">
      <x v="299"/>
      <x v="5583"/>
      <x v="44"/>
    </i>
    <i r="11">
      <x v="300"/>
      <x v="5579"/>
      <x v="299"/>
    </i>
    <i r="12">
      <x v="5594"/>
      <x v="299"/>
    </i>
    <i r="11">
      <x v="301"/>
      <x v="595"/>
      <x v="300"/>
    </i>
    <i r="12">
      <x v="5602"/>
      <x v="300"/>
    </i>
    <i r="11">
      <x v="302"/>
      <x v="5578"/>
      <x v="41"/>
    </i>
    <i r="12">
      <x v="5596"/>
      <x v="41"/>
    </i>
    <i r="11">
      <x v="303"/>
      <x v="5612"/>
      <x v="27"/>
    </i>
    <i r="11">
      <x v="307"/>
      <x v="5591"/>
      <x v="52"/>
    </i>
    <i r="12">
      <x v="5601"/>
      <x v="52"/>
    </i>
    <i r="12">
      <x v="5627"/>
      <x v="52"/>
    </i>
    <i r="11">
      <x v="310"/>
      <x v="595"/>
      <x v="57"/>
    </i>
    <i r="11">
      <x v="311"/>
      <x v="5600"/>
      <x v="50"/>
    </i>
    <i r="11">
      <x v="312"/>
      <x v="5619"/>
      <x v="39"/>
    </i>
    <i r="12">
      <x v="5621"/>
      <x v="39"/>
    </i>
    <i r="11">
      <x v="314"/>
      <x v="5623"/>
      <x v="56"/>
    </i>
    <i r="12">
      <x v="5625"/>
      <x v="56"/>
    </i>
    <i r="11">
      <x v="317"/>
      <x v="995"/>
      <x v="45"/>
    </i>
    <i r="12">
      <x v="5609"/>
      <x v="45"/>
    </i>
    <i r="12">
      <x v="5622"/>
      <x v="45"/>
    </i>
    <i r="11">
      <x v="319"/>
      <x v="5605"/>
      <x v="49"/>
    </i>
    <i r="12">
      <x v="5620"/>
      <x v="49"/>
    </i>
    <i r="7">
      <x v="607"/>
      <x v="603"/>
      <x v="25"/>
      <x v="235"/>
      <x v="79"/>
      <x v="582"/>
      <x v="231"/>
    </i>
    <i r="11">
      <x v="109"/>
      <x v="2694"/>
      <x v="203"/>
    </i>
    <i r="11">
      <x v="209"/>
      <x v="1810"/>
      <x v="309"/>
    </i>
    <i r="11">
      <x v="280"/>
      <x v="5782"/>
      <x v="51"/>
    </i>
    <i r="7">
      <x v="620"/>
      <x v="616"/>
      <x v="9"/>
      <x v="187"/>
      <x v="221"/>
      <x v="3120"/>
      <x v="322"/>
    </i>
    <i r="11">
      <x v="225"/>
      <x v="1466"/>
      <x v="281"/>
    </i>
    <i r="12">
      <x v="3076"/>
      <x v="281"/>
    </i>
    <i r="11">
      <x v="229"/>
      <x v="3063"/>
      <x v="85"/>
    </i>
    <i r="12">
      <x v="3321"/>
      <x v="85"/>
    </i>
    <i r="11">
      <x v="238"/>
      <x v="3160"/>
      <x v="346"/>
    </i>
    <i r="11">
      <x v="257"/>
      <x v="3366"/>
      <x v="61"/>
    </i>
    <i r="11">
      <x v="274"/>
      <x v="4439"/>
      <x v="268"/>
    </i>
    <i r="11">
      <x v="275"/>
      <x v="5825"/>
      <x v="22"/>
    </i>
    <i r="11">
      <x v="276"/>
      <x v="1574"/>
      <x v="278"/>
    </i>
    <i r="12">
      <x v="4439"/>
      <x v="278"/>
    </i>
    <i r="11">
      <x v="277"/>
      <x v="3823"/>
      <x v="21"/>
    </i>
    <i r="12">
      <x v="5824"/>
      <x v="21"/>
    </i>
    <i r="11">
      <x v="287"/>
      <x v="5822"/>
      <x v="288"/>
    </i>
    <i r="11">
      <x v="297"/>
      <x v="5819"/>
      <x v="298"/>
    </i>
    <i r="11">
      <x v="298"/>
      <x v="5826"/>
      <x v="26"/>
    </i>
    <i r="11">
      <x v="310"/>
      <x v="5821"/>
      <x v="57"/>
    </i>
    <i r="11">
      <x v="319"/>
      <x v="5823"/>
      <x v="49"/>
    </i>
    <i r="12">
      <x v="5827"/>
      <x v="49"/>
    </i>
    <i r="7">
      <x v="710"/>
      <x v="707"/>
      <x v="9"/>
      <x v="187"/>
      <x v="291"/>
      <x v="3912"/>
      <x v="35"/>
    </i>
    <i r="7">
      <x v="733"/>
      <x v="729"/>
      <x v="9"/>
      <x v="187"/>
      <x v="272"/>
      <x v="3969"/>
      <x v="30"/>
    </i>
    <i r="11">
      <x v="298"/>
      <x v="3970"/>
      <x v="26"/>
    </i>
    <i r="11">
      <x v="313"/>
      <x v="3968"/>
      <x v="321"/>
    </i>
    <i r="2">
      <x v="4"/>
      <x v="4"/>
      <x v="3"/>
      <x v="10"/>
      <x v="31"/>
      <x v="110"/>
      <x v="110"/>
      <x v="23"/>
      <x v="156"/>
      <x v="230"/>
      <x v="2917"/>
      <x v="84"/>
    </i>
    <i r="7">
      <x v="278"/>
      <x v="278"/>
      <x v="23"/>
      <x v="156"/>
      <x v="231"/>
      <x v="2360"/>
      <x v="83"/>
    </i>
    <i r="2">
      <x v="7"/>
      <x v="3"/>
      <x v="3"/>
      <x/>
      <x v="28"/>
      <x v="862"/>
      <x v="858"/>
      <x v="66"/>
      <x v="140"/>
      <x v="257"/>
      <x v="1421"/>
      <x v="61"/>
    </i>
    <i r="12">
      <x v="3329"/>
      <x v="61"/>
    </i>
    <i r="5">
      <x v="4"/>
      <x v="30"/>
      <x v="461"/>
      <x v="459"/>
      <x v="94"/>
      <x v="108"/>
      <x v="67"/>
      <x v="2358"/>
      <x v="264"/>
    </i>
    <i r="11">
      <x v="160"/>
      <x v="3146"/>
      <x v="271"/>
    </i>
    <i r="9">
      <x v="110"/>
      <x v="122"/>
      <x v="54"/>
      <x v="2858"/>
      <x v="254"/>
    </i>
    <i r="5">
      <x v="18"/>
      <x v="53"/>
      <x v="569"/>
      <x v="566"/>
      <x v="66"/>
      <x v="140"/>
      <x v="96"/>
      <x v="2516"/>
      <x v="214"/>
    </i>
    <i r="12">
      <x v="3012"/>
      <x v="214"/>
    </i>
    <i>
      <x v="92"/>
      <x v="105"/>
      <x v="7"/>
      <x v="3"/>
      <x v="3"/>
      <x/>
      <x v="47"/>
      <x v="154"/>
      <x v="154"/>
      <x v="69"/>
      <x v="94"/>
      <x v="73"/>
      <x v="1747"/>
      <x v="236"/>
    </i>
    <i r="11">
      <x v="151"/>
      <x v="1616"/>
      <x v="162"/>
    </i>
    <i r="11">
      <x v="157"/>
      <x v="799"/>
      <x v="157"/>
    </i>
    <i>
      <x v="94"/>
      <x v="101"/>
      <x v="5"/>
      <x v="7"/>
      <x v="3"/>
      <x/>
      <x v="28"/>
      <x v="980"/>
      <x v="975"/>
      <x v="209"/>
      <x v="196"/>
      <x v="298"/>
      <x v="5463"/>
      <x v="26"/>
    </i>
    <i r="7">
      <x v="1020"/>
      <x v="1014"/>
      <x v="209"/>
      <x v="196"/>
      <x v="272"/>
      <x v="5741"/>
      <x v="30"/>
    </i>
    <i r="7">
      <x v="1046"/>
      <x v="1040"/>
      <x v="209"/>
      <x v="196"/>
      <x v="307"/>
      <x v="5814"/>
      <x v="52"/>
    </i>
    <i>
      <x v="95"/>
      <x v="64"/>
      <x v="5"/>
      <x v="7"/>
      <x v="3"/>
      <x/>
      <x v="28"/>
      <x v="202"/>
      <x v="202"/>
      <x v="227"/>
      <x v="206"/>
      <x v="65"/>
      <x v="254"/>
      <x v="245"/>
    </i>
    <i r="11">
      <x v="174"/>
      <x v="1832"/>
      <x v="336"/>
    </i>
    <i r="7">
      <x v="455"/>
      <x v="654"/>
      <x v="231"/>
      <x v="224"/>
      <x v="70"/>
      <x v="1697"/>
      <x v="240"/>
    </i>
    <i r="11">
      <x v="113"/>
      <x v="3054"/>
      <x v="199"/>
    </i>
    <i r="11">
      <x v="132"/>
      <x v="2189"/>
      <x v="330"/>
    </i>
    <i r="11">
      <x v="202"/>
      <x v="3250"/>
      <x v="110"/>
    </i>
    <i r="12">
      <x v="3277"/>
      <x v="110"/>
    </i>
    <i r="7">
      <x v="1012"/>
      <x v="1007"/>
      <x v="227"/>
      <x v="206"/>
      <x v="248"/>
      <x v="5690"/>
      <x v="272"/>
    </i>
    <i r="5">
      <x v="3"/>
      <x v="35"/>
      <x v="311"/>
      <x v="311"/>
      <x v="230"/>
      <x v="211"/>
      <x v="137"/>
      <x v="2376"/>
      <x v="343"/>
    </i>
    <i r="5">
      <x v="6"/>
      <x v="43"/>
      <x v="166"/>
      <x v="166"/>
      <x v="228"/>
      <x v="212"/>
      <x v="257"/>
      <x v="923"/>
      <x v="61"/>
    </i>
    <i r="11">
      <x v="311"/>
      <x v="4077"/>
      <x v="50"/>
    </i>
    <i r="5">
      <x v="8"/>
      <x v="39"/>
      <x v="485"/>
      <x v="483"/>
      <x v="226"/>
      <x v="205"/>
      <x v="239"/>
      <x v="1491"/>
      <x v="77"/>
    </i>
    <i>
      <x v="97"/>
      <x v="43"/>
      <x v="4"/>
      <x v="4"/>
      <x v="3"/>
      <x/>
      <x v="28"/>
      <x v="412"/>
      <x v="411"/>
      <x v="120"/>
      <x v="64"/>
      <x v="277"/>
      <x v="5043"/>
      <x v="21"/>
    </i>
    <i r="11">
      <x v="292"/>
      <x v="5043"/>
      <x v="55"/>
    </i>
    <i r="7">
      <x v="681"/>
      <x v="678"/>
      <x v="120"/>
      <x v="64"/>
      <x v="301"/>
      <x v="3747"/>
      <x v="300"/>
    </i>
    <i r="11">
      <x v="302"/>
      <x v="3748"/>
      <x v="41"/>
    </i>
    <i r="7">
      <x v="953"/>
      <x v="948"/>
      <x v="120"/>
      <x v="64"/>
      <x v="298"/>
      <x v="1690"/>
      <x v="26"/>
    </i>
    <i r="12">
      <x v="4968"/>
      <x v="26"/>
    </i>
    <i r="12">
      <x v="5233"/>
      <x v="26"/>
    </i>
    <i r="12">
      <x v="5234"/>
      <x v="26"/>
    </i>
    <i r="5">
      <x v="11"/>
      <x v="41"/>
      <x v="578"/>
      <x v="574"/>
      <x v="120"/>
      <x v="64"/>
      <x v="275"/>
      <x v="5721"/>
      <x v="22"/>
    </i>
    <i r="7">
      <x v="863"/>
      <x v="859"/>
      <x v="120"/>
      <x v="64"/>
      <x v="299"/>
      <x v="4569"/>
      <x v="44"/>
    </i>
    <i>
      <x v="102"/>
      <x v="58"/>
      <x v="5"/>
      <x v="7"/>
      <x v="3"/>
      <x/>
      <x v="28"/>
      <x v="654"/>
      <x v="650"/>
      <x v="214"/>
      <x v="213"/>
      <x v="223"/>
      <x v="3644"/>
      <x v="90"/>
    </i>
    <i r="7">
      <x v="747"/>
      <x v="743"/>
      <x v="214"/>
      <x v="213"/>
      <x v="72"/>
      <x v="4045"/>
      <x v="237"/>
    </i>
    <i r="7">
      <x v="795"/>
      <x v="792"/>
      <x v="214"/>
      <x v="213"/>
      <x v="49"/>
      <x v="4271"/>
      <x v="259"/>
    </i>
    <i r="11">
      <x v="60"/>
      <x v="4272"/>
      <x v="248"/>
    </i>
    <i r="11">
      <x v="175"/>
      <x v="4270"/>
      <x v="139"/>
    </i>
    <i r="12">
      <x v="4273"/>
      <x v="139"/>
    </i>
    <i r="12">
      <x v="4274"/>
      <x v="139"/>
    </i>
    <i r="7">
      <x v="813"/>
      <x v="809"/>
      <x v="214"/>
      <x v="213"/>
      <x v="72"/>
      <x v="4361"/>
      <x v="237"/>
    </i>
    <i r="7">
      <x v="964"/>
      <x v="959"/>
      <x v="214"/>
      <x v="213"/>
      <x v="50"/>
      <x v="5298"/>
      <x v="258"/>
    </i>
    <i r="7">
      <x v="1042"/>
      <x v="1036"/>
      <x v="214"/>
      <x v="213"/>
      <x v="123"/>
      <x v="5797"/>
      <x v="267"/>
    </i>
    <i r="11">
      <x v="214"/>
      <x v="1919"/>
      <x v="99"/>
    </i>
    <i r="5">
      <x v="6"/>
      <x v="43"/>
      <x v="329"/>
      <x v="329"/>
      <x v="214"/>
      <x v="213"/>
      <x v="291"/>
      <x v="4708"/>
      <x v="35"/>
    </i>
    <i>
      <x v="108"/>
      <x v="85"/>
      <x v="4"/>
      <x v="4"/>
      <x v="3"/>
      <x/>
      <x v="28"/>
      <x v="734"/>
      <x v="730"/>
      <x v="189"/>
      <x v="40"/>
      <x v="118"/>
      <x v="2420"/>
      <x v="194"/>
    </i>
    <i r="5">
      <x v="11"/>
      <x v="41"/>
      <x v="577"/>
      <x v="573"/>
      <x v="189"/>
      <x v="40"/>
      <x v="101"/>
      <x v="717"/>
      <x v="212"/>
    </i>
    <i r="12">
      <x v="1816"/>
      <x v="212"/>
    </i>
    <i r="12">
      <x v="2190"/>
      <x v="212"/>
    </i>
    <i r="11">
      <x v="136"/>
      <x v="1241"/>
      <x v="177"/>
    </i>
    <i r="11">
      <x v="146"/>
      <x v="1584"/>
      <x v="167"/>
    </i>
    <i r="12">
      <x v="2517"/>
      <x v="167"/>
    </i>
    <i r="11">
      <x v="218"/>
      <x v="676"/>
      <x v="95"/>
    </i>
    <i>
      <x v="111"/>
      <x v="27"/>
      <x v="7"/>
      <x v="3"/>
      <x v="3"/>
      <x/>
      <x v="28"/>
      <x v="772"/>
      <x v="769"/>
      <x v="55"/>
      <x v="125"/>
      <x v="165"/>
      <x v="3092"/>
      <x v="149"/>
    </i>
    <i r="5">
      <x v="9"/>
      <x v="42"/>
      <x v="46"/>
      <x v="46"/>
      <x v="55"/>
      <x v="125"/>
      <x v="216"/>
      <x v="2204"/>
      <x v="97"/>
    </i>
    <i r="12">
      <x v="3300"/>
      <x v="97"/>
    </i>
    <i r="11">
      <x v="239"/>
      <x v="2992"/>
      <x v="77"/>
    </i>
    <i>
      <x v="115"/>
      <x v="16"/>
      <x v="4"/>
      <x v="4"/>
      <x v="3"/>
      <x/>
      <x v="28"/>
      <x v="230"/>
      <x v="230"/>
      <x v="194"/>
      <x v="66"/>
      <x v="237"/>
      <x v="2756"/>
      <x v="334"/>
    </i>
    <i r="5">
      <x v="4"/>
      <x v="30"/>
      <x v="18"/>
      <x v="18"/>
      <x v="198"/>
      <x v="69"/>
      <x v="123"/>
      <x v="196"/>
      <x v="267"/>
    </i>
    <i r="5">
      <x v="8"/>
      <x v="39"/>
      <x v="903"/>
      <x v="898"/>
      <x v="194"/>
      <x v="66"/>
      <x v="287"/>
      <x v="4920"/>
      <x v="288"/>
    </i>
    <i r="11">
      <x v="290"/>
      <x v="4922"/>
      <x v="294"/>
    </i>
    <i>
      <x v="116"/>
      <x v="2"/>
      <x v="4"/>
      <x v="4"/>
      <x v="3"/>
      <x v="2"/>
      <x v="29"/>
      <x v="1"/>
      <x v="1"/>
      <x v="130"/>
      <x v="144"/>
      <x v="175"/>
      <x v="1112"/>
      <x v="139"/>
    </i>
    <i>
      <x v="119"/>
      <x v="40"/>
      <x v="4"/>
      <x v="4"/>
      <x v="3"/>
      <x/>
      <x v="28"/>
      <x v="205"/>
      <x v="205"/>
      <x v="147"/>
      <x v="51"/>
      <x v="154"/>
      <x v="2601"/>
      <x v="338"/>
    </i>
    <i r="7">
      <x v="272"/>
      <x v="272"/>
      <x v="147"/>
      <x v="51"/>
      <x v="95"/>
      <x v="4339"/>
      <x v="216"/>
    </i>
    <i r="11">
      <x v="144"/>
      <x v="4336"/>
      <x v="169"/>
    </i>
    <i r="11">
      <x v="158"/>
      <x v="4338"/>
      <x v="156"/>
    </i>
    <i r="11">
      <x v="181"/>
      <x v="4337"/>
      <x v="132"/>
    </i>
    <i r="11">
      <x v="195"/>
      <x v="4334"/>
      <x v="266"/>
    </i>
    <i r="11">
      <x v="203"/>
      <x v="252"/>
      <x v="107"/>
    </i>
    <i r="11">
      <x v="234"/>
      <x v="438"/>
      <x v="82"/>
    </i>
    <i r="7">
      <x v="717"/>
      <x v="714"/>
      <x v="147"/>
      <x v="51"/>
      <x v="310"/>
      <x v="3923"/>
      <x v="57"/>
    </i>
    <i r="5">
      <x v="14"/>
      <x v="49"/>
      <x v="118"/>
      <x v="118"/>
      <x v="147"/>
      <x v="51"/>
      <x v="239"/>
      <x v="2612"/>
      <x v="77"/>
    </i>
    <i>
      <x v="122"/>
      <x v="41"/>
      <x v="4"/>
      <x v="5"/>
      <x v="3"/>
      <x/>
      <x v="28"/>
      <x v="73"/>
      <x v="73"/>
      <x v="160"/>
      <x v="6"/>
      <x v="105"/>
      <x v="142"/>
      <x v="208"/>
    </i>
    <i r="7">
      <x v="839"/>
      <x v="835"/>
      <x v="160"/>
      <x v="6"/>
      <x v="155"/>
      <x v="4443"/>
      <x v="270"/>
    </i>
    <i r="7">
      <x v="1018"/>
      <x v="1012"/>
      <x v="160"/>
      <x v="6"/>
      <x v="278"/>
      <x v="5740"/>
      <x v="28"/>
    </i>
    <i>
      <x v="124"/>
      <x v="73"/>
      <x v="7"/>
      <x v="3"/>
      <x v="3"/>
      <x/>
      <x v="28"/>
      <x v="639"/>
      <x v="635"/>
      <x v="95"/>
      <x v="134"/>
      <x v="265"/>
      <x v="3608"/>
      <x v="29"/>
    </i>
    <i r="7">
      <x v="696"/>
      <x v="693"/>
      <x v="95"/>
      <x v="134"/>
      <x v="236"/>
      <x v="3820"/>
      <x v="80"/>
    </i>
    <i r="7">
      <x v="900"/>
      <x v="895"/>
      <x v="95"/>
      <x v="134"/>
      <x v="144"/>
      <x v="2900"/>
      <x v="169"/>
    </i>
    <i r="5">
      <x v="11"/>
      <x v="41"/>
      <x v="201"/>
      <x v="201"/>
      <x v="95"/>
      <x v="134"/>
      <x v="317"/>
      <x v="4159"/>
      <x v="45"/>
    </i>
    <i r="7">
      <x v="577"/>
      <x v="573"/>
      <x v="95"/>
      <x v="134"/>
      <x v="97"/>
      <x v="445"/>
      <x v="305"/>
    </i>
    <i r="11">
      <x v="112"/>
      <x v="2572"/>
      <x v="342"/>
    </i>
    <i r="12">
      <x v="2663"/>
      <x v="342"/>
    </i>
    <i r="11">
      <x v="143"/>
      <x v="384"/>
      <x v="313"/>
    </i>
    <i r="12">
      <x v="1772"/>
      <x v="313"/>
    </i>
    <i r="12">
      <x v="1861"/>
      <x v="313"/>
    </i>
    <i r="12">
      <x v="2426"/>
      <x v="313"/>
    </i>
    <i r="12">
      <x v="2663"/>
      <x v="313"/>
    </i>
    <i r="12">
      <x v="2838"/>
      <x v="313"/>
    </i>
    <i r="11">
      <x v="160"/>
      <x v="1086"/>
      <x v="271"/>
    </i>
    <i r="12">
      <x v="3595"/>
      <x v="271"/>
    </i>
    <i r="11">
      <x v="164"/>
      <x v="2664"/>
      <x v="302"/>
    </i>
    <i r="11">
      <x v="178"/>
      <x v="606"/>
      <x v="134"/>
    </i>
    <i r="12">
      <x v="1109"/>
      <x v="134"/>
    </i>
    <i r="12">
      <x v="2163"/>
      <x v="134"/>
    </i>
    <i r="12">
      <x v="3579"/>
      <x v="134"/>
    </i>
    <i r="11">
      <x v="215"/>
      <x v="2809"/>
      <x v="326"/>
    </i>
    <i r="11">
      <x v="265"/>
      <x v="5702"/>
      <x v="29"/>
    </i>
    <i r="12">
      <x v="5706"/>
      <x v="29"/>
    </i>
    <i r="12">
      <x v="5707"/>
      <x v="29"/>
    </i>
    <i r="12">
      <x v="5708"/>
      <x v="29"/>
    </i>
    <i r="12">
      <x v="5709"/>
      <x v="29"/>
    </i>
    <i r="12">
      <x v="5714"/>
      <x v="29"/>
    </i>
    <i r="12">
      <x v="5716"/>
      <x v="29"/>
    </i>
    <i r="11">
      <x v="279"/>
      <x v="5715"/>
      <x v="38"/>
    </i>
    <i r="11">
      <x v="295"/>
      <x v="5700"/>
      <x v="297"/>
    </i>
    <i r="12">
      <x v="5710"/>
      <x v="297"/>
    </i>
    <i r="11">
      <x v="312"/>
      <x v="5697"/>
      <x v="39"/>
    </i>
    <i>
      <x v="125"/>
      <x v="5"/>
      <x v="7"/>
      <x v="3"/>
      <x v="3"/>
      <x/>
      <x v="28"/>
      <x v="851"/>
      <x v="847"/>
      <x v="61"/>
      <x v="84"/>
      <x v="226"/>
      <x v="435"/>
      <x v="329"/>
    </i>
    <i r="6">
      <x v="47"/>
      <x v="87"/>
      <x v="87"/>
      <x v="61"/>
      <x v="84"/>
      <x v="202"/>
      <x v="929"/>
      <x v="110"/>
    </i>
    <i r="7">
      <x v="292"/>
      <x v="292"/>
      <x v="61"/>
      <x v="84"/>
      <x v="87"/>
      <x v="55"/>
      <x v="311"/>
    </i>
    <i r="7">
      <x v="390"/>
      <x v="390"/>
      <x v="61"/>
      <x v="84"/>
      <x v="199"/>
      <x v="2158"/>
      <x v="113"/>
    </i>
    <i r="11">
      <x v="256"/>
      <x v="1487"/>
      <x v="62"/>
    </i>
    <i r="11">
      <x v="314"/>
      <x v="4938"/>
      <x v="56"/>
    </i>
    <i r="5">
      <x v="12"/>
      <x v="40"/>
      <x v="449"/>
      <x v="448"/>
      <x v="61"/>
      <x v="84"/>
      <x v="232"/>
      <x v="213"/>
      <x v="324"/>
    </i>
    <i>
      <x v="126"/>
      <x v="6"/>
      <x v="7"/>
      <x v="3"/>
      <x v="3"/>
      <x/>
      <x v="28"/>
      <x v="175"/>
      <x v="175"/>
      <x v="78"/>
      <x v="78"/>
      <x v="224"/>
      <x v="3466"/>
      <x v="89"/>
    </i>
    <i r="7">
      <x v="673"/>
      <x v="670"/>
      <x v="78"/>
      <x v="78"/>
      <x v="141"/>
      <x v="3079"/>
      <x v="172"/>
    </i>
    <i r="7">
      <x v="769"/>
      <x v="766"/>
      <x v="78"/>
      <x v="78"/>
      <x v="189"/>
      <x v="2910"/>
      <x v="301"/>
    </i>
    <i r="12">
      <x v="3406"/>
      <x v="301"/>
    </i>
    <i r="11">
      <x v="265"/>
      <x v="4154"/>
      <x v="29"/>
    </i>
    <i r="7">
      <x v="781"/>
      <x v="778"/>
      <x v="78"/>
      <x v="78"/>
      <x v="138"/>
      <x v="1930"/>
      <x v="276"/>
    </i>
    <i r="11">
      <x v="141"/>
      <x v="1302"/>
      <x v="172"/>
    </i>
    <i r="7">
      <x v="826"/>
      <x v="822"/>
      <x v="78"/>
      <x v="78"/>
      <x v="141"/>
      <x v="193"/>
      <x v="172"/>
    </i>
    <i r="12">
      <x v="1650"/>
      <x v="172"/>
    </i>
    <i r="12">
      <x v="1907"/>
      <x v="172"/>
    </i>
    <i r="7">
      <x v="873"/>
      <x v="869"/>
      <x v="78"/>
      <x v="78"/>
      <x v="47"/>
      <x v="2053"/>
      <x v="325"/>
    </i>
    <i r="12">
      <x v="2367"/>
      <x v="325"/>
    </i>
    <i r="5">
      <x v="4"/>
      <x v="30"/>
      <x v="6"/>
      <x v="6"/>
      <x v="78"/>
      <x v="78"/>
      <x v="204"/>
      <x v="1062"/>
      <x v="263"/>
    </i>
    <i>
      <x v="127"/>
      <x v="7"/>
      <x v="1"/>
      <x/>
      <x v="3"/>
      <x/>
      <x v="28"/>
      <x v="7"/>
      <x v="7"/>
      <x v="20"/>
      <x v="168"/>
      <x v="241"/>
      <x v="692"/>
      <x v="75"/>
    </i>
    <i r="7">
      <x v="914"/>
      <x v="909"/>
      <x v="20"/>
      <x v="168"/>
      <x v="252"/>
      <x v="5015"/>
      <x v="65"/>
    </i>
    <i r="11">
      <x v="311"/>
      <x v="5016"/>
      <x v="50"/>
    </i>
    <i>
      <x v="128"/>
      <x v="15"/>
      <x v="1"/>
      <x/>
      <x v="3"/>
      <x/>
      <x v="28"/>
      <x v="24"/>
      <x v="24"/>
      <x v="11"/>
      <x v="227"/>
      <x v="113"/>
      <x v="3558"/>
      <x v="199"/>
    </i>
    <i r="11">
      <x v="200"/>
      <x v="366"/>
      <x v="112"/>
    </i>
    <i r="7">
      <x v="30"/>
      <x v="30"/>
      <x v="43"/>
      <x v="177"/>
      <x v="167"/>
      <x v="3650"/>
      <x v="147"/>
    </i>
    <i r="11">
      <x v="249"/>
      <x v="3651"/>
      <x v="273"/>
    </i>
    <i r="11">
      <x v="253"/>
      <x v="3084"/>
      <x v="64"/>
    </i>
    <i r="11">
      <x v="276"/>
      <x v="3652"/>
      <x v="278"/>
    </i>
    <i r="11">
      <x v="277"/>
      <x v="3653"/>
      <x v="21"/>
    </i>
    <i r="7">
      <x v="33"/>
      <x v="33"/>
      <x v="17"/>
      <x v="233"/>
      <x v="65"/>
      <x v="2725"/>
      <x v="245"/>
    </i>
    <i r="11">
      <x v="155"/>
      <x v="2510"/>
      <x v="270"/>
    </i>
    <i r="7">
      <x v="34"/>
      <x v="34"/>
      <x v="36"/>
      <x v="174"/>
      <x v="62"/>
      <x v="2345"/>
      <x v="282"/>
    </i>
    <i r="7">
      <x v="35"/>
      <x v="35"/>
      <x v="31"/>
      <x v="181"/>
      <x v="169"/>
      <x v="2066"/>
      <x v="283"/>
    </i>
    <i r="7">
      <x v="50"/>
      <x v="50"/>
      <x v="11"/>
      <x v="227"/>
      <x v="135"/>
      <x v="2429"/>
      <x v="178"/>
    </i>
    <i r="7">
      <x v="67"/>
      <x v="67"/>
      <x v="29"/>
      <x v="170"/>
      <x v="252"/>
      <x v="666"/>
      <x v="65"/>
    </i>
    <i r="7">
      <x v="96"/>
      <x v="96"/>
      <x v="29"/>
      <x v="170"/>
      <x v="61"/>
      <x v="1053"/>
      <x v="303"/>
    </i>
    <i r="11">
      <x v="244"/>
      <x v="3848"/>
      <x v="72"/>
    </i>
    <i r="7">
      <x v="97"/>
      <x v="97"/>
      <x v="36"/>
      <x v="174"/>
      <x v="73"/>
      <x v="2788"/>
      <x v="236"/>
    </i>
    <i r="7">
      <x v="113"/>
      <x v="113"/>
      <x v="26"/>
      <x v="160"/>
      <x v="233"/>
      <x v="2865"/>
      <x v="310"/>
    </i>
    <i r="7">
      <x v="119"/>
      <x v="119"/>
      <x v="1"/>
      <x v="161"/>
      <x v="258"/>
      <x v="3342"/>
      <x v="60"/>
    </i>
    <i r="7">
      <x v="120"/>
      <x v="120"/>
      <x v="26"/>
      <x v="160"/>
      <x v="65"/>
      <x v="3553"/>
      <x v="245"/>
    </i>
    <i r="11">
      <x v="69"/>
      <x v="1481"/>
      <x v="241"/>
    </i>
    <i r="7">
      <x v="142"/>
      <x v="142"/>
      <x v="13"/>
      <x v="165"/>
      <x v="73"/>
      <x v="3984"/>
      <x v="236"/>
    </i>
    <i r="11">
      <x v="89"/>
      <x v="3982"/>
      <x v="222"/>
    </i>
    <i r="11">
      <x v="104"/>
      <x v="3033"/>
      <x v="209"/>
    </i>
    <i r="11">
      <x v="130"/>
      <x v="3983"/>
      <x v="183"/>
    </i>
    <i r="11">
      <x v="134"/>
      <x v="3985"/>
      <x v="179"/>
    </i>
    <i r="11">
      <x v="144"/>
      <x v="3983"/>
      <x v="169"/>
    </i>
    <i r="7">
      <x v="150"/>
      <x v="150"/>
      <x v="29"/>
      <x v="170"/>
      <x v="194"/>
      <x v="31"/>
      <x v="286"/>
    </i>
    <i r="7">
      <x v="160"/>
      <x v="160"/>
      <x v="43"/>
      <x v="177"/>
      <x v="126"/>
      <x v="2461"/>
      <x v="187"/>
    </i>
    <i r="7">
      <x v="165"/>
      <x v="165"/>
      <x v="26"/>
      <x v="160"/>
      <x v="151"/>
      <x v="1642"/>
      <x v="162"/>
    </i>
    <i r="11">
      <x v="167"/>
      <x v="1669"/>
      <x v="147"/>
    </i>
    <i r="7">
      <x v="181"/>
      <x v="759"/>
      <x v="13"/>
      <x v="165"/>
      <x v="95"/>
      <x v="2565"/>
      <x v="216"/>
    </i>
    <i r="7">
      <x v="199"/>
      <x v="199"/>
      <x v="26"/>
      <x v="160"/>
      <x v="166"/>
      <x v="263"/>
      <x v="148"/>
    </i>
    <i r="11">
      <x v="182"/>
      <x v="263"/>
      <x v="131"/>
    </i>
    <i r="7">
      <x v="212"/>
      <x v="212"/>
      <x v="13"/>
      <x v="165"/>
      <x v="127"/>
      <x v="3596"/>
      <x v="277"/>
    </i>
    <i r="7">
      <x v="217"/>
      <x v="217"/>
      <x v="11"/>
      <x v="227"/>
      <x v="60"/>
      <x v="2108"/>
      <x v="248"/>
    </i>
    <i r="11">
      <x v="147"/>
      <x v="746"/>
      <x v="165"/>
    </i>
    <i r="7">
      <x v="229"/>
      <x v="229"/>
      <x v="11"/>
      <x v="227"/>
      <x v="55"/>
      <x v="3558"/>
      <x v="253"/>
    </i>
    <i r="11">
      <x v="275"/>
      <x v="4254"/>
      <x v="22"/>
    </i>
    <i r="7">
      <x v="250"/>
      <x v="250"/>
      <x v="11"/>
      <x v="227"/>
      <x v="191"/>
      <x v="2877"/>
      <x v="122"/>
    </i>
    <i r="7">
      <x v="256"/>
      <x v="256"/>
      <x v="17"/>
      <x v="233"/>
      <x v="220"/>
      <x v="2647"/>
      <x v="92"/>
    </i>
    <i r="7">
      <x v="267"/>
      <x v="267"/>
      <x v="29"/>
      <x v="170"/>
      <x v="140"/>
      <x v="2864"/>
      <x v="173"/>
    </i>
    <i r="7">
      <x v="268"/>
      <x v="268"/>
      <x v="17"/>
      <x v="233"/>
      <x v="177"/>
      <x v="2885"/>
      <x v="137"/>
    </i>
    <i r="7">
      <x v="299"/>
      <x v="299"/>
      <x v="43"/>
      <x v="177"/>
      <x v="159"/>
      <x v="1140"/>
      <x v="290"/>
    </i>
    <i r="7">
      <x v="300"/>
      <x v="300"/>
      <x v="11"/>
      <x v="227"/>
      <x v="216"/>
      <x v="1254"/>
      <x v="97"/>
    </i>
    <i r="7">
      <x v="325"/>
      <x v="325"/>
      <x v="11"/>
      <x v="227"/>
      <x v="212"/>
      <x v="2093"/>
      <x v="100"/>
    </i>
    <i r="7">
      <x v="334"/>
      <x v="334"/>
      <x v="43"/>
      <x v="177"/>
      <x v="162"/>
      <x v="2846"/>
      <x v="152"/>
    </i>
    <i r="7">
      <x v="340"/>
      <x v="340"/>
      <x v="26"/>
      <x v="160"/>
      <x v="239"/>
      <x v="1669"/>
      <x v="77"/>
    </i>
    <i r="7">
      <x v="359"/>
      <x v="359"/>
      <x v="43"/>
      <x v="177"/>
      <x v="74"/>
      <x v="2577"/>
      <x v="235"/>
    </i>
    <i r="7">
      <x v="364"/>
      <x v="364"/>
      <x v="16"/>
      <x v="180"/>
      <x v="181"/>
      <x v="2487"/>
      <x v="132"/>
    </i>
    <i r="7">
      <x v="394"/>
      <x v="394"/>
      <x v="3"/>
      <x v="231"/>
      <x v="186"/>
      <x v="352"/>
      <x v="127"/>
    </i>
    <i r="9">
      <x v="283"/>
      <x v="281"/>
      <x v="298"/>
      <x v="4948"/>
      <x v="26"/>
    </i>
    <i r="7">
      <x v="439"/>
      <x v="438"/>
      <x v="10"/>
      <x v="159"/>
      <x v="152"/>
      <x v="3095"/>
      <x v="161"/>
    </i>
    <i r="7">
      <x v="445"/>
      <x v="444"/>
      <x v="43"/>
      <x v="177"/>
      <x v="158"/>
      <x v="1046"/>
      <x v="156"/>
    </i>
    <i r="11">
      <x v="180"/>
      <x v="3182"/>
      <x v="133"/>
    </i>
    <i r="7">
      <x v="454"/>
      <x v="453"/>
      <x v="11"/>
      <x v="227"/>
      <x v="171"/>
      <x v="2819"/>
      <x v="144"/>
    </i>
    <i r="7">
      <x v="462"/>
      <x v="460"/>
      <x/>
      <x v="183"/>
      <x v="255"/>
      <x v="1692"/>
      <x v="335"/>
    </i>
    <i r="7">
      <x v="472"/>
      <x v="470"/>
      <x v="11"/>
      <x v="227"/>
      <x v="123"/>
      <x v="2973"/>
      <x v="267"/>
    </i>
    <i r="11">
      <x v="278"/>
      <x v="5259"/>
      <x v="28"/>
    </i>
    <i r="7">
      <x v="491"/>
      <x v="489"/>
      <x v="26"/>
      <x v="160"/>
      <x v="215"/>
      <x v="3143"/>
      <x v="326"/>
    </i>
    <i r="11">
      <x v="216"/>
      <x v="3240"/>
      <x v="97"/>
    </i>
    <i r="11">
      <x v="227"/>
      <x v="3183"/>
      <x v="87"/>
    </i>
    <i r="7">
      <x v="492"/>
      <x v="490"/>
      <x v="43"/>
      <x v="177"/>
      <x v="241"/>
      <x v="2630"/>
      <x v="75"/>
    </i>
    <i r="7">
      <x v="520"/>
      <x v="654"/>
      <x v="13"/>
      <x v="165"/>
      <x v="197"/>
      <x v="5476"/>
      <x v="116"/>
    </i>
    <i r="7">
      <x v="540"/>
      <x v="537"/>
      <x v="14"/>
      <x v="166"/>
      <x v="140"/>
      <x v="2984"/>
      <x v="173"/>
    </i>
    <i r="7">
      <x v="565"/>
      <x v="562"/>
      <x v="26"/>
      <x v="160"/>
      <x v="99"/>
      <x v="2708"/>
      <x v="320"/>
    </i>
    <i r="11">
      <x v="138"/>
      <x v="108"/>
      <x v="276"/>
    </i>
    <i r="11">
      <x v="171"/>
      <x v="1271"/>
      <x v="144"/>
    </i>
    <i r="11">
      <x v="248"/>
      <x v="3409"/>
      <x v="272"/>
    </i>
    <i r="11">
      <x v="251"/>
      <x v="1270"/>
      <x v="66"/>
    </i>
    <i r="11">
      <x v="289"/>
      <x v="5652"/>
      <x v="23"/>
    </i>
    <i r="7">
      <x v="586"/>
      <x v="582"/>
      <x v="297"/>
      <x v="295"/>
      <x v="110"/>
      <x v="5746"/>
      <x v="202"/>
    </i>
    <i r="7">
      <x v="592"/>
      <x v="588"/>
      <x v="29"/>
      <x v="170"/>
      <x v="68"/>
      <x v="5755"/>
      <x v="242"/>
    </i>
    <i r="11">
      <x v="222"/>
      <x v="2826"/>
      <x v="91"/>
    </i>
    <i r="7">
      <x v="596"/>
      <x v="592"/>
      <x v="11"/>
      <x v="227"/>
      <x v="201"/>
      <x v="881"/>
      <x v="111"/>
    </i>
    <i r="7">
      <x v="605"/>
      <x v="601"/>
      <x v="26"/>
      <x v="160"/>
      <x v="143"/>
      <x v="1613"/>
      <x v="313"/>
    </i>
    <i r="7">
      <x v="611"/>
      <x v="607"/>
      <x v="29"/>
      <x v="170"/>
      <x v="183"/>
      <x v="2768"/>
      <x v="340"/>
    </i>
    <i r="11">
      <x v="215"/>
      <x v="5794"/>
      <x v="326"/>
    </i>
    <i r="7">
      <x v="613"/>
      <x v="609"/>
      <x v="13"/>
      <x v="165"/>
      <x v="160"/>
      <x v="605"/>
      <x v="271"/>
    </i>
    <i r="7">
      <x v="616"/>
      <x v="612"/>
      <x v="17"/>
      <x v="233"/>
      <x v="47"/>
      <x v="3582"/>
      <x v="325"/>
    </i>
    <i r="7">
      <x v="650"/>
      <x v="646"/>
      <x v="43"/>
      <x v="177"/>
      <x v="195"/>
      <x v="3638"/>
      <x v="266"/>
    </i>
    <i r="7">
      <x v="693"/>
      <x v="690"/>
      <x v="21"/>
      <x v="188"/>
      <x v="120"/>
      <x v="3798"/>
      <x v="192"/>
    </i>
    <i r="7">
      <x v="709"/>
      <x v="706"/>
      <x v="43"/>
      <x v="177"/>
      <x v="256"/>
      <x v="3869"/>
      <x v="62"/>
    </i>
    <i r="7">
      <x v="765"/>
      <x v="762"/>
      <x v="21"/>
      <x v="188"/>
      <x v="146"/>
      <x v="4119"/>
      <x v="167"/>
    </i>
    <i r="7">
      <x v="800"/>
      <x v="797"/>
      <x v="13"/>
      <x v="165"/>
      <x v="159"/>
      <x v="4282"/>
      <x v="290"/>
    </i>
    <i r="7">
      <x v="825"/>
      <x v="821"/>
      <x v="26"/>
      <x v="160"/>
      <x v="313"/>
      <x v="4397"/>
      <x v="321"/>
    </i>
    <i r="7">
      <x v="844"/>
      <x v="840"/>
      <x v="29"/>
      <x v="170"/>
      <x v="274"/>
      <x v="4467"/>
      <x v="268"/>
    </i>
    <i r="7">
      <x v="849"/>
      <x v="845"/>
      <x v="13"/>
      <x v="165"/>
      <x v="203"/>
      <x v="4486"/>
      <x v="107"/>
    </i>
    <i r="7">
      <x v="858"/>
      <x v="854"/>
      <x v="26"/>
      <x v="160"/>
      <x v="279"/>
      <x v="4521"/>
      <x v="38"/>
    </i>
    <i r="7">
      <x v="871"/>
      <x v="867"/>
      <x v="40"/>
      <x v="178"/>
      <x v="277"/>
      <x v="4669"/>
      <x v="21"/>
    </i>
    <i r="9">
      <x v="279"/>
      <x v="277"/>
      <x v="70"/>
      <x v="4670"/>
      <x v="240"/>
    </i>
    <i r="11">
      <x v="80"/>
      <x v="4671"/>
      <x v="230"/>
    </i>
    <i r="7">
      <x v="875"/>
      <x v="871"/>
      <x v="43"/>
      <x v="177"/>
      <x v="135"/>
      <x v="4709"/>
      <x v="178"/>
    </i>
    <i r="11">
      <x v="274"/>
      <x v="4710"/>
      <x v="268"/>
    </i>
    <i r="7">
      <x v="877"/>
      <x v="873"/>
      <x v="17"/>
      <x v="233"/>
      <x v="47"/>
      <x v="4715"/>
      <x v="325"/>
    </i>
    <i r="7">
      <x v="899"/>
      <x v="894"/>
      <x v="43"/>
      <x v="177"/>
      <x v="178"/>
      <x v="4858"/>
      <x v="134"/>
    </i>
    <i r="7">
      <x v="904"/>
      <x v="899"/>
      <x v="17"/>
      <x v="233"/>
      <x v="120"/>
      <x v="4934"/>
      <x v="192"/>
    </i>
    <i r="7">
      <x v="911"/>
      <x v="906"/>
      <x v="29"/>
      <x v="170"/>
      <x v="180"/>
      <x v="5012"/>
      <x v="133"/>
    </i>
    <i r="11">
      <x v="274"/>
      <x v="5011"/>
      <x v="268"/>
    </i>
    <i r="11">
      <x v="302"/>
      <x v="5011"/>
      <x v="41"/>
    </i>
    <i r="7">
      <x v="947"/>
      <x v="942"/>
      <x v="279"/>
      <x v="277"/>
      <x v="207"/>
      <x v="5222"/>
      <x v="104"/>
    </i>
    <i r="7">
      <x v="956"/>
      <x v="951"/>
      <x v="13"/>
      <x v="165"/>
      <x v="203"/>
      <x v="5258"/>
      <x v="107"/>
    </i>
    <i r="7">
      <x v="1016"/>
      <x v="654"/>
      <x v="16"/>
      <x v="180"/>
      <x v="321"/>
      <x v="5723"/>
      <x v="63"/>
    </i>
    <i r="9">
      <x v="21"/>
      <x v="188"/>
      <x v="320"/>
      <x v="5722"/>
      <x v="175"/>
    </i>
    <i r="5">
      <x v="4"/>
      <x v="30"/>
      <x v="784"/>
      <x v="781"/>
      <x v="14"/>
      <x v="166"/>
      <x v="303"/>
      <x v="4246"/>
      <x v="27"/>
    </i>
    <i r="7">
      <x v="916"/>
      <x v="911"/>
      <x v="31"/>
      <x v="181"/>
      <x v="289"/>
      <x v="5027"/>
      <x v="23"/>
    </i>
    <i r="7">
      <x v="933"/>
      <x v="928"/>
      <x v="287"/>
      <x v="285"/>
      <x v="123"/>
      <x v="5141"/>
      <x v="267"/>
    </i>
    <i r="7">
      <x v="996"/>
      <x v="991"/>
      <x v="5"/>
      <x v="162"/>
      <x v="133"/>
      <x v="5553"/>
      <x v="315"/>
    </i>
    <i r="5">
      <x v="7"/>
      <x v="38"/>
      <x v="426"/>
      <x v="425"/>
      <x v="279"/>
      <x v="277"/>
      <x v="74"/>
      <x v="5125"/>
      <x v="235"/>
    </i>
    <i r="7">
      <x v="934"/>
      <x v="929"/>
      <x v="279"/>
      <x v="277"/>
      <x v="85"/>
      <x v="5143"/>
      <x v="226"/>
    </i>
    <i r="5">
      <x v="10"/>
      <x v="31"/>
      <x v="498"/>
      <x v="496"/>
      <x v="17"/>
      <x v="233"/>
      <x v="111"/>
      <x v="5312"/>
      <x v="279"/>
    </i>
    <i r="9">
      <x v="21"/>
      <x v="188"/>
      <x v="155"/>
      <x v="870"/>
      <x v="270"/>
    </i>
    <i r="7">
      <x v="634"/>
      <x v="630"/>
      <x v="43"/>
      <x v="177"/>
      <x v="255"/>
      <x v="5899"/>
      <x v="335"/>
    </i>
    <i r="7">
      <x v="661"/>
      <x v="658"/>
      <x v="43"/>
      <x v="177"/>
      <x v="160"/>
      <x v="3662"/>
      <x v="271"/>
    </i>
    <i r="7">
      <x v="892"/>
      <x v="887"/>
      <x v="2"/>
      <x v="230"/>
      <x v="74"/>
      <x v="2608"/>
      <x v="235"/>
    </i>
    <i r="7">
      <x v="894"/>
      <x v="889"/>
      <x v="43"/>
      <x v="177"/>
      <x v="148"/>
      <x v="4817"/>
      <x v="280"/>
    </i>
    <i r="7">
      <x v="942"/>
      <x v="937"/>
      <x v="279"/>
      <x v="277"/>
      <x v="252"/>
      <x v="5191"/>
      <x v="65"/>
    </i>
    <i r="7">
      <x v="1000"/>
      <x v="995"/>
      <x v="43"/>
      <x v="177"/>
      <x v="172"/>
      <x v="5573"/>
      <x v="142"/>
    </i>
    <i>
      <x v="129"/>
      <x v="28"/>
      <x v="7"/>
      <x v="3"/>
      <x v="3"/>
      <x/>
      <x v="28"/>
      <x v="263"/>
      <x v="263"/>
      <x v="73"/>
      <x v="101"/>
      <x v="49"/>
      <x v="695"/>
      <x v="259"/>
    </i>
    <i r="12">
      <x v="2908"/>
      <x v="259"/>
    </i>
    <i r="7">
      <x v="264"/>
      <x v="264"/>
      <x v="71"/>
      <x v="97"/>
      <x v="90"/>
      <x v="4315"/>
      <x v="221"/>
    </i>
    <i r="11">
      <x v="164"/>
      <x v="2910"/>
      <x v="302"/>
    </i>
    <i r="7">
      <x v="269"/>
      <x v="269"/>
      <x v="73"/>
      <x v="101"/>
      <x v="220"/>
      <x v="985"/>
      <x v="92"/>
    </i>
    <i r="11">
      <x v="239"/>
      <x v="650"/>
      <x v="77"/>
    </i>
    <i r="12">
      <x v="2746"/>
      <x v="77"/>
    </i>
    <i r="11">
      <x v="279"/>
      <x v="4321"/>
      <x v="38"/>
    </i>
    <i r="11">
      <x v="290"/>
      <x v="4318"/>
      <x v="294"/>
    </i>
    <i r="12">
      <x v="4323"/>
      <x v="294"/>
    </i>
    <i r="11">
      <x v="310"/>
      <x v="4319"/>
      <x v="57"/>
    </i>
    <i r="12">
      <x v="4324"/>
      <x v="57"/>
    </i>
    <i r="12">
      <x v="4325"/>
      <x v="57"/>
    </i>
    <i r="11">
      <x v="317"/>
      <x v="4322"/>
      <x v="45"/>
    </i>
    <i r="7">
      <x v="275"/>
      <x v="275"/>
      <x v="73"/>
      <x v="101"/>
      <x v="158"/>
      <x v="727"/>
      <x v="156"/>
    </i>
    <i r="11">
      <x v="257"/>
      <x v="4366"/>
      <x v="61"/>
    </i>
    <i r="7">
      <x v="391"/>
      <x v="391"/>
      <x v="73"/>
      <x v="101"/>
      <x v="151"/>
      <x v="1384"/>
      <x v="162"/>
    </i>
    <i r="7">
      <x v="402"/>
      <x v="401"/>
      <x v="73"/>
      <x v="101"/>
      <x v="211"/>
      <x v="313"/>
      <x v="101"/>
    </i>
    <i r="7">
      <x v="418"/>
      <x v="417"/>
      <x v="52"/>
      <x v="75"/>
      <x v="49"/>
      <x v="1015"/>
      <x v="259"/>
    </i>
    <i r="9">
      <x v="73"/>
      <x v="101"/>
      <x v="50"/>
      <x v="727"/>
      <x v="258"/>
    </i>
    <i r="11">
      <x v="86"/>
      <x v="1655"/>
      <x v="292"/>
    </i>
    <i r="7">
      <x v="468"/>
      <x v="466"/>
      <x v="73"/>
      <x v="101"/>
      <x v="155"/>
      <x v="912"/>
      <x v="270"/>
    </i>
    <i r="7">
      <x v="585"/>
      <x v="581"/>
      <x v="71"/>
      <x v="97"/>
      <x v="130"/>
      <x v="2844"/>
      <x v="183"/>
    </i>
    <i r="7">
      <x v="672"/>
      <x v="669"/>
      <x v="75"/>
      <x v="102"/>
      <x v="277"/>
      <x v="3712"/>
      <x v="21"/>
    </i>
    <i r="12">
      <x v="3717"/>
      <x v="21"/>
    </i>
    <i r="11">
      <x v="298"/>
      <x v="3713"/>
      <x v="26"/>
    </i>
    <i r="12">
      <x v="3714"/>
      <x v="26"/>
    </i>
    <i r="11">
      <x v="299"/>
      <x v="3715"/>
      <x v="44"/>
    </i>
    <i r="12">
      <x v="3716"/>
      <x v="44"/>
    </i>
    <i r="7">
      <x v="767"/>
      <x v="764"/>
      <x v="75"/>
      <x v="102"/>
      <x v="277"/>
      <x v="4144"/>
      <x v="21"/>
    </i>
    <i r="12">
      <x v="4145"/>
      <x v="21"/>
    </i>
    <i r="12">
      <x v="4148"/>
      <x v="21"/>
    </i>
    <i r="11">
      <x v="299"/>
      <x v="4142"/>
      <x v="44"/>
    </i>
    <i r="12">
      <x v="4146"/>
      <x v="44"/>
    </i>
    <i r="7">
      <x v="835"/>
      <x v="831"/>
      <x v="71"/>
      <x v="97"/>
      <x v="311"/>
      <x v="4315"/>
      <x v="50"/>
    </i>
    <i r="7">
      <x v="861"/>
      <x v="857"/>
      <x v="73"/>
      <x v="101"/>
      <x v="48"/>
      <x v="4550"/>
      <x v="260"/>
    </i>
    <i r="11">
      <x v="62"/>
      <x v="4553"/>
      <x v="282"/>
    </i>
    <i r="11">
      <x v="67"/>
      <x v="4553"/>
      <x v="264"/>
    </i>
    <i r="11">
      <x v="78"/>
      <x v="4558"/>
      <x v="232"/>
    </i>
    <i r="11">
      <x v="157"/>
      <x v="4547"/>
      <x v="157"/>
    </i>
    <i r="11">
      <x v="165"/>
      <x v="4563"/>
      <x v="149"/>
    </i>
    <i r="11">
      <x v="166"/>
      <x v="4560"/>
      <x v="148"/>
    </i>
    <i r="7">
      <x v="869"/>
      <x v="865"/>
      <x v="75"/>
      <x v="102"/>
      <x v="265"/>
      <x v="4654"/>
      <x v="29"/>
    </i>
    <i r="11">
      <x v="302"/>
      <x v="4651"/>
      <x v="41"/>
    </i>
    <i r="12">
      <x v="4653"/>
      <x v="41"/>
    </i>
    <i r="6">
      <x v="47"/>
      <x v="307"/>
      <x v="307"/>
      <x v="73"/>
      <x v="101"/>
      <x v="110"/>
      <x v="757"/>
      <x v="202"/>
    </i>
    <i r="11">
      <x v="116"/>
      <x v="2402"/>
      <x v="287"/>
    </i>
    <i r="11">
      <x v="117"/>
      <x v="171"/>
      <x v="316"/>
    </i>
    <i r="11">
      <x v="129"/>
      <x v="519"/>
      <x v="184"/>
    </i>
    <i r="11">
      <x v="137"/>
      <x v="2083"/>
      <x v="343"/>
    </i>
    <i r="11">
      <x v="139"/>
      <x v="700"/>
      <x v="174"/>
    </i>
    <i r="12">
      <x v="790"/>
      <x v="174"/>
    </i>
    <i r="11">
      <x v="187"/>
      <x v="345"/>
      <x v="126"/>
    </i>
    <i r="11">
      <x v="199"/>
      <x v="1558"/>
      <x v="113"/>
    </i>
    <i r="11">
      <x v="211"/>
      <x v="1966"/>
      <x v="101"/>
    </i>
    <i r="11">
      <x v="213"/>
      <x v="581"/>
      <x v="341"/>
    </i>
    <i r="7">
      <x v="322"/>
      <x v="322"/>
      <x v="73"/>
      <x v="101"/>
      <x v="82"/>
      <x v="1175"/>
      <x v="319"/>
    </i>
    <i r="11">
      <x v="291"/>
      <x v="4656"/>
      <x v="35"/>
    </i>
    <i r="5">
      <x v="4"/>
      <x v="30"/>
      <x v="94"/>
      <x v="94"/>
      <x v="73"/>
      <x v="101"/>
      <x v="65"/>
      <x v="1935"/>
      <x v="245"/>
    </i>
    <i r="7">
      <x v="192"/>
      <x v="192"/>
      <x v="73"/>
      <x v="101"/>
      <x v="162"/>
      <x v="214"/>
      <x v="152"/>
    </i>
    <i r="7">
      <x v="296"/>
      <x v="296"/>
      <x v="73"/>
      <x v="101"/>
      <x v="183"/>
      <x v="2169"/>
      <x v="340"/>
    </i>
    <i r="7">
      <x v="320"/>
      <x v="320"/>
      <x v="73"/>
      <x v="101"/>
      <x v="149"/>
      <x v="1927"/>
      <x v="164"/>
    </i>
    <i r="11">
      <x v="248"/>
      <x v="673"/>
      <x v="272"/>
    </i>
    <i r="12">
      <x v="3414"/>
      <x v="272"/>
    </i>
    <i r="11">
      <x v="274"/>
      <x v="4628"/>
      <x v="268"/>
    </i>
    <i r="12">
      <x v="4635"/>
      <x v="268"/>
    </i>
    <i r="12">
      <x v="4639"/>
      <x v="268"/>
    </i>
    <i r="12">
      <x v="4641"/>
      <x v="268"/>
    </i>
    <i r="12">
      <x v="4643"/>
      <x v="268"/>
    </i>
    <i r="12">
      <x v="4644"/>
      <x v="268"/>
    </i>
    <i r="11">
      <x v="288"/>
      <x v="4638"/>
      <x v="291"/>
    </i>
    <i r="12">
      <x v="4640"/>
      <x v="291"/>
    </i>
    <i r="11">
      <x v="300"/>
      <x v="4630"/>
      <x v="299"/>
    </i>
    <i r="12">
      <x v="4649"/>
      <x v="299"/>
    </i>
    <i r="7">
      <x v="525"/>
      <x v="522"/>
      <x v="73"/>
      <x v="101"/>
      <x v="113"/>
      <x v="614"/>
      <x v="199"/>
    </i>
    <i r="7">
      <x v="723"/>
      <x v="719"/>
      <x v="73"/>
      <x v="101"/>
      <x v="278"/>
      <x v="3944"/>
      <x v="28"/>
    </i>
    <i r="5">
      <x v="8"/>
      <x v="39"/>
      <x v="251"/>
      <x v="251"/>
      <x v="75"/>
      <x v="102"/>
      <x v="67"/>
      <x v="3552"/>
      <x v="264"/>
    </i>
    <i r="11">
      <x v="277"/>
      <x v="2401"/>
      <x v="21"/>
    </i>
    <i r="11">
      <x v="300"/>
      <x v="4296"/>
      <x v="299"/>
    </i>
    <i r="12">
      <x v="4297"/>
      <x v="299"/>
    </i>
    <i r="12">
      <x v="4305"/>
      <x v="299"/>
    </i>
    <i r="11">
      <x v="301"/>
      <x v="779"/>
      <x v="300"/>
    </i>
    <i>
      <x v="130"/>
      <x v="35"/>
      <x v="7"/>
      <x v="3"/>
      <x v="3"/>
      <x v="3"/>
      <x v="35"/>
      <x v="311"/>
      <x v="311"/>
      <x v="59"/>
      <x v="82"/>
      <x v="275"/>
      <x v="4531"/>
      <x v="22"/>
    </i>
    <i r="7">
      <x v="381"/>
      <x v="381"/>
      <x v="59"/>
      <x v="82"/>
      <x v="47"/>
      <x v="2670"/>
      <x v="325"/>
    </i>
    <i r="11">
      <x v="48"/>
      <x v="304"/>
      <x v="260"/>
    </i>
    <i r="12">
      <x v="904"/>
      <x v="260"/>
    </i>
    <i r="12">
      <x v="2752"/>
      <x v="260"/>
    </i>
    <i r="11">
      <x v="53"/>
      <x v="2643"/>
      <x v="255"/>
    </i>
    <i r="11">
      <x v="54"/>
      <x v="2399"/>
      <x v="254"/>
    </i>
    <i r="11">
      <x v="57"/>
      <x v="419"/>
      <x v="314"/>
    </i>
    <i r="11">
      <x v="60"/>
      <x v="532"/>
      <x v="248"/>
    </i>
    <i r="11">
      <x v="63"/>
      <x v="904"/>
      <x v="247"/>
    </i>
    <i r="11">
      <x v="67"/>
      <x v="2118"/>
      <x v="264"/>
    </i>
    <i r="11">
      <x v="71"/>
      <x v="46"/>
      <x v="345"/>
    </i>
    <i r="12">
      <x v="3457"/>
      <x v="345"/>
    </i>
    <i r="11">
      <x v="72"/>
      <x v="2704"/>
      <x v="237"/>
    </i>
    <i r="11">
      <x v="73"/>
      <x v="2752"/>
      <x v="236"/>
    </i>
    <i r="11">
      <x v="88"/>
      <x v="1678"/>
      <x v="223"/>
    </i>
    <i r="11">
      <x v="92"/>
      <x v="532"/>
      <x v="318"/>
    </i>
    <i r="11">
      <x v="93"/>
      <x v="2413"/>
      <x v="218"/>
    </i>
    <i r="12">
      <x v="2500"/>
      <x v="218"/>
    </i>
    <i r="11">
      <x v="100"/>
      <x v="575"/>
      <x v="213"/>
    </i>
    <i r="11">
      <x v="103"/>
      <x v="575"/>
      <x v="344"/>
    </i>
    <i r="11">
      <x v="115"/>
      <x v="2870"/>
      <x v="197"/>
    </i>
    <i r="11">
      <x v="118"/>
      <x v="2591"/>
      <x v="194"/>
    </i>
    <i r="11">
      <x v="122"/>
      <x v="849"/>
      <x v="339"/>
    </i>
    <i r="11">
      <x v="123"/>
      <x v="575"/>
      <x v="267"/>
    </i>
    <i r="11">
      <x v="133"/>
      <x v="2752"/>
      <x v="315"/>
    </i>
    <i r="11">
      <x v="134"/>
      <x v="2500"/>
      <x v="179"/>
    </i>
    <i r="11">
      <x v="138"/>
      <x v="527"/>
      <x v="276"/>
    </i>
    <i r="11">
      <x v="143"/>
      <x v="46"/>
      <x v="313"/>
    </i>
    <i r="11">
      <x v="155"/>
      <x v="575"/>
      <x v="270"/>
    </i>
    <i r="11">
      <x v="159"/>
      <x v="2581"/>
      <x v="290"/>
    </i>
    <i r="12">
      <x v="2582"/>
      <x v="290"/>
    </i>
    <i r="12">
      <x v="2585"/>
      <x v="290"/>
    </i>
    <i r="11">
      <x v="160"/>
      <x v="2583"/>
      <x v="271"/>
    </i>
    <i r="11">
      <x v="161"/>
      <x v="46"/>
      <x v="153"/>
    </i>
    <i r="11">
      <x v="199"/>
      <x v="310"/>
      <x v="113"/>
    </i>
    <i r="12">
      <x v="2752"/>
      <x v="113"/>
    </i>
    <i r="11">
      <x v="200"/>
      <x v="2697"/>
      <x v="112"/>
    </i>
    <i r="11">
      <x v="201"/>
      <x v="2399"/>
      <x v="111"/>
    </i>
    <i r="12">
      <x v="2697"/>
      <x v="111"/>
    </i>
    <i r="11">
      <x v="204"/>
      <x v="2046"/>
      <x v="263"/>
    </i>
    <i r="11">
      <x v="212"/>
      <x v="2673"/>
      <x v="100"/>
    </i>
    <i r="12">
      <x v="2689"/>
      <x v="100"/>
    </i>
    <i r="12">
      <x v="4926"/>
      <x v="100"/>
    </i>
    <i r="11">
      <x v="216"/>
      <x v="154"/>
      <x v="97"/>
    </i>
    <i r="11">
      <x v="221"/>
      <x v="46"/>
      <x v="322"/>
    </i>
    <i r="12">
      <x v="420"/>
      <x v="322"/>
    </i>
    <i r="11">
      <x v="222"/>
      <x v="229"/>
      <x v="91"/>
    </i>
    <i r="12">
      <x v="419"/>
      <x v="91"/>
    </i>
    <i r="11">
      <x v="224"/>
      <x v="1139"/>
      <x v="89"/>
    </i>
    <i r="12">
      <x v="1790"/>
      <x v="89"/>
    </i>
    <i r="11">
      <x v="239"/>
      <x v="46"/>
      <x v="77"/>
    </i>
    <i r="12">
      <x v="2413"/>
      <x v="77"/>
    </i>
    <i r="11">
      <x v="244"/>
      <x v="2975"/>
      <x v="72"/>
    </i>
    <i r="11">
      <x v="246"/>
      <x v="3384"/>
      <x v="70"/>
    </i>
    <i r="11">
      <x v="276"/>
      <x v="4929"/>
      <x v="278"/>
    </i>
    <i r="11">
      <x v="295"/>
      <x v="4925"/>
      <x v="297"/>
    </i>
    <i r="11">
      <x v="297"/>
      <x v="4925"/>
      <x v="298"/>
    </i>
    <i r="11">
      <x v="301"/>
      <x v="4925"/>
      <x v="300"/>
    </i>
    <i r="11">
      <x v="310"/>
      <x v="2413"/>
      <x v="57"/>
    </i>
    <i r="12">
      <x v="4927"/>
      <x v="57"/>
    </i>
    <i r="11">
      <x v="311"/>
      <x v="4928"/>
      <x v="50"/>
    </i>
    <i r="7">
      <x v="543"/>
      <x v="540"/>
      <x v="59"/>
      <x v="82"/>
      <x v="118"/>
      <x v="2893"/>
      <x v="194"/>
    </i>
    <i r="11">
      <x v="180"/>
      <x v="2134"/>
      <x v="133"/>
    </i>
    <i r="11">
      <x v="222"/>
      <x v="785"/>
      <x v="91"/>
    </i>
    <i r="11">
      <x v="240"/>
      <x v="195"/>
      <x v="76"/>
    </i>
    <i r="11">
      <x v="244"/>
      <x v="1980"/>
      <x v="72"/>
    </i>
    <i r="11">
      <x v="245"/>
      <x v="1836"/>
      <x v="71"/>
    </i>
    <i r="11">
      <x v="277"/>
      <x v="5533"/>
      <x v="21"/>
    </i>
    <i r="11">
      <x v="289"/>
      <x v="5532"/>
      <x v="23"/>
    </i>
    <i r="11">
      <x v="310"/>
      <x v="5529"/>
      <x v="57"/>
    </i>
    <i r="11">
      <x v="319"/>
      <x v="2697"/>
      <x v="49"/>
    </i>
    <i r="7">
      <x v="575"/>
      <x v="571"/>
      <x v="59"/>
      <x v="82"/>
      <x v="209"/>
      <x v="443"/>
      <x v="309"/>
    </i>
    <i r="11">
      <x v="220"/>
      <x v="1349"/>
      <x v="92"/>
    </i>
    <i r="12">
      <x v="3319"/>
      <x v="92"/>
    </i>
    <i r="11">
      <x v="252"/>
      <x v="185"/>
      <x v="65"/>
    </i>
    <i r="12">
      <x v="3337"/>
      <x v="65"/>
    </i>
    <i>
      <x v="131"/>
      <x v="13"/>
      <x v="7"/>
      <x v="3"/>
      <x v="3"/>
      <x/>
      <x v="28"/>
      <x v="684"/>
      <x v="681"/>
      <x v="101"/>
      <x v="113"/>
      <x v="224"/>
      <x v="2282"/>
      <x v="89"/>
    </i>
    <i r="7">
      <x v="719"/>
      <x v="715"/>
      <x v="101"/>
      <x v="113"/>
      <x v="234"/>
      <x v="3281"/>
      <x v="82"/>
    </i>
    <i r="12">
      <x v="3314"/>
      <x v="82"/>
    </i>
    <i r="12">
      <x v="3338"/>
      <x v="82"/>
    </i>
    <i r="7">
      <x v="829"/>
      <x v="825"/>
      <x v="101"/>
      <x v="113"/>
      <x v="249"/>
      <x v="297"/>
      <x v="273"/>
    </i>
    <i r="6">
      <x v="36"/>
      <x v="15"/>
      <x v="15"/>
      <x v="101"/>
      <x v="113"/>
      <x v="118"/>
      <x v="2530"/>
      <x v="194"/>
    </i>
    <i>
      <x v="132"/>
      <x v="14"/>
      <x v="7"/>
      <x v="3"/>
      <x v="3"/>
      <x/>
      <x v="28"/>
      <x v="73"/>
      <x v="73"/>
      <x v="98"/>
      <x v="111"/>
      <x v="181"/>
      <x v="919"/>
      <x v="132"/>
    </i>
    <i r="11">
      <x v="186"/>
      <x v="1091"/>
      <x v="127"/>
    </i>
    <i r="12">
      <x v="3027"/>
      <x v="127"/>
    </i>
    <i r="12">
      <x v="3194"/>
      <x v="127"/>
    </i>
    <i r="11">
      <x v="191"/>
      <x v="3158"/>
      <x v="122"/>
    </i>
    <i r="12">
      <x v="3210"/>
      <x v="122"/>
    </i>
    <i r="12">
      <x v="3212"/>
      <x v="122"/>
    </i>
    <i r="12">
      <x v="3213"/>
      <x v="122"/>
    </i>
    <i r="12">
      <x v="3228"/>
      <x v="122"/>
    </i>
    <i r="11">
      <x v="201"/>
      <x v="1799"/>
      <x v="111"/>
    </i>
    <i r="12">
      <x v="2778"/>
      <x v="111"/>
    </i>
    <i r="12">
      <x v="3193"/>
      <x v="111"/>
    </i>
    <i r="12">
      <x v="3210"/>
      <x v="111"/>
    </i>
    <i r="12">
      <x v="3229"/>
      <x v="111"/>
    </i>
    <i r="7">
      <x v="84"/>
      <x v="84"/>
      <x v="98"/>
      <x v="111"/>
      <x v="189"/>
      <x v="1897"/>
      <x v="301"/>
    </i>
    <i r="7">
      <x v="111"/>
      <x v="111"/>
      <x v="98"/>
      <x v="111"/>
      <x v="128"/>
      <x v="2102"/>
      <x v="185"/>
    </i>
    <i r="11">
      <x v="240"/>
      <x v="460"/>
      <x v="76"/>
    </i>
    <i r="12">
      <x v="962"/>
      <x v="76"/>
    </i>
    <i r="12">
      <x v="1002"/>
      <x v="76"/>
    </i>
    <i r="12">
      <x v="1336"/>
      <x v="76"/>
    </i>
    <i r="12">
      <x v="1422"/>
      <x v="76"/>
    </i>
    <i r="12">
      <x v="1974"/>
      <x v="76"/>
    </i>
    <i r="12">
      <x v="2293"/>
      <x v="76"/>
    </i>
    <i r="12">
      <x v="3168"/>
      <x v="76"/>
    </i>
    <i r="12">
      <x v="3322"/>
      <x v="76"/>
    </i>
    <i r="7">
      <x v="184"/>
      <x v="184"/>
      <x v="98"/>
      <x v="111"/>
      <x v="206"/>
      <x v="246"/>
      <x v="105"/>
    </i>
    <i r="12">
      <x v="446"/>
      <x v="105"/>
    </i>
    <i r="12">
      <x v="1531"/>
      <x v="105"/>
    </i>
    <i r="12">
      <x v="1856"/>
      <x v="105"/>
    </i>
    <i r="12">
      <x v="2061"/>
      <x v="105"/>
    </i>
    <i r="12">
      <x v="2632"/>
      <x v="105"/>
    </i>
    <i r="12">
      <x v="2953"/>
      <x v="105"/>
    </i>
    <i r="12">
      <x v="3106"/>
      <x v="105"/>
    </i>
    <i r="11">
      <x v="212"/>
      <x v="1508"/>
      <x v="100"/>
    </i>
    <i r="7">
      <x v="270"/>
      <x v="270"/>
      <x v="98"/>
      <x v="111"/>
      <x v="265"/>
      <x v="4328"/>
      <x v="29"/>
    </i>
    <i r="7">
      <x v="369"/>
      <x v="369"/>
      <x v="98"/>
      <x v="111"/>
      <x v="245"/>
      <x v="1237"/>
      <x v="71"/>
    </i>
    <i r="11">
      <x v="251"/>
      <x v="3306"/>
      <x v="66"/>
    </i>
    <i r="12">
      <x v="3308"/>
      <x v="66"/>
    </i>
    <i r="12">
      <x v="3316"/>
      <x v="66"/>
    </i>
    <i r="11">
      <x v="311"/>
      <x v="1336"/>
      <x v="50"/>
    </i>
    <i r="12">
      <x v="4845"/>
      <x v="50"/>
    </i>
    <i r="12">
      <x v="4846"/>
      <x v="50"/>
    </i>
    <i r="12">
      <x v="4847"/>
      <x v="50"/>
    </i>
    <i r="12">
      <x v="4848"/>
      <x v="50"/>
    </i>
    <i r="12">
      <x v="4849"/>
      <x v="50"/>
    </i>
    <i r="12">
      <x v="4854"/>
      <x v="50"/>
    </i>
    <i r="11">
      <x v="314"/>
      <x v="3119"/>
      <x v="56"/>
    </i>
    <i r="12">
      <x v="3121"/>
      <x v="56"/>
    </i>
    <i r="12">
      <x v="4850"/>
      <x v="56"/>
    </i>
    <i r="12">
      <x v="4851"/>
      <x v="56"/>
    </i>
    <i r="12">
      <x v="4852"/>
      <x v="56"/>
    </i>
    <i r="12">
      <x v="4853"/>
      <x v="56"/>
    </i>
    <i r="7">
      <x v="408"/>
      <x v="407"/>
      <x v="98"/>
      <x v="111"/>
      <x v="190"/>
      <x v="3129"/>
      <x v="123"/>
    </i>
    <i r="12">
      <x v="3418"/>
      <x v="123"/>
    </i>
    <i r="7">
      <x v="517"/>
      <x v="515"/>
      <x v="98"/>
      <x v="111"/>
      <x v="151"/>
      <x v="2003"/>
      <x v="162"/>
    </i>
    <i r="12">
      <x v="2473"/>
      <x v="162"/>
    </i>
    <i r="11">
      <x v="157"/>
      <x v="469"/>
      <x v="157"/>
    </i>
    <i r="11">
      <x v="161"/>
      <x v="1707"/>
      <x v="153"/>
    </i>
    <i r="11">
      <x v="233"/>
      <x v="2906"/>
      <x v="310"/>
    </i>
    <i r="11">
      <x v="303"/>
      <x v="5473"/>
      <x v="27"/>
    </i>
    <i r="7">
      <x v="629"/>
      <x v="625"/>
      <x v="98"/>
      <x v="111"/>
      <x v="150"/>
      <x v="2287"/>
      <x v="163"/>
    </i>
    <i r="7">
      <x v="676"/>
      <x v="673"/>
      <x v="98"/>
      <x v="111"/>
      <x v="186"/>
      <x v="2796"/>
      <x v="127"/>
    </i>
    <i r="11">
      <x v="201"/>
      <x v="1784"/>
      <x v="111"/>
    </i>
    <i r="7">
      <x v="686"/>
      <x v="683"/>
      <x v="98"/>
      <x v="111"/>
      <x v="303"/>
      <x v="3758"/>
      <x v="27"/>
    </i>
    <i r="7">
      <x v="688"/>
      <x v="685"/>
      <x v="98"/>
      <x v="111"/>
      <x v="295"/>
      <x v="3765"/>
      <x v="297"/>
    </i>
    <i r="7">
      <x v="692"/>
      <x v="689"/>
      <x v="98"/>
      <x v="111"/>
      <x v="161"/>
      <x v="455"/>
      <x v="153"/>
    </i>
    <i r="7">
      <x v="766"/>
      <x v="763"/>
      <x v="98"/>
      <x v="111"/>
      <x v="89"/>
      <x v="175"/>
      <x v="222"/>
    </i>
    <i r="11">
      <x v="190"/>
      <x v="3209"/>
      <x v="123"/>
    </i>
    <i r="11">
      <x v="295"/>
      <x v="4139"/>
      <x v="297"/>
    </i>
    <i r="7">
      <x v="778"/>
      <x v="775"/>
      <x v="98"/>
      <x v="111"/>
      <x v="166"/>
      <x v="3050"/>
      <x v="148"/>
    </i>
    <i r="11">
      <x v="181"/>
      <x v="2329"/>
      <x v="132"/>
    </i>
    <i r="7">
      <x v="852"/>
      <x v="848"/>
      <x v="98"/>
      <x v="111"/>
      <x v="191"/>
      <x v="2213"/>
      <x v="122"/>
    </i>
    <i r="12">
      <x v="2994"/>
      <x v="122"/>
    </i>
    <i r="12">
      <x v="3073"/>
      <x v="122"/>
    </i>
    <i r="12">
      <x v="3211"/>
      <x v="122"/>
    </i>
    <i r="12">
      <x v="3235"/>
      <x v="122"/>
    </i>
    <i r="7">
      <x v="878"/>
      <x v="874"/>
      <x v="98"/>
      <x v="111"/>
      <x v="181"/>
      <x v="442"/>
      <x v="132"/>
    </i>
    <i r="12">
      <x v="1671"/>
      <x v="132"/>
    </i>
    <i r="11">
      <x v="191"/>
      <x v="3135"/>
      <x v="122"/>
    </i>
    <i r="12">
      <x v="3214"/>
      <x v="122"/>
    </i>
    <i r="12">
      <x v="3236"/>
      <x v="122"/>
    </i>
    <i r="11">
      <x v="201"/>
      <x v="277"/>
      <x v="111"/>
    </i>
    <i r="12">
      <x v="665"/>
      <x v="111"/>
    </i>
    <i r="12">
      <x v="3134"/>
      <x v="111"/>
    </i>
    <i r="12">
      <x v="3236"/>
      <x v="111"/>
    </i>
    <i r="7">
      <x v="896"/>
      <x v="891"/>
      <x v="98"/>
      <x v="111"/>
      <x v="79"/>
      <x v="2935"/>
      <x v="231"/>
    </i>
    <i r="7">
      <x v="919"/>
      <x v="914"/>
      <x v="98"/>
      <x v="111"/>
      <x v="206"/>
      <x v="434"/>
      <x v="105"/>
    </i>
    <i r="12">
      <x v="1266"/>
      <x v="105"/>
    </i>
    <i r="12">
      <x v="1319"/>
      <x v="105"/>
    </i>
    <i r="12">
      <x v="2584"/>
      <x v="105"/>
    </i>
    <i r="12">
      <x v="3086"/>
      <x v="105"/>
    </i>
    <i r="12">
      <x v="3133"/>
      <x v="105"/>
    </i>
    <i r="12">
      <x v="3230"/>
      <x v="105"/>
    </i>
    <i r="7">
      <x v="930"/>
      <x v="925"/>
      <x v="98"/>
      <x v="111"/>
      <x v="228"/>
      <x v="1721"/>
      <x v="86"/>
    </i>
    <i r="12">
      <x v="2411"/>
      <x v="86"/>
    </i>
    <i r="12">
      <x v="3306"/>
      <x v="86"/>
    </i>
    <i r="7">
      <x v="938"/>
      <x v="933"/>
      <x v="98"/>
      <x v="111"/>
      <x v="47"/>
      <x v="1821"/>
      <x v="325"/>
    </i>
    <i r="7">
      <x v="941"/>
      <x v="936"/>
      <x v="98"/>
      <x v="111"/>
      <x v="251"/>
      <x v="20"/>
      <x v="66"/>
    </i>
    <i r="12">
      <x v="1122"/>
      <x v="66"/>
    </i>
    <i r="12">
      <x v="1315"/>
      <x v="66"/>
    </i>
    <i r="12">
      <x v="2545"/>
      <x v="66"/>
    </i>
    <i r="12">
      <x v="2750"/>
      <x v="66"/>
    </i>
    <i r="12">
      <x v="2930"/>
      <x v="66"/>
    </i>
    <i r="12">
      <x v="2974"/>
      <x v="66"/>
    </i>
    <i r="12">
      <x v="3133"/>
      <x v="66"/>
    </i>
    <i r="11">
      <x v="311"/>
      <x v="2415"/>
      <x v="50"/>
    </i>
    <i r="12">
      <x v="3193"/>
      <x v="50"/>
    </i>
    <i r="11">
      <x v="314"/>
      <x v="3229"/>
      <x v="56"/>
    </i>
    <i r="12">
      <x v="5187"/>
      <x v="56"/>
    </i>
    <i r="12">
      <x v="5188"/>
      <x v="56"/>
    </i>
    <i r="12">
      <x v="5189"/>
      <x v="56"/>
    </i>
    <i r="12">
      <x v="5190"/>
      <x v="56"/>
    </i>
    <i r="7">
      <x v="960"/>
      <x v="955"/>
      <x v="98"/>
      <x v="111"/>
      <x v="54"/>
      <x v="5285"/>
      <x v="254"/>
    </i>
    <i r="7">
      <x v="972"/>
      <x v="967"/>
      <x v="98"/>
      <x v="111"/>
      <x v="134"/>
      <x v="968"/>
      <x v="179"/>
    </i>
    <i r="11">
      <x v="206"/>
      <x v="2211"/>
      <x v="105"/>
    </i>
    <i r="12">
      <x v="3198"/>
      <x v="105"/>
    </i>
    <i r="7">
      <x v="983"/>
      <x v="978"/>
      <x v="98"/>
      <x v="111"/>
      <x v="303"/>
      <x v="4850"/>
      <x v="27"/>
    </i>
    <i r="11">
      <x v="312"/>
      <x v="2363"/>
      <x v="39"/>
    </i>
    <i r="12">
      <x v="5477"/>
      <x v="39"/>
    </i>
    <i r="12">
      <x v="5480"/>
      <x v="39"/>
    </i>
    <i r="7">
      <x v="1023"/>
      <x v="1017"/>
      <x v="98"/>
      <x v="111"/>
      <x v="161"/>
      <x v="227"/>
      <x v="153"/>
    </i>
    <i r="7">
      <x v="1028"/>
      <x v="1022"/>
      <x v="98"/>
      <x v="111"/>
      <x v="73"/>
      <x v="2929"/>
      <x v="236"/>
    </i>
    <i r="11">
      <x v="79"/>
      <x v="1189"/>
      <x v="231"/>
    </i>
    <i r="12">
      <x v="1516"/>
      <x v="231"/>
    </i>
    <i r="12">
      <x v="1593"/>
      <x v="231"/>
    </i>
    <i r="12">
      <x v="2934"/>
      <x v="231"/>
    </i>
    <i r="5">
      <x v="5"/>
      <x v="37"/>
      <x v="16"/>
      <x v="16"/>
      <x v="98"/>
      <x v="111"/>
      <x v="105"/>
      <x v="343"/>
      <x v="208"/>
    </i>
    <i r="12">
      <x v="623"/>
      <x v="208"/>
    </i>
    <i r="12">
      <x v="1100"/>
      <x v="208"/>
    </i>
    <i r="12">
      <x v="2253"/>
      <x v="208"/>
    </i>
    <i r="12">
      <x v="2415"/>
      <x v="208"/>
    </i>
    <i r="12">
      <x v="2469"/>
      <x v="208"/>
    </i>
    <i r="12">
      <x v="2795"/>
      <x v="208"/>
    </i>
    <i r="12">
      <x v="2944"/>
      <x v="208"/>
    </i>
    <i r="12">
      <x v="2980"/>
      <x v="208"/>
    </i>
    <i r="12">
      <x v="3493"/>
      <x v="208"/>
    </i>
    <i r="12">
      <x v="3573"/>
      <x v="208"/>
    </i>
    <i r="7">
      <x v="36"/>
      <x v="36"/>
      <x v="98"/>
      <x v="111"/>
      <x v="210"/>
      <x v="3038"/>
      <x v="284"/>
    </i>
    <i r="7">
      <x v="147"/>
      <x v="147"/>
      <x v="98"/>
      <x v="111"/>
      <x v="64"/>
      <x v="2450"/>
      <x v="246"/>
    </i>
    <i r="12">
      <x v="2884"/>
      <x v="246"/>
    </i>
    <i r="11">
      <x v="181"/>
      <x v="2473"/>
      <x v="132"/>
    </i>
    <i r="11">
      <x v="186"/>
      <x v="545"/>
      <x v="127"/>
    </i>
    <i r="12">
      <x v="3133"/>
      <x v="127"/>
    </i>
    <i r="11">
      <x v="191"/>
      <x v="802"/>
      <x v="122"/>
    </i>
    <i r="11">
      <x v="201"/>
      <x v="3159"/>
      <x v="111"/>
    </i>
    <i r="12">
      <x v="3168"/>
      <x v="111"/>
    </i>
    <i r="7">
      <x v="172"/>
      <x v="172"/>
      <x v="98"/>
      <x v="111"/>
      <x v="54"/>
      <x v="2772"/>
      <x v="254"/>
    </i>
    <i r="11">
      <x v="135"/>
      <x v="2452"/>
      <x v="178"/>
    </i>
    <i r="7">
      <x v="189"/>
      <x v="189"/>
      <x v="98"/>
      <x v="111"/>
      <x v="64"/>
      <x v="26"/>
      <x v="246"/>
    </i>
    <i r="12">
      <x v="1100"/>
      <x v="246"/>
    </i>
    <i r="11">
      <x v="151"/>
      <x v="3569"/>
      <x v="162"/>
    </i>
    <i r="11">
      <x v="186"/>
      <x v="2605"/>
      <x v="127"/>
    </i>
    <i r="11">
      <x v="212"/>
      <x v="1070"/>
      <x v="100"/>
    </i>
    <i r="12">
      <x v="1331"/>
      <x v="100"/>
    </i>
    <i r="11">
      <x v="228"/>
      <x v="3163"/>
      <x v="86"/>
    </i>
    <i r="11">
      <x v="245"/>
      <x v="3517"/>
      <x v="71"/>
    </i>
    <i r="7">
      <x v="401"/>
      <x v="400"/>
      <x v="98"/>
      <x v="111"/>
      <x v="104"/>
      <x v="188"/>
      <x v="209"/>
    </i>
    <i r="12">
      <x v="683"/>
      <x v="209"/>
    </i>
    <i r="12">
      <x v="2997"/>
      <x v="209"/>
    </i>
    <i r="11">
      <x v="123"/>
      <x v="2166"/>
      <x v="267"/>
    </i>
    <i r="11">
      <x v="291"/>
      <x v="3032"/>
      <x v="35"/>
    </i>
    <i r="7">
      <x v="466"/>
      <x v="464"/>
      <x v="98"/>
      <x v="111"/>
      <x v="57"/>
      <x v="2841"/>
      <x v="314"/>
    </i>
    <i>
      <x v="133"/>
      <x v="4"/>
      <x v="7"/>
      <x v="3"/>
      <x v="3"/>
      <x/>
      <x v="28"/>
      <x v="27"/>
      <x v="27"/>
      <x v="97"/>
      <x v="110"/>
      <x v="149"/>
      <x v="1424"/>
      <x v="164"/>
    </i>
    <i r="11">
      <x v="155"/>
      <x v="3102"/>
      <x v="270"/>
    </i>
    <i r="12">
      <x v="3107"/>
      <x v="270"/>
    </i>
    <i r="11">
      <x v="163"/>
      <x v="377"/>
      <x v="269"/>
    </i>
    <i r="7">
      <x v="249"/>
      <x v="249"/>
      <x v="97"/>
      <x v="110"/>
      <x v="105"/>
      <x v="1791"/>
      <x v="208"/>
    </i>
    <i r="11">
      <x v="109"/>
      <x v="385"/>
      <x v="203"/>
    </i>
    <i r="12">
      <x v="635"/>
      <x v="203"/>
    </i>
    <i r="11">
      <x v="110"/>
      <x v="2490"/>
      <x v="202"/>
    </i>
    <i r="11">
      <x v="250"/>
      <x v="3395"/>
      <x v="67"/>
    </i>
    <i r="11">
      <x v="251"/>
      <x v="1838"/>
      <x v="66"/>
    </i>
    <i r="11">
      <x v="290"/>
      <x v="4284"/>
      <x v="294"/>
    </i>
    <i r="11">
      <x v="299"/>
      <x v="1416"/>
      <x v="44"/>
    </i>
    <i r="11">
      <x v="307"/>
      <x v="4283"/>
      <x v="52"/>
    </i>
    <i r="7">
      <x v="304"/>
      <x v="304"/>
      <x v="97"/>
      <x v="110"/>
      <x v="176"/>
      <x v="281"/>
      <x v="138"/>
    </i>
    <i r="11">
      <x v="177"/>
      <x v="281"/>
      <x v="137"/>
    </i>
    <i r="11">
      <x v="178"/>
      <x v="463"/>
      <x v="134"/>
    </i>
    <i r="11">
      <x v="183"/>
      <x v="3204"/>
      <x v="340"/>
    </i>
    <i r="11">
      <x v="222"/>
      <x v="1724"/>
      <x v="91"/>
    </i>
    <i r="7">
      <x v="345"/>
      <x v="345"/>
      <x v="97"/>
      <x v="110"/>
      <x v="50"/>
      <x v="1050"/>
      <x v="258"/>
    </i>
    <i r="12">
      <x v="2185"/>
      <x v="258"/>
    </i>
    <i r="12">
      <x v="2683"/>
      <x v="258"/>
    </i>
    <i r="11">
      <x v="65"/>
      <x v="1037"/>
      <x v="245"/>
    </i>
    <i r="12">
      <x v="1145"/>
      <x v="245"/>
    </i>
    <i r="12">
      <x v="1351"/>
      <x v="245"/>
    </i>
    <i r="11">
      <x v="157"/>
      <x v="1445"/>
      <x v="157"/>
    </i>
    <i r="12">
      <x v="2803"/>
      <x v="157"/>
    </i>
    <i r="11">
      <x v="158"/>
      <x v="960"/>
      <x v="156"/>
    </i>
    <i r="11">
      <x v="265"/>
      <x v="4739"/>
      <x v="29"/>
    </i>
    <i r="12">
      <x v="4753"/>
      <x v="29"/>
    </i>
    <i r="11">
      <x v="278"/>
      <x v="4735"/>
      <x v="28"/>
    </i>
    <i r="12">
      <x v="4743"/>
      <x v="28"/>
    </i>
    <i r="12">
      <x v="4748"/>
      <x v="28"/>
    </i>
    <i r="11">
      <x v="291"/>
      <x v="4740"/>
      <x v="35"/>
    </i>
    <i r="11">
      <x v="298"/>
      <x v="4754"/>
      <x v="26"/>
    </i>
    <i r="7">
      <x v="572"/>
      <x v="569"/>
      <x v="97"/>
      <x v="110"/>
      <x v="52"/>
      <x v="616"/>
      <x v="312"/>
    </i>
    <i r="11">
      <x v="292"/>
      <x v="5689"/>
      <x v="55"/>
    </i>
    <i r="7">
      <x v="782"/>
      <x v="779"/>
      <x v="97"/>
      <x v="110"/>
      <x v="289"/>
      <x v="4237"/>
      <x v="23"/>
    </i>
    <i r="7">
      <x v="792"/>
      <x v="789"/>
      <x v="97"/>
      <x v="110"/>
      <x v="48"/>
      <x v="2623"/>
      <x v="260"/>
    </i>
    <i r="11">
      <x v="180"/>
      <x v="711"/>
      <x v="133"/>
    </i>
    <i r="12">
      <x v="3191"/>
      <x v="133"/>
    </i>
    <i r="11">
      <x v="200"/>
      <x v="3272"/>
      <x v="112"/>
    </i>
    <i r="7">
      <x v="1006"/>
      <x v="1001"/>
      <x v="97"/>
      <x v="110"/>
      <x v="289"/>
      <x v="5669"/>
      <x v="23"/>
    </i>
    <i r="12">
      <x v="5670"/>
      <x v="23"/>
    </i>
    <i r="7">
      <x v="1007"/>
      <x v="1002"/>
      <x v="97"/>
      <x v="110"/>
      <x v="92"/>
      <x v="2888"/>
      <x v="318"/>
    </i>
    <i r="11">
      <x v="240"/>
      <x v="2548"/>
      <x v="76"/>
    </i>
    <i r="7">
      <x v="1013"/>
      <x v="1008"/>
      <x v="97"/>
      <x v="110"/>
      <x v="200"/>
      <x v="463"/>
      <x v="112"/>
    </i>
    <i r="7">
      <x v="1029"/>
      <x v="1023"/>
      <x v="97"/>
      <x v="110"/>
      <x v="88"/>
      <x v="2888"/>
      <x v="223"/>
    </i>
    <i r="11">
      <x v="187"/>
      <x v="2125"/>
      <x v="126"/>
    </i>
    <i r="11">
      <x v="288"/>
      <x v="5763"/>
      <x v="291"/>
    </i>
    <i r="7">
      <x v="1044"/>
      <x v="1038"/>
      <x v="97"/>
      <x v="110"/>
      <x v="211"/>
      <x v="3085"/>
      <x v="101"/>
    </i>
    <i>
      <x v="134"/>
      <x v="104"/>
      <x v="7"/>
      <x v="3"/>
      <x v="3"/>
      <x/>
      <x v="28"/>
      <x v="657"/>
      <x v="653"/>
      <x v="243"/>
      <x v="241"/>
      <x v="275"/>
      <x v="3647"/>
      <x v="22"/>
    </i>
    <i>
      <x v="135"/>
      <x v="23"/>
      <x v="7"/>
      <x v="3"/>
      <x v="3"/>
      <x/>
      <x v="28"/>
      <x v="39"/>
      <x v="39"/>
      <x v="109"/>
      <x v="120"/>
      <x v="192"/>
      <x v="764"/>
      <x v="121"/>
    </i>
    <i r="11">
      <x v="205"/>
      <x v="3208"/>
      <x v="106"/>
    </i>
    <i r="7">
      <x v="40"/>
      <x v="40"/>
      <x v="107"/>
      <x v="139"/>
      <x v="165"/>
      <x v="1904"/>
      <x v="149"/>
    </i>
    <i r="11">
      <x v="227"/>
      <x v="1672"/>
      <x v="87"/>
    </i>
    <i r="7">
      <x v="332"/>
      <x v="332"/>
      <x v="109"/>
      <x v="120"/>
      <x v="190"/>
      <x v="999"/>
      <x v="123"/>
    </i>
    <i r="7">
      <x v="524"/>
      <x v="521"/>
      <x v="107"/>
      <x v="139"/>
      <x v="48"/>
      <x v="3578"/>
      <x v="260"/>
    </i>
    <i r="11">
      <x v="61"/>
      <x v="1060"/>
      <x v="303"/>
    </i>
    <i r="11">
      <x v="76"/>
      <x v="1449"/>
      <x v="350"/>
    </i>
    <i r="11">
      <x v="258"/>
      <x v="1003"/>
      <x v="60"/>
    </i>
    <i r="7">
      <x v="604"/>
      <x v="600"/>
      <x v="107"/>
      <x v="139"/>
      <x v="245"/>
      <x v="1318"/>
      <x v="71"/>
    </i>
    <i r="11">
      <x v="302"/>
      <x v="3244"/>
      <x v="41"/>
    </i>
    <i r="7">
      <x v="671"/>
      <x v="668"/>
      <x v="107"/>
      <x v="139"/>
      <x v="297"/>
      <x v="3711"/>
      <x v="298"/>
    </i>
    <i r="7">
      <x v="679"/>
      <x v="676"/>
      <x v="107"/>
      <x v="139"/>
      <x v="289"/>
      <x v="3743"/>
      <x v="23"/>
    </i>
    <i r="12">
      <x v="3744"/>
      <x v="23"/>
    </i>
    <i r="12">
      <x v="3745"/>
      <x v="23"/>
    </i>
    <i r="12">
      <x v="3746"/>
      <x v="23"/>
    </i>
    <i r="7">
      <x v="789"/>
      <x v="786"/>
      <x v="109"/>
      <x v="120"/>
      <x v="276"/>
      <x v="4136"/>
      <x v="278"/>
    </i>
    <i r="12">
      <x v="4260"/>
      <x v="278"/>
    </i>
    <i r="12">
      <x v="4262"/>
      <x v="278"/>
    </i>
    <i r="11">
      <x v="299"/>
      <x v="4259"/>
      <x v="44"/>
    </i>
    <i r="12">
      <x v="4261"/>
      <x v="44"/>
    </i>
    <i r="12">
      <x v="4263"/>
      <x v="44"/>
    </i>
    <i r="7">
      <x v="832"/>
      <x v="828"/>
      <x v="104"/>
      <x v="119"/>
      <x v="311"/>
      <x v="4431"/>
      <x v="50"/>
    </i>
    <i r="6">
      <x v="47"/>
      <x v="463"/>
      <x v="461"/>
      <x v="107"/>
      <x v="139"/>
      <x v="181"/>
      <x v="1206"/>
      <x v="132"/>
    </i>
    <i r="5">
      <x v="4"/>
      <x v="30"/>
      <x v="191"/>
      <x v="191"/>
      <x v="109"/>
      <x v="120"/>
      <x v="240"/>
      <x v="2419"/>
      <x v="76"/>
    </i>
    <i r="11">
      <x v="241"/>
      <x v="149"/>
      <x v="75"/>
    </i>
    <i r="12">
      <x v="1197"/>
      <x v="75"/>
    </i>
    <i r="11">
      <x v="252"/>
      <x v="621"/>
      <x v="65"/>
    </i>
    <i r="12">
      <x v="1433"/>
      <x v="65"/>
    </i>
    <i r="12">
      <x v="2907"/>
      <x v="65"/>
    </i>
    <i r="12">
      <x v="2948"/>
      <x v="65"/>
    </i>
    <i r="12">
      <x v="3167"/>
      <x v="65"/>
    </i>
    <i r="11">
      <x v="275"/>
      <x v="4129"/>
      <x v="22"/>
    </i>
    <i r="12">
      <x v="4136"/>
      <x v="22"/>
    </i>
    <i r="11">
      <x v="278"/>
      <x v="1197"/>
      <x v="28"/>
    </i>
    <i r="12">
      <x v="4132"/>
      <x v="28"/>
    </i>
    <i r="12">
      <x v="4133"/>
      <x v="28"/>
    </i>
    <i r="11">
      <x v="296"/>
      <x v="4131"/>
      <x v="40"/>
    </i>
    <i r="11">
      <x v="298"/>
      <x v="4135"/>
      <x v="26"/>
    </i>
    <i r="11">
      <x v="299"/>
      <x v="4136"/>
      <x v="44"/>
    </i>
    <i r="7">
      <x v="457"/>
      <x v="455"/>
      <x v="107"/>
      <x v="139"/>
      <x v="132"/>
      <x v="708"/>
      <x v="330"/>
    </i>
    <i r="5">
      <x v="8"/>
      <x v="39"/>
      <x v="37"/>
      <x v="37"/>
      <x v="104"/>
      <x v="119"/>
      <x v="129"/>
      <x v="1013"/>
      <x v="184"/>
    </i>
    <i r="11">
      <x v="150"/>
      <x v="1808"/>
      <x v="163"/>
    </i>
    <i r="11">
      <x v="227"/>
      <x v="1875"/>
      <x v="87"/>
    </i>
    <i r="11">
      <x v="276"/>
      <x v="3660"/>
      <x v="278"/>
    </i>
    <i>
      <x v="136"/>
      <x v="24"/>
      <x v="7"/>
      <x v="3"/>
      <x v="3"/>
      <x/>
      <x v="28"/>
      <x v="184"/>
      <x v="184"/>
      <x v="115"/>
      <x v="130"/>
      <x v="109"/>
      <x v="22"/>
      <x v="203"/>
    </i>
    <i r="12">
      <x v="414"/>
      <x v="203"/>
    </i>
    <i r="12">
      <x v="428"/>
      <x v="203"/>
    </i>
    <i r="12">
      <x v="2029"/>
      <x v="203"/>
    </i>
    <i r="12">
      <x v="2127"/>
      <x v="203"/>
    </i>
    <i r="12">
      <x v="2675"/>
      <x v="203"/>
    </i>
    <i r="11">
      <x v="114"/>
      <x v="177"/>
      <x v="198"/>
    </i>
    <i r="12">
      <x v="279"/>
      <x v="198"/>
    </i>
    <i r="12">
      <x v="1952"/>
      <x v="198"/>
    </i>
    <i r="12">
      <x v="2021"/>
      <x v="198"/>
    </i>
    <i r="11">
      <x v="115"/>
      <x v="1868"/>
      <x v="197"/>
    </i>
    <i r="12">
      <x v="2439"/>
      <x v="197"/>
    </i>
    <i r="12">
      <x v="2761"/>
      <x v="197"/>
    </i>
    <i r="12">
      <x v="3014"/>
      <x v="197"/>
    </i>
    <i r="11">
      <x v="124"/>
      <x v="393"/>
      <x v="189"/>
    </i>
    <i r="12">
      <x v="882"/>
      <x v="189"/>
    </i>
    <i r="12">
      <x v="1244"/>
      <x v="189"/>
    </i>
    <i r="12">
      <x v="1983"/>
      <x v="189"/>
    </i>
    <i r="11">
      <x v="125"/>
      <x v="305"/>
      <x v="188"/>
    </i>
    <i r="11">
      <x v="130"/>
      <x v="262"/>
      <x v="183"/>
    </i>
    <i r="12">
      <x v="986"/>
      <x v="183"/>
    </i>
    <i r="12">
      <x v="3483"/>
      <x v="183"/>
    </i>
    <i r="11">
      <x v="131"/>
      <x v="3451"/>
      <x v="182"/>
    </i>
    <i r="11">
      <x v="135"/>
      <x v="568"/>
      <x v="178"/>
    </i>
    <i r="12">
      <x v="1093"/>
      <x v="178"/>
    </i>
    <i r="12">
      <x v="3042"/>
      <x v="178"/>
    </i>
    <i r="7">
      <x v="270"/>
      <x v="270"/>
      <x v="115"/>
      <x v="130"/>
      <x v="245"/>
      <x v="131"/>
      <x v="71"/>
    </i>
    <i r="12">
      <x v="1392"/>
      <x v="71"/>
    </i>
    <i r="12">
      <x v="3522"/>
      <x v="71"/>
    </i>
    <i r="11">
      <x v="251"/>
      <x v="1998"/>
      <x v="66"/>
    </i>
    <i r="12">
      <x v="3501"/>
      <x v="66"/>
    </i>
    <i r="12">
      <x v="3531"/>
      <x v="66"/>
    </i>
    <i r="11">
      <x v="257"/>
      <x v="1371"/>
      <x v="61"/>
    </i>
    <i r="12">
      <x v="1673"/>
      <x v="61"/>
    </i>
    <i r="12">
      <x v="3125"/>
      <x v="61"/>
    </i>
    <i r="12">
      <x v="3538"/>
      <x v="61"/>
    </i>
    <i r="11">
      <x v="311"/>
      <x v="2655"/>
      <x v="50"/>
    </i>
    <i r="12">
      <x v="4330"/>
      <x v="50"/>
    </i>
    <i r="11">
      <x v="314"/>
      <x v="4326"/>
      <x v="56"/>
    </i>
    <i r="12">
      <x v="4329"/>
      <x v="56"/>
    </i>
    <i r="12">
      <x v="4332"/>
      <x v="56"/>
    </i>
    <i r="11">
      <x v="317"/>
      <x v="4327"/>
      <x v="45"/>
    </i>
    <i r="12">
      <x v="4331"/>
      <x v="45"/>
    </i>
    <i r="12">
      <x v="4333"/>
      <x v="45"/>
    </i>
    <i r="7">
      <x v="517"/>
      <x v="515"/>
      <x v="115"/>
      <x v="130"/>
      <x v="176"/>
      <x v="174"/>
      <x v="138"/>
    </i>
    <i r="12">
      <x v="235"/>
      <x v="138"/>
    </i>
    <i r="12">
      <x v="3126"/>
      <x v="138"/>
    </i>
    <i r="11">
      <x v="181"/>
      <x v="71"/>
      <x v="132"/>
    </i>
    <i r="12">
      <x v="689"/>
      <x v="132"/>
    </i>
    <i r="12">
      <x v="1788"/>
      <x v="132"/>
    </i>
    <i r="12">
      <x v="2853"/>
      <x v="132"/>
    </i>
    <i r="11">
      <x v="186"/>
      <x v="22"/>
      <x v="127"/>
    </i>
    <i r="12">
      <x v="2967"/>
      <x v="127"/>
    </i>
    <i r="12">
      <x v="3112"/>
      <x v="127"/>
    </i>
    <i r="11">
      <x v="191"/>
      <x v="1488"/>
      <x v="122"/>
    </i>
    <i r="12">
      <x v="1663"/>
      <x v="122"/>
    </i>
    <i r="11">
      <x v="201"/>
      <x v="139"/>
      <x v="111"/>
    </i>
    <i r="12">
      <x v="583"/>
      <x v="111"/>
    </i>
    <i r="12">
      <x v="1048"/>
      <x v="111"/>
    </i>
    <i r="12">
      <x v="2021"/>
      <x v="111"/>
    </i>
    <i r="12">
      <x v="2675"/>
      <x v="111"/>
    </i>
    <i r="12">
      <x v="2680"/>
      <x v="111"/>
    </i>
    <i r="7">
      <x v="629"/>
      <x v="625"/>
      <x v="115"/>
      <x v="130"/>
      <x v="275"/>
      <x v="5852"/>
      <x v="22"/>
    </i>
    <i r="11">
      <x v="303"/>
      <x v="3666"/>
      <x v="27"/>
    </i>
    <i r="12">
      <x v="5853"/>
      <x v="27"/>
    </i>
    <i r="11">
      <x v="312"/>
      <x v="933"/>
      <x v="39"/>
    </i>
    <i r="12">
      <x v="5849"/>
      <x v="39"/>
    </i>
    <i r="12">
      <x v="5852"/>
      <x v="39"/>
    </i>
    <i r="7">
      <x v="665"/>
      <x v="662"/>
      <x v="115"/>
      <x v="130"/>
      <x v="49"/>
      <x v="279"/>
      <x v="259"/>
    </i>
    <i r="12">
      <x v="2045"/>
      <x v="259"/>
    </i>
    <i r="12">
      <x v="2295"/>
      <x v="259"/>
    </i>
    <i r="12">
      <x v="2436"/>
      <x v="259"/>
    </i>
    <i r="12">
      <x v="3487"/>
      <x v="259"/>
    </i>
    <i r="11">
      <x v="54"/>
      <x v="305"/>
      <x v="254"/>
    </i>
    <i r="12">
      <x v="356"/>
      <x v="254"/>
    </i>
    <i r="12">
      <x v="980"/>
      <x v="254"/>
    </i>
    <i r="12">
      <x v="1403"/>
      <x v="254"/>
    </i>
    <i r="12">
      <x v="2316"/>
      <x v="254"/>
    </i>
    <i r="12">
      <x v="2624"/>
      <x v="254"/>
    </i>
    <i r="11">
      <x v="55"/>
      <x v="1497"/>
      <x v="253"/>
    </i>
    <i r="7">
      <x v="688"/>
      <x v="685"/>
      <x v="115"/>
      <x v="130"/>
      <x v="176"/>
      <x v="393"/>
      <x v="138"/>
    </i>
    <i r="12">
      <x v="1188"/>
      <x v="138"/>
    </i>
    <i r="12">
      <x v="1455"/>
      <x v="138"/>
    </i>
    <i r="12">
      <x v="1857"/>
      <x v="138"/>
    </i>
    <i r="12">
      <x v="2029"/>
      <x v="138"/>
    </i>
    <i r="12">
      <x v="2437"/>
      <x v="138"/>
    </i>
    <i r="12">
      <x v="3496"/>
      <x v="138"/>
    </i>
    <i r="11">
      <x v="181"/>
      <x v="1434"/>
      <x v="132"/>
    </i>
    <i r="12">
      <x v="1867"/>
      <x v="132"/>
    </i>
    <i r="12">
      <x v="2644"/>
      <x v="132"/>
    </i>
    <i r="12">
      <x v="2666"/>
      <x v="132"/>
    </i>
    <i r="12">
      <x v="3177"/>
      <x v="132"/>
    </i>
    <i r="12">
      <x v="3467"/>
      <x v="132"/>
    </i>
    <i r="11">
      <x v="186"/>
      <x v="932"/>
      <x v="127"/>
    </i>
    <i r="12">
      <x v="1610"/>
      <x v="127"/>
    </i>
    <i r="12">
      <x v="2690"/>
      <x v="127"/>
    </i>
    <i r="12">
      <x v="3124"/>
      <x v="127"/>
    </i>
    <i r="11">
      <x v="187"/>
      <x v="93"/>
      <x v="126"/>
    </i>
    <i r="12">
      <x v="3165"/>
      <x v="126"/>
    </i>
    <i r="11">
      <x v="191"/>
      <x v="1229"/>
      <x v="122"/>
    </i>
    <i r="12">
      <x v="2210"/>
      <x v="122"/>
    </i>
    <i r="12">
      <x v="2972"/>
      <x v="122"/>
    </i>
    <i r="11">
      <x v="192"/>
      <x v="1113"/>
      <x v="121"/>
    </i>
    <i r="11">
      <x v="201"/>
      <x v="11"/>
      <x v="111"/>
    </i>
    <i r="12">
      <x v="107"/>
      <x v="111"/>
    </i>
    <i r="12">
      <x v="932"/>
      <x v="111"/>
    </i>
    <i r="12">
      <x v="933"/>
      <x v="111"/>
    </i>
    <i r="12">
      <x v="1464"/>
      <x v="111"/>
    </i>
    <i r="12">
      <x v="1581"/>
      <x v="111"/>
    </i>
    <i r="12">
      <x v="2499"/>
      <x v="111"/>
    </i>
    <i r="11">
      <x v="202"/>
      <x v="2197"/>
      <x v="110"/>
    </i>
    <i r="7">
      <x v="728"/>
      <x v="724"/>
      <x v="115"/>
      <x v="130"/>
      <x v="140"/>
      <x v="323"/>
      <x v="173"/>
    </i>
    <i r="12">
      <x v="639"/>
      <x v="173"/>
    </i>
    <i r="12">
      <x v="1332"/>
      <x v="173"/>
    </i>
    <i r="12">
      <x v="1610"/>
      <x v="173"/>
    </i>
    <i r="12">
      <x v="1663"/>
      <x v="173"/>
    </i>
    <i r="11">
      <x v="151"/>
      <x v="393"/>
      <x v="162"/>
    </i>
    <i r="12">
      <x v="997"/>
      <x v="162"/>
    </i>
    <i r="12">
      <x v="1133"/>
      <x v="162"/>
    </i>
    <i r="12">
      <x v="2655"/>
      <x v="162"/>
    </i>
    <i r="11">
      <x v="157"/>
      <x v="882"/>
      <x v="157"/>
    </i>
    <i r="12">
      <x v="2106"/>
      <x v="157"/>
    </i>
    <i r="12">
      <x v="2335"/>
      <x v="157"/>
    </i>
    <i r="12">
      <x v="3015"/>
      <x v="157"/>
    </i>
    <i r="11">
      <x v="158"/>
      <x v="3008"/>
      <x v="156"/>
    </i>
    <i r="11">
      <x v="166"/>
      <x v="1831"/>
      <x v="148"/>
    </i>
    <i r="12">
      <x v="2498"/>
      <x v="148"/>
    </i>
    <i r="12">
      <x v="2873"/>
      <x v="148"/>
    </i>
    <i r="7">
      <x v="766"/>
      <x v="763"/>
      <x v="115"/>
      <x v="130"/>
      <x v="206"/>
      <x v="170"/>
      <x v="105"/>
    </i>
    <i r="12">
      <x v="598"/>
      <x v="105"/>
    </i>
    <i r="12">
      <x v="687"/>
      <x v="105"/>
    </i>
    <i r="12">
      <x v="1017"/>
      <x v="105"/>
    </i>
    <i r="12">
      <x v="2289"/>
      <x v="105"/>
    </i>
    <i r="12">
      <x v="3538"/>
      <x v="105"/>
    </i>
    <i r="11">
      <x v="223"/>
      <x v="117"/>
      <x v="90"/>
    </i>
    <i r="12">
      <x v="255"/>
      <x v="90"/>
    </i>
    <i r="12">
      <x v="559"/>
      <x v="90"/>
    </i>
    <i r="12">
      <x v="836"/>
      <x v="90"/>
    </i>
    <i r="12">
      <x v="1689"/>
      <x v="90"/>
    </i>
    <i r="12">
      <x v="1831"/>
      <x v="90"/>
    </i>
    <i r="12">
      <x v="3031"/>
      <x v="90"/>
    </i>
    <i r="11">
      <x v="228"/>
      <x v="479"/>
      <x v="86"/>
    </i>
    <i r="12">
      <x v="491"/>
      <x v="86"/>
    </i>
    <i r="12">
      <x v="662"/>
      <x v="86"/>
    </i>
    <i r="12">
      <x v="3241"/>
      <x v="86"/>
    </i>
    <i r="12">
      <x v="3280"/>
      <x v="86"/>
    </i>
    <i r="11">
      <x v="235"/>
      <x v="664"/>
      <x v="81"/>
    </i>
    <i r="12">
      <x v="2742"/>
      <x v="81"/>
    </i>
    <i r="12">
      <x v="3280"/>
      <x v="81"/>
    </i>
    <i r="12">
      <x v="3477"/>
      <x v="81"/>
    </i>
    <i r="7">
      <x v="886"/>
      <x v="881"/>
      <x v="115"/>
      <x v="130"/>
      <x v="140"/>
      <x v="139"/>
      <x v="173"/>
    </i>
    <i r="12">
      <x v="647"/>
      <x v="173"/>
    </i>
    <i r="12">
      <x v="1303"/>
      <x v="173"/>
    </i>
    <i r="12">
      <x v="2041"/>
      <x v="173"/>
    </i>
    <i r="12">
      <x v="2081"/>
      <x v="173"/>
    </i>
    <i r="12">
      <x v="2758"/>
      <x v="173"/>
    </i>
    <i r="11">
      <x v="145"/>
      <x v="485"/>
      <x v="168"/>
    </i>
    <i r="12">
      <x v="500"/>
      <x v="168"/>
    </i>
    <i r="12">
      <x v="2567"/>
      <x v="168"/>
    </i>
    <i r="12">
      <x v="2696"/>
      <x v="168"/>
    </i>
    <i r="11">
      <x v="151"/>
      <x v="662"/>
      <x v="162"/>
    </i>
    <i r="12">
      <x v="1165"/>
      <x v="162"/>
    </i>
    <i r="12">
      <x v="2195"/>
      <x v="162"/>
    </i>
    <i r="11">
      <x v="152"/>
      <x v="3468"/>
      <x v="161"/>
    </i>
    <i r="11">
      <x v="157"/>
      <x v="217"/>
      <x v="157"/>
    </i>
    <i r="12">
      <x v="2701"/>
      <x v="157"/>
    </i>
    <i r="12">
      <x v="3126"/>
      <x v="157"/>
    </i>
    <i r="11">
      <x v="166"/>
      <x v="1471"/>
      <x v="148"/>
    </i>
    <i r="12">
      <x v="2436"/>
      <x v="148"/>
    </i>
    <i r="7">
      <x v="921"/>
      <x v="916"/>
      <x v="115"/>
      <x v="130"/>
      <x v="79"/>
      <x v="1857"/>
      <x v="231"/>
    </i>
    <i r="12">
      <x v="2589"/>
      <x v="231"/>
    </i>
    <i r="12">
      <x v="3536"/>
      <x v="231"/>
    </i>
    <i r="11">
      <x v="84"/>
      <x v="759"/>
      <x v="227"/>
    </i>
    <i r="12">
      <x v="2180"/>
      <x v="227"/>
    </i>
    <i r="11">
      <x v="89"/>
      <x v="500"/>
      <x v="222"/>
    </i>
    <i r="12">
      <x v="1663"/>
      <x v="222"/>
    </i>
    <i r="12">
      <x v="1989"/>
      <x v="222"/>
    </i>
    <i r="12">
      <x v="2371"/>
      <x v="222"/>
    </i>
    <i r="12">
      <x v="2820"/>
      <x v="222"/>
    </i>
    <i r="12">
      <x v="3537"/>
      <x v="222"/>
    </i>
    <i r="11">
      <x v="94"/>
      <x v="349"/>
      <x v="217"/>
    </i>
    <i r="12">
      <x v="1135"/>
      <x v="217"/>
    </i>
    <i r="12">
      <x v="2043"/>
      <x v="217"/>
    </i>
    <i r="12">
      <x v="3487"/>
      <x v="217"/>
    </i>
    <i r="11">
      <x v="100"/>
      <x v="174"/>
      <x v="213"/>
    </i>
    <i r="12">
      <x v="408"/>
      <x v="213"/>
    </i>
    <i r="12">
      <x v="2062"/>
      <x v="213"/>
    </i>
    <i r="12">
      <x v="2418"/>
      <x v="213"/>
    </i>
    <i r="12">
      <x v="2495"/>
      <x v="213"/>
    </i>
    <i r="12">
      <x v="2863"/>
      <x v="213"/>
    </i>
    <i r="7">
      <x v="922"/>
      <x v="917"/>
      <x v="115"/>
      <x v="130"/>
      <x v="49"/>
      <x v="2378"/>
      <x v="259"/>
    </i>
    <i r="12">
      <x v="2666"/>
      <x v="259"/>
    </i>
    <i r="12">
      <x v="2754"/>
      <x v="259"/>
    </i>
    <i r="12">
      <x v="2811"/>
      <x v="259"/>
    </i>
    <i r="11">
      <x v="54"/>
      <x v="1103"/>
      <x v="254"/>
    </i>
    <i r="12">
      <x v="1717"/>
      <x v="254"/>
    </i>
    <i r="12">
      <x v="2854"/>
      <x v="254"/>
    </i>
    <i r="11">
      <x v="59"/>
      <x v="139"/>
      <x v="249"/>
    </i>
    <i r="12">
      <x v="893"/>
      <x v="249"/>
    </i>
    <i r="12">
      <x v="2701"/>
      <x v="249"/>
    </i>
    <i r="11">
      <x v="64"/>
      <x v="756"/>
      <x v="246"/>
    </i>
    <i r="12">
      <x v="1754"/>
      <x v="246"/>
    </i>
    <i r="12">
      <x v="1812"/>
      <x v="246"/>
    </i>
    <i r="12">
      <x v="3500"/>
      <x v="246"/>
    </i>
    <i r="11">
      <x v="69"/>
      <x v="1592"/>
      <x v="241"/>
    </i>
    <i r="12">
      <x v="1658"/>
      <x v="241"/>
    </i>
    <i r="12">
      <x v="2214"/>
      <x v="241"/>
    </i>
    <i r="12">
      <x v="2842"/>
      <x v="241"/>
    </i>
    <i r="12">
      <x v="3477"/>
      <x v="241"/>
    </i>
    <i r="7">
      <x v="940"/>
      <x v="935"/>
      <x v="115"/>
      <x v="130"/>
      <x v="240"/>
      <x v="3523"/>
      <x v="76"/>
    </i>
    <i r="11">
      <x v="245"/>
      <x v="357"/>
      <x v="71"/>
    </i>
    <i r="12">
      <x v="926"/>
      <x v="71"/>
    </i>
    <i r="12">
      <x v="1755"/>
      <x v="71"/>
    </i>
    <i r="12">
      <x v="2058"/>
      <x v="71"/>
    </i>
    <i r="12">
      <x v="2540"/>
      <x v="71"/>
    </i>
    <i r="11">
      <x v="246"/>
      <x v="992"/>
      <x v="70"/>
    </i>
    <i r="12">
      <x v="3206"/>
      <x v="70"/>
    </i>
    <i r="12">
      <x v="3471"/>
      <x v="70"/>
    </i>
    <i r="11">
      <x v="251"/>
      <x v="1156"/>
      <x v="66"/>
    </i>
    <i r="12">
      <x v="1410"/>
      <x v="66"/>
    </i>
    <i r="12">
      <x v="2635"/>
      <x v="66"/>
    </i>
    <i r="12">
      <x v="3334"/>
      <x v="66"/>
    </i>
    <i r="11">
      <x v="257"/>
      <x v="973"/>
      <x v="61"/>
    </i>
    <i r="12">
      <x v="1464"/>
      <x v="61"/>
    </i>
    <i r="12">
      <x v="1783"/>
      <x v="61"/>
    </i>
    <i r="12">
      <x v="3378"/>
      <x v="61"/>
    </i>
    <i r="12">
      <x v="3523"/>
      <x v="61"/>
    </i>
    <i r="11">
      <x v="292"/>
      <x v="5178"/>
      <x v="55"/>
    </i>
    <i r="12">
      <x v="5185"/>
      <x v="55"/>
    </i>
    <i r="12">
      <x v="5186"/>
      <x v="55"/>
    </i>
    <i r="11">
      <x v="299"/>
      <x v="5184"/>
      <x v="44"/>
    </i>
    <i r="11">
      <x v="314"/>
      <x v="5179"/>
      <x v="56"/>
    </i>
    <i r="12">
      <x v="5180"/>
      <x v="56"/>
    </i>
    <i r="12">
      <x v="5182"/>
      <x v="56"/>
    </i>
    <i r="12">
      <x v="5183"/>
      <x v="56"/>
    </i>
    <i r="11">
      <x v="317"/>
      <x v="2696"/>
      <x v="45"/>
    </i>
    <i r="12">
      <x v="5176"/>
      <x v="45"/>
    </i>
    <i r="12">
      <x v="5177"/>
      <x v="45"/>
    </i>
    <i r="12">
      <x v="5181"/>
      <x v="45"/>
    </i>
    <i r="7">
      <x v="975"/>
      <x v="970"/>
      <x v="115"/>
      <x v="130"/>
      <x v="206"/>
      <x v="236"/>
      <x v="105"/>
    </i>
    <i r="12">
      <x v="289"/>
      <x v="105"/>
    </i>
    <i r="12">
      <x v="350"/>
      <x v="105"/>
    </i>
    <i r="12">
      <x v="365"/>
      <x v="105"/>
    </i>
    <i r="12">
      <x v="1455"/>
      <x v="105"/>
    </i>
    <i r="12">
      <x v="2318"/>
      <x v="105"/>
    </i>
    <i r="11">
      <x v="207"/>
      <x v="1996"/>
      <x v="104"/>
    </i>
    <i r="12">
      <x v="3239"/>
      <x v="104"/>
    </i>
    <i r="11">
      <x v="217"/>
      <x v="3222"/>
      <x v="96"/>
    </i>
    <i r="11">
      <x v="223"/>
      <x v="992"/>
      <x v="90"/>
    </i>
    <i r="12">
      <x v="1317"/>
      <x v="90"/>
    </i>
    <i r="12">
      <x v="1396"/>
      <x v="90"/>
    </i>
    <i r="12">
      <x v="1440"/>
      <x v="90"/>
    </i>
    <i r="12">
      <x v="1726"/>
      <x v="90"/>
    </i>
    <i r="12">
      <x v="3231"/>
      <x v="90"/>
    </i>
    <i r="11">
      <x v="228"/>
      <x v="625"/>
      <x v="86"/>
    </i>
    <i r="12">
      <x v="1204"/>
      <x v="86"/>
    </i>
    <i r="12">
      <x v="1502"/>
      <x v="86"/>
    </i>
    <i r="12">
      <x v="2920"/>
      <x v="86"/>
    </i>
    <i r="11">
      <x v="235"/>
      <x v="335"/>
      <x v="81"/>
    </i>
    <i r="12">
      <x v="1035"/>
      <x v="81"/>
    </i>
    <i r="12">
      <x v="3125"/>
      <x v="81"/>
    </i>
    <i r="7">
      <x v="976"/>
      <x v="971"/>
      <x v="115"/>
      <x v="130"/>
      <x v="109"/>
      <x v="500"/>
      <x v="203"/>
    </i>
    <i r="12">
      <x v="592"/>
      <x v="203"/>
    </i>
    <i r="12">
      <x v="737"/>
      <x v="203"/>
    </i>
    <i r="12">
      <x v="1026"/>
      <x v="203"/>
    </i>
    <i r="12">
      <x v="2806"/>
      <x v="203"/>
    </i>
    <i r="12">
      <x v="3535"/>
      <x v="203"/>
    </i>
    <i r="11">
      <x v="114"/>
      <x v="58"/>
      <x v="198"/>
    </i>
    <i r="12">
      <x v="603"/>
      <x v="198"/>
    </i>
    <i r="12">
      <x v="1260"/>
      <x v="198"/>
    </i>
    <i r="12">
      <x v="2058"/>
      <x v="198"/>
    </i>
    <i r="12">
      <x v="3507"/>
      <x v="198"/>
    </i>
    <i r="11">
      <x v="124"/>
      <x v="290"/>
      <x v="189"/>
    </i>
    <i r="12">
      <x v="486"/>
      <x v="189"/>
    </i>
    <i r="12">
      <x v="3004"/>
      <x v="189"/>
    </i>
    <i r="11">
      <x v="130"/>
      <x v="174"/>
      <x v="183"/>
    </i>
    <i r="12">
      <x v="685"/>
      <x v="183"/>
    </i>
    <i r="12">
      <x v="2995"/>
      <x v="183"/>
    </i>
    <i r="11">
      <x v="135"/>
      <x v="11"/>
      <x v="178"/>
    </i>
    <i r="12">
      <x v="1166"/>
      <x v="178"/>
    </i>
    <i r="12">
      <x v="1581"/>
      <x v="178"/>
    </i>
    <i r="7">
      <x v="983"/>
      <x v="978"/>
      <x v="115"/>
      <x v="130"/>
      <x v="84"/>
      <x v="54"/>
      <x v="227"/>
    </i>
    <i r="12">
      <x v="539"/>
      <x v="227"/>
    </i>
    <i r="12">
      <x v="2560"/>
      <x v="227"/>
    </i>
    <i r="12">
      <x v="2701"/>
      <x v="227"/>
    </i>
    <i r="11">
      <x v="94"/>
      <x v="735"/>
      <x v="217"/>
    </i>
    <i r="12">
      <x v="1385"/>
      <x v="217"/>
    </i>
    <i r="12">
      <x v="1427"/>
      <x v="217"/>
    </i>
    <i r="12">
      <x v="2098"/>
      <x v="217"/>
    </i>
    <i r="12">
      <x v="2619"/>
      <x v="217"/>
    </i>
    <i r="12">
      <x v="3588"/>
      <x v="217"/>
    </i>
    <i r="11">
      <x v="100"/>
      <x v="452"/>
      <x v="213"/>
    </i>
    <i r="12">
      <x v="654"/>
      <x v="213"/>
    </i>
    <i r="12">
      <x v="1549"/>
      <x v="213"/>
    </i>
    <i r="12">
      <x v="1857"/>
      <x v="213"/>
    </i>
    <i r="12">
      <x v="2978"/>
      <x v="213"/>
    </i>
    <i r="12">
      <x v="3464"/>
      <x v="213"/>
    </i>
    <i r="7">
      <x v="985"/>
      <x v="980"/>
      <x v="115"/>
      <x v="130"/>
      <x v="100"/>
      <x v="2495"/>
      <x v="213"/>
    </i>
    <i r="7">
      <x v="1045"/>
      <x v="1039"/>
      <x v="115"/>
      <x v="130"/>
      <x v="298"/>
      <x v="5808"/>
      <x v="26"/>
    </i>
    <i r="11">
      <x v="303"/>
      <x v="5806"/>
      <x v="27"/>
    </i>
    <i r="12">
      <x v="5807"/>
      <x v="27"/>
    </i>
    <i r="11">
      <x v="312"/>
      <x v="3324"/>
      <x v="39"/>
    </i>
    <i r="12">
      <x v="5803"/>
      <x v="39"/>
    </i>
    <i r="12">
      <x v="5809"/>
      <x v="39"/>
    </i>
    <i r="12">
      <x v="5812"/>
      <x v="39"/>
    </i>
    <i r="6">
      <x v="47"/>
      <x v="162"/>
      <x v="162"/>
      <x v="115"/>
      <x v="130"/>
      <x v="81"/>
      <x v="878"/>
      <x v="327"/>
    </i>
    <i r="11">
      <x v="136"/>
      <x v="613"/>
      <x v="177"/>
    </i>
    <i r="11">
      <x v="188"/>
      <x v="1696"/>
      <x v="328"/>
    </i>
    <i r="5">
      <x v="5"/>
      <x v="37"/>
      <x v="365"/>
      <x v="365"/>
      <x v="115"/>
      <x v="130"/>
      <x v="169"/>
      <x v="3094"/>
      <x v="283"/>
    </i>
    <i r="7">
      <x v="633"/>
      <x v="629"/>
      <x v="115"/>
      <x v="130"/>
      <x v="207"/>
      <x v="769"/>
      <x v="104"/>
    </i>
    <i r="11">
      <x v="279"/>
      <x v="5893"/>
      <x v="38"/>
    </i>
    <i r="7">
      <x v="845"/>
      <x v="841"/>
      <x v="115"/>
      <x v="130"/>
      <x v="277"/>
      <x v="4471"/>
      <x v="21"/>
    </i>
    <i r="12">
      <x v="4475"/>
      <x v="21"/>
    </i>
    <i>
      <x v="138"/>
      <x v="26"/>
      <x v="7"/>
      <x v="3"/>
      <x v="3"/>
      <x v="5"/>
      <x v="37"/>
      <x v="45"/>
      <x v="45"/>
      <x v="62"/>
      <x v="85"/>
      <x v="48"/>
      <x v="2891"/>
      <x v="260"/>
    </i>
    <i r="11">
      <x v="66"/>
      <x v="318"/>
      <x v="289"/>
    </i>
    <i r="11">
      <x v="67"/>
      <x v="264"/>
      <x v="264"/>
    </i>
    <i r="11">
      <x v="78"/>
      <x v="1579"/>
      <x v="232"/>
    </i>
    <i r="11">
      <x v="83"/>
      <x v="1598"/>
      <x v="295"/>
    </i>
    <i r="11">
      <x v="86"/>
      <x v="1061"/>
      <x v="292"/>
    </i>
    <i r="12">
      <x v="2091"/>
      <x v="292"/>
    </i>
    <i r="11">
      <x v="104"/>
      <x v="2294"/>
      <x v="209"/>
    </i>
    <i r="11">
      <x v="111"/>
      <x v="383"/>
      <x v="279"/>
    </i>
    <i r="12">
      <x v="2337"/>
      <x v="279"/>
    </i>
    <i r="11">
      <x v="116"/>
      <x v="184"/>
      <x v="287"/>
    </i>
    <i r="12">
      <x v="2151"/>
      <x v="287"/>
    </i>
    <i r="11">
      <x v="121"/>
      <x v="2804"/>
      <x v="296"/>
    </i>
    <i r="11">
      <x v="141"/>
      <x v="1116"/>
      <x v="172"/>
    </i>
    <i r="11">
      <x v="156"/>
      <x v="1941"/>
      <x v="158"/>
    </i>
    <i r="11">
      <x v="159"/>
      <x v="440"/>
      <x v="290"/>
    </i>
    <i r="12">
      <x v="1953"/>
      <x v="290"/>
    </i>
    <i r="12">
      <x v="2089"/>
      <x v="290"/>
    </i>
    <i r="12">
      <x v="2251"/>
      <x v="290"/>
    </i>
    <i r="11">
      <x v="163"/>
      <x v="868"/>
      <x v="269"/>
    </i>
    <i r="12">
      <x v="3117"/>
      <x v="269"/>
    </i>
    <i r="11">
      <x v="175"/>
      <x v="411"/>
      <x v="139"/>
    </i>
    <i r="11">
      <x v="178"/>
      <x v="440"/>
      <x v="134"/>
    </i>
    <i r="11">
      <x v="185"/>
      <x v="2089"/>
      <x v="128"/>
    </i>
    <i r="12">
      <x v="2294"/>
      <x v="128"/>
    </i>
    <i r="11">
      <x v="198"/>
      <x v="504"/>
      <x v="274"/>
    </i>
    <i r="11">
      <x v="200"/>
      <x v="1312"/>
      <x v="112"/>
    </i>
    <i r="11">
      <x v="211"/>
      <x v="832"/>
      <x v="101"/>
    </i>
    <i r="11">
      <x v="225"/>
      <x v="138"/>
      <x v="281"/>
    </i>
    <i r="12">
      <x v="1147"/>
      <x v="281"/>
    </i>
    <i r="11">
      <x v="242"/>
      <x v="1072"/>
      <x v="293"/>
    </i>
    <i r="11">
      <x v="248"/>
      <x v="1072"/>
      <x v="272"/>
    </i>
    <i r="12">
      <x v="1373"/>
      <x v="272"/>
    </i>
    <i r="11">
      <x v="250"/>
      <x v="2493"/>
      <x v="67"/>
    </i>
    <i r="11">
      <x v="272"/>
      <x v="3679"/>
      <x v="30"/>
    </i>
    <i r="12">
      <x v="3681"/>
      <x v="30"/>
    </i>
    <i r="12">
      <x v="3682"/>
      <x v="30"/>
    </i>
    <i r="11">
      <x v="274"/>
      <x v="298"/>
      <x v="268"/>
    </i>
    <i r="12">
      <x v="3674"/>
      <x v="268"/>
    </i>
    <i r="12">
      <x v="3684"/>
      <x v="268"/>
    </i>
    <i r="11">
      <x v="276"/>
      <x v="379"/>
      <x v="278"/>
    </i>
    <i r="12">
      <x v="1072"/>
      <x v="278"/>
    </i>
    <i r="12">
      <x v="3680"/>
      <x v="278"/>
    </i>
    <i r="11">
      <x v="278"/>
      <x v="3677"/>
      <x v="28"/>
    </i>
    <i r="12">
      <x v="3687"/>
      <x v="28"/>
    </i>
    <i r="12">
      <x v="3691"/>
      <x v="28"/>
    </i>
    <i r="11">
      <x v="280"/>
      <x v="3672"/>
      <x v="51"/>
    </i>
    <i r="12">
      <x v="3693"/>
      <x v="51"/>
    </i>
    <i r="11">
      <x v="287"/>
      <x v="1072"/>
      <x v="288"/>
    </i>
    <i r="12">
      <x v="3676"/>
      <x v="288"/>
    </i>
    <i r="12">
      <x v="3683"/>
      <x v="288"/>
    </i>
    <i r="11">
      <x v="288"/>
      <x v="1941"/>
      <x v="291"/>
    </i>
    <i r="12">
      <x v="3683"/>
      <x v="291"/>
    </i>
    <i r="12">
      <x v="3689"/>
      <x v="291"/>
    </i>
    <i r="12">
      <x v="3692"/>
      <x v="291"/>
    </i>
    <i r="11">
      <x v="289"/>
      <x v="894"/>
      <x v="23"/>
    </i>
    <i r="12">
      <x v="3690"/>
      <x v="23"/>
    </i>
    <i r="11">
      <x v="290"/>
      <x v="1072"/>
      <x v="294"/>
    </i>
    <i r="12">
      <x v="3686"/>
      <x v="294"/>
    </i>
    <i r="12">
      <x v="3688"/>
      <x v="294"/>
    </i>
    <i r="11">
      <x v="291"/>
      <x v="3689"/>
      <x v="35"/>
    </i>
    <i r="7">
      <x v="171"/>
      <x v="171"/>
      <x v="102"/>
      <x v="114"/>
      <x v="275"/>
      <x v="4097"/>
      <x v="22"/>
    </i>
    <i r="11">
      <x v="278"/>
      <x v="586"/>
      <x v="28"/>
    </i>
    <i r="11">
      <x v="289"/>
      <x v="4089"/>
      <x v="23"/>
    </i>
    <i r="11">
      <x v="307"/>
      <x v="4094"/>
      <x v="52"/>
    </i>
    <i r="7">
      <x v="488"/>
      <x v="486"/>
      <x v="62"/>
      <x v="85"/>
      <x v="189"/>
      <x v="703"/>
      <x v="301"/>
    </i>
    <i r="5">
      <x v="19"/>
      <x v="50"/>
      <x v="242"/>
      <x v="242"/>
      <x v="62"/>
      <x v="85"/>
      <x v="71"/>
      <x v="3548"/>
      <x v="345"/>
    </i>
    <i r="11">
      <x v="103"/>
      <x v="2357"/>
      <x v="344"/>
    </i>
    <i r="11">
      <x v="138"/>
      <x v="306"/>
      <x v="276"/>
    </i>
    <i>
      <x v="139"/>
      <x v="36"/>
      <x v="7"/>
      <x v="3"/>
      <x v="3"/>
      <x/>
      <x v="28"/>
      <x v="61"/>
      <x v="61"/>
      <x v="84"/>
      <x v="99"/>
      <x v="191"/>
      <x v="2563"/>
      <x v="122"/>
    </i>
    <i r="7">
      <x v="284"/>
      <x v="284"/>
      <x v="84"/>
      <x v="99"/>
      <x v="144"/>
      <x v="744"/>
      <x v="169"/>
    </i>
    <i r="5">
      <x v="4"/>
      <x v="30"/>
      <x v="347"/>
      <x v="347"/>
      <x v="84"/>
      <x v="99"/>
      <x v="70"/>
      <x v="1289"/>
      <x v="240"/>
    </i>
    <i r="7">
      <x v="501"/>
      <x v="499"/>
      <x v="84"/>
      <x v="99"/>
      <x v="109"/>
      <x v="1811"/>
      <x v="203"/>
    </i>
    <i r="11">
      <x v="212"/>
      <x v="672"/>
      <x v="100"/>
    </i>
    <i r="11">
      <x v="217"/>
      <x v="2071"/>
      <x v="96"/>
    </i>
    <i r="12">
      <x v="2146"/>
      <x v="96"/>
    </i>
    <i r="11">
      <x v="235"/>
      <x v="607"/>
      <x v="81"/>
    </i>
    <i r="12">
      <x v="1052"/>
      <x v="81"/>
    </i>
    <i r="12">
      <x v="1364"/>
      <x v="81"/>
    </i>
    <i r="12">
      <x v="1934"/>
      <x v="81"/>
    </i>
    <i r="11">
      <x v="236"/>
      <x v="2518"/>
      <x v="80"/>
    </i>
    <i r="11">
      <x v="245"/>
      <x v="2501"/>
      <x v="71"/>
    </i>
    <i r="11">
      <x v="246"/>
      <x v="1928"/>
      <x v="70"/>
    </i>
    <i r="12">
      <x v="2241"/>
      <x v="70"/>
    </i>
    <i r="11">
      <x v="298"/>
      <x v="5315"/>
      <x v="26"/>
    </i>
    <i r="12">
      <x v="5317"/>
      <x v="26"/>
    </i>
    <i r="11">
      <x v="313"/>
      <x v="5319"/>
      <x v="321"/>
    </i>
    <i>
      <x v="140"/>
      <x v="39"/>
      <x v="7"/>
      <x v="3"/>
      <x v="3"/>
      <x/>
      <x v="28"/>
      <x v="928"/>
      <x v="923"/>
      <x v="77"/>
      <x v="107"/>
      <x v="222"/>
      <x v="412"/>
      <x v="91"/>
    </i>
    <i r="12">
      <x v="718"/>
      <x v="91"/>
    </i>
    <i r="12">
      <x v="914"/>
      <x v="91"/>
    </i>
    <i r="5">
      <x v="13"/>
      <x v="33"/>
      <x v="70"/>
      <x v="70"/>
      <x v="77"/>
      <x v="107"/>
      <x v="272"/>
      <x v="3764"/>
      <x v="30"/>
    </i>
    <i r="7">
      <x v="232"/>
      <x v="232"/>
      <x v="77"/>
      <x v="107"/>
      <x v="47"/>
      <x v="839"/>
      <x v="325"/>
    </i>
    <i r="12">
      <x v="1527"/>
      <x v="325"/>
    </i>
    <i r="12">
      <x v="2525"/>
      <x v="325"/>
    </i>
    <i r="12">
      <x v="2674"/>
      <x v="325"/>
    </i>
    <i r="11">
      <x v="52"/>
      <x v="589"/>
      <x v="312"/>
    </i>
    <i r="12">
      <x v="1461"/>
      <x v="312"/>
    </i>
    <i r="11">
      <x v="57"/>
      <x v="1404"/>
      <x v="314"/>
    </i>
    <i r="12">
      <x v="1489"/>
      <x v="314"/>
    </i>
    <i r="11">
      <x v="77"/>
      <x v="3413"/>
      <x v="317"/>
    </i>
    <i r="12">
      <x v="3570"/>
      <x v="317"/>
    </i>
    <i r="11">
      <x v="82"/>
      <x v="1208"/>
      <x v="319"/>
    </i>
    <i r="11">
      <x v="87"/>
      <x v="593"/>
      <x v="311"/>
    </i>
    <i r="12">
      <x v="1564"/>
      <x v="311"/>
    </i>
    <i r="11">
      <x v="98"/>
      <x v="18"/>
      <x v="308"/>
    </i>
    <i r="12">
      <x v="510"/>
      <x v="308"/>
    </i>
    <i r="12">
      <x v="2671"/>
      <x v="308"/>
    </i>
    <i r="12">
      <x v="2924"/>
      <x v="308"/>
    </i>
    <i r="11">
      <x v="112"/>
      <x v="457"/>
      <x v="342"/>
    </i>
    <i r="12">
      <x v="728"/>
      <x v="342"/>
    </i>
    <i r="11">
      <x v="122"/>
      <x v="2603"/>
      <x v="339"/>
    </i>
    <i r="11">
      <x v="155"/>
      <x v="3041"/>
      <x v="270"/>
    </i>
    <i r="11">
      <x v="174"/>
      <x v="25"/>
      <x v="336"/>
    </i>
    <i r="12">
      <x v="2002"/>
      <x v="336"/>
    </i>
    <i r="11">
      <x v="184"/>
      <x v="972"/>
      <x v="331"/>
    </i>
    <i r="12">
      <x v="1851"/>
      <x v="331"/>
    </i>
    <i r="12">
      <x v="2716"/>
      <x v="331"/>
    </i>
    <i r="11">
      <x v="199"/>
      <x v="78"/>
      <x v="113"/>
    </i>
    <i r="12">
      <x v="679"/>
      <x v="113"/>
    </i>
    <i r="12">
      <x v="1436"/>
      <x v="113"/>
    </i>
    <i r="12">
      <x v="1637"/>
      <x v="113"/>
    </i>
    <i r="12">
      <x v="1920"/>
      <x v="113"/>
    </i>
    <i r="12">
      <x v="3440"/>
      <x v="113"/>
    </i>
    <i r="11">
      <x v="204"/>
      <x v="3"/>
      <x v="263"/>
    </i>
    <i r="12">
      <x v="2229"/>
      <x v="263"/>
    </i>
    <i r="12">
      <x v="2757"/>
      <x v="263"/>
    </i>
    <i r="11">
      <x v="210"/>
      <x v="3082"/>
      <x v="284"/>
    </i>
    <i r="12">
      <x v="3562"/>
      <x v="284"/>
    </i>
    <i r="11">
      <x v="221"/>
      <x v="79"/>
      <x v="322"/>
    </i>
    <i r="12">
      <x v="3127"/>
      <x v="322"/>
    </i>
    <i r="11">
      <x v="226"/>
      <x v="1924"/>
      <x v="329"/>
    </i>
    <i r="11">
      <x v="233"/>
      <x v="212"/>
      <x v="310"/>
    </i>
    <i r="11">
      <x v="249"/>
      <x v="1263"/>
      <x v="273"/>
    </i>
    <i r="12">
      <x v="1543"/>
      <x v="273"/>
    </i>
    <i r="12">
      <x v="2264"/>
      <x v="273"/>
    </i>
    <i r="12">
      <x v="2828"/>
      <x v="273"/>
    </i>
    <i r="12">
      <x v="3255"/>
      <x v="273"/>
    </i>
    <i r="7">
      <x v="495"/>
      <x v="493"/>
      <x v="77"/>
      <x v="107"/>
      <x v="72"/>
      <x v="2909"/>
      <x v="237"/>
    </i>
    <i r="7">
      <x v="630"/>
      <x v="626"/>
      <x v="77"/>
      <x v="107"/>
      <x v="148"/>
      <x v="1683"/>
      <x v="280"/>
    </i>
    <i r="12">
      <x v="2344"/>
      <x v="280"/>
    </i>
    <i r="12">
      <x v="2410"/>
      <x v="280"/>
    </i>
    <i r="12">
      <x v="2521"/>
      <x v="280"/>
    </i>
    <i r="11">
      <x v="150"/>
      <x v="1309"/>
      <x v="163"/>
    </i>
    <i r="11">
      <x v="154"/>
      <x v="702"/>
      <x v="338"/>
    </i>
    <i r="12">
      <x v="2291"/>
      <x v="338"/>
    </i>
    <i r="12">
      <x v="2932"/>
      <x v="338"/>
    </i>
    <i r="12">
      <x v="3018"/>
      <x v="338"/>
    </i>
    <i r="11">
      <x v="159"/>
      <x v="915"/>
      <x v="290"/>
    </i>
    <i r="11">
      <x v="163"/>
      <x v="807"/>
      <x v="269"/>
    </i>
    <i r="12">
      <x v="2391"/>
      <x v="269"/>
    </i>
    <i r="12">
      <x v="2986"/>
      <x v="269"/>
    </i>
    <i r="12">
      <x v="3088"/>
      <x v="269"/>
    </i>
    <i r="12">
      <x v="3089"/>
      <x v="269"/>
    </i>
    <i r="12">
      <x v="3419"/>
      <x v="269"/>
    </i>
    <i r="11">
      <x v="169"/>
      <x v="1064"/>
      <x v="283"/>
    </i>
    <i r="11">
      <x v="173"/>
      <x v="431"/>
      <x v="323"/>
    </i>
    <i r="12">
      <x v="1767"/>
      <x v="323"/>
    </i>
    <i r="12">
      <x v="1814"/>
      <x v="323"/>
    </i>
    <i r="12">
      <x v="2721"/>
      <x v="323"/>
    </i>
    <i r="12">
      <x v="3116"/>
      <x v="323"/>
    </i>
    <i r="12">
      <x v="3128"/>
      <x v="323"/>
    </i>
    <i r="12">
      <x v="3415"/>
      <x v="323"/>
    </i>
    <i r="11">
      <x v="175"/>
      <x v="146"/>
      <x v="139"/>
    </i>
    <i r="11">
      <x v="178"/>
      <x v="495"/>
      <x v="134"/>
    </i>
    <i r="12">
      <x v="828"/>
      <x v="134"/>
    </i>
    <i r="12">
      <x v="1217"/>
      <x v="134"/>
    </i>
    <i r="12">
      <x v="2937"/>
      <x v="134"/>
    </i>
    <i r="11">
      <x v="188"/>
      <x v="122"/>
      <x v="328"/>
    </i>
    <i r="12">
      <x v="1272"/>
      <x v="328"/>
    </i>
    <i r="12">
      <x v="1370"/>
      <x v="328"/>
    </i>
    <i r="12">
      <x v="1753"/>
      <x v="328"/>
    </i>
    <i r="12">
      <x v="2257"/>
      <x v="328"/>
    </i>
    <i r="11">
      <x v="193"/>
      <x v="1597"/>
      <x v="118"/>
    </i>
    <i r="12">
      <x v="1640"/>
      <x v="118"/>
    </i>
    <i r="11">
      <x v="195"/>
      <x v="62"/>
      <x v="266"/>
    </i>
    <i r="12">
      <x v="3585"/>
      <x v="266"/>
    </i>
    <i r="11">
      <x v="198"/>
      <x v="405"/>
      <x v="274"/>
    </i>
    <i r="12">
      <x v="1149"/>
      <x v="274"/>
    </i>
    <i r="12">
      <x v="1247"/>
      <x v="274"/>
    </i>
    <i r="12">
      <x v="1522"/>
      <x v="274"/>
    </i>
    <i r="12">
      <x v="1852"/>
      <x v="274"/>
    </i>
    <i r="12">
      <x v="1893"/>
      <x v="274"/>
    </i>
    <i r="12">
      <x v="2122"/>
      <x v="274"/>
    </i>
    <i r="12">
      <x v="2932"/>
      <x v="274"/>
    </i>
    <i r="12">
      <x v="3140"/>
      <x v="274"/>
    </i>
    <i r="12">
      <x v="3518"/>
      <x v="274"/>
    </i>
    <i r="11">
      <x v="199"/>
      <x v="556"/>
      <x v="113"/>
    </i>
    <i r="11">
      <x v="203"/>
      <x v="237"/>
      <x v="107"/>
    </i>
    <i r="12">
      <x v="637"/>
      <x v="107"/>
    </i>
    <i r="12">
      <x v="719"/>
      <x v="107"/>
    </i>
    <i r="12">
      <x v="820"/>
      <x v="107"/>
    </i>
    <i r="12">
      <x v="1604"/>
      <x v="107"/>
    </i>
    <i r="11">
      <x v="204"/>
      <x v="556"/>
      <x v="263"/>
    </i>
    <i r="11">
      <x v="205"/>
      <x v="3007"/>
      <x v="106"/>
    </i>
    <i r="11">
      <x v="220"/>
      <x v="887"/>
      <x v="92"/>
    </i>
    <i r="12">
      <x v="1095"/>
      <x v="92"/>
    </i>
    <i r="12">
      <x v="1372"/>
      <x v="92"/>
    </i>
    <i r="12">
      <x v="2986"/>
      <x v="92"/>
    </i>
    <i r="12">
      <x v="3245"/>
      <x v="92"/>
    </i>
    <i r="12">
      <x v="3460"/>
      <x v="92"/>
    </i>
    <i r="12">
      <x v="3543"/>
      <x v="92"/>
    </i>
    <i r="11">
      <x v="222"/>
      <x v="898"/>
      <x v="91"/>
    </i>
    <i r="12">
      <x v="1582"/>
      <x v="91"/>
    </i>
    <i r="12">
      <x v="1599"/>
      <x v="91"/>
    </i>
    <i r="12">
      <x v="1648"/>
      <x v="91"/>
    </i>
    <i r="12">
      <x v="1710"/>
      <x v="91"/>
    </i>
    <i r="12">
      <x v="2871"/>
      <x v="91"/>
    </i>
    <i r="12">
      <x v="3176"/>
      <x v="91"/>
    </i>
    <i r="11">
      <x v="225"/>
      <x v="684"/>
      <x v="281"/>
    </i>
    <i r="12">
      <x v="753"/>
      <x v="281"/>
    </i>
    <i r="12">
      <x v="1442"/>
      <x v="281"/>
    </i>
    <i r="12">
      <x v="1986"/>
      <x v="281"/>
    </i>
    <i r="12">
      <x v="2004"/>
      <x v="281"/>
    </i>
    <i r="12">
      <x v="3006"/>
      <x v="281"/>
    </i>
    <i r="12">
      <x v="3051"/>
      <x v="281"/>
    </i>
    <i r="12">
      <x v="3088"/>
      <x v="281"/>
    </i>
    <i r="11">
      <x v="232"/>
      <x v="123"/>
      <x v="324"/>
    </i>
    <i r="12">
      <x v="516"/>
      <x v="324"/>
    </i>
    <i r="12">
      <x v="668"/>
      <x v="324"/>
    </i>
    <i r="12">
      <x v="702"/>
      <x v="324"/>
    </i>
    <i r="12">
      <x v="1249"/>
      <x v="324"/>
    </i>
    <i r="12">
      <x v="1900"/>
      <x v="324"/>
    </i>
    <i r="12">
      <x v="2615"/>
      <x v="324"/>
    </i>
    <i r="12">
      <x v="2932"/>
      <x v="324"/>
    </i>
    <i r="12">
      <x v="3215"/>
      <x v="324"/>
    </i>
    <i r="12">
      <x v="3449"/>
      <x v="324"/>
    </i>
    <i r="11">
      <x v="237"/>
      <x v="409"/>
      <x v="334"/>
    </i>
    <i r="12">
      <x v="596"/>
      <x v="334"/>
    </i>
    <i r="12">
      <x v="1480"/>
      <x v="334"/>
    </i>
    <i r="12">
      <x v="2410"/>
      <x v="334"/>
    </i>
    <i r="12">
      <x v="3111"/>
      <x v="334"/>
    </i>
    <i r="11">
      <x v="242"/>
      <x v="2032"/>
      <x v="293"/>
    </i>
    <i r="11">
      <x v="244"/>
      <x v="2101"/>
      <x v="72"/>
    </i>
    <i r="11">
      <x v="256"/>
      <x v="1537"/>
      <x v="62"/>
    </i>
    <i r="11">
      <x v="274"/>
      <x v="5864"/>
      <x v="268"/>
    </i>
    <i r="12">
      <x v="5881"/>
      <x v="268"/>
    </i>
    <i r="12">
      <x v="5885"/>
      <x v="268"/>
    </i>
    <i r="11">
      <x v="276"/>
      <x v="237"/>
      <x v="278"/>
    </i>
    <i r="12">
      <x v="5859"/>
      <x v="278"/>
    </i>
    <i r="11">
      <x v="280"/>
      <x v="1582"/>
      <x v="51"/>
    </i>
    <i r="11">
      <x v="313"/>
      <x v="5856"/>
      <x v="321"/>
    </i>
    <i r="12">
      <x v="5872"/>
      <x v="321"/>
    </i>
    <i r="12">
      <x v="5876"/>
      <x v="321"/>
    </i>
    <i r="12">
      <x v="5884"/>
      <x v="321"/>
    </i>
    <i r="5">
      <x v="19"/>
      <x v="50"/>
      <x v="186"/>
      <x v="186"/>
      <x v="77"/>
      <x v="107"/>
      <x v="99"/>
      <x v="2057"/>
      <x v="320"/>
    </i>
    <i r="11">
      <x v="156"/>
      <x v="3424"/>
      <x v="158"/>
    </i>
    <i r="11">
      <x v="165"/>
      <x v="1459"/>
      <x v="149"/>
    </i>
    <i r="11">
      <x v="291"/>
      <x v="4120"/>
      <x v="35"/>
    </i>
    <i r="12">
      <x v="4121"/>
      <x v="35"/>
    </i>
    <i r="12">
      <x v="4122"/>
      <x v="35"/>
    </i>
    <i>
      <x v="141"/>
      <x v="30"/>
      <x v="7"/>
      <x v="3"/>
      <x v="3"/>
      <x v="8"/>
      <x v="39"/>
      <x v="523"/>
      <x v="520"/>
      <x v="113"/>
      <x v="128"/>
      <x v="160"/>
      <x v="786"/>
      <x v="271"/>
    </i>
    <i>
      <x v="142"/>
      <x v="46"/>
      <x v="7"/>
      <x v="3"/>
      <x v="3"/>
      <x v="4"/>
      <x v="30"/>
      <x v="843"/>
      <x v="839"/>
      <x v="82"/>
      <x v="91"/>
      <x v="109"/>
      <x v="2248"/>
      <x v="203"/>
    </i>
    <i r="7">
      <x v="977"/>
      <x v="972"/>
      <x v="82"/>
      <x v="91"/>
      <x v="114"/>
      <x v="183"/>
      <x v="198"/>
    </i>
    <i r="12">
      <x v="1361"/>
      <x v="198"/>
    </i>
    <i>
      <x v="143"/>
      <x v="69"/>
      <x v="7"/>
      <x v="3"/>
      <x v="3"/>
      <x/>
      <x v="28"/>
      <x v="187"/>
      <x v="187"/>
      <x v="99"/>
      <x v="112"/>
      <x v="184"/>
      <x v="450"/>
      <x v="331"/>
    </i>
    <i r="7">
      <x v="720"/>
      <x v="716"/>
      <x v="99"/>
      <x v="112"/>
      <x v="291"/>
      <x v="3933"/>
      <x v="35"/>
    </i>
    <i r="7">
      <x v="872"/>
      <x v="868"/>
      <x v="99"/>
      <x v="112"/>
      <x v="291"/>
      <x v="4672"/>
      <x v="35"/>
    </i>
    <i r="12">
      <x v="4673"/>
      <x v="35"/>
    </i>
    <i r="12">
      <x v="4674"/>
      <x v="35"/>
    </i>
    <i r="7">
      <x v="927"/>
      <x v="922"/>
      <x v="99"/>
      <x v="112"/>
      <x v="291"/>
      <x v="5113"/>
      <x v="35"/>
    </i>
    <i r="12">
      <x v="5114"/>
      <x v="35"/>
    </i>
    <i r="12">
      <x v="5115"/>
      <x v="35"/>
    </i>
    <i r="12">
      <x v="5116"/>
      <x v="35"/>
    </i>
    <i r="12">
      <x v="5117"/>
      <x v="35"/>
    </i>
    <i r="12">
      <x v="5118"/>
      <x v="35"/>
    </i>
    <i r="12">
      <x v="5119"/>
      <x v="35"/>
    </i>
    <i r="12">
      <x v="5120"/>
      <x v="35"/>
    </i>
    <i r="7">
      <x v="946"/>
      <x v="941"/>
      <x v="99"/>
      <x v="112"/>
      <x v="200"/>
      <x v="3223"/>
      <x v="112"/>
    </i>
    <i>
      <x v="144"/>
      <x v="106"/>
      <x v="4"/>
      <x v="5"/>
      <x v="3"/>
      <x/>
      <x v="28"/>
      <x v="722"/>
      <x v="718"/>
      <x v="213"/>
      <x v="16"/>
      <x v="52"/>
      <x v="371"/>
      <x v="312"/>
    </i>
    <i r="11">
      <x v="57"/>
      <x v="1012"/>
      <x v="314"/>
    </i>
    <i r="12">
      <x v="1698"/>
      <x v="314"/>
    </i>
    <i r="11">
      <x v="62"/>
      <x v="1886"/>
      <x v="282"/>
    </i>
    <i r="11">
      <x v="77"/>
      <x v="1698"/>
      <x v="317"/>
    </i>
    <i r="11">
      <x v="87"/>
      <x v="216"/>
      <x v="311"/>
    </i>
    <i r="12">
      <x v="496"/>
      <x v="311"/>
    </i>
    <i r="11">
      <x v="92"/>
      <x v="2232"/>
      <x v="318"/>
    </i>
    <i r="11">
      <x v="107"/>
      <x v="216"/>
      <x v="307"/>
    </i>
    <i r="11">
      <x v="117"/>
      <x v="1510"/>
      <x v="316"/>
    </i>
    <i r="11">
      <x v="133"/>
      <x v="1378"/>
      <x v="315"/>
    </i>
    <i r="12">
      <x v="1510"/>
      <x v="315"/>
    </i>
    <i r="11">
      <x v="143"/>
      <x v="856"/>
      <x v="313"/>
    </i>
    <i r="11">
      <x v="149"/>
      <x v="130"/>
      <x v="164"/>
    </i>
    <i r="6">
      <x v="32"/>
      <x v="386"/>
      <x v="386"/>
      <x v="213"/>
      <x v="16"/>
      <x v="233"/>
      <x v="935"/>
      <x v="310"/>
    </i>
    <i r="5">
      <x v="6"/>
      <x v="43"/>
      <x v="553"/>
      <x v="550"/>
      <x v="213"/>
      <x v="16"/>
      <x v="82"/>
      <x v="1159"/>
      <x v="319"/>
    </i>
    <i r="11">
      <x v="103"/>
      <x v="2094"/>
      <x v="344"/>
    </i>
    <i r="11">
      <x v="107"/>
      <x v="1510"/>
      <x v="307"/>
    </i>
    <i>
      <x v="145"/>
      <x v="52"/>
      <x v="7"/>
      <x v="3"/>
      <x v="3"/>
      <x/>
      <x v="47"/>
      <x v="115"/>
      <x v="115"/>
      <x v="85"/>
      <x v="100"/>
      <x v="50"/>
      <x v="232"/>
      <x v="258"/>
    </i>
    <i r="12">
      <x v="1847"/>
      <x v="258"/>
    </i>
    <i r="12">
      <x v="2070"/>
      <x v="258"/>
    </i>
    <i r="12">
      <x v="2438"/>
      <x v="258"/>
    </i>
    <i r="11">
      <x v="60"/>
      <x v="888"/>
      <x v="248"/>
    </i>
    <i r="12">
      <x v="1328"/>
      <x v="248"/>
    </i>
    <i r="11">
      <x v="70"/>
      <x v="478"/>
      <x v="240"/>
    </i>
    <i r="12">
      <x v="796"/>
      <x v="240"/>
    </i>
    <i r="12">
      <x v="1888"/>
      <x v="240"/>
    </i>
    <i r="12">
      <x v="2895"/>
      <x v="240"/>
    </i>
    <i r="11">
      <x v="72"/>
      <x v="758"/>
      <x v="237"/>
    </i>
    <i r="12">
      <x v="1157"/>
      <x v="237"/>
    </i>
    <i r="12">
      <x v="1448"/>
      <x v="237"/>
    </i>
    <i r="11">
      <x v="80"/>
      <x v="197"/>
      <x v="230"/>
    </i>
    <i r="12">
      <x v="514"/>
      <x v="230"/>
    </i>
    <i r="12">
      <x v="888"/>
      <x v="230"/>
    </i>
    <i r="12">
      <x v="929"/>
      <x v="230"/>
    </i>
    <i r="11">
      <x v="83"/>
      <x v="34"/>
      <x v="295"/>
    </i>
    <i r="12">
      <x v="1174"/>
      <x v="295"/>
    </i>
    <i r="11">
      <x v="85"/>
      <x v="945"/>
      <x v="226"/>
    </i>
    <i r="12">
      <x v="1958"/>
      <x v="226"/>
    </i>
    <i r="12">
      <x v="2915"/>
      <x v="226"/>
    </i>
    <i r="12">
      <x v="3580"/>
      <x v="226"/>
    </i>
    <i>
      <x v="146"/>
      <x v="53"/>
      <x v="7"/>
      <x v="3"/>
      <x v="3"/>
      <x/>
      <x v="28"/>
      <x v="727"/>
      <x v="723"/>
      <x v="116"/>
      <x v="131"/>
      <x v="189"/>
      <x v="2940"/>
      <x v="301"/>
    </i>
    <i r="7">
      <x v="820"/>
      <x v="816"/>
      <x v="116"/>
      <x v="131"/>
      <x v="146"/>
      <x v="2267"/>
      <x v="167"/>
    </i>
    <i r="7">
      <x v="1043"/>
      <x v="1037"/>
      <x v="116"/>
      <x v="131"/>
      <x v="307"/>
      <x v="1950"/>
      <x v="52"/>
    </i>
    <i r="12">
      <x v="5799"/>
      <x v="52"/>
    </i>
    <i r="7">
      <x v="1048"/>
      <x v="1042"/>
      <x v="116"/>
      <x v="131"/>
      <x v="189"/>
      <x v="1950"/>
      <x v="301"/>
    </i>
    <i r="12">
      <x v="2372"/>
      <x v="301"/>
    </i>
    <i r="12">
      <x v="3534"/>
      <x v="301"/>
    </i>
    <i r="11">
      <x v="202"/>
      <x v="3096"/>
      <x v="110"/>
    </i>
    <i r="11">
      <x v="204"/>
      <x v="1088"/>
      <x v="263"/>
    </i>
    <i r="11">
      <x v="307"/>
      <x v="5835"/>
      <x v="52"/>
    </i>
    <i r="12">
      <x v="5836"/>
      <x v="52"/>
    </i>
    <i r="12">
      <x v="5837"/>
      <x v="52"/>
    </i>
    <i r="12">
      <x v="5838"/>
      <x v="52"/>
    </i>
    <i r="5">
      <x v="17"/>
      <x v="48"/>
      <x v="116"/>
      <x v="116"/>
      <x v="116"/>
      <x v="131"/>
      <x v="233"/>
      <x v="293"/>
      <x v="310"/>
    </i>
    <i r="7">
      <x v="413"/>
      <x v="412"/>
      <x v="116"/>
      <x v="131"/>
      <x v="189"/>
      <x v="547"/>
      <x v="301"/>
    </i>
    <i r="12">
      <x v="609"/>
      <x v="301"/>
    </i>
    <i r="11">
      <x v="265"/>
      <x v="5058"/>
      <x v="29"/>
    </i>
    <i r="11">
      <x v="307"/>
      <x v="5046"/>
      <x v="52"/>
    </i>
    <i r="12">
      <x v="5051"/>
      <x v="52"/>
    </i>
    <i r="12">
      <x v="5052"/>
      <x v="52"/>
    </i>
    <i r="12">
      <x v="5056"/>
      <x v="52"/>
    </i>
    <i r="12">
      <x v="5059"/>
      <x v="52"/>
    </i>
    <i>
      <x v="147"/>
      <x v="60"/>
      <x v="7"/>
      <x v="3"/>
      <x v="3"/>
      <x/>
      <x v="28"/>
      <x v="134"/>
      <x v="134"/>
      <x v="63"/>
      <x v="87"/>
      <x v="182"/>
      <x v="3192"/>
      <x v="131"/>
    </i>
    <i>
      <x v="148"/>
      <x v="107"/>
      <x v="7"/>
      <x v="3"/>
      <x v="3"/>
      <x/>
      <x v="28"/>
      <x v="948"/>
      <x v="943"/>
      <x v="264"/>
      <x v="262"/>
      <x v="272"/>
      <x v="5224"/>
      <x v="30"/>
    </i>
    <i r="6">
      <x v="34"/>
      <x v="745"/>
      <x v="741"/>
      <x v="264"/>
      <x v="262"/>
      <x v="277"/>
      <x v="4042"/>
      <x v="21"/>
    </i>
    <i>
      <x v="149"/>
      <x v="67"/>
      <x v="7"/>
      <x v="3"/>
      <x v="3"/>
      <x/>
      <x v="28"/>
      <x v="180"/>
      <x v="180"/>
      <x v="58"/>
      <x v="81"/>
      <x v="132"/>
      <x v="2105"/>
      <x v="330"/>
    </i>
    <i r="7">
      <x v="746"/>
      <x v="742"/>
      <x v="58"/>
      <x v="81"/>
      <x v="311"/>
      <x v="4043"/>
      <x v="50"/>
    </i>
    <i r="11">
      <x v="314"/>
      <x v="4044"/>
      <x v="56"/>
    </i>
    <i r="7">
      <x v="966"/>
      <x v="961"/>
      <x v="58"/>
      <x v="81"/>
      <x v="169"/>
      <x v="3061"/>
      <x v="283"/>
    </i>
    <i r="5">
      <x v="13"/>
      <x v="33"/>
      <x v="287"/>
      <x v="287"/>
      <x v="58"/>
      <x v="81"/>
      <x v="254"/>
      <x v="2987"/>
      <x v="332"/>
    </i>
    <i r="5">
      <x v="17"/>
      <x v="48"/>
      <x v="233"/>
      <x v="233"/>
      <x v="58"/>
      <x v="81"/>
      <x v="68"/>
      <x v="258"/>
      <x v="242"/>
    </i>
    <i r="11">
      <x v="137"/>
      <x v="2008"/>
      <x v="343"/>
    </i>
    <i r="12">
      <x v="3473"/>
      <x v="343"/>
    </i>
    <i r="11">
      <x v="156"/>
      <x v="969"/>
      <x v="158"/>
    </i>
    <i r="11">
      <x v="169"/>
      <x v="390"/>
      <x v="283"/>
    </i>
    <i r="11">
      <x v="203"/>
      <x v="3048"/>
      <x v="107"/>
    </i>
    <i r="11">
      <x v="248"/>
      <x v="2578"/>
      <x v="272"/>
    </i>
    <i r="11">
      <x v="287"/>
      <x v="4258"/>
      <x v="288"/>
    </i>
    <i>
      <x v="150"/>
      <x v="76"/>
      <x v="7"/>
      <x v="3"/>
      <x v="3"/>
      <x/>
      <x v="28"/>
      <x v="209"/>
      <x v="209"/>
      <x v="114"/>
      <x v="129"/>
      <x v="124"/>
      <x v="480"/>
      <x v="189"/>
    </i>
    <i r="6">
      <x v="47"/>
      <x v="748"/>
      <x v="744"/>
      <x v="114"/>
      <x v="129"/>
      <x v="279"/>
      <x v="4046"/>
      <x v="38"/>
    </i>
    <i>
      <x v="151"/>
      <x v="15"/>
      <x v="1"/>
      <x/>
      <x v="3"/>
      <x/>
      <x v="28"/>
      <x v="159"/>
      <x v="159"/>
      <x v="18"/>
      <x v="167"/>
      <x v="168"/>
      <x v="2886"/>
      <x v="146"/>
    </i>
    <i r="7">
      <x v="462"/>
      <x v="460"/>
      <x v="18"/>
      <x v="167"/>
      <x v="208"/>
      <x v="222"/>
      <x v="102"/>
    </i>
    <i r="5">
      <x v="4"/>
      <x v="30"/>
      <x v="326"/>
      <x v="326"/>
      <x v="19"/>
      <x v="226"/>
      <x v="300"/>
      <x v="4687"/>
      <x v="299"/>
    </i>
    <i>
      <x v="152"/>
      <x v="70"/>
      <x v="7"/>
      <x v="3"/>
      <x v="3"/>
      <x v="4"/>
      <x v="30"/>
      <x v="192"/>
      <x v="192"/>
      <x v="74"/>
      <x v="137"/>
      <x v="136"/>
      <x v="1462"/>
      <x v="177"/>
    </i>
    <i r="11">
      <x v="141"/>
      <x v="1132"/>
      <x v="172"/>
    </i>
    <i r="12">
      <x v="3551"/>
      <x v="172"/>
    </i>
    <i r="11">
      <x v="167"/>
      <x v="1226"/>
      <x v="147"/>
    </i>
    <i r="11">
      <x v="300"/>
      <x v="4140"/>
      <x v="299"/>
    </i>
    <i>
      <x v="153"/>
      <x v="71"/>
      <x v="7"/>
      <x v="3"/>
      <x v="3"/>
      <x v="4"/>
      <x v="30"/>
      <x v="193"/>
      <x v="193"/>
      <x v="86"/>
      <x v="104"/>
      <x v="288"/>
      <x v="4149"/>
      <x v="291"/>
    </i>
    <i r="12">
      <x v="4152"/>
      <x v="291"/>
    </i>
    <i r="11">
      <x v="299"/>
      <x v="4151"/>
      <x v="44"/>
    </i>
    <i r="7">
      <x v="504"/>
      <x v="502"/>
      <x v="86"/>
      <x v="104"/>
      <x v="95"/>
      <x v="2871"/>
      <x v="216"/>
    </i>
    <i r="11">
      <x v="97"/>
      <x v="2887"/>
      <x v="305"/>
    </i>
    <i r="11">
      <x v="98"/>
      <x v="1720"/>
      <x v="308"/>
    </i>
    <i r="11">
      <x v="102"/>
      <x v="1830"/>
      <x v="349"/>
    </i>
    <i r="11">
      <x v="115"/>
      <x v="2182"/>
      <x v="197"/>
    </i>
    <i r="12">
      <x v="3020"/>
      <x v="197"/>
    </i>
    <i r="11">
      <x v="141"/>
      <x v="836"/>
      <x v="172"/>
    </i>
    <i r="11">
      <x v="151"/>
      <x v="3500"/>
      <x v="162"/>
    </i>
    <i r="11">
      <x v="157"/>
      <x v="1444"/>
      <x v="157"/>
    </i>
    <i r="11">
      <x v="158"/>
      <x v="633"/>
      <x v="156"/>
    </i>
    <i r="11">
      <x v="287"/>
      <x v="5342"/>
      <x v="288"/>
    </i>
    <i>
      <x v="154"/>
      <x v="72"/>
      <x v="7"/>
      <x v="3"/>
      <x v="3"/>
      <x v="17"/>
      <x v="48"/>
      <x v="196"/>
      <x v="196"/>
      <x v="76"/>
      <x v="105"/>
      <x v="150"/>
      <x v="1712"/>
      <x v="163"/>
    </i>
    <i r="11">
      <x v="210"/>
      <x v="2272"/>
      <x v="284"/>
    </i>
    <i r="12">
      <x v="2539"/>
      <x v="284"/>
    </i>
    <i r="12">
      <x v="2599"/>
      <x v="284"/>
    </i>
    <i r="11">
      <x v="215"/>
      <x v="209"/>
      <x v="326"/>
    </i>
    <i r="12">
      <x v="1617"/>
      <x v="326"/>
    </i>
    <i r="12">
      <x v="1819"/>
      <x v="326"/>
    </i>
    <i r="12">
      <x v="2446"/>
      <x v="326"/>
    </i>
    <i r="11">
      <x v="218"/>
      <x v="2743"/>
      <x v="95"/>
    </i>
    <i r="7">
      <x v="260"/>
      <x v="260"/>
      <x v="76"/>
      <x v="105"/>
      <x v="183"/>
      <x v="1387"/>
      <x v="340"/>
    </i>
    <i r="7">
      <x v="475"/>
      <x v="473"/>
      <x v="76"/>
      <x v="105"/>
      <x v="73"/>
      <x v="2705"/>
      <x v="236"/>
    </i>
    <i r="11">
      <x v="125"/>
      <x v="1887"/>
      <x v="188"/>
    </i>
    <i r="11">
      <x v="177"/>
      <x v="1887"/>
      <x v="137"/>
    </i>
    <i r="11">
      <x v="241"/>
      <x v="1443"/>
      <x v="75"/>
    </i>
    <i r="11">
      <x v="255"/>
      <x v="2386"/>
      <x v="335"/>
    </i>
    <i r="11">
      <x v="258"/>
      <x v="392"/>
      <x v="60"/>
    </i>
    <i r="11">
      <x v="319"/>
      <x v="5260"/>
      <x v="49"/>
    </i>
    <i>
      <x v="155"/>
      <x v="75"/>
      <x v="1"/>
      <x/>
      <x v="3"/>
      <x/>
      <x v="28"/>
      <x v="204"/>
      <x v="204"/>
      <x v="30"/>
      <x v="171"/>
      <x v="56"/>
      <x v="3502"/>
      <x v="337"/>
    </i>
    <i>
      <x v="157"/>
      <x v="77"/>
      <x v="7"/>
      <x v="3"/>
      <x v="3"/>
      <x/>
      <x v="28"/>
      <x v="812"/>
      <x v="808"/>
      <x v="96"/>
      <x v="109"/>
      <x v="277"/>
      <x v="4358"/>
      <x v="21"/>
    </i>
    <i r="11">
      <x v="299"/>
      <x v="4359"/>
      <x v="44"/>
    </i>
    <i r="5">
      <x v="4"/>
      <x v="30"/>
      <x v="219"/>
      <x v="219"/>
      <x v="96"/>
      <x v="109"/>
      <x v="110"/>
      <x v="389"/>
      <x v="202"/>
    </i>
    <i r="11">
      <x v="125"/>
      <x v="15"/>
      <x v="188"/>
    </i>
    <i r="11">
      <x v="162"/>
      <x v="2186"/>
      <x v="152"/>
    </i>
    <i r="11">
      <x v="258"/>
      <x v="2993"/>
      <x v="60"/>
    </i>
    <i r="11">
      <x v="277"/>
      <x v="4245"/>
      <x v="21"/>
    </i>
    <i>
      <x v="158"/>
      <x v="109"/>
      <x v="4"/>
      <x v="4"/>
      <x v="3"/>
      <x/>
      <x v="28"/>
      <x v="791"/>
      <x v="788"/>
      <x v="270"/>
      <x v="268"/>
      <x v="287"/>
      <x v="4267"/>
      <x v="288"/>
    </i>
    <i>
      <x v="159"/>
      <x v="99"/>
      <x v="7"/>
      <x v="3"/>
      <x v="3"/>
      <x v="4"/>
      <x v="30"/>
      <x v="805"/>
      <x v="802"/>
      <x v="112"/>
      <x v="127"/>
      <x v="301"/>
      <x v="2424"/>
      <x v="300"/>
    </i>
    <i>
      <x v="160"/>
      <x v="94"/>
      <x v="7"/>
      <x v="3"/>
      <x v="3"/>
      <x/>
      <x v="28"/>
      <x v="392"/>
      <x v="392"/>
      <x v="56"/>
      <x v="79"/>
      <x v="183"/>
      <x v="1137"/>
      <x v="340"/>
    </i>
    <i r="12">
      <x v="2398"/>
      <x v="340"/>
    </i>
    <i r="12">
      <x v="3091"/>
      <x v="340"/>
    </i>
    <i r="5">
      <x v="21"/>
      <x v="51"/>
      <x v="503"/>
      <x v="501"/>
      <x v="56"/>
      <x v="79"/>
      <x v="245"/>
      <x v="2086"/>
      <x v="71"/>
    </i>
    <i r="11">
      <x v="272"/>
      <x v="1500"/>
      <x v="30"/>
    </i>
    <i r="12">
      <x v="5326"/>
      <x v="30"/>
    </i>
    <i r="12">
      <x v="5327"/>
      <x v="30"/>
    </i>
    <i r="12">
      <x v="5330"/>
      <x v="30"/>
    </i>
    <i r="12">
      <x v="5337"/>
      <x v="30"/>
    </i>
    <i r="12">
      <x v="5339"/>
      <x v="30"/>
    </i>
    <i r="11">
      <x v="302"/>
      <x v="5329"/>
      <x v="41"/>
    </i>
    <i r="12">
      <x v="5331"/>
      <x v="41"/>
    </i>
    <i r="12">
      <x v="5332"/>
      <x v="41"/>
    </i>
    <i r="12">
      <x v="5333"/>
      <x v="41"/>
    </i>
    <i>
      <x v="161"/>
      <x v="87"/>
      <x v="5"/>
      <x v="7"/>
      <x v="3"/>
      <x/>
      <x v="28"/>
      <x v="808"/>
      <x v="654"/>
      <x v="221"/>
      <x v="218"/>
      <x v="250"/>
      <x v="4316"/>
      <x v="67"/>
    </i>
    <i r="9">
      <x v="222"/>
      <x v="219"/>
      <x v="75"/>
      <x v="847"/>
      <x v="233"/>
    </i>
    <i r="11">
      <x v="78"/>
      <x v="1585"/>
      <x v="232"/>
    </i>
    <i r="11">
      <x v="91"/>
      <x v="2576"/>
      <x v="306"/>
    </i>
    <i r="11">
      <x v="153"/>
      <x v="889"/>
      <x v="160"/>
    </i>
    <i r="7">
      <x v="888"/>
      <x v="883"/>
      <x v="222"/>
      <x v="219"/>
      <x v="65"/>
      <x v="4768"/>
      <x v="245"/>
    </i>
    <i r="11">
      <x v="158"/>
      <x v="4767"/>
      <x v="156"/>
    </i>
    <i r="7">
      <x v="971"/>
      <x v="966"/>
      <x v="222"/>
      <x v="219"/>
      <x v="103"/>
      <x v="5311"/>
      <x v="344"/>
    </i>
    <i r="5">
      <x v="6"/>
      <x v="43"/>
      <x v="483"/>
      <x v="481"/>
      <x v="221"/>
      <x v="218"/>
      <x v="215"/>
      <x v="238"/>
      <x v="326"/>
    </i>
    <i r="12">
      <x v="949"/>
      <x v="326"/>
    </i>
    <i r="12">
      <x v="1706"/>
      <x v="326"/>
    </i>
    <i r="12">
      <x v="3138"/>
      <x v="326"/>
    </i>
    <i r="11">
      <x v="220"/>
      <x v="69"/>
      <x v="92"/>
    </i>
    <i r="12">
      <x v="1120"/>
      <x v="92"/>
    </i>
    <i r="12">
      <x v="2380"/>
      <x v="92"/>
    </i>
    <i r="11">
      <x v="221"/>
      <x v="429"/>
      <x v="322"/>
    </i>
    <i r="12">
      <x v="525"/>
      <x v="322"/>
    </i>
    <i r="12">
      <x v="2048"/>
      <x v="322"/>
    </i>
    <i r="12">
      <x v="2319"/>
      <x v="322"/>
    </i>
    <i r="12">
      <x v="3301"/>
      <x v="322"/>
    </i>
    <i r="11">
      <x v="223"/>
      <x v="294"/>
      <x v="90"/>
    </i>
    <i r="12">
      <x v="865"/>
      <x v="90"/>
    </i>
    <i r="12">
      <x v="1018"/>
      <x v="90"/>
    </i>
    <i r="12">
      <x v="1423"/>
      <x v="90"/>
    </i>
    <i r="12">
      <x v="1624"/>
      <x v="90"/>
    </i>
    <i r="12">
      <x v="1777"/>
      <x v="90"/>
    </i>
    <i r="12">
      <x v="2113"/>
      <x v="90"/>
    </i>
    <i r="12">
      <x v="2365"/>
      <x v="90"/>
    </i>
    <i r="12">
      <x v="2575"/>
      <x v="90"/>
    </i>
    <i r="11">
      <x v="229"/>
      <x v="699"/>
      <x v="85"/>
    </i>
    <i r="12">
      <x v="864"/>
      <x v="85"/>
    </i>
    <i r="12">
      <x v="909"/>
      <x v="85"/>
    </i>
    <i r="12">
      <x v="1032"/>
      <x v="85"/>
    </i>
    <i r="12">
      <x v="1802"/>
      <x v="85"/>
    </i>
    <i r="11">
      <x v="232"/>
      <x v="60"/>
      <x v="324"/>
    </i>
    <i r="12">
      <x v="275"/>
      <x v="324"/>
    </i>
    <i r="12">
      <x v="784"/>
      <x v="324"/>
    </i>
    <i r="12">
      <x v="1028"/>
      <x v="324"/>
    </i>
    <i r="12">
      <x v="1098"/>
      <x v="324"/>
    </i>
    <i r="12">
      <x v="1173"/>
      <x v="324"/>
    </i>
    <i r="12">
      <x v="1326"/>
      <x v="324"/>
    </i>
    <i r="12">
      <x v="1756"/>
      <x v="324"/>
    </i>
    <i r="12">
      <x v="2852"/>
      <x v="324"/>
    </i>
    <i r="12">
      <x v="3404"/>
      <x v="324"/>
    </i>
    <i r="11">
      <x v="233"/>
      <x v="143"/>
      <x v="310"/>
    </i>
    <i r="12">
      <x v="173"/>
      <x v="310"/>
    </i>
    <i r="12">
      <x v="597"/>
      <x v="310"/>
    </i>
    <i r="12">
      <x v="1191"/>
      <x v="310"/>
    </i>
    <i r="12">
      <x v="1534"/>
      <x v="310"/>
    </i>
    <i r="12">
      <x v="2056"/>
      <x v="310"/>
    </i>
    <i r="12">
      <x v="2650"/>
      <x v="310"/>
    </i>
    <i r="11">
      <x v="235"/>
      <x v="266"/>
      <x v="81"/>
    </i>
    <i r="12">
      <x v="674"/>
      <x v="81"/>
    </i>
    <i r="12">
      <x v="859"/>
      <x v="81"/>
    </i>
    <i r="12">
      <x v="861"/>
      <x v="81"/>
    </i>
    <i r="12">
      <x v="1240"/>
      <x v="81"/>
    </i>
    <i r="12">
      <x v="1492"/>
      <x v="81"/>
    </i>
    <i r="12">
      <x v="2533"/>
      <x v="81"/>
    </i>
    <i r="12">
      <x v="2914"/>
      <x v="81"/>
    </i>
    <i r="12">
      <x v="3035"/>
      <x v="81"/>
    </i>
    <i r="12">
      <x v="3504"/>
      <x v="81"/>
    </i>
    <i r="11">
      <x v="236"/>
      <x v="240"/>
      <x v="80"/>
    </i>
    <i r="12">
      <x v="314"/>
      <x v="80"/>
    </i>
    <i r="12">
      <x v="1081"/>
      <x v="80"/>
    </i>
    <i r="12">
      <x v="1376"/>
      <x v="80"/>
    </i>
    <i r="12">
      <x v="2079"/>
      <x v="80"/>
    </i>
    <i r="12">
      <x v="2120"/>
      <x v="80"/>
    </i>
    <i r="12">
      <x v="2209"/>
      <x v="80"/>
    </i>
    <i r="12">
      <x v="2350"/>
      <x v="80"/>
    </i>
    <i r="12">
      <x v="3435"/>
      <x v="80"/>
    </i>
    <i r="11">
      <x v="237"/>
      <x v="88"/>
      <x v="334"/>
    </i>
    <i r="12">
      <x v="863"/>
      <x v="334"/>
    </i>
    <i r="12">
      <x v="1223"/>
      <x v="334"/>
    </i>
    <i r="12">
      <x v="1320"/>
      <x v="334"/>
    </i>
    <i r="12">
      <x v="1562"/>
      <x v="334"/>
    </i>
    <i r="12">
      <x v="1566"/>
      <x v="334"/>
    </i>
    <i r="12">
      <x v="2026"/>
      <x v="334"/>
    </i>
    <i r="11">
      <x v="245"/>
      <x v="1280"/>
      <x v="71"/>
    </i>
    <i r="7">
      <x v="580"/>
      <x v="576"/>
      <x v="221"/>
      <x v="218"/>
      <x v="188"/>
      <x v="522"/>
      <x v="328"/>
    </i>
    <i r="12">
      <x v="544"/>
      <x v="328"/>
    </i>
    <i r="12">
      <x v="560"/>
      <x v="328"/>
    </i>
    <i r="12">
      <x v="910"/>
      <x v="328"/>
    </i>
    <i r="12">
      <x v="1248"/>
      <x v="328"/>
    </i>
    <i r="12">
      <x v="1750"/>
      <x v="328"/>
    </i>
    <i r="12">
      <x v="2527"/>
      <x v="328"/>
    </i>
    <i r="12">
      <x v="3482"/>
      <x v="328"/>
    </i>
    <i r="11">
      <x v="192"/>
      <x v="430"/>
      <x v="121"/>
    </i>
    <i r="12">
      <x v="829"/>
      <x v="121"/>
    </i>
    <i r="12">
      <x v="852"/>
      <x v="121"/>
    </i>
    <i r="12">
      <x v="854"/>
      <x v="121"/>
    </i>
    <i r="12">
      <x v="1225"/>
      <x v="121"/>
    </i>
    <i r="12">
      <x v="1782"/>
      <x v="121"/>
    </i>
    <i r="12">
      <x v="1912"/>
      <x v="121"/>
    </i>
    <i r="12">
      <x v="2775"/>
      <x v="121"/>
    </i>
    <i r="12">
      <x v="3411"/>
      <x v="121"/>
    </i>
    <i r="11">
      <x v="197"/>
      <x v="1675"/>
      <x v="116"/>
    </i>
    <i r="11">
      <x v="198"/>
      <x v="851"/>
      <x v="274"/>
    </i>
    <i r="12">
      <x v="2956"/>
      <x v="274"/>
    </i>
    <i r="12">
      <x v="3484"/>
      <x v="274"/>
    </i>
    <i r="11">
      <x v="200"/>
      <x v="2941"/>
      <x v="112"/>
    </i>
    <i r="11">
      <x v="274"/>
      <x v="560"/>
      <x v="268"/>
    </i>
    <i r="12">
      <x v="5727"/>
      <x v="268"/>
    </i>
    <i r="12">
      <x v="5728"/>
      <x v="268"/>
    </i>
    <i r="12">
      <x v="5731"/>
      <x v="268"/>
    </i>
    <i r="12">
      <x v="5732"/>
      <x v="268"/>
    </i>
    <i r="12">
      <x v="5733"/>
      <x v="268"/>
    </i>
    <i r="12">
      <x v="5734"/>
      <x v="268"/>
    </i>
    <i r="12">
      <x v="5736"/>
      <x v="268"/>
    </i>
    <i r="12">
      <x v="5737"/>
      <x v="268"/>
    </i>
    <i r="11">
      <x v="279"/>
      <x v="5729"/>
      <x v="38"/>
    </i>
    <i r="11">
      <x v="280"/>
      <x v="5739"/>
      <x v="51"/>
    </i>
    <i r="11">
      <x v="290"/>
      <x v="544"/>
      <x v="294"/>
    </i>
    <i r="11">
      <x v="295"/>
      <x v="5730"/>
      <x v="297"/>
    </i>
    <i r="11">
      <x v="307"/>
      <x v="5735"/>
      <x v="52"/>
    </i>
    <i r="11">
      <x v="319"/>
      <x v="5738"/>
      <x v="49"/>
    </i>
    <i>
      <x v="162"/>
      <x v="110"/>
      <x v="4"/>
      <x v="4"/>
      <x v="3"/>
      <x/>
      <x v="28"/>
      <x v="1030"/>
      <x v="1024"/>
      <x v="272"/>
      <x v="270"/>
      <x v="290"/>
      <x v="5438"/>
      <x v="294"/>
    </i>
    <i>
      <x v="163"/>
      <x v="111"/>
      <x v="9"/>
      <x/>
      <x v="3"/>
      <x v="2"/>
      <x v="29"/>
      <x v="760"/>
      <x v="756"/>
      <x v="238"/>
      <x v="301"/>
      <x v="276"/>
      <x v="4112"/>
      <x v="278"/>
    </i>
    <i r="9">
      <x v="239"/>
      <x v="301"/>
      <x v="295"/>
      <x v="4113"/>
      <x v="297"/>
    </i>
    <i r="9">
      <x v="266"/>
      <x v="301"/>
      <x v="291"/>
      <x v="4111"/>
      <x v="35"/>
    </i>
    <i r="7">
      <x v="798"/>
      <x v="795"/>
      <x v="250"/>
      <x v="301"/>
      <x v="239"/>
      <x v="4279"/>
      <x v="77"/>
    </i>
    <i>
      <x v="164"/>
      <x v="83"/>
      <x v="7"/>
      <x v="3"/>
      <x v="3"/>
      <x/>
      <x v="47"/>
      <x v="838"/>
      <x v="834"/>
      <x v="87"/>
      <x v="106"/>
      <x v="280"/>
      <x v="1862"/>
      <x v="51"/>
    </i>
    <i>
      <x v="166"/>
      <x v="113"/>
      <x v="7"/>
      <x v="3"/>
      <x v="3"/>
      <x/>
      <x v="28"/>
      <x v="861"/>
      <x v="857"/>
      <x v="277"/>
      <x v="275"/>
      <x v="50"/>
      <x v="4564"/>
      <x v="258"/>
    </i>
    <i r="12">
      <x v="4567"/>
      <x v="258"/>
    </i>
    <i r="11">
      <x v="60"/>
      <x v="4565"/>
      <x v="248"/>
    </i>
    <i r="11">
      <x v="65"/>
      <x v="4562"/>
      <x v="245"/>
    </i>
    <i r="12">
      <x v="4566"/>
      <x v="245"/>
    </i>
    <i r="11">
      <x v="74"/>
      <x v="4554"/>
      <x v="235"/>
    </i>
    <i r="11">
      <x v="80"/>
      <x v="4545"/>
      <x v="230"/>
    </i>
    <i r="12">
      <x v="4552"/>
      <x v="230"/>
    </i>
    <i r="11">
      <x v="85"/>
      <x v="4548"/>
      <x v="226"/>
    </i>
    <i r="12">
      <x v="4551"/>
      <x v="226"/>
    </i>
    <i r="12">
      <x v="4557"/>
      <x v="226"/>
    </i>
    <i r="11">
      <x v="141"/>
      <x v="4555"/>
      <x v="172"/>
    </i>
    <i r="12">
      <x v="4561"/>
      <x v="172"/>
    </i>
    <i r="11">
      <x v="146"/>
      <x v="4556"/>
      <x v="167"/>
    </i>
    <i r="11">
      <x v="158"/>
      <x v="4559"/>
      <x v="156"/>
    </i>
    <i r="11">
      <x v="167"/>
      <x v="4549"/>
      <x v="147"/>
    </i>
    <i r="11">
      <x v="172"/>
      <x v="4546"/>
      <x v="142"/>
    </i>
    <i>
      <x v="167"/>
      <x v="68"/>
      <x v="7"/>
      <x v="3"/>
      <x v="3"/>
      <x v="7"/>
      <x v="38"/>
      <x v="409"/>
      <x v="408"/>
      <x v="80"/>
      <x v="86"/>
      <x v="66"/>
      <x v="174"/>
      <x v="289"/>
    </i>
    <i r="11">
      <x v="201"/>
      <x v="3248"/>
      <x v="111"/>
    </i>
    <i r="11">
      <x v="220"/>
      <x v="382"/>
      <x v="92"/>
    </i>
    <i r="11">
      <x v="248"/>
      <x v="2760"/>
      <x v="272"/>
    </i>
    <i r="12">
      <x v="3178"/>
      <x v="272"/>
    </i>
    <i r="12">
      <x v="3584"/>
      <x v="272"/>
    </i>
    <i r="11">
      <x v="249"/>
      <x v="1918"/>
      <x v="273"/>
    </i>
    <i r="11">
      <x v="258"/>
      <x v="3262"/>
      <x v="60"/>
    </i>
    <i r="11">
      <x v="272"/>
      <x v="5033"/>
      <x v="30"/>
    </i>
    <i r="11">
      <x v="317"/>
      <x v="5031"/>
      <x v="45"/>
    </i>
    <i r="12">
      <x v="5034"/>
      <x v="45"/>
    </i>
    <i>
      <x v="168"/>
      <x v="114"/>
      <x v="4"/>
      <x v="4"/>
      <x v="3"/>
      <x/>
      <x v="28"/>
      <x v="1025"/>
      <x v="1019"/>
      <x v="278"/>
      <x v="276"/>
      <x v="323"/>
      <x v="5751"/>
      <x v="54"/>
    </i>
    <i r="5">
      <x v="9"/>
      <x v="42"/>
      <x v="865"/>
      <x v="861"/>
      <x v="278"/>
      <x v="276"/>
      <x v="287"/>
      <x v="4571"/>
      <x v="288"/>
    </i>
    <i>
      <x v="169"/>
      <x v="89"/>
      <x v="7"/>
      <x v="3"/>
      <x v="3"/>
      <x v="4"/>
      <x v="30"/>
      <x v="347"/>
      <x v="347"/>
      <x v="83"/>
      <x v="96"/>
      <x v="100"/>
      <x v="1892"/>
      <x v="213"/>
    </i>
    <i>
      <x v="170"/>
      <x v="115"/>
      <x v="4"/>
      <x v="5"/>
      <x v="3"/>
      <x v="17"/>
      <x v="48"/>
      <x v="413"/>
      <x v="412"/>
      <x v="285"/>
      <x v="283"/>
      <x v="298"/>
      <x v="5054"/>
      <x v="26"/>
    </i>
    <i>
      <x v="171"/>
      <x v="37"/>
      <x v="1"/>
      <x/>
      <x v="3"/>
      <x/>
      <x v="28"/>
      <x v="447"/>
      <x v="446"/>
      <x v="34"/>
      <x v="172"/>
      <x v="138"/>
      <x v="2018"/>
      <x v="276"/>
    </i>
    <i>
      <x v="172"/>
      <x v="97"/>
      <x v="7"/>
      <x v="3"/>
      <x v="3"/>
      <x v="7"/>
      <x v="38"/>
      <x v="515"/>
      <x v="513"/>
      <x v="93"/>
      <x v="133"/>
      <x v="52"/>
      <x v="989"/>
      <x v="312"/>
    </i>
    <i r="11">
      <x v="301"/>
      <x v="5472"/>
      <x v="300"/>
    </i>
    <i>
      <x v="173"/>
      <x v="96"/>
      <x v="7"/>
      <x v="3"/>
      <x v="3"/>
      <x v="14"/>
      <x v="49"/>
      <x v="519"/>
      <x v="517"/>
      <x v="92"/>
      <x v="132"/>
      <x v="191"/>
      <x v="1071"/>
      <x v="122"/>
    </i>
    <i>
      <x v="174"/>
      <x v="98"/>
      <x v="7"/>
      <x v="3"/>
      <x v="3"/>
      <x v="4"/>
      <x v="30"/>
      <x v="559"/>
      <x v="556"/>
      <x v="79"/>
      <x v="80"/>
      <x v="289"/>
      <x v="5643"/>
      <x v="23"/>
    </i>
    <i r="11">
      <x v="291"/>
      <x v="5644"/>
      <x v="35"/>
    </i>
    <i>
      <x v="175"/>
      <x v="55"/>
      <x v="7"/>
      <x v="3"/>
      <x v="3"/>
      <x/>
      <x v="28"/>
      <x v="566"/>
      <x v="563"/>
      <x v="49"/>
      <x v="72"/>
      <x v="224"/>
      <x v="895"/>
      <x v="89"/>
    </i>
    <i>
      <x v="177"/>
      <x v="117"/>
      <x v="7"/>
      <x v="3"/>
      <x v="3"/>
      <x v="4"/>
      <x v="30"/>
      <x v="1026"/>
      <x v="1020"/>
      <x v="299"/>
      <x v="297"/>
      <x v="275"/>
      <x v="5753"/>
      <x v="22"/>
    </i>
    <i r="12">
      <x v="5754"/>
      <x v="22"/>
    </i>
    <i>
      <x v="178"/>
      <x v="28"/>
      <x v="7"/>
      <x v="3"/>
      <x v="3"/>
      <x/>
      <x v="28"/>
      <x v="1037"/>
      <x v="1031"/>
      <x v="301"/>
      <x v="299"/>
      <x v="241"/>
      <x v="5781"/>
      <x v="75"/>
    </i>
    <i>
      <x v="179"/>
      <x v="118"/>
      <x v="10"/>
      <x v="9"/>
      <x v="3"/>
      <x/>
      <x v="28"/>
      <x v="25"/>
      <x v="25"/>
      <x v="32"/>
      <x v="184"/>
      <x v="172"/>
      <x v="2896"/>
      <x v="142"/>
    </i>
    <i r="11">
      <x v="207"/>
      <x v="2797"/>
      <x v="104"/>
    </i>
    <i r="7">
      <x v="316"/>
      <x v="316"/>
      <x v="24"/>
      <x v="234"/>
      <x v="255"/>
      <x v="192"/>
      <x v="335"/>
    </i>
    <i r="7">
      <x v="343"/>
      <x v="343"/>
      <x v="24"/>
      <x v="234"/>
      <x v="73"/>
      <x v="636"/>
      <x v="236"/>
    </i>
    <i r="11">
      <x v="202"/>
      <x v="3195"/>
      <x v="110"/>
    </i>
    <i r="11">
      <x v="207"/>
      <x v="1574"/>
      <x v="104"/>
    </i>
    <i r="12">
      <x v="2933"/>
      <x v="104"/>
    </i>
    <i r="7">
      <x v="482"/>
      <x v="480"/>
      <x v="37"/>
      <x v="228"/>
      <x v="245"/>
      <x v="3009"/>
      <x v="71"/>
    </i>
    <i r="7">
      <x v="521"/>
      <x v="518"/>
      <x v="89"/>
      <x v="103"/>
      <x v="179"/>
      <x v="5482"/>
      <x v="275"/>
    </i>
    <i r="11">
      <x v="311"/>
      <x v="5481"/>
      <x v="50"/>
    </i>
    <i r="7">
      <x v="534"/>
      <x v="531"/>
      <x v="103"/>
      <x v="115"/>
      <x v="116"/>
      <x v="3425"/>
      <x v="287"/>
    </i>
    <i r="11">
      <x v="134"/>
      <x v="594"/>
      <x v="179"/>
    </i>
    <i r="11">
      <x v="252"/>
      <x v="165"/>
      <x v="65"/>
    </i>
    <i r="11">
      <x v="258"/>
      <x v="5505"/>
      <x v="60"/>
    </i>
    <i r="11">
      <x v="265"/>
      <x v="5503"/>
      <x v="29"/>
    </i>
    <i r="11">
      <x v="275"/>
      <x v="5510"/>
      <x v="22"/>
    </i>
    <i r="11">
      <x v="311"/>
      <x v="5507"/>
      <x v="50"/>
    </i>
    <i r="7">
      <x v="557"/>
      <x v="554"/>
      <x v="24"/>
      <x v="234"/>
      <x v="142"/>
      <x v="2524"/>
      <x v="171"/>
    </i>
    <i r="7">
      <x v="558"/>
      <x v="555"/>
      <x v="117"/>
      <x v="52"/>
      <x v="227"/>
      <x v="155"/>
      <x v="87"/>
    </i>
    <i r="7">
      <x v="610"/>
      <x v="606"/>
      <x v="4"/>
      <x v="225"/>
      <x v="50"/>
      <x v="1323"/>
      <x v="258"/>
    </i>
    <i r="11">
      <x v="53"/>
      <x v="3581"/>
      <x v="255"/>
    </i>
    <i r="11">
      <x v="78"/>
      <x v="971"/>
      <x v="232"/>
    </i>
    <i r="11">
      <x v="99"/>
      <x v="2141"/>
      <x v="320"/>
    </i>
    <i r="11">
      <x v="105"/>
      <x v="2793"/>
      <x v="208"/>
    </i>
    <i r="11">
      <x v="118"/>
      <x v="2834"/>
      <x v="194"/>
    </i>
    <i r="11">
      <x v="265"/>
      <x v="5792"/>
      <x v="29"/>
    </i>
    <i r="7">
      <x v="631"/>
      <x v="627"/>
      <x v="24"/>
      <x v="234"/>
      <x v="64"/>
      <x v="720"/>
      <x v="246"/>
    </i>
    <i r="7">
      <x v="641"/>
      <x v="637"/>
      <x v="240"/>
      <x v="26"/>
      <x v="125"/>
      <x v="3616"/>
      <x v="188"/>
    </i>
    <i r="7">
      <x v="651"/>
      <x v="647"/>
      <x v="241"/>
      <x v="240"/>
      <x v="272"/>
      <x v="3640"/>
      <x v="30"/>
    </i>
    <i r="7">
      <x v="737"/>
      <x v="733"/>
      <x v="263"/>
      <x v="261"/>
      <x v="185"/>
      <x v="3986"/>
      <x v="128"/>
    </i>
    <i r="7">
      <x v="857"/>
      <x v="853"/>
      <x v="103"/>
      <x v="115"/>
      <x v="288"/>
      <x v="4517"/>
      <x v="291"/>
    </i>
    <i r="7">
      <x v="944"/>
      <x v="939"/>
      <x v="240"/>
      <x v="26"/>
      <x v="106"/>
      <x v="5204"/>
      <x v="348"/>
    </i>
    <i r="12">
      <x v="5208"/>
      <x v="348"/>
    </i>
    <i r="12">
      <x v="5210"/>
      <x v="348"/>
    </i>
    <i r="12">
      <x v="5212"/>
      <x v="348"/>
    </i>
    <i r="12">
      <x v="5215"/>
      <x v="348"/>
    </i>
    <i r="12">
      <x v="5216"/>
      <x v="348"/>
    </i>
    <i r="12">
      <x v="5219"/>
      <x v="348"/>
    </i>
    <i r="11">
      <x v="108"/>
      <x v="5205"/>
      <x v="204"/>
    </i>
    <i r="12">
      <x v="5206"/>
      <x v="204"/>
    </i>
    <i r="12">
      <x v="5207"/>
      <x v="204"/>
    </i>
    <i r="12">
      <x v="5209"/>
      <x v="204"/>
    </i>
    <i r="12">
      <x v="5211"/>
      <x v="204"/>
    </i>
    <i r="12">
      <x v="5214"/>
      <x v="204"/>
    </i>
    <i r="12">
      <x v="5217"/>
      <x v="204"/>
    </i>
    <i r="12">
      <x v="5218"/>
      <x v="204"/>
    </i>
    <i r="11">
      <x v="110"/>
      <x v="5203"/>
      <x v="202"/>
    </i>
    <i r="11">
      <x v="121"/>
      <x v="5213"/>
      <x v="296"/>
    </i>
    <i r="11">
      <x v="191"/>
      <x v="5220"/>
      <x v="122"/>
    </i>
    <i r="7">
      <x v="986"/>
      <x v="981"/>
      <x v="292"/>
      <x v="290"/>
      <x v="280"/>
      <x v="5490"/>
      <x v="51"/>
    </i>
    <i r="7">
      <x v="1016"/>
      <x v="654"/>
      <x v="296"/>
      <x v="294"/>
      <x v="322"/>
      <x v="5724"/>
      <x v="200"/>
    </i>
    <i r="6">
      <x v="32"/>
      <x v="10"/>
      <x v="10"/>
      <x v="27"/>
      <x v="236"/>
      <x v="67"/>
      <x v="2383"/>
      <x v="264"/>
    </i>
    <i r="7">
      <x v="954"/>
      <x v="949"/>
      <x v="291"/>
      <x v="289"/>
      <x v="295"/>
      <x v="5256"/>
      <x v="297"/>
    </i>
    <i r="5">
      <x v="4"/>
      <x v="30"/>
      <x v="20"/>
      <x v="20"/>
      <x v="242"/>
      <x v="143"/>
      <x v="229"/>
      <x v="1659"/>
      <x v="85"/>
    </i>
    <i>
      <x v="180"/>
      <x v="24"/>
      <x v="9"/>
      <x/>
      <x v="3"/>
      <x v="5"/>
      <x v="37"/>
      <x v="43"/>
      <x v="43"/>
      <x v="244"/>
      <x v="302"/>
      <x v="265"/>
      <x v="3664"/>
      <x v="29"/>
    </i>
    <i r="9">
      <x v="245"/>
      <x v="302"/>
      <x v="202"/>
      <x v="1788"/>
      <x v="110"/>
    </i>
    <i r="9">
      <x v="246"/>
      <x v="302"/>
      <x v="282"/>
      <x v="2062"/>
      <x v="31"/>
    </i>
    <i r="11">
      <x v="283"/>
      <x v="3668"/>
      <x v="33"/>
    </i>
    <i r="7">
      <x v="45"/>
      <x v="45"/>
      <x v="246"/>
      <x v="302"/>
      <x v="292"/>
      <x v="3694"/>
      <x v="55"/>
    </i>
    <i r="9">
      <x v="249"/>
      <x v="302"/>
      <x v="194"/>
      <x v="3673"/>
      <x v="286"/>
    </i>
    <i r="7">
      <x v="189"/>
      <x v="189"/>
      <x v="245"/>
      <x v="302"/>
      <x v="254"/>
      <x v="4123"/>
      <x v="332"/>
    </i>
    <i r="9">
      <x v="247"/>
      <x v="302"/>
      <x v="255"/>
      <x v="4124"/>
      <x v="335"/>
    </i>
    <i r="9">
      <x v="267"/>
      <x v="302"/>
      <x v="243"/>
      <x v="2084"/>
      <x v="333"/>
    </i>
    <i r="9">
      <x v="268"/>
      <x v="302"/>
      <x v="237"/>
      <x v="3306"/>
      <x v="334"/>
    </i>
    <i>
      <x v="183"/>
      <x v="4"/>
      <x v="9"/>
      <x/>
      <x v="3"/>
      <x v="3"/>
      <x v="35"/>
      <x v="389"/>
      <x v="389"/>
      <x v="262"/>
      <x v="309"/>
      <x v="231"/>
      <x v="4936"/>
      <x v="83"/>
    </i>
    <i r="9">
      <x v="281"/>
      <x v="309"/>
      <x v="231"/>
      <x v="4935"/>
      <x v="83"/>
    </i>
    <i r="9">
      <x v="282"/>
      <x v="309"/>
      <x v="253"/>
      <x v="4937"/>
      <x v="64"/>
    </i>
    <i t="grand">
      <x/>
    </i>
  </rowItems>
  <colItems count="1">
    <i/>
  </colItems>
  <dataFields count="1">
    <dataField name="Sum of Count" fld="10" baseField="0" baseItem="0"/>
  </dataFields>
  <formats count="38">
    <format dxfId="37">
      <pivotArea field="3" type="button" dataOnly="0" labelOnly="1" outline="0" axis="axisRow" fieldPosition="6"/>
    </format>
    <format dxfId="36">
      <pivotArea field="0" type="button" dataOnly="0" labelOnly="1" outline="0" axis="axisRow" fieldPosition="7"/>
    </format>
    <format dxfId="35">
      <pivotArea field="1" type="button" dataOnly="0" labelOnly="1" outline="0" axis="axisRow" fieldPosition="8"/>
    </format>
    <format dxfId="34">
      <pivotArea field="7" type="button" dataOnly="0" labelOnly="1" outline="0" axis="axisRow" fieldPosition="9"/>
    </format>
    <format dxfId="33">
      <pivotArea field="8" type="button" dataOnly="0" labelOnly="1" outline="0" axis="axisRow" fieldPosition="10"/>
    </format>
    <format dxfId="32">
      <pivotArea field="5" type="button" dataOnly="0" labelOnly="1" outline="0" axis="axisRow" fieldPosition="11"/>
    </format>
    <format dxfId="31">
      <pivotArea field="4" type="button" dataOnly="0" labelOnly="1" outline="0" axis="axisRow" fieldPosition="12"/>
    </format>
    <format dxfId="30">
      <pivotArea field="6" type="button" dataOnly="0" labelOnly="1" outline="0" axis="axisRow" fieldPosition="13"/>
    </format>
    <format dxfId="29">
      <pivotArea field="13" type="button" dataOnly="0" labelOnly="1" outline="0" axis="axisRow" fieldPosition="0"/>
    </format>
    <format dxfId="28">
      <pivotArea field="14" type="button" dataOnly="0" labelOnly="1" outline="0" axis="axisRow" fieldPosition="1"/>
    </format>
    <format dxfId="27">
      <pivotArea field="16" type="button" dataOnly="0" labelOnly="1" outline="0" axis="axisRow" fieldPosition="2"/>
    </format>
    <format dxfId="26">
      <pivotArea field="18" type="button" dataOnly="0" labelOnly="1" outline="0" axis="axisRow" fieldPosition="3"/>
    </format>
    <format dxfId="25">
      <pivotArea field="20" type="button" dataOnly="0" labelOnly="1" outline="0" axis="axisRow" fieldPosition="4"/>
    </format>
    <format dxfId="24">
      <pivotArea field="12" type="button" dataOnly="0" labelOnly="1" outline="0" axis="axisRow" fieldPosition="5"/>
    </format>
    <format dxfId="23">
      <pivotArea field="3" type="button" dataOnly="0" labelOnly="1" outline="0" axis="axisRow" fieldPosition="6"/>
    </format>
    <format dxfId="22">
      <pivotArea field="0" type="button" dataOnly="0" labelOnly="1" outline="0" axis="axisRow" fieldPosition="7"/>
    </format>
    <format dxfId="21">
      <pivotArea field="1" type="button" dataOnly="0" labelOnly="1" outline="0" axis="axisRow" fieldPosition="8"/>
    </format>
    <format dxfId="20">
      <pivotArea field="7" type="button" dataOnly="0" labelOnly="1" outline="0" axis="axisRow" fieldPosition="9"/>
    </format>
    <format dxfId="19">
      <pivotArea field="8" type="button" dataOnly="0" labelOnly="1" outline="0" axis="axisRow" fieldPosition="10"/>
    </format>
    <format dxfId="18">
      <pivotArea field="5" type="button" dataOnly="0" labelOnly="1" outline="0" axis="axisRow" fieldPosition="11"/>
    </format>
    <format dxfId="17">
      <pivotArea field="4" type="button" dataOnly="0" labelOnly="1" outline="0" axis="axisRow" fieldPosition="12"/>
    </format>
    <format dxfId="16">
      <pivotArea field="6" type="button" dataOnly="0" labelOnly="1" outline="0" axis="axisRow" fieldPosition="13"/>
    </format>
    <format dxfId="15">
      <pivotArea dataOnly="0" labelOnly="1" outline="0" axis="axisValues" fieldPosition="0"/>
    </format>
    <format dxfId="14">
      <pivotArea field="13" type="button" dataOnly="0" labelOnly="1" outline="0" axis="axisRow" fieldPosition="0"/>
    </format>
    <format dxfId="13">
      <pivotArea field="14" type="button" dataOnly="0" labelOnly="1" outline="0" axis="axisRow" fieldPosition="1"/>
    </format>
    <format dxfId="12">
      <pivotArea field="16" type="button" dataOnly="0" labelOnly="1" outline="0" axis="axisRow" fieldPosition="2"/>
    </format>
    <format dxfId="11">
      <pivotArea field="18" type="button" dataOnly="0" labelOnly="1" outline="0" axis="axisRow" fieldPosition="3"/>
    </format>
    <format dxfId="10">
      <pivotArea field="20" type="button" dataOnly="0" labelOnly="1" outline="0" axis="axisRow" fieldPosition="4"/>
    </format>
    <format dxfId="9">
      <pivotArea field="12" type="button" dataOnly="0" labelOnly="1" outline="0" axis="axisRow" fieldPosition="5"/>
    </format>
    <format dxfId="8">
      <pivotArea field="3" type="button" dataOnly="0" labelOnly="1" outline="0" axis="axisRow" fieldPosition="6"/>
    </format>
    <format dxfId="7">
      <pivotArea field="0" type="button" dataOnly="0" labelOnly="1" outline="0" axis="axisRow" fieldPosition="7"/>
    </format>
    <format dxfId="6">
      <pivotArea field="1" type="button" dataOnly="0" labelOnly="1" outline="0" axis="axisRow" fieldPosition="8"/>
    </format>
    <format dxfId="5">
      <pivotArea field="7" type="button" dataOnly="0" labelOnly="1" outline="0" axis="axisRow" fieldPosition="9"/>
    </format>
    <format dxfId="4">
      <pivotArea field="8" type="button" dataOnly="0" labelOnly="1" outline="0" axis="axisRow" fieldPosition="10"/>
    </format>
    <format dxfId="3">
      <pivotArea field="5" type="button" dataOnly="0" labelOnly="1" outline="0" axis="axisRow" fieldPosition="11"/>
    </format>
    <format dxfId="2">
      <pivotArea field="4" type="button" dataOnly="0" labelOnly="1" outline="0" axis="axisRow" fieldPosition="12"/>
    </format>
    <format dxfId="1">
      <pivotArea field="6" type="button" dataOnly="0" labelOnly="1" outline="0" axis="axisRow" fieldPosition="13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6" type="captionGreaterThan" evalOrder="-1" id="1" stringValue1="30">
      <autoFilter ref="A1">
        <filterColumn colId="0">
          <customFilters>
            <customFilter operator="greaterThan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FDE7-EEAE-4DAC-AD14-10C3A77C912C}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8F4A-95B4-4361-90EC-D7F5279AC75F}">
  <dimension ref="A1:U4656"/>
  <sheetViews>
    <sheetView tabSelected="1" workbookViewId="0">
      <pane ySplit="1" topLeftCell="A2" activePane="bottomLeft" state="frozen"/>
      <selection activeCell="M1" sqref="M1"/>
      <selection pane="bottomLeft" activeCell="H21" sqref="H21"/>
    </sheetView>
  </sheetViews>
  <sheetFormatPr defaultRowHeight="15" x14ac:dyDescent="0.25"/>
  <cols>
    <col min="1" max="1" width="19.7109375" customWidth="1"/>
    <col min="2" max="2" width="19.5703125" customWidth="1"/>
    <col min="3" max="3" width="22.85546875" bestFit="1" customWidth="1"/>
    <col min="4" max="4" width="40.7109375" bestFit="1" customWidth="1"/>
    <col min="5" max="5" width="9.28515625" bestFit="1" customWidth="1"/>
    <col min="6" max="6" width="10.42578125" bestFit="1" customWidth="1"/>
    <col min="7" max="7" width="8.140625" bestFit="1" customWidth="1"/>
    <col min="8" max="8" width="57.7109375" bestFit="1" customWidth="1"/>
    <col min="9" max="9" width="10.140625" bestFit="1" customWidth="1"/>
    <col min="10" max="10" width="22" customWidth="1"/>
    <col min="11" max="11" width="8.85546875" customWidth="1"/>
    <col min="12" max="12" width="36.140625" bestFit="1" customWidth="1"/>
    <col min="13" max="13" width="32.42578125" bestFit="1" customWidth="1"/>
    <col min="14" max="14" width="35.42578125" bestFit="1" customWidth="1"/>
    <col min="15" max="15" width="47.85546875" bestFit="1" customWidth="1"/>
    <col min="16" max="16" width="26.7109375" bestFit="1" customWidth="1"/>
    <col min="17" max="17" width="18.85546875" bestFit="1" customWidth="1"/>
    <col min="18" max="18" width="16" bestFit="1" customWidth="1"/>
    <col min="19" max="19" width="24" bestFit="1" customWidth="1"/>
    <col min="20" max="20" width="19" bestFit="1" customWidth="1"/>
    <col min="21" max="21" width="16.85546875" bestFit="1" customWidth="1"/>
  </cols>
  <sheetData>
    <row r="1" spans="1:21" s="3" customFormat="1" ht="31.5" customHeight="1" x14ac:dyDescent="0.25">
      <c r="A1" s="3" t="s">
        <v>0</v>
      </c>
      <c r="B1" s="3" t="s">
        <v>12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8</v>
      </c>
      <c r="I1" s="3" t="s">
        <v>7</v>
      </c>
      <c r="J1" s="3" t="s">
        <v>6</v>
      </c>
      <c r="K1" s="3" t="s">
        <v>9</v>
      </c>
      <c r="L1" s="5" t="s">
        <v>10</v>
      </c>
      <c r="M1" s="5" t="s">
        <v>11</v>
      </c>
      <c r="N1" s="5" t="s">
        <v>13</v>
      </c>
      <c r="O1" s="5" t="s">
        <v>14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</row>
    <row r="2" spans="1:21" x14ac:dyDescent="0.25">
      <c r="F2" s="1"/>
      <c r="L2" t="str">
        <f>IFERROR(VLOOKUP(D2,'[1]Crosswalk-SOM-Chair'!$A:$D,3,0),"")</f>
        <v/>
      </c>
      <c r="M2" t="str">
        <f>IFERROR(VLOOKUP(D2,'[1]Crosswalk-SOM-Chair'!$A:$D,4,0),"")</f>
        <v/>
      </c>
      <c r="N2" t="str">
        <f>IFERROR(VLOOKUP(I2,'[1]CROSSWALK-DTOE-MASTER'!$B:$H,6,0),"")</f>
        <v/>
      </c>
      <c r="O2" t="str">
        <f>IFERROR(VLOOKUP(I2,'[1]CROSSWALK-DTOE-MASTER'!$B:$H,7,0),"")</f>
        <v/>
      </c>
      <c r="P2" t="str">
        <f>IFERROR(VLOOKUP(I2,'[1]CROSSWALK-DTOE-MASTER'!$B:$N,8,0),"")</f>
        <v/>
      </c>
      <c r="Q2" t="str">
        <f>IFERROR(VLOOKUP(I2,'[1]CROSSWALK-DTOE-MASTER'!$B:$N,9,0),"")</f>
        <v/>
      </c>
      <c r="R2" t="str">
        <f>IFERROR(VLOOKUP(I2,'[1]CROSSWALK-DTOE-MASTER'!$B:$N,10,0),"")</f>
        <v/>
      </c>
      <c r="S2" t="str">
        <f>IFERROR(VLOOKUP(I2,'[1]CROSSWALK-DTOE-MASTER'!$B:$N,11,0),"")</f>
        <v/>
      </c>
      <c r="T2" t="str">
        <f>IFERROR(VLOOKUP(I2,'[1]CROSSWALK-DTOE-MASTER'!$B:$N,12,0),"")</f>
        <v/>
      </c>
      <c r="U2" t="str">
        <f>IFERROR(VLOOKUP(I2,'[1]CROSSWALK-DTOE-MASTER'!$B:$N,13,0),"")</f>
        <v/>
      </c>
    </row>
    <row r="3" spans="1:21" x14ac:dyDescent="0.25">
      <c r="F3" s="1"/>
      <c r="L3" t="str">
        <f>IFERROR(VLOOKUP(D3,'[1]Crosswalk-SOM-Chair'!$A:$D,3,0),"")</f>
        <v/>
      </c>
      <c r="M3" t="str">
        <f>IFERROR(VLOOKUP(D3,'[1]Crosswalk-SOM-Chair'!$A:$D,4,0),"")</f>
        <v/>
      </c>
      <c r="N3" t="str">
        <f>IFERROR(VLOOKUP(I3,'[1]CROSSWALK-DTOE-MASTER'!$B:$H,6,0),"")</f>
        <v/>
      </c>
      <c r="O3" t="str">
        <f>IFERROR(VLOOKUP(I3,'[1]CROSSWALK-DTOE-MASTER'!$B:$H,7,0),"")</f>
        <v/>
      </c>
      <c r="P3" t="str">
        <f>IFERROR(VLOOKUP(I3,'[1]CROSSWALK-DTOE-MASTER'!$B:$N,8,0),"")</f>
        <v/>
      </c>
      <c r="Q3" t="str">
        <f>IFERROR(VLOOKUP(I3,'[1]CROSSWALK-DTOE-MASTER'!$B:$N,9,0),"")</f>
        <v/>
      </c>
      <c r="R3" t="str">
        <f>IFERROR(VLOOKUP(I3,'[1]CROSSWALK-DTOE-MASTER'!$B:$N,10,0),"")</f>
        <v/>
      </c>
      <c r="S3" t="str">
        <f>IFERROR(VLOOKUP(I3,'[1]CROSSWALK-DTOE-MASTER'!$B:$N,11,0),"")</f>
        <v/>
      </c>
      <c r="T3" t="str">
        <f>IFERROR(VLOOKUP(I3,'[1]CROSSWALK-DTOE-MASTER'!$B:$N,12,0),"")</f>
        <v/>
      </c>
      <c r="U3" t="str">
        <f>IFERROR(VLOOKUP(I3,'[1]CROSSWALK-DTOE-MASTER'!$B:$N,13,0),"")</f>
        <v/>
      </c>
    </row>
    <row r="4" spans="1:21" x14ac:dyDescent="0.25">
      <c r="F4" s="1"/>
      <c r="L4" t="str">
        <f>IFERROR(VLOOKUP(D4,'[1]Crosswalk-SOM-Chair'!$A:$D,3,0),"")</f>
        <v/>
      </c>
      <c r="M4" t="str">
        <f>IFERROR(VLOOKUP(D4,'[1]Crosswalk-SOM-Chair'!$A:$D,4,0),"")</f>
        <v/>
      </c>
      <c r="N4" t="str">
        <f>IFERROR(VLOOKUP(I4,'[1]CROSSWALK-DTOE-MASTER'!$B:$H,6,0),"")</f>
        <v/>
      </c>
      <c r="O4" t="str">
        <f>IFERROR(VLOOKUP(I4,'[1]CROSSWALK-DTOE-MASTER'!$B:$H,7,0),"")</f>
        <v/>
      </c>
      <c r="P4" t="str">
        <f>IFERROR(VLOOKUP(I4,'[1]CROSSWALK-DTOE-MASTER'!$B:$N,8,0),"")</f>
        <v/>
      </c>
      <c r="Q4" t="str">
        <f>IFERROR(VLOOKUP(I4,'[1]CROSSWALK-DTOE-MASTER'!$B:$N,9,0),"")</f>
        <v/>
      </c>
      <c r="R4" t="str">
        <f>IFERROR(VLOOKUP(I4,'[1]CROSSWALK-DTOE-MASTER'!$B:$N,10,0),"")</f>
        <v/>
      </c>
      <c r="S4" t="str">
        <f>IFERROR(VLOOKUP(I4,'[1]CROSSWALK-DTOE-MASTER'!$B:$N,11,0),"")</f>
        <v/>
      </c>
      <c r="T4" t="str">
        <f>IFERROR(VLOOKUP(I4,'[1]CROSSWALK-DTOE-MASTER'!$B:$N,12,0),"")</f>
        <v/>
      </c>
      <c r="U4" t="str">
        <f>IFERROR(VLOOKUP(I4,'[1]CROSSWALK-DTOE-MASTER'!$B:$N,13,0),"")</f>
        <v/>
      </c>
    </row>
    <row r="5" spans="1:21" x14ac:dyDescent="0.25">
      <c r="F5" s="1"/>
      <c r="L5" t="str">
        <f>IFERROR(VLOOKUP(D5,'[1]Crosswalk-SOM-Chair'!$A:$D,3,0),"")</f>
        <v/>
      </c>
      <c r="M5" t="str">
        <f>IFERROR(VLOOKUP(D5,'[1]Crosswalk-SOM-Chair'!$A:$D,4,0),"")</f>
        <v/>
      </c>
      <c r="N5" t="str">
        <f>IFERROR(VLOOKUP(I5,'[1]CROSSWALK-DTOE-MASTER'!$B:$H,6,0),"")</f>
        <v/>
      </c>
      <c r="O5" t="str">
        <f>IFERROR(VLOOKUP(I5,'[1]CROSSWALK-DTOE-MASTER'!$B:$H,7,0),"")</f>
        <v/>
      </c>
      <c r="P5" t="str">
        <f>IFERROR(VLOOKUP(I5,'[1]CROSSWALK-DTOE-MASTER'!$B:$N,8,0),"")</f>
        <v/>
      </c>
      <c r="Q5" t="str">
        <f>IFERROR(VLOOKUP(I5,'[1]CROSSWALK-DTOE-MASTER'!$B:$N,9,0),"")</f>
        <v/>
      </c>
      <c r="R5" t="str">
        <f>IFERROR(VLOOKUP(I5,'[1]CROSSWALK-DTOE-MASTER'!$B:$N,10,0),"")</f>
        <v/>
      </c>
      <c r="S5" t="str">
        <f>IFERROR(VLOOKUP(I5,'[1]CROSSWALK-DTOE-MASTER'!$B:$N,11,0),"")</f>
        <v/>
      </c>
      <c r="T5" t="str">
        <f>IFERROR(VLOOKUP(I5,'[1]CROSSWALK-DTOE-MASTER'!$B:$N,12,0),"")</f>
        <v/>
      </c>
      <c r="U5" t="str">
        <f>IFERROR(VLOOKUP(I5,'[1]CROSSWALK-DTOE-MASTER'!$B:$N,13,0),"")</f>
        <v/>
      </c>
    </row>
    <row r="6" spans="1:21" x14ac:dyDescent="0.25">
      <c r="F6" s="1"/>
      <c r="L6" t="str">
        <f>IFERROR(VLOOKUP(D6,'[1]Crosswalk-SOM-Chair'!$A:$D,3,0),"")</f>
        <v/>
      </c>
      <c r="M6" t="str">
        <f>IFERROR(VLOOKUP(D6,'[1]Crosswalk-SOM-Chair'!$A:$D,4,0),"")</f>
        <v/>
      </c>
      <c r="N6" t="str">
        <f>IFERROR(VLOOKUP(I6,'[1]CROSSWALK-DTOE-MASTER'!$B:$H,6,0),"")</f>
        <v/>
      </c>
      <c r="O6" t="str">
        <f>IFERROR(VLOOKUP(I6,'[1]CROSSWALK-DTOE-MASTER'!$B:$H,7,0),"")</f>
        <v/>
      </c>
      <c r="P6" t="str">
        <f>IFERROR(VLOOKUP(I6,'[1]CROSSWALK-DTOE-MASTER'!$B:$N,8,0),"")</f>
        <v/>
      </c>
      <c r="Q6" t="str">
        <f>IFERROR(VLOOKUP(I6,'[1]CROSSWALK-DTOE-MASTER'!$B:$N,9,0),"")</f>
        <v/>
      </c>
      <c r="R6" t="str">
        <f>IFERROR(VLOOKUP(I6,'[1]CROSSWALK-DTOE-MASTER'!$B:$N,10,0),"")</f>
        <v/>
      </c>
      <c r="S6" t="str">
        <f>IFERROR(VLOOKUP(I6,'[1]CROSSWALK-DTOE-MASTER'!$B:$N,11,0),"")</f>
        <v/>
      </c>
      <c r="T6" t="str">
        <f>IFERROR(VLOOKUP(I6,'[1]CROSSWALK-DTOE-MASTER'!$B:$N,12,0),"")</f>
        <v/>
      </c>
      <c r="U6" t="str">
        <f>IFERROR(VLOOKUP(I6,'[1]CROSSWALK-DTOE-MASTER'!$B:$N,13,0),"")</f>
        <v/>
      </c>
    </row>
    <row r="7" spans="1:21" x14ac:dyDescent="0.25">
      <c r="F7" s="1"/>
      <c r="L7" t="str">
        <f>IFERROR(VLOOKUP(D7,'[1]Crosswalk-SOM-Chair'!$A:$D,3,0),"")</f>
        <v/>
      </c>
      <c r="M7" t="str">
        <f>IFERROR(VLOOKUP(D7,'[1]Crosswalk-SOM-Chair'!$A:$D,4,0),"")</f>
        <v/>
      </c>
      <c r="N7" t="str">
        <f>IFERROR(VLOOKUP(I7,'[1]CROSSWALK-DTOE-MASTER'!$B:$H,6,0),"")</f>
        <v/>
      </c>
      <c r="O7" t="str">
        <f>IFERROR(VLOOKUP(I7,'[1]CROSSWALK-DTOE-MASTER'!$B:$H,7,0),"")</f>
        <v/>
      </c>
      <c r="P7" t="str">
        <f>IFERROR(VLOOKUP(I7,'[1]CROSSWALK-DTOE-MASTER'!$B:$N,8,0),"")</f>
        <v/>
      </c>
      <c r="Q7" t="str">
        <f>IFERROR(VLOOKUP(I7,'[1]CROSSWALK-DTOE-MASTER'!$B:$N,9,0),"")</f>
        <v/>
      </c>
      <c r="R7" t="str">
        <f>IFERROR(VLOOKUP(I7,'[1]CROSSWALK-DTOE-MASTER'!$B:$N,10,0),"")</f>
        <v/>
      </c>
      <c r="S7" t="str">
        <f>IFERROR(VLOOKUP(I7,'[1]CROSSWALK-DTOE-MASTER'!$B:$N,11,0),"")</f>
        <v/>
      </c>
      <c r="T7" t="str">
        <f>IFERROR(VLOOKUP(I7,'[1]CROSSWALK-DTOE-MASTER'!$B:$N,12,0),"")</f>
        <v/>
      </c>
      <c r="U7" t="str">
        <f>IFERROR(VLOOKUP(I7,'[1]CROSSWALK-DTOE-MASTER'!$B:$N,13,0),"")</f>
        <v/>
      </c>
    </row>
    <row r="8" spans="1:21" x14ac:dyDescent="0.25">
      <c r="F8" s="1"/>
      <c r="L8" t="str">
        <f>IFERROR(VLOOKUP(D8,'[1]Crosswalk-SOM-Chair'!$A:$D,3,0),"")</f>
        <v/>
      </c>
      <c r="M8" t="str">
        <f>IFERROR(VLOOKUP(D8,'[1]Crosswalk-SOM-Chair'!$A:$D,4,0),"")</f>
        <v/>
      </c>
      <c r="N8" t="str">
        <f>IFERROR(VLOOKUP(I8,'[1]CROSSWALK-DTOE-MASTER'!$B:$H,6,0),"")</f>
        <v/>
      </c>
      <c r="O8" t="str">
        <f>IFERROR(VLOOKUP(I8,'[1]CROSSWALK-DTOE-MASTER'!$B:$H,7,0),"")</f>
        <v/>
      </c>
      <c r="P8" t="str">
        <f>IFERROR(VLOOKUP(I8,'[1]CROSSWALK-DTOE-MASTER'!$B:$N,8,0),"")</f>
        <v/>
      </c>
      <c r="Q8" t="str">
        <f>IFERROR(VLOOKUP(I8,'[1]CROSSWALK-DTOE-MASTER'!$B:$N,9,0),"")</f>
        <v/>
      </c>
      <c r="R8" t="str">
        <f>IFERROR(VLOOKUP(I8,'[1]CROSSWALK-DTOE-MASTER'!$B:$N,10,0),"")</f>
        <v/>
      </c>
      <c r="S8" t="str">
        <f>IFERROR(VLOOKUP(I8,'[1]CROSSWALK-DTOE-MASTER'!$B:$N,11,0),"")</f>
        <v/>
      </c>
      <c r="T8" t="str">
        <f>IFERROR(VLOOKUP(I8,'[1]CROSSWALK-DTOE-MASTER'!$B:$N,12,0),"")</f>
        <v/>
      </c>
      <c r="U8" t="str">
        <f>IFERROR(VLOOKUP(I8,'[1]CROSSWALK-DTOE-MASTER'!$B:$N,13,0),"")</f>
        <v/>
      </c>
    </row>
    <row r="9" spans="1:21" x14ac:dyDescent="0.25">
      <c r="F9" s="1"/>
      <c r="L9" t="str">
        <f>IFERROR(VLOOKUP(D9,'[1]Crosswalk-SOM-Chair'!$A:$D,3,0),"")</f>
        <v/>
      </c>
      <c r="M9" t="str">
        <f>IFERROR(VLOOKUP(D9,'[1]Crosswalk-SOM-Chair'!$A:$D,4,0),"")</f>
        <v/>
      </c>
      <c r="N9" t="str">
        <f>IFERROR(VLOOKUP(I9,'[1]CROSSWALK-DTOE-MASTER'!$B:$H,6,0),"")</f>
        <v/>
      </c>
      <c r="O9" t="str">
        <f>IFERROR(VLOOKUP(I9,'[1]CROSSWALK-DTOE-MASTER'!$B:$H,7,0),"")</f>
        <v/>
      </c>
      <c r="P9" t="str">
        <f>IFERROR(VLOOKUP(I9,'[1]CROSSWALK-DTOE-MASTER'!$B:$N,8,0),"")</f>
        <v/>
      </c>
      <c r="Q9" t="str">
        <f>IFERROR(VLOOKUP(I9,'[1]CROSSWALK-DTOE-MASTER'!$B:$N,9,0),"")</f>
        <v/>
      </c>
      <c r="R9" t="str">
        <f>IFERROR(VLOOKUP(I9,'[1]CROSSWALK-DTOE-MASTER'!$B:$N,10,0),"")</f>
        <v/>
      </c>
      <c r="S9" t="str">
        <f>IFERROR(VLOOKUP(I9,'[1]CROSSWALK-DTOE-MASTER'!$B:$N,11,0),"")</f>
        <v/>
      </c>
      <c r="T9" t="str">
        <f>IFERROR(VLOOKUP(I9,'[1]CROSSWALK-DTOE-MASTER'!$B:$N,12,0),"")</f>
        <v/>
      </c>
      <c r="U9" t="str">
        <f>IFERROR(VLOOKUP(I9,'[1]CROSSWALK-DTOE-MASTER'!$B:$N,13,0),"")</f>
        <v/>
      </c>
    </row>
    <row r="10" spans="1:21" x14ac:dyDescent="0.25">
      <c r="F10" s="1"/>
      <c r="L10" t="str">
        <f>IFERROR(VLOOKUP(D10,'[1]Crosswalk-SOM-Chair'!$A:$D,3,0),"")</f>
        <v/>
      </c>
      <c r="M10" t="str">
        <f>IFERROR(VLOOKUP(D10,'[1]Crosswalk-SOM-Chair'!$A:$D,4,0),"")</f>
        <v/>
      </c>
      <c r="N10" t="str">
        <f>IFERROR(VLOOKUP(I10,'[1]CROSSWALK-DTOE-MASTER'!$B:$H,6,0),"")</f>
        <v/>
      </c>
      <c r="O10" t="str">
        <f>IFERROR(VLOOKUP(I10,'[1]CROSSWALK-DTOE-MASTER'!$B:$H,7,0),"")</f>
        <v/>
      </c>
      <c r="P10" t="str">
        <f>IFERROR(VLOOKUP(I10,'[1]CROSSWALK-DTOE-MASTER'!$B:$N,8,0),"")</f>
        <v/>
      </c>
      <c r="Q10" t="str">
        <f>IFERROR(VLOOKUP(I10,'[1]CROSSWALK-DTOE-MASTER'!$B:$N,9,0),"")</f>
        <v/>
      </c>
      <c r="R10" t="str">
        <f>IFERROR(VLOOKUP(I10,'[1]CROSSWALK-DTOE-MASTER'!$B:$N,10,0),"")</f>
        <v/>
      </c>
      <c r="S10" t="str">
        <f>IFERROR(VLOOKUP(I10,'[1]CROSSWALK-DTOE-MASTER'!$B:$N,11,0),"")</f>
        <v/>
      </c>
      <c r="T10" t="str">
        <f>IFERROR(VLOOKUP(I10,'[1]CROSSWALK-DTOE-MASTER'!$B:$N,12,0),"")</f>
        <v/>
      </c>
      <c r="U10" t="str">
        <f>IFERROR(VLOOKUP(I10,'[1]CROSSWALK-DTOE-MASTER'!$B:$N,13,0),"")</f>
        <v/>
      </c>
    </row>
    <row r="11" spans="1:21" x14ac:dyDescent="0.25">
      <c r="F11" s="1"/>
      <c r="L11" t="str">
        <f>IFERROR(VLOOKUP(D11,'[1]Crosswalk-SOM-Chair'!$A:$D,3,0),"")</f>
        <v/>
      </c>
      <c r="M11" t="str">
        <f>IFERROR(VLOOKUP(D11,'[1]Crosswalk-SOM-Chair'!$A:$D,4,0),"")</f>
        <v/>
      </c>
      <c r="N11" t="str">
        <f>IFERROR(VLOOKUP(I11,'[1]CROSSWALK-DTOE-MASTER'!$B:$H,6,0),"")</f>
        <v/>
      </c>
      <c r="O11" t="str">
        <f>IFERROR(VLOOKUP(I11,'[1]CROSSWALK-DTOE-MASTER'!$B:$H,7,0),"")</f>
        <v/>
      </c>
      <c r="P11" t="str">
        <f>IFERROR(VLOOKUP(I11,'[1]CROSSWALK-DTOE-MASTER'!$B:$N,8,0),"")</f>
        <v/>
      </c>
      <c r="Q11" t="str">
        <f>IFERROR(VLOOKUP(I11,'[1]CROSSWALK-DTOE-MASTER'!$B:$N,9,0),"")</f>
        <v/>
      </c>
      <c r="R11" t="str">
        <f>IFERROR(VLOOKUP(I11,'[1]CROSSWALK-DTOE-MASTER'!$B:$N,10,0),"")</f>
        <v/>
      </c>
      <c r="S11" t="str">
        <f>IFERROR(VLOOKUP(I11,'[1]CROSSWALK-DTOE-MASTER'!$B:$N,11,0),"")</f>
        <v/>
      </c>
      <c r="T11" t="str">
        <f>IFERROR(VLOOKUP(I11,'[1]CROSSWALK-DTOE-MASTER'!$B:$N,12,0),"")</f>
        <v/>
      </c>
      <c r="U11" t="str">
        <f>IFERROR(VLOOKUP(I11,'[1]CROSSWALK-DTOE-MASTER'!$B:$N,13,0),"")</f>
        <v/>
      </c>
    </row>
    <row r="12" spans="1:21" x14ac:dyDescent="0.25">
      <c r="F12" s="1"/>
      <c r="L12" t="str">
        <f>IFERROR(VLOOKUP(D12,'[1]Crosswalk-SOM-Chair'!$A:$D,3,0),"")</f>
        <v/>
      </c>
      <c r="M12" t="str">
        <f>IFERROR(VLOOKUP(D12,'[1]Crosswalk-SOM-Chair'!$A:$D,4,0),"")</f>
        <v/>
      </c>
      <c r="N12" t="str">
        <f>IFERROR(VLOOKUP(I12,'[1]CROSSWALK-DTOE-MASTER'!$B:$H,6,0),"")</f>
        <v/>
      </c>
      <c r="O12" t="str">
        <f>IFERROR(VLOOKUP(I12,'[1]CROSSWALK-DTOE-MASTER'!$B:$H,7,0),"")</f>
        <v/>
      </c>
      <c r="P12" t="str">
        <f>IFERROR(VLOOKUP(I12,'[1]CROSSWALK-DTOE-MASTER'!$B:$N,8,0),"")</f>
        <v/>
      </c>
      <c r="Q12" t="str">
        <f>IFERROR(VLOOKUP(I12,'[1]CROSSWALK-DTOE-MASTER'!$B:$N,9,0),"")</f>
        <v/>
      </c>
      <c r="R12" t="str">
        <f>IFERROR(VLOOKUP(I12,'[1]CROSSWALK-DTOE-MASTER'!$B:$N,10,0),"")</f>
        <v/>
      </c>
      <c r="S12" t="str">
        <f>IFERROR(VLOOKUP(I12,'[1]CROSSWALK-DTOE-MASTER'!$B:$N,11,0),"")</f>
        <v/>
      </c>
      <c r="T12" t="str">
        <f>IFERROR(VLOOKUP(I12,'[1]CROSSWALK-DTOE-MASTER'!$B:$N,12,0),"")</f>
        <v/>
      </c>
      <c r="U12" t="str">
        <f>IFERROR(VLOOKUP(I12,'[1]CROSSWALK-DTOE-MASTER'!$B:$N,13,0),"")</f>
        <v/>
      </c>
    </row>
    <row r="13" spans="1:21" x14ac:dyDescent="0.25">
      <c r="F13" s="1"/>
      <c r="L13" t="str">
        <f>IFERROR(VLOOKUP(D13,'[1]Crosswalk-SOM-Chair'!$A:$D,3,0),"")</f>
        <v/>
      </c>
      <c r="M13" t="str">
        <f>IFERROR(VLOOKUP(D13,'[1]Crosswalk-SOM-Chair'!$A:$D,4,0),"")</f>
        <v/>
      </c>
      <c r="N13" t="str">
        <f>IFERROR(VLOOKUP(I13,'[1]CROSSWALK-DTOE-MASTER'!$B:$H,6,0),"")</f>
        <v/>
      </c>
      <c r="O13" t="str">
        <f>IFERROR(VLOOKUP(I13,'[1]CROSSWALK-DTOE-MASTER'!$B:$H,7,0),"")</f>
        <v/>
      </c>
      <c r="P13" t="str">
        <f>IFERROR(VLOOKUP(I13,'[1]CROSSWALK-DTOE-MASTER'!$B:$N,8,0),"")</f>
        <v/>
      </c>
      <c r="Q13" t="str">
        <f>IFERROR(VLOOKUP(I13,'[1]CROSSWALK-DTOE-MASTER'!$B:$N,9,0),"")</f>
        <v/>
      </c>
      <c r="R13" t="str">
        <f>IFERROR(VLOOKUP(I13,'[1]CROSSWALK-DTOE-MASTER'!$B:$N,10,0),"")</f>
        <v/>
      </c>
      <c r="S13" t="str">
        <f>IFERROR(VLOOKUP(I13,'[1]CROSSWALK-DTOE-MASTER'!$B:$N,11,0),"")</f>
        <v/>
      </c>
      <c r="T13" t="str">
        <f>IFERROR(VLOOKUP(I13,'[1]CROSSWALK-DTOE-MASTER'!$B:$N,12,0),"")</f>
        <v/>
      </c>
      <c r="U13" t="str">
        <f>IFERROR(VLOOKUP(I13,'[1]CROSSWALK-DTOE-MASTER'!$B:$N,13,0),"")</f>
        <v/>
      </c>
    </row>
    <row r="14" spans="1:21" x14ac:dyDescent="0.25">
      <c r="F14" s="1"/>
      <c r="L14" t="str">
        <f>IFERROR(VLOOKUP(D14,'[1]Crosswalk-SOM-Chair'!$A:$D,3,0),"")</f>
        <v/>
      </c>
      <c r="M14" t="str">
        <f>IFERROR(VLOOKUP(D14,'[1]Crosswalk-SOM-Chair'!$A:$D,4,0),"")</f>
        <v/>
      </c>
      <c r="N14" t="str">
        <f>IFERROR(VLOOKUP(I14,'[1]CROSSWALK-DTOE-MASTER'!$B:$H,6,0),"")</f>
        <v/>
      </c>
      <c r="O14" t="str">
        <f>IFERROR(VLOOKUP(I14,'[1]CROSSWALK-DTOE-MASTER'!$B:$H,7,0),"")</f>
        <v/>
      </c>
      <c r="P14" t="str">
        <f>IFERROR(VLOOKUP(I14,'[1]CROSSWALK-DTOE-MASTER'!$B:$N,8,0),"")</f>
        <v/>
      </c>
      <c r="Q14" t="str">
        <f>IFERROR(VLOOKUP(I14,'[1]CROSSWALK-DTOE-MASTER'!$B:$N,9,0),"")</f>
        <v/>
      </c>
      <c r="R14" t="str">
        <f>IFERROR(VLOOKUP(I14,'[1]CROSSWALK-DTOE-MASTER'!$B:$N,10,0),"")</f>
        <v/>
      </c>
      <c r="S14" t="str">
        <f>IFERROR(VLOOKUP(I14,'[1]CROSSWALK-DTOE-MASTER'!$B:$N,11,0),"")</f>
        <v/>
      </c>
      <c r="T14" t="str">
        <f>IFERROR(VLOOKUP(I14,'[1]CROSSWALK-DTOE-MASTER'!$B:$N,12,0),"")</f>
        <v/>
      </c>
      <c r="U14" t="str">
        <f>IFERROR(VLOOKUP(I14,'[1]CROSSWALK-DTOE-MASTER'!$B:$N,13,0),"")</f>
        <v/>
      </c>
    </row>
    <row r="15" spans="1:21" x14ac:dyDescent="0.25">
      <c r="F15" s="1"/>
      <c r="L15" t="str">
        <f>IFERROR(VLOOKUP(D15,'[1]Crosswalk-SOM-Chair'!$A:$D,3,0),"")</f>
        <v/>
      </c>
      <c r="M15" t="str">
        <f>IFERROR(VLOOKUP(D15,'[1]Crosswalk-SOM-Chair'!$A:$D,4,0),"")</f>
        <v/>
      </c>
      <c r="N15" t="str">
        <f>IFERROR(VLOOKUP(I15,'[1]CROSSWALK-DTOE-MASTER'!$B:$H,6,0),"")</f>
        <v/>
      </c>
      <c r="O15" t="str">
        <f>IFERROR(VLOOKUP(I15,'[1]CROSSWALK-DTOE-MASTER'!$B:$H,7,0),"")</f>
        <v/>
      </c>
      <c r="P15" t="str">
        <f>IFERROR(VLOOKUP(I15,'[1]CROSSWALK-DTOE-MASTER'!$B:$N,8,0),"")</f>
        <v/>
      </c>
      <c r="Q15" t="str">
        <f>IFERROR(VLOOKUP(I15,'[1]CROSSWALK-DTOE-MASTER'!$B:$N,9,0),"")</f>
        <v/>
      </c>
      <c r="R15" t="str">
        <f>IFERROR(VLOOKUP(I15,'[1]CROSSWALK-DTOE-MASTER'!$B:$N,10,0),"")</f>
        <v/>
      </c>
      <c r="S15" t="str">
        <f>IFERROR(VLOOKUP(I15,'[1]CROSSWALK-DTOE-MASTER'!$B:$N,11,0),"")</f>
        <v/>
      </c>
      <c r="T15" t="str">
        <f>IFERROR(VLOOKUP(I15,'[1]CROSSWALK-DTOE-MASTER'!$B:$N,12,0),"")</f>
        <v/>
      </c>
      <c r="U15" t="str">
        <f>IFERROR(VLOOKUP(I15,'[1]CROSSWALK-DTOE-MASTER'!$B:$N,13,0),"")</f>
        <v/>
      </c>
    </row>
    <row r="16" spans="1:21" x14ac:dyDescent="0.25">
      <c r="F16" s="1"/>
      <c r="L16" t="str">
        <f>IFERROR(VLOOKUP(D16,'[1]Crosswalk-SOM-Chair'!$A:$D,3,0),"")</f>
        <v/>
      </c>
      <c r="M16" t="str">
        <f>IFERROR(VLOOKUP(D16,'[1]Crosswalk-SOM-Chair'!$A:$D,4,0),"")</f>
        <v/>
      </c>
      <c r="N16" t="str">
        <f>IFERROR(VLOOKUP(I16,'[1]CROSSWALK-DTOE-MASTER'!$B:$H,6,0),"")</f>
        <v/>
      </c>
      <c r="O16" t="str">
        <f>IFERROR(VLOOKUP(I16,'[1]CROSSWALK-DTOE-MASTER'!$B:$H,7,0),"")</f>
        <v/>
      </c>
      <c r="P16" t="str">
        <f>IFERROR(VLOOKUP(I16,'[1]CROSSWALK-DTOE-MASTER'!$B:$N,8,0),"")</f>
        <v/>
      </c>
      <c r="Q16" t="str">
        <f>IFERROR(VLOOKUP(I16,'[1]CROSSWALK-DTOE-MASTER'!$B:$N,9,0),"")</f>
        <v/>
      </c>
      <c r="R16" t="str">
        <f>IFERROR(VLOOKUP(I16,'[1]CROSSWALK-DTOE-MASTER'!$B:$N,10,0),"")</f>
        <v/>
      </c>
      <c r="S16" t="str">
        <f>IFERROR(VLOOKUP(I16,'[1]CROSSWALK-DTOE-MASTER'!$B:$N,11,0),"")</f>
        <v/>
      </c>
      <c r="T16" t="str">
        <f>IFERROR(VLOOKUP(I16,'[1]CROSSWALK-DTOE-MASTER'!$B:$N,12,0),"")</f>
        <v/>
      </c>
      <c r="U16" t="str">
        <f>IFERROR(VLOOKUP(I16,'[1]CROSSWALK-DTOE-MASTER'!$B:$N,13,0),"")</f>
        <v/>
      </c>
    </row>
    <row r="17" spans="6:21" x14ac:dyDescent="0.25">
      <c r="F17" s="1"/>
      <c r="L17" t="str">
        <f>IFERROR(VLOOKUP(D17,'[1]Crosswalk-SOM-Chair'!$A:$D,3,0),"")</f>
        <v/>
      </c>
      <c r="M17" t="str">
        <f>IFERROR(VLOOKUP(D17,'[1]Crosswalk-SOM-Chair'!$A:$D,4,0),"")</f>
        <v/>
      </c>
      <c r="N17" t="str">
        <f>IFERROR(VLOOKUP(I17,'[1]CROSSWALK-DTOE-MASTER'!$B:$H,6,0),"")</f>
        <v/>
      </c>
      <c r="O17" t="str">
        <f>IFERROR(VLOOKUP(I17,'[1]CROSSWALK-DTOE-MASTER'!$B:$H,7,0),"")</f>
        <v/>
      </c>
      <c r="P17" t="str">
        <f>IFERROR(VLOOKUP(I17,'[1]CROSSWALK-DTOE-MASTER'!$B:$N,8,0),"")</f>
        <v/>
      </c>
      <c r="Q17" t="str">
        <f>IFERROR(VLOOKUP(I17,'[1]CROSSWALK-DTOE-MASTER'!$B:$N,9,0),"")</f>
        <v/>
      </c>
      <c r="R17" t="str">
        <f>IFERROR(VLOOKUP(I17,'[1]CROSSWALK-DTOE-MASTER'!$B:$N,10,0),"")</f>
        <v/>
      </c>
      <c r="S17" t="str">
        <f>IFERROR(VLOOKUP(I17,'[1]CROSSWALK-DTOE-MASTER'!$B:$N,11,0),"")</f>
        <v/>
      </c>
      <c r="T17" t="str">
        <f>IFERROR(VLOOKUP(I17,'[1]CROSSWALK-DTOE-MASTER'!$B:$N,12,0),"")</f>
        <v/>
      </c>
      <c r="U17" t="str">
        <f>IFERROR(VLOOKUP(I17,'[1]CROSSWALK-DTOE-MASTER'!$B:$N,13,0),"")</f>
        <v/>
      </c>
    </row>
    <row r="18" spans="6:21" x14ac:dyDescent="0.25">
      <c r="F18" s="1"/>
      <c r="L18" t="str">
        <f>IFERROR(VLOOKUP(D18,'[1]Crosswalk-SOM-Chair'!$A:$D,3,0),"")</f>
        <v/>
      </c>
      <c r="M18" t="str">
        <f>IFERROR(VLOOKUP(D18,'[1]Crosswalk-SOM-Chair'!$A:$D,4,0),"")</f>
        <v/>
      </c>
      <c r="N18" t="str">
        <f>IFERROR(VLOOKUP(I18,'[1]CROSSWALK-DTOE-MASTER'!$B:$H,6,0),"")</f>
        <v/>
      </c>
      <c r="O18" t="str">
        <f>IFERROR(VLOOKUP(I18,'[1]CROSSWALK-DTOE-MASTER'!$B:$H,7,0),"")</f>
        <v/>
      </c>
      <c r="P18" t="str">
        <f>IFERROR(VLOOKUP(I18,'[1]CROSSWALK-DTOE-MASTER'!$B:$N,8,0),"")</f>
        <v/>
      </c>
      <c r="Q18" t="str">
        <f>IFERROR(VLOOKUP(I18,'[1]CROSSWALK-DTOE-MASTER'!$B:$N,9,0),"")</f>
        <v/>
      </c>
      <c r="R18" t="str">
        <f>IFERROR(VLOOKUP(I18,'[1]CROSSWALK-DTOE-MASTER'!$B:$N,10,0),"")</f>
        <v/>
      </c>
      <c r="S18" t="str">
        <f>IFERROR(VLOOKUP(I18,'[1]CROSSWALK-DTOE-MASTER'!$B:$N,11,0),"")</f>
        <v/>
      </c>
      <c r="T18" t="str">
        <f>IFERROR(VLOOKUP(I18,'[1]CROSSWALK-DTOE-MASTER'!$B:$N,12,0),"")</f>
        <v/>
      </c>
      <c r="U18" t="str">
        <f>IFERROR(VLOOKUP(I18,'[1]CROSSWALK-DTOE-MASTER'!$B:$N,13,0),"")</f>
        <v/>
      </c>
    </row>
    <row r="19" spans="6:21" x14ac:dyDescent="0.25">
      <c r="F19" s="1"/>
      <c r="L19" t="str">
        <f>IFERROR(VLOOKUP(D19,'[1]Crosswalk-SOM-Chair'!$A:$D,3,0),"")</f>
        <v/>
      </c>
      <c r="M19" t="str">
        <f>IFERROR(VLOOKUP(D19,'[1]Crosswalk-SOM-Chair'!$A:$D,4,0),"")</f>
        <v/>
      </c>
      <c r="N19" t="str">
        <f>IFERROR(VLOOKUP(I19,'[1]CROSSWALK-DTOE-MASTER'!$B:$H,6,0),"")</f>
        <v/>
      </c>
      <c r="O19" t="str">
        <f>IFERROR(VLOOKUP(I19,'[1]CROSSWALK-DTOE-MASTER'!$B:$H,7,0),"")</f>
        <v/>
      </c>
      <c r="P19" t="str">
        <f>IFERROR(VLOOKUP(I19,'[1]CROSSWALK-DTOE-MASTER'!$B:$N,8,0),"")</f>
        <v/>
      </c>
      <c r="Q19" t="str">
        <f>IFERROR(VLOOKUP(I19,'[1]CROSSWALK-DTOE-MASTER'!$B:$N,9,0),"")</f>
        <v/>
      </c>
      <c r="R19" t="str">
        <f>IFERROR(VLOOKUP(I19,'[1]CROSSWALK-DTOE-MASTER'!$B:$N,10,0),"")</f>
        <v/>
      </c>
      <c r="S19" t="str">
        <f>IFERROR(VLOOKUP(I19,'[1]CROSSWALK-DTOE-MASTER'!$B:$N,11,0),"")</f>
        <v/>
      </c>
      <c r="T19" t="str">
        <f>IFERROR(VLOOKUP(I19,'[1]CROSSWALK-DTOE-MASTER'!$B:$N,12,0),"")</f>
        <v/>
      </c>
      <c r="U19" t="str">
        <f>IFERROR(VLOOKUP(I19,'[1]CROSSWALK-DTOE-MASTER'!$B:$N,13,0),"")</f>
        <v/>
      </c>
    </row>
    <row r="20" spans="6:21" x14ac:dyDescent="0.25">
      <c r="F20" s="1"/>
      <c r="L20" t="str">
        <f>IFERROR(VLOOKUP(D20,'[1]Crosswalk-SOM-Chair'!$A:$D,3,0),"")</f>
        <v/>
      </c>
      <c r="M20" t="str">
        <f>IFERROR(VLOOKUP(D20,'[1]Crosswalk-SOM-Chair'!$A:$D,4,0),"")</f>
        <v/>
      </c>
      <c r="N20" t="str">
        <f>IFERROR(VLOOKUP(I20,'[1]CROSSWALK-DTOE-MASTER'!$B:$H,6,0),"")</f>
        <v/>
      </c>
      <c r="O20" t="str">
        <f>IFERROR(VLOOKUP(I20,'[1]CROSSWALK-DTOE-MASTER'!$B:$H,7,0),"")</f>
        <v/>
      </c>
      <c r="P20" t="str">
        <f>IFERROR(VLOOKUP(I20,'[1]CROSSWALK-DTOE-MASTER'!$B:$N,8,0),"")</f>
        <v/>
      </c>
      <c r="Q20" t="str">
        <f>IFERROR(VLOOKUP(I20,'[1]CROSSWALK-DTOE-MASTER'!$B:$N,9,0),"")</f>
        <v/>
      </c>
      <c r="R20" t="str">
        <f>IFERROR(VLOOKUP(I20,'[1]CROSSWALK-DTOE-MASTER'!$B:$N,10,0),"")</f>
        <v/>
      </c>
      <c r="S20" t="str">
        <f>IFERROR(VLOOKUP(I20,'[1]CROSSWALK-DTOE-MASTER'!$B:$N,11,0),"")</f>
        <v/>
      </c>
      <c r="T20" t="str">
        <f>IFERROR(VLOOKUP(I20,'[1]CROSSWALK-DTOE-MASTER'!$B:$N,12,0),"")</f>
        <v/>
      </c>
      <c r="U20" t="str">
        <f>IFERROR(VLOOKUP(I20,'[1]CROSSWALK-DTOE-MASTER'!$B:$N,13,0),"")</f>
        <v/>
      </c>
    </row>
    <row r="21" spans="6:21" x14ac:dyDescent="0.25">
      <c r="F21" s="1"/>
      <c r="L21" t="str">
        <f>IFERROR(VLOOKUP(D21,'[1]Crosswalk-SOM-Chair'!$A:$D,3,0),"")</f>
        <v/>
      </c>
      <c r="M21" t="str">
        <f>IFERROR(VLOOKUP(D21,'[1]Crosswalk-SOM-Chair'!$A:$D,4,0),"")</f>
        <v/>
      </c>
      <c r="N21" t="str">
        <f>IFERROR(VLOOKUP(I21,'[1]CROSSWALK-DTOE-MASTER'!$B:$H,6,0),"")</f>
        <v/>
      </c>
      <c r="O21" t="str">
        <f>IFERROR(VLOOKUP(I21,'[1]CROSSWALK-DTOE-MASTER'!$B:$H,7,0),"")</f>
        <v/>
      </c>
      <c r="P21" t="str">
        <f>IFERROR(VLOOKUP(I21,'[1]CROSSWALK-DTOE-MASTER'!$B:$N,8,0),"")</f>
        <v/>
      </c>
      <c r="Q21" t="str">
        <f>IFERROR(VLOOKUP(I21,'[1]CROSSWALK-DTOE-MASTER'!$B:$N,9,0),"")</f>
        <v/>
      </c>
      <c r="R21" t="str">
        <f>IFERROR(VLOOKUP(I21,'[1]CROSSWALK-DTOE-MASTER'!$B:$N,10,0),"")</f>
        <v/>
      </c>
      <c r="S21" t="str">
        <f>IFERROR(VLOOKUP(I21,'[1]CROSSWALK-DTOE-MASTER'!$B:$N,11,0),"")</f>
        <v/>
      </c>
      <c r="T21" t="str">
        <f>IFERROR(VLOOKUP(I21,'[1]CROSSWALK-DTOE-MASTER'!$B:$N,12,0),"")</f>
        <v/>
      </c>
      <c r="U21" t="str">
        <f>IFERROR(VLOOKUP(I21,'[1]CROSSWALK-DTOE-MASTER'!$B:$N,13,0),"")</f>
        <v/>
      </c>
    </row>
    <row r="22" spans="6:21" x14ac:dyDescent="0.25">
      <c r="F22" s="1"/>
      <c r="L22" t="str">
        <f>IFERROR(VLOOKUP(D22,'[1]Crosswalk-SOM-Chair'!$A:$D,3,0),"")</f>
        <v/>
      </c>
      <c r="M22" t="str">
        <f>IFERROR(VLOOKUP(D22,'[1]Crosswalk-SOM-Chair'!$A:$D,4,0),"")</f>
        <v/>
      </c>
      <c r="N22" t="str">
        <f>IFERROR(VLOOKUP(I22,'[1]CROSSWALK-DTOE-MASTER'!$B:$H,6,0),"")</f>
        <v/>
      </c>
      <c r="O22" t="str">
        <f>IFERROR(VLOOKUP(I22,'[1]CROSSWALK-DTOE-MASTER'!$B:$H,7,0),"")</f>
        <v/>
      </c>
      <c r="P22" t="str">
        <f>IFERROR(VLOOKUP(I22,'[1]CROSSWALK-DTOE-MASTER'!$B:$N,8,0),"")</f>
        <v/>
      </c>
      <c r="Q22" t="str">
        <f>IFERROR(VLOOKUP(I22,'[1]CROSSWALK-DTOE-MASTER'!$B:$N,9,0),"")</f>
        <v/>
      </c>
      <c r="R22" t="str">
        <f>IFERROR(VLOOKUP(I22,'[1]CROSSWALK-DTOE-MASTER'!$B:$N,10,0),"")</f>
        <v/>
      </c>
      <c r="S22" t="str">
        <f>IFERROR(VLOOKUP(I22,'[1]CROSSWALK-DTOE-MASTER'!$B:$N,11,0),"")</f>
        <v/>
      </c>
      <c r="T22" t="str">
        <f>IFERROR(VLOOKUP(I22,'[1]CROSSWALK-DTOE-MASTER'!$B:$N,12,0),"")</f>
        <v/>
      </c>
      <c r="U22" t="str">
        <f>IFERROR(VLOOKUP(I22,'[1]CROSSWALK-DTOE-MASTER'!$B:$N,13,0),"")</f>
        <v/>
      </c>
    </row>
    <row r="23" spans="6:21" x14ac:dyDescent="0.25">
      <c r="F23" s="1"/>
      <c r="L23" t="str">
        <f>IFERROR(VLOOKUP(D23,'[1]Crosswalk-SOM-Chair'!$A:$D,3,0),"")</f>
        <v/>
      </c>
      <c r="M23" t="str">
        <f>IFERROR(VLOOKUP(D23,'[1]Crosswalk-SOM-Chair'!$A:$D,4,0),"")</f>
        <v/>
      </c>
      <c r="N23" t="str">
        <f>IFERROR(VLOOKUP(I23,'[1]CROSSWALK-DTOE-MASTER'!$B:$H,6,0),"")</f>
        <v/>
      </c>
      <c r="O23" t="str">
        <f>IFERROR(VLOOKUP(I23,'[1]CROSSWALK-DTOE-MASTER'!$B:$H,7,0),"")</f>
        <v/>
      </c>
      <c r="P23" t="str">
        <f>IFERROR(VLOOKUP(I23,'[1]CROSSWALK-DTOE-MASTER'!$B:$N,8,0),"")</f>
        <v/>
      </c>
      <c r="Q23" t="str">
        <f>IFERROR(VLOOKUP(I23,'[1]CROSSWALK-DTOE-MASTER'!$B:$N,9,0),"")</f>
        <v/>
      </c>
      <c r="R23" t="str">
        <f>IFERROR(VLOOKUP(I23,'[1]CROSSWALK-DTOE-MASTER'!$B:$N,10,0),"")</f>
        <v/>
      </c>
      <c r="S23" t="str">
        <f>IFERROR(VLOOKUP(I23,'[1]CROSSWALK-DTOE-MASTER'!$B:$N,11,0),"")</f>
        <v/>
      </c>
      <c r="T23" t="str">
        <f>IFERROR(VLOOKUP(I23,'[1]CROSSWALK-DTOE-MASTER'!$B:$N,12,0),"")</f>
        <v/>
      </c>
      <c r="U23" t="str">
        <f>IFERROR(VLOOKUP(I23,'[1]CROSSWALK-DTOE-MASTER'!$B:$N,13,0),"")</f>
        <v/>
      </c>
    </row>
    <row r="24" spans="6:21" x14ac:dyDescent="0.25">
      <c r="F24" s="1"/>
      <c r="L24" t="str">
        <f>IFERROR(VLOOKUP(D24,'[1]Crosswalk-SOM-Chair'!$A:$D,3,0),"")</f>
        <v/>
      </c>
      <c r="M24" t="str">
        <f>IFERROR(VLOOKUP(D24,'[1]Crosswalk-SOM-Chair'!$A:$D,4,0),"")</f>
        <v/>
      </c>
      <c r="N24" t="str">
        <f>IFERROR(VLOOKUP(I24,'[1]CROSSWALK-DTOE-MASTER'!$B:$H,6,0),"")</f>
        <v/>
      </c>
      <c r="O24" t="str">
        <f>IFERROR(VLOOKUP(I24,'[1]CROSSWALK-DTOE-MASTER'!$B:$H,7,0),"")</f>
        <v/>
      </c>
      <c r="P24" t="str">
        <f>IFERROR(VLOOKUP(I24,'[1]CROSSWALK-DTOE-MASTER'!$B:$N,8,0),"")</f>
        <v/>
      </c>
      <c r="Q24" t="str">
        <f>IFERROR(VLOOKUP(I24,'[1]CROSSWALK-DTOE-MASTER'!$B:$N,9,0),"")</f>
        <v/>
      </c>
      <c r="R24" t="str">
        <f>IFERROR(VLOOKUP(I24,'[1]CROSSWALK-DTOE-MASTER'!$B:$N,10,0),"")</f>
        <v/>
      </c>
      <c r="S24" t="str">
        <f>IFERROR(VLOOKUP(I24,'[1]CROSSWALK-DTOE-MASTER'!$B:$N,11,0),"")</f>
        <v/>
      </c>
      <c r="T24" t="str">
        <f>IFERROR(VLOOKUP(I24,'[1]CROSSWALK-DTOE-MASTER'!$B:$N,12,0),"")</f>
        <v/>
      </c>
      <c r="U24" t="str">
        <f>IFERROR(VLOOKUP(I24,'[1]CROSSWALK-DTOE-MASTER'!$B:$N,13,0),"")</f>
        <v/>
      </c>
    </row>
    <row r="25" spans="6:21" x14ac:dyDescent="0.25">
      <c r="F25" s="1"/>
      <c r="L25" t="str">
        <f>IFERROR(VLOOKUP(D25,'[1]Crosswalk-SOM-Chair'!$A:$D,3,0),"")</f>
        <v/>
      </c>
      <c r="M25" t="str">
        <f>IFERROR(VLOOKUP(D25,'[1]Crosswalk-SOM-Chair'!$A:$D,4,0),"")</f>
        <v/>
      </c>
      <c r="N25" t="str">
        <f>IFERROR(VLOOKUP(I25,'[1]CROSSWALK-DTOE-MASTER'!$B:$H,6,0),"")</f>
        <v/>
      </c>
      <c r="O25" t="str">
        <f>IFERROR(VLOOKUP(I25,'[1]CROSSWALK-DTOE-MASTER'!$B:$H,7,0),"")</f>
        <v/>
      </c>
      <c r="P25" t="str">
        <f>IFERROR(VLOOKUP(I25,'[1]CROSSWALK-DTOE-MASTER'!$B:$N,8,0),"")</f>
        <v/>
      </c>
      <c r="Q25" t="str">
        <f>IFERROR(VLOOKUP(I25,'[1]CROSSWALK-DTOE-MASTER'!$B:$N,9,0),"")</f>
        <v/>
      </c>
      <c r="R25" t="str">
        <f>IFERROR(VLOOKUP(I25,'[1]CROSSWALK-DTOE-MASTER'!$B:$N,10,0),"")</f>
        <v/>
      </c>
      <c r="S25" t="str">
        <f>IFERROR(VLOOKUP(I25,'[1]CROSSWALK-DTOE-MASTER'!$B:$N,11,0),"")</f>
        <v/>
      </c>
      <c r="T25" t="str">
        <f>IFERROR(VLOOKUP(I25,'[1]CROSSWALK-DTOE-MASTER'!$B:$N,12,0),"")</f>
        <v/>
      </c>
      <c r="U25" t="str">
        <f>IFERROR(VLOOKUP(I25,'[1]CROSSWALK-DTOE-MASTER'!$B:$N,13,0),"")</f>
        <v/>
      </c>
    </row>
    <row r="26" spans="6:21" x14ac:dyDescent="0.25">
      <c r="F26" s="1"/>
      <c r="L26" t="str">
        <f>IFERROR(VLOOKUP(D26,'[1]Crosswalk-SOM-Chair'!$A:$D,3,0),"")</f>
        <v/>
      </c>
      <c r="M26" t="str">
        <f>IFERROR(VLOOKUP(D26,'[1]Crosswalk-SOM-Chair'!$A:$D,4,0),"")</f>
        <v/>
      </c>
      <c r="N26" t="str">
        <f>IFERROR(VLOOKUP(I26,'[1]CROSSWALK-DTOE-MASTER'!$B:$H,6,0),"")</f>
        <v/>
      </c>
      <c r="O26" t="str">
        <f>IFERROR(VLOOKUP(I26,'[1]CROSSWALK-DTOE-MASTER'!$B:$H,7,0),"")</f>
        <v/>
      </c>
      <c r="P26" t="str">
        <f>IFERROR(VLOOKUP(I26,'[1]CROSSWALK-DTOE-MASTER'!$B:$N,8,0),"")</f>
        <v/>
      </c>
      <c r="Q26" t="str">
        <f>IFERROR(VLOOKUP(I26,'[1]CROSSWALK-DTOE-MASTER'!$B:$N,9,0),"")</f>
        <v/>
      </c>
      <c r="R26" t="str">
        <f>IFERROR(VLOOKUP(I26,'[1]CROSSWALK-DTOE-MASTER'!$B:$N,10,0),"")</f>
        <v/>
      </c>
      <c r="S26" t="str">
        <f>IFERROR(VLOOKUP(I26,'[1]CROSSWALK-DTOE-MASTER'!$B:$N,11,0),"")</f>
        <v/>
      </c>
      <c r="T26" t="str">
        <f>IFERROR(VLOOKUP(I26,'[1]CROSSWALK-DTOE-MASTER'!$B:$N,12,0),"")</f>
        <v/>
      </c>
      <c r="U26" t="str">
        <f>IFERROR(VLOOKUP(I26,'[1]CROSSWALK-DTOE-MASTER'!$B:$N,13,0),"")</f>
        <v/>
      </c>
    </row>
    <row r="27" spans="6:21" x14ac:dyDescent="0.25">
      <c r="F27" s="1"/>
      <c r="L27" t="str">
        <f>IFERROR(VLOOKUP(D27,'[1]Crosswalk-SOM-Chair'!$A:$D,3,0),"")</f>
        <v/>
      </c>
      <c r="M27" t="str">
        <f>IFERROR(VLOOKUP(D27,'[1]Crosswalk-SOM-Chair'!$A:$D,4,0),"")</f>
        <v/>
      </c>
      <c r="N27" t="str">
        <f>IFERROR(VLOOKUP(I27,'[1]CROSSWALK-DTOE-MASTER'!$B:$H,6,0),"")</f>
        <v/>
      </c>
      <c r="O27" t="str">
        <f>IFERROR(VLOOKUP(I27,'[1]CROSSWALK-DTOE-MASTER'!$B:$H,7,0),"")</f>
        <v/>
      </c>
      <c r="P27" t="str">
        <f>IFERROR(VLOOKUP(I27,'[1]CROSSWALK-DTOE-MASTER'!$B:$N,8,0),"")</f>
        <v/>
      </c>
      <c r="Q27" t="str">
        <f>IFERROR(VLOOKUP(I27,'[1]CROSSWALK-DTOE-MASTER'!$B:$N,9,0),"")</f>
        <v/>
      </c>
      <c r="R27" t="str">
        <f>IFERROR(VLOOKUP(I27,'[1]CROSSWALK-DTOE-MASTER'!$B:$N,10,0),"")</f>
        <v/>
      </c>
      <c r="S27" t="str">
        <f>IFERROR(VLOOKUP(I27,'[1]CROSSWALK-DTOE-MASTER'!$B:$N,11,0),"")</f>
        <v/>
      </c>
      <c r="T27" t="str">
        <f>IFERROR(VLOOKUP(I27,'[1]CROSSWALK-DTOE-MASTER'!$B:$N,12,0),"")</f>
        <v/>
      </c>
      <c r="U27" t="str">
        <f>IFERROR(VLOOKUP(I27,'[1]CROSSWALK-DTOE-MASTER'!$B:$N,13,0),"")</f>
        <v/>
      </c>
    </row>
    <row r="28" spans="6:21" x14ac:dyDescent="0.25">
      <c r="F28" s="1"/>
      <c r="L28" t="str">
        <f>IFERROR(VLOOKUP(D28,'[1]Crosswalk-SOM-Chair'!$A:$D,3,0),"")</f>
        <v/>
      </c>
      <c r="M28" t="str">
        <f>IFERROR(VLOOKUP(D28,'[1]Crosswalk-SOM-Chair'!$A:$D,4,0),"")</f>
        <v/>
      </c>
      <c r="N28" t="str">
        <f>IFERROR(VLOOKUP(I28,'[1]CROSSWALK-DTOE-MASTER'!$B:$H,6,0),"")</f>
        <v/>
      </c>
      <c r="O28" t="str">
        <f>IFERROR(VLOOKUP(I28,'[1]CROSSWALK-DTOE-MASTER'!$B:$H,7,0),"")</f>
        <v/>
      </c>
      <c r="P28" t="str">
        <f>IFERROR(VLOOKUP(I28,'[1]CROSSWALK-DTOE-MASTER'!$B:$N,8,0),"")</f>
        <v/>
      </c>
      <c r="Q28" t="str">
        <f>IFERROR(VLOOKUP(I28,'[1]CROSSWALK-DTOE-MASTER'!$B:$N,9,0),"")</f>
        <v/>
      </c>
      <c r="R28" t="str">
        <f>IFERROR(VLOOKUP(I28,'[1]CROSSWALK-DTOE-MASTER'!$B:$N,10,0),"")</f>
        <v/>
      </c>
      <c r="S28" t="str">
        <f>IFERROR(VLOOKUP(I28,'[1]CROSSWALK-DTOE-MASTER'!$B:$N,11,0),"")</f>
        <v/>
      </c>
      <c r="T28" t="str">
        <f>IFERROR(VLOOKUP(I28,'[1]CROSSWALK-DTOE-MASTER'!$B:$N,12,0),"")</f>
        <v/>
      </c>
      <c r="U28" t="str">
        <f>IFERROR(VLOOKUP(I28,'[1]CROSSWALK-DTOE-MASTER'!$B:$N,13,0),"")</f>
        <v/>
      </c>
    </row>
    <row r="29" spans="6:21" x14ac:dyDescent="0.25">
      <c r="F29" s="1"/>
      <c r="L29" t="str">
        <f>IFERROR(VLOOKUP(D29,'[1]Crosswalk-SOM-Chair'!$A:$D,3,0),"")</f>
        <v/>
      </c>
      <c r="M29" t="str">
        <f>IFERROR(VLOOKUP(D29,'[1]Crosswalk-SOM-Chair'!$A:$D,4,0),"")</f>
        <v/>
      </c>
      <c r="N29" t="str">
        <f>IFERROR(VLOOKUP(I29,'[1]CROSSWALK-DTOE-MASTER'!$B:$H,6,0),"")</f>
        <v/>
      </c>
      <c r="O29" t="str">
        <f>IFERROR(VLOOKUP(I29,'[1]CROSSWALK-DTOE-MASTER'!$B:$H,7,0),"")</f>
        <v/>
      </c>
      <c r="P29" t="str">
        <f>IFERROR(VLOOKUP(I29,'[1]CROSSWALK-DTOE-MASTER'!$B:$N,8,0),"")</f>
        <v/>
      </c>
      <c r="Q29" t="str">
        <f>IFERROR(VLOOKUP(I29,'[1]CROSSWALK-DTOE-MASTER'!$B:$N,9,0),"")</f>
        <v/>
      </c>
      <c r="R29" t="str">
        <f>IFERROR(VLOOKUP(I29,'[1]CROSSWALK-DTOE-MASTER'!$B:$N,10,0),"")</f>
        <v/>
      </c>
      <c r="S29" t="str">
        <f>IFERROR(VLOOKUP(I29,'[1]CROSSWALK-DTOE-MASTER'!$B:$N,11,0),"")</f>
        <v/>
      </c>
      <c r="T29" t="str">
        <f>IFERROR(VLOOKUP(I29,'[1]CROSSWALK-DTOE-MASTER'!$B:$N,12,0),"")</f>
        <v/>
      </c>
      <c r="U29" t="str">
        <f>IFERROR(VLOOKUP(I29,'[1]CROSSWALK-DTOE-MASTER'!$B:$N,13,0),"")</f>
        <v/>
      </c>
    </row>
    <row r="30" spans="6:21" x14ac:dyDescent="0.25">
      <c r="F30" s="1"/>
      <c r="L30" t="str">
        <f>IFERROR(VLOOKUP(D30,'[1]Crosswalk-SOM-Chair'!$A:$D,3,0),"")</f>
        <v/>
      </c>
      <c r="M30" t="str">
        <f>IFERROR(VLOOKUP(D30,'[1]Crosswalk-SOM-Chair'!$A:$D,4,0),"")</f>
        <v/>
      </c>
      <c r="N30" t="str">
        <f>IFERROR(VLOOKUP(I30,'[1]CROSSWALK-DTOE-MASTER'!$B:$H,6,0),"")</f>
        <v/>
      </c>
      <c r="O30" t="str">
        <f>IFERROR(VLOOKUP(I30,'[1]CROSSWALK-DTOE-MASTER'!$B:$H,7,0),"")</f>
        <v/>
      </c>
      <c r="P30" t="str">
        <f>IFERROR(VLOOKUP(I30,'[1]CROSSWALK-DTOE-MASTER'!$B:$N,8,0),"")</f>
        <v/>
      </c>
      <c r="Q30" t="str">
        <f>IFERROR(VLOOKUP(I30,'[1]CROSSWALK-DTOE-MASTER'!$B:$N,9,0),"")</f>
        <v/>
      </c>
      <c r="R30" t="str">
        <f>IFERROR(VLOOKUP(I30,'[1]CROSSWALK-DTOE-MASTER'!$B:$N,10,0),"")</f>
        <v/>
      </c>
      <c r="S30" t="str">
        <f>IFERROR(VLOOKUP(I30,'[1]CROSSWALK-DTOE-MASTER'!$B:$N,11,0),"")</f>
        <v/>
      </c>
      <c r="T30" t="str">
        <f>IFERROR(VLOOKUP(I30,'[1]CROSSWALK-DTOE-MASTER'!$B:$N,12,0),"")</f>
        <v/>
      </c>
      <c r="U30" t="str">
        <f>IFERROR(VLOOKUP(I30,'[1]CROSSWALK-DTOE-MASTER'!$B:$N,13,0),"")</f>
        <v/>
      </c>
    </row>
    <row r="31" spans="6:21" x14ac:dyDescent="0.25">
      <c r="F31" s="1"/>
      <c r="L31" t="str">
        <f>IFERROR(VLOOKUP(D31,'[1]Crosswalk-SOM-Chair'!$A:$D,3,0),"")</f>
        <v/>
      </c>
      <c r="M31" t="str">
        <f>IFERROR(VLOOKUP(D31,'[1]Crosswalk-SOM-Chair'!$A:$D,4,0),"")</f>
        <v/>
      </c>
      <c r="N31" t="str">
        <f>IFERROR(VLOOKUP(I31,'[1]CROSSWALK-DTOE-MASTER'!$B:$H,6,0),"")</f>
        <v/>
      </c>
      <c r="O31" t="str">
        <f>IFERROR(VLOOKUP(I31,'[1]CROSSWALK-DTOE-MASTER'!$B:$H,7,0),"")</f>
        <v/>
      </c>
      <c r="P31" t="str">
        <f>IFERROR(VLOOKUP(I31,'[1]CROSSWALK-DTOE-MASTER'!$B:$N,8,0),"")</f>
        <v/>
      </c>
      <c r="Q31" t="str">
        <f>IFERROR(VLOOKUP(I31,'[1]CROSSWALK-DTOE-MASTER'!$B:$N,9,0),"")</f>
        <v/>
      </c>
      <c r="R31" t="str">
        <f>IFERROR(VLOOKUP(I31,'[1]CROSSWALK-DTOE-MASTER'!$B:$N,10,0),"")</f>
        <v/>
      </c>
      <c r="S31" t="str">
        <f>IFERROR(VLOOKUP(I31,'[1]CROSSWALK-DTOE-MASTER'!$B:$N,11,0),"")</f>
        <v/>
      </c>
      <c r="T31" t="str">
        <f>IFERROR(VLOOKUP(I31,'[1]CROSSWALK-DTOE-MASTER'!$B:$N,12,0),"")</f>
        <v/>
      </c>
      <c r="U31" t="str">
        <f>IFERROR(VLOOKUP(I31,'[1]CROSSWALK-DTOE-MASTER'!$B:$N,13,0),"")</f>
        <v/>
      </c>
    </row>
    <row r="32" spans="6:21" x14ac:dyDescent="0.25">
      <c r="F32" s="1"/>
      <c r="L32" t="str">
        <f>IFERROR(VLOOKUP(D32,'[1]Crosswalk-SOM-Chair'!$A:$D,3,0),"")</f>
        <v/>
      </c>
      <c r="M32" t="str">
        <f>IFERROR(VLOOKUP(D32,'[1]Crosswalk-SOM-Chair'!$A:$D,4,0),"")</f>
        <v/>
      </c>
      <c r="N32" t="str">
        <f>IFERROR(VLOOKUP(I32,'[1]CROSSWALK-DTOE-MASTER'!$B:$H,6,0),"")</f>
        <v/>
      </c>
      <c r="O32" t="str">
        <f>IFERROR(VLOOKUP(I32,'[1]CROSSWALK-DTOE-MASTER'!$B:$H,7,0),"")</f>
        <v/>
      </c>
      <c r="P32" t="str">
        <f>IFERROR(VLOOKUP(I32,'[1]CROSSWALK-DTOE-MASTER'!$B:$N,8,0),"")</f>
        <v/>
      </c>
      <c r="Q32" t="str">
        <f>IFERROR(VLOOKUP(I32,'[1]CROSSWALK-DTOE-MASTER'!$B:$N,9,0),"")</f>
        <v/>
      </c>
      <c r="R32" t="str">
        <f>IFERROR(VLOOKUP(I32,'[1]CROSSWALK-DTOE-MASTER'!$B:$N,10,0),"")</f>
        <v/>
      </c>
      <c r="S32" t="str">
        <f>IFERROR(VLOOKUP(I32,'[1]CROSSWALK-DTOE-MASTER'!$B:$N,11,0),"")</f>
        <v/>
      </c>
      <c r="T32" t="str">
        <f>IFERROR(VLOOKUP(I32,'[1]CROSSWALK-DTOE-MASTER'!$B:$N,12,0),"")</f>
        <v/>
      </c>
      <c r="U32" t="str">
        <f>IFERROR(VLOOKUP(I32,'[1]CROSSWALK-DTOE-MASTER'!$B:$N,13,0),"")</f>
        <v/>
      </c>
    </row>
    <row r="33" spans="6:21" x14ac:dyDescent="0.25">
      <c r="F33" s="1"/>
      <c r="L33" t="str">
        <f>IFERROR(VLOOKUP(D33,'[1]Crosswalk-SOM-Chair'!$A:$D,3,0),"")</f>
        <v/>
      </c>
      <c r="M33" t="str">
        <f>IFERROR(VLOOKUP(D33,'[1]Crosswalk-SOM-Chair'!$A:$D,4,0),"")</f>
        <v/>
      </c>
      <c r="N33" t="str">
        <f>IFERROR(VLOOKUP(I33,'[1]CROSSWALK-DTOE-MASTER'!$B:$H,6,0),"")</f>
        <v/>
      </c>
      <c r="O33" t="str">
        <f>IFERROR(VLOOKUP(I33,'[1]CROSSWALK-DTOE-MASTER'!$B:$H,7,0),"")</f>
        <v/>
      </c>
      <c r="P33" t="str">
        <f>IFERROR(VLOOKUP(I33,'[1]CROSSWALK-DTOE-MASTER'!$B:$N,8,0),"")</f>
        <v/>
      </c>
      <c r="Q33" t="str">
        <f>IFERROR(VLOOKUP(I33,'[1]CROSSWALK-DTOE-MASTER'!$B:$N,9,0),"")</f>
        <v/>
      </c>
      <c r="R33" t="str">
        <f>IFERROR(VLOOKUP(I33,'[1]CROSSWALK-DTOE-MASTER'!$B:$N,10,0),"")</f>
        <v/>
      </c>
      <c r="S33" t="str">
        <f>IFERROR(VLOOKUP(I33,'[1]CROSSWALK-DTOE-MASTER'!$B:$N,11,0),"")</f>
        <v/>
      </c>
      <c r="T33" t="str">
        <f>IFERROR(VLOOKUP(I33,'[1]CROSSWALK-DTOE-MASTER'!$B:$N,12,0),"")</f>
        <v/>
      </c>
      <c r="U33" t="str">
        <f>IFERROR(VLOOKUP(I33,'[1]CROSSWALK-DTOE-MASTER'!$B:$N,13,0),"")</f>
        <v/>
      </c>
    </row>
    <row r="34" spans="6:21" x14ac:dyDescent="0.25">
      <c r="F34" s="1"/>
      <c r="L34" t="str">
        <f>IFERROR(VLOOKUP(D34,'[1]Crosswalk-SOM-Chair'!$A:$D,3,0),"")</f>
        <v/>
      </c>
      <c r="M34" t="str">
        <f>IFERROR(VLOOKUP(D34,'[1]Crosswalk-SOM-Chair'!$A:$D,4,0),"")</f>
        <v/>
      </c>
      <c r="N34" t="str">
        <f>IFERROR(VLOOKUP(I34,'[1]CROSSWALK-DTOE-MASTER'!$B:$H,6,0),"")</f>
        <v/>
      </c>
      <c r="O34" t="str">
        <f>IFERROR(VLOOKUP(I34,'[1]CROSSWALK-DTOE-MASTER'!$B:$H,7,0),"")</f>
        <v/>
      </c>
      <c r="P34" t="str">
        <f>IFERROR(VLOOKUP(I34,'[1]CROSSWALK-DTOE-MASTER'!$B:$N,8,0),"")</f>
        <v/>
      </c>
      <c r="Q34" t="str">
        <f>IFERROR(VLOOKUP(I34,'[1]CROSSWALK-DTOE-MASTER'!$B:$N,9,0),"")</f>
        <v/>
      </c>
      <c r="R34" t="str">
        <f>IFERROR(VLOOKUP(I34,'[1]CROSSWALK-DTOE-MASTER'!$B:$N,10,0),"")</f>
        <v/>
      </c>
      <c r="S34" t="str">
        <f>IFERROR(VLOOKUP(I34,'[1]CROSSWALK-DTOE-MASTER'!$B:$N,11,0),"")</f>
        <v/>
      </c>
      <c r="T34" t="str">
        <f>IFERROR(VLOOKUP(I34,'[1]CROSSWALK-DTOE-MASTER'!$B:$N,12,0),"")</f>
        <v/>
      </c>
      <c r="U34" t="str">
        <f>IFERROR(VLOOKUP(I34,'[1]CROSSWALK-DTOE-MASTER'!$B:$N,13,0),"")</f>
        <v/>
      </c>
    </row>
    <row r="35" spans="6:21" x14ac:dyDescent="0.25">
      <c r="F35" s="1"/>
      <c r="L35" t="str">
        <f>IFERROR(VLOOKUP(D35,'[1]Crosswalk-SOM-Chair'!$A:$D,3,0),"")</f>
        <v/>
      </c>
      <c r="M35" t="str">
        <f>IFERROR(VLOOKUP(D35,'[1]Crosswalk-SOM-Chair'!$A:$D,4,0),"")</f>
        <v/>
      </c>
      <c r="N35" t="str">
        <f>IFERROR(VLOOKUP(I35,'[1]CROSSWALK-DTOE-MASTER'!$B:$H,6,0),"")</f>
        <v/>
      </c>
      <c r="O35" t="str">
        <f>IFERROR(VLOOKUP(I35,'[1]CROSSWALK-DTOE-MASTER'!$B:$H,7,0),"")</f>
        <v/>
      </c>
      <c r="P35" t="str">
        <f>IFERROR(VLOOKUP(I35,'[1]CROSSWALK-DTOE-MASTER'!$B:$N,8,0),"")</f>
        <v/>
      </c>
      <c r="Q35" t="str">
        <f>IFERROR(VLOOKUP(I35,'[1]CROSSWALK-DTOE-MASTER'!$B:$N,9,0),"")</f>
        <v/>
      </c>
      <c r="R35" t="str">
        <f>IFERROR(VLOOKUP(I35,'[1]CROSSWALK-DTOE-MASTER'!$B:$N,10,0),"")</f>
        <v/>
      </c>
      <c r="S35" t="str">
        <f>IFERROR(VLOOKUP(I35,'[1]CROSSWALK-DTOE-MASTER'!$B:$N,11,0),"")</f>
        <v/>
      </c>
      <c r="T35" t="str">
        <f>IFERROR(VLOOKUP(I35,'[1]CROSSWALK-DTOE-MASTER'!$B:$N,12,0),"")</f>
        <v/>
      </c>
      <c r="U35" t="str">
        <f>IFERROR(VLOOKUP(I35,'[1]CROSSWALK-DTOE-MASTER'!$B:$N,13,0),"")</f>
        <v/>
      </c>
    </row>
    <row r="36" spans="6:21" x14ac:dyDescent="0.25">
      <c r="F36" s="1"/>
      <c r="L36" t="str">
        <f>IFERROR(VLOOKUP(D36,'[1]Crosswalk-SOM-Chair'!$A:$D,3,0),"")</f>
        <v/>
      </c>
      <c r="M36" t="str">
        <f>IFERROR(VLOOKUP(D36,'[1]Crosswalk-SOM-Chair'!$A:$D,4,0),"")</f>
        <v/>
      </c>
      <c r="N36" t="str">
        <f>IFERROR(VLOOKUP(I36,'[1]CROSSWALK-DTOE-MASTER'!$B:$H,6,0),"")</f>
        <v/>
      </c>
      <c r="O36" t="str">
        <f>IFERROR(VLOOKUP(I36,'[1]CROSSWALK-DTOE-MASTER'!$B:$H,7,0),"")</f>
        <v/>
      </c>
      <c r="P36" t="str">
        <f>IFERROR(VLOOKUP(I36,'[1]CROSSWALK-DTOE-MASTER'!$B:$N,8,0),"")</f>
        <v/>
      </c>
      <c r="Q36" t="str">
        <f>IFERROR(VLOOKUP(I36,'[1]CROSSWALK-DTOE-MASTER'!$B:$N,9,0),"")</f>
        <v/>
      </c>
      <c r="R36" t="str">
        <f>IFERROR(VLOOKUP(I36,'[1]CROSSWALK-DTOE-MASTER'!$B:$N,10,0),"")</f>
        <v/>
      </c>
      <c r="S36" t="str">
        <f>IFERROR(VLOOKUP(I36,'[1]CROSSWALK-DTOE-MASTER'!$B:$N,11,0),"")</f>
        <v/>
      </c>
      <c r="T36" t="str">
        <f>IFERROR(VLOOKUP(I36,'[1]CROSSWALK-DTOE-MASTER'!$B:$N,12,0),"")</f>
        <v/>
      </c>
      <c r="U36" t="str">
        <f>IFERROR(VLOOKUP(I36,'[1]CROSSWALK-DTOE-MASTER'!$B:$N,13,0),"")</f>
        <v/>
      </c>
    </row>
    <row r="37" spans="6:21" x14ac:dyDescent="0.25">
      <c r="F37" s="1"/>
      <c r="L37" t="str">
        <f>IFERROR(VLOOKUP(D37,'[1]Crosswalk-SOM-Chair'!$A:$D,3,0),"")</f>
        <v/>
      </c>
      <c r="M37" t="str">
        <f>IFERROR(VLOOKUP(D37,'[1]Crosswalk-SOM-Chair'!$A:$D,4,0),"")</f>
        <v/>
      </c>
      <c r="N37" t="str">
        <f>IFERROR(VLOOKUP(I37,'[1]CROSSWALK-DTOE-MASTER'!$B:$H,6,0),"")</f>
        <v/>
      </c>
      <c r="O37" t="str">
        <f>IFERROR(VLOOKUP(I37,'[1]CROSSWALK-DTOE-MASTER'!$B:$H,7,0),"")</f>
        <v/>
      </c>
      <c r="P37" t="str">
        <f>IFERROR(VLOOKUP(I37,'[1]CROSSWALK-DTOE-MASTER'!$B:$N,8,0),"")</f>
        <v/>
      </c>
      <c r="Q37" t="str">
        <f>IFERROR(VLOOKUP(I37,'[1]CROSSWALK-DTOE-MASTER'!$B:$N,9,0),"")</f>
        <v/>
      </c>
      <c r="R37" t="str">
        <f>IFERROR(VLOOKUP(I37,'[1]CROSSWALK-DTOE-MASTER'!$B:$N,10,0),"")</f>
        <v/>
      </c>
      <c r="S37" t="str">
        <f>IFERROR(VLOOKUP(I37,'[1]CROSSWALK-DTOE-MASTER'!$B:$N,11,0),"")</f>
        <v/>
      </c>
      <c r="T37" t="str">
        <f>IFERROR(VLOOKUP(I37,'[1]CROSSWALK-DTOE-MASTER'!$B:$N,12,0),"")</f>
        <v/>
      </c>
      <c r="U37" t="str">
        <f>IFERROR(VLOOKUP(I37,'[1]CROSSWALK-DTOE-MASTER'!$B:$N,13,0),"")</f>
        <v/>
      </c>
    </row>
    <row r="38" spans="6:21" x14ac:dyDescent="0.25">
      <c r="F38" s="1"/>
      <c r="L38" t="str">
        <f>IFERROR(VLOOKUP(D38,'[1]Crosswalk-SOM-Chair'!$A:$D,3,0),"")</f>
        <v/>
      </c>
      <c r="M38" t="str">
        <f>IFERROR(VLOOKUP(D38,'[1]Crosswalk-SOM-Chair'!$A:$D,4,0),"")</f>
        <v/>
      </c>
      <c r="N38" t="str">
        <f>IFERROR(VLOOKUP(I38,'[1]CROSSWALK-DTOE-MASTER'!$B:$H,6,0),"")</f>
        <v/>
      </c>
      <c r="O38" t="str">
        <f>IFERROR(VLOOKUP(I38,'[1]CROSSWALK-DTOE-MASTER'!$B:$H,7,0),"")</f>
        <v/>
      </c>
      <c r="P38" t="str">
        <f>IFERROR(VLOOKUP(I38,'[1]CROSSWALK-DTOE-MASTER'!$B:$N,8,0),"")</f>
        <v/>
      </c>
      <c r="Q38" t="str">
        <f>IFERROR(VLOOKUP(I38,'[1]CROSSWALK-DTOE-MASTER'!$B:$N,9,0),"")</f>
        <v/>
      </c>
      <c r="R38" t="str">
        <f>IFERROR(VLOOKUP(I38,'[1]CROSSWALK-DTOE-MASTER'!$B:$N,10,0),"")</f>
        <v/>
      </c>
      <c r="S38" t="str">
        <f>IFERROR(VLOOKUP(I38,'[1]CROSSWALK-DTOE-MASTER'!$B:$N,11,0),"")</f>
        <v/>
      </c>
      <c r="T38" t="str">
        <f>IFERROR(VLOOKUP(I38,'[1]CROSSWALK-DTOE-MASTER'!$B:$N,12,0),"")</f>
        <v/>
      </c>
      <c r="U38" t="str">
        <f>IFERROR(VLOOKUP(I38,'[1]CROSSWALK-DTOE-MASTER'!$B:$N,13,0),"")</f>
        <v/>
      </c>
    </row>
    <row r="39" spans="6:21" x14ac:dyDescent="0.25">
      <c r="F39" s="1"/>
      <c r="L39" t="str">
        <f>IFERROR(VLOOKUP(D39,'[1]Crosswalk-SOM-Chair'!$A:$D,3,0),"")</f>
        <v/>
      </c>
      <c r="M39" t="str">
        <f>IFERROR(VLOOKUP(D39,'[1]Crosswalk-SOM-Chair'!$A:$D,4,0),"")</f>
        <v/>
      </c>
      <c r="N39" t="str">
        <f>IFERROR(VLOOKUP(I39,'[1]CROSSWALK-DTOE-MASTER'!$B:$H,6,0),"")</f>
        <v/>
      </c>
      <c r="O39" t="str">
        <f>IFERROR(VLOOKUP(I39,'[1]CROSSWALK-DTOE-MASTER'!$B:$H,7,0),"")</f>
        <v/>
      </c>
      <c r="P39" t="str">
        <f>IFERROR(VLOOKUP(I39,'[1]CROSSWALK-DTOE-MASTER'!$B:$N,8,0),"")</f>
        <v/>
      </c>
      <c r="Q39" t="str">
        <f>IFERROR(VLOOKUP(I39,'[1]CROSSWALK-DTOE-MASTER'!$B:$N,9,0),"")</f>
        <v/>
      </c>
      <c r="R39" t="str">
        <f>IFERROR(VLOOKUP(I39,'[1]CROSSWALK-DTOE-MASTER'!$B:$N,10,0),"")</f>
        <v/>
      </c>
      <c r="S39" t="str">
        <f>IFERROR(VLOOKUP(I39,'[1]CROSSWALK-DTOE-MASTER'!$B:$N,11,0),"")</f>
        <v/>
      </c>
      <c r="T39" t="str">
        <f>IFERROR(VLOOKUP(I39,'[1]CROSSWALK-DTOE-MASTER'!$B:$N,12,0),"")</f>
        <v/>
      </c>
      <c r="U39" t="str">
        <f>IFERROR(VLOOKUP(I39,'[1]CROSSWALK-DTOE-MASTER'!$B:$N,13,0),"")</f>
        <v/>
      </c>
    </row>
    <row r="40" spans="6:21" x14ac:dyDescent="0.25">
      <c r="F40" s="1"/>
      <c r="L40" t="str">
        <f>IFERROR(VLOOKUP(D40,'[1]Crosswalk-SOM-Chair'!$A:$D,3,0),"")</f>
        <v/>
      </c>
      <c r="M40" t="str">
        <f>IFERROR(VLOOKUP(D40,'[1]Crosswalk-SOM-Chair'!$A:$D,4,0),"")</f>
        <v/>
      </c>
      <c r="N40" t="str">
        <f>IFERROR(VLOOKUP(I40,'[1]CROSSWALK-DTOE-MASTER'!$B:$H,6,0),"")</f>
        <v/>
      </c>
      <c r="O40" t="str">
        <f>IFERROR(VLOOKUP(I40,'[1]CROSSWALK-DTOE-MASTER'!$B:$H,7,0),"")</f>
        <v/>
      </c>
      <c r="P40" t="str">
        <f>IFERROR(VLOOKUP(I40,'[1]CROSSWALK-DTOE-MASTER'!$B:$N,8,0),"")</f>
        <v/>
      </c>
      <c r="Q40" t="str">
        <f>IFERROR(VLOOKUP(I40,'[1]CROSSWALK-DTOE-MASTER'!$B:$N,9,0),"")</f>
        <v/>
      </c>
      <c r="R40" t="str">
        <f>IFERROR(VLOOKUP(I40,'[1]CROSSWALK-DTOE-MASTER'!$B:$N,10,0),"")</f>
        <v/>
      </c>
      <c r="S40" t="str">
        <f>IFERROR(VLOOKUP(I40,'[1]CROSSWALK-DTOE-MASTER'!$B:$N,11,0),"")</f>
        <v/>
      </c>
      <c r="T40" t="str">
        <f>IFERROR(VLOOKUP(I40,'[1]CROSSWALK-DTOE-MASTER'!$B:$N,12,0),"")</f>
        <v/>
      </c>
      <c r="U40" t="str">
        <f>IFERROR(VLOOKUP(I40,'[1]CROSSWALK-DTOE-MASTER'!$B:$N,13,0),"")</f>
        <v/>
      </c>
    </row>
    <row r="41" spans="6:21" x14ac:dyDescent="0.25">
      <c r="F41" s="1"/>
      <c r="L41" t="str">
        <f>IFERROR(VLOOKUP(D41,'[1]Crosswalk-SOM-Chair'!$A:$D,3,0),"")</f>
        <v/>
      </c>
      <c r="M41" t="str">
        <f>IFERROR(VLOOKUP(D41,'[1]Crosswalk-SOM-Chair'!$A:$D,4,0),"")</f>
        <v/>
      </c>
      <c r="N41" t="str">
        <f>IFERROR(VLOOKUP(I41,'[1]CROSSWALK-DTOE-MASTER'!$B:$H,6,0),"")</f>
        <v/>
      </c>
      <c r="O41" t="str">
        <f>IFERROR(VLOOKUP(I41,'[1]CROSSWALK-DTOE-MASTER'!$B:$H,7,0),"")</f>
        <v/>
      </c>
      <c r="P41" t="str">
        <f>IFERROR(VLOOKUP(I41,'[1]CROSSWALK-DTOE-MASTER'!$B:$N,8,0),"")</f>
        <v/>
      </c>
      <c r="Q41" t="str">
        <f>IFERROR(VLOOKUP(I41,'[1]CROSSWALK-DTOE-MASTER'!$B:$N,9,0),"")</f>
        <v/>
      </c>
      <c r="R41" t="str">
        <f>IFERROR(VLOOKUP(I41,'[1]CROSSWALK-DTOE-MASTER'!$B:$N,10,0),"")</f>
        <v/>
      </c>
      <c r="S41" t="str">
        <f>IFERROR(VLOOKUP(I41,'[1]CROSSWALK-DTOE-MASTER'!$B:$N,11,0),"")</f>
        <v/>
      </c>
      <c r="T41" t="str">
        <f>IFERROR(VLOOKUP(I41,'[1]CROSSWALK-DTOE-MASTER'!$B:$N,12,0),"")</f>
        <v/>
      </c>
      <c r="U41" t="str">
        <f>IFERROR(VLOOKUP(I41,'[1]CROSSWALK-DTOE-MASTER'!$B:$N,13,0),"")</f>
        <v/>
      </c>
    </row>
    <row r="42" spans="6:21" x14ac:dyDescent="0.25">
      <c r="F42" s="1"/>
      <c r="L42" t="str">
        <f>IFERROR(VLOOKUP(D42,'[1]Crosswalk-SOM-Chair'!$A:$D,3,0),"")</f>
        <v/>
      </c>
      <c r="M42" t="str">
        <f>IFERROR(VLOOKUP(D42,'[1]Crosswalk-SOM-Chair'!$A:$D,4,0),"")</f>
        <v/>
      </c>
      <c r="N42" t="str">
        <f>IFERROR(VLOOKUP(I42,'[1]CROSSWALK-DTOE-MASTER'!$B:$H,6,0),"")</f>
        <v/>
      </c>
      <c r="O42" t="str">
        <f>IFERROR(VLOOKUP(I42,'[1]CROSSWALK-DTOE-MASTER'!$B:$H,7,0),"")</f>
        <v/>
      </c>
      <c r="P42" t="str">
        <f>IFERROR(VLOOKUP(I42,'[1]CROSSWALK-DTOE-MASTER'!$B:$N,8,0),"")</f>
        <v/>
      </c>
      <c r="Q42" t="str">
        <f>IFERROR(VLOOKUP(I42,'[1]CROSSWALK-DTOE-MASTER'!$B:$N,9,0),"")</f>
        <v/>
      </c>
      <c r="R42" t="str">
        <f>IFERROR(VLOOKUP(I42,'[1]CROSSWALK-DTOE-MASTER'!$B:$N,10,0),"")</f>
        <v/>
      </c>
      <c r="S42" t="str">
        <f>IFERROR(VLOOKUP(I42,'[1]CROSSWALK-DTOE-MASTER'!$B:$N,11,0),"")</f>
        <v/>
      </c>
      <c r="T42" t="str">
        <f>IFERROR(VLOOKUP(I42,'[1]CROSSWALK-DTOE-MASTER'!$B:$N,12,0),"")</f>
        <v/>
      </c>
      <c r="U42" t="str">
        <f>IFERROR(VLOOKUP(I42,'[1]CROSSWALK-DTOE-MASTER'!$B:$N,13,0),"")</f>
        <v/>
      </c>
    </row>
    <row r="43" spans="6:21" x14ac:dyDescent="0.25">
      <c r="F43" s="1"/>
      <c r="L43" t="str">
        <f>IFERROR(VLOOKUP(D43,'[1]Crosswalk-SOM-Chair'!$A:$D,3,0),"")</f>
        <v/>
      </c>
      <c r="M43" t="str">
        <f>IFERROR(VLOOKUP(D43,'[1]Crosswalk-SOM-Chair'!$A:$D,4,0),"")</f>
        <v/>
      </c>
      <c r="N43" t="str">
        <f>IFERROR(VLOOKUP(I43,'[1]CROSSWALK-DTOE-MASTER'!$B:$H,6,0),"")</f>
        <v/>
      </c>
      <c r="O43" t="str">
        <f>IFERROR(VLOOKUP(I43,'[1]CROSSWALK-DTOE-MASTER'!$B:$H,7,0),"")</f>
        <v/>
      </c>
      <c r="P43" t="str">
        <f>IFERROR(VLOOKUP(I43,'[1]CROSSWALK-DTOE-MASTER'!$B:$N,8,0),"")</f>
        <v/>
      </c>
      <c r="Q43" t="str">
        <f>IFERROR(VLOOKUP(I43,'[1]CROSSWALK-DTOE-MASTER'!$B:$N,9,0),"")</f>
        <v/>
      </c>
      <c r="R43" t="str">
        <f>IFERROR(VLOOKUP(I43,'[1]CROSSWALK-DTOE-MASTER'!$B:$N,10,0),"")</f>
        <v/>
      </c>
      <c r="S43" t="str">
        <f>IFERROR(VLOOKUP(I43,'[1]CROSSWALK-DTOE-MASTER'!$B:$N,11,0),"")</f>
        <v/>
      </c>
      <c r="T43" t="str">
        <f>IFERROR(VLOOKUP(I43,'[1]CROSSWALK-DTOE-MASTER'!$B:$N,12,0),"")</f>
        <v/>
      </c>
      <c r="U43" t="str">
        <f>IFERROR(VLOOKUP(I43,'[1]CROSSWALK-DTOE-MASTER'!$B:$N,13,0),"")</f>
        <v/>
      </c>
    </row>
    <row r="44" spans="6:21" x14ac:dyDescent="0.25">
      <c r="F44" s="1"/>
      <c r="L44" t="str">
        <f>IFERROR(VLOOKUP(D44,'[1]Crosswalk-SOM-Chair'!$A:$D,3,0),"")</f>
        <v/>
      </c>
      <c r="M44" t="str">
        <f>IFERROR(VLOOKUP(D44,'[1]Crosswalk-SOM-Chair'!$A:$D,4,0),"")</f>
        <v/>
      </c>
      <c r="N44" t="str">
        <f>IFERROR(VLOOKUP(I44,'[1]CROSSWALK-DTOE-MASTER'!$B:$H,6,0),"")</f>
        <v/>
      </c>
      <c r="O44" t="str">
        <f>IFERROR(VLOOKUP(I44,'[1]CROSSWALK-DTOE-MASTER'!$B:$H,7,0),"")</f>
        <v/>
      </c>
      <c r="P44" t="str">
        <f>IFERROR(VLOOKUP(I44,'[1]CROSSWALK-DTOE-MASTER'!$B:$N,8,0),"")</f>
        <v/>
      </c>
      <c r="Q44" t="str">
        <f>IFERROR(VLOOKUP(I44,'[1]CROSSWALK-DTOE-MASTER'!$B:$N,9,0),"")</f>
        <v/>
      </c>
      <c r="R44" t="str">
        <f>IFERROR(VLOOKUP(I44,'[1]CROSSWALK-DTOE-MASTER'!$B:$N,10,0),"")</f>
        <v/>
      </c>
      <c r="S44" t="str">
        <f>IFERROR(VLOOKUP(I44,'[1]CROSSWALK-DTOE-MASTER'!$B:$N,11,0),"")</f>
        <v/>
      </c>
      <c r="T44" t="str">
        <f>IFERROR(VLOOKUP(I44,'[1]CROSSWALK-DTOE-MASTER'!$B:$N,12,0),"")</f>
        <v/>
      </c>
      <c r="U44" t="str">
        <f>IFERROR(VLOOKUP(I44,'[1]CROSSWALK-DTOE-MASTER'!$B:$N,13,0),"")</f>
        <v/>
      </c>
    </row>
    <row r="45" spans="6:21" x14ac:dyDescent="0.25">
      <c r="F45" s="1"/>
      <c r="L45" t="str">
        <f>IFERROR(VLOOKUP(D45,'[1]Crosswalk-SOM-Chair'!$A:$D,3,0),"")</f>
        <v/>
      </c>
      <c r="M45" t="str">
        <f>IFERROR(VLOOKUP(D45,'[1]Crosswalk-SOM-Chair'!$A:$D,4,0),"")</f>
        <v/>
      </c>
      <c r="N45" t="str">
        <f>IFERROR(VLOOKUP(I45,'[1]CROSSWALK-DTOE-MASTER'!$B:$H,6,0),"")</f>
        <v/>
      </c>
      <c r="O45" t="str">
        <f>IFERROR(VLOOKUP(I45,'[1]CROSSWALK-DTOE-MASTER'!$B:$H,7,0),"")</f>
        <v/>
      </c>
      <c r="P45" t="str">
        <f>IFERROR(VLOOKUP(I45,'[1]CROSSWALK-DTOE-MASTER'!$B:$N,8,0),"")</f>
        <v/>
      </c>
      <c r="Q45" t="str">
        <f>IFERROR(VLOOKUP(I45,'[1]CROSSWALK-DTOE-MASTER'!$B:$N,9,0),"")</f>
        <v/>
      </c>
      <c r="R45" t="str">
        <f>IFERROR(VLOOKUP(I45,'[1]CROSSWALK-DTOE-MASTER'!$B:$N,10,0),"")</f>
        <v/>
      </c>
      <c r="S45" t="str">
        <f>IFERROR(VLOOKUP(I45,'[1]CROSSWALK-DTOE-MASTER'!$B:$N,11,0),"")</f>
        <v/>
      </c>
      <c r="T45" t="str">
        <f>IFERROR(VLOOKUP(I45,'[1]CROSSWALK-DTOE-MASTER'!$B:$N,12,0),"")</f>
        <v/>
      </c>
      <c r="U45" t="str">
        <f>IFERROR(VLOOKUP(I45,'[1]CROSSWALK-DTOE-MASTER'!$B:$N,13,0),"")</f>
        <v/>
      </c>
    </row>
    <row r="46" spans="6:21" x14ac:dyDescent="0.25">
      <c r="F46" s="1"/>
      <c r="L46" t="str">
        <f>IFERROR(VLOOKUP(D46,'[1]Crosswalk-SOM-Chair'!$A:$D,3,0),"")</f>
        <v/>
      </c>
      <c r="M46" t="str">
        <f>IFERROR(VLOOKUP(D46,'[1]Crosswalk-SOM-Chair'!$A:$D,4,0),"")</f>
        <v/>
      </c>
      <c r="N46" t="str">
        <f>IFERROR(VLOOKUP(I46,'[1]CROSSWALK-DTOE-MASTER'!$B:$H,6,0),"")</f>
        <v/>
      </c>
      <c r="O46" t="str">
        <f>IFERROR(VLOOKUP(I46,'[1]CROSSWALK-DTOE-MASTER'!$B:$H,7,0),"")</f>
        <v/>
      </c>
      <c r="P46" t="str">
        <f>IFERROR(VLOOKUP(I46,'[1]CROSSWALK-DTOE-MASTER'!$B:$N,8,0),"")</f>
        <v/>
      </c>
      <c r="Q46" t="str">
        <f>IFERROR(VLOOKUP(I46,'[1]CROSSWALK-DTOE-MASTER'!$B:$N,9,0),"")</f>
        <v/>
      </c>
      <c r="R46" t="str">
        <f>IFERROR(VLOOKUP(I46,'[1]CROSSWALK-DTOE-MASTER'!$B:$N,10,0),"")</f>
        <v/>
      </c>
      <c r="S46" t="str">
        <f>IFERROR(VLOOKUP(I46,'[1]CROSSWALK-DTOE-MASTER'!$B:$N,11,0),"")</f>
        <v/>
      </c>
      <c r="T46" t="str">
        <f>IFERROR(VLOOKUP(I46,'[1]CROSSWALK-DTOE-MASTER'!$B:$N,12,0),"")</f>
        <v/>
      </c>
      <c r="U46" t="str">
        <f>IFERROR(VLOOKUP(I46,'[1]CROSSWALK-DTOE-MASTER'!$B:$N,13,0),"")</f>
        <v/>
      </c>
    </row>
    <row r="47" spans="6:21" x14ac:dyDescent="0.25">
      <c r="F47" s="1"/>
      <c r="L47" t="str">
        <f>IFERROR(VLOOKUP(D47,'[1]Crosswalk-SOM-Chair'!$A:$D,3,0),"")</f>
        <v/>
      </c>
      <c r="M47" t="str">
        <f>IFERROR(VLOOKUP(D47,'[1]Crosswalk-SOM-Chair'!$A:$D,4,0),"")</f>
        <v/>
      </c>
      <c r="N47" t="str">
        <f>IFERROR(VLOOKUP(I47,'[1]CROSSWALK-DTOE-MASTER'!$B:$H,6,0),"")</f>
        <v/>
      </c>
      <c r="O47" t="str">
        <f>IFERROR(VLOOKUP(I47,'[1]CROSSWALK-DTOE-MASTER'!$B:$H,7,0),"")</f>
        <v/>
      </c>
      <c r="P47" t="str">
        <f>IFERROR(VLOOKUP(I47,'[1]CROSSWALK-DTOE-MASTER'!$B:$N,8,0),"")</f>
        <v/>
      </c>
      <c r="Q47" t="str">
        <f>IFERROR(VLOOKUP(I47,'[1]CROSSWALK-DTOE-MASTER'!$B:$N,9,0),"")</f>
        <v/>
      </c>
      <c r="R47" t="str">
        <f>IFERROR(VLOOKUP(I47,'[1]CROSSWALK-DTOE-MASTER'!$B:$N,10,0),"")</f>
        <v/>
      </c>
      <c r="S47" t="str">
        <f>IFERROR(VLOOKUP(I47,'[1]CROSSWALK-DTOE-MASTER'!$B:$N,11,0),"")</f>
        <v/>
      </c>
      <c r="T47" t="str">
        <f>IFERROR(VLOOKUP(I47,'[1]CROSSWALK-DTOE-MASTER'!$B:$N,12,0),"")</f>
        <v/>
      </c>
      <c r="U47" t="str">
        <f>IFERROR(VLOOKUP(I47,'[1]CROSSWALK-DTOE-MASTER'!$B:$N,13,0),"")</f>
        <v/>
      </c>
    </row>
    <row r="48" spans="6:21" x14ac:dyDescent="0.25">
      <c r="F48" s="1"/>
      <c r="L48" t="str">
        <f>IFERROR(VLOOKUP(D48,'[1]Crosswalk-SOM-Chair'!$A:$D,3,0),"")</f>
        <v/>
      </c>
      <c r="M48" t="str">
        <f>IFERROR(VLOOKUP(D48,'[1]Crosswalk-SOM-Chair'!$A:$D,4,0),"")</f>
        <v/>
      </c>
      <c r="N48" t="str">
        <f>IFERROR(VLOOKUP(I48,'[1]CROSSWALK-DTOE-MASTER'!$B:$H,6,0),"")</f>
        <v/>
      </c>
      <c r="O48" t="str">
        <f>IFERROR(VLOOKUP(I48,'[1]CROSSWALK-DTOE-MASTER'!$B:$H,7,0),"")</f>
        <v/>
      </c>
      <c r="P48" t="str">
        <f>IFERROR(VLOOKUP(I48,'[1]CROSSWALK-DTOE-MASTER'!$B:$N,8,0),"")</f>
        <v/>
      </c>
      <c r="Q48" t="str">
        <f>IFERROR(VLOOKUP(I48,'[1]CROSSWALK-DTOE-MASTER'!$B:$N,9,0),"")</f>
        <v/>
      </c>
      <c r="R48" t="str">
        <f>IFERROR(VLOOKUP(I48,'[1]CROSSWALK-DTOE-MASTER'!$B:$N,10,0),"")</f>
        <v/>
      </c>
      <c r="S48" t="str">
        <f>IFERROR(VLOOKUP(I48,'[1]CROSSWALK-DTOE-MASTER'!$B:$N,11,0),"")</f>
        <v/>
      </c>
      <c r="T48" t="str">
        <f>IFERROR(VLOOKUP(I48,'[1]CROSSWALK-DTOE-MASTER'!$B:$N,12,0),"")</f>
        <v/>
      </c>
      <c r="U48" t="str">
        <f>IFERROR(VLOOKUP(I48,'[1]CROSSWALK-DTOE-MASTER'!$B:$N,13,0),"")</f>
        <v/>
      </c>
    </row>
    <row r="49" spans="6:21" x14ac:dyDescent="0.25">
      <c r="F49" s="1"/>
      <c r="L49" t="str">
        <f>IFERROR(VLOOKUP(D49,'[1]Crosswalk-SOM-Chair'!$A:$D,3,0),"")</f>
        <v/>
      </c>
      <c r="M49" t="str">
        <f>IFERROR(VLOOKUP(D49,'[1]Crosswalk-SOM-Chair'!$A:$D,4,0),"")</f>
        <v/>
      </c>
      <c r="N49" t="str">
        <f>IFERROR(VLOOKUP(I49,'[1]CROSSWALK-DTOE-MASTER'!$B:$H,6,0),"")</f>
        <v/>
      </c>
      <c r="O49" t="str">
        <f>IFERROR(VLOOKUP(I49,'[1]CROSSWALK-DTOE-MASTER'!$B:$H,7,0),"")</f>
        <v/>
      </c>
      <c r="P49" t="str">
        <f>IFERROR(VLOOKUP(I49,'[1]CROSSWALK-DTOE-MASTER'!$B:$N,8,0),"")</f>
        <v/>
      </c>
      <c r="Q49" t="str">
        <f>IFERROR(VLOOKUP(I49,'[1]CROSSWALK-DTOE-MASTER'!$B:$N,9,0),"")</f>
        <v/>
      </c>
      <c r="R49" t="str">
        <f>IFERROR(VLOOKUP(I49,'[1]CROSSWALK-DTOE-MASTER'!$B:$N,10,0),"")</f>
        <v/>
      </c>
      <c r="S49" t="str">
        <f>IFERROR(VLOOKUP(I49,'[1]CROSSWALK-DTOE-MASTER'!$B:$N,11,0),"")</f>
        <v/>
      </c>
      <c r="T49" t="str">
        <f>IFERROR(VLOOKUP(I49,'[1]CROSSWALK-DTOE-MASTER'!$B:$N,12,0),"")</f>
        <v/>
      </c>
      <c r="U49" t="str">
        <f>IFERROR(VLOOKUP(I49,'[1]CROSSWALK-DTOE-MASTER'!$B:$N,13,0),"")</f>
        <v/>
      </c>
    </row>
    <row r="50" spans="6:21" x14ac:dyDescent="0.25">
      <c r="F50" s="1"/>
      <c r="L50" t="str">
        <f>IFERROR(VLOOKUP(D50,'[1]Crosswalk-SOM-Chair'!$A:$D,3,0),"")</f>
        <v/>
      </c>
      <c r="M50" t="str">
        <f>IFERROR(VLOOKUP(D50,'[1]Crosswalk-SOM-Chair'!$A:$D,4,0),"")</f>
        <v/>
      </c>
      <c r="N50" t="str">
        <f>IFERROR(VLOOKUP(I50,'[1]CROSSWALK-DTOE-MASTER'!$B:$H,6,0),"")</f>
        <v/>
      </c>
      <c r="O50" t="str">
        <f>IFERROR(VLOOKUP(I50,'[1]CROSSWALK-DTOE-MASTER'!$B:$H,7,0),"")</f>
        <v/>
      </c>
      <c r="P50" t="str">
        <f>IFERROR(VLOOKUP(I50,'[1]CROSSWALK-DTOE-MASTER'!$B:$N,8,0),"")</f>
        <v/>
      </c>
      <c r="Q50" t="str">
        <f>IFERROR(VLOOKUP(I50,'[1]CROSSWALK-DTOE-MASTER'!$B:$N,9,0),"")</f>
        <v/>
      </c>
      <c r="R50" t="str">
        <f>IFERROR(VLOOKUP(I50,'[1]CROSSWALK-DTOE-MASTER'!$B:$N,10,0),"")</f>
        <v/>
      </c>
      <c r="S50" t="str">
        <f>IFERROR(VLOOKUP(I50,'[1]CROSSWALK-DTOE-MASTER'!$B:$N,11,0),"")</f>
        <v/>
      </c>
      <c r="T50" t="str">
        <f>IFERROR(VLOOKUP(I50,'[1]CROSSWALK-DTOE-MASTER'!$B:$N,12,0),"")</f>
        <v/>
      </c>
      <c r="U50" t="str">
        <f>IFERROR(VLOOKUP(I50,'[1]CROSSWALK-DTOE-MASTER'!$B:$N,13,0),"")</f>
        <v/>
      </c>
    </row>
    <row r="51" spans="6:21" x14ac:dyDescent="0.25">
      <c r="F51" s="1"/>
      <c r="L51" t="str">
        <f>IFERROR(VLOOKUP(D51,'[1]Crosswalk-SOM-Chair'!$A:$D,3,0),"")</f>
        <v/>
      </c>
      <c r="M51" t="str">
        <f>IFERROR(VLOOKUP(D51,'[1]Crosswalk-SOM-Chair'!$A:$D,4,0),"")</f>
        <v/>
      </c>
      <c r="N51" t="str">
        <f>IFERROR(VLOOKUP(I51,'[1]CROSSWALK-DTOE-MASTER'!$B:$H,6,0),"")</f>
        <v/>
      </c>
      <c r="O51" t="str">
        <f>IFERROR(VLOOKUP(I51,'[1]CROSSWALK-DTOE-MASTER'!$B:$H,7,0),"")</f>
        <v/>
      </c>
      <c r="P51" t="str">
        <f>IFERROR(VLOOKUP(I51,'[1]CROSSWALK-DTOE-MASTER'!$B:$N,8,0),"")</f>
        <v/>
      </c>
      <c r="Q51" t="str">
        <f>IFERROR(VLOOKUP(I51,'[1]CROSSWALK-DTOE-MASTER'!$B:$N,9,0),"")</f>
        <v/>
      </c>
      <c r="R51" t="str">
        <f>IFERROR(VLOOKUP(I51,'[1]CROSSWALK-DTOE-MASTER'!$B:$N,10,0),"")</f>
        <v/>
      </c>
      <c r="S51" t="str">
        <f>IFERROR(VLOOKUP(I51,'[1]CROSSWALK-DTOE-MASTER'!$B:$N,11,0),"")</f>
        <v/>
      </c>
      <c r="T51" t="str">
        <f>IFERROR(VLOOKUP(I51,'[1]CROSSWALK-DTOE-MASTER'!$B:$N,12,0),"")</f>
        <v/>
      </c>
      <c r="U51" t="str">
        <f>IFERROR(VLOOKUP(I51,'[1]CROSSWALK-DTOE-MASTER'!$B:$N,13,0),"")</f>
        <v/>
      </c>
    </row>
    <row r="52" spans="6:21" x14ac:dyDescent="0.25">
      <c r="F52" s="1"/>
      <c r="L52" t="str">
        <f>IFERROR(VLOOKUP(D52,'[1]Crosswalk-SOM-Chair'!$A:$D,3,0),"")</f>
        <v/>
      </c>
      <c r="M52" t="str">
        <f>IFERROR(VLOOKUP(D52,'[1]Crosswalk-SOM-Chair'!$A:$D,4,0),"")</f>
        <v/>
      </c>
      <c r="N52" t="str">
        <f>IFERROR(VLOOKUP(I52,'[1]CROSSWALK-DTOE-MASTER'!$B:$H,6,0),"")</f>
        <v/>
      </c>
      <c r="O52" t="str">
        <f>IFERROR(VLOOKUP(I52,'[1]CROSSWALK-DTOE-MASTER'!$B:$H,7,0),"")</f>
        <v/>
      </c>
      <c r="P52" t="str">
        <f>IFERROR(VLOOKUP(I52,'[1]CROSSWALK-DTOE-MASTER'!$B:$N,8,0),"")</f>
        <v/>
      </c>
      <c r="Q52" t="str">
        <f>IFERROR(VLOOKUP(I52,'[1]CROSSWALK-DTOE-MASTER'!$B:$N,9,0),"")</f>
        <v/>
      </c>
      <c r="R52" t="str">
        <f>IFERROR(VLOOKUP(I52,'[1]CROSSWALK-DTOE-MASTER'!$B:$N,10,0),"")</f>
        <v/>
      </c>
      <c r="S52" t="str">
        <f>IFERROR(VLOOKUP(I52,'[1]CROSSWALK-DTOE-MASTER'!$B:$N,11,0),"")</f>
        <v/>
      </c>
      <c r="T52" t="str">
        <f>IFERROR(VLOOKUP(I52,'[1]CROSSWALK-DTOE-MASTER'!$B:$N,12,0),"")</f>
        <v/>
      </c>
      <c r="U52" t="str">
        <f>IFERROR(VLOOKUP(I52,'[1]CROSSWALK-DTOE-MASTER'!$B:$N,13,0),"")</f>
        <v/>
      </c>
    </row>
    <row r="53" spans="6:21" x14ac:dyDescent="0.25">
      <c r="F53" s="1"/>
      <c r="L53" t="str">
        <f>IFERROR(VLOOKUP(D53,'[1]Crosswalk-SOM-Chair'!$A:$D,3,0),"")</f>
        <v/>
      </c>
      <c r="M53" t="str">
        <f>IFERROR(VLOOKUP(D53,'[1]Crosswalk-SOM-Chair'!$A:$D,4,0),"")</f>
        <v/>
      </c>
      <c r="N53" t="str">
        <f>IFERROR(VLOOKUP(I53,'[1]CROSSWALK-DTOE-MASTER'!$B:$H,6,0),"")</f>
        <v/>
      </c>
      <c r="O53" t="str">
        <f>IFERROR(VLOOKUP(I53,'[1]CROSSWALK-DTOE-MASTER'!$B:$H,7,0),"")</f>
        <v/>
      </c>
      <c r="P53" t="str">
        <f>IFERROR(VLOOKUP(I53,'[1]CROSSWALK-DTOE-MASTER'!$B:$N,8,0),"")</f>
        <v/>
      </c>
      <c r="Q53" t="str">
        <f>IFERROR(VLOOKUP(I53,'[1]CROSSWALK-DTOE-MASTER'!$B:$N,9,0),"")</f>
        <v/>
      </c>
      <c r="R53" t="str">
        <f>IFERROR(VLOOKUP(I53,'[1]CROSSWALK-DTOE-MASTER'!$B:$N,10,0),"")</f>
        <v/>
      </c>
      <c r="S53" t="str">
        <f>IFERROR(VLOOKUP(I53,'[1]CROSSWALK-DTOE-MASTER'!$B:$N,11,0),"")</f>
        <v/>
      </c>
      <c r="T53" t="str">
        <f>IFERROR(VLOOKUP(I53,'[1]CROSSWALK-DTOE-MASTER'!$B:$N,12,0),"")</f>
        <v/>
      </c>
      <c r="U53" t="str">
        <f>IFERROR(VLOOKUP(I53,'[1]CROSSWALK-DTOE-MASTER'!$B:$N,13,0),"")</f>
        <v/>
      </c>
    </row>
    <row r="54" spans="6:21" x14ac:dyDescent="0.25">
      <c r="F54" s="1"/>
      <c r="L54" t="str">
        <f>IFERROR(VLOOKUP(D54,'[1]Crosswalk-SOM-Chair'!$A:$D,3,0),"")</f>
        <v/>
      </c>
      <c r="M54" t="str">
        <f>IFERROR(VLOOKUP(D54,'[1]Crosswalk-SOM-Chair'!$A:$D,4,0),"")</f>
        <v/>
      </c>
      <c r="N54" t="str">
        <f>IFERROR(VLOOKUP(I54,'[1]CROSSWALK-DTOE-MASTER'!$B:$H,6,0),"")</f>
        <v/>
      </c>
      <c r="O54" t="str">
        <f>IFERROR(VLOOKUP(I54,'[1]CROSSWALK-DTOE-MASTER'!$B:$H,7,0),"")</f>
        <v/>
      </c>
      <c r="P54" t="str">
        <f>IFERROR(VLOOKUP(I54,'[1]CROSSWALK-DTOE-MASTER'!$B:$N,8,0),"")</f>
        <v/>
      </c>
      <c r="Q54" t="str">
        <f>IFERROR(VLOOKUP(I54,'[1]CROSSWALK-DTOE-MASTER'!$B:$N,9,0),"")</f>
        <v/>
      </c>
      <c r="R54" t="str">
        <f>IFERROR(VLOOKUP(I54,'[1]CROSSWALK-DTOE-MASTER'!$B:$N,10,0),"")</f>
        <v/>
      </c>
      <c r="S54" t="str">
        <f>IFERROR(VLOOKUP(I54,'[1]CROSSWALK-DTOE-MASTER'!$B:$N,11,0),"")</f>
        <v/>
      </c>
      <c r="T54" t="str">
        <f>IFERROR(VLOOKUP(I54,'[1]CROSSWALK-DTOE-MASTER'!$B:$N,12,0),"")</f>
        <v/>
      </c>
      <c r="U54" t="str">
        <f>IFERROR(VLOOKUP(I54,'[1]CROSSWALK-DTOE-MASTER'!$B:$N,13,0),"")</f>
        <v/>
      </c>
    </row>
    <row r="55" spans="6:21" x14ac:dyDescent="0.25">
      <c r="F55" s="1"/>
      <c r="L55" t="str">
        <f>IFERROR(VLOOKUP(D55,'[1]Crosswalk-SOM-Chair'!$A:$D,3,0),"")</f>
        <v/>
      </c>
      <c r="M55" t="str">
        <f>IFERROR(VLOOKUP(D55,'[1]Crosswalk-SOM-Chair'!$A:$D,4,0),"")</f>
        <v/>
      </c>
      <c r="N55" t="str">
        <f>IFERROR(VLOOKUP(I55,'[1]CROSSWALK-DTOE-MASTER'!$B:$H,6,0),"")</f>
        <v/>
      </c>
      <c r="O55" t="str">
        <f>IFERROR(VLOOKUP(I55,'[1]CROSSWALK-DTOE-MASTER'!$B:$H,7,0),"")</f>
        <v/>
      </c>
      <c r="P55" t="str">
        <f>IFERROR(VLOOKUP(I55,'[1]CROSSWALK-DTOE-MASTER'!$B:$N,8,0),"")</f>
        <v/>
      </c>
      <c r="Q55" t="str">
        <f>IFERROR(VLOOKUP(I55,'[1]CROSSWALK-DTOE-MASTER'!$B:$N,9,0),"")</f>
        <v/>
      </c>
      <c r="R55" t="str">
        <f>IFERROR(VLOOKUP(I55,'[1]CROSSWALK-DTOE-MASTER'!$B:$N,10,0),"")</f>
        <v/>
      </c>
      <c r="S55" t="str">
        <f>IFERROR(VLOOKUP(I55,'[1]CROSSWALK-DTOE-MASTER'!$B:$N,11,0),"")</f>
        <v/>
      </c>
      <c r="T55" t="str">
        <f>IFERROR(VLOOKUP(I55,'[1]CROSSWALK-DTOE-MASTER'!$B:$N,12,0),"")</f>
        <v/>
      </c>
      <c r="U55" t="str">
        <f>IFERROR(VLOOKUP(I55,'[1]CROSSWALK-DTOE-MASTER'!$B:$N,13,0),"")</f>
        <v/>
      </c>
    </row>
    <row r="56" spans="6:21" x14ac:dyDescent="0.25">
      <c r="F56" s="1"/>
      <c r="L56" t="str">
        <f>IFERROR(VLOOKUP(D56,'[1]Crosswalk-SOM-Chair'!$A:$D,3,0),"")</f>
        <v/>
      </c>
      <c r="M56" t="str">
        <f>IFERROR(VLOOKUP(D56,'[1]Crosswalk-SOM-Chair'!$A:$D,4,0),"")</f>
        <v/>
      </c>
      <c r="N56" t="str">
        <f>IFERROR(VLOOKUP(I56,'[1]CROSSWALK-DTOE-MASTER'!$B:$H,6,0),"")</f>
        <v/>
      </c>
      <c r="O56" t="str">
        <f>IFERROR(VLOOKUP(I56,'[1]CROSSWALK-DTOE-MASTER'!$B:$H,7,0),"")</f>
        <v/>
      </c>
      <c r="P56" t="str">
        <f>IFERROR(VLOOKUP(I56,'[1]CROSSWALK-DTOE-MASTER'!$B:$N,8,0),"")</f>
        <v/>
      </c>
      <c r="Q56" t="str">
        <f>IFERROR(VLOOKUP(I56,'[1]CROSSWALK-DTOE-MASTER'!$B:$N,9,0),"")</f>
        <v/>
      </c>
      <c r="R56" t="str">
        <f>IFERROR(VLOOKUP(I56,'[1]CROSSWALK-DTOE-MASTER'!$B:$N,10,0),"")</f>
        <v/>
      </c>
      <c r="S56" t="str">
        <f>IFERROR(VLOOKUP(I56,'[1]CROSSWALK-DTOE-MASTER'!$B:$N,11,0),"")</f>
        <v/>
      </c>
      <c r="T56" t="str">
        <f>IFERROR(VLOOKUP(I56,'[1]CROSSWALK-DTOE-MASTER'!$B:$N,12,0),"")</f>
        <v/>
      </c>
      <c r="U56" t="str">
        <f>IFERROR(VLOOKUP(I56,'[1]CROSSWALK-DTOE-MASTER'!$B:$N,13,0),"")</f>
        <v/>
      </c>
    </row>
    <row r="57" spans="6:21" x14ac:dyDescent="0.25">
      <c r="F57" s="1"/>
      <c r="L57" t="str">
        <f>IFERROR(VLOOKUP(D57,'[1]Crosswalk-SOM-Chair'!$A:$D,3,0),"")</f>
        <v/>
      </c>
      <c r="M57" t="str">
        <f>IFERROR(VLOOKUP(D57,'[1]Crosswalk-SOM-Chair'!$A:$D,4,0),"")</f>
        <v/>
      </c>
      <c r="N57" t="str">
        <f>IFERROR(VLOOKUP(I57,'[1]CROSSWALK-DTOE-MASTER'!$B:$H,6,0),"")</f>
        <v/>
      </c>
      <c r="O57" t="str">
        <f>IFERROR(VLOOKUP(I57,'[1]CROSSWALK-DTOE-MASTER'!$B:$H,7,0),"")</f>
        <v/>
      </c>
      <c r="P57" t="str">
        <f>IFERROR(VLOOKUP(I57,'[1]CROSSWALK-DTOE-MASTER'!$B:$N,8,0),"")</f>
        <v/>
      </c>
      <c r="Q57" t="str">
        <f>IFERROR(VLOOKUP(I57,'[1]CROSSWALK-DTOE-MASTER'!$B:$N,9,0),"")</f>
        <v/>
      </c>
      <c r="R57" t="str">
        <f>IFERROR(VLOOKUP(I57,'[1]CROSSWALK-DTOE-MASTER'!$B:$N,10,0),"")</f>
        <v/>
      </c>
      <c r="S57" t="str">
        <f>IFERROR(VLOOKUP(I57,'[1]CROSSWALK-DTOE-MASTER'!$B:$N,11,0),"")</f>
        <v/>
      </c>
      <c r="T57" t="str">
        <f>IFERROR(VLOOKUP(I57,'[1]CROSSWALK-DTOE-MASTER'!$B:$N,12,0),"")</f>
        <v/>
      </c>
      <c r="U57" t="str">
        <f>IFERROR(VLOOKUP(I57,'[1]CROSSWALK-DTOE-MASTER'!$B:$N,13,0),"")</f>
        <v/>
      </c>
    </row>
    <row r="58" spans="6:21" x14ac:dyDescent="0.25">
      <c r="F58" s="1"/>
      <c r="L58" t="str">
        <f>IFERROR(VLOOKUP(D58,'[1]Crosswalk-SOM-Chair'!$A:$D,3,0),"")</f>
        <v/>
      </c>
      <c r="M58" t="str">
        <f>IFERROR(VLOOKUP(D58,'[1]Crosswalk-SOM-Chair'!$A:$D,4,0),"")</f>
        <v/>
      </c>
      <c r="N58" t="str">
        <f>IFERROR(VLOOKUP(I58,'[1]CROSSWALK-DTOE-MASTER'!$B:$H,6,0),"")</f>
        <v/>
      </c>
      <c r="O58" t="str">
        <f>IFERROR(VLOOKUP(I58,'[1]CROSSWALK-DTOE-MASTER'!$B:$H,7,0),"")</f>
        <v/>
      </c>
      <c r="P58" t="str">
        <f>IFERROR(VLOOKUP(I58,'[1]CROSSWALK-DTOE-MASTER'!$B:$N,8,0),"")</f>
        <v/>
      </c>
      <c r="Q58" t="str">
        <f>IFERROR(VLOOKUP(I58,'[1]CROSSWALK-DTOE-MASTER'!$B:$N,9,0),"")</f>
        <v/>
      </c>
      <c r="R58" t="str">
        <f>IFERROR(VLOOKUP(I58,'[1]CROSSWALK-DTOE-MASTER'!$B:$N,10,0),"")</f>
        <v/>
      </c>
      <c r="S58" t="str">
        <f>IFERROR(VLOOKUP(I58,'[1]CROSSWALK-DTOE-MASTER'!$B:$N,11,0),"")</f>
        <v/>
      </c>
      <c r="T58" t="str">
        <f>IFERROR(VLOOKUP(I58,'[1]CROSSWALK-DTOE-MASTER'!$B:$N,12,0),"")</f>
        <v/>
      </c>
      <c r="U58" t="str">
        <f>IFERROR(VLOOKUP(I58,'[1]CROSSWALK-DTOE-MASTER'!$B:$N,13,0),"")</f>
        <v/>
      </c>
    </row>
    <row r="59" spans="6:21" x14ac:dyDescent="0.25">
      <c r="F59" s="1"/>
      <c r="L59" t="str">
        <f>IFERROR(VLOOKUP(D59,'[1]Crosswalk-SOM-Chair'!$A:$D,3,0),"")</f>
        <v/>
      </c>
      <c r="M59" t="str">
        <f>IFERROR(VLOOKUP(D59,'[1]Crosswalk-SOM-Chair'!$A:$D,4,0),"")</f>
        <v/>
      </c>
      <c r="N59" t="str">
        <f>IFERROR(VLOOKUP(I59,'[1]CROSSWALK-DTOE-MASTER'!$B:$H,6,0),"")</f>
        <v/>
      </c>
      <c r="O59" t="str">
        <f>IFERROR(VLOOKUP(I59,'[1]CROSSWALK-DTOE-MASTER'!$B:$H,7,0),"")</f>
        <v/>
      </c>
      <c r="P59" t="str">
        <f>IFERROR(VLOOKUP(I59,'[1]CROSSWALK-DTOE-MASTER'!$B:$N,8,0),"")</f>
        <v/>
      </c>
      <c r="Q59" t="str">
        <f>IFERROR(VLOOKUP(I59,'[1]CROSSWALK-DTOE-MASTER'!$B:$N,9,0),"")</f>
        <v/>
      </c>
      <c r="R59" t="str">
        <f>IFERROR(VLOOKUP(I59,'[1]CROSSWALK-DTOE-MASTER'!$B:$N,10,0),"")</f>
        <v/>
      </c>
      <c r="S59" t="str">
        <f>IFERROR(VLOOKUP(I59,'[1]CROSSWALK-DTOE-MASTER'!$B:$N,11,0),"")</f>
        <v/>
      </c>
      <c r="T59" t="str">
        <f>IFERROR(VLOOKUP(I59,'[1]CROSSWALK-DTOE-MASTER'!$B:$N,12,0),"")</f>
        <v/>
      </c>
      <c r="U59" t="str">
        <f>IFERROR(VLOOKUP(I59,'[1]CROSSWALK-DTOE-MASTER'!$B:$N,13,0),"")</f>
        <v/>
      </c>
    </row>
    <row r="60" spans="6:21" x14ac:dyDescent="0.25">
      <c r="F60" s="1"/>
      <c r="L60" t="str">
        <f>IFERROR(VLOOKUP(D60,'[1]Crosswalk-SOM-Chair'!$A:$D,3,0),"")</f>
        <v/>
      </c>
      <c r="M60" t="str">
        <f>IFERROR(VLOOKUP(D60,'[1]Crosswalk-SOM-Chair'!$A:$D,4,0),"")</f>
        <v/>
      </c>
      <c r="N60" t="str">
        <f>IFERROR(VLOOKUP(I60,'[1]CROSSWALK-DTOE-MASTER'!$B:$H,6,0),"")</f>
        <v/>
      </c>
      <c r="O60" t="str">
        <f>IFERROR(VLOOKUP(I60,'[1]CROSSWALK-DTOE-MASTER'!$B:$H,7,0),"")</f>
        <v/>
      </c>
      <c r="P60" t="str">
        <f>IFERROR(VLOOKUP(I60,'[1]CROSSWALK-DTOE-MASTER'!$B:$N,8,0),"")</f>
        <v/>
      </c>
      <c r="Q60" t="str">
        <f>IFERROR(VLOOKUP(I60,'[1]CROSSWALK-DTOE-MASTER'!$B:$N,9,0),"")</f>
        <v/>
      </c>
      <c r="R60" t="str">
        <f>IFERROR(VLOOKUP(I60,'[1]CROSSWALK-DTOE-MASTER'!$B:$N,10,0),"")</f>
        <v/>
      </c>
      <c r="S60" t="str">
        <f>IFERROR(VLOOKUP(I60,'[1]CROSSWALK-DTOE-MASTER'!$B:$N,11,0),"")</f>
        <v/>
      </c>
      <c r="T60" t="str">
        <f>IFERROR(VLOOKUP(I60,'[1]CROSSWALK-DTOE-MASTER'!$B:$N,12,0),"")</f>
        <v/>
      </c>
      <c r="U60" t="str">
        <f>IFERROR(VLOOKUP(I60,'[1]CROSSWALK-DTOE-MASTER'!$B:$N,13,0),"")</f>
        <v/>
      </c>
    </row>
    <row r="61" spans="6:21" x14ac:dyDescent="0.25">
      <c r="F61" s="1"/>
      <c r="L61" t="str">
        <f>IFERROR(VLOOKUP(D61,'[1]Crosswalk-SOM-Chair'!$A:$D,3,0),"")</f>
        <v/>
      </c>
      <c r="M61" t="str">
        <f>IFERROR(VLOOKUP(D61,'[1]Crosswalk-SOM-Chair'!$A:$D,4,0),"")</f>
        <v/>
      </c>
      <c r="N61" t="str">
        <f>IFERROR(VLOOKUP(I61,'[1]CROSSWALK-DTOE-MASTER'!$B:$H,6,0),"")</f>
        <v/>
      </c>
      <c r="O61" t="str">
        <f>IFERROR(VLOOKUP(I61,'[1]CROSSWALK-DTOE-MASTER'!$B:$H,7,0),"")</f>
        <v/>
      </c>
      <c r="P61" t="str">
        <f>IFERROR(VLOOKUP(I61,'[1]CROSSWALK-DTOE-MASTER'!$B:$N,8,0),"")</f>
        <v/>
      </c>
      <c r="Q61" t="str">
        <f>IFERROR(VLOOKUP(I61,'[1]CROSSWALK-DTOE-MASTER'!$B:$N,9,0),"")</f>
        <v/>
      </c>
      <c r="R61" t="str">
        <f>IFERROR(VLOOKUP(I61,'[1]CROSSWALK-DTOE-MASTER'!$B:$N,10,0),"")</f>
        <v/>
      </c>
      <c r="S61" t="str">
        <f>IFERROR(VLOOKUP(I61,'[1]CROSSWALK-DTOE-MASTER'!$B:$N,11,0),"")</f>
        <v/>
      </c>
      <c r="T61" t="str">
        <f>IFERROR(VLOOKUP(I61,'[1]CROSSWALK-DTOE-MASTER'!$B:$N,12,0),"")</f>
        <v/>
      </c>
      <c r="U61" t="str">
        <f>IFERROR(VLOOKUP(I61,'[1]CROSSWALK-DTOE-MASTER'!$B:$N,13,0),"")</f>
        <v/>
      </c>
    </row>
    <row r="62" spans="6:21" x14ac:dyDescent="0.25">
      <c r="F62" s="1"/>
      <c r="L62" t="str">
        <f>IFERROR(VLOOKUP(D62,'[1]Crosswalk-SOM-Chair'!$A:$D,3,0),"")</f>
        <v/>
      </c>
      <c r="M62" t="str">
        <f>IFERROR(VLOOKUP(D62,'[1]Crosswalk-SOM-Chair'!$A:$D,4,0),"")</f>
        <v/>
      </c>
      <c r="N62" t="str">
        <f>IFERROR(VLOOKUP(I62,'[1]CROSSWALK-DTOE-MASTER'!$B:$H,6,0),"")</f>
        <v/>
      </c>
      <c r="O62" t="str">
        <f>IFERROR(VLOOKUP(I62,'[1]CROSSWALK-DTOE-MASTER'!$B:$H,7,0),"")</f>
        <v/>
      </c>
      <c r="P62" t="str">
        <f>IFERROR(VLOOKUP(I62,'[1]CROSSWALK-DTOE-MASTER'!$B:$N,8,0),"")</f>
        <v/>
      </c>
      <c r="Q62" t="str">
        <f>IFERROR(VLOOKUP(I62,'[1]CROSSWALK-DTOE-MASTER'!$B:$N,9,0),"")</f>
        <v/>
      </c>
      <c r="R62" t="str">
        <f>IFERROR(VLOOKUP(I62,'[1]CROSSWALK-DTOE-MASTER'!$B:$N,10,0),"")</f>
        <v/>
      </c>
      <c r="S62" t="str">
        <f>IFERROR(VLOOKUP(I62,'[1]CROSSWALK-DTOE-MASTER'!$B:$N,11,0),"")</f>
        <v/>
      </c>
      <c r="T62" t="str">
        <f>IFERROR(VLOOKUP(I62,'[1]CROSSWALK-DTOE-MASTER'!$B:$N,12,0),"")</f>
        <v/>
      </c>
      <c r="U62" t="str">
        <f>IFERROR(VLOOKUP(I62,'[1]CROSSWALK-DTOE-MASTER'!$B:$N,13,0),"")</f>
        <v/>
      </c>
    </row>
    <row r="63" spans="6:21" x14ac:dyDescent="0.25">
      <c r="F63" s="1"/>
      <c r="L63" t="str">
        <f>IFERROR(VLOOKUP(D63,'[1]Crosswalk-SOM-Chair'!$A:$D,3,0),"")</f>
        <v/>
      </c>
      <c r="M63" t="str">
        <f>IFERROR(VLOOKUP(D63,'[1]Crosswalk-SOM-Chair'!$A:$D,4,0),"")</f>
        <v/>
      </c>
      <c r="N63" t="str">
        <f>IFERROR(VLOOKUP(I63,'[1]CROSSWALK-DTOE-MASTER'!$B:$H,6,0),"")</f>
        <v/>
      </c>
      <c r="O63" t="str">
        <f>IFERROR(VLOOKUP(I63,'[1]CROSSWALK-DTOE-MASTER'!$B:$H,7,0),"")</f>
        <v/>
      </c>
      <c r="P63" t="str">
        <f>IFERROR(VLOOKUP(I63,'[1]CROSSWALK-DTOE-MASTER'!$B:$N,8,0),"")</f>
        <v/>
      </c>
      <c r="Q63" t="str">
        <f>IFERROR(VLOOKUP(I63,'[1]CROSSWALK-DTOE-MASTER'!$B:$N,9,0),"")</f>
        <v/>
      </c>
      <c r="R63" t="str">
        <f>IFERROR(VLOOKUP(I63,'[1]CROSSWALK-DTOE-MASTER'!$B:$N,10,0),"")</f>
        <v/>
      </c>
      <c r="S63" t="str">
        <f>IFERROR(VLOOKUP(I63,'[1]CROSSWALK-DTOE-MASTER'!$B:$N,11,0),"")</f>
        <v/>
      </c>
      <c r="T63" t="str">
        <f>IFERROR(VLOOKUP(I63,'[1]CROSSWALK-DTOE-MASTER'!$B:$N,12,0),"")</f>
        <v/>
      </c>
      <c r="U63" t="str">
        <f>IFERROR(VLOOKUP(I63,'[1]CROSSWALK-DTOE-MASTER'!$B:$N,13,0),"")</f>
        <v/>
      </c>
    </row>
    <row r="64" spans="6:21" x14ac:dyDescent="0.25">
      <c r="F64" s="1"/>
      <c r="L64" t="str">
        <f>IFERROR(VLOOKUP(D64,'[1]Crosswalk-SOM-Chair'!$A:$D,3,0),"")</f>
        <v/>
      </c>
      <c r="M64" t="str">
        <f>IFERROR(VLOOKUP(D64,'[1]Crosswalk-SOM-Chair'!$A:$D,4,0),"")</f>
        <v/>
      </c>
      <c r="N64" t="str">
        <f>IFERROR(VLOOKUP(I64,'[1]CROSSWALK-DTOE-MASTER'!$B:$H,6,0),"")</f>
        <v/>
      </c>
      <c r="O64" t="str">
        <f>IFERROR(VLOOKUP(I64,'[1]CROSSWALK-DTOE-MASTER'!$B:$H,7,0),"")</f>
        <v/>
      </c>
      <c r="P64" t="str">
        <f>IFERROR(VLOOKUP(I64,'[1]CROSSWALK-DTOE-MASTER'!$B:$N,8,0),"")</f>
        <v/>
      </c>
      <c r="Q64" t="str">
        <f>IFERROR(VLOOKUP(I64,'[1]CROSSWALK-DTOE-MASTER'!$B:$N,9,0),"")</f>
        <v/>
      </c>
      <c r="R64" t="str">
        <f>IFERROR(VLOOKUP(I64,'[1]CROSSWALK-DTOE-MASTER'!$B:$N,10,0),"")</f>
        <v/>
      </c>
      <c r="S64" t="str">
        <f>IFERROR(VLOOKUP(I64,'[1]CROSSWALK-DTOE-MASTER'!$B:$N,11,0),"")</f>
        <v/>
      </c>
      <c r="T64" t="str">
        <f>IFERROR(VLOOKUP(I64,'[1]CROSSWALK-DTOE-MASTER'!$B:$N,12,0),"")</f>
        <v/>
      </c>
      <c r="U64" t="str">
        <f>IFERROR(VLOOKUP(I64,'[1]CROSSWALK-DTOE-MASTER'!$B:$N,13,0),"")</f>
        <v/>
      </c>
    </row>
    <row r="65" spans="6:21" x14ac:dyDescent="0.25">
      <c r="F65" s="1"/>
      <c r="L65" t="str">
        <f>IFERROR(VLOOKUP(D65,'[1]Crosswalk-SOM-Chair'!$A:$D,3,0),"")</f>
        <v/>
      </c>
      <c r="M65" t="str">
        <f>IFERROR(VLOOKUP(D65,'[1]Crosswalk-SOM-Chair'!$A:$D,4,0),"")</f>
        <v/>
      </c>
      <c r="N65" t="str">
        <f>IFERROR(VLOOKUP(I65,'[1]CROSSWALK-DTOE-MASTER'!$B:$H,6,0),"")</f>
        <v/>
      </c>
      <c r="O65" t="str">
        <f>IFERROR(VLOOKUP(I65,'[1]CROSSWALK-DTOE-MASTER'!$B:$H,7,0),"")</f>
        <v/>
      </c>
      <c r="P65" t="str">
        <f>IFERROR(VLOOKUP(I65,'[1]CROSSWALK-DTOE-MASTER'!$B:$N,8,0),"")</f>
        <v/>
      </c>
      <c r="Q65" t="str">
        <f>IFERROR(VLOOKUP(I65,'[1]CROSSWALK-DTOE-MASTER'!$B:$N,9,0),"")</f>
        <v/>
      </c>
      <c r="R65" t="str">
        <f>IFERROR(VLOOKUP(I65,'[1]CROSSWALK-DTOE-MASTER'!$B:$N,10,0),"")</f>
        <v/>
      </c>
      <c r="S65" t="str">
        <f>IFERROR(VLOOKUP(I65,'[1]CROSSWALK-DTOE-MASTER'!$B:$N,11,0),"")</f>
        <v/>
      </c>
      <c r="T65" t="str">
        <f>IFERROR(VLOOKUP(I65,'[1]CROSSWALK-DTOE-MASTER'!$B:$N,12,0),"")</f>
        <v/>
      </c>
      <c r="U65" t="str">
        <f>IFERROR(VLOOKUP(I65,'[1]CROSSWALK-DTOE-MASTER'!$B:$N,13,0),"")</f>
        <v/>
      </c>
    </row>
    <row r="66" spans="6:21" x14ac:dyDescent="0.25">
      <c r="F66" s="1"/>
      <c r="L66" t="str">
        <f>IFERROR(VLOOKUP(D66,'[1]Crosswalk-SOM-Chair'!$A:$D,3,0),"")</f>
        <v/>
      </c>
      <c r="M66" t="str">
        <f>IFERROR(VLOOKUP(D66,'[1]Crosswalk-SOM-Chair'!$A:$D,4,0),"")</f>
        <v/>
      </c>
      <c r="N66" t="str">
        <f>IFERROR(VLOOKUP(I66,'[1]CROSSWALK-DTOE-MASTER'!$B:$H,6,0),"")</f>
        <v/>
      </c>
      <c r="O66" t="str">
        <f>IFERROR(VLOOKUP(I66,'[1]CROSSWALK-DTOE-MASTER'!$B:$H,7,0),"")</f>
        <v/>
      </c>
      <c r="P66" t="str">
        <f>IFERROR(VLOOKUP(I66,'[1]CROSSWALK-DTOE-MASTER'!$B:$N,8,0),"")</f>
        <v/>
      </c>
      <c r="Q66" t="str">
        <f>IFERROR(VLOOKUP(I66,'[1]CROSSWALK-DTOE-MASTER'!$B:$N,9,0),"")</f>
        <v/>
      </c>
      <c r="R66" t="str">
        <f>IFERROR(VLOOKUP(I66,'[1]CROSSWALK-DTOE-MASTER'!$B:$N,10,0),"")</f>
        <v/>
      </c>
      <c r="S66" t="str">
        <f>IFERROR(VLOOKUP(I66,'[1]CROSSWALK-DTOE-MASTER'!$B:$N,11,0),"")</f>
        <v/>
      </c>
      <c r="T66" t="str">
        <f>IFERROR(VLOOKUP(I66,'[1]CROSSWALK-DTOE-MASTER'!$B:$N,12,0),"")</f>
        <v/>
      </c>
      <c r="U66" t="str">
        <f>IFERROR(VLOOKUP(I66,'[1]CROSSWALK-DTOE-MASTER'!$B:$N,13,0),"")</f>
        <v/>
      </c>
    </row>
    <row r="67" spans="6:21" x14ac:dyDescent="0.25">
      <c r="F67" s="1"/>
      <c r="L67" t="str">
        <f>IFERROR(VLOOKUP(D67,'[1]Crosswalk-SOM-Chair'!$A:$D,3,0),"")</f>
        <v/>
      </c>
      <c r="M67" t="str">
        <f>IFERROR(VLOOKUP(D67,'[1]Crosswalk-SOM-Chair'!$A:$D,4,0),"")</f>
        <v/>
      </c>
      <c r="N67" t="str">
        <f>IFERROR(VLOOKUP(I67,'[1]CROSSWALK-DTOE-MASTER'!$B:$H,6,0),"")</f>
        <v/>
      </c>
      <c r="O67" t="str">
        <f>IFERROR(VLOOKUP(I67,'[1]CROSSWALK-DTOE-MASTER'!$B:$H,7,0),"")</f>
        <v/>
      </c>
      <c r="P67" t="str">
        <f>IFERROR(VLOOKUP(I67,'[1]CROSSWALK-DTOE-MASTER'!$B:$N,8,0),"")</f>
        <v/>
      </c>
      <c r="Q67" t="str">
        <f>IFERROR(VLOOKUP(I67,'[1]CROSSWALK-DTOE-MASTER'!$B:$N,9,0),"")</f>
        <v/>
      </c>
      <c r="R67" t="str">
        <f>IFERROR(VLOOKUP(I67,'[1]CROSSWALK-DTOE-MASTER'!$B:$N,10,0),"")</f>
        <v/>
      </c>
      <c r="S67" t="str">
        <f>IFERROR(VLOOKUP(I67,'[1]CROSSWALK-DTOE-MASTER'!$B:$N,11,0),"")</f>
        <v/>
      </c>
      <c r="T67" t="str">
        <f>IFERROR(VLOOKUP(I67,'[1]CROSSWALK-DTOE-MASTER'!$B:$N,12,0),"")</f>
        <v/>
      </c>
      <c r="U67" t="str">
        <f>IFERROR(VLOOKUP(I67,'[1]CROSSWALK-DTOE-MASTER'!$B:$N,13,0),"")</f>
        <v/>
      </c>
    </row>
    <row r="68" spans="6:21" x14ac:dyDescent="0.25">
      <c r="F68" s="1"/>
      <c r="L68" t="str">
        <f>IFERROR(VLOOKUP(D68,'[1]Crosswalk-SOM-Chair'!$A:$D,3,0),"")</f>
        <v/>
      </c>
      <c r="M68" t="str">
        <f>IFERROR(VLOOKUP(D68,'[1]Crosswalk-SOM-Chair'!$A:$D,4,0),"")</f>
        <v/>
      </c>
      <c r="N68" t="str">
        <f>IFERROR(VLOOKUP(I68,'[1]CROSSWALK-DTOE-MASTER'!$B:$H,6,0),"")</f>
        <v/>
      </c>
      <c r="O68" t="str">
        <f>IFERROR(VLOOKUP(I68,'[1]CROSSWALK-DTOE-MASTER'!$B:$H,7,0),"")</f>
        <v/>
      </c>
      <c r="P68" t="str">
        <f>IFERROR(VLOOKUP(I68,'[1]CROSSWALK-DTOE-MASTER'!$B:$N,8,0),"")</f>
        <v/>
      </c>
      <c r="Q68" t="str">
        <f>IFERROR(VLOOKUP(I68,'[1]CROSSWALK-DTOE-MASTER'!$B:$N,9,0),"")</f>
        <v/>
      </c>
      <c r="R68" t="str">
        <f>IFERROR(VLOOKUP(I68,'[1]CROSSWALK-DTOE-MASTER'!$B:$N,10,0),"")</f>
        <v/>
      </c>
      <c r="S68" t="str">
        <f>IFERROR(VLOOKUP(I68,'[1]CROSSWALK-DTOE-MASTER'!$B:$N,11,0),"")</f>
        <v/>
      </c>
      <c r="T68" t="str">
        <f>IFERROR(VLOOKUP(I68,'[1]CROSSWALK-DTOE-MASTER'!$B:$N,12,0),"")</f>
        <v/>
      </c>
      <c r="U68" t="str">
        <f>IFERROR(VLOOKUP(I68,'[1]CROSSWALK-DTOE-MASTER'!$B:$N,13,0),"")</f>
        <v/>
      </c>
    </row>
    <row r="69" spans="6:21" x14ac:dyDescent="0.25">
      <c r="F69" s="1"/>
      <c r="L69" t="str">
        <f>IFERROR(VLOOKUP(D69,'[1]Crosswalk-SOM-Chair'!$A:$D,3,0),"")</f>
        <v/>
      </c>
      <c r="M69" t="str">
        <f>IFERROR(VLOOKUP(D69,'[1]Crosswalk-SOM-Chair'!$A:$D,4,0),"")</f>
        <v/>
      </c>
      <c r="N69" t="str">
        <f>IFERROR(VLOOKUP(I69,'[1]CROSSWALK-DTOE-MASTER'!$B:$H,6,0),"")</f>
        <v/>
      </c>
      <c r="O69" t="str">
        <f>IFERROR(VLOOKUP(I69,'[1]CROSSWALK-DTOE-MASTER'!$B:$H,7,0),"")</f>
        <v/>
      </c>
      <c r="P69" t="str">
        <f>IFERROR(VLOOKUP(I69,'[1]CROSSWALK-DTOE-MASTER'!$B:$N,8,0),"")</f>
        <v/>
      </c>
      <c r="Q69" t="str">
        <f>IFERROR(VLOOKUP(I69,'[1]CROSSWALK-DTOE-MASTER'!$B:$N,9,0),"")</f>
        <v/>
      </c>
      <c r="R69" t="str">
        <f>IFERROR(VLOOKUP(I69,'[1]CROSSWALK-DTOE-MASTER'!$B:$N,10,0),"")</f>
        <v/>
      </c>
      <c r="S69" t="str">
        <f>IFERROR(VLOOKUP(I69,'[1]CROSSWALK-DTOE-MASTER'!$B:$N,11,0),"")</f>
        <v/>
      </c>
      <c r="T69" t="str">
        <f>IFERROR(VLOOKUP(I69,'[1]CROSSWALK-DTOE-MASTER'!$B:$N,12,0),"")</f>
        <v/>
      </c>
      <c r="U69" t="str">
        <f>IFERROR(VLOOKUP(I69,'[1]CROSSWALK-DTOE-MASTER'!$B:$N,13,0),"")</f>
        <v/>
      </c>
    </row>
    <row r="70" spans="6:21" x14ac:dyDescent="0.25">
      <c r="F70" s="1"/>
      <c r="L70" t="str">
        <f>IFERROR(VLOOKUP(D70,'[1]Crosswalk-SOM-Chair'!$A:$D,3,0),"")</f>
        <v/>
      </c>
      <c r="M70" t="str">
        <f>IFERROR(VLOOKUP(D70,'[1]Crosswalk-SOM-Chair'!$A:$D,4,0),"")</f>
        <v/>
      </c>
      <c r="N70" t="str">
        <f>IFERROR(VLOOKUP(I70,'[1]CROSSWALK-DTOE-MASTER'!$B:$H,6,0),"")</f>
        <v/>
      </c>
      <c r="O70" t="str">
        <f>IFERROR(VLOOKUP(I70,'[1]CROSSWALK-DTOE-MASTER'!$B:$H,7,0),"")</f>
        <v/>
      </c>
      <c r="P70" t="str">
        <f>IFERROR(VLOOKUP(I70,'[1]CROSSWALK-DTOE-MASTER'!$B:$N,8,0),"")</f>
        <v/>
      </c>
      <c r="Q70" t="str">
        <f>IFERROR(VLOOKUP(I70,'[1]CROSSWALK-DTOE-MASTER'!$B:$N,9,0),"")</f>
        <v/>
      </c>
      <c r="R70" t="str">
        <f>IFERROR(VLOOKUP(I70,'[1]CROSSWALK-DTOE-MASTER'!$B:$N,10,0),"")</f>
        <v/>
      </c>
      <c r="S70" t="str">
        <f>IFERROR(VLOOKUP(I70,'[1]CROSSWALK-DTOE-MASTER'!$B:$N,11,0),"")</f>
        <v/>
      </c>
      <c r="T70" t="str">
        <f>IFERROR(VLOOKUP(I70,'[1]CROSSWALK-DTOE-MASTER'!$B:$N,12,0),"")</f>
        <v/>
      </c>
      <c r="U70" t="str">
        <f>IFERROR(VLOOKUP(I70,'[1]CROSSWALK-DTOE-MASTER'!$B:$N,13,0),"")</f>
        <v/>
      </c>
    </row>
    <row r="71" spans="6:21" x14ac:dyDescent="0.25">
      <c r="F71" s="1"/>
      <c r="L71" t="str">
        <f>IFERROR(VLOOKUP(D71,'[1]Crosswalk-SOM-Chair'!$A:$D,3,0),"")</f>
        <v/>
      </c>
      <c r="M71" t="str">
        <f>IFERROR(VLOOKUP(D71,'[1]Crosswalk-SOM-Chair'!$A:$D,4,0),"")</f>
        <v/>
      </c>
      <c r="N71" t="str">
        <f>IFERROR(VLOOKUP(I71,'[1]CROSSWALK-DTOE-MASTER'!$B:$H,6,0),"")</f>
        <v/>
      </c>
      <c r="O71" t="str">
        <f>IFERROR(VLOOKUP(I71,'[1]CROSSWALK-DTOE-MASTER'!$B:$H,7,0),"")</f>
        <v/>
      </c>
      <c r="P71" t="str">
        <f>IFERROR(VLOOKUP(I71,'[1]CROSSWALK-DTOE-MASTER'!$B:$N,8,0),"")</f>
        <v/>
      </c>
      <c r="Q71" t="str">
        <f>IFERROR(VLOOKUP(I71,'[1]CROSSWALK-DTOE-MASTER'!$B:$N,9,0),"")</f>
        <v/>
      </c>
      <c r="R71" t="str">
        <f>IFERROR(VLOOKUP(I71,'[1]CROSSWALK-DTOE-MASTER'!$B:$N,10,0),"")</f>
        <v/>
      </c>
      <c r="S71" t="str">
        <f>IFERROR(VLOOKUP(I71,'[1]CROSSWALK-DTOE-MASTER'!$B:$N,11,0),"")</f>
        <v/>
      </c>
      <c r="T71" t="str">
        <f>IFERROR(VLOOKUP(I71,'[1]CROSSWALK-DTOE-MASTER'!$B:$N,12,0),"")</f>
        <v/>
      </c>
      <c r="U71" t="str">
        <f>IFERROR(VLOOKUP(I71,'[1]CROSSWALK-DTOE-MASTER'!$B:$N,13,0),"")</f>
        <v/>
      </c>
    </row>
    <row r="72" spans="6:21" x14ac:dyDescent="0.25">
      <c r="F72" s="1"/>
      <c r="L72" t="str">
        <f>IFERROR(VLOOKUP(D72,'[1]Crosswalk-SOM-Chair'!$A:$D,3,0),"")</f>
        <v/>
      </c>
      <c r="M72" t="str">
        <f>IFERROR(VLOOKUP(D72,'[1]Crosswalk-SOM-Chair'!$A:$D,4,0),"")</f>
        <v/>
      </c>
      <c r="N72" t="str">
        <f>IFERROR(VLOOKUP(I72,'[1]CROSSWALK-DTOE-MASTER'!$B:$H,6,0),"")</f>
        <v/>
      </c>
      <c r="O72" t="str">
        <f>IFERROR(VLOOKUP(I72,'[1]CROSSWALK-DTOE-MASTER'!$B:$H,7,0),"")</f>
        <v/>
      </c>
      <c r="P72" t="str">
        <f>IFERROR(VLOOKUP(I72,'[1]CROSSWALK-DTOE-MASTER'!$B:$N,8,0),"")</f>
        <v/>
      </c>
      <c r="Q72" t="str">
        <f>IFERROR(VLOOKUP(I72,'[1]CROSSWALK-DTOE-MASTER'!$B:$N,9,0),"")</f>
        <v/>
      </c>
      <c r="R72" t="str">
        <f>IFERROR(VLOOKUP(I72,'[1]CROSSWALK-DTOE-MASTER'!$B:$N,10,0),"")</f>
        <v/>
      </c>
      <c r="S72" t="str">
        <f>IFERROR(VLOOKUP(I72,'[1]CROSSWALK-DTOE-MASTER'!$B:$N,11,0),"")</f>
        <v/>
      </c>
      <c r="T72" t="str">
        <f>IFERROR(VLOOKUP(I72,'[1]CROSSWALK-DTOE-MASTER'!$B:$N,12,0),"")</f>
        <v/>
      </c>
      <c r="U72" t="str">
        <f>IFERROR(VLOOKUP(I72,'[1]CROSSWALK-DTOE-MASTER'!$B:$N,13,0),"")</f>
        <v/>
      </c>
    </row>
    <row r="73" spans="6:21" x14ac:dyDescent="0.25">
      <c r="F73" s="1"/>
      <c r="L73" t="str">
        <f>IFERROR(VLOOKUP(D73,'[1]Crosswalk-SOM-Chair'!$A:$D,3,0),"")</f>
        <v/>
      </c>
      <c r="M73" t="str">
        <f>IFERROR(VLOOKUP(D73,'[1]Crosswalk-SOM-Chair'!$A:$D,4,0),"")</f>
        <v/>
      </c>
      <c r="N73" t="str">
        <f>IFERROR(VLOOKUP(I73,'[1]CROSSWALK-DTOE-MASTER'!$B:$H,6,0),"")</f>
        <v/>
      </c>
      <c r="O73" t="str">
        <f>IFERROR(VLOOKUP(I73,'[1]CROSSWALK-DTOE-MASTER'!$B:$H,7,0),"")</f>
        <v/>
      </c>
      <c r="P73" t="str">
        <f>IFERROR(VLOOKUP(I73,'[1]CROSSWALK-DTOE-MASTER'!$B:$N,8,0),"")</f>
        <v/>
      </c>
      <c r="Q73" t="str">
        <f>IFERROR(VLOOKUP(I73,'[1]CROSSWALK-DTOE-MASTER'!$B:$N,9,0),"")</f>
        <v/>
      </c>
      <c r="R73" t="str">
        <f>IFERROR(VLOOKUP(I73,'[1]CROSSWALK-DTOE-MASTER'!$B:$N,10,0),"")</f>
        <v/>
      </c>
      <c r="S73" t="str">
        <f>IFERROR(VLOOKUP(I73,'[1]CROSSWALK-DTOE-MASTER'!$B:$N,11,0),"")</f>
        <v/>
      </c>
      <c r="T73" t="str">
        <f>IFERROR(VLOOKUP(I73,'[1]CROSSWALK-DTOE-MASTER'!$B:$N,12,0),"")</f>
        <v/>
      </c>
      <c r="U73" t="str">
        <f>IFERROR(VLOOKUP(I73,'[1]CROSSWALK-DTOE-MASTER'!$B:$N,13,0),"")</f>
        <v/>
      </c>
    </row>
    <row r="74" spans="6:21" x14ac:dyDescent="0.25">
      <c r="F74" s="1"/>
      <c r="L74" t="str">
        <f>IFERROR(VLOOKUP(D74,'[1]Crosswalk-SOM-Chair'!$A:$D,3,0),"")</f>
        <v/>
      </c>
      <c r="M74" t="str">
        <f>IFERROR(VLOOKUP(D74,'[1]Crosswalk-SOM-Chair'!$A:$D,4,0),"")</f>
        <v/>
      </c>
      <c r="N74" t="str">
        <f>IFERROR(VLOOKUP(I74,'[1]CROSSWALK-DTOE-MASTER'!$B:$H,6,0),"")</f>
        <v/>
      </c>
      <c r="O74" t="str">
        <f>IFERROR(VLOOKUP(I74,'[1]CROSSWALK-DTOE-MASTER'!$B:$H,7,0),"")</f>
        <v/>
      </c>
      <c r="P74" t="str">
        <f>IFERROR(VLOOKUP(I74,'[1]CROSSWALK-DTOE-MASTER'!$B:$N,8,0),"")</f>
        <v/>
      </c>
      <c r="Q74" t="str">
        <f>IFERROR(VLOOKUP(I74,'[1]CROSSWALK-DTOE-MASTER'!$B:$N,9,0),"")</f>
        <v/>
      </c>
      <c r="R74" t="str">
        <f>IFERROR(VLOOKUP(I74,'[1]CROSSWALK-DTOE-MASTER'!$B:$N,10,0),"")</f>
        <v/>
      </c>
      <c r="S74" t="str">
        <f>IFERROR(VLOOKUP(I74,'[1]CROSSWALK-DTOE-MASTER'!$B:$N,11,0),"")</f>
        <v/>
      </c>
      <c r="T74" t="str">
        <f>IFERROR(VLOOKUP(I74,'[1]CROSSWALK-DTOE-MASTER'!$B:$N,12,0),"")</f>
        <v/>
      </c>
      <c r="U74" t="str">
        <f>IFERROR(VLOOKUP(I74,'[1]CROSSWALK-DTOE-MASTER'!$B:$N,13,0),"")</f>
        <v/>
      </c>
    </row>
    <row r="75" spans="6:21" x14ac:dyDescent="0.25">
      <c r="F75" s="1"/>
      <c r="L75" t="str">
        <f>IFERROR(VLOOKUP(D75,'[1]Crosswalk-SOM-Chair'!$A:$D,3,0),"")</f>
        <v/>
      </c>
      <c r="M75" t="str">
        <f>IFERROR(VLOOKUP(D75,'[1]Crosswalk-SOM-Chair'!$A:$D,4,0),"")</f>
        <v/>
      </c>
      <c r="N75" t="str">
        <f>IFERROR(VLOOKUP(I75,'[1]CROSSWALK-DTOE-MASTER'!$B:$H,6,0),"")</f>
        <v/>
      </c>
      <c r="O75" t="str">
        <f>IFERROR(VLOOKUP(I75,'[1]CROSSWALK-DTOE-MASTER'!$B:$H,7,0),"")</f>
        <v/>
      </c>
      <c r="P75" t="str">
        <f>IFERROR(VLOOKUP(I75,'[1]CROSSWALK-DTOE-MASTER'!$B:$N,8,0),"")</f>
        <v/>
      </c>
      <c r="Q75" t="str">
        <f>IFERROR(VLOOKUP(I75,'[1]CROSSWALK-DTOE-MASTER'!$B:$N,9,0),"")</f>
        <v/>
      </c>
      <c r="R75" t="str">
        <f>IFERROR(VLOOKUP(I75,'[1]CROSSWALK-DTOE-MASTER'!$B:$N,10,0),"")</f>
        <v/>
      </c>
      <c r="S75" t="str">
        <f>IFERROR(VLOOKUP(I75,'[1]CROSSWALK-DTOE-MASTER'!$B:$N,11,0),"")</f>
        <v/>
      </c>
      <c r="T75" t="str">
        <f>IFERROR(VLOOKUP(I75,'[1]CROSSWALK-DTOE-MASTER'!$B:$N,12,0),"")</f>
        <v/>
      </c>
      <c r="U75" t="str">
        <f>IFERROR(VLOOKUP(I75,'[1]CROSSWALK-DTOE-MASTER'!$B:$N,13,0),"")</f>
        <v/>
      </c>
    </row>
    <row r="76" spans="6:21" x14ac:dyDescent="0.25">
      <c r="F76" s="1"/>
      <c r="L76" t="str">
        <f>IFERROR(VLOOKUP(D76,'[1]Crosswalk-SOM-Chair'!$A:$D,3,0),"")</f>
        <v/>
      </c>
      <c r="M76" t="str">
        <f>IFERROR(VLOOKUP(D76,'[1]Crosswalk-SOM-Chair'!$A:$D,4,0),"")</f>
        <v/>
      </c>
      <c r="N76" t="str">
        <f>IFERROR(VLOOKUP(I76,'[1]CROSSWALK-DTOE-MASTER'!$B:$H,6,0),"")</f>
        <v/>
      </c>
      <c r="O76" t="str">
        <f>IFERROR(VLOOKUP(I76,'[1]CROSSWALK-DTOE-MASTER'!$B:$H,7,0),"")</f>
        <v/>
      </c>
      <c r="P76" t="str">
        <f>IFERROR(VLOOKUP(I76,'[1]CROSSWALK-DTOE-MASTER'!$B:$N,8,0),"")</f>
        <v/>
      </c>
      <c r="Q76" t="str">
        <f>IFERROR(VLOOKUP(I76,'[1]CROSSWALK-DTOE-MASTER'!$B:$N,9,0),"")</f>
        <v/>
      </c>
      <c r="R76" t="str">
        <f>IFERROR(VLOOKUP(I76,'[1]CROSSWALK-DTOE-MASTER'!$B:$N,10,0),"")</f>
        <v/>
      </c>
      <c r="S76" t="str">
        <f>IFERROR(VLOOKUP(I76,'[1]CROSSWALK-DTOE-MASTER'!$B:$N,11,0),"")</f>
        <v/>
      </c>
      <c r="T76" t="str">
        <f>IFERROR(VLOOKUP(I76,'[1]CROSSWALK-DTOE-MASTER'!$B:$N,12,0),"")</f>
        <v/>
      </c>
      <c r="U76" t="str">
        <f>IFERROR(VLOOKUP(I76,'[1]CROSSWALK-DTOE-MASTER'!$B:$N,13,0),"")</f>
        <v/>
      </c>
    </row>
    <row r="77" spans="6:21" x14ac:dyDescent="0.25">
      <c r="F77" s="1"/>
      <c r="L77" t="str">
        <f>IFERROR(VLOOKUP(D77,'[1]Crosswalk-SOM-Chair'!$A:$D,3,0),"")</f>
        <v/>
      </c>
      <c r="M77" t="str">
        <f>IFERROR(VLOOKUP(D77,'[1]Crosswalk-SOM-Chair'!$A:$D,4,0),"")</f>
        <v/>
      </c>
      <c r="N77" t="str">
        <f>IFERROR(VLOOKUP(I77,'[1]CROSSWALK-DTOE-MASTER'!$B:$H,6,0),"")</f>
        <v/>
      </c>
      <c r="O77" t="str">
        <f>IFERROR(VLOOKUP(I77,'[1]CROSSWALK-DTOE-MASTER'!$B:$H,7,0),"")</f>
        <v/>
      </c>
      <c r="P77" t="str">
        <f>IFERROR(VLOOKUP(I77,'[1]CROSSWALK-DTOE-MASTER'!$B:$N,8,0),"")</f>
        <v/>
      </c>
      <c r="Q77" t="str">
        <f>IFERROR(VLOOKUP(I77,'[1]CROSSWALK-DTOE-MASTER'!$B:$N,9,0),"")</f>
        <v/>
      </c>
      <c r="R77" t="str">
        <f>IFERROR(VLOOKUP(I77,'[1]CROSSWALK-DTOE-MASTER'!$B:$N,10,0),"")</f>
        <v/>
      </c>
      <c r="S77" t="str">
        <f>IFERROR(VLOOKUP(I77,'[1]CROSSWALK-DTOE-MASTER'!$B:$N,11,0),"")</f>
        <v/>
      </c>
      <c r="T77" t="str">
        <f>IFERROR(VLOOKUP(I77,'[1]CROSSWALK-DTOE-MASTER'!$B:$N,12,0),"")</f>
        <v/>
      </c>
      <c r="U77" t="str">
        <f>IFERROR(VLOOKUP(I77,'[1]CROSSWALK-DTOE-MASTER'!$B:$N,13,0),"")</f>
        <v/>
      </c>
    </row>
    <row r="78" spans="6:21" x14ac:dyDescent="0.25">
      <c r="F78" s="1"/>
      <c r="L78" t="str">
        <f>IFERROR(VLOOKUP(D78,'[1]Crosswalk-SOM-Chair'!$A:$D,3,0),"")</f>
        <v/>
      </c>
      <c r="M78" t="str">
        <f>IFERROR(VLOOKUP(D78,'[1]Crosswalk-SOM-Chair'!$A:$D,4,0),"")</f>
        <v/>
      </c>
      <c r="N78" t="str">
        <f>IFERROR(VLOOKUP(I78,'[1]CROSSWALK-DTOE-MASTER'!$B:$H,6,0),"")</f>
        <v/>
      </c>
      <c r="O78" t="str">
        <f>IFERROR(VLOOKUP(I78,'[1]CROSSWALK-DTOE-MASTER'!$B:$H,7,0),"")</f>
        <v/>
      </c>
      <c r="P78" t="str">
        <f>IFERROR(VLOOKUP(I78,'[1]CROSSWALK-DTOE-MASTER'!$B:$N,8,0),"")</f>
        <v/>
      </c>
      <c r="Q78" t="str">
        <f>IFERROR(VLOOKUP(I78,'[1]CROSSWALK-DTOE-MASTER'!$B:$N,9,0),"")</f>
        <v/>
      </c>
      <c r="R78" t="str">
        <f>IFERROR(VLOOKUP(I78,'[1]CROSSWALK-DTOE-MASTER'!$B:$N,10,0),"")</f>
        <v/>
      </c>
      <c r="S78" t="str">
        <f>IFERROR(VLOOKUP(I78,'[1]CROSSWALK-DTOE-MASTER'!$B:$N,11,0),"")</f>
        <v/>
      </c>
      <c r="T78" t="str">
        <f>IFERROR(VLOOKUP(I78,'[1]CROSSWALK-DTOE-MASTER'!$B:$N,12,0),"")</f>
        <v/>
      </c>
      <c r="U78" t="str">
        <f>IFERROR(VLOOKUP(I78,'[1]CROSSWALK-DTOE-MASTER'!$B:$N,13,0),"")</f>
        <v/>
      </c>
    </row>
    <row r="79" spans="6:21" x14ac:dyDescent="0.25">
      <c r="F79" s="1"/>
      <c r="L79" t="str">
        <f>IFERROR(VLOOKUP(D79,'[1]Crosswalk-SOM-Chair'!$A:$D,3,0),"")</f>
        <v/>
      </c>
      <c r="M79" t="str">
        <f>IFERROR(VLOOKUP(D79,'[1]Crosswalk-SOM-Chair'!$A:$D,4,0),"")</f>
        <v/>
      </c>
      <c r="N79" t="str">
        <f>IFERROR(VLOOKUP(I79,'[1]CROSSWALK-DTOE-MASTER'!$B:$H,6,0),"")</f>
        <v/>
      </c>
      <c r="O79" t="str">
        <f>IFERROR(VLOOKUP(I79,'[1]CROSSWALK-DTOE-MASTER'!$B:$H,7,0),"")</f>
        <v/>
      </c>
      <c r="P79" t="str">
        <f>IFERROR(VLOOKUP(I79,'[1]CROSSWALK-DTOE-MASTER'!$B:$N,8,0),"")</f>
        <v/>
      </c>
      <c r="Q79" t="str">
        <f>IFERROR(VLOOKUP(I79,'[1]CROSSWALK-DTOE-MASTER'!$B:$N,9,0),"")</f>
        <v/>
      </c>
      <c r="R79" t="str">
        <f>IFERROR(VLOOKUP(I79,'[1]CROSSWALK-DTOE-MASTER'!$B:$N,10,0),"")</f>
        <v/>
      </c>
      <c r="S79" t="str">
        <f>IFERROR(VLOOKUP(I79,'[1]CROSSWALK-DTOE-MASTER'!$B:$N,11,0),"")</f>
        <v/>
      </c>
      <c r="T79" t="str">
        <f>IFERROR(VLOOKUP(I79,'[1]CROSSWALK-DTOE-MASTER'!$B:$N,12,0),"")</f>
        <v/>
      </c>
      <c r="U79" t="str">
        <f>IFERROR(VLOOKUP(I79,'[1]CROSSWALK-DTOE-MASTER'!$B:$N,13,0),"")</f>
        <v/>
      </c>
    </row>
    <row r="80" spans="6:21" x14ac:dyDescent="0.25">
      <c r="F80" s="1"/>
      <c r="L80" t="str">
        <f>IFERROR(VLOOKUP(D80,'[1]Crosswalk-SOM-Chair'!$A:$D,3,0),"")</f>
        <v/>
      </c>
      <c r="M80" t="str">
        <f>IFERROR(VLOOKUP(D80,'[1]Crosswalk-SOM-Chair'!$A:$D,4,0),"")</f>
        <v/>
      </c>
      <c r="N80" t="str">
        <f>IFERROR(VLOOKUP(I80,'[1]CROSSWALK-DTOE-MASTER'!$B:$H,6,0),"")</f>
        <v/>
      </c>
      <c r="O80" t="str">
        <f>IFERROR(VLOOKUP(I80,'[1]CROSSWALK-DTOE-MASTER'!$B:$H,7,0),"")</f>
        <v/>
      </c>
      <c r="P80" t="str">
        <f>IFERROR(VLOOKUP(I80,'[1]CROSSWALK-DTOE-MASTER'!$B:$N,8,0),"")</f>
        <v/>
      </c>
      <c r="Q80" t="str">
        <f>IFERROR(VLOOKUP(I80,'[1]CROSSWALK-DTOE-MASTER'!$B:$N,9,0),"")</f>
        <v/>
      </c>
      <c r="R80" t="str">
        <f>IFERROR(VLOOKUP(I80,'[1]CROSSWALK-DTOE-MASTER'!$B:$N,10,0),"")</f>
        <v/>
      </c>
      <c r="S80" t="str">
        <f>IFERROR(VLOOKUP(I80,'[1]CROSSWALK-DTOE-MASTER'!$B:$N,11,0),"")</f>
        <v/>
      </c>
      <c r="T80" t="str">
        <f>IFERROR(VLOOKUP(I80,'[1]CROSSWALK-DTOE-MASTER'!$B:$N,12,0),"")</f>
        <v/>
      </c>
      <c r="U80" t="str">
        <f>IFERROR(VLOOKUP(I80,'[1]CROSSWALK-DTOE-MASTER'!$B:$N,13,0),"")</f>
        <v/>
      </c>
    </row>
    <row r="81" spans="6:21" x14ac:dyDescent="0.25">
      <c r="F81" s="1"/>
      <c r="L81" t="str">
        <f>IFERROR(VLOOKUP(D81,'[1]Crosswalk-SOM-Chair'!$A:$D,3,0),"")</f>
        <v/>
      </c>
      <c r="M81" t="str">
        <f>IFERROR(VLOOKUP(D81,'[1]Crosswalk-SOM-Chair'!$A:$D,4,0),"")</f>
        <v/>
      </c>
      <c r="N81" t="str">
        <f>IFERROR(VLOOKUP(I81,'[1]CROSSWALK-DTOE-MASTER'!$B:$H,6,0),"")</f>
        <v/>
      </c>
      <c r="O81" t="str">
        <f>IFERROR(VLOOKUP(I81,'[1]CROSSWALK-DTOE-MASTER'!$B:$H,7,0),"")</f>
        <v/>
      </c>
      <c r="P81" t="str">
        <f>IFERROR(VLOOKUP(I81,'[1]CROSSWALK-DTOE-MASTER'!$B:$N,8,0),"")</f>
        <v/>
      </c>
      <c r="Q81" t="str">
        <f>IFERROR(VLOOKUP(I81,'[1]CROSSWALK-DTOE-MASTER'!$B:$N,9,0),"")</f>
        <v/>
      </c>
      <c r="R81" t="str">
        <f>IFERROR(VLOOKUP(I81,'[1]CROSSWALK-DTOE-MASTER'!$B:$N,10,0),"")</f>
        <v/>
      </c>
      <c r="S81" t="str">
        <f>IFERROR(VLOOKUP(I81,'[1]CROSSWALK-DTOE-MASTER'!$B:$N,11,0),"")</f>
        <v/>
      </c>
      <c r="T81" t="str">
        <f>IFERROR(VLOOKUP(I81,'[1]CROSSWALK-DTOE-MASTER'!$B:$N,12,0),"")</f>
        <v/>
      </c>
      <c r="U81" t="str">
        <f>IFERROR(VLOOKUP(I81,'[1]CROSSWALK-DTOE-MASTER'!$B:$N,13,0),"")</f>
        <v/>
      </c>
    </row>
    <row r="82" spans="6:21" x14ac:dyDescent="0.25">
      <c r="F82" s="1"/>
      <c r="L82" t="str">
        <f>IFERROR(VLOOKUP(D82,'[1]Crosswalk-SOM-Chair'!$A:$D,3,0),"")</f>
        <v/>
      </c>
      <c r="M82" t="str">
        <f>IFERROR(VLOOKUP(D82,'[1]Crosswalk-SOM-Chair'!$A:$D,4,0),"")</f>
        <v/>
      </c>
      <c r="N82" t="str">
        <f>IFERROR(VLOOKUP(I82,'[1]CROSSWALK-DTOE-MASTER'!$B:$H,6,0),"")</f>
        <v/>
      </c>
      <c r="O82" t="str">
        <f>IFERROR(VLOOKUP(I82,'[1]CROSSWALK-DTOE-MASTER'!$B:$H,7,0),"")</f>
        <v/>
      </c>
      <c r="P82" t="str">
        <f>IFERROR(VLOOKUP(I82,'[1]CROSSWALK-DTOE-MASTER'!$B:$N,8,0),"")</f>
        <v/>
      </c>
      <c r="Q82" t="str">
        <f>IFERROR(VLOOKUP(I82,'[1]CROSSWALK-DTOE-MASTER'!$B:$N,9,0),"")</f>
        <v/>
      </c>
      <c r="R82" t="str">
        <f>IFERROR(VLOOKUP(I82,'[1]CROSSWALK-DTOE-MASTER'!$B:$N,10,0),"")</f>
        <v/>
      </c>
      <c r="S82" t="str">
        <f>IFERROR(VLOOKUP(I82,'[1]CROSSWALK-DTOE-MASTER'!$B:$N,11,0),"")</f>
        <v/>
      </c>
      <c r="T82" t="str">
        <f>IFERROR(VLOOKUP(I82,'[1]CROSSWALK-DTOE-MASTER'!$B:$N,12,0),"")</f>
        <v/>
      </c>
      <c r="U82" t="str">
        <f>IFERROR(VLOOKUP(I82,'[1]CROSSWALK-DTOE-MASTER'!$B:$N,13,0),"")</f>
        <v/>
      </c>
    </row>
    <row r="83" spans="6:21" x14ac:dyDescent="0.25">
      <c r="F83" s="1"/>
      <c r="L83" t="str">
        <f>IFERROR(VLOOKUP(D83,'[1]Crosswalk-SOM-Chair'!$A:$D,3,0),"")</f>
        <v/>
      </c>
      <c r="M83" t="str">
        <f>IFERROR(VLOOKUP(D83,'[1]Crosswalk-SOM-Chair'!$A:$D,4,0),"")</f>
        <v/>
      </c>
      <c r="N83" t="str">
        <f>IFERROR(VLOOKUP(I83,'[1]CROSSWALK-DTOE-MASTER'!$B:$H,6,0),"")</f>
        <v/>
      </c>
      <c r="O83" t="str">
        <f>IFERROR(VLOOKUP(I83,'[1]CROSSWALK-DTOE-MASTER'!$B:$H,7,0),"")</f>
        <v/>
      </c>
      <c r="P83" t="str">
        <f>IFERROR(VLOOKUP(I83,'[1]CROSSWALK-DTOE-MASTER'!$B:$N,8,0),"")</f>
        <v/>
      </c>
      <c r="Q83" t="str">
        <f>IFERROR(VLOOKUP(I83,'[1]CROSSWALK-DTOE-MASTER'!$B:$N,9,0),"")</f>
        <v/>
      </c>
      <c r="R83" t="str">
        <f>IFERROR(VLOOKUP(I83,'[1]CROSSWALK-DTOE-MASTER'!$B:$N,10,0),"")</f>
        <v/>
      </c>
      <c r="S83" t="str">
        <f>IFERROR(VLOOKUP(I83,'[1]CROSSWALK-DTOE-MASTER'!$B:$N,11,0),"")</f>
        <v/>
      </c>
      <c r="T83" t="str">
        <f>IFERROR(VLOOKUP(I83,'[1]CROSSWALK-DTOE-MASTER'!$B:$N,12,0),"")</f>
        <v/>
      </c>
      <c r="U83" t="str">
        <f>IFERROR(VLOOKUP(I83,'[1]CROSSWALK-DTOE-MASTER'!$B:$N,13,0),"")</f>
        <v/>
      </c>
    </row>
    <row r="84" spans="6:21" x14ac:dyDescent="0.25">
      <c r="F84" s="1"/>
      <c r="L84" t="str">
        <f>IFERROR(VLOOKUP(D84,'[1]Crosswalk-SOM-Chair'!$A:$D,3,0),"")</f>
        <v/>
      </c>
      <c r="M84" t="str">
        <f>IFERROR(VLOOKUP(D84,'[1]Crosswalk-SOM-Chair'!$A:$D,4,0),"")</f>
        <v/>
      </c>
      <c r="N84" t="str">
        <f>IFERROR(VLOOKUP(I84,'[1]CROSSWALK-DTOE-MASTER'!$B:$H,6,0),"")</f>
        <v/>
      </c>
      <c r="O84" t="str">
        <f>IFERROR(VLOOKUP(I84,'[1]CROSSWALK-DTOE-MASTER'!$B:$H,7,0),"")</f>
        <v/>
      </c>
      <c r="P84" t="str">
        <f>IFERROR(VLOOKUP(I84,'[1]CROSSWALK-DTOE-MASTER'!$B:$N,8,0),"")</f>
        <v/>
      </c>
      <c r="Q84" t="str">
        <f>IFERROR(VLOOKUP(I84,'[1]CROSSWALK-DTOE-MASTER'!$B:$N,9,0),"")</f>
        <v/>
      </c>
      <c r="R84" t="str">
        <f>IFERROR(VLOOKUP(I84,'[1]CROSSWALK-DTOE-MASTER'!$B:$N,10,0),"")</f>
        <v/>
      </c>
      <c r="S84" t="str">
        <f>IFERROR(VLOOKUP(I84,'[1]CROSSWALK-DTOE-MASTER'!$B:$N,11,0),"")</f>
        <v/>
      </c>
      <c r="T84" t="str">
        <f>IFERROR(VLOOKUP(I84,'[1]CROSSWALK-DTOE-MASTER'!$B:$N,12,0),"")</f>
        <v/>
      </c>
      <c r="U84" t="str">
        <f>IFERROR(VLOOKUP(I84,'[1]CROSSWALK-DTOE-MASTER'!$B:$N,13,0),"")</f>
        <v/>
      </c>
    </row>
    <row r="85" spans="6:21" x14ac:dyDescent="0.25">
      <c r="F85" s="1"/>
      <c r="L85" t="str">
        <f>IFERROR(VLOOKUP(D85,'[1]Crosswalk-SOM-Chair'!$A:$D,3,0),"")</f>
        <v/>
      </c>
      <c r="M85" t="str">
        <f>IFERROR(VLOOKUP(D85,'[1]Crosswalk-SOM-Chair'!$A:$D,4,0),"")</f>
        <v/>
      </c>
      <c r="N85" t="str">
        <f>IFERROR(VLOOKUP(I85,'[1]CROSSWALK-DTOE-MASTER'!$B:$H,6,0),"")</f>
        <v/>
      </c>
      <c r="O85" t="str">
        <f>IFERROR(VLOOKUP(I85,'[1]CROSSWALK-DTOE-MASTER'!$B:$H,7,0),"")</f>
        <v/>
      </c>
      <c r="P85" t="str">
        <f>IFERROR(VLOOKUP(I85,'[1]CROSSWALK-DTOE-MASTER'!$B:$N,8,0),"")</f>
        <v/>
      </c>
      <c r="Q85" t="str">
        <f>IFERROR(VLOOKUP(I85,'[1]CROSSWALK-DTOE-MASTER'!$B:$N,9,0),"")</f>
        <v/>
      </c>
      <c r="R85" t="str">
        <f>IFERROR(VLOOKUP(I85,'[1]CROSSWALK-DTOE-MASTER'!$B:$N,10,0),"")</f>
        <v/>
      </c>
      <c r="S85" t="str">
        <f>IFERROR(VLOOKUP(I85,'[1]CROSSWALK-DTOE-MASTER'!$B:$N,11,0),"")</f>
        <v/>
      </c>
      <c r="T85" t="str">
        <f>IFERROR(VLOOKUP(I85,'[1]CROSSWALK-DTOE-MASTER'!$B:$N,12,0),"")</f>
        <v/>
      </c>
      <c r="U85" t="str">
        <f>IFERROR(VLOOKUP(I85,'[1]CROSSWALK-DTOE-MASTER'!$B:$N,13,0),"")</f>
        <v/>
      </c>
    </row>
    <row r="86" spans="6:21" x14ac:dyDescent="0.25">
      <c r="F86" s="1"/>
      <c r="L86" t="str">
        <f>IFERROR(VLOOKUP(D86,'[1]Crosswalk-SOM-Chair'!$A:$D,3,0),"")</f>
        <v/>
      </c>
      <c r="M86" t="str">
        <f>IFERROR(VLOOKUP(D86,'[1]Crosswalk-SOM-Chair'!$A:$D,4,0),"")</f>
        <v/>
      </c>
      <c r="N86" t="str">
        <f>IFERROR(VLOOKUP(I86,'[1]CROSSWALK-DTOE-MASTER'!$B:$H,6,0),"")</f>
        <v/>
      </c>
      <c r="O86" t="str">
        <f>IFERROR(VLOOKUP(I86,'[1]CROSSWALK-DTOE-MASTER'!$B:$H,7,0),"")</f>
        <v/>
      </c>
      <c r="P86" t="str">
        <f>IFERROR(VLOOKUP(I86,'[1]CROSSWALK-DTOE-MASTER'!$B:$N,8,0),"")</f>
        <v/>
      </c>
      <c r="Q86" t="str">
        <f>IFERROR(VLOOKUP(I86,'[1]CROSSWALK-DTOE-MASTER'!$B:$N,9,0),"")</f>
        <v/>
      </c>
      <c r="R86" t="str">
        <f>IFERROR(VLOOKUP(I86,'[1]CROSSWALK-DTOE-MASTER'!$B:$N,10,0),"")</f>
        <v/>
      </c>
      <c r="S86" t="str">
        <f>IFERROR(VLOOKUP(I86,'[1]CROSSWALK-DTOE-MASTER'!$B:$N,11,0),"")</f>
        <v/>
      </c>
      <c r="T86" t="str">
        <f>IFERROR(VLOOKUP(I86,'[1]CROSSWALK-DTOE-MASTER'!$B:$N,12,0),"")</f>
        <v/>
      </c>
      <c r="U86" t="str">
        <f>IFERROR(VLOOKUP(I86,'[1]CROSSWALK-DTOE-MASTER'!$B:$N,13,0),"")</f>
        <v/>
      </c>
    </row>
    <row r="87" spans="6:21" x14ac:dyDescent="0.25">
      <c r="F87" s="1"/>
      <c r="L87" t="str">
        <f>IFERROR(VLOOKUP(D87,'[1]Crosswalk-SOM-Chair'!$A:$D,3,0),"")</f>
        <v/>
      </c>
      <c r="M87" t="str">
        <f>IFERROR(VLOOKUP(D87,'[1]Crosswalk-SOM-Chair'!$A:$D,4,0),"")</f>
        <v/>
      </c>
      <c r="N87" t="str">
        <f>IFERROR(VLOOKUP(I87,'[1]CROSSWALK-DTOE-MASTER'!$B:$H,6,0),"")</f>
        <v/>
      </c>
      <c r="O87" t="str">
        <f>IFERROR(VLOOKUP(I87,'[1]CROSSWALK-DTOE-MASTER'!$B:$H,7,0),"")</f>
        <v/>
      </c>
      <c r="P87" t="str">
        <f>IFERROR(VLOOKUP(I87,'[1]CROSSWALK-DTOE-MASTER'!$B:$N,8,0),"")</f>
        <v/>
      </c>
      <c r="Q87" t="str">
        <f>IFERROR(VLOOKUP(I87,'[1]CROSSWALK-DTOE-MASTER'!$B:$N,9,0),"")</f>
        <v/>
      </c>
      <c r="R87" t="str">
        <f>IFERROR(VLOOKUP(I87,'[1]CROSSWALK-DTOE-MASTER'!$B:$N,10,0),"")</f>
        <v/>
      </c>
      <c r="S87" t="str">
        <f>IFERROR(VLOOKUP(I87,'[1]CROSSWALK-DTOE-MASTER'!$B:$N,11,0),"")</f>
        <v/>
      </c>
      <c r="T87" t="str">
        <f>IFERROR(VLOOKUP(I87,'[1]CROSSWALK-DTOE-MASTER'!$B:$N,12,0),"")</f>
        <v/>
      </c>
      <c r="U87" t="str">
        <f>IFERROR(VLOOKUP(I87,'[1]CROSSWALK-DTOE-MASTER'!$B:$N,13,0),"")</f>
        <v/>
      </c>
    </row>
    <row r="88" spans="6:21" x14ac:dyDescent="0.25">
      <c r="F88" s="1"/>
      <c r="L88" t="str">
        <f>IFERROR(VLOOKUP(D88,'[1]Crosswalk-SOM-Chair'!$A:$D,3,0),"")</f>
        <v/>
      </c>
      <c r="M88" t="str">
        <f>IFERROR(VLOOKUP(D88,'[1]Crosswalk-SOM-Chair'!$A:$D,4,0),"")</f>
        <v/>
      </c>
      <c r="N88" t="str">
        <f>IFERROR(VLOOKUP(I88,'[1]CROSSWALK-DTOE-MASTER'!$B:$H,6,0),"")</f>
        <v/>
      </c>
      <c r="O88" t="str">
        <f>IFERROR(VLOOKUP(I88,'[1]CROSSWALK-DTOE-MASTER'!$B:$H,7,0),"")</f>
        <v/>
      </c>
      <c r="P88" t="str">
        <f>IFERROR(VLOOKUP(I88,'[1]CROSSWALK-DTOE-MASTER'!$B:$N,8,0),"")</f>
        <v/>
      </c>
      <c r="Q88" t="str">
        <f>IFERROR(VLOOKUP(I88,'[1]CROSSWALK-DTOE-MASTER'!$B:$N,9,0),"")</f>
        <v/>
      </c>
      <c r="R88" t="str">
        <f>IFERROR(VLOOKUP(I88,'[1]CROSSWALK-DTOE-MASTER'!$B:$N,10,0),"")</f>
        <v/>
      </c>
      <c r="S88" t="str">
        <f>IFERROR(VLOOKUP(I88,'[1]CROSSWALK-DTOE-MASTER'!$B:$N,11,0),"")</f>
        <v/>
      </c>
      <c r="T88" t="str">
        <f>IFERROR(VLOOKUP(I88,'[1]CROSSWALK-DTOE-MASTER'!$B:$N,12,0),"")</f>
        <v/>
      </c>
      <c r="U88" t="str">
        <f>IFERROR(VLOOKUP(I88,'[1]CROSSWALK-DTOE-MASTER'!$B:$N,13,0),"")</f>
        <v/>
      </c>
    </row>
    <row r="89" spans="6:21" x14ac:dyDescent="0.25">
      <c r="F89" s="1"/>
      <c r="L89" t="str">
        <f>IFERROR(VLOOKUP(D89,'[1]Crosswalk-SOM-Chair'!$A:$D,3,0),"")</f>
        <v/>
      </c>
      <c r="M89" t="str">
        <f>IFERROR(VLOOKUP(D89,'[1]Crosswalk-SOM-Chair'!$A:$D,4,0),"")</f>
        <v/>
      </c>
      <c r="N89" t="str">
        <f>IFERROR(VLOOKUP(I89,'[1]CROSSWALK-DTOE-MASTER'!$B:$H,6,0),"")</f>
        <v/>
      </c>
      <c r="O89" t="str">
        <f>IFERROR(VLOOKUP(I89,'[1]CROSSWALK-DTOE-MASTER'!$B:$H,7,0),"")</f>
        <v/>
      </c>
      <c r="P89" t="str">
        <f>IFERROR(VLOOKUP(I89,'[1]CROSSWALK-DTOE-MASTER'!$B:$N,8,0),"")</f>
        <v/>
      </c>
      <c r="Q89" t="str">
        <f>IFERROR(VLOOKUP(I89,'[1]CROSSWALK-DTOE-MASTER'!$B:$N,9,0),"")</f>
        <v/>
      </c>
      <c r="R89" t="str">
        <f>IFERROR(VLOOKUP(I89,'[1]CROSSWALK-DTOE-MASTER'!$B:$N,10,0),"")</f>
        <v/>
      </c>
      <c r="S89" t="str">
        <f>IFERROR(VLOOKUP(I89,'[1]CROSSWALK-DTOE-MASTER'!$B:$N,11,0),"")</f>
        <v/>
      </c>
      <c r="T89" t="str">
        <f>IFERROR(VLOOKUP(I89,'[1]CROSSWALK-DTOE-MASTER'!$B:$N,12,0),"")</f>
        <v/>
      </c>
      <c r="U89" t="str">
        <f>IFERROR(VLOOKUP(I89,'[1]CROSSWALK-DTOE-MASTER'!$B:$N,13,0),"")</f>
        <v/>
      </c>
    </row>
    <row r="90" spans="6:21" x14ac:dyDescent="0.25">
      <c r="F90" s="1"/>
      <c r="L90" t="str">
        <f>IFERROR(VLOOKUP(D90,'[1]Crosswalk-SOM-Chair'!$A:$D,3,0),"")</f>
        <v/>
      </c>
      <c r="M90" t="str">
        <f>IFERROR(VLOOKUP(D90,'[1]Crosswalk-SOM-Chair'!$A:$D,4,0),"")</f>
        <v/>
      </c>
      <c r="N90" t="str">
        <f>IFERROR(VLOOKUP(I90,'[1]CROSSWALK-DTOE-MASTER'!$B:$H,6,0),"")</f>
        <v/>
      </c>
      <c r="O90" t="str">
        <f>IFERROR(VLOOKUP(I90,'[1]CROSSWALK-DTOE-MASTER'!$B:$H,7,0),"")</f>
        <v/>
      </c>
      <c r="P90" t="str">
        <f>IFERROR(VLOOKUP(I90,'[1]CROSSWALK-DTOE-MASTER'!$B:$N,8,0),"")</f>
        <v/>
      </c>
      <c r="Q90" t="str">
        <f>IFERROR(VLOOKUP(I90,'[1]CROSSWALK-DTOE-MASTER'!$B:$N,9,0),"")</f>
        <v/>
      </c>
      <c r="R90" t="str">
        <f>IFERROR(VLOOKUP(I90,'[1]CROSSWALK-DTOE-MASTER'!$B:$N,10,0),"")</f>
        <v/>
      </c>
      <c r="S90" t="str">
        <f>IFERROR(VLOOKUP(I90,'[1]CROSSWALK-DTOE-MASTER'!$B:$N,11,0),"")</f>
        <v/>
      </c>
      <c r="T90" t="str">
        <f>IFERROR(VLOOKUP(I90,'[1]CROSSWALK-DTOE-MASTER'!$B:$N,12,0),"")</f>
        <v/>
      </c>
      <c r="U90" t="str">
        <f>IFERROR(VLOOKUP(I90,'[1]CROSSWALK-DTOE-MASTER'!$B:$N,13,0),"")</f>
        <v/>
      </c>
    </row>
    <row r="91" spans="6:21" x14ac:dyDescent="0.25">
      <c r="F91" s="1"/>
      <c r="L91" t="str">
        <f>IFERROR(VLOOKUP(D91,'[1]Crosswalk-SOM-Chair'!$A:$D,3,0),"")</f>
        <v/>
      </c>
      <c r="M91" t="str">
        <f>IFERROR(VLOOKUP(D91,'[1]Crosswalk-SOM-Chair'!$A:$D,4,0),"")</f>
        <v/>
      </c>
      <c r="N91" t="str">
        <f>IFERROR(VLOOKUP(I91,'[1]CROSSWALK-DTOE-MASTER'!$B:$H,6,0),"")</f>
        <v/>
      </c>
      <c r="O91" t="str">
        <f>IFERROR(VLOOKUP(I91,'[1]CROSSWALK-DTOE-MASTER'!$B:$H,7,0),"")</f>
        <v/>
      </c>
      <c r="P91" t="str">
        <f>IFERROR(VLOOKUP(I91,'[1]CROSSWALK-DTOE-MASTER'!$B:$N,8,0),"")</f>
        <v/>
      </c>
      <c r="Q91" t="str">
        <f>IFERROR(VLOOKUP(I91,'[1]CROSSWALK-DTOE-MASTER'!$B:$N,9,0),"")</f>
        <v/>
      </c>
      <c r="R91" t="str">
        <f>IFERROR(VLOOKUP(I91,'[1]CROSSWALK-DTOE-MASTER'!$B:$N,10,0),"")</f>
        <v/>
      </c>
      <c r="S91" t="str">
        <f>IFERROR(VLOOKUP(I91,'[1]CROSSWALK-DTOE-MASTER'!$B:$N,11,0),"")</f>
        <v/>
      </c>
      <c r="T91" t="str">
        <f>IFERROR(VLOOKUP(I91,'[1]CROSSWALK-DTOE-MASTER'!$B:$N,12,0),"")</f>
        <v/>
      </c>
      <c r="U91" t="str">
        <f>IFERROR(VLOOKUP(I91,'[1]CROSSWALK-DTOE-MASTER'!$B:$N,13,0),"")</f>
        <v/>
      </c>
    </row>
    <row r="92" spans="6:21" x14ac:dyDescent="0.25">
      <c r="F92" s="1"/>
      <c r="L92" t="str">
        <f>IFERROR(VLOOKUP(D92,'[1]Crosswalk-SOM-Chair'!$A:$D,3,0),"")</f>
        <v/>
      </c>
      <c r="M92" t="str">
        <f>IFERROR(VLOOKUP(D92,'[1]Crosswalk-SOM-Chair'!$A:$D,4,0),"")</f>
        <v/>
      </c>
      <c r="N92" t="str">
        <f>IFERROR(VLOOKUP(I92,'[1]CROSSWALK-DTOE-MASTER'!$B:$H,6,0),"")</f>
        <v/>
      </c>
      <c r="O92" t="str">
        <f>IFERROR(VLOOKUP(I92,'[1]CROSSWALK-DTOE-MASTER'!$B:$H,7,0),"")</f>
        <v/>
      </c>
      <c r="P92" t="str">
        <f>IFERROR(VLOOKUP(I92,'[1]CROSSWALK-DTOE-MASTER'!$B:$N,8,0),"")</f>
        <v/>
      </c>
      <c r="Q92" t="str">
        <f>IFERROR(VLOOKUP(I92,'[1]CROSSWALK-DTOE-MASTER'!$B:$N,9,0),"")</f>
        <v/>
      </c>
      <c r="R92" t="str">
        <f>IFERROR(VLOOKUP(I92,'[1]CROSSWALK-DTOE-MASTER'!$B:$N,10,0),"")</f>
        <v/>
      </c>
      <c r="S92" t="str">
        <f>IFERROR(VLOOKUP(I92,'[1]CROSSWALK-DTOE-MASTER'!$B:$N,11,0),"")</f>
        <v/>
      </c>
      <c r="T92" t="str">
        <f>IFERROR(VLOOKUP(I92,'[1]CROSSWALK-DTOE-MASTER'!$B:$N,12,0),"")</f>
        <v/>
      </c>
      <c r="U92" t="str">
        <f>IFERROR(VLOOKUP(I92,'[1]CROSSWALK-DTOE-MASTER'!$B:$N,13,0),"")</f>
        <v/>
      </c>
    </row>
    <row r="93" spans="6:21" x14ac:dyDescent="0.25">
      <c r="F93" s="1"/>
      <c r="L93" t="str">
        <f>IFERROR(VLOOKUP(D93,'[1]Crosswalk-SOM-Chair'!$A:$D,3,0),"")</f>
        <v/>
      </c>
      <c r="M93" t="str">
        <f>IFERROR(VLOOKUP(D93,'[1]Crosswalk-SOM-Chair'!$A:$D,4,0),"")</f>
        <v/>
      </c>
      <c r="N93" t="str">
        <f>IFERROR(VLOOKUP(I93,'[1]CROSSWALK-DTOE-MASTER'!$B:$H,6,0),"")</f>
        <v/>
      </c>
      <c r="O93" t="str">
        <f>IFERROR(VLOOKUP(I93,'[1]CROSSWALK-DTOE-MASTER'!$B:$H,7,0),"")</f>
        <v/>
      </c>
      <c r="P93" t="str">
        <f>IFERROR(VLOOKUP(I93,'[1]CROSSWALK-DTOE-MASTER'!$B:$N,8,0),"")</f>
        <v/>
      </c>
      <c r="Q93" t="str">
        <f>IFERROR(VLOOKUP(I93,'[1]CROSSWALK-DTOE-MASTER'!$B:$N,9,0),"")</f>
        <v/>
      </c>
      <c r="R93" t="str">
        <f>IFERROR(VLOOKUP(I93,'[1]CROSSWALK-DTOE-MASTER'!$B:$N,10,0),"")</f>
        <v/>
      </c>
      <c r="S93" t="str">
        <f>IFERROR(VLOOKUP(I93,'[1]CROSSWALK-DTOE-MASTER'!$B:$N,11,0),"")</f>
        <v/>
      </c>
      <c r="T93" t="str">
        <f>IFERROR(VLOOKUP(I93,'[1]CROSSWALK-DTOE-MASTER'!$B:$N,12,0),"")</f>
        <v/>
      </c>
      <c r="U93" t="str">
        <f>IFERROR(VLOOKUP(I93,'[1]CROSSWALK-DTOE-MASTER'!$B:$N,13,0),"")</f>
        <v/>
      </c>
    </row>
    <row r="94" spans="6:21" x14ac:dyDescent="0.25">
      <c r="F94" s="1"/>
      <c r="L94" t="str">
        <f>IFERROR(VLOOKUP(D94,'[1]Crosswalk-SOM-Chair'!$A:$D,3,0),"")</f>
        <v/>
      </c>
      <c r="M94" t="str">
        <f>IFERROR(VLOOKUP(D94,'[1]Crosswalk-SOM-Chair'!$A:$D,4,0),"")</f>
        <v/>
      </c>
      <c r="N94" t="str">
        <f>IFERROR(VLOOKUP(I94,'[1]CROSSWALK-DTOE-MASTER'!$B:$H,6,0),"")</f>
        <v/>
      </c>
      <c r="O94" t="str">
        <f>IFERROR(VLOOKUP(I94,'[1]CROSSWALK-DTOE-MASTER'!$B:$H,7,0),"")</f>
        <v/>
      </c>
      <c r="P94" t="str">
        <f>IFERROR(VLOOKUP(I94,'[1]CROSSWALK-DTOE-MASTER'!$B:$N,8,0),"")</f>
        <v/>
      </c>
      <c r="Q94" t="str">
        <f>IFERROR(VLOOKUP(I94,'[1]CROSSWALK-DTOE-MASTER'!$B:$N,9,0),"")</f>
        <v/>
      </c>
      <c r="R94" t="str">
        <f>IFERROR(VLOOKUP(I94,'[1]CROSSWALK-DTOE-MASTER'!$B:$N,10,0),"")</f>
        <v/>
      </c>
      <c r="S94" t="str">
        <f>IFERROR(VLOOKUP(I94,'[1]CROSSWALK-DTOE-MASTER'!$B:$N,11,0),"")</f>
        <v/>
      </c>
      <c r="T94" t="str">
        <f>IFERROR(VLOOKUP(I94,'[1]CROSSWALK-DTOE-MASTER'!$B:$N,12,0),"")</f>
        <v/>
      </c>
      <c r="U94" t="str">
        <f>IFERROR(VLOOKUP(I94,'[1]CROSSWALK-DTOE-MASTER'!$B:$N,13,0),"")</f>
        <v/>
      </c>
    </row>
    <row r="95" spans="6:21" x14ac:dyDescent="0.25">
      <c r="F95" s="1"/>
      <c r="L95" t="str">
        <f>IFERROR(VLOOKUP(D95,'[1]Crosswalk-SOM-Chair'!$A:$D,3,0),"")</f>
        <v/>
      </c>
      <c r="M95" t="str">
        <f>IFERROR(VLOOKUP(D95,'[1]Crosswalk-SOM-Chair'!$A:$D,4,0),"")</f>
        <v/>
      </c>
      <c r="N95" t="str">
        <f>IFERROR(VLOOKUP(I95,'[1]CROSSWALK-DTOE-MASTER'!$B:$H,6,0),"")</f>
        <v/>
      </c>
      <c r="O95" t="str">
        <f>IFERROR(VLOOKUP(I95,'[1]CROSSWALK-DTOE-MASTER'!$B:$H,7,0),"")</f>
        <v/>
      </c>
      <c r="P95" t="str">
        <f>IFERROR(VLOOKUP(I95,'[1]CROSSWALK-DTOE-MASTER'!$B:$N,8,0),"")</f>
        <v/>
      </c>
      <c r="Q95" t="str">
        <f>IFERROR(VLOOKUP(I95,'[1]CROSSWALK-DTOE-MASTER'!$B:$N,9,0),"")</f>
        <v/>
      </c>
      <c r="R95" t="str">
        <f>IFERROR(VLOOKUP(I95,'[1]CROSSWALK-DTOE-MASTER'!$B:$N,10,0),"")</f>
        <v/>
      </c>
      <c r="S95" t="str">
        <f>IFERROR(VLOOKUP(I95,'[1]CROSSWALK-DTOE-MASTER'!$B:$N,11,0),"")</f>
        <v/>
      </c>
      <c r="T95" t="str">
        <f>IFERROR(VLOOKUP(I95,'[1]CROSSWALK-DTOE-MASTER'!$B:$N,12,0),"")</f>
        <v/>
      </c>
      <c r="U95" t="str">
        <f>IFERROR(VLOOKUP(I95,'[1]CROSSWALK-DTOE-MASTER'!$B:$N,13,0),"")</f>
        <v/>
      </c>
    </row>
    <row r="96" spans="6:21" x14ac:dyDescent="0.25">
      <c r="F96" s="1"/>
      <c r="L96" t="str">
        <f>IFERROR(VLOOKUP(D96,'[1]Crosswalk-SOM-Chair'!$A:$D,3,0),"")</f>
        <v/>
      </c>
      <c r="M96" t="str">
        <f>IFERROR(VLOOKUP(D96,'[1]Crosswalk-SOM-Chair'!$A:$D,4,0),"")</f>
        <v/>
      </c>
      <c r="N96" t="str">
        <f>IFERROR(VLOOKUP(I96,'[1]CROSSWALK-DTOE-MASTER'!$B:$H,6,0),"")</f>
        <v/>
      </c>
      <c r="O96" t="str">
        <f>IFERROR(VLOOKUP(I96,'[1]CROSSWALK-DTOE-MASTER'!$B:$H,7,0),"")</f>
        <v/>
      </c>
      <c r="P96" t="str">
        <f>IFERROR(VLOOKUP(I96,'[1]CROSSWALK-DTOE-MASTER'!$B:$N,8,0),"")</f>
        <v/>
      </c>
      <c r="Q96" t="str">
        <f>IFERROR(VLOOKUP(I96,'[1]CROSSWALK-DTOE-MASTER'!$B:$N,9,0),"")</f>
        <v/>
      </c>
      <c r="R96" t="str">
        <f>IFERROR(VLOOKUP(I96,'[1]CROSSWALK-DTOE-MASTER'!$B:$N,10,0),"")</f>
        <v/>
      </c>
      <c r="S96" t="str">
        <f>IFERROR(VLOOKUP(I96,'[1]CROSSWALK-DTOE-MASTER'!$B:$N,11,0),"")</f>
        <v/>
      </c>
      <c r="T96" t="str">
        <f>IFERROR(VLOOKUP(I96,'[1]CROSSWALK-DTOE-MASTER'!$B:$N,12,0),"")</f>
        <v/>
      </c>
      <c r="U96" t="str">
        <f>IFERROR(VLOOKUP(I96,'[1]CROSSWALK-DTOE-MASTER'!$B:$N,13,0),"")</f>
        <v/>
      </c>
    </row>
    <row r="97" spans="6:21" x14ac:dyDescent="0.25">
      <c r="F97" s="1"/>
      <c r="L97" t="str">
        <f>IFERROR(VLOOKUP(D97,'[1]Crosswalk-SOM-Chair'!$A:$D,3,0),"")</f>
        <v/>
      </c>
      <c r="M97" t="str">
        <f>IFERROR(VLOOKUP(D97,'[1]Crosswalk-SOM-Chair'!$A:$D,4,0),"")</f>
        <v/>
      </c>
      <c r="N97" t="str">
        <f>IFERROR(VLOOKUP(I97,'[1]CROSSWALK-DTOE-MASTER'!$B:$H,6,0),"")</f>
        <v/>
      </c>
      <c r="O97" t="str">
        <f>IFERROR(VLOOKUP(I97,'[1]CROSSWALK-DTOE-MASTER'!$B:$H,7,0),"")</f>
        <v/>
      </c>
      <c r="P97" t="str">
        <f>IFERROR(VLOOKUP(I97,'[1]CROSSWALK-DTOE-MASTER'!$B:$N,8,0),"")</f>
        <v/>
      </c>
      <c r="Q97" t="str">
        <f>IFERROR(VLOOKUP(I97,'[1]CROSSWALK-DTOE-MASTER'!$B:$N,9,0),"")</f>
        <v/>
      </c>
      <c r="R97" t="str">
        <f>IFERROR(VLOOKUP(I97,'[1]CROSSWALK-DTOE-MASTER'!$B:$N,10,0),"")</f>
        <v/>
      </c>
      <c r="S97" t="str">
        <f>IFERROR(VLOOKUP(I97,'[1]CROSSWALK-DTOE-MASTER'!$B:$N,11,0),"")</f>
        <v/>
      </c>
      <c r="T97" t="str">
        <f>IFERROR(VLOOKUP(I97,'[1]CROSSWALK-DTOE-MASTER'!$B:$N,12,0),"")</f>
        <v/>
      </c>
      <c r="U97" t="str">
        <f>IFERROR(VLOOKUP(I97,'[1]CROSSWALK-DTOE-MASTER'!$B:$N,13,0),"")</f>
        <v/>
      </c>
    </row>
    <row r="98" spans="6:21" x14ac:dyDescent="0.25">
      <c r="F98" s="1"/>
      <c r="L98" t="str">
        <f>IFERROR(VLOOKUP(D98,'[1]Crosswalk-SOM-Chair'!$A:$D,3,0),"")</f>
        <v/>
      </c>
      <c r="M98" t="str">
        <f>IFERROR(VLOOKUP(D98,'[1]Crosswalk-SOM-Chair'!$A:$D,4,0),"")</f>
        <v/>
      </c>
      <c r="N98" t="str">
        <f>IFERROR(VLOOKUP(I98,'[1]CROSSWALK-DTOE-MASTER'!$B:$H,6,0),"")</f>
        <v/>
      </c>
      <c r="O98" t="str">
        <f>IFERROR(VLOOKUP(I98,'[1]CROSSWALK-DTOE-MASTER'!$B:$H,7,0),"")</f>
        <v/>
      </c>
      <c r="P98" t="str">
        <f>IFERROR(VLOOKUP(I98,'[1]CROSSWALK-DTOE-MASTER'!$B:$N,8,0),"")</f>
        <v/>
      </c>
      <c r="Q98" t="str">
        <f>IFERROR(VLOOKUP(I98,'[1]CROSSWALK-DTOE-MASTER'!$B:$N,9,0),"")</f>
        <v/>
      </c>
      <c r="R98" t="str">
        <f>IFERROR(VLOOKUP(I98,'[1]CROSSWALK-DTOE-MASTER'!$B:$N,10,0),"")</f>
        <v/>
      </c>
      <c r="S98" t="str">
        <f>IFERROR(VLOOKUP(I98,'[1]CROSSWALK-DTOE-MASTER'!$B:$N,11,0),"")</f>
        <v/>
      </c>
      <c r="T98" t="str">
        <f>IFERROR(VLOOKUP(I98,'[1]CROSSWALK-DTOE-MASTER'!$B:$N,12,0),"")</f>
        <v/>
      </c>
      <c r="U98" t="str">
        <f>IFERROR(VLOOKUP(I98,'[1]CROSSWALK-DTOE-MASTER'!$B:$N,13,0),"")</f>
        <v/>
      </c>
    </row>
    <row r="99" spans="6:21" x14ac:dyDescent="0.25">
      <c r="F99" s="1"/>
      <c r="L99" t="str">
        <f>IFERROR(VLOOKUP(D99,'[1]Crosswalk-SOM-Chair'!$A:$D,3,0),"")</f>
        <v/>
      </c>
      <c r="M99" t="str">
        <f>IFERROR(VLOOKUP(D99,'[1]Crosswalk-SOM-Chair'!$A:$D,4,0),"")</f>
        <v/>
      </c>
      <c r="N99" t="str">
        <f>IFERROR(VLOOKUP(I99,'[1]CROSSWALK-DTOE-MASTER'!$B:$H,6,0),"")</f>
        <v/>
      </c>
      <c r="O99" t="str">
        <f>IFERROR(VLOOKUP(I99,'[1]CROSSWALK-DTOE-MASTER'!$B:$H,7,0),"")</f>
        <v/>
      </c>
      <c r="P99" t="str">
        <f>IFERROR(VLOOKUP(I99,'[1]CROSSWALK-DTOE-MASTER'!$B:$N,8,0),"")</f>
        <v/>
      </c>
      <c r="Q99" t="str">
        <f>IFERROR(VLOOKUP(I99,'[1]CROSSWALK-DTOE-MASTER'!$B:$N,9,0),"")</f>
        <v/>
      </c>
      <c r="R99" t="str">
        <f>IFERROR(VLOOKUP(I99,'[1]CROSSWALK-DTOE-MASTER'!$B:$N,10,0),"")</f>
        <v/>
      </c>
      <c r="S99" t="str">
        <f>IFERROR(VLOOKUP(I99,'[1]CROSSWALK-DTOE-MASTER'!$B:$N,11,0),"")</f>
        <v/>
      </c>
      <c r="T99" t="str">
        <f>IFERROR(VLOOKUP(I99,'[1]CROSSWALK-DTOE-MASTER'!$B:$N,12,0),"")</f>
        <v/>
      </c>
      <c r="U99" t="str">
        <f>IFERROR(VLOOKUP(I99,'[1]CROSSWALK-DTOE-MASTER'!$B:$N,13,0),"")</f>
        <v/>
      </c>
    </row>
    <row r="100" spans="6:21" x14ac:dyDescent="0.25">
      <c r="F100" s="1"/>
      <c r="L100" t="str">
        <f>IFERROR(VLOOKUP(D100,'[1]Crosswalk-SOM-Chair'!$A:$D,3,0),"")</f>
        <v/>
      </c>
      <c r="M100" t="str">
        <f>IFERROR(VLOOKUP(D100,'[1]Crosswalk-SOM-Chair'!$A:$D,4,0),"")</f>
        <v/>
      </c>
      <c r="N100" t="str">
        <f>IFERROR(VLOOKUP(I100,'[1]CROSSWALK-DTOE-MASTER'!$B:$H,6,0),"")</f>
        <v/>
      </c>
      <c r="O100" t="str">
        <f>IFERROR(VLOOKUP(I100,'[1]CROSSWALK-DTOE-MASTER'!$B:$H,7,0),"")</f>
        <v/>
      </c>
      <c r="P100" t="str">
        <f>IFERROR(VLOOKUP(I100,'[1]CROSSWALK-DTOE-MASTER'!$B:$N,8,0),"")</f>
        <v/>
      </c>
      <c r="Q100" t="str">
        <f>IFERROR(VLOOKUP(I100,'[1]CROSSWALK-DTOE-MASTER'!$B:$N,9,0),"")</f>
        <v/>
      </c>
      <c r="R100" t="str">
        <f>IFERROR(VLOOKUP(I100,'[1]CROSSWALK-DTOE-MASTER'!$B:$N,10,0),"")</f>
        <v/>
      </c>
      <c r="S100" t="str">
        <f>IFERROR(VLOOKUP(I100,'[1]CROSSWALK-DTOE-MASTER'!$B:$N,11,0),"")</f>
        <v/>
      </c>
      <c r="T100" t="str">
        <f>IFERROR(VLOOKUP(I100,'[1]CROSSWALK-DTOE-MASTER'!$B:$N,12,0),"")</f>
        <v/>
      </c>
      <c r="U100" t="str">
        <f>IFERROR(VLOOKUP(I100,'[1]CROSSWALK-DTOE-MASTER'!$B:$N,13,0),"")</f>
        <v/>
      </c>
    </row>
    <row r="101" spans="6:21" x14ac:dyDescent="0.25">
      <c r="F101" s="1"/>
      <c r="L101" t="str">
        <f>IFERROR(VLOOKUP(D101,'[1]Crosswalk-SOM-Chair'!$A:$D,3,0),"")</f>
        <v/>
      </c>
      <c r="M101" t="str">
        <f>IFERROR(VLOOKUP(D101,'[1]Crosswalk-SOM-Chair'!$A:$D,4,0),"")</f>
        <v/>
      </c>
      <c r="N101" t="str">
        <f>IFERROR(VLOOKUP(I101,'[1]CROSSWALK-DTOE-MASTER'!$B:$H,6,0),"")</f>
        <v/>
      </c>
      <c r="O101" t="str">
        <f>IFERROR(VLOOKUP(I101,'[1]CROSSWALK-DTOE-MASTER'!$B:$H,7,0),"")</f>
        <v/>
      </c>
      <c r="P101" t="str">
        <f>IFERROR(VLOOKUP(I101,'[1]CROSSWALK-DTOE-MASTER'!$B:$N,8,0),"")</f>
        <v/>
      </c>
      <c r="Q101" t="str">
        <f>IFERROR(VLOOKUP(I101,'[1]CROSSWALK-DTOE-MASTER'!$B:$N,9,0),"")</f>
        <v/>
      </c>
      <c r="R101" t="str">
        <f>IFERROR(VLOOKUP(I101,'[1]CROSSWALK-DTOE-MASTER'!$B:$N,10,0),"")</f>
        <v/>
      </c>
      <c r="S101" t="str">
        <f>IFERROR(VLOOKUP(I101,'[1]CROSSWALK-DTOE-MASTER'!$B:$N,11,0),"")</f>
        <v/>
      </c>
      <c r="T101" t="str">
        <f>IFERROR(VLOOKUP(I101,'[1]CROSSWALK-DTOE-MASTER'!$B:$N,12,0),"")</f>
        <v/>
      </c>
      <c r="U101" t="str">
        <f>IFERROR(VLOOKUP(I101,'[1]CROSSWALK-DTOE-MASTER'!$B:$N,13,0),"")</f>
        <v/>
      </c>
    </row>
    <row r="102" spans="6:21" x14ac:dyDescent="0.25">
      <c r="F102" s="1"/>
      <c r="L102" t="str">
        <f>IFERROR(VLOOKUP(D102,'[1]Crosswalk-SOM-Chair'!$A:$D,3,0),"")</f>
        <v/>
      </c>
      <c r="M102" t="str">
        <f>IFERROR(VLOOKUP(D102,'[1]Crosswalk-SOM-Chair'!$A:$D,4,0),"")</f>
        <v/>
      </c>
      <c r="N102" t="str">
        <f>IFERROR(VLOOKUP(I102,'[1]CROSSWALK-DTOE-MASTER'!$B:$H,6,0),"")</f>
        <v/>
      </c>
      <c r="O102" t="str">
        <f>IFERROR(VLOOKUP(I102,'[1]CROSSWALK-DTOE-MASTER'!$B:$H,7,0),"")</f>
        <v/>
      </c>
      <c r="P102" t="str">
        <f>IFERROR(VLOOKUP(I102,'[1]CROSSWALK-DTOE-MASTER'!$B:$N,8,0),"")</f>
        <v/>
      </c>
      <c r="Q102" t="str">
        <f>IFERROR(VLOOKUP(I102,'[1]CROSSWALK-DTOE-MASTER'!$B:$N,9,0),"")</f>
        <v/>
      </c>
      <c r="R102" t="str">
        <f>IFERROR(VLOOKUP(I102,'[1]CROSSWALK-DTOE-MASTER'!$B:$N,10,0),"")</f>
        <v/>
      </c>
      <c r="S102" t="str">
        <f>IFERROR(VLOOKUP(I102,'[1]CROSSWALK-DTOE-MASTER'!$B:$N,11,0),"")</f>
        <v/>
      </c>
      <c r="T102" t="str">
        <f>IFERROR(VLOOKUP(I102,'[1]CROSSWALK-DTOE-MASTER'!$B:$N,12,0),"")</f>
        <v/>
      </c>
      <c r="U102" t="str">
        <f>IFERROR(VLOOKUP(I102,'[1]CROSSWALK-DTOE-MASTER'!$B:$N,13,0),"")</f>
        <v/>
      </c>
    </row>
    <row r="103" spans="6:21" x14ac:dyDescent="0.25">
      <c r="F103" s="1"/>
      <c r="L103" t="str">
        <f>IFERROR(VLOOKUP(D103,'[1]Crosswalk-SOM-Chair'!$A:$D,3,0),"")</f>
        <v/>
      </c>
      <c r="M103" t="str">
        <f>IFERROR(VLOOKUP(D103,'[1]Crosswalk-SOM-Chair'!$A:$D,4,0),"")</f>
        <v/>
      </c>
      <c r="N103" t="str">
        <f>IFERROR(VLOOKUP(I103,'[1]CROSSWALK-DTOE-MASTER'!$B:$H,6,0),"")</f>
        <v/>
      </c>
      <c r="O103" t="str">
        <f>IFERROR(VLOOKUP(I103,'[1]CROSSWALK-DTOE-MASTER'!$B:$H,7,0),"")</f>
        <v/>
      </c>
      <c r="P103" t="str">
        <f>IFERROR(VLOOKUP(I103,'[1]CROSSWALK-DTOE-MASTER'!$B:$N,8,0),"")</f>
        <v/>
      </c>
      <c r="Q103" t="str">
        <f>IFERROR(VLOOKUP(I103,'[1]CROSSWALK-DTOE-MASTER'!$B:$N,9,0),"")</f>
        <v/>
      </c>
      <c r="R103" t="str">
        <f>IFERROR(VLOOKUP(I103,'[1]CROSSWALK-DTOE-MASTER'!$B:$N,10,0),"")</f>
        <v/>
      </c>
      <c r="S103" t="str">
        <f>IFERROR(VLOOKUP(I103,'[1]CROSSWALK-DTOE-MASTER'!$B:$N,11,0),"")</f>
        <v/>
      </c>
      <c r="T103" t="str">
        <f>IFERROR(VLOOKUP(I103,'[1]CROSSWALK-DTOE-MASTER'!$B:$N,12,0),"")</f>
        <v/>
      </c>
      <c r="U103" t="str">
        <f>IFERROR(VLOOKUP(I103,'[1]CROSSWALK-DTOE-MASTER'!$B:$N,13,0),"")</f>
        <v/>
      </c>
    </row>
    <row r="104" spans="6:21" x14ac:dyDescent="0.25">
      <c r="F104" s="1"/>
      <c r="L104" t="str">
        <f>IFERROR(VLOOKUP(D104,'[1]Crosswalk-SOM-Chair'!$A:$D,3,0),"")</f>
        <v/>
      </c>
      <c r="M104" t="str">
        <f>IFERROR(VLOOKUP(D104,'[1]Crosswalk-SOM-Chair'!$A:$D,4,0),"")</f>
        <v/>
      </c>
      <c r="N104" t="str">
        <f>IFERROR(VLOOKUP(I104,'[1]CROSSWALK-DTOE-MASTER'!$B:$H,6,0),"")</f>
        <v/>
      </c>
      <c r="O104" t="str">
        <f>IFERROR(VLOOKUP(I104,'[1]CROSSWALK-DTOE-MASTER'!$B:$H,7,0),"")</f>
        <v/>
      </c>
      <c r="P104" t="str">
        <f>IFERROR(VLOOKUP(I104,'[1]CROSSWALK-DTOE-MASTER'!$B:$N,8,0),"")</f>
        <v/>
      </c>
      <c r="Q104" t="str">
        <f>IFERROR(VLOOKUP(I104,'[1]CROSSWALK-DTOE-MASTER'!$B:$N,9,0),"")</f>
        <v/>
      </c>
      <c r="R104" t="str">
        <f>IFERROR(VLOOKUP(I104,'[1]CROSSWALK-DTOE-MASTER'!$B:$N,10,0),"")</f>
        <v/>
      </c>
      <c r="S104" t="str">
        <f>IFERROR(VLOOKUP(I104,'[1]CROSSWALK-DTOE-MASTER'!$B:$N,11,0),"")</f>
        <v/>
      </c>
      <c r="T104" t="str">
        <f>IFERROR(VLOOKUP(I104,'[1]CROSSWALK-DTOE-MASTER'!$B:$N,12,0),"")</f>
        <v/>
      </c>
      <c r="U104" t="str">
        <f>IFERROR(VLOOKUP(I104,'[1]CROSSWALK-DTOE-MASTER'!$B:$N,13,0),"")</f>
        <v/>
      </c>
    </row>
    <row r="105" spans="6:21" x14ac:dyDescent="0.25">
      <c r="F105" s="1"/>
      <c r="L105" t="str">
        <f>IFERROR(VLOOKUP(D105,'[1]Crosswalk-SOM-Chair'!$A:$D,3,0),"")</f>
        <v/>
      </c>
      <c r="M105" t="str">
        <f>IFERROR(VLOOKUP(D105,'[1]Crosswalk-SOM-Chair'!$A:$D,4,0),"")</f>
        <v/>
      </c>
      <c r="N105" t="str">
        <f>IFERROR(VLOOKUP(I105,'[1]CROSSWALK-DTOE-MASTER'!$B:$H,6,0),"")</f>
        <v/>
      </c>
      <c r="O105" t="str">
        <f>IFERROR(VLOOKUP(I105,'[1]CROSSWALK-DTOE-MASTER'!$B:$H,7,0),"")</f>
        <v/>
      </c>
      <c r="P105" t="str">
        <f>IFERROR(VLOOKUP(I105,'[1]CROSSWALK-DTOE-MASTER'!$B:$N,8,0),"")</f>
        <v/>
      </c>
      <c r="Q105" t="str">
        <f>IFERROR(VLOOKUP(I105,'[1]CROSSWALK-DTOE-MASTER'!$B:$N,9,0),"")</f>
        <v/>
      </c>
      <c r="R105" t="str">
        <f>IFERROR(VLOOKUP(I105,'[1]CROSSWALK-DTOE-MASTER'!$B:$N,10,0),"")</f>
        <v/>
      </c>
      <c r="S105" t="str">
        <f>IFERROR(VLOOKUP(I105,'[1]CROSSWALK-DTOE-MASTER'!$B:$N,11,0),"")</f>
        <v/>
      </c>
      <c r="T105" t="str">
        <f>IFERROR(VLOOKUP(I105,'[1]CROSSWALK-DTOE-MASTER'!$B:$N,12,0),"")</f>
        <v/>
      </c>
      <c r="U105" t="str">
        <f>IFERROR(VLOOKUP(I105,'[1]CROSSWALK-DTOE-MASTER'!$B:$N,13,0),"")</f>
        <v/>
      </c>
    </row>
    <row r="106" spans="6:21" x14ac:dyDescent="0.25">
      <c r="F106" s="1"/>
      <c r="L106" t="str">
        <f>IFERROR(VLOOKUP(D106,'[1]Crosswalk-SOM-Chair'!$A:$D,3,0),"")</f>
        <v/>
      </c>
      <c r="M106" t="str">
        <f>IFERROR(VLOOKUP(D106,'[1]Crosswalk-SOM-Chair'!$A:$D,4,0),"")</f>
        <v/>
      </c>
      <c r="N106" t="str">
        <f>IFERROR(VLOOKUP(I106,'[1]CROSSWALK-DTOE-MASTER'!$B:$H,6,0),"")</f>
        <v/>
      </c>
      <c r="O106" t="str">
        <f>IFERROR(VLOOKUP(I106,'[1]CROSSWALK-DTOE-MASTER'!$B:$H,7,0),"")</f>
        <v/>
      </c>
      <c r="P106" t="str">
        <f>IFERROR(VLOOKUP(I106,'[1]CROSSWALK-DTOE-MASTER'!$B:$N,8,0),"")</f>
        <v/>
      </c>
      <c r="Q106" t="str">
        <f>IFERROR(VLOOKUP(I106,'[1]CROSSWALK-DTOE-MASTER'!$B:$N,9,0),"")</f>
        <v/>
      </c>
      <c r="R106" t="str">
        <f>IFERROR(VLOOKUP(I106,'[1]CROSSWALK-DTOE-MASTER'!$B:$N,10,0),"")</f>
        <v/>
      </c>
      <c r="S106" t="str">
        <f>IFERROR(VLOOKUP(I106,'[1]CROSSWALK-DTOE-MASTER'!$B:$N,11,0),"")</f>
        <v/>
      </c>
      <c r="T106" t="str">
        <f>IFERROR(VLOOKUP(I106,'[1]CROSSWALK-DTOE-MASTER'!$B:$N,12,0),"")</f>
        <v/>
      </c>
      <c r="U106" t="str">
        <f>IFERROR(VLOOKUP(I106,'[1]CROSSWALK-DTOE-MASTER'!$B:$N,13,0),"")</f>
        <v/>
      </c>
    </row>
    <row r="107" spans="6:21" x14ac:dyDescent="0.25">
      <c r="F107" s="1"/>
      <c r="L107" t="str">
        <f>IFERROR(VLOOKUP(D107,'[1]Crosswalk-SOM-Chair'!$A:$D,3,0),"")</f>
        <v/>
      </c>
      <c r="M107" t="str">
        <f>IFERROR(VLOOKUP(D107,'[1]Crosswalk-SOM-Chair'!$A:$D,4,0),"")</f>
        <v/>
      </c>
      <c r="N107" t="str">
        <f>IFERROR(VLOOKUP(I107,'[1]CROSSWALK-DTOE-MASTER'!$B:$H,6,0),"")</f>
        <v/>
      </c>
      <c r="O107" t="str">
        <f>IFERROR(VLOOKUP(I107,'[1]CROSSWALK-DTOE-MASTER'!$B:$H,7,0),"")</f>
        <v/>
      </c>
      <c r="P107" t="str">
        <f>IFERROR(VLOOKUP(I107,'[1]CROSSWALK-DTOE-MASTER'!$B:$N,8,0),"")</f>
        <v/>
      </c>
      <c r="Q107" t="str">
        <f>IFERROR(VLOOKUP(I107,'[1]CROSSWALK-DTOE-MASTER'!$B:$N,9,0),"")</f>
        <v/>
      </c>
      <c r="R107" t="str">
        <f>IFERROR(VLOOKUP(I107,'[1]CROSSWALK-DTOE-MASTER'!$B:$N,10,0),"")</f>
        <v/>
      </c>
      <c r="S107" t="str">
        <f>IFERROR(VLOOKUP(I107,'[1]CROSSWALK-DTOE-MASTER'!$B:$N,11,0),"")</f>
        <v/>
      </c>
      <c r="T107" t="str">
        <f>IFERROR(VLOOKUP(I107,'[1]CROSSWALK-DTOE-MASTER'!$B:$N,12,0),"")</f>
        <v/>
      </c>
      <c r="U107" t="str">
        <f>IFERROR(VLOOKUP(I107,'[1]CROSSWALK-DTOE-MASTER'!$B:$N,13,0),"")</f>
        <v/>
      </c>
    </row>
    <row r="108" spans="6:21" x14ac:dyDescent="0.25">
      <c r="F108" s="1"/>
      <c r="L108" t="str">
        <f>IFERROR(VLOOKUP(D108,'[1]Crosswalk-SOM-Chair'!$A:$D,3,0),"")</f>
        <v/>
      </c>
      <c r="M108" t="str">
        <f>IFERROR(VLOOKUP(D108,'[1]Crosswalk-SOM-Chair'!$A:$D,4,0),"")</f>
        <v/>
      </c>
      <c r="N108" t="str">
        <f>IFERROR(VLOOKUP(I108,'[1]CROSSWALK-DTOE-MASTER'!$B:$H,6,0),"")</f>
        <v/>
      </c>
      <c r="O108" t="str">
        <f>IFERROR(VLOOKUP(I108,'[1]CROSSWALK-DTOE-MASTER'!$B:$H,7,0),"")</f>
        <v/>
      </c>
      <c r="P108" t="str">
        <f>IFERROR(VLOOKUP(I108,'[1]CROSSWALK-DTOE-MASTER'!$B:$N,8,0),"")</f>
        <v/>
      </c>
      <c r="Q108" t="str">
        <f>IFERROR(VLOOKUP(I108,'[1]CROSSWALK-DTOE-MASTER'!$B:$N,9,0),"")</f>
        <v/>
      </c>
      <c r="R108" t="str">
        <f>IFERROR(VLOOKUP(I108,'[1]CROSSWALK-DTOE-MASTER'!$B:$N,10,0),"")</f>
        <v/>
      </c>
      <c r="S108" t="str">
        <f>IFERROR(VLOOKUP(I108,'[1]CROSSWALK-DTOE-MASTER'!$B:$N,11,0),"")</f>
        <v/>
      </c>
      <c r="T108" t="str">
        <f>IFERROR(VLOOKUP(I108,'[1]CROSSWALK-DTOE-MASTER'!$B:$N,12,0),"")</f>
        <v/>
      </c>
      <c r="U108" t="str">
        <f>IFERROR(VLOOKUP(I108,'[1]CROSSWALK-DTOE-MASTER'!$B:$N,13,0),"")</f>
        <v/>
      </c>
    </row>
    <row r="109" spans="6:21" x14ac:dyDescent="0.25">
      <c r="F109" s="1"/>
      <c r="L109" t="str">
        <f>IFERROR(VLOOKUP(D109,'[1]Crosswalk-SOM-Chair'!$A:$D,3,0),"")</f>
        <v/>
      </c>
      <c r="M109" t="str">
        <f>IFERROR(VLOOKUP(D109,'[1]Crosswalk-SOM-Chair'!$A:$D,4,0),"")</f>
        <v/>
      </c>
      <c r="N109" t="str">
        <f>IFERROR(VLOOKUP(I109,'[1]CROSSWALK-DTOE-MASTER'!$B:$H,6,0),"")</f>
        <v/>
      </c>
      <c r="O109" t="str">
        <f>IFERROR(VLOOKUP(I109,'[1]CROSSWALK-DTOE-MASTER'!$B:$H,7,0),"")</f>
        <v/>
      </c>
      <c r="P109" t="str">
        <f>IFERROR(VLOOKUP(I109,'[1]CROSSWALK-DTOE-MASTER'!$B:$N,8,0),"")</f>
        <v/>
      </c>
      <c r="Q109" t="str">
        <f>IFERROR(VLOOKUP(I109,'[1]CROSSWALK-DTOE-MASTER'!$B:$N,9,0),"")</f>
        <v/>
      </c>
      <c r="R109" t="str">
        <f>IFERROR(VLOOKUP(I109,'[1]CROSSWALK-DTOE-MASTER'!$B:$N,10,0),"")</f>
        <v/>
      </c>
      <c r="S109" t="str">
        <f>IFERROR(VLOOKUP(I109,'[1]CROSSWALK-DTOE-MASTER'!$B:$N,11,0),"")</f>
        <v/>
      </c>
      <c r="T109" t="str">
        <f>IFERROR(VLOOKUP(I109,'[1]CROSSWALK-DTOE-MASTER'!$B:$N,12,0),"")</f>
        <v/>
      </c>
      <c r="U109" t="str">
        <f>IFERROR(VLOOKUP(I109,'[1]CROSSWALK-DTOE-MASTER'!$B:$N,13,0),"")</f>
        <v/>
      </c>
    </row>
    <row r="110" spans="6:21" x14ac:dyDescent="0.25">
      <c r="F110" s="1"/>
      <c r="L110" t="str">
        <f>IFERROR(VLOOKUP(D110,'[1]Crosswalk-SOM-Chair'!$A:$D,3,0),"")</f>
        <v/>
      </c>
      <c r="M110" t="str">
        <f>IFERROR(VLOOKUP(D110,'[1]Crosswalk-SOM-Chair'!$A:$D,4,0),"")</f>
        <v/>
      </c>
      <c r="N110" t="str">
        <f>IFERROR(VLOOKUP(I110,'[1]CROSSWALK-DTOE-MASTER'!$B:$H,6,0),"")</f>
        <v/>
      </c>
      <c r="O110" t="str">
        <f>IFERROR(VLOOKUP(I110,'[1]CROSSWALK-DTOE-MASTER'!$B:$H,7,0),"")</f>
        <v/>
      </c>
      <c r="P110" t="str">
        <f>IFERROR(VLOOKUP(I110,'[1]CROSSWALK-DTOE-MASTER'!$B:$N,8,0),"")</f>
        <v/>
      </c>
      <c r="Q110" t="str">
        <f>IFERROR(VLOOKUP(I110,'[1]CROSSWALK-DTOE-MASTER'!$B:$N,9,0),"")</f>
        <v/>
      </c>
      <c r="R110" t="str">
        <f>IFERROR(VLOOKUP(I110,'[1]CROSSWALK-DTOE-MASTER'!$B:$N,10,0),"")</f>
        <v/>
      </c>
      <c r="S110" t="str">
        <f>IFERROR(VLOOKUP(I110,'[1]CROSSWALK-DTOE-MASTER'!$B:$N,11,0),"")</f>
        <v/>
      </c>
      <c r="T110" t="str">
        <f>IFERROR(VLOOKUP(I110,'[1]CROSSWALK-DTOE-MASTER'!$B:$N,12,0),"")</f>
        <v/>
      </c>
      <c r="U110" t="str">
        <f>IFERROR(VLOOKUP(I110,'[1]CROSSWALK-DTOE-MASTER'!$B:$N,13,0),"")</f>
        <v/>
      </c>
    </row>
    <row r="111" spans="6:21" x14ac:dyDescent="0.25">
      <c r="F111" s="1"/>
      <c r="L111" t="str">
        <f>IFERROR(VLOOKUP(D111,'[1]Crosswalk-SOM-Chair'!$A:$D,3,0),"")</f>
        <v/>
      </c>
      <c r="M111" t="str">
        <f>IFERROR(VLOOKUP(D111,'[1]Crosswalk-SOM-Chair'!$A:$D,4,0),"")</f>
        <v/>
      </c>
      <c r="N111" t="str">
        <f>IFERROR(VLOOKUP(I111,'[1]CROSSWALK-DTOE-MASTER'!$B:$H,6,0),"")</f>
        <v/>
      </c>
      <c r="O111" t="str">
        <f>IFERROR(VLOOKUP(I111,'[1]CROSSWALK-DTOE-MASTER'!$B:$H,7,0),"")</f>
        <v/>
      </c>
      <c r="P111" t="str">
        <f>IFERROR(VLOOKUP(I111,'[1]CROSSWALK-DTOE-MASTER'!$B:$N,8,0),"")</f>
        <v/>
      </c>
      <c r="Q111" t="str">
        <f>IFERROR(VLOOKUP(I111,'[1]CROSSWALK-DTOE-MASTER'!$B:$N,9,0),"")</f>
        <v/>
      </c>
      <c r="R111" t="str">
        <f>IFERROR(VLOOKUP(I111,'[1]CROSSWALK-DTOE-MASTER'!$B:$N,10,0),"")</f>
        <v/>
      </c>
      <c r="S111" t="str">
        <f>IFERROR(VLOOKUP(I111,'[1]CROSSWALK-DTOE-MASTER'!$B:$N,11,0),"")</f>
        <v/>
      </c>
      <c r="T111" t="str">
        <f>IFERROR(VLOOKUP(I111,'[1]CROSSWALK-DTOE-MASTER'!$B:$N,12,0),"")</f>
        <v/>
      </c>
      <c r="U111" t="str">
        <f>IFERROR(VLOOKUP(I111,'[1]CROSSWALK-DTOE-MASTER'!$B:$N,13,0),"")</f>
        <v/>
      </c>
    </row>
    <row r="112" spans="6:21" x14ac:dyDescent="0.25">
      <c r="F112" s="1"/>
      <c r="L112" t="str">
        <f>IFERROR(VLOOKUP(D112,'[1]Crosswalk-SOM-Chair'!$A:$D,3,0),"")</f>
        <v/>
      </c>
      <c r="M112" t="str">
        <f>IFERROR(VLOOKUP(D112,'[1]Crosswalk-SOM-Chair'!$A:$D,4,0),"")</f>
        <v/>
      </c>
      <c r="N112" t="str">
        <f>IFERROR(VLOOKUP(I112,'[1]CROSSWALK-DTOE-MASTER'!$B:$H,6,0),"")</f>
        <v/>
      </c>
      <c r="O112" t="str">
        <f>IFERROR(VLOOKUP(I112,'[1]CROSSWALK-DTOE-MASTER'!$B:$H,7,0),"")</f>
        <v/>
      </c>
      <c r="P112" t="str">
        <f>IFERROR(VLOOKUP(I112,'[1]CROSSWALK-DTOE-MASTER'!$B:$N,8,0),"")</f>
        <v/>
      </c>
      <c r="Q112" t="str">
        <f>IFERROR(VLOOKUP(I112,'[1]CROSSWALK-DTOE-MASTER'!$B:$N,9,0),"")</f>
        <v/>
      </c>
      <c r="R112" t="str">
        <f>IFERROR(VLOOKUP(I112,'[1]CROSSWALK-DTOE-MASTER'!$B:$N,10,0),"")</f>
        <v/>
      </c>
      <c r="S112" t="str">
        <f>IFERROR(VLOOKUP(I112,'[1]CROSSWALK-DTOE-MASTER'!$B:$N,11,0),"")</f>
        <v/>
      </c>
      <c r="T112" t="str">
        <f>IFERROR(VLOOKUP(I112,'[1]CROSSWALK-DTOE-MASTER'!$B:$N,12,0),"")</f>
        <v/>
      </c>
      <c r="U112" t="str">
        <f>IFERROR(VLOOKUP(I112,'[1]CROSSWALK-DTOE-MASTER'!$B:$N,13,0),"")</f>
        <v/>
      </c>
    </row>
    <row r="113" spans="6:21" x14ac:dyDescent="0.25">
      <c r="F113" s="1"/>
      <c r="L113" t="str">
        <f>IFERROR(VLOOKUP(D113,'[1]Crosswalk-SOM-Chair'!$A:$D,3,0),"")</f>
        <v/>
      </c>
      <c r="M113" t="str">
        <f>IFERROR(VLOOKUP(D113,'[1]Crosswalk-SOM-Chair'!$A:$D,4,0),"")</f>
        <v/>
      </c>
      <c r="N113" t="str">
        <f>IFERROR(VLOOKUP(I113,'[1]CROSSWALK-DTOE-MASTER'!$B:$H,6,0),"")</f>
        <v/>
      </c>
      <c r="O113" t="str">
        <f>IFERROR(VLOOKUP(I113,'[1]CROSSWALK-DTOE-MASTER'!$B:$H,7,0),"")</f>
        <v/>
      </c>
      <c r="P113" t="str">
        <f>IFERROR(VLOOKUP(I113,'[1]CROSSWALK-DTOE-MASTER'!$B:$N,8,0),"")</f>
        <v/>
      </c>
      <c r="Q113" t="str">
        <f>IFERROR(VLOOKUP(I113,'[1]CROSSWALK-DTOE-MASTER'!$B:$N,9,0),"")</f>
        <v/>
      </c>
      <c r="R113" t="str">
        <f>IFERROR(VLOOKUP(I113,'[1]CROSSWALK-DTOE-MASTER'!$B:$N,10,0),"")</f>
        <v/>
      </c>
      <c r="S113" t="str">
        <f>IFERROR(VLOOKUP(I113,'[1]CROSSWALK-DTOE-MASTER'!$B:$N,11,0),"")</f>
        <v/>
      </c>
      <c r="T113" t="str">
        <f>IFERROR(VLOOKUP(I113,'[1]CROSSWALK-DTOE-MASTER'!$B:$N,12,0),"")</f>
        <v/>
      </c>
      <c r="U113" t="str">
        <f>IFERROR(VLOOKUP(I113,'[1]CROSSWALK-DTOE-MASTER'!$B:$N,13,0),"")</f>
        <v/>
      </c>
    </row>
    <row r="114" spans="6:21" x14ac:dyDescent="0.25">
      <c r="F114" s="1"/>
      <c r="L114" t="str">
        <f>IFERROR(VLOOKUP(D114,'[1]Crosswalk-SOM-Chair'!$A:$D,3,0),"")</f>
        <v/>
      </c>
      <c r="M114" t="str">
        <f>IFERROR(VLOOKUP(D114,'[1]Crosswalk-SOM-Chair'!$A:$D,4,0),"")</f>
        <v/>
      </c>
      <c r="N114" t="str">
        <f>IFERROR(VLOOKUP(I114,'[1]CROSSWALK-DTOE-MASTER'!$B:$H,6,0),"")</f>
        <v/>
      </c>
      <c r="O114" t="str">
        <f>IFERROR(VLOOKUP(I114,'[1]CROSSWALK-DTOE-MASTER'!$B:$H,7,0),"")</f>
        <v/>
      </c>
      <c r="P114" t="str">
        <f>IFERROR(VLOOKUP(I114,'[1]CROSSWALK-DTOE-MASTER'!$B:$N,8,0),"")</f>
        <v/>
      </c>
      <c r="Q114" t="str">
        <f>IFERROR(VLOOKUP(I114,'[1]CROSSWALK-DTOE-MASTER'!$B:$N,9,0),"")</f>
        <v/>
      </c>
      <c r="R114" t="str">
        <f>IFERROR(VLOOKUP(I114,'[1]CROSSWALK-DTOE-MASTER'!$B:$N,10,0),"")</f>
        <v/>
      </c>
      <c r="S114" t="str">
        <f>IFERROR(VLOOKUP(I114,'[1]CROSSWALK-DTOE-MASTER'!$B:$N,11,0),"")</f>
        <v/>
      </c>
      <c r="T114" t="str">
        <f>IFERROR(VLOOKUP(I114,'[1]CROSSWALK-DTOE-MASTER'!$B:$N,12,0),"")</f>
        <v/>
      </c>
      <c r="U114" t="str">
        <f>IFERROR(VLOOKUP(I114,'[1]CROSSWALK-DTOE-MASTER'!$B:$N,13,0),"")</f>
        <v/>
      </c>
    </row>
    <row r="115" spans="6:21" x14ac:dyDescent="0.25">
      <c r="F115" s="1"/>
      <c r="L115" t="str">
        <f>IFERROR(VLOOKUP(D115,'[1]Crosswalk-SOM-Chair'!$A:$D,3,0),"")</f>
        <v/>
      </c>
      <c r="M115" t="str">
        <f>IFERROR(VLOOKUP(D115,'[1]Crosswalk-SOM-Chair'!$A:$D,4,0),"")</f>
        <v/>
      </c>
      <c r="N115" t="str">
        <f>IFERROR(VLOOKUP(I115,'[1]CROSSWALK-DTOE-MASTER'!$B:$H,6,0),"")</f>
        <v/>
      </c>
      <c r="O115" t="str">
        <f>IFERROR(VLOOKUP(I115,'[1]CROSSWALK-DTOE-MASTER'!$B:$H,7,0),"")</f>
        <v/>
      </c>
      <c r="P115" t="str">
        <f>IFERROR(VLOOKUP(I115,'[1]CROSSWALK-DTOE-MASTER'!$B:$N,8,0),"")</f>
        <v/>
      </c>
      <c r="Q115" t="str">
        <f>IFERROR(VLOOKUP(I115,'[1]CROSSWALK-DTOE-MASTER'!$B:$N,9,0),"")</f>
        <v/>
      </c>
      <c r="R115" t="str">
        <f>IFERROR(VLOOKUP(I115,'[1]CROSSWALK-DTOE-MASTER'!$B:$N,10,0),"")</f>
        <v/>
      </c>
      <c r="S115" t="str">
        <f>IFERROR(VLOOKUP(I115,'[1]CROSSWALK-DTOE-MASTER'!$B:$N,11,0),"")</f>
        <v/>
      </c>
      <c r="T115" t="str">
        <f>IFERROR(VLOOKUP(I115,'[1]CROSSWALK-DTOE-MASTER'!$B:$N,12,0),"")</f>
        <v/>
      </c>
      <c r="U115" t="str">
        <f>IFERROR(VLOOKUP(I115,'[1]CROSSWALK-DTOE-MASTER'!$B:$N,13,0),"")</f>
        <v/>
      </c>
    </row>
    <row r="116" spans="6:21" x14ac:dyDescent="0.25">
      <c r="F116" s="1"/>
      <c r="L116" t="str">
        <f>IFERROR(VLOOKUP(D116,'[1]Crosswalk-SOM-Chair'!$A:$D,3,0),"")</f>
        <v/>
      </c>
      <c r="M116" t="str">
        <f>IFERROR(VLOOKUP(D116,'[1]Crosswalk-SOM-Chair'!$A:$D,4,0),"")</f>
        <v/>
      </c>
      <c r="N116" t="str">
        <f>IFERROR(VLOOKUP(I116,'[1]CROSSWALK-DTOE-MASTER'!$B:$H,6,0),"")</f>
        <v/>
      </c>
      <c r="O116" t="str">
        <f>IFERROR(VLOOKUP(I116,'[1]CROSSWALK-DTOE-MASTER'!$B:$H,7,0),"")</f>
        <v/>
      </c>
      <c r="P116" t="str">
        <f>IFERROR(VLOOKUP(I116,'[1]CROSSWALK-DTOE-MASTER'!$B:$N,8,0),"")</f>
        <v/>
      </c>
      <c r="Q116" t="str">
        <f>IFERROR(VLOOKUP(I116,'[1]CROSSWALK-DTOE-MASTER'!$B:$N,9,0),"")</f>
        <v/>
      </c>
      <c r="R116" t="str">
        <f>IFERROR(VLOOKUP(I116,'[1]CROSSWALK-DTOE-MASTER'!$B:$N,10,0),"")</f>
        <v/>
      </c>
      <c r="S116" t="str">
        <f>IFERROR(VLOOKUP(I116,'[1]CROSSWALK-DTOE-MASTER'!$B:$N,11,0),"")</f>
        <v/>
      </c>
      <c r="T116" t="str">
        <f>IFERROR(VLOOKUP(I116,'[1]CROSSWALK-DTOE-MASTER'!$B:$N,12,0),"")</f>
        <v/>
      </c>
      <c r="U116" t="str">
        <f>IFERROR(VLOOKUP(I116,'[1]CROSSWALK-DTOE-MASTER'!$B:$N,13,0),"")</f>
        <v/>
      </c>
    </row>
    <row r="117" spans="6:21" x14ac:dyDescent="0.25">
      <c r="F117" s="1"/>
      <c r="L117" t="str">
        <f>IFERROR(VLOOKUP(D117,'[1]Crosswalk-SOM-Chair'!$A:$D,3,0),"")</f>
        <v/>
      </c>
      <c r="M117" t="str">
        <f>IFERROR(VLOOKUP(D117,'[1]Crosswalk-SOM-Chair'!$A:$D,4,0),"")</f>
        <v/>
      </c>
      <c r="N117" t="str">
        <f>IFERROR(VLOOKUP(I117,'[1]CROSSWALK-DTOE-MASTER'!$B:$H,6,0),"")</f>
        <v/>
      </c>
      <c r="O117" t="str">
        <f>IFERROR(VLOOKUP(I117,'[1]CROSSWALK-DTOE-MASTER'!$B:$H,7,0),"")</f>
        <v/>
      </c>
      <c r="P117" t="str">
        <f>IFERROR(VLOOKUP(I117,'[1]CROSSWALK-DTOE-MASTER'!$B:$N,8,0),"")</f>
        <v/>
      </c>
      <c r="Q117" t="str">
        <f>IFERROR(VLOOKUP(I117,'[1]CROSSWALK-DTOE-MASTER'!$B:$N,9,0),"")</f>
        <v/>
      </c>
      <c r="R117" t="str">
        <f>IFERROR(VLOOKUP(I117,'[1]CROSSWALK-DTOE-MASTER'!$B:$N,10,0),"")</f>
        <v/>
      </c>
      <c r="S117" t="str">
        <f>IFERROR(VLOOKUP(I117,'[1]CROSSWALK-DTOE-MASTER'!$B:$N,11,0),"")</f>
        <v/>
      </c>
      <c r="T117" t="str">
        <f>IFERROR(VLOOKUP(I117,'[1]CROSSWALK-DTOE-MASTER'!$B:$N,12,0),"")</f>
        <v/>
      </c>
      <c r="U117" t="str">
        <f>IFERROR(VLOOKUP(I117,'[1]CROSSWALK-DTOE-MASTER'!$B:$N,13,0),"")</f>
        <v/>
      </c>
    </row>
    <row r="118" spans="6:21" x14ac:dyDescent="0.25">
      <c r="F118" s="1"/>
      <c r="L118" t="str">
        <f>IFERROR(VLOOKUP(D118,'[1]Crosswalk-SOM-Chair'!$A:$D,3,0),"")</f>
        <v/>
      </c>
      <c r="M118" t="str">
        <f>IFERROR(VLOOKUP(D118,'[1]Crosswalk-SOM-Chair'!$A:$D,4,0),"")</f>
        <v/>
      </c>
      <c r="N118" t="str">
        <f>IFERROR(VLOOKUP(I118,'[1]CROSSWALK-DTOE-MASTER'!$B:$H,6,0),"")</f>
        <v/>
      </c>
      <c r="O118" t="str">
        <f>IFERROR(VLOOKUP(I118,'[1]CROSSWALK-DTOE-MASTER'!$B:$H,7,0),"")</f>
        <v/>
      </c>
      <c r="P118" t="str">
        <f>IFERROR(VLOOKUP(I118,'[1]CROSSWALK-DTOE-MASTER'!$B:$N,8,0),"")</f>
        <v/>
      </c>
      <c r="Q118" t="str">
        <f>IFERROR(VLOOKUP(I118,'[1]CROSSWALK-DTOE-MASTER'!$B:$N,9,0),"")</f>
        <v/>
      </c>
      <c r="R118" t="str">
        <f>IFERROR(VLOOKUP(I118,'[1]CROSSWALK-DTOE-MASTER'!$B:$N,10,0),"")</f>
        <v/>
      </c>
      <c r="S118" t="str">
        <f>IFERROR(VLOOKUP(I118,'[1]CROSSWALK-DTOE-MASTER'!$B:$N,11,0),"")</f>
        <v/>
      </c>
      <c r="T118" t="str">
        <f>IFERROR(VLOOKUP(I118,'[1]CROSSWALK-DTOE-MASTER'!$B:$N,12,0),"")</f>
        <v/>
      </c>
      <c r="U118" t="str">
        <f>IFERROR(VLOOKUP(I118,'[1]CROSSWALK-DTOE-MASTER'!$B:$N,13,0),"")</f>
        <v/>
      </c>
    </row>
    <row r="119" spans="6:21" x14ac:dyDescent="0.25">
      <c r="F119" s="1"/>
      <c r="L119" t="str">
        <f>IFERROR(VLOOKUP(D119,'[1]Crosswalk-SOM-Chair'!$A:$D,3,0),"")</f>
        <v/>
      </c>
      <c r="M119" t="str">
        <f>IFERROR(VLOOKUP(D119,'[1]Crosswalk-SOM-Chair'!$A:$D,4,0),"")</f>
        <v/>
      </c>
      <c r="N119" t="str">
        <f>IFERROR(VLOOKUP(I119,'[1]CROSSWALK-DTOE-MASTER'!$B:$H,6,0),"")</f>
        <v/>
      </c>
      <c r="O119" t="str">
        <f>IFERROR(VLOOKUP(I119,'[1]CROSSWALK-DTOE-MASTER'!$B:$H,7,0),"")</f>
        <v/>
      </c>
      <c r="P119" t="str">
        <f>IFERROR(VLOOKUP(I119,'[1]CROSSWALK-DTOE-MASTER'!$B:$N,8,0),"")</f>
        <v/>
      </c>
      <c r="Q119" t="str">
        <f>IFERROR(VLOOKUP(I119,'[1]CROSSWALK-DTOE-MASTER'!$B:$N,9,0),"")</f>
        <v/>
      </c>
      <c r="R119" t="str">
        <f>IFERROR(VLOOKUP(I119,'[1]CROSSWALK-DTOE-MASTER'!$B:$N,10,0),"")</f>
        <v/>
      </c>
      <c r="S119" t="str">
        <f>IFERROR(VLOOKUP(I119,'[1]CROSSWALK-DTOE-MASTER'!$B:$N,11,0),"")</f>
        <v/>
      </c>
      <c r="T119" t="str">
        <f>IFERROR(VLOOKUP(I119,'[1]CROSSWALK-DTOE-MASTER'!$B:$N,12,0),"")</f>
        <v/>
      </c>
      <c r="U119" t="str">
        <f>IFERROR(VLOOKUP(I119,'[1]CROSSWALK-DTOE-MASTER'!$B:$N,13,0),"")</f>
        <v/>
      </c>
    </row>
    <row r="120" spans="6:21" x14ac:dyDescent="0.25">
      <c r="F120" s="1"/>
      <c r="L120" t="str">
        <f>IFERROR(VLOOKUP(D120,'[1]Crosswalk-SOM-Chair'!$A:$D,3,0),"")</f>
        <v/>
      </c>
      <c r="M120" t="str">
        <f>IFERROR(VLOOKUP(D120,'[1]Crosswalk-SOM-Chair'!$A:$D,4,0),"")</f>
        <v/>
      </c>
      <c r="N120" t="str">
        <f>IFERROR(VLOOKUP(I120,'[1]CROSSWALK-DTOE-MASTER'!$B:$H,6,0),"")</f>
        <v/>
      </c>
      <c r="O120" t="str">
        <f>IFERROR(VLOOKUP(I120,'[1]CROSSWALK-DTOE-MASTER'!$B:$H,7,0),"")</f>
        <v/>
      </c>
      <c r="P120" t="str">
        <f>IFERROR(VLOOKUP(I120,'[1]CROSSWALK-DTOE-MASTER'!$B:$N,8,0),"")</f>
        <v/>
      </c>
      <c r="Q120" t="str">
        <f>IFERROR(VLOOKUP(I120,'[1]CROSSWALK-DTOE-MASTER'!$B:$N,9,0),"")</f>
        <v/>
      </c>
      <c r="R120" t="str">
        <f>IFERROR(VLOOKUP(I120,'[1]CROSSWALK-DTOE-MASTER'!$B:$N,10,0),"")</f>
        <v/>
      </c>
      <c r="S120" t="str">
        <f>IFERROR(VLOOKUP(I120,'[1]CROSSWALK-DTOE-MASTER'!$B:$N,11,0),"")</f>
        <v/>
      </c>
      <c r="T120" t="str">
        <f>IFERROR(VLOOKUP(I120,'[1]CROSSWALK-DTOE-MASTER'!$B:$N,12,0),"")</f>
        <v/>
      </c>
      <c r="U120" t="str">
        <f>IFERROR(VLOOKUP(I120,'[1]CROSSWALK-DTOE-MASTER'!$B:$N,13,0),"")</f>
        <v/>
      </c>
    </row>
    <row r="121" spans="6:21" x14ac:dyDescent="0.25">
      <c r="F121" s="1"/>
      <c r="L121" t="str">
        <f>IFERROR(VLOOKUP(D121,'[1]Crosswalk-SOM-Chair'!$A:$D,3,0),"")</f>
        <v/>
      </c>
      <c r="M121" t="str">
        <f>IFERROR(VLOOKUP(D121,'[1]Crosswalk-SOM-Chair'!$A:$D,4,0),"")</f>
        <v/>
      </c>
      <c r="N121" t="str">
        <f>IFERROR(VLOOKUP(I121,'[1]CROSSWALK-DTOE-MASTER'!$B:$H,6,0),"")</f>
        <v/>
      </c>
      <c r="O121" t="str">
        <f>IFERROR(VLOOKUP(I121,'[1]CROSSWALK-DTOE-MASTER'!$B:$H,7,0),"")</f>
        <v/>
      </c>
      <c r="P121" t="str">
        <f>IFERROR(VLOOKUP(I121,'[1]CROSSWALK-DTOE-MASTER'!$B:$N,8,0),"")</f>
        <v/>
      </c>
      <c r="Q121" t="str">
        <f>IFERROR(VLOOKUP(I121,'[1]CROSSWALK-DTOE-MASTER'!$B:$N,9,0),"")</f>
        <v/>
      </c>
      <c r="R121" t="str">
        <f>IFERROR(VLOOKUP(I121,'[1]CROSSWALK-DTOE-MASTER'!$B:$N,10,0),"")</f>
        <v/>
      </c>
      <c r="S121" t="str">
        <f>IFERROR(VLOOKUP(I121,'[1]CROSSWALK-DTOE-MASTER'!$B:$N,11,0),"")</f>
        <v/>
      </c>
      <c r="T121" t="str">
        <f>IFERROR(VLOOKUP(I121,'[1]CROSSWALK-DTOE-MASTER'!$B:$N,12,0),"")</f>
        <v/>
      </c>
      <c r="U121" t="str">
        <f>IFERROR(VLOOKUP(I121,'[1]CROSSWALK-DTOE-MASTER'!$B:$N,13,0),"")</f>
        <v/>
      </c>
    </row>
    <row r="122" spans="6:21" x14ac:dyDescent="0.25">
      <c r="F122" s="1"/>
      <c r="L122" t="str">
        <f>IFERROR(VLOOKUP(D122,'[1]Crosswalk-SOM-Chair'!$A:$D,3,0),"")</f>
        <v/>
      </c>
      <c r="M122" t="str">
        <f>IFERROR(VLOOKUP(D122,'[1]Crosswalk-SOM-Chair'!$A:$D,4,0),"")</f>
        <v/>
      </c>
      <c r="N122" t="str">
        <f>IFERROR(VLOOKUP(I122,'[1]CROSSWALK-DTOE-MASTER'!$B:$H,6,0),"")</f>
        <v/>
      </c>
      <c r="O122" t="str">
        <f>IFERROR(VLOOKUP(I122,'[1]CROSSWALK-DTOE-MASTER'!$B:$H,7,0),"")</f>
        <v/>
      </c>
      <c r="P122" t="str">
        <f>IFERROR(VLOOKUP(I122,'[1]CROSSWALK-DTOE-MASTER'!$B:$N,8,0),"")</f>
        <v/>
      </c>
      <c r="Q122" t="str">
        <f>IFERROR(VLOOKUP(I122,'[1]CROSSWALK-DTOE-MASTER'!$B:$N,9,0),"")</f>
        <v/>
      </c>
      <c r="R122" t="str">
        <f>IFERROR(VLOOKUP(I122,'[1]CROSSWALK-DTOE-MASTER'!$B:$N,10,0),"")</f>
        <v/>
      </c>
      <c r="S122" t="str">
        <f>IFERROR(VLOOKUP(I122,'[1]CROSSWALK-DTOE-MASTER'!$B:$N,11,0),"")</f>
        <v/>
      </c>
      <c r="T122" t="str">
        <f>IFERROR(VLOOKUP(I122,'[1]CROSSWALK-DTOE-MASTER'!$B:$N,12,0),"")</f>
        <v/>
      </c>
      <c r="U122" t="str">
        <f>IFERROR(VLOOKUP(I122,'[1]CROSSWALK-DTOE-MASTER'!$B:$N,13,0),"")</f>
        <v/>
      </c>
    </row>
    <row r="123" spans="6:21" x14ac:dyDescent="0.25">
      <c r="F123" s="1"/>
      <c r="L123" t="str">
        <f>IFERROR(VLOOKUP(D123,'[1]Crosswalk-SOM-Chair'!$A:$D,3,0),"")</f>
        <v/>
      </c>
      <c r="M123" t="str">
        <f>IFERROR(VLOOKUP(D123,'[1]Crosswalk-SOM-Chair'!$A:$D,4,0),"")</f>
        <v/>
      </c>
      <c r="N123" t="str">
        <f>IFERROR(VLOOKUP(I123,'[1]CROSSWALK-DTOE-MASTER'!$B:$H,6,0),"")</f>
        <v/>
      </c>
      <c r="O123" t="str">
        <f>IFERROR(VLOOKUP(I123,'[1]CROSSWALK-DTOE-MASTER'!$B:$H,7,0),"")</f>
        <v/>
      </c>
      <c r="P123" t="str">
        <f>IFERROR(VLOOKUP(I123,'[1]CROSSWALK-DTOE-MASTER'!$B:$N,8,0),"")</f>
        <v/>
      </c>
      <c r="Q123" t="str">
        <f>IFERROR(VLOOKUP(I123,'[1]CROSSWALK-DTOE-MASTER'!$B:$N,9,0),"")</f>
        <v/>
      </c>
      <c r="R123" t="str">
        <f>IFERROR(VLOOKUP(I123,'[1]CROSSWALK-DTOE-MASTER'!$B:$N,10,0),"")</f>
        <v/>
      </c>
      <c r="S123" t="str">
        <f>IFERROR(VLOOKUP(I123,'[1]CROSSWALK-DTOE-MASTER'!$B:$N,11,0),"")</f>
        <v/>
      </c>
      <c r="T123" t="str">
        <f>IFERROR(VLOOKUP(I123,'[1]CROSSWALK-DTOE-MASTER'!$B:$N,12,0),"")</f>
        <v/>
      </c>
      <c r="U123" t="str">
        <f>IFERROR(VLOOKUP(I123,'[1]CROSSWALK-DTOE-MASTER'!$B:$N,13,0),"")</f>
        <v/>
      </c>
    </row>
    <row r="124" spans="6:21" x14ac:dyDescent="0.25">
      <c r="F124" s="1"/>
      <c r="L124" t="str">
        <f>IFERROR(VLOOKUP(D124,'[1]Crosswalk-SOM-Chair'!$A:$D,3,0),"")</f>
        <v/>
      </c>
      <c r="M124" t="str">
        <f>IFERROR(VLOOKUP(D124,'[1]Crosswalk-SOM-Chair'!$A:$D,4,0),"")</f>
        <v/>
      </c>
      <c r="N124" t="str">
        <f>IFERROR(VLOOKUP(I124,'[1]CROSSWALK-DTOE-MASTER'!$B:$H,6,0),"")</f>
        <v/>
      </c>
      <c r="O124" t="str">
        <f>IFERROR(VLOOKUP(I124,'[1]CROSSWALK-DTOE-MASTER'!$B:$H,7,0),"")</f>
        <v/>
      </c>
      <c r="P124" t="str">
        <f>IFERROR(VLOOKUP(I124,'[1]CROSSWALK-DTOE-MASTER'!$B:$N,8,0),"")</f>
        <v/>
      </c>
      <c r="Q124" t="str">
        <f>IFERROR(VLOOKUP(I124,'[1]CROSSWALK-DTOE-MASTER'!$B:$N,9,0),"")</f>
        <v/>
      </c>
      <c r="R124" t="str">
        <f>IFERROR(VLOOKUP(I124,'[1]CROSSWALK-DTOE-MASTER'!$B:$N,10,0),"")</f>
        <v/>
      </c>
      <c r="S124" t="str">
        <f>IFERROR(VLOOKUP(I124,'[1]CROSSWALK-DTOE-MASTER'!$B:$N,11,0),"")</f>
        <v/>
      </c>
      <c r="T124" t="str">
        <f>IFERROR(VLOOKUP(I124,'[1]CROSSWALK-DTOE-MASTER'!$B:$N,12,0),"")</f>
        <v/>
      </c>
      <c r="U124" t="str">
        <f>IFERROR(VLOOKUP(I124,'[1]CROSSWALK-DTOE-MASTER'!$B:$N,13,0),"")</f>
        <v/>
      </c>
    </row>
    <row r="125" spans="6:21" x14ac:dyDescent="0.25">
      <c r="F125" s="1"/>
      <c r="L125" t="str">
        <f>IFERROR(VLOOKUP(D125,'[1]Crosswalk-SOM-Chair'!$A:$D,3,0),"")</f>
        <v/>
      </c>
      <c r="M125" t="str">
        <f>IFERROR(VLOOKUP(D125,'[1]Crosswalk-SOM-Chair'!$A:$D,4,0),"")</f>
        <v/>
      </c>
      <c r="N125" t="str">
        <f>IFERROR(VLOOKUP(I125,'[1]CROSSWALK-DTOE-MASTER'!$B:$H,6,0),"")</f>
        <v/>
      </c>
      <c r="O125" t="str">
        <f>IFERROR(VLOOKUP(I125,'[1]CROSSWALK-DTOE-MASTER'!$B:$H,7,0),"")</f>
        <v/>
      </c>
      <c r="P125" t="str">
        <f>IFERROR(VLOOKUP(I125,'[1]CROSSWALK-DTOE-MASTER'!$B:$N,8,0),"")</f>
        <v/>
      </c>
      <c r="Q125" t="str">
        <f>IFERROR(VLOOKUP(I125,'[1]CROSSWALK-DTOE-MASTER'!$B:$N,9,0),"")</f>
        <v/>
      </c>
      <c r="R125" t="str">
        <f>IFERROR(VLOOKUP(I125,'[1]CROSSWALK-DTOE-MASTER'!$B:$N,10,0),"")</f>
        <v/>
      </c>
      <c r="S125" t="str">
        <f>IFERROR(VLOOKUP(I125,'[1]CROSSWALK-DTOE-MASTER'!$B:$N,11,0),"")</f>
        <v/>
      </c>
      <c r="T125" t="str">
        <f>IFERROR(VLOOKUP(I125,'[1]CROSSWALK-DTOE-MASTER'!$B:$N,12,0),"")</f>
        <v/>
      </c>
      <c r="U125" t="str">
        <f>IFERROR(VLOOKUP(I125,'[1]CROSSWALK-DTOE-MASTER'!$B:$N,13,0),"")</f>
        <v/>
      </c>
    </row>
    <row r="126" spans="6:21" x14ac:dyDescent="0.25">
      <c r="F126" s="1"/>
      <c r="L126" t="str">
        <f>IFERROR(VLOOKUP(D126,'[1]Crosswalk-SOM-Chair'!$A:$D,3,0),"")</f>
        <v/>
      </c>
      <c r="M126" t="str">
        <f>IFERROR(VLOOKUP(D126,'[1]Crosswalk-SOM-Chair'!$A:$D,4,0),"")</f>
        <v/>
      </c>
      <c r="N126" t="str">
        <f>IFERROR(VLOOKUP(I126,'[1]CROSSWALK-DTOE-MASTER'!$B:$H,6,0),"")</f>
        <v/>
      </c>
      <c r="O126" t="str">
        <f>IFERROR(VLOOKUP(I126,'[1]CROSSWALK-DTOE-MASTER'!$B:$H,7,0),"")</f>
        <v/>
      </c>
      <c r="P126" t="str">
        <f>IFERROR(VLOOKUP(I126,'[1]CROSSWALK-DTOE-MASTER'!$B:$N,8,0),"")</f>
        <v/>
      </c>
      <c r="Q126" t="str">
        <f>IFERROR(VLOOKUP(I126,'[1]CROSSWALK-DTOE-MASTER'!$B:$N,9,0),"")</f>
        <v/>
      </c>
      <c r="R126" t="str">
        <f>IFERROR(VLOOKUP(I126,'[1]CROSSWALK-DTOE-MASTER'!$B:$N,10,0),"")</f>
        <v/>
      </c>
      <c r="S126" t="str">
        <f>IFERROR(VLOOKUP(I126,'[1]CROSSWALK-DTOE-MASTER'!$B:$N,11,0),"")</f>
        <v/>
      </c>
      <c r="T126" t="str">
        <f>IFERROR(VLOOKUP(I126,'[1]CROSSWALK-DTOE-MASTER'!$B:$N,12,0),"")</f>
        <v/>
      </c>
      <c r="U126" t="str">
        <f>IFERROR(VLOOKUP(I126,'[1]CROSSWALK-DTOE-MASTER'!$B:$N,13,0),"")</f>
        <v/>
      </c>
    </row>
    <row r="127" spans="6:21" x14ac:dyDescent="0.25">
      <c r="F127" s="1"/>
      <c r="L127" t="str">
        <f>IFERROR(VLOOKUP(D127,'[1]Crosswalk-SOM-Chair'!$A:$D,3,0),"")</f>
        <v/>
      </c>
      <c r="M127" t="str">
        <f>IFERROR(VLOOKUP(D127,'[1]Crosswalk-SOM-Chair'!$A:$D,4,0),"")</f>
        <v/>
      </c>
      <c r="N127" t="str">
        <f>IFERROR(VLOOKUP(I127,'[1]CROSSWALK-DTOE-MASTER'!$B:$H,6,0),"")</f>
        <v/>
      </c>
      <c r="O127" t="str">
        <f>IFERROR(VLOOKUP(I127,'[1]CROSSWALK-DTOE-MASTER'!$B:$H,7,0),"")</f>
        <v/>
      </c>
      <c r="P127" t="str">
        <f>IFERROR(VLOOKUP(I127,'[1]CROSSWALK-DTOE-MASTER'!$B:$N,8,0),"")</f>
        <v/>
      </c>
      <c r="Q127" t="str">
        <f>IFERROR(VLOOKUP(I127,'[1]CROSSWALK-DTOE-MASTER'!$B:$N,9,0),"")</f>
        <v/>
      </c>
      <c r="R127" t="str">
        <f>IFERROR(VLOOKUP(I127,'[1]CROSSWALK-DTOE-MASTER'!$B:$N,10,0),"")</f>
        <v/>
      </c>
      <c r="S127" t="str">
        <f>IFERROR(VLOOKUP(I127,'[1]CROSSWALK-DTOE-MASTER'!$B:$N,11,0),"")</f>
        <v/>
      </c>
      <c r="T127" t="str">
        <f>IFERROR(VLOOKUP(I127,'[1]CROSSWALK-DTOE-MASTER'!$B:$N,12,0),"")</f>
        <v/>
      </c>
      <c r="U127" t="str">
        <f>IFERROR(VLOOKUP(I127,'[1]CROSSWALK-DTOE-MASTER'!$B:$N,13,0),"")</f>
        <v/>
      </c>
    </row>
    <row r="128" spans="6:21" x14ac:dyDescent="0.25">
      <c r="F128" s="1"/>
      <c r="L128" t="str">
        <f>IFERROR(VLOOKUP(D128,'[1]Crosswalk-SOM-Chair'!$A:$D,3,0),"")</f>
        <v/>
      </c>
      <c r="M128" t="str">
        <f>IFERROR(VLOOKUP(D128,'[1]Crosswalk-SOM-Chair'!$A:$D,4,0),"")</f>
        <v/>
      </c>
      <c r="N128" t="str">
        <f>IFERROR(VLOOKUP(I128,'[1]CROSSWALK-DTOE-MASTER'!$B:$H,6,0),"")</f>
        <v/>
      </c>
      <c r="O128" t="str">
        <f>IFERROR(VLOOKUP(I128,'[1]CROSSWALK-DTOE-MASTER'!$B:$H,7,0),"")</f>
        <v/>
      </c>
      <c r="P128" t="str">
        <f>IFERROR(VLOOKUP(I128,'[1]CROSSWALK-DTOE-MASTER'!$B:$N,8,0),"")</f>
        <v/>
      </c>
      <c r="Q128" t="str">
        <f>IFERROR(VLOOKUP(I128,'[1]CROSSWALK-DTOE-MASTER'!$B:$N,9,0),"")</f>
        <v/>
      </c>
      <c r="R128" t="str">
        <f>IFERROR(VLOOKUP(I128,'[1]CROSSWALK-DTOE-MASTER'!$B:$N,10,0),"")</f>
        <v/>
      </c>
      <c r="S128" t="str">
        <f>IFERROR(VLOOKUP(I128,'[1]CROSSWALK-DTOE-MASTER'!$B:$N,11,0),"")</f>
        <v/>
      </c>
      <c r="T128" t="str">
        <f>IFERROR(VLOOKUP(I128,'[1]CROSSWALK-DTOE-MASTER'!$B:$N,12,0),"")</f>
        <v/>
      </c>
      <c r="U128" t="str">
        <f>IFERROR(VLOOKUP(I128,'[1]CROSSWALK-DTOE-MASTER'!$B:$N,13,0),"")</f>
        <v/>
      </c>
    </row>
    <row r="129" spans="6:21" x14ac:dyDescent="0.25">
      <c r="F129" s="1"/>
      <c r="L129" t="str">
        <f>IFERROR(VLOOKUP(D129,'[1]Crosswalk-SOM-Chair'!$A:$D,3,0),"")</f>
        <v/>
      </c>
      <c r="M129" t="str">
        <f>IFERROR(VLOOKUP(D129,'[1]Crosswalk-SOM-Chair'!$A:$D,4,0),"")</f>
        <v/>
      </c>
      <c r="N129" t="str">
        <f>IFERROR(VLOOKUP(I129,'[1]CROSSWALK-DTOE-MASTER'!$B:$H,6,0),"")</f>
        <v/>
      </c>
      <c r="O129" t="str">
        <f>IFERROR(VLOOKUP(I129,'[1]CROSSWALK-DTOE-MASTER'!$B:$H,7,0),"")</f>
        <v/>
      </c>
      <c r="P129" t="str">
        <f>IFERROR(VLOOKUP(I129,'[1]CROSSWALK-DTOE-MASTER'!$B:$N,8,0),"")</f>
        <v/>
      </c>
      <c r="Q129" t="str">
        <f>IFERROR(VLOOKUP(I129,'[1]CROSSWALK-DTOE-MASTER'!$B:$N,9,0),"")</f>
        <v/>
      </c>
      <c r="R129" t="str">
        <f>IFERROR(VLOOKUP(I129,'[1]CROSSWALK-DTOE-MASTER'!$B:$N,10,0),"")</f>
        <v/>
      </c>
      <c r="S129" t="str">
        <f>IFERROR(VLOOKUP(I129,'[1]CROSSWALK-DTOE-MASTER'!$B:$N,11,0),"")</f>
        <v/>
      </c>
      <c r="T129" t="str">
        <f>IFERROR(VLOOKUP(I129,'[1]CROSSWALK-DTOE-MASTER'!$B:$N,12,0),"")</f>
        <v/>
      </c>
      <c r="U129" t="str">
        <f>IFERROR(VLOOKUP(I129,'[1]CROSSWALK-DTOE-MASTER'!$B:$N,13,0),"")</f>
        <v/>
      </c>
    </row>
    <row r="130" spans="6:21" x14ac:dyDescent="0.25">
      <c r="F130" s="1"/>
      <c r="L130" t="str">
        <f>IFERROR(VLOOKUP(D130,'[1]Crosswalk-SOM-Chair'!$A:$D,3,0),"")</f>
        <v/>
      </c>
      <c r="M130" t="str">
        <f>IFERROR(VLOOKUP(D130,'[1]Crosswalk-SOM-Chair'!$A:$D,4,0),"")</f>
        <v/>
      </c>
      <c r="N130" t="str">
        <f>IFERROR(VLOOKUP(I130,'[1]CROSSWALK-DTOE-MASTER'!$B:$H,6,0),"")</f>
        <v/>
      </c>
      <c r="O130" t="str">
        <f>IFERROR(VLOOKUP(I130,'[1]CROSSWALK-DTOE-MASTER'!$B:$H,7,0),"")</f>
        <v/>
      </c>
      <c r="P130" t="str">
        <f>IFERROR(VLOOKUP(I130,'[1]CROSSWALK-DTOE-MASTER'!$B:$N,8,0),"")</f>
        <v/>
      </c>
      <c r="Q130" t="str">
        <f>IFERROR(VLOOKUP(I130,'[1]CROSSWALK-DTOE-MASTER'!$B:$N,9,0),"")</f>
        <v/>
      </c>
      <c r="R130" t="str">
        <f>IFERROR(VLOOKUP(I130,'[1]CROSSWALK-DTOE-MASTER'!$B:$N,10,0),"")</f>
        <v/>
      </c>
      <c r="S130" t="str">
        <f>IFERROR(VLOOKUP(I130,'[1]CROSSWALK-DTOE-MASTER'!$B:$N,11,0),"")</f>
        <v/>
      </c>
      <c r="T130" t="str">
        <f>IFERROR(VLOOKUP(I130,'[1]CROSSWALK-DTOE-MASTER'!$B:$N,12,0),"")</f>
        <v/>
      </c>
      <c r="U130" t="str">
        <f>IFERROR(VLOOKUP(I130,'[1]CROSSWALK-DTOE-MASTER'!$B:$N,13,0),"")</f>
        <v/>
      </c>
    </row>
    <row r="131" spans="6:21" x14ac:dyDescent="0.25">
      <c r="F131" s="1"/>
      <c r="L131" t="str">
        <f>IFERROR(VLOOKUP(D131,'[1]Crosswalk-SOM-Chair'!$A:$D,3,0),"")</f>
        <v/>
      </c>
      <c r="M131" t="str">
        <f>IFERROR(VLOOKUP(D131,'[1]Crosswalk-SOM-Chair'!$A:$D,4,0),"")</f>
        <v/>
      </c>
      <c r="N131" t="str">
        <f>IFERROR(VLOOKUP(I131,'[1]CROSSWALK-DTOE-MASTER'!$B:$H,6,0),"")</f>
        <v/>
      </c>
      <c r="O131" t="str">
        <f>IFERROR(VLOOKUP(I131,'[1]CROSSWALK-DTOE-MASTER'!$B:$H,7,0),"")</f>
        <v/>
      </c>
      <c r="P131" t="str">
        <f>IFERROR(VLOOKUP(I131,'[1]CROSSWALK-DTOE-MASTER'!$B:$N,8,0),"")</f>
        <v/>
      </c>
      <c r="Q131" t="str">
        <f>IFERROR(VLOOKUP(I131,'[1]CROSSWALK-DTOE-MASTER'!$B:$N,9,0),"")</f>
        <v/>
      </c>
      <c r="R131" t="str">
        <f>IFERROR(VLOOKUP(I131,'[1]CROSSWALK-DTOE-MASTER'!$B:$N,10,0),"")</f>
        <v/>
      </c>
      <c r="S131" t="str">
        <f>IFERROR(VLOOKUP(I131,'[1]CROSSWALK-DTOE-MASTER'!$B:$N,11,0),"")</f>
        <v/>
      </c>
      <c r="T131" t="str">
        <f>IFERROR(VLOOKUP(I131,'[1]CROSSWALK-DTOE-MASTER'!$B:$N,12,0),"")</f>
        <v/>
      </c>
      <c r="U131" t="str">
        <f>IFERROR(VLOOKUP(I131,'[1]CROSSWALK-DTOE-MASTER'!$B:$N,13,0),"")</f>
        <v/>
      </c>
    </row>
    <row r="132" spans="6:21" x14ac:dyDescent="0.25">
      <c r="F132" s="1"/>
      <c r="L132" t="str">
        <f>IFERROR(VLOOKUP(D132,'[1]Crosswalk-SOM-Chair'!$A:$D,3,0),"")</f>
        <v/>
      </c>
      <c r="M132" t="str">
        <f>IFERROR(VLOOKUP(D132,'[1]Crosswalk-SOM-Chair'!$A:$D,4,0),"")</f>
        <v/>
      </c>
      <c r="N132" t="str">
        <f>IFERROR(VLOOKUP(I132,'[1]CROSSWALK-DTOE-MASTER'!$B:$H,6,0),"")</f>
        <v/>
      </c>
      <c r="O132" t="str">
        <f>IFERROR(VLOOKUP(I132,'[1]CROSSWALK-DTOE-MASTER'!$B:$H,7,0),"")</f>
        <v/>
      </c>
      <c r="P132" t="str">
        <f>IFERROR(VLOOKUP(I132,'[1]CROSSWALK-DTOE-MASTER'!$B:$N,8,0),"")</f>
        <v/>
      </c>
      <c r="Q132" t="str">
        <f>IFERROR(VLOOKUP(I132,'[1]CROSSWALK-DTOE-MASTER'!$B:$N,9,0),"")</f>
        <v/>
      </c>
      <c r="R132" t="str">
        <f>IFERROR(VLOOKUP(I132,'[1]CROSSWALK-DTOE-MASTER'!$B:$N,10,0),"")</f>
        <v/>
      </c>
      <c r="S132" t="str">
        <f>IFERROR(VLOOKUP(I132,'[1]CROSSWALK-DTOE-MASTER'!$B:$N,11,0),"")</f>
        <v/>
      </c>
      <c r="T132" t="str">
        <f>IFERROR(VLOOKUP(I132,'[1]CROSSWALK-DTOE-MASTER'!$B:$N,12,0),"")</f>
        <v/>
      </c>
      <c r="U132" t="str">
        <f>IFERROR(VLOOKUP(I132,'[1]CROSSWALK-DTOE-MASTER'!$B:$N,13,0),"")</f>
        <v/>
      </c>
    </row>
    <row r="133" spans="6:21" x14ac:dyDescent="0.25">
      <c r="F133" s="1"/>
      <c r="L133" t="str">
        <f>IFERROR(VLOOKUP(D133,'[1]Crosswalk-SOM-Chair'!$A:$D,3,0),"")</f>
        <v/>
      </c>
      <c r="M133" t="str">
        <f>IFERROR(VLOOKUP(D133,'[1]Crosswalk-SOM-Chair'!$A:$D,4,0),"")</f>
        <v/>
      </c>
      <c r="N133" t="str">
        <f>IFERROR(VLOOKUP(I133,'[1]CROSSWALK-DTOE-MASTER'!$B:$H,6,0),"")</f>
        <v/>
      </c>
      <c r="O133" t="str">
        <f>IFERROR(VLOOKUP(I133,'[1]CROSSWALK-DTOE-MASTER'!$B:$H,7,0),"")</f>
        <v/>
      </c>
      <c r="P133" t="str">
        <f>IFERROR(VLOOKUP(I133,'[1]CROSSWALK-DTOE-MASTER'!$B:$N,8,0),"")</f>
        <v/>
      </c>
      <c r="Q133" t="str">
        <f>IFERROR(VLOOKUP(I133,'[1]CROSSWALK-DTOE-MASTER'!$B:$N,9,0),"")</f>
        <v/>
      </c>
      <c r="R133" t="str">
        <f>IFERROR(VLOOKUP(I133,'[1]CROSSWALK-DTOE-MASTER'!$B:$N,10,0),"")</f>
        <v/>
      </c>
      <c r="S133" t="str">
        <f>IFERROR(VLOOKUP(I133,'[1]CROSSWALK-DTOE-MASTER'!$B:$N,11,0),"")</f>
        <v/>
      </c>
      <c r="T133" t="str">
        <f>IFERROR(VLOOKUP(I133,'[1]CROSSWALK-DTOE-MASTER'!$B:$N,12,0),"")</f>
        <v/>
      </c>
      <c r="U133" t="str">
        <f>IFERROR(VLOOKUP(I133,'[1]CROSSWALK-DTOE-MASTER'!$B:$N,13,0),"")</f>
        <v/>
      </c>
    </row>
    <row r="134" spans="6:21" x14ac:dyDescent="0.25">
      <c r="F134" s="1"/>
      <c r="L134" t="str">
        <f>IFERROR(VLOOKUP(D134,'[1]Crosswalk-SOM-Chair'!$A:$D,3,0),"")</f>
        <v/>
      </c>
      <c r="M134" t="str">
        <f>IFERROR(VLOOKUP(D134,'[1]Crosswalk-SOM-Chair'!$A:$D,4,0),"")</f>
        <v/>
      </c>
      <c r="N134" t="str">
        <f>IFERROR(VLOOKUP(I134,'[1]CROSSWALK-DTOE-MASTER'!$B:$H,6,0),"")</f>
        <v/>
      </c>
      <c r="O134" t="str">
        <f>IFERROR(VLOOKUP(I134,'[1]CROSSWALK-DTOE-MASTER'!$B:$H,7,0),"")</f>
        <v/>
      </c>
      <c r="P134" t="str">
        <f>IFERROR(VLOOKUP(I134,'[1]CROSSWALK-DTOE-MASTER'!$B:$N,8,0),"")</f>
        <v/>
      </c>
      <c r="Q134" t="str">
        <f>IFERROR(VLOOKUP(I134,'[1]CROSSWALK-DTOE-MASTER'!$B:$N,9,0),"")</f>
        <v/>
      </c>
      <c r="R134" t="str">
        <f>IFERROR(VLOOKUP(I134,'[1]CROSSWALK-DTOE-MASTER'!$B:$N,10,0),"")</f>
        <v/>
      </c>
      <c r="S134" t="str">
        <f>IFERROR(VLOOKUP(I134,'[1]CROSSWALK-DTOE-MASTER'!$B:$N,11,0),"")</f>
        <v/>
      </c>
      <c r="T134" t="str">
        <f>IFERROR(VLOOKUP(I134,'[1]CROSSWALK-DTOE-MASTER'!$B:$N,12,0),"")</f>
        <v/>
      </c>
      <c r="U134" t="str">
        <f>IFERROR(VLOOKUP(I134,'[1]CROSSWALK-DTOE-MASTER'!$B:$N,13,0),"")</f>
        <v/>
      </c>
    </row>
    <row r="135" spans="6:21" x14ac:dyDescent="0.25">
      <c r="F135" s="1"/>
      <c r="L135" t="str">
        <f>IFERROR(VLOOKUP(D135,'[1]Crosswalk-SOM-Chair'!$A:$D,3,0),"")</f>
        <v/>
      </c>
      <c r="M135" t="str">
        <f>IFERROR(VLOOKUP(D135,'[1]Crosswalk-SOM-Chair'!$A:$D,4,0),"")</f>
        <v/>
      </c>
      <c r="N135" t="str">
        <f>IFERROR(VLOOKUP(I135,'[1]CROSSWALK-DTOE-MASTER'!$B:$H,6,0),"")</f>
        <v/>
      </c>
      <c r="O135" t="str">
        <f>IFERROR(VLOOKUP(I135,'[1]CROSSWALK-DTOE-MASTER'!$B:$H,7,0),"")</f>
        <v/>
      </c>
      <c r="P135" t="str">
        <f>IFERROR(VLOOKUP(I135,'[1]CROSSWALK-DTOE-MASTER'!$B:$N,8,0),"")</f>
        <v/>
      </c>
      <c r="Q135" t="str">
        <f>IFERROR(VLOOKUP(I135,'[1]CROSSWALK-DTOE-MASTER'!$B:$N,9,0),"")</f>
        <v/>
      </c>
      <c r="R135" t="str">
        <f>IFERROR(VLOOKUP(I135,'[1]CROSSWALK-DTOE-MASTER'!$B:$N,10,0),"")</f>
        <v/>
      </c>
      <c r="S135" t="str">
        <f>IFERROR(VLOOKUP(I135,'[1]CROSSWALK-DTOE-MASTER'!$B:$N,11,0),"")</f>
        <v/>
      </c>
      <c r="T135" t="str">
        <f>IFERROR(VLOOKUP(I135,'[1]CROSSWALK-DTOE-MASTER'!$B:$N,12,0),"")</f>
        <v/>
      </c>
      <c r="U135" t="str">
        <f>IFERROR(VLOOKUP(I135,'[1]CROSSWALK-DTOE-MASTER'!$B:$N,13,0),"")</f>
        <v/>
      </c>
    </row>
    <row r="136" spans="6:21" x14ac:dyDescent="0.25">
      <c r="F136" s="1"/>
      <c r="L136" t="str">
        <f>IFERROR(VLOOKUP(D136,'[1]Crosswalk-SOM-Chair'!$A:$D,3,0),"")</f>
        <v/>
      </c>
      <c r="M136" t="str">
        <f>IFERROR(VLOOKUP(D136,'[1]Crosswalk-SOM-Chair'!$A:$D,4,0),"")</f>
        <v/>
      </c>
      <c r="N136" t="str">
        <f>IFERROR(VLOOKUP(I136,'[1]CROSSWALK-DTOE-MASTER'!$B:$H,6,0),"")</f>
        <v/>
      </c>
      <c r="O136" t="str">
        <f>IFERROR(VLOOKUP(I136,'[1]CROSSWALK-DTOE-MASTER'!$B:$H,7,0),"")</f>
        <v/>
      </c>
      <c r="P136" t="str">
        <f>IFERROR(VLOOKUP(I136,'[1]CROSSWALK-DTOE-MASTER'!$B:$N,8,0),"")</f>
        <v/>
      </c>
      <c r="Q136" t="str">
        <f>IFERROR(VLOOKUP(I136,'[1]CROSSWALK-DTOE-MASTER'!$B:$N,9,0),"")</f>
        <v/>
      </c>
      <c r="R136" t="str">
        <f>IFERROR(VLOOKUP(I136,'[1]CROSSWALK-DTOE-MASTER'!$B:$N,10,0),"")</f>
        <v/>
      </c>
      <c r="S136" t="str">
        <f>IFERROR(VLOOKUP(I136,'[1]CROSSWALK-DTOE-MASTER'!$B:$N,11,0),"")</f>
        <v/>
      </c>
      <c r="T136" t="str">
        <f>IFERROR(VLOOKUP(I136,'[1]CROSSWALK-DTOE-MASTER'!$B:$N,12,0),"")</f>
        <v/>
      </c>
      <c r="U136" t="str">
        <f>IFERROR(VLOOKUP(I136,'[1]CROSSWALK-DTOE-MASTER'!$B:$N,13,0),"")</f>
        <v/>
      </c>
    </row>
    <row r="137" spans="6:21" x14ac:dyDescent="0.25">
      <c r="F137" s="1"/>
      <c r="L137" t="str">
        <f>IFERROR(VLOOKUP(D137,'[1]Crosswalk-SOM-Chair'!$A:$D,3,0),"")</f>
        <v/>
      </c>
      <c r="M137" t="str">
        <f>IFERROR(VLOOKUP(D137,'[1]Crosswalk-SOM-Chair'!$A:$D,4,0),"")</f>
        <v/>
      </c>
      <c r="N137" t="str">
        <f>IFERROR(VLOOKUP(I137,'[1]CROSSWALK-DTOE-MASTER'!$B:$H,6,0),"")</f>
        <v/>
      </c>
      <c r="O137" t="str">
        <f>IFERROR(VLOOKUP(I137,'[1]CROSSWALK-DTOE-MASTER'!$B:$H,7,0),"")</f>
        <v/>
      </c>
      <c r="P137" t="str">
        <f>IFERROR(VLOOKUP(I137,'[1]CROSSWALK-DTOE-MASTER'!$B:$N,8,0),"")</f>
        <v/>
      </c>
      <c r="Q137" t="str">
        <f>IFERROR(VLOOKUP(I137,'[1]CROSSWALK-DTOE-MASTER'!$B:$N,9,0),"")</f>
        <v/>
      </c>
      <c r="R137" t="str">
        <f>IFERROR(VLOOKUP(I137,'[1]CROSSWALK-DTOE-MASTER'!$B:$N,10,0),"")</f>
        <v/>
      </c>
      <c r="S137" t="str">
        <f>IFERROR(VLOOKUP(I137,'[1]CROSSWALK-DTOE-MASTER'!$B:$N,11,0),"")</f>
        <v/>
      </c>
      <c r="T137" t="str">
        <f>IFERROR(VLOOKUP(I137,'[1]CROSSWALK-DTOE-MASTER'!$B:$N,12,0),"")</f>
        <v/>
      </c>
      <c r="U137" t="str">
        <f>IFERROR(VLOOKUP(I137,'[1]CROSSWALK-DTOE-MASTER'!$B:$N,13,0),"")</f>
        <v/>
      </c>
    </row>
    <row r="138" spans="6:21" x14ac:dyDescent="0.25">
      <c r="F138" s="1"/>
      <c r="L138" t="str">
        <f>IFERROR(VLOOKUP(D138,'[1]Crosswalk-SOM-Chair'!$A:$D,3,0),"")</f>
        <v/>
      </c>
      <c r="M138" t="str">
        <f>IFERROR(VLOOKUP(D138,'[1]Crosswalk-SOM-Chair'!$A:$D,4,0),"")</f>
        <v/>
      </c>
      <c r="N138" t="str">
        <f>IFERROR(VLOOKUP(I138,'[1]CROSSWALK-DTOE-MASTER'!$B:$H,6,0),"")</f>
        <v/>
      </c>
      <c r="O138" t="str">
        <f>IFERROR(VLOOKUP(I138,'[1]CROSSWALK-DTOE-MASTER'!$B:$H,7,0),"")</f>
        <v/>
      </c>
      <c r="P138" t="str">
        <f>IFERROR(VLOOKUP(I138,'[1]CROSSWALK-DTOE-MASTER'!$B:$N,8,0),"")</f>
        <v/>
      </c>
      <c r="Q138" t="str">
        <f>IFERROR(VLOOKUP(I138,'[1]CROSSWALK-DTOE-MASTER'!$B:$N,9,0),"")</f>
        <v/>
      </c>
      <c r="R138" t="str">
        <f>IFERROR(VLOOKUP(I138,'[1]CROSSWALK-DTOE-MASTER'!$B:$N,10,0),"")</f>
        <v/>
      </c>
      <c r="S138" t="str">
        <f>IFERROR(VLOOKUP(I138,'[1]CROSSWALK-DTOE-MASTER'!$B:$N,11,0),"")</f>
        <v/>
      </c>
      <c r="T138" t="str">
        <f>IFERROR(VLOOKUP(I138,'[1]CROSSWALK-DTOE-MASTER'!$B:$N,12,0),"")</f>
        <v/>
      </c>
      <c r="U138" t="str">
        <f>IFERROR(VLOOKUP(I138,'[1]CROSSWALK-DTOE-MASTER'!$B:$N,13,0),"")</f>
        <v/>
      </c>
    </row>
    <row r="139" spans="6:21" x14ac:dyDescent="0.25">
      <c r="F139" s="1"/>
      <c r="L139" t="str">
        <f>IFERROR(VLOOKUP(D139,'[1]Crosswalk-SOM-Chair'!$A:$D,3,0),"")</f>
        <v/>
      </c>
      <c r="M139" t="str">
        <f>IFERROR(VLOOKUP(D139,'[1]Crosswalk-SOM-Chair'!$A:$D,4,0),"")</f>
        <v/>
      </c>
      <c r="N139" t="str">
        <f>IFERROR(VLOOKUP(I139,'[1]CROSSWALK-DTOE-MASTER'!$B:$H,6,0),"")</f>
        <v/>
      </c>
      <c r="O139" t="str">
        <f>IFERROR(VLOOKUP(I139,'[1]CROSSWALK-DTOE-MASTER'!$B:$H,7,0),"")</f>
        <v/>
      </c>
      <c r="P139" t="str">
        <f>IFERROR(VLOOKUP(I139,'[1]CROSSWALK-DTOE-MASTER'!$B:$N,8,0),"")</f>
        <v/>
      </c>
      <c r="Q139" t="str">
        <f>IFERROR(VLOOKUP(I139,'[1]CROSSWALK-DTOE-MASTER'!$B:$N,9,0),"")</f>
        <v/>
      </c>
      <c r="R139" t="str">
        <f>IFERROR(VLOOKUP(I139,'[1]CROSSWALK-DTOE-MASTER'!$B:$N,10,0),"")</f>
        <v/>
      </c>
      <c r="S139" t="str">
        <f>IFERROR(VLOOKUP(I139,'[1]CROSSWALK-DTOE-MASTER'!$B:$N,11,0),"")</f>
        <v/>
      </c>
      <c r="T139" t="str">
        <f>IFERROR(VLOOKUP(I139,'[1]CROSSWALK-DTOE-MASTER'!$B:$N,12,0),"")</f>
        <v/>
      </c>
      <c r="U139" t="str">
        <f>IFERROR(VLOOKUP(I139,'[1]CROSSWALK-DTOE-MASTER'!$B:$N,13,0),"")</f>
        <v/>
      </c>
    </row>
    <row r="140" spans="6:21" x14ac:dyDescent="0.25">
      <c r="F140" s="1"/>
      <c r="L140" t="str">
        <f>IFERROR(VLOOKUP(D140,'[1]Crosswalk-SOM-Chair'!$A:$D,3,0),"")</f>
        <v/>
      </c>
      <c r="M140" t="str">
        <f>IFERROR(VLOOKUP(D140,'[1]Crosswalk-SOM-Chair'!$A:$D,4,0),"")</f>
        <v/>
      </c>
      <c r="N140" t="str">
        <f>IFERROR(VLOOKUP(I140,'[1]CROSSWALK-DTOE-MASTER'!$B:$H,6,0),"")</f>
        <v/>
      </c>
      <c r="O140" t="str">
        <f>IFERROR(VLOOKUP(I140,'[1]CROSSWALK-DTOE-MASTER'!$B:$H,7,0),"")</f>
        <v/>
      </c>
      <c r="P140" t="str">
        <f>IFERROR(VLOOKUP(I140,'[1]CROSSWALK-DTOE-MASTER'!$B:$N,8,0),"")</f>
        <v/>
      </c>
      <c r="Q140" t="str">
        <f>IFERROR(VLOOKUP(I140,'[1]CROSSWALK-DTOE-MASTER'!$B:$N,9,0),"")</f>
        <v/>
      </c>
      <c r="R140" t="str">
        <f>IFERROR(VLOOKUP(I140,'[1]CROSSWALK-DTOE-MASTER'!$B:$N,10,0),"")</f>
        <v/>
      </c>
      <c r="S140" t="str">
        <f>IFERROR(VLOOKUP(I140,'[1]CROSSWALK-DTOE-MASTER'!$B:$N,11,0),"")</f>
        <v/>
      </c>
      <c r="T140" t="str">
        <f>IFERROR(VLOOKUP(I140,'[1]CROSSWALK-DTOE-MASTER'!$B:$N,12,0),"")</f>
        <v/>
      </c>
      <c r="U140" t="str">
        <f>IFERROR(VLOOKUP(I140,'[1]CROSSWALK-DTOE-MASTER'!$B:$N,13,0),"")</f>
        <v/>
      </c>
    </row>
    <row r="141" spans="6:21" x14ac:dyDescent="0.25">
      <c r="F141" s="1"/>
      <c r="L141" t="str">
        <f>IFERROR(VLOOKUP(D141,'[1]Crosswalk-SOM-Chair'!$A:$D,3,0),"")</f>
        <v/>
      </c>
      <c r="M141" t="str">
        <f>IFERROR(VLOOKUP(D141,'[1]Crosswalk-SOM-Chair'!$A:$D,4,0),"")</f>
        <v/>
      </c>
      <c r="N141" t="str">
        <f>IFERROR(VLOOKUP(I141,'[1]CROSSWALK-DTOE-MASTER'!$B:$H,6,0),"")</f>
        <v/>
      </c>
      <c r="O141" t="str">
        <f>IFERROR(VLOOKUP(I141,'[1]CROSSWALK-DTOE-MASTER'!$B:$H,7,0),"")</f>
        <v/>
      </c>
      <c r="P141" t="str">
        <f>IFERROR(VLOOKUP(I141,'[1]CROSSWALK-DTOE-MASTER'!$B:$N,8,0),"")</f>
        <v/>
      </c>
      <c r="Q141" t="str">
        <f>IFERROR(VLOOKUP(I141,'[1]CROSSWALK-DTOE-MASTER'!$B:$N,9,0),"")</f>
        <v/>
      </c>
      <c r="R141" t="str">
        <f>IFERROR(VLOOKUP(I141,'[1]CROSSWALK-DTOE-MASTER'!$B:$N,10,0),"")</f>
        <v/>
      </c>
      <c r="S141" t="str">
        <f>IFERROR(VLOOKUP(I141,'[1]CROSSWALK-DTOE-MASTER'!$B:$N,11,0),"")</f>
        <v/>
      </c>
      <c r="T141" t="str">
        <f>IFERROR(VLOOKUP(I141,'[1]CROSSWALK-DTOE-MASTER'!$B:$N,12,0),"")</f>
        <v/>
      </c>
      <c r="U141" t="str">
        <f>IFERROR(VLOOKUP(I141,'[1]CROSSWALK-DTOE-MASTER'!$B:$N,13,0),"")</f>
        <v/>
      </c>
    </row>
    <row r="142" spans="6:21" x14ac:dyDescent="0.25">
      <c r="F142" s="1"/>
      <c r="L142" t="str">
        <f>IFERROR(VLOOKUP(D142,'[1]Crosswalk-SOM-Chair'!$A:$D,3,0),"")</f>
        <v/>
      </c>
      <c r="M142" t="str">
        <f>IFERROR(VLOOKUP(D142,'[1]Crosswalk-SOM-Chair'!$A:$D,4,0),"")</f>
        <v/>
      </c>
      <c r="N142" t="str">
        <f>IFERROR(VLOOKUP(I142,'[1]CROSSWALK-DTOE-MASTER'!$B:$H,6,0),"")</f>
        <v/>
      </c>
      <c r="O142" t="str">
        <f>IFERROR(VLOOKUP(I142,'[1]CROSSWALK-DTOE-MASTER'!$B:$H,7,0),"")</f>
        <v/>
      </c>
      <c r="P142" t="str">
        <f>IFERROR(VLOOKUP(I142,'[1]CROSSWALK-DTOE-MASTER'!$B:$N,8,0),"")</f>
        <v/>
      </c>
      <c r="Q142" t="str">
        <f>IFERROR(VLOOKUP(I142,'[1]CROSSWALK-DTOE-MASTER'!$B:$N,9,0),"")</f>
        <v/>
      </c>
      <c r="R142" t="str">
        <f>IFERROR(VLOOKUP(I142,'[1]CROSSWALK-DTOE-MASTER'!$B:$N,10,0),"")</f>
        <v/>
      </c>
      <c r="S142" t="str">
        <f>IFERROR(VLOOKUP(I142,'[1]CROSSWALK-DTOE-MASTER'!$B:$N,11,0),"")</f>
        <v/>
      </c>
      <c r="T142" t="str">
        <f>IFERROR(VLOOKUP(I142,'[1]CROSSWALK-DTOE-MASTER'!$B:$N,12,0),"")</f>
        <v/>
      </c>
      <c r="U142" t="str">
        <f>IFERROR(VLOOKUP(I142,'[1]CROSSWALK-DTOE-MASTER'!$B:$N,13,0),"")</f>
        <v/>
      </c>
    </row>
    <row r="143" spans="6:21" x14ac:dyDescent="0.25">
      <c r="F143" s="1"/>
      <c r="L143" t="str">
        <f>IFERROR(VLOOKUP(D143,'[1]Crosswalk-SOM-Chair'!$A:$D,3,0),"")</f>
        <v/>
      </c>
      <c r="M143" t="str">
        <f>IFERROR(VLOOKUP(D143,'[1]Crosswalk-SOM-Chair'!$A:$D,4,0),"")</f>
        <v/>
      </c>
      <c r="N143" t="str">
        <f>IFERROR(VLOOKUP(I143,'[1]CROSSWALK-DTOE-MASTER'!$B:$H,6,0),"")</f>
        <v/>
      </c>
      <c r="O143" t="str">
        <f>IFERROR(VLOOKUP(I143,'[1]CROSSWALK-DTOE-MASTER'!$B:$H,7,0),"")</f>
        <v/>
      </c>
      <c r="P143" t="str">
        <f>IFERROR(VLOOKUP(I143,'[1]CROSSWALK-DTOE-MASTER'!$B:$N,8,0),"")</f>
        <v/>
      </c>
      <c r="Q143" t="str">
        <f>IFERROR(VLOOKUP(I143,'[1]CROSSWALK-DTOE-MASTER'!$B:$N,9,0),"")</f>
        <v/>
      </c>
      <c r="R143" t="str">
        <f>IFERROR(VLOOKUP(I143,'[1]CROSSWALK-DTOE-MASTER'!$B:$N,10,0),"")</f>
        <v/>
      </c>
      <c r="S143" t="str">
        <f>IFERROR(VLOOKUP(I143,'[1]CROSSWALK-DTOE-MASTER'!$B:$N,11,0),"")</f>
        <v/>
      </c>
      <c r="T143" t="str">
        <f>IFERROR(VLOOKUP(I143,'[1]CROSSWALK-DTOE-MASTER'!$B:$N,12,0),"")</f>
        <v/>
      </c>
      <c r="U143" t="str">
        <f>IFERROR(VLOOKUP(I143,'[1]CROSSWALK-DTOE-MASTER'!$B:$N,13,0),"")</f>
        <v/>
      </c>
    </row>
    <row r="144" spans="6:21" x14ac:dyDescent="0.25">
      <c r="F144" s="1"/>
      <c r="L144" t="str">
        <f>IFERROR(VLOOKUP(D144,'[1]Crosswalk-SOM-Chair'!$A:$D,3,0),"")</f>
        <v/>
      </c>
      <c r="M144" t="str">
        <f>IFERROR(VLOOKUP(D144,'[1]Crosswalk-SOM-Chair'!$A:$D,4,0),"")</f>
        <v/>
      </c>
      <c r="N144" t="str">
        <f>IFERROR(VLOOKUP(I144,'[1]CROSSWALK-DTOE-MASTER'!$B:$H,6,0),"")</f>
        <v/>
      </c>
      <c r="O144" t="str">
        <f>IFERROR(VLOOKUP(I144,'[1]CROSSWALK-DTOE-MASTER'!$B:$H,7,0),"")</f>
        <v/>
      </c>
      <c r="P144" t="str">
        <f>IFERROR(VLOOKUP(I144,'[1]CROSSWALK-DTOE-MASTER'!$B:$N,8,0),"")</f>
        <v/>
      </c>
      <c r="Q144" t="str">
        <f>IFERROR(VLOOKUP(I144,'[1]CROSSWALK-DTOE-MASTER'!$B:$N,9,0),"")</f>
        <v/>
      </c>
      <c r="R144" t="str">
        <f>IFERROR(VLOOKUP(I144,'[1]CROSSWALK-DTOE-MASTER'!$B:$N,10,0),"")</f>
        <v/>
      </c>
      <c r="S144" t="str">
        <f>IFERROR(VLOOKUP(I144,'[1]CROSSWALK-DTOE-MASTER'!$B:$N,11,0),"")</f>
        <v/>
      </c>
      <c r="T144" t="str">
        <f>IFERROR(VLOOKUP(I144,'[1]CROSSWALK-DTOE-MASTER'!$B:$N,12,0),"")</f>
        <v/>
      </c>
      <c r="U144" t="str">
        <f>IFERROR(VLOOKUP(I144,'[1]CROSSWALK-DTOE-MASTER'!$B:$N,13,0),"")</f>
        <v/>
      </c>
    </row>
    <row r="145" spans="6:21" x14ac:dyDescent="0.25">
      <c r="F145" s="1"/>
      <c r="L145" t="str">
        <f>IFERROR(VLOOKUP(D145,'[1]Crosswalk-SOM-Chair'!$A:$D,3,0),"")</f>
        <v/>
      </c>
      <c r="M145" t="str">
        <f>IFERROR(VLOOKUP(D145,'[1]Crosswalk-SOM-Chair'!$A:$D,4,0),"")</f>
        <v/>
      </c>
      <c r="N145" t="str">
        <f>IFERROR(VLOOKUP(I145,'[1]CROSSWALK-DTOE-MASTER'!$B:$H,6,0),"")</f>
        <v/>
      </c>
      <c r="O145" t="str">
        <f>IFERROR(VLOOKUP(I145,'[1]CROSSWALK-DTOE-MASTER'!$B:$H,7,0),"")</f>
        <v/>
      </c>
      <c r="P145" t="str">
        <f>IFERROR(VLOOKUP(I145,'[1]CROSSWALK-DTOE-MASTER'!$B:$N,8,0),"")</f>
        <v/>
      </c>
      <c r="Q145" t="str">
        <f>IFERROR(VLOOKUP(I145,'[1]CROSSWALK-DTOE-MASTER'!$B:$N,9,0),"")</f>
        <v/>
      </c>
      <c r="R145" t="str">
        <f>IFERROR(VLOOKUP(I145,'[1]CROSSWALK-DTOE-MASTER'!$B:$N,10,0),"")</f>
        <v/>
      </c>
      <c r="S145" t="str">
        <f>IFERROR(VLOOKUP(I145,'[1]CROSSWALK-DTOE-MASTER'!$B:$N,11,0),"")</f>
        <v/>
      </c>
      <c r="T145" t="str">
        <f>IFERROR(VLOOKUP(I145,'[1]CROSSWALK-DTOE-MASTER'!$B:$N,12,0),"")</f>
        <v/>
      </c>
      <c r="U145" t="str">
        <f>IFERROR(VLOOKUP(I145,'[1]CROSSWALK-DTOE-MASTER'!$B:$N,13,0),"")</f>
        <v/>
      </c>
    </row>
    <row r="146" spans="6:21" x14ac:dyDescent="0.25">
      <c r="F146" s="1"/>
      <c r="L146" t="str">
        <f>IFERROR(VLOOKUP(D146,'[1]Crosswalk-SOM-Chair'!$A:$D,3,0),"")</f>
        <v/>
      </c>
      <c r="M146" t="str">
        <f>IFERROR(VLOOKUP(D146,'[1]Crosswalk-SOM-Chair'!$A:$D,4,0),"")</f>
        <v/>
      </c>
      <c r="N146" t="str">
        <f>IFERROR(VLOOKUP(I146,'[1]CROSSWALK-DTOE-MASTER'!$B:$H,6,0),"")</f>
        <v/>
      </c>
      <c r="O146" t="str">
        <f>IFERROR(VLOOKUP(I146,'[1]CROSSWALK-DTOE-MASTER'!$B:$H,7,0),"")</f>
        <v/>
      </c>
      <c r="P146" t="str">
        <f>IFERROR(VLOOKUP(I146,'[1]CROSSWALK-DTOE-MASTER'!$B:$N,8,0),"")</f>
        <v/>
      </c>
      <c r="Q146" t="str">
        <f>IFERROR(VLOOKUP(I146,'[1]CROSSWALK-DTOE-MASTER'!$B:$N,9,0),"")</f>
        <v/>
      </c>
      <c r="R146" t="str">
        <f>IFERROR(VLOOKUP(I146,'[1]CROSSWALK-DTOE-MASTER'!$B:$N,10,0),"")</f>
        <v/>
      </c>
      <c r="S146" t="str">
        <f>IFERROR(VLOOKUP(I146,'[1]CROSSWALK-DTOE-MASTER'!$B:$N,11,0),"")</f>
        <v/>
      </c>
      <c r="T146" t="str">
        <f>IFERROR(VLOOKUP(I146,'[1]CROSSWALK-DTOE-MASTER'!$B:$N,12,0),"")</f>
        <v/>
      </c>
      <c r="U146" t="str">
        <f>IFERROR(VLOOKUP(I146,'[1]CROSSWALK-DTOE-MASTER'!$B:$N,13,0),"")</f>
        <v/>
      </c>
    </row>
    <row r="147" spans="6:21" x14ac:dyDescent="0.25">
      <c r="F147" s="1"/>
      <c r="L147" t="str">
        <f>IFERROR(VLOOKUP(D147,'[1]Crosswalk-SOM-Chair'!$A:$D,3,0),"")</f>
        <v/>
      </c>
      <c r="M147" t="str">
        <f>IFERROR(VLOOKUP(D147,'[1]Crosswalk-SOM-Chair'!$A:$D,4,0),"")</f>
        <v/>
      </c>
      <c r="N147" t="str">
        <f>IFERROR(VLOOKUP(I147,'[1]CROSSWALK-DTOE-MASTER'!$B:$H,6,0),"")</f>
        <v/>
      </c>
      <c r="O147" t="str">
        <f>IFERROR(VLOOKUP(I147,'[1]CROSSWALK-DTOE-MASTER'!$B:$H,7,0),"")</f>
        <v/>
      </c>
      <c r="P147" t="str">
        <f>IFERROR(VLOOKUP(I147,'[1]CROSSWALK-DTOE-MASTER'!$B:$N,8,0),"")</f>
        <v/>
      </c>
      <c r="Q147" t="str">
        <f>IFERROR(VLOOKUP(I147,'[1]CROSSWALK-DTOE-MASTER'!$B:$N,9,0),"")</f>
        <v/>
      </c>
      <c r="R147" t="str">
        <f>IFERROR(VLOOKUP(I147,'[1]CROSSWALK-DTOE-MASTER'!$B:$N,10,0),"")</f>
        <v/>
      </c>
      <c r="S147" t="str">
        <f>IFERROR(VLOOKUP(I147,'[1]CROSSWALK-DTOE-MASTER'!$B:$N,11,0),"")</f>
        <v/>
      </c>
      <c r="T147" t="str">
        <f>IFERROR(VLOOKUP(I147,'[1]CROSSWALK-DTOE-MASTER'!$B:$N,12,0),"")</f>
        <v/>
      </c>
      <c r="U147" t="str">
        <f>IFERROR(VLOOKUP(I147,'[1]CROSSWALK-DTOE-MASTER'!$B:$N,13,0),"")</f>
        <v/>
      </c>
    </row>
    <row r="148" spans="6:21" x14ac:dyDescent="0.25">
      <c r="F148" s="1"/>
      <c r="L148" t="str">
        <f>IFERROR(VLOOKUP(D148,'[1]Crosswalk-SOM-Chair'!$A:$D,3,0),"")</f>
        <v/>
      </c>
      <c r="M148" t="str">
        <f>IFERROR(VLOOKUP(D148,'[1]Crosswalk-SOM-Chair'!$A:$D,4,0),"")</f>
        <v/>
      </c>
      <c r="N148" t="str">
        <f>IFERROR(VLOOKUP(I148,'[1]CROSSWALK-DTOE-MASTER'!$B:$H,6,0),"")</f>
        <v/>
      </c>
      <c r="O148" t="str">
        <f>IFERROR(VLOOKUP(I148,'[1]CROSSWALK-DTOE-MASTER'!$B:$H,7,0),"")</f>
        <v/>
      </c>
      <c r="P148" t="str">
        <f>IFERROR(VLOOKUP(I148,'[1]CROSSWALK-DTOE-MASTER'!$B:$N,8,0),"")</f>
        <v/>
      </c>
      <c r="Q148" t="str">
        <f>IFERROR(VLOOKUP(I148,'[1]CROSSWALK-DTOE-MASTER'!$B:$N,9,0),"")</f>
        <v/>
      </c>
      <c r="R148" t="str">
        <f>IFERROR(VLOOKUP(I148,'[1]CROSSWALK-DTOE-MASTER'!$B:$N,10,0),"")</f>
        <v/>
      </c>
      <c r="S148" t="str">
        <f>IFERROR(VLOOKUP(I148,'[1]CROSSWALK-DTOE-MASTER'!$B:$N,11,0),"")</f>
        <v/>
      </c>
      <c r="T148" t="str">
        <f>IFERROR(VLOOKUP(I148,'[1]CROSSWALK-DTOE-MASTER'!$B:$N,12,0),"")</f>
        <v/>
      </c>
      <c r="U148" t="str">
        <f>IFERROR(VLOOKUP(I148,'[1]CROSSWALK-DTOE-MASTER'!$B:$N,13,0),"")</f>
        <v/>
      </c>
    </row>
    <row r="149" spans="6:21" x14ac:dyDescent="0.25">
      <c r="F149" s="1"/>
      <c r="L149" t="str">
        <f>IFERROR(VLOOKUP(D149,'[1]Crosswalk-SOM-Chair'!$A:$D,3,0),"")</f>
        <v/>
      </c>
      <c r="M149" t="str">
        <f>IFERROR(VLOOKUP(D149,'[1]Crosswalk-SOM-Chair'!$A:$D,4,0),"")</f>
        <v/>
      </c>
      <c r="N149" t="str">
        <f>IFERROR(VLOOKUP(I149,'[1]CROSSWALK-DTOE-MASTER'!$B:$H,6,0),"")</f>
        <v/>
      </c>
      <c r="O149" t="str">
        <f>IFERROR(VLOOKUP(I149,'[1]CROSSWALK-DTOE-MASTER'!$B:$H,7,0),"")</f>
        <v/>
      </c>
      <c r="P149" t="str">
        <f>IFERROR(VLOOKUP(I149,'[1]CROSSWALK-DTOE-MASTER'!$B:$N,8,0),"")</f>
        <v/>
      </c>
      <c r="Q149" t="str">
        <f>IFERROR(VLOOKUP(I149,'[1]CROSSWALK-DTOE-MASTER'!$B:$N,9,0),"")</f>
        <v/>
      </c>
      <c r="R149" t="str">
        <f>IFERROR(VLOOKUP(I149,'[1]CROSSWALK-DTOE-MASTER'!$B:$N,10,0),"")</f>
        <v/>
      </c>
      <c r="S149" t="str">
        <f>IFERROR(VLOOKUP(I149,'[1]CROSSWALK-DTOE-MASTER'!$B:$N,11,0),"")</f>
        <v/>
      </c>
      <c r="T149" t="str">
        <f>IFERROR(VLOOKUP(I149,'[1]CROSSWALK-DTOE-MASTER'!$B:$N,12,0),"")</f>
        <v/>
      </c>
      <c r="U149" t="str">
        <f>IFERROR(VLOOKUP(I149,'[1]CROSSWALK-DTOE-MASTER'!$B:$N,13,0),"")</f>
        <v/>
      </c>
    </row>
    <row r="150" spans="6:21" x14ac:dyDescent="0.25">
      <c r="F150" s="1"/>
      <c r="L150" t="str">
        <f>IFERROR(VLOOKUP(D150,'[1]Crosswalk-SOM-Chair'!$A:$D,3,0),"")</f>
        <v/>
      </c>
      <c r="M150" t="str">
        <f>IFERROR(VLOOKUP(D150,'[1]Crosswalk-SOM-Chair'!$A:$D,4,0),"")</f>
        <v/>
      </c>
      <c r="N150" t="str">
        <f>IFERROR(VLOOKUP(I150,'[1]CROSSWALK-DTOE-MASTER'!$B:$H,6,0),"")</f>
        <v/>
      </c>
      <c r="O150" t="str">
        <f>IFERROR(VLOOKUP(I150,'[1]CROSSWALK-DTOE-MASTER'!$B:$H,7,0),"")</f>
        <v/>
      </c>
      <c r="P150" t="str">
        <f>IFERROR(VLOOKUP(I150,'[1]CROSSWALK-DTOE-MASTER'!$B:$N,8,0),"")</f>
        <v/>
      </c>
      <c r="Q150" t="str">
        <f>IFERROR(VLOOKUP(I150,'[1]CROSSWALK-DTOE-MASTER'!$B:$N,9,0),"")</f>
        <v/>
      </c>
      <c r="R150" t="str">
        <f>IFERROR(VLOOKUP(I150,'[1]CROSSWALK-DTOE-MASTER'!$B:$N,10,0),"")</f>
        <v/>
      </c>
      <c r="S150" t="str">
        <f>IFERROR(VLOOKUP(I150,'[1]CROSSWALK-DTOE-MASTER'!$B:$N,11,0),"")</f>
        <v/>
      </c>
      <c r="T150" t="str">
        <f>IFERROR(VLOOKUP(I150,'[1]CROSSWALK-DTOE-MASTER'!$B:$N,12,0),"")</f>
        <v/>
      </c>
      <c r="U150" t="str">
        <f>IFERROR(VLOOKUP(I150,'[1]CROSSWALK-DTOE-MASTER'!$B:$N,13,0),"")</f>
        <v/>
      </c>
    </row>
    <row r="151" spans="6:21" x14ac:dyDescent="0.25">
      <c r="F151" s="1"/>
      <c r="L151" t="str">
        <f>IFERROR(VLOOKUP(D151,'[1]Crosswalk-SOM-Chair'!$A:$D,3,0),"")</f>
        <v/>
      </c>
      <c r="M151" t="str">
        <f>IFERROR(VLOOKUP(D151,'[1]Crosswalk-SOM-Chair'!$A:$D,4,0),"")</f>
        <v/>
      </c>
      <c r="N151" t="str">
        <f>IFERROR(VLOOKUP(I151,'[1]CROSSWALK-DTOE-MASTER'!$B:$H,6,0),"")</f>
        <v/>
      </c>
      <c r="O151" t="str">
        <f>IFERROR(VLOOKUP(I151,'[1]CROSSWALK-DTOE-MASTER'!$B:$H,7,0),"")</f>
        <v/>
      </c>
      <c r="P151" t="str">
        <f>IFERROR(VLOOKUP(I151,'[1]CROSSWALK-DTOE-MASTER'!$B:$N,8,0),"")</f>
        <v/>
      </c>
      <c r="Q151" t="str">
        <f>IFERROR(VLOOKUP(I151,'[1]CROSSWALK-DTOE-MASTER'!$B:$N,9,0),"")</f>
        <v/>
      </c>
      <c r="R151" t="str">
        <f>IFERROR(VLOOKUP(I151,'[1]CROSSWALK-DTOE-MASTER'!$B:$N,10,0),"")</f>
        <v/>
      </c>
      <c r="S151" t="str">
        <f>IFERROR(VLOOKUP(I151,'[1]CROSSWALK-DTOE-MASTER'!$B:$N,11,0),"")</f>
        <v/>
      </c>
      <c r="T151" t="str">
        <f>IFERROR(VLOOKUP(I151,'[1]CROSSWALK-DTOE-MASTER'!$B:$N,12,0),"")</f>
        <v/>
      </c>
      <c r="U151" t="str">
        <f>IFERROR(VLOOKUP(I151,'[1]CROSSWALK-DTOE-MASTER'!$B:$N,13,0),"")</f>
        <v/>
      </c>
    </row>
    <row r="152" spans="6:21" x14ac:dyDescent="0.25">
      <c r="F152" s="1"/>
      <c r="L152" t="str">
        <f>IFERROR(VLOOKUP(D152,'[1]Crosswalk-SOM-Chair'!$A:$D,3,0),"")</f>
        <v/>
      </c>
      <c r="M152" t="str">
        <f>IFERROR(VLOOKUP(D152,'[1]Crosswalk-SOM-Chair'!$A:$D,4,0),"")</f>
        <v/>
      </c>
      <c r="N152" t="str">
        <f>IFERROR(VLOOKUP(I152,'[1]CROSSWALK-DTOE-MASTER'!$B:$H,6,0),"")</f>
        <v/>
      </c>
      <c r="O152" t="str">
        <f>IFERROR(VLOOKUP(I152,'[1]CROSSWALK-DTOE-MASTER'!$B:$H,7,0),"")</f>
        <v/>
      </c>
      <c r="P152" t="str">
        <f>IFERROR(VLOOKUP(I152,'[1]CROSSWALK-DTOE-MASTER'!$B:$N,8,0),"")</f>
        <v/>
      </c>
      <c r="Q152" t="str">
        <f>IFERROR(VLOOKUP(I152,'[1]CROSSWALK-DTOE-MASTER'!$B:$N,9,0),"")</f>
        <v/>
      </c>
      <c r="R152" t="str">
        <f>IFERROR(VLOOKUP(I152,'[1]CROSSWALK-DTOE-MASTER'!$B:$N,10,0),"")</f>
        <v/>
      </c>
      <c r="S152" t="str">
        <f>IFERROR(VLOOKUP(I152,'[1]CROSSWALK-DTOE-MASTER'!$B:$N,11,0),"")</f>
        <v/>
      </c>
      <c r="T152" t="str">
        <f>IFERROR(VLOOKUP(I152,'[1]CROSSWALK-DTOE-MASTER'!$B:$N,12,0),"")</f>
        <v/>
      </c>
      <c r="U152" t="str">
        <f>IFERROR(VLOOKUP(I152,'[1]CROSSWALK-DTOE-MASTER'!$B:$N,13,0),"")</f>
        <v/>
      </c>
    </row>
    <row r="153" spans="6:21" x14ac:dyDescent="0.25">
      <c r="F153" s="1"/>
      <c r="L153" t="str">
        <f>IFERROR(VLOOKUP(D153,'[1]Crosswalk-SOM-Chair'!$A:$D,3,0),"")</f>
        <v/>
      </c>
      <c r="M153" t="str">
        <f>IFERROR(VLOOKUP(D153,'[1]Crosswalk-SOM-Chair'!$A:$D,4,0),"")</f>
        <v/>
      </c>
      <c r="N153" t="str">
        <f>IFERROR(VLOOKUP(I153,'[1]CROSSWALK-DTOE-MASTER'!$B:$H,6,0),"")</f>
        <v/>
      </c>
      <c r="O153" t="str">
        <f>IFERROR(VLOOKUP(I153,'[1]CROSSWALK-DTOE-MASTER'!$B:$H,7,0),"")</f>
        <v/>
      </c>
      <c r="P153" t="str">
        <f>IFERROR(VLOOKUP(I153,'[1]CROSSWALK-DTOE-MASTER'!$B:$N,8,0),"")</f>
        <v/>
      </c>
      <c r="Q153" t="str">
        <f>IFERROR(VLOOKUP(I153,'[1]CROSSWALK-DTOE-MASTER'!$B:$N,9,0),"")</f>
        <v/>
      </c>
      <c r="R153" t="str">
        <f>IFERROR(VLOOKUP(I153,'[1]CROSSWALK-DTOE-MASTER'!$B:$N,10,0),"")</f>
        <v/>
      </c>
      <c r="S153" t="str">
        <f>IFERROR(VLOOKUP(I153,'[1]CROSSWALK-DTOE-MASTER'!$B:$N,11,0),"")</f>
        <v/>
      </c>
      <c r="T153" t="str">
        <f>IFERROR(VLOOKUP(I153,'[1]CROSSWALK-DTOE-MASTER'!$B:$N,12,0),"")</f>
        <v/>
      </c>
      <c r="U153" t="str">
        <f>IFERROR(VLOOKUP(I153,'[1]CROSSWALK-DTOE-MASTER'!$B:$N,13,0),"")</f>
        <v/>
      </c>
    </row>
    <row r="154" spans="6:21" x14ac:dyDescent="0.25">
      <c r="F154" s="1"/>
      <c r="L154" t="str">
        <f>IFERROR(VLOOKUP(D154,'[1]Crosswalk-SOM-Chair'!$A:$D,3,0),"")</f>
        <v/>
      </c>
      <c r="M154" t="str">
        <f>IFERROR(VLOOKUP(D154,'[1]Crosswalk-SOM-Chair'!$A:$D,4,0),"")</f>
        <v/>
      </c>
      <c r="N154" t="str">
        <f>IFERROR(VLOOKUP(I154,'[1]CROSSWALK-DTOE-MASTER'!$B:$H,6,0),"")</f>
        <v/>
      </c>
      <c r="O154" t="str">
        <f>IFERROR(VLOOKUP(I154,'[1]CROSSWALK-DTOE-MASTER'!$B:$H,7,0),"")</f>
        <v/>
      </c>
      <c r="P154" t="str">
        <f>IFERROR(VLOOKUP(I154,'[1]CROSSWALK-DTOE-MASTER'!$B:$N,8,0),"")</f>
        <v/>
      </c>
      <c r="Q154" t="str">
        <f>IFERROR(VLOOKUP(I154,'[1]CROSSWALK-DTOE-MASTER'!$B:$N,9,0),"")</f>
        <v/>
      </c>
      <c r="R154" t="str">
        <f>IFERROR(VLOOKUP(I154,'[1]CROSSWALK-DTOE-MASTER'!$B:$N,10,0),"")</f>
        <v/>
      </c>
      <c r="S154" t="str">
        <f>IFERROR(VLOOKUP(I154,'[1]CROSSWALK-DTOE-MASTER'!$B:$N,11,0),"")</f>
        <v/>
      </c>
      <c r="T154" t="str">
        <f>IFERROR(VLOOKUP(I154,'[1]CROSSWALK-DTOE-MASTER'!$B:$N,12,0),"")</f>
        <v/>
      </c>
      <c r="U154" t="str">
        <f>IFERROR(VLOOKUP(I154,'[1]CROSSWALK-DTOE-MASTER'!$B:$N,13,0),"")</f>
        <v/>
      </c>
    </row>
    <row r="155" spans="6:21" x14ac:dyDescent="0.25">
      <c r="F155" s="1"/>
      <c r="L155" t="str">
        <f>IFERROR(VLOOKUP(D155,'[1]Crosswalk-SOM-Chair'!$A:$D,3,0),"")</f>
        <v/>
      </c>
      <c r="M155" t="str">
        <f>IFERROR(VLOOKUP(D155,'[1]Crosswalk-SOM-Chair'!$A:$D,4,0),"")</f>
        <v/>
      </c>
      <c r="N155" t="str">
        <f>IFERROR(VLOOKUP(I155,'[1]CROSSWALK-DTOE-MASTER'!$B:$H,6,0),"")</f>
        <v/>
      </c>
      <c r="O155" t="str">
        <f>IFERROR(VLOOKUP(I155,'[1]CROSSWALK-DTOE-MASTER'!$B:$H,7,0),"")</f>
        <v/>
      </c>
      <c r="P155" t="str">
        <f>IFERROR(VLOOKUP(I155,'[1]CROSSWALK-DTOE-MASTER'!$B:$N,8,0),"")</f>
        <v/>
      </c>
      <c r="Q155" t="str">
        <f>IFERROR(VLOOKUP(I155,'[1]CROSSWALK-DTOE-MASTER'!$B:$N,9,0),"")</f>
        <v/>
      </c>
      <c r="R155" t="str">
        <f>IFERROR(VLOOKUP(I155,'[1]CROSSWALK-DTOE-MASTER'!$B:$N,10,0),"")</f>
        <v/>
      </c>
      <c r="S155" t="str">
        <f>IFERROR(VLOOKUP(I155,'[1]CROSSWALK-DTOE-MASTER'!$B:$N,11,0),"")</f>
        <v/>
      </c>
      <c r="T155" t="str">
        <f>IFERROR(VLOOKUP(I155,'[1]CROSSWALK-DTOE-MASTER'!$B:$N,12,0),"")</f>
        <v/>
      </c>
      <c r="U155" t="str">
        <f>IFERROR(VLOOKUP(I155,'[1]CROSSWALK-DTOE-MASTER'!$B:$N,13,0),"")</f>
        <v/>
      </c>
    </row>
    <row r="156" spans="6:21" x14ac:dyDescent="0.25">
      <c r="F156" s="1"/>
      <c r="L156" t="str">
        <f>IFERROR(VLOOKUP(D156,'[1]Crosswalk-SOM-Chair'!$A:$D,3,0),"")</f>
        <v/>
      </c>
      <c r="M156" t="str">
        <f>IFERROR(VLOOKUP(D156,'[1]Crosswalk-SOM-Chair'!$A:$D,4,0),"")</f>
        <v/>
      </c>
      <c r="N156" t="str">
        <f>IFERROR(VLOOKUP(I156,'[1]CROSSWALK-DTOE-MASTER'!$B:$H,6,0),"")</f>
        <v/>
      </c>
      <c r="O156" t="str">
        <f>IFERROR(VLOOKUP(I156,'[1]CROSSWALK-DTOE-MASTER'!$B:$H,7,0),"")</f>
        <v/>
      </c>
      <c r="P156" t="str">
        <f>IFERROR(VLOOKUP(I156,'[1]CROSSWALK-DTOE-MASTER'!$B:$N,8,0),"")</f>
        <v/>
      </c>
      <c r="Q156" t="str">
        <f>IFERROR(VLOOKUP(I156,'[1]CROSSWALK-DTOE-MASTER'!$B:$N,9,0),"")</f>
        <v/>
      </c>
      <c r="R156" t="str">
        <f>IFERROR(VLOOKUP(I156,'[1]CROSSWALK-DTOE-MASTER'!$B:$N,10,0),"")</f>
        <v/>
      </c>
      <c r="S156" t="str">
        <f>IFERROR(VLOOKUP(I156,'[1]CROSSWALK-DTOE-MASTER'!$B:$N,11,0),"")</f>
        <v/>
      </c>
      <c r="T156" t="str">
        <f>IFERROR(VLOOKUP(I156,'[1]CROSSWALK-DTOE-MASTER'!$B:$N,12,0),"")</f>
        <v/>
      </c>
      <c r="U156" t="str">
        <f>IFERROR(VLOOKUP(I156,'[1]CROSSWALK-DTOE-MASTER'!$B:$N,13,0),"")</f>
        <v/>
      </c>
    </row>
    <row r="157" spans="6:21" x14ac:dyDescent="0.25">
      <c r="F157" s="1"/>
      <c r="L157" t="str">
        <f>IFERROR(VLOOKUP(D157,'[1]Crosswalk-SOM-Chair'!$A:$D,3,0),"")</f>
        <v/>
      </c>
      <c r="M157" t="str">
        <f>IFERROR(VLOOKUP(D157,'[1]Crosswalk-SOM-Chair'!$A:$D,4,0),"")</f>
        <v/>
      </c>
      <c r="N157" t="str">
        <f>IFERROR(VLOOKUP(I157,'[1]CROSSWALK-DTOE-MASTER'!$B:$H,6,0),"")</f>
        <v/>
      </c>
      <c r="O157" t="str">
        <f>IFERROR(VLOOKUP(I157,'[1]CROSSWALK-DTOE-MASTER'!$B:$H,7,0),"")</f>
        <v/>
      </c>
      <c r="P157" t="str">
        <f>IFERROR(VLOOKUP(I157,'[1]CROSSWALK-DTOE-MASTER'!$B:$N,8,0),"")</f>
        <v/>
      </c>
      <c r="Q157" t="str">
        <f>IFERROR(VLOOKUP(I157,'[1]CROSSWALK-DTOE-MASTER'!$B:$N,9,0),"")</f>
        <v/>
      </c>
      <c r="R157" t="str">
        <f>IFERROR(VLOOKUP(I157,'[1]CROSSWALK-DTOE-MASTER'!$B:$N,10,0),"")</f>
        <v/>
      </c>
      <c r="S157" t="str">
        <f>IFERROR(VLOOKUP(I157,'[1]CROSSWALK-DTOE-MASTER'!$B:$N,11,0),"")</f>
        <v/>
      </c>
      <c r="T157" t="str">
        <f>IFERROR(VLOOKUP(I157,'[1]CROSSWALK-DTOE-MASTER'!$B:$N,12,0),"")</f>
        <v/>
      </c>
      <c r="U157" t="str">
        <f>IFERROR(VLOOKUP(I157,'[1]CROSSWALK-DTOE-MASTER'!$B:$N,13,0),"")</f>
        <v/>
      </c>
    </row>
    <row r="158" spans="6:21" x14ac:dyDescent="0.25">
      <c r="F158" s="1"/>
      <c r="L158" t="str">
        <f>IFERROR(VLOOKUP(D158,'[1]Crosswalk-SOM-Chair'!$A:$D,3,0),"")</f>
        <v/>
      </c>
      <c r="M158" t="str">
        <f>IFERROR(VLOOKUP(D158,'[1]Crosswalk-SOM-Chair'!$A:$D,4,0),"")</f>
        <v/>
      </c>
      <c r="N158" t="str">
        <f>IFERROR(VLOOKUP(I158,'[1]CROSSWALK-DTOE-MASTER'!$B:$H,6,0),"")</f>
        <v/>
      </c>
      <c r="O158" t="str">
        <f>IFERROR(VLOOKUP(I158,'[1]CROSSWALK-DTOE-MASTER'!$B:$H,7,0),"")</f>
        <v/>
      </c>
      <c r="P158" t="str">
        <f>IFERROR(VLOOKUP(I158,'[1]CROSSWALK-DTOE-MASTER'!$B:$N,8,0),"")</f>
        <v/>
      </c>
      <c r="Q158" t="str">
        <f>IFERROR(VLOOKUP(I158,'[1]CROSSWALK-DTOE-MASTER'!$B:$N,9,0),"")</f>
        <v/>
      </c>
      <c r="R158" t="str">
        <f>IFERROR(VLOOKUP(I158,'[1]CROSSWALK-DTOE-MASTER'!$B:$N,10,0),"")</f>
        <v/>
      </c>
      <c r="S158" t="str">
        <f>IFERROR(VLOOKUP(I158,'[1]CROSSWALK-DTOE-MASTER'!$B:$N,11,0),"")</f>
        <v/>
      </c>
      <c r="T158" t="str">
        <f>IFERROR(VLOOKUP(I158,'[1]CROSSWALK-DTOE-MASTER'!$B:$N,12,0),"")</f>
        <v/>
      </c>
      <c r="U158" t="str">
        <f>IFERROR(VLOOKUP(I158,'[1]CROSSWALK-DTOE-MASTER'!$B:$N,13,0),"")</f>
        <v/>
      </c>
    </row>
    <row r="159" spans="6:21" x14ac:dyDescent="0.25">
      <c r="F159" s="1"/>
      <c r="L159" t="str">
        <f>IFERROR(VLOOKUP(D159,'[1]Crosswalk-SOM-Chair'!$A:$D,3,0),"")</f>
        <v/>
      </c>
      <c r="M159" t="str">
        <f>IFERROR(VLOOKUP(D159,'[1]Crosswalk-SOM-Chair'!$A:$D,4,0),"")</f>
        <v/>
      </c>
      <c r="N159" t="str">
        <f>IFERROR(VLOOKUP(I159,'[1]CROSSWALK-DTOE-MASTER'!$B:$H,6,0),"")</f>
        <v/>
      </c>
      <c r="O159" t="str">
        <f>IFERROR(VLOOKUP(I159,'[1]CROSSWALK-DTOE-MASTER'!$B:$H,7,0),"")</f>
        <v/>
      </c>
      <c r="P159" t="str">
        <f>IFERROR(VLOOKUP(I159,'[1]CROSSWALK-DTOE-MASTER'!$B:$N,8,0),"")</f>
        <v/>
      </c>
      <c r="Q159" t="str">
        <f>IFERROR(VLOOKUP(I159,'[1]CROSSWALK-DTOE-MASTER'!$B:$N,9,0),"")</f>
        <v/>
      </c>
      <c r="R159" t="str">
        <f>IFERROR(VLOOKUP(I159,'[1]CROSSWALK-DTOE-MASTER'!$B:$N,10,0),"")</f>
        <v/>
      </c>
      <c r="S159" t="str">
        <f>IFERROR(VLOOKUP(I159,'[1]CROSSWALK-DTOE-MASTER'!$B:$N,11,0),"")</f>
        <v/>
      </c>
      <c r="T159" t="str">
        <f>IFERROR(VLOOKUP(I159,'[1]CROSSWALK-DTOE-MASTER'!$B:$N,12,0),"")</f>
        <v/>
      </c>
      <c r="U159" t="str">
        <f>IFERROR(VLOOKUP(I159,'[1]CROSSWALK-DTOE-MASTER'!$B:$N,13,0),"")</f>
        <v/>
      </c>
    </row>
    <row r="160" spans="6:21" x14ac:dyDescent="0.25">
      <c r="F160" s="1"/>
      <c r="L160" t="str">
        <f>IFERROR(VLOOKUP(D160,'[1]Crosswalk-SOM-Chair'!$A:$D,3,0),"")</f>
        <v/>
      </c>
      <c r="M160" t="str">
        <f>IFERROR(VLOOKUP(D160,'[1]Crosswalk-SOM-Chair'!$A:$D,4,0),"")</f>
        <v/>
      </c>
      <c r="N160" t="str">
        <f>IFERROR(VLOOKUP(I160,'[1]CROSSWALK-DTOE-MASTER'!$B:$H,6,0),"")</f>
        <v/>
      </c>
      <c r="O160" t="str">
        <f>IFERROR(VLOOKUP(I160,'[1]CROSSWALK-DTOE-MASTER'!$B:$H,7,0),"")</f>
        <v/>
      </c>
      <c r="P160" t="str">
        <f>IFERROR(VLOOKUP(I160,'[1]CROSSWALK-DTOE-MASTER'!$B:$N,8,0),"")</f>
        <v/>
      </c>
      <c r="Q160" t="str">
        <f>IFERROR(VLOOKUP(I160,'[1]CROSSWALK-DTOE-MASTER'!$B:$N,9,0),"")</f>
        <v/>
      </c>
      <c r="R160" t="str">
        <f>IFERROR(VLOOKUP(I160,'[1]CROSSWALK-DTOE-MASTER'!$B:$N,10,0),"")</f>
        <v/>
      </c>
      <c r="S160" t="str">
        <f>IFERROR(VLOOKUP(I160,'[1]CROSSWALK-DTOE-MASTER'!$B:$N,11,0),"")</f>
        <v/>
      </c>
      <c r="T160" t="str">
        <f>IFERROR(VLOOKUP(I160,'[1]CROSSWALK-DTOE-MASTER'!$B:$N,12,0),"")</f>
        <v/>
      </c>
      <c r="U160" t="str">
        <f>IFERROR(VLOOKUP(I160,'[1]CROSSWALK-DTOE-MASTER'!$B:$N,13,0),"")</f>
        <v/>
      </c>
    </row>
    <row r="161" spans="6:21" x14ac:dyDescent="0.25">
      <c r="F161" s="1"/>
      <c r="L161" t="str">
        <f>IFERROR(VLOOKUP(D161,'[1]Crosswalk-SOM-Chair'!$A:$D,3,0),"")</f>
        <v/>
      </c>
      <c r="M161" t="str">
        <f>IFERROR(VLOOKUP(D161,'[1]Crosswalk-SOM-Chair'!$A:$D,4,0),"")</f>
        <v/>
      </c>
      <c r="N161" t="str">
        <f>IFERROR(VLOOKUP(I161,'[1]CROSSWALK-DTOE-MASTER'!$B:$H,6,0),"")</f>
        <v/>
      </c>
      <c r="O161" t="str">
        <f>IFERROR(VLOOKUP(I161,'[1]CROSSWALK-DTOE-MASTER'!$B:$H,7,0),"")</f>
        <v/>
      </c>
      <c r="P161" t="str">
        <f>IFERROR(VLOOKUP(I161,'[1]CROSSWALK-DTOE-MASTER'!$B:$N,8,0),"")</f>
        <v/>
      </c>
      <c r="Q161" t="str">
        <f>IFERROR(VLOOKUP(I161,'[1]CROSSWALK-DTOE-MASTER'!$B:$N,9,0),"")</f>
        <v/>
      </c>
      <c r="R161" t="str">
        <f>IFERROR(VLOOKUP(I161,'[1]CROSSWALK-DTOE-MASTER'!$B:$N,10,0),"")</f>
        <v/>
      </c>
      <c r="S161" t="str">
        <f>IFERROR(VLOOKUP(I161,'[1]CROSSWALK-DTOE-MASTER'!$B:$N,11,0),"")</f>
        <v/>
      </c>
      <c r="T161" t="str">
        <f>IFERROR(VLOOKUP(I161,'[1]CROSSWALK-DTOE-MASTER'!$B:$N,12,0),"")</f>
        <v/>
      </c>
      <c r="U161" t="str">
        <f>IFERROR(VLOOKUP(I161,'[1]CROSSWALK-DTOE-MASTER'!$B:$N,13,0),"")</f>
        <v/>
      </c>
    </row>
    <row r="162" spans="6:21" x14ac:dyDescent="0.25">
      <c r="F162" s="1"/>
      <c r="L162" t="str">
        <f>IFERROR(VLOOKUP(D162,'[1]Crosswalk-SOM-Chair'!$A:$D,3,0),"")</f>
        <v/>
      </c>
      <c r="M162" t="str">
        <f>IFERROR(VLOOKUP(D162,'[1]Crosswalk-SOM-Chair'!$A:$D,4,0),"")</f>
        <v/>
      </c>
      <c r="N162" t="str">
        <f>IFERROR(VLOOKUP(I162,'[1]CROSSWALK-DTOE-MASTER'!$B:$H,6,0),"")</f>
        <v/>
      </c>
      <c r="O162" t="str">
        <f>IFERROR(VLOOKUP(I162,'[1]CROSSWALK-DTOE-MASTER'!$B:$H,7,0),"")</f>
        <v/>
      </c>
      <c r="P162" t="str">
        <f>IFERROR(VLOOKUP(I162,'[1]CROSSWALK-DTOE-MASTER'!$B:$N,8,0),"")</f>
        <v/>
      </c>
      <c r="Q162" t="str">
        <f>IFERROR(VLOOKUP(I162,'[1]CROSSWALK-DTOE-MASTER'!$B:$N,9,0),"")</f>
        <v/>
      </c>
      <c r="R162" t="str">
        <f>IFERROR(VLOOKUP(I162,'[1]CROSSWALK-DTOE-MASTER'!$B:$N,10,0),"")</f>
        <v/>
      </c>
      <c r="S162" t="str">
        <f>IFERROR(VLOOKUP(I162,'[1]CROSSWALK-DTOE-MASTER'!$B:$N,11,0),"")</f>
        <v/>
      </c>
      <c r="T162" t="str">
        <f>IFERROR(VLOOKUP(I162,'[1]CROSSWALK-DTOE-MASTER'!$B:$N,12,0),"")</f>
        <v/>
      </c>
      <c r="U162" t="str">
        <f>IFERROR(VLOOKUP(I162,'[1]CROSSWALK-DTOE-MASTER'!$B:$N,13,0),"")</f>
        <v/>
      </c>
    </row>
    <row r="163" spans="6:21" x14ac:dyDescent="0.25">
      <c r="F163" s="1"/>
      <c r="L163" t="str">
        <f>IFERROR(VLOOKUP(D163,'[1]Crosswalk-SOM-Chair'!$A:$D,3,0),"")</f>
        <v/>
      </c>
      <c r="M163" t="str">
        <f>IFERROR(VLOOKUP(D163,'[1]Crosswalk-SOM-Chair'!$A:$D,4,0),"")</f>
        <v/>
      </c>
      <c r="N163" t="str">
        <f>IFERROR(VLOOKUP(I163,'[1]CROSSWALK-DTOE-MASTER'!$B:$H,6,0),"")</f>
        <v/>
      </c>
      <c r="O163" t="str">
        <f>IFERROR(VLOOKUP(I163,'[1]CROSSWALK-DTOE-MASTER'!$B:$H,7,0),"")</f>
        <v/>
      </c>
      <c r="P163" t="str">
        <f>IFERROR(VLOOKUP(I163,'[1]CROSSWALK-DTOE-MASTER'!$B:$N,8,0),"")</f>
        <v/>
      </c>
      <c r="Q163" t="str">
        <f>IFERROR(VLOOKUP(I163,'[1]CROSSWALK-DTOE-MASTER'!$B:$N,9,0),"")</f>
        <v/>
      </c>
      <c r="R163" t="str">
        <f>IFERROR(VLOOKUP(I163,'[1]CROSSWALK-DTOE-MASTER'!$B:$N,10,0),"")</f>
        <v/>
      </c>
      <c r="S163" t="str">
        <f>IFERROR(VLOOKUP(I163,'[1]CROSSWALK-DTOE-MASTER'!$B:$N,11,0),"")</f>
        <v/>
      </c>
      <c r="T163" t="str">
        <f>IFERROR(VLOOKUP(I163,'[1]CROSSWALK-DTOE-MASTER'!$B:$N,12,0),"")</f>
        <v/>
      </c>
      <c r="U163" t="str">
        <f>IFERROR(VLOOKUP(I163,'[1]CROSSWALK-DTOE-MASTER'!$B:$N,13,0),"")</f>
        <v/>
      </c>
    </row>
    <row r="164" spans="6:21" x14ac:dyDescent="0.25">
      <c r="F164" s="1"/>
      <c r="L164" t="str">
        <f>IFERROR(VLOOKUP(D164,'[1]Crosswalk-SOM-Chair'!$A:$D,3,0),"")</f>
        <v/>
      </c>
      <c r="M164" t="str">
        <f>IFERROR(VLOOKUP(D164,'[1]Crosswalk-SOM-Chair'!$A:$D,4,0),"")</f>
        <v/>
      </c>
      <c r="N164" t="str">
        <f>IFERROR(VLOOKUP(I164,'[1]CROSSWALK-DTOE-MASTER'!$B:$H,6,0),"")</f>
        <v/>
      </c>
      <c r="O164" t="str">
        <f>IFERROR(VLOOKUP(I164,'[1]CROSSWALK-DTOE-MASTER'!$B:$H,7,0),"")</f>
        <v/>
      </c>
      <c r="P164" t="str">
        <f>IFERROR(VLOOKUP(I164,'[1]CROSSWALK-DTOE-MASTER'!$B:$N,8,0),"")</f>
        <v/>
      </c>
      <c r="Q164" t="str">
        <f>IFERROR(VLOOKUP(I164,'[1]CROSSWALK-DTOE-MASTER'!$B:$N,9,0),"")</f>
        <v/>
      </c>
      <c r="R164" t="str">
        <f>IFERROR(VLOOKUP(I164,'[1]CROSSWALK-DTOE-MASTER'!$B:$N,10,0),"")</f>
        <v/>
      </c>
      <c r="S164" t="str">
        <f>IFERROR(VLOOKUP(I164,'[1]CROSSWALK-DTOE-MASTER'!$B:$N,11,0),"")</f>
        <v/>
      </c>
      <c r="T164" t="str">
        <f>IFERROR(VLOOKUP(I164,'[1]CROSSWALK-DTOE-MASTER'!$B:$N,12,0),"")</f>
        <v/>
      </c>
      <c r="U164" t="str">
        <f>IFERROR(VLOOKUP(I164,'[1]CROSSWALK-DTOE-MASTER'!$B:$N,13,0),"")</f>
        <v/>
      </c>
    </row>
    <row r="165" spans="6:21" x14ac:dyDescent="0.25">
      <c r="F165" s="1"/>
      <c r="L165" t="str">
        <f>IFERROR(VLOOKUP(D165,'[1]Crosswalk-SOM-Chair'!$A:$D,3,0),"")</f>
        <v/>
      </c>
      <c r="M165" t="str">
        <f>IFERROR(VLOOKUP(D165,'[1]Crosswalk-SOM-Chair'!$A:$D,4,0),"")</f>
        <v/>
      </c>
      <c r="N165" t="str">
        <f>IFERROR(VLOOKUP(I165,'[1]CROSSWALK-DTOE-MASTER'!$B:$H,6,0),"")</f>
        <v/>
      </c>
      <c r="O165" t="str">
        <f>IFERROR(VLOOKUP(I165,'[1]CROSSWALK-DTOE-MASTER'!$B:$H,7,0),"")</f>
        <v/>
      </c>
      <c r="P165" t="str">
        <f>IFERROR(VLOOKUP(I165,'[1]CROSSWALK-DTOE-MASTER'!$B:$N,8,0),"")</f>
        <v/>
      </c>
      <c r="Q165" t="str">
        <f>IFERROR(VLOOKUP(I165,'[1]CROSSWALK-DTOE-MASTER'!$B:$N,9,0),"")</f>
        <v/>
      </c>
      <c r="R165" t="str">
        <f>IFERROR(VLOOKUP(I165,'[1]CROSSWALK-DTOE-MASTER'!$B:$N,10,0),"")</f>
        <v/>
      </c>
      <c r="S165" t="str">
        <f>IFERROR(VLOOKUP(I165,'[1]CROSSWALK-DTOE-MASTER'!$B:$N,11,0),"")</f>
        <v/>
      </c>
      <c r="T165" t="str">
        <f>IFERROR(VLOOKUP(I165,'[1]CROSSWALK-DTOE-MASTER'!$B:$N,12,0),"")</f>
        <v/>
      </c>
      <c r="U165" t="str">
        <f>IFERROR(VLOOKUP(I165,'[1]CROSSWALK-DTOE-MASTER'!$B:$N,13,0),"")</f>
        <v/>
      </c>
    </row>
    <row r="166" spans="6:21" x14ac:dyDescent="0.25">
      <c r="F166" s="1"/>
      <c r="L166" t="str">
        <f>IFERROR(VLOOKUP(D166,'[1]Crosswalk-SOM-Chair'!$A:$D,3,0),"")</f>
        <v/>
      </c>
      <c r="M166" t="str">
        <f>IFERROR(VLOOKUP(D166,'[1]Crosswalk-SOM-Chair'!$A:$D,4,0),"")</f>
        <v/>
      </c>
      <c r="N166" t="str">
        <f>IFERROR(VLOOKUP(I166,'[1]CROSSWALK-DTOE-MASTER'!$B:$H,6,0),"")</f>
        <v/>
      </c>
      <c r="O166" t="str">
        <f>IFERROR(VLOOKUP(I166,'[1]CROSSWALK-DTOE-MASTER'!$B:$H,7,0),"")</f>
        <v/>
      </c>
      <c r="P166" t="str">
        <f>IFERROR(VLOOKUP(I166,'[1]CROSSWALK-DTOE-MASTER'!$B:$N,8,0),"")</f>
        <v/>
      </c>
      <c r="Q166" t="str">
        <f>IFERROR(VLOOKUP(I166,'[1]CROSSWALK-DTOE-MASTER'!$B:$N,9,0),"")</f>
        <v/>
      </c>
      <c r="R166" t="str">
        <f>IFERROR(VLOOKUP(I166,'[1]CROSSWALK-DTOE-MASTER'!$B:$N,10,0),"")</f>
        <v/>
      </c>
      <c r="S166" t="str">
        <f>IFERROR(VLOOKUP(I166,'[1]CROSSWALK-DTOE-MASTER'!$B:$N,11,0),"")</f>
        <v/>
      </c>
      <c r="T166" t="str">
        <f>IFERROR(VLOOKUP(I166,'[1]CROSSWALK-DTOE-MASTER'!$B:$N,12,0),"")</f>
        <v/>
      </c>
      <c r="U166" t="str">
        <f>IFERROR(VLOOKUP(I166,'[1]CROSSWALK-DTOE-MASTER'!$B:$N,13,0),"")</f>
        <v/>
      </c>
    </row>
    <row r="167" spans="6:21" x14ac:dyDescent="0.25">
      <c r="F167" s="1"/>
      <c r="L167" t="str">
        <f>IFERROR(VLOOKUP(D167,'[1]Crosswalk-SOM-Chair'!$A:$D,3,0),"")</f>
        <v/>
      </c>
      <c r="M167" t="str">
        <f>IFERROR(VLOOKUP(D167,'[1]Crosswalk-SOM-Chair'!$A:$D,4,0),"")</f>
        <v/>
      </c>
      <c r="N167" t="str">
        <f>IFERROR(VLOOKUP(I167,'[1]CROSSWALK-DTOE-MASTER'!$B:$H,6,0),"")</f>
        <v/>
      </c>
      <c r="O167" t="str">
        <f>IFERROR(VLOOKUP(I167,'[1]CROSSWALK-DTOE-MASTER'!$B:$H,7,0),"")</f>
        <v/>
      </c>
      <c r="P167" t="str">
        <f>IFERROR(VLOOKUP(I167,'[1]CROSSWALK-DTOE-MASTER'!$B:$N,8,0),"")</f>
        <v/>
      </c>
      <c r="Q167" t="str">
        <f>IFERROR(VLOOKUP(I167,'[1]CROSSWALK-DTOE-MASTER'!$B:$N,9,0),"")</f>
        <v/>
      </c>
      <c r="R167" t="str">
        <f>IFERROR(VLOOKUP(I167,'[1]CROSSWALK-DTOE-MASTER'!$B:$N,10,0),"")</f>
        <v/>
      </c>
      <c r="S167" t="str">
        <f>IFERROR(VLOOKUP(I167,'[1]CROSSWALK-DTOE-MASTER'!$B:$N,11,0),"")</f>
        <v/>
      </c>
      <c r="T167" t="str">
        <f>IFERROR(VLOOKUP(I167,'[1]CROSSWALK-DTOE-MASTER'!$B:$N,12,0),"")</f>
        <v/>
      </c>
      <c r="U167" t="str">
        <f>IFERROR(VLOOKUP(I167,'[1]CROSSWALK-DTOE-MASTER'!$B:$N,13,0),"")</f>
        <v/>
      </c>
    </row>
    <row r="168" spans="6:21" x14ac:dyDescent="0.25">
      <c r="F168" s="1"/>
      <c r="L168" t="str">
        <f>IFERROR(VLOOKUP(D168,'[1]Crosswalk-SOM-Chair'!$A:$D,3,0),"")</f>
        <v/>
      </c>
      <c r="M168" t="str">
        <f>IFERROR(VLOOKUP(D168,'[1]Crosswalk-SOM-Chair'!$A:$D,4,0),"")</f>
        <v/>
      </c>
      <c r="N168" t="str">
        <f>IFERROR(VLOOKUP(I168,'[1]CROSSWALK-DTOE-MASTER'!$B:$H,6,0),"")</f>
        <v/>
      </c>
      <c r="O168" t="str">
        <f>IFERROR(VLOOKUP(I168,'[1]CROSSWALK-DTOE-MASTER'!$B:$H,7,0),"")</f>
        <v/>
      </c>
      <c r="P168" t="str">
        <f>IFERROR(VLOOKUP(I168,'[1]CROSSWALK-DTOE-MASTER'!$B:$N,8,0),"")</f>
        <v/>
      </c>
      <c r="Q168" t="str">
        <f>IFERROR(VLOOKUP(I168,'[1]CROSSWALK-DTOE-MASTER'!$B:$N,9,0),"")</f>
        <v/>
      </c>
      <c r="R168" t="str">
        <f>IFERROR(VLOOKUP(I168,'[1]CROSSWALK-DTOE-MASTER'!$B:$N,10,0),"")</f>
        <v/>
      </c>
      <c r="S168" t="str">
        <f>IFERROR(VLOOKUP(I168,'[1]CROSSWALK-DTOE-MASTER'!$B:$N,11,0),"")</f>
        <v/>
      </c>
      <c r="T168" t="str">
        <f>IFERROR(VLOOKUP(I168,'[1]CROSSWALK-DTOE-MASTER'!$B:$N,12,0),"")</f>
        <v/>
      </c>
      <c r="U168" t="str">
        <f>IFERROR(VLOOKUP(I168,'[1]CROSSWALK-DTOE-MASTER'!$B:$N,13,0),"")</f>
        <v/>
      </c>
    </row>
    <row r="169" spans="6:21" x14ac:dyDescent="0.25">
      <c r="F169" s="1"/>
      <c r="L169" t="str">
        <f>IFERROR(VLOOKUP(D169,'[1]Crosswalk-SOM-Chair'!$A:$D,3,0),"")</f>
        <v/>
      </c>
      <c r="M169" t="str">
        <f>IFERROR(VLOOKUP(D169,'[1]Crosswalk-SOM-Chair'!$A:$D,4,0),"")</f>
        <v/>
      </c>
      <c r="N169" t="str">
        <f>IFERROR(VLOOKUP(I169,'[1]CROSSWALK-DTOE-MASTER'!$B:$H,6,0),"")</f>
        <v/>
      </c>
      <c r="O169" t="str">
        <f>IFERROR(VLOOKUP(I169,'[1]CROSSWALK-DTOE-MASTER'!$B:$H,7,0),"")</f>
        <v/>
      </c>
      <c r="P169" t="str">
        <f>IFERROR(VLOOKUP(I169,'[1]CROSSWALK-DTOE-MASTER'!$B:$N,8,0),"")</f>
        <v/>
      </c>
      <c r="Q169" t="str">
        <f>IFERROR(VLOOKUP(I169,'[1]CROSSWALK-DTOE-MASTER'!$B:$N,9,0),"")</f>
        <v/>
      </c>
      <c r="R169" t="str">
        <f>IFERROR(VLOOKUP(I169,'[1]CROSSWALK-DTOE-MASTER'!$B:$N,10,0),"")</f>
        <v/>
      </c>
      <c r="S169" t="str">
        <f>IFERROR(VLOOKUP(I169,'[1]CROSSWALK-DTOE-MASTER'!$B:$N,11,0),"")</f>
        <v/>
      </c>
      <c r="T169" t="str">
        <f>IFERROR(VLOOKUP(I169,'[1]CROSSWALK-DTOE-MASTER'!$B:$N,12,0),"")</f>
        <v/>
      </c>
      <c r="U169" t="str">
        <f>IFERROR(VLOOKUP(I169,'[1]CROSSWALK-DTOE-MASTER'!$B:$N,13,0),"")</f>
        <v/>
      </c>
    </row>
    <row r="170" spans="6:21" x14ac:dyDescent="0.25">
      <c r="F170" s="1"/>
      <c r="L170" t="str">
        <f>IFERROR(VLOOKUP(D170,'[1]Crosswalk-SOM-Chair'!$A:$D,3,0),"")</f>
        <v/>
      </c>
      <c r="M170" t="str">
        <f>IFERROR(VLOOKUP(D170,'[1]Crosswalk-SOM-Chair'!$A:$D,4,0),"")</f>
        <v/>
      </c>
      <c r="N170" t="str">
        <f>IFERROR(VLOOKUP(I170,'[1]CROSSWALK-DTOE-MASTER'!$B:$H,6,0),"")</f>
        <v/>
      </c>
      <c r="O170" t="str">
        <f>IFERROR(VLOOKUP(I170,'[1]CROSSWALK-DTOE-MASTER'!$B:$H,7,0),"")</f>
        <v/>
      </c>
      <c r="P170" t="str">
        <f>IFERROR(VLOOKUP(I170,'[1]CROSSWALK-DTOE-MASTER'!$B:$N,8,0),"")</f>
        <v/>
      </c>
      <c r="Q170" t="str">
        <f>IFERROR(VLOOKUP(I170,'[1]CROSSWALK-DTOE-MASTER'!$B:$N,9,0),"")</f>
        <v/>
      </c>
      <c r="R170" t="str">
        <f>IFERROR(VLOOKUP(I170,'[1]CROSSWALK-DTOE-MASTER'!$B:$N,10,0),"")</f>
        <v/>
      </c>
      <c r="S170" t="str">
        <f>IFERROR(VLOOKUP(I170,'[1]CROSSWALK-DTOE-MASTER'!$B:$N,11,0),"")</f>
        <v/>
      </c>
      <c r="T170" t="str">
        <f>IFERROR(VLOOKUP(I170,'[1]CROSSWALK-DTOE-MASTER'!$B:$N,12,0),"")</f>
        <v/>
      </c>
      <c r="U170" t="str">
        <f>IFERROR(VLOOKUP(I170,'[1]CROSSWALK-DTOE-MASTER'!$B:$N,13,0),"")</f>
        <v/>
      </c>
    </row>
    <row r="171" spans="6:21" x14ac:dyDescent="0.25">
      <c r="F171" s="1"/>
      <c r="L171" t="str">
        <f>IFERROR(VLOOKUP(D171,'[1]Crosswalk-SOM-Chair'!$A:$D,3,0),"")</f>
        <v/>
      </c>
      <c r="M171" t="str">
        <f>IFERROR(VLOOKUP(D171,'[1]Crosswalk-SOM-Chair'!$A:$D,4,0),"")</f>
        <v/>
      </c>
      <c r="N171" t="str">
        <f>IFERROR(VLOOKUP(I171,'[1]CROSSWALK-DTOE-MASTER'!$B:$H,6,0),"")</f>
        <v/>
      </c>
      <c r="O171" t="str">
        <f>IFERROR(VLOOKUP(I171,'[1]CROSSWALK-DTOE-MASTER'!$B:$H,7,0),"")</f>
        <v/>
      </c>
      <c r="P171" t="str">
        <f>IFERROR(VLOOKUP(I171,'[1]CROSSWALK-DTOE-MASTER'!$B:$N,8,0),"")</f>
        <v/>
      </c>
      <c r="Q171" t="str">
        <f>IFERROR(VLOOKUP(I171,'[1]CROSSWALK-DTOE-MASTER'!$B:$N,9,0),"")</f>
        <v/>
      </c>
      <c r="R171" t="str">
        <f>IFERROR(VLOOKUP(I171,'[1]CROSSWALK-DTOE-MASTER'!$B:$N,10,0),"")</f>
        <v/>
      </c>
      <c r="S171" t="str">
        <f>IFERROR(VLOOKUP(I171,'[1]CROSSWALK-DTOE-MASTER'!$B:$N,11,0),"")</f>
        <v/>
      </c>
      <c r="T171" t="str">
        <f>IFERROR(VLOOKUP(I171,'[1]CROSSWALK-DTOE-MASTER'!$B:$N,12,0),"")</f>
        <v/>
      </c>
      <c r="U171" t="str">
        <f>IFERROR(VLOOKUP(I171,'[1]CROSSWALK-DTOE-MASTER'!$B:$N,13,0),"")</f>
        <v/>
      </c>
    </row>
    <row r="172" spans="6:21" x14ac:dyDescent="0.25">
      <c r="F172" s="1"/>
      <c r="L172" t="str">
        <f>IFERROR(VLOOKUP(D172,'[1]Crosswalk-SOM-Chair'!$A:$D,3,0),"")</f>
        <v/>
      </c>
      <c r="M172" t="str">
        <f>IFERROR(VLOOKUP(D172,'[1]Crosswalk-SOM-Chair'!$A:$D,4,0),"")</f>
        <v/>
      </c>
      <c r="N172" t="str">
        <f>IFERROR(VLOOKUP(I172,'[1]CROSSWALK-DTOE-MASTER'!$B:$H,6,0),"")</f>
        <v/>
      </c>
      <c r="O172" t="str">
        <f>IFERROR(VLOOKUP(I172,'[1]CROSSWALK-DTOE-MASTER'!$B:$H,7,0),"")</f>
        <v/>
      </c>
      <c r="P172" t="str">
        <f>IFERROR(VLOOKUP(I172,'[1]CROSSWALK-DTOE-MASTER'!$B:$N,8,0),"")</f>
        <v/>
      </c>
      <c r="Q172" t="str">
        <f>IFERROR(VLOOKUP(I172,'[1]CROSSWALK-DTOE-MASTER'!$B:$N,9,0),"")</f>
        <v/>
      </c>
      <c r="R172" t="str">
        <f>IFERROR(VLOOKUP(I172,'[1]CROSSWALK-DTOE-MASTER'!$B:$N,10,0),"")</f>
        <v/>
      </c>
      <c r="S172" t="str">
        <f>IFERROR(VLOOKUP(I172,'[1]CROSSWALK-DTOE-MASTER'!$B:$N,11,0),"")</f>
        <v/>
      </c>
      <c r="T172" t="str">
        <f>IFERROR(VLOOKUP(I172,'[1]CROSSWALK-DTOE-MASTER'!$B:$N,12,0),"")</f>
        <v/>
      </c>
      <c r="U172" t="str">
        <f>IFERROR(VLOOKUP(I172,'[1]CROSSWALK-DTOE-MASTER'!$B:$N,13,0),"")</f>
        <v/>
      </c>
    </row>
    <row r="173" spans="6:21" x14ac:dyDescent="0.25">
      <c r="F173" s="1"/>
      <c r="L173" t="str">
        <f>IFERROR(VLOOKUP(D173,'[1]Crosswalk-SOM-Chair'!$A:$D,3,0),"")</f>
        <v/>
      </c>
      <c r="M173" t="str">
        <f>IFERROR(VLOOKUP(D173,'[1]Crosswalk-SOM-Chair'!$A:$D,4,0),"")</f>
        <v/>
      </c>
      <c r="N173" t="str">
        <f>IFERROR(VLOOKUP(I173,'[1]CROSSWALK-DTOE-MASTER'!$B:$H,6,0),"")</f>
        <v/>
      </c>
      <c r="O173" t="str">
        <f>IFERROR(VLOOKUP(I173,'[1]CROSSWALK-DTOE-MASTER'!$B:$H,7,0),"")</f>
        <v/>
      </c>
      <c r="P173" t="str">
        <f>IFERROR(VLOOKUP(I173,'[1]CROSSWALK-DTOE-MASTER'!$B:$N,8,0),"")</f>
        <v/>
      </c>
      <c r="Q173" t="str">
        <f>IFERROR(VLOOKUP(I173,'[1]CROSSWALK-DTOE-MASTER'!$B:$N,9,0),"")</f>
        <v/>
      </c>
      <c r="R173" t="str">
        <f>IFERROR(VLOOKUP(I173,'[1]CROSSWALK-DTOE-MASTER'!$B:$N,10,0),"")</f>
        <v/>
      </c>
      <c r="S173" t="str">
        <f>IFERROR(VLOOKUP(I173,'[1]CROSSWALK-DTOE-MASTER'!$B:$N,11,0),"")</f>
        <v/>
      </c>
      <c r="T173" t="str">
        <f>IFERROR(VLOOKUP(I173,'[1]CROSSWALK-DTOE-MASTER'!$B:$N,12,0),"")</f>
        <v/>
      </c>
      <c r="U173" t="str">
        <f>IFERROR(VLOOKUP(I173,'[1]CROSSWALK-DTOE-MASTER'!$B:$N,13,0),"")</f>
        <v/>
      </c>
    </row>
    <row r="174" spans="6:21" x14ac:dyDescent="0.25">
      <c r="F174" s="1"/>
      <c r="L174" t="str">
        <f>IFERROR(VLOOKUP(D174,'[1]Crosswalk-SOM-Chair'!$A:$D,3,0),"")</f>
        <v/>
      </c>
      <c r="M174" t="str">
        <f>IFERROR(VLOOKUP(D174,'[1]Crosswalk-SOM-Chair'!$A:$D,4,0),"")</f>
        <v/>
      </c>
      <c r="N174" t="str">
        <f>IFERROR(VLOOKUP(I174,'[1]CROSSWALK-DTOE-MASTER'!$B:$H,6,0),"")</f>
        <v/>
      </c>
      <c r="O174" t="str">
        <f>IFERROR(VLOOKUP(I174,'[1]CROSSWALK-DTOE-MASTER'!$B:$H,7,0),"")</f>
        <v/>
      </c>
      <c r="P174" t="str">
        <f>IFERROR(VLOOKUP(I174,'[1]CROSSWALK-DTOE-MASTER'!$B:$N,8,0),"")</f>
        <v/>
      </c>
      <c r="Q174" t="str">
        <f>IFERROR(VLOOKUP(I174,'[1]CROSSWALK-DTOE-MASTER'!$B:$N,9,0),"")</f>
        <v/>
      </c>
      <c r="R174" t="str">
        <f>IFERROR(VLOOKUP(I174,'[1]CROSSWALK-DTOE-MASTER'!$B:$N,10,0),"")</f>
        <v/>
      </c>
      <c r="S174" t="str">
        <f>IFERROR(VLOOKUP(I174,'[1]CROSSWALK-DTOE-MASTER'!$B:$N,11,0),"")</f>
        <v/>
      </c>
      <c r="T174" t="str">
        <f>IFERROR(VLOOKUP(I174,'[1]CROSSWALK-DTOE-MASTER'!$B:$N,12,0),"")</f>
        <v/>
      </c>
      <c r="U174" t="str">
        <f>IFERROR(VLOOKUP(I174,'[1]CROSSWALK-DTOE-MASTER'!$B:$N,13,0),"")</f>
        <v/>
      </c>
    </row>
    <row r="175" spans="6:21" x14ac:dyDescent="0.25">
      <c r="F175" s="1"/>
      <c r="L175" t="str">
        <f>IFERROR(VLOOKUP(D175,'[1]Crosswalk-SOM-Chair'!$A:$D,3,0),"")</f>
        <v/>
      </c>
      <c r="M175" t="str">
        <f>IFERROR(VLOOKUP(D175,'[1]Crosswalk-SOM-Chair'!$A:$D,4,0),"")</f>
        <v/>
      </c>
      <c r="N175" t="str">
        <f>IFERROR(VLOOKUP(I175,'[1]CROSSWALK-DTOE-MASTER'!$B:$H,6,0),"")</f>
        <v/>
      </c>
      <c r="O175" t="str">
        <f>IFERROR(VLOOKUP(I175,'[1]CROSSWALK-DTOE-MASTER'!$B:$H,7,0),"")</f>
        <v/>
      </c>
      <c r="P175" t="str">
        <f>IFERROR(VLOOKUP(I175,'[1]CROSSWALK-DTOE-MASTER'!$B:$N,8,0),"")</f>
        <v/>
      </c>
      <c r="Q175" t="str">
        <f>IFERROR(VLOOKUP(I175,'[1]CROSSWALK-DTOE-MASTER'!$B:$N,9,0),"")</f>
        <v/>
      </c>
      <c r="R175" t="str">
        <f>IFERROR(VLOOKUP(I175,'[1]CROSSWALK-DTOE-MASTER'!$B:$N,10,0),"")</f>
        <v/>
      </c>
      <c r="S175" t="str">
        <f>IFERROR(VLOOKUP(I175,'[1]CROSSWALK-DTOE-MASTER'!$B:$N,11,0),"")</f>
        <v/>
      </c>
      <c r="T175" t="str">
        <f>IFERROR(VLOOKUP(I175,'[1]CROSSWALK-DTOE-MASTER'!$B:$N,12,0),"")</f>
        <v/>
      </c>
      <c r="U175" t="str">
        <f>IFERROR(VLOOKUP(I175,'[1]CROSSWALK-DTOE-MASTER'!$B:$N,13,0),"")</f>
        <v/>
      </c>
    </row>
    <row r="176" spans="6:21" x14ac:dyDescent="0.25">
      <c r="F176" s="1"/>
      <c r="L176" t="str">
        <f>IFERROR(VLOOKUP(D176,'[1]Crosswalk-SOM-Chair'!$A:$D,3,0),"")</f>
        <v/>
      </c>
      <c r="M176" t="str">
        <f>IFERROR(VLOOKUP(D176,'[1]Crosswalk-SOM-Chair'!$A:$D,4,0),"")</f>
        <v/>
      </c>
      <c r="N176" t="str">
        <f>IFERROR(VLOOKUP(I176,'[1]CROSSWALK-DTOE-MASTER'!$B:$H,6,0),"")</f>
        <v/>
      </c>
      <c r="O176" t="str">
        <f>IFERROR(VLOOKUP(I176,'[1]CROSSWALK-DTOE-MASTER'!$B:$H,7,0),"")</f>
        <v/>
      </c>
      <c r="P176" t="str">
        <f>IFERROR(VLOOKUP(I176,'[1]CROSSWALK-DTOE-MASTER'!$B:$N,8,0),"")</f>
        <v/>
      </c>
      <c r="Q176" t="str">
        <f>IFERROR(VLOOKUP(I176,'[1]CROSSWALK-DTOE-MASTER'!$B:$N,9,0),"")</f>
        <v/>
      </c>
      <c r="R176" t="str">
        <f>IFERROR(VLOOKUP(I176,'[1]CROSSWALK-DTOE-MASTER'!$B:$N,10,0),"")</f>
        <v/>
      </c>
      <c r="S176" t="str">
        <f>IFERROR(VLOOKUP(I176,'[1]CROSSWALK-DTOE-MASTER'!$B:$N,11,0),"")</f>
        <v/>
      </c>
      <c r="T176" t="str">
        <f>IFERROR(VLOOKUP(I176,'[1]CROSSWALK-DTOE-MASTER'!$B:$N,12,0),"")</f>
        <v/>
      </c>
      <c r="U176" t="str">
        <f>IFERROR(VLOOKUP(I176,'[1]CROSSWALK-DTOE-MASTER'!$B:$N,13,0),"")</f>
        <v/>
      </c>
    </row>
    <row r="177" spans="6:21" x14ac:dyDescent="0.25">
      <c r="F177" s="1"/>
      <c r="L177" t="str">
        <f>IFERROR(VLOOKUP(D177,'[1]Crosswalk-SOM-Chair'!$A:$D,3,0),"")</f>
        <v/>
      </c>
      <c r="M177" t="str">
        <f>IFERROR(VLOOKUP(D177,'[1]Crosswalk-SOM-Chair'!$A:$D,4,0),"")</f>
        <v/>
      </c>
      <c r="N177" t="str">
        <f>IFERROR(VLOOKUP(I177,'[1]CROSSWALK-DTOE-MASTER'!$B:$H,6,0),"")</f>
        <v/>
      </c>
      <c r="O177" t="str">
        <f>IFERROR(VLOOKUP(I177,'[1]CROSSWALK-DTOE-MASTER'!$B:$H,7,0),"")</f>
        <v/>
      </c>
      <c r="P177" t="str">
        <f>IFERROR(VLOOKUP(I177,'[1]CROSSWALK-DTOE-MASTER'!$B:$N,8,0),"")</f>
        <v/>
      </c>
      <c r="Q177" t="str">
        <f>IFERROR(VLOOKUP(I177,'[1]CROSSWALK-DTOE-MASTER'!$B:$N,9,0),"")</f>
        <v/>
      </c>
      <c r="R177" t="str">
        <f>IFERROR(VLOOKUP(I177,'[1]CROSSWALK-DTOE-MASTER'!$B:$N,10,0),"")</f>
        <v/>
      </c>
      <c r="S177" t="str">
        <f>IFERROR(VLOOKUP(I177,'[1]CROSSWALK-DTOE-MASTER'!$B:$N,11,0),"")</f>
        <v/>
      </c>
      <c r="T177" t="str">
        <f>IFERROR(VLOOKUP(I177,'[1]CROSSWALK-DTOE-MASTER'!$B:$N,12,0),"")</f>
        <v/>
      </c>
      <c r="U177" t="str">
        <f>IFERROR(VLOOKUP(I177,'[1]CROSSWALK-DTOE-MASTER'!$B:$N,13,0),"")</f>
        <v/>
      </c>
    </row>
    <row r="178" spans="6:21" x14ac:dyDescent="0.25">
      <c r="F178" s="1"/>
      <c r="L178" t="str">
        <f>IFERROR(VLOOKUP(D178,'[1]Crosswalk-SOM-Chair'!$A:$D,3,0),"")</f>
        <v/>
      </c>
      <c r="M178" t="str">
        <f>IFERROR(VLOOKUP(D178,'[1]Crosswalk-SOM-Chair'!$A:$D,4,0),"")</f>
        <v/>
      </c>
      <c r="N178" t="str">
        <f>IFERROR(VLOOKUP(I178,'[1]CROSSWALK-DTOE-MASTER'!$B:$H,6,0),"")</f>
        <v/>
      </c>
      <c r="O178" t="str">
        <f>IFERROR(VLOOKUP(I178,'[1]CROSSWALK-DTOE-MASTER'!$B:$H,7,0),"")</f>
        <v/>
      </c>
      <c r="P178" t="str">
        <f>IFERROR(VLOOKUP(I178,'[1]CROSSWALK-DTOE-MASTER'!$B:$N,8,0),"")</f>
        <v/>
      </c>
      <c r="Q178" t="str">
        <f>IFERROR(VLOOKUP(I178,'[1]CROSSWALK-DTOE-MASTER'!$B:$N,9,0),"")</f>
        <v/>
      </c>
      <c r="R178" t="str">
        <f>IFERROR(VLOOKUP(I178,'[1]CROSSWALK-DTOE-MASTER'!$B:$N,10,0),"")</f>
        <v/>
      </c>
      <c r="S178" t="str">
        <f>IFERROR(VLOOKUP(I178,'[1]CROSSWALK-DTOE-MASTER'!$B:$N,11,0),"")</f>
        <v/>
      </c>
      <c r="T178" t="str">
        <f>IFERROR(VLOOKUP(I178,'[1]CROSSWALK-DTOE-MASTER'!$B:$N,12,0),"")</f>
        <v/>
      </c>
      <c r="U178" t="str">
        <f>IFERROR(VLOOKUP(I178,'[1]CROSSWALK-DTOE-MASTER'!$B:$N,13,0),"")</f>
        <v/>
      </c>
    </row>
    <row r="179" spans="6:21" x14ac:dyDescent="0.25">
      <c r="F179" s="1"/>
      <c r="L179" t="str">
        <f>IFERROR(VLOOKUP(D179,'[1]Crosswalk-SOM-Chair'!$A:$D,3,0),"")</f>
        <v/>
      </c>
      <c r="M179" t="str">
        <f>IFERROR(VLOOKUP(D179,'[1]Crosswalk-SOM-Chair'!$A:$D,4,0),"")</f>
        <v/>
      </c>
      <c r="N179" t="str">
        <f>IFERROR(VLOOKUP(I179,'[1]CROSSWALK-DTOE-MASTER'!$B:$H,6,0),"")</f>
        <v/>
      </c>
      <c r="O179" t="str">
        <f>IFERROR(VLOOKUP(I179,'[1]CROSSWALK-DTOE-MASTER'!$B:$H,7,0),"")</f>
        <v/>
      </c>
      <c r="P179" t="str">
        <f>IFERROR(VLOOKUP(I179,'[1]CROSSWALK-DTOE-MASTER'!$B:$N,8,0),"")</f>
        <v/>
      </c>
      <c r="Q179" t="str">
        <f>IFERROR(VLOOKUP(I179,'[1]CROSSWALK-DTOE-MASTER'!$B:$N,9,0),"")</f>
        <v/>
      </c>
      <c r="R179" t="str">
        <f>IFERROR(VLOOKUP(I179,'[1]CROSSWALK-DTOE-MASTER'!$B:$N,10,0),"")</f>
        <v/>
      </c>
      <c r="S179" t="str">
        <f>IFERROR(VLOOKUP(I179,'[1]CROSSWALK-DTOE-MASTER'!$B:$N,11,0),"")</f>
        <v/>
      </c>
      <c r="T179" t="str">
        <f>IFERROR(VLOOKUP(I179,'[1]CROSSWALK-DTOE-MASTER'!$B:$N,12,0),"")</f>
        <v/>
      </c>
      <c r="U179" t="str">
        <f>IFERROR(VLOOKUP(I179,'[1]CROSSWALK-DTOE-MASTER'!$B:$N,13,0),"")</f>
        <v/>
      </c>
    </row>
    <row r="180" spans="6:21" x14ac:dyDescent="0.25">
      <c r="F180" s="1"/>
      <c r="L180" t="str">
        <f>IFERROR(VLOOKUP(D180,'[1]Crosswalk-SOM-Chair'!$A:$D,3,0),"")</f>
        <v/>
      </c>
      <c r="M180" t="str">
        <f>IFERROR(VLOOKUP(D180,'[1]Crosswalk-SOM-Chair'!$A:$D,4,0),"")</f>
        <v/>
      </c>
      <c r="N180" t="str">
        <f>IFERROR(VLOOKUP(I180,'[1]CROSSWALK-DTOE-MASTER'!$B:$H,6,0),"")</f>
        <v/>
      </c>
      <c r="O180" t="str">
        <f>IFERROR(VLOOKUP(I180,'[1]CROSSWALK-DTOE-MASTER'!$B:$H,7,0),"")</f>
        <v/>
      </c>
      <c r="P180" t="str">
        <f>IFERROR(VLOOKUP(I180,'[1]CROSSWALK-DTOE-MASTER'!$B:$N,8,0),"")</f>
        <v/>
      </c>
      <c r="Q180" t="str">
        <f>IFERROR(VLOOKUP(I180,'[1]CROSSWALK-DTOE-MASTER'!$B:$N,9,0),"")</f>
        <v/>
      </c>
      <c r="R180" t="str">
        <f>IFERROR(VLOOKUP(I180,'[1]CROSSWALK-DTOE-MASTER'!$B:$N,10,0),"")</f>
        <v/>
      </c>
      <c r="S180" t="str">
        <f>IFERROR(VLOOKUP(I180,'[1]CROSSWALK-DTOE-MASTER'!$B:$N,11,0),"")</f>
        <v/>
      </c>
      <c r="T180" t="str">
        <f>IFERROR(VLOOKUP(I180,'[1]CROSSWALK-DTOE-MASTER'!$B:$N,12,0),"")</f>
        <v/>
      </c>
      <c r="U180" t="str">
        <f>IFERROR(VLOOKUP(I180,'[1]CROSSWALK-DTOE-MASTER'!$B:$N,13,0),"")</f>
        <v/>
      </c>
    </row>
    <row r="181" spans="6:21" x14ac:dyDescent="0.25">
      <c r="F181" s="1"/>
      <c r="L181" t="str">
        <f>IFERROR(VLOOKUP(D181,'[1]Crosswalk-SOM-Chair'!$A:$D,3,0),"")</f>
        <v/>
      </c>
      <c r="M181" t="str">
        <f>IFERROR(VLOOKUP(D181,'[1]Crosswalk-SOM-Chair'!$A:$D,4,0),"")</f>
        <v/>
      </c>
      <c r="N181" t="str">
        <f>IFERROR(VLOOKUP(I181,'[1]CROSSWALK-DTOE-MASTER'!$B:$H,6,0),"")</f>
        <v/>
      </c>
      <c r="O181" t="str">
        <f>IFERROR(VLOOKUP(I181,'[1]CROSSWALK-DTOE-MASTER'!$B:$H,7,0),"")</f>
        <v/>
      </c>
      <c r="P181" t="str">
        <f>IFERROR(VLOOKUP(I181,'[1]CROSSWALK-DTOE-MASTER'!$B:$N,8,0),"")</f>
        <v/>
      </c>
      <c r="Q181" t="str">
        <f>IFERROR(VLOOKUP(I181,'[1]CROSSWALK-DTOE-MASTER'!$B:$N,9,0),"")</f>
        <v/>
      </c>
      <c r="R181" t="str">
        <f>IFERROR(VLOOKUP(I181,'[1]CROSSWALK-DTOE-MASTER'!$B:$N,10,0),"")</f>
        <v/>
      </c>
      <c r="S181" t="str">
        <f>IFERROR(VLOOKUP(I181,'[1]CROSSWALK-DTOE-MASTER'!$B:$N,11,0),"")</f>
        <v/>
      </c>
      <c r="T181" t="str">
        <f>IFERROR(VLOOKUP(I181,'[1]CROSSWALK-DTOE-MASTER'!$B:$N,12,0),"")</f>
        <v/>
      </c>
      <c r="U181" t="str">
        <f>IFERROR(VLOOKUP(I181,'[1]CROSSWALK-DTOE-MASTER'!$B:$N,13,0),"")</f>
        <v/>
      </c>
    </row>
    <row r="182" spans="6:21" x14ac:dyDescent="0.25">
      <c r="F182" s="1"/>
      <c r="L182" t="str">
        <f>IFERROR(VLOOKUP(D182,'[1]Crosswalk-SOM-Chair'!$A:$D,3,0),"")</f>
        <v/>
      </c>
      <c r="M182" t="str">
        <f>IFERROR(VLOOKUP(D182,'[1]Crosswalk-SOM-Chair'!$A:$D,4,0),"")</f>
        <v/>
      </c>
      <c r="N182" t="str">
        <f>IFERROR(VLOOKUP(I182,'[1]CROSSWALK-DTOE-MASTER'!$B:$H,6,0),"")</f>
        <v/>
      </c>
      <c r="O182" t="str">
        <f>IFERROR(VLOOKUP(I182,'[1]CROSSWALK-DTOE-MASTER'!$B:$H,7,0),"")</f>
        <v/>
      </c>
      <c r="P182" t="str">
        <f>IFERROR(VLOOKUP(I182,'[1]CROSSWALK-DTOE-MASTER'!$B:$N,8,0),"")</f>
        <v/>
      </c>
      <c r="Q182" t="str">
        <f>IFERROR(VLOOKUP(I182,'[1]CROSSWALK-DTOE-MASTER'!$B:$N,9,0),"")</f>
        <v/>
      </c>
      <c r="R182" t="str">
        <f>IFERROR(VLOOKUP(I182,'[1]CROSSWALK-DTOE-MASTER'!$B:$N,10,0),"")</f>
        <v/>
      </c>
      <c r="S182" t="str">
        <f>IFERROR(VLOOKUP(I182,'[1]CROSSWALK-DTOE-MASTER'!$B:$N,11,0),"")</f>
        <v/>
      </c>
      <c r="T182" t="str">
        <f>IFERROR(VLOOKUP(I182,'[1]CROSSWALK-DTOE-MASTER'!$B:$N,12,0),"")</f>
        <v/>
      </c>
      <c r="U182" t="str">
        <f>IFERROR(VLOOKUP(I182,'[1]CROSSWALK-DTOE-MASTER'!$B:$N,13,0),"")</f>
        <v/>
      </c>
    </row>
    <row r="183" spans="6:21" x14ac:dyDescent="0.25">
      <c r="F183" s="1"/>
      <c r="L183" t="str">
        <f>IFERROR(VLOOKUP(D183,'[1]Crosswalk-SOM-Chair'!$A:$D,3,0),"")</f>
        <v/>
      </c>
      <c r="M183" t="str">
        <f>IFERROR(VLOOKUP(D183,'[1]Crosswalk-SOM-Chair'!$A:$D,4,0),"")</f>
        <v/>
      </c>
      <c r="N183" t="str">
        <f>IFERROR(VLOOKUP(I183,'[1]CROSSWALK-DTOE-MASTER'!$B:$H,6,0),"")</f>
        <v/>
      </c>
      <c r="O183" t="str">
        <f>IFERROR(VLOOKUP(I183,'[1]CROSSWALK-DTOE-MASTER'!$B:$H,7,0),"")</f>
        <v/>
      </c>
      <c r="P183" t="str">
        <f>IFERROR(VLOOKUP(I183,'[1]CROSSWALK-DTOE-MASTER'!$B:$N,8,0),"")</f>
        <v/>
      </c>
      <c r="Q183" t="str">
        <f>IFERROR(VLOOKUP(I183,'[1]CROSSWALK-DTOE-MASTER'!$B:$N,9,0),"")</f>
        <v/>
      </c>
      <c r="R183" t="str">
        <f>IFERROR(VLOOKUP(I183,'[1]CROSSWALK-DTOE-MASTER'!$B:$N,10,0),"")</f>
        <v/>
      </c>
      <c r="S183" t="str">
        <f>IFERROR(VLOOKUP(I183,'[1]CROSSWALK-DTOE-MASTER'!$B:$N,11,0),"")</f>
        <v/>
      </c>
      <c r="T183" t="str">
        <f>IFERROR(VLOOKUP(I183,'[1]CROSSWALK-DTOE-MASTER'!$B:$N,12,0),"")</f>
        <v/>
      </c>
      <c r="U183" t="str">
        <f>IFERROR(VLOOKUP(I183,'[1]CROSSWALK-DTOE-MASTER'!$B:$N,13,0),"")</f>
        <v/>
      </c>
    </row>
    <row r="184" spans="6:21" x14ac:dyDescent="0.25">
      <c r="F184" s="1"/>
      <c r="L184" t="str">
        <f>IFERROR(VLOOKUP(D184,'[1]Crosswalk-SOM-Chair'!$A:$D,3,0),"")</f>
        <v/>
      </c>
      <c r="M184" t="str">
        <f>IFERROR(VLOOKUP(D184,'[1]Crosswalk-SOM-Chair'!$A:$D,4,0),"")</f>
        <v/>
      </c>
      <c r="N184" t="str">
        <f>IFERROR(VLOOKUP(I184,'[1]CROSSWALK-DTOE-MASTER'!$B:$H,6,0),"")</f>
        <v/>
      </c>
      <c r="O184" t="str">
        <f>IFERROR(VLOOKUP(I184,'[1]CROSSWALK-DTOE-MASTER'!$B:$H,7,0),"")</f>
        <v/>
      </c>
      <c r="P184" t="str">
        <f>IFERROR(VLOOKUP(I184,'[1]CROSSWALK-DTOE-MASTER'!$B:$N,8,0),"")</f>
        <v/>
      </c>
      <c r="Q184" t="str">
        <f>IFERROR(VLOOKUP(I184,'[1]CROSSWALK-DTOE-MASTER'!$B:$N,9,0),"")</f>
        <v/>
      </c>
      <c r="R184" t="str">
        <f>IFERROR(VLOOKUP(I184,'[1]CROSSWALK-DTOE-MASTER'!$B:$N,10,0),"")</f>
        <v/>
      </c>
      <c r="S184" t="str">
        <f>IFERROR(VLOOKUP(I184,'[1]CROSSWALK-DTOE-MASTER'!$B:$N,11,0),"")</f>
        <v/>
      </c>
      <c r="T184" t="str">
        <f>IFERROR(VLOOKUP(I184,'[1]CROSSWALK-DTOE-MASTER'!$B:$N,12,0),"")</f>
        <v/>
      </c>
      <c r="U184" t="str">
        <f>IFERROR(VLOOKUP(I184,'[1]CROSSWALK-DTOE-MASTER'!$B:$N,13,0),"")</f>
        <v/>
      </c>
    </row>
    <row r="185" spans="6:21" x14ac:dyDescent="0.25">
      <c r="F185" s="1"/>
      <c r="L185" t="str">
        <f>IFERROR(VLOOKUP(D185,'[1]Crosswalk-SOM-Chair'!$A:$D,3,0),"")</f>
        <v/>
      </c>
      <c r="M185" t="str">
        <f>IFERROR(VLOOKUP(D185,'[1]Crosswalk-SOM-Chair'!$A:$D,4,0),"")</f>
        <v/>
      </c>
      <c r="N185" t="str">
        <f>IFERROR(VLOOKUP(I185,'[1]CROSSWALK-DTOE-MASTER'!$B:$H,6,0),"")</f>
        <v/>
      </c>
      <c r="O185" t="str">
        <f>IFERROR(VLOOKUP(I185,'[1]CROSSWALK-DTOE-MASTER'!$B:$H,7,0),"")</f>
        <v/>
      </c>
      <c r="P185" t="str">
        <f>IFERROR(VLOOKUP(I185,'[1]CROSSWALK-DTOE-MASTER'!$B:$N,8,0),"")</f>
        <v/>
      </c>
      <c r="Q185" t="str">
        <f>IFERROR(VLOOKUP(I185,'[1]CROSSWALK-DTOE-MASTER'!$B:$N,9,0),"")</f>
        <v/>
      </c>
      <c r="R185" t="str">
        <f>IFERROR(VLOOKUP(I185,'[1]CROSSWALK-DTOE-MASTER'!$B:$N,10,0),"")</f>
        <v/>
      </c>
      <c r="S185" t="str">
        <f>IFERROR(VLOOKUP(I185,'[1]CROSSWALK-DTOE-MASTER'!$B:$N,11,0),"")</f>
        <v/>
      </c>
      <c r="T185" t="str">
        <f>IFERROR(VLOOKUP(I185,'[1]CROSSWALK-DTOE-MASTER'!$B:$N,12,0),"")</f>
        <v/>
      </c>
      <c r="U185" t="str">
        <f>IFERROR(VLOOKUP(I185,'[1]CROSSWALK-DTOE-MASTER'!$B:$N,13,0),"")</f>
        <v/>
      </c>
    </row>
    <row r="186" spans="6:21" x14ac:dyDescent="0.25">
      <c r="F186" s="1"/>
      <c r="L186" t="str">
        <f>IFERROR(VLOOKUP(D186,'[1]Crosswalk-SOM-Chair'!$A:$D,3,0),"")</f>
        <v/>
      </c>
      <c r="M186" t="str">
        <f>IFERROR(VLOOKUP(D186,'[1]Crosswalk-SOM-Chair'!$A:$D,4,0),"")</f>
        <v/>
      </c>
      <c r="N186" t="str">
        <f>IFERROR(VLOOKUP(I186,'[1]CROSSWALK-DTOE-MASTER'!$B:$H,6,0),"")</f>
        <v/>
      </c>
      <c r="O186" t="str">
        <f>IFERROR(VLOOKUP(I186,'[1]CROSSWALK-DTOE-MASTER'!$B:$H,7,0),"")</f>
        <v/>
      </c>
      <c r="P186" t="str">
        <f>IFERROR(VLOOKUP(I186,'[1]CROSSWALK-DTOE-MASTER'!$B:$N,8,0),"")</f>
        <v/>
      </c>
      <c r="Q186" t="str">
        <f>IFERROR(VLOOKUP(I186,'[1]CROSSWALK-DTOE-MASTER'!$B:$N,9,0),"")</f>
        <v/>
      </c>
      <c r="R186" t="str">
        <f>IFERROR(VLOOKUP(I186,'[1]CROSSWALK-DTOE-MASTER'!$B:$N,10,0),"")</f>
        <v/>
      </c>
      <c r="S186" t="str">
        <f>IFERROR(VLOOKUP(I186,'[1]CROSSWALK-DTOE-MASTER'!$B:$N,11,0),"")</f>
        <v/>
      </c>
      <c r="T186" t="str">
        <f>IFERROR(VLOOKUP(I186,'[1]CROSSWALK-DTOE-MASTER'!$B:$N,12,0),"")</f>
        <v/>
      </c>
      <c r="U186" t="str">
        <f>IFERROR(VLOOKUP(I186,'[1]CROSSWALK-DTOE-MASTER'!$B:$N,13,0),"")</f>
        <v/>
      </c>
    </row>
    <row r="187" spans="6:21" x14ac:dyDescent="0.25">
      <c r="F187" s="1"/>
      <c r="L187" t="str">
        <f>IFERROR(VLOOKUP(D187,'[1]Crosswalk-SOM-Chair'!$A:$D,3,0),"")</f>
        <v/>
      </c>
      <c r="M187" t="str">
        <f>IFERROR(VLOOKUP(D187,'[1]Crosswalk-SOM-Chair'!$A:$D,4,0),"")</f>
        <v/>
      </c>
      <c r="N187" t="str">
        <f>IFERROR(VLOOKUP(I187,'[1]CROSSWALK-DTOE-MASTER'!$B:$H,6,0),"")</f>
        <v/>
      </c>
      <c r="O187" t="str">
        <f>IFERROR(VLOOKUP(I187,'[1]CROSSWALK-DTOE-MASTER'!$B:$H,7,0),"")</f>
        <v/>
      </c>
      <c r="P187" t="str">
        <f>IFERROR(VLOOKUP(I187,'[1]CROSSWALK-DTOE-MASTER'!$B:$N,8,0),"")</f>
        <v/>
      </c>
      <c r="Q187" t="str">
        <f>IFERROR(VLOOKUP(I187,'[1]CROSSWALK-DTOE-MASTER'!$B:$N,9,0),"")</f>
        <v/>
      </c>
      <c r="R187" t="str">
        <f>IFERROR(VLOOKUP(I187,'[1]CROSSWALK-DTOE-MASTER'!$B:$N,10,0),"")</f>
        <v/>
      </c>
      <c r="S187" t="str">
        <f>IFERROR(VLOOKUP(I187,'[1]CROSSWALK-DTOE-MASTER'!$B:$N,11,0),"")</f>
        <v/>
      </c>
      <c r="T187" t="str">
        <f>IFERROR(VLOOKUP(I187,'[1]CROSSWALK-DTOE-MASTER'!$B:$N,12,0),"")</f>
        <v/>
      </c>
      <c r="U187" t="str">
        <f>IFERROR(VLOOKUP(I187,'[1]CROSSWALK-DTOE-MASTER'!$B:$N,13,0),"")</f>
        <v/>
      </c>
    </row>
    <row r="188" spans="6:21" x14ac:dyDescent="0.25">
      <c r="F188" s="1"/>
      <c r="L188" t="str">
        <f>IFERROR(VLOOKUP(D188,'[1]Crosswalk-SOM-Chair'!$A:$D,3,0),"")</f>
        <v/>
      </c>
      <c r="M188" t="str">
        <f>IFERROR(VLOOKUP(D188,'[1]Crosswalk-SOM-Chair'!$A:$D,4,0),"")</f>
        <v/>
      </c>
      <c r="N188" t="str">
        <f>IFERROR(VLOOKUP(I188,'[1]CROSSWALK-DTOE-MASTER'!$B:$H,6,0),"")</f>
        <v/>
      </c>
      <c r="O188" t="str">
        <f>IFERROR(VLOOKUP(I188,'[1]CROSSWALK-DTOE-MASTER'!$B:$H,7,0),"")</f>
        <v/>
      </c>
      <c r="P188" t="str">
        <f>IFERROR(VLOOKUP(I188,'[1]CROSSWALK-DTOE-MASTER'!$B:$N,8,0),"")</f>
        <v/>
      </c>
      <c r="Q188" t="str">
        <f>IFERROR(VLOOKUP(I188,'[1]CROSSWALK-DTOE-MASTER'!$B:$N,9,0),"")</f>
        <v/>
      </c>
      <c r="R188" t="str">
        <f>IFERROR(VLOOKUP(I188,'[1]CROSSWALK-DTOE-MASTER'!$B:$N,10,0),"")</f>
        <v/>
      </c>
      <c r="S188" t="str">
        <f>IFERROR(VLOOKUP(I188,'[1]CROSSWALK-DTOE-MASTER'!$B:$N,11,0),"")</f>
        <v/>
      </c>
      <c r="T188" t="str">
        <f>IFERROR(VLOOKUP(I188,'[1]CROSSWALK-DTOE-MASTER'!$B:$N,12,0),"")</f>
        <v/>
      </c>
      <c r="U188" t="str">
        <f>IFERROR(VLOOKUP(I188,'[1]CROSSWALK-DTOE-MASTER'!$B:$N,13,0),"")</f>
        <v/>
      </c>
    </row>
    <row r="189" spans="6:21" x14ac:dyDescent="0.25">
      <c r="F189" s="1"/>
      <c r="L189" t="str">
        <f>IFERROR(VLOOKUP(D189,'[1]Crosswalk-SOM-Chair'!$A:$D,3,0),"")</f>
        <v/>
      </c>
      <c r="M189" t="str">
        <f>IFERROR(VLOOKUP(D189,'[1]Crosswalk-SOM-Chair'!$A:$D,4,0),"")</f>
        <v/>
      </c>
      <c r="N189" t="str">
        <f>IFERROR(VLOOKUP(I189,'[1]CROSSWALK-DTOE-MASTER'!$B:$H,6,0),"")</f>
        <v/>
      </c>
      <c r="O189" t="str">
        <f>IFERROR(VLOOKUP(I189,'[1]CROSSWALK-DTOE-MASTER'!$B:$H,7,0),"")</f>
        <v/>
      </c>
      <c r="P189" t="str">
        <f>IFERROR(VLOOKUP(I189,'[1]CROSSWALK-DTOE-MASTER'!$B:$N,8,0),"")</f>
        <v/>
      </c>
      <c r="Q189" t="str">
        <f>IFERROR(VLOOKUP(I189,'[1]CROSSWALK-DTOE-MASTER'!$B:$N,9,0),"")</f>
        <v/>
      </c>
      <c r="R189" t="str">
        <f>IFERROR(VLOOKUP(I189,'[1]CROSSWALK-DTOE-MASTER'!$B:$N,10,0),"")</f>
        <v/>
      </c>
      <c r="S189" t="str">
        <f>IFERROR(VLOOKUP(I189,'[1]CROSSWALK-DTOE-MASTER'!$B:$N,11,0),"")</f>
        <v/>
      </c>
      <c r="T189" t="str">
        <f>IFERROR(VLOOKUP(I189,'[1]CROSSWALK-DTOE-MASTER'!$B:$N,12,0),"")</f>
        <v/>
      </c>
      <c r="U189" t="str">
        <f>IFERROR(VLOOKUP(I189,'[1]CROSSWALK-DTOE-MASTER'!$B:$N,13,0),"")</f>
        <v/>
      </c>
    </row>
    <row r="190" spans="6:21" x14ac:dyDescent="0.25">
      <c r="F190" s="1"/>
      <c r="L190" t="str">
        <f>IFERROR(VLOOKUP(D190,'[1]Crosswalk-SOM-Chair'!$A:$D,3,0),"")</f>
        <v/>
      </c>
      <c r="M190" t="str">
        <f>IFERROR(VLOOKUP(D190,'[1]Crosswalk-SOM-Chair'!$A:$D,4,0),"")</f>
        <v/>
      </c>
      <c r="N190" t="str">
        <f>IFERROR(VLOOKUP(I190,'[1]CROSSWALK-DTOE-MASTER'!$B:$H,6,0),"")</f>
        <v/>
      </c>
      <c r="O190" t="str">
        <f>IFERROR(VLOOKUP(I190,'[1]CROSSWALK-DTOE-MASTER'!$B:$H,7,0),"")</f>
        <v/>
      </c>
      <c r="P190" t="str">
        <f>IFERROR(VLOOKUP(I190,'[1]CROSSWALK-DTOE-MASTER'!$B:$N,8,0),"")</f>
        <v/>
      </c>
      <c r="Q190" t="str">
        <f>IFERROR(VLOOKUP(I190,'[1]CROSSWALK-DTOE-MASTER'!$B:$N,9,0),"")</f>
        <v/>
      </c>
      <c r="R190" t="str">
        <f>IFERROR(VLOOKUP(I190,'[1]CROSSWALK-DTOE-MASTER'!$B:$N,10,0),"")</f>
        <v/>
      </c>
      <c r="S190" t="str">
        <f>IFERROR(VLOOKUP(I190,'[1]CROSSWALK-DTOE-MASTER'!$B:$N,11,0),"")</f>
        <v/>
      </c>
      <c r="T190" t="str">
        <f>IFERROR(VLOOKUP(I190,'[1]CROSSWALK-DTOE-MASTER'!$B:$N,12,0),"")</f>
        <v/>
      </c>
      <c r="U190" t="str">
        <f>IFERROR(VLOOKUP(I190,'[1]CROSSWALK-DTOE-MASTER'!$B:$N,13,0),"")</f>
        <v/>
      </c>
    </row>
    <row r="191" spans="6:21" x14ac:dyDescent="0.25">
      <c r="F191" s="1"/>
      <c r="L191" t="str">
        <f>IFERROR(VLOOKUP(D191,'[1]Crosswalk-SOM-Chair'!$A:$D,3,0),"")</f>
        <v/>
      </c>
      <c r="M191" t="str">
        <f>IFERROR(VLOOKUP(D191,'[1]Crosswalk-SOM-Chair'!$A:$D,4,0),"")</f>
        <v/>
      </c>
      <c r="N191" t="str">
        <f>IFERROR(VLOOKUP(I191,'[1]CROSSWALK-DTOE-MASTER'!$B:$H,6,0),"")</f>
        <v/>
      </c>
      <c r="O191" t="str">
        <f>IFERROR(VLOOKUP(I191,'[1]CROSSWALK-DTOE-MASTER'!$B:$H,7,0),"")</f>
        <v/>
      </c>
      <c r="P191" t="str">
        <f>IFERROR(VLOOKUP(I191,'[1]CROSSWALK-DTOE-MASTER'!$B:$N,8,0),"")</f>
        <v/>
      </c>
      <c r="Q191" t="str">
        <f>IFERROR(VLOOKUP(I191,'[1]CROSSWALK-DTOE-MASTER'!$B:$N,9,0),"")</f>
        <v/>
      </c>
      <c r="R191" t="str">
        <f>IFERROR(VLOOKUP(I191,'[1]CROSSWALK-DTOE-MASTER'!$B:$N,10,0),"")</f>
        <v/>
      </c>
      <c r="S191" t="str">
        <f>IFERROR(VLOOKUP(I191,'[1]CROSSWALK-DTOE-MASTER'!$B:$N,11,0),"")</f>
        <v/>
      </c>
      <c r="T191" t="str">
        <f>IFERROR(VLOOKUP(I191,'[1]CROSSWALK-DTOE-MASTER'!$B:$N,12,0),"")</f>
        <v/>
      </c>
      <c r="U191" t="str">
        <f>IFERROR(VLOOKUP(I191,'[1]CROSSWALK-DTOE-MASTER'!$B:$N,13,0),"")</f>
        <v/>
      </c>
    </row>
    <row r="192" spans="6:21" x14ac:dyDescent="0.25">
      <c r="F192" s="1"/>
      <c r="L192" t="str">
        <f>IFERROR(VLOOKUP(D192,'[1]Crosswalk-SOM-Chair'!$A:$D,3,0),"")</f>
        <v/>
      </c>
      <c r="M192" t="str">
        <f>IFERROR(VLOOKUP(D192,'[1]Crosswalk-SOM-Chair'!$A:$D,4,0),"")</f>
        <v/>
      </c>
      <c r="N192" t="str">
        <f>IFERROR(VLOOKUP(I192,'[1]CROSSWALK-DTOE-MASTER'!$B:$H,6,0),"")</f>
        <v/>
      </c>
      <c r="O192" t="str">
        <f>IFERROR(VLOOKUP(I192,'[1]CROSSWALK-DTOE-MASTER'!$B:$H,7,0),"")</f>
        <v/>
      </c>
      <c r="P192" t="str">
        <f>IFERROR(VLOOKUP(I192,'[1]CROSSWALK-DTOE-MASTER'!$B:$N,8,0),"")</f>
        <v/>
      </c>
      <c r="Q192" t="str">
        <f>IFERROR(VLOOKUP(I192,'[1]CROSSWALK-DTOE-MASTER'!$B:$N,9,0),"")</f>
        <v/>
      </c>
      <c r="R192" t="str">
        <f>IFERROR(VLOOKUP(I192,'[1]CROSSWALK-DTOE-MASTER'!$B:$N,10,0),"")</f>
        <v/>
      </c>
      <c r="S192" t="str">
        <f>IFERROR(VLOOKUP(I192,'[1]CROSSWALK-DTOE-MASTER'!$B:$N,11,0),"")</f>
        <v/>
      </c>
      <c r="T192" t="str">
        <f>IFERROR(VLOOKUP(I192,'[1]CROSSWALK-DTOE-MASTER'!$B:$N,12,0),"")</f>
        <v/>
      </c>
      <c r="U192" t="str">
        <f>IFERROR(VLOOKUP(I192,'[1]CROSSWALK-DTOE-MASTER'!$B:$N,13,0),"")</f>
        <v/>
      </c>
    </row>
    <row r="193" spans="6:21" x14ac:dyDescent="0.25">
      <c r="F193" s="1"/>
      <c r="L193" t="str">
        <f>IFERROR(VLOOKUP(D193,'[1]Crosswalk-SOM-Chair'!$A:$D,3,0),"")</f>
        <v/>
      </c>
      <c r="M193" t="str">
        <f>IFERROR(VLOOKUP(D193,'[1]Crosswalk-SOM-Chair'!$A:$D,4,0),"")</f>
        <v/>
      </c>
      <c r="N193" t="str">
        <f>IFERROR(VLOOKUP(I193,'[1]CROSSWALK-DTOE-MASTER'!$B:$H,6,0),"")</f>
        <v/>
      </c>
      <c r="O193" t="str">
        <f>IFERROR(VLOOKUP(I193,'[1]CROSSWALK-DTOE-MASTER'!$B:$H,7,0),"")</f>
        <v/>
      </c>
      <c r="P193" t="str">
        <f>IFERROR(VLOOKUP(I193,'[1]CROSSWALK-DTOE-MASTER'!$B:$N,8,0),"")</f>
        <v/>
      </c>
      <c r="Q193" t="str">
        <f>IFERROR(VLOOKUP(I193,'[1]CROSSWALK-DTOE-MASTER'!$B:$N,9,0),"")</f>
        <v/>
      </c>
      <c r="R193" t="str">
        <f>IFERROR(VLOOKUP(I193,'[1]CROSSWALK-DTOE-MASTER'!$B:$N,10,0),"")</f>
        <v/>
      </c>
      <c r="S193" t="str">
        <f>IFERROR(VLOOKUP(I193,'[1]CROSSWALK-DTOE-MASTER'!$B:$N,11,0),"")</f>
        <v/>
      </c>
      <c r="T193" t="str">
        <f>IFERROR(VLOOKUP(I193,'[1]CROSSWALK-DTOE-MASTER'!$B:$N,12,0),"")</f>
        <v/>
      </c>
      <c r="U193" t="str">
        <f>IFERROR(VLOOKUP(I193,'[1]CROSSWALK-DTOE-MASTER'!$B:$N,13,0),"")</f>
        <v/>
      </c>
    </row>
    <row r="194" spans="6:21" x14ac:dyDescent="0.25">
      <c r="F194" s="1"/>
      <c r="L194" t="str">
        <f>IFERROR(VLOOKUP(D194,'[1]Crosswalk-SOM-Chair'!$A:$D,3,0),"")</f>
        <v/>
      </c>
      <c r="M194" t="str">
        <f>IFERROR(VLOOKUP(D194,'[1]Crosswalk-SOM-Chair'!$A:$D,4,0),"")</f>
        <v/>
      </c>
      <c r="N194" t="str">
        <f>IFERROR(VLOOKUP(I194,'[1]CROSSWALK-DTOE-MASTER'!$B:$H,6,0),"")</f>
        <v/>
      </c>
      <c r="O194" t="str">
        <f>IFERROR(VLOOKUP(I194,'[1]CROSSWALK-DTOE-MASTER'!$B:$H,7,0),"")</f>
        <v/>
      </c>
      <c r="P194" t="str">
        <f>IFERROR(VLOOKUP(I194,'[1]CROSSWALK-DTOE-MASTER'!$B:$N,8,0),"")</f>
        <v/>
      </c>
      <c r="Q194" t="str">
        <f>IFERROR(VLOOKUP(I194,'[1]CROSSWALK-DTOE-MASTER'!$B:$N,9,0),"")</f>
        <v/>
      </c>
      <c r="R194" t="str">
        <f>IFERROR(VLOOKUP(I194,'[1]CROSSWALK-DTOE-MASTER'!$B:$N,10,0),"")</f>
        <v/>
      </c>
      <c r="S194" t="str">
        <f>IFERROR(VLOOKUP(I194,'[1]CROSSWALK-DTOE-MASTER'!$B:$N,11,0),"")</f>
        <v/>
      </c>
      <c r="T194" t="str">
        <f>IFERROR(VLOOKUP(I194,'[1]CROSSWALK-DTOE-MASTER'!$B:$N,12,0),"")</f>
        <v/>
      </c>
      <c r="U194" t="str">
        <f>IFERROR(VLOOKUP(I194,'[1]CROSSWALK-DTOE-MASTER'!$B:$N,13,0),"")</f>
        <v/>
      </c>
    </row>
    <row r="195" spans="6:21" x14ac:dyDescent="0.25">
      <c r="F195" s="1"/>
      <c r="L195" t="str">
        <f>IFERROR(VLOOKUP(D195,'[1]Crosswalk-SOM-Chair'!$A:$D,3,0),"")</f>
        <v/>
      </c>
      <c r="M195" t="str">
        <f>IFERROR(VLOOKUP(D195,'[1]Crosswalk-SOM-Chair'!$A:$D,4,0),"")</f>
        <v/>
      </c>
      <c r="N195" t="str">
        <f>IFERROR(VLOOKUP(I195,'[1]CROSSWALK-DTOE-MASTER'!$B:$H,6,0),"")</f>
        <v/>
      </c>
      <c r="O195" t="str">
        <f>IFERROR(VLOOKUP(I195,'[1]CROSSWALK-DTOE-MASTER'!$B:$H,7,0),"")</f>
        <v/>
      </c>
      <c r="P195" t="str">
        <f>IFERROR(VLOOKUP(I195,'[1]CROSSWALK-DTOE-MASTER'!$B:$N,8,0),"")</f>
        <v/>
      </c>
      <c r="Q195" t="str">
        <f>IFERROR(VLOOKUP(I195,'[1]CROSSWALK-DTOE-MASTER'!$B:$N,9,0),"")</f>
        <v/>
      </c>
      <c r="R195" t="str">
        <f>IFERROR(VLOOKUP(I195,'[1]CROSSWALK-DTOE-MASTER'!$B:$N,10,0),"")</f>
        <v/>
      </c>
      <c r="S195" t="str">
        <f>IFERROR(VLOOKUP(I195,'[1]CROSSWALK-DTOE-MASTER'!$B:$N,11,0),"")</f>
        <v/>
      </c>
      <c r="T195" t="str">
        <f>IFERROR(VLOOKUP(I195,'[1]CROSSWALK-DTOE-MASTER'!$B:$N,12,0),"")</f>
        <v/>
      </c>
      <c r="U195" t="str">
        <f>IFERROR(VLOOKUP(I195,'[1]CROSSWALK-DTOE-MASTER'!$B:$N,13,0),"")</f>
        <v/>
      </c>
    </row>
    <row r="196" spans="6:21" x14ac:dyDescent="0.25">
      <c r="F196" s="1"/>
      <c r="L196" t="str">
        <f>IFERROR(VLOOKUP(D196,'[1]Crosswalk-SOM-Chair'!$A:$D,3,0),"")</f>
        <v/>
      </c>
      <c r="M196" t="str">
        <f>IFERROR(VLOOKUP(D196,'[1]Crosswalk-SOM-Chair'!$A:$D,4,0),"")</f>
        <v/>
      </c>
      <c r="N196" t="str">
        <f>IFERROR(VLOOKUP(I196,'[1]CROSSWALK-DTOE-MASTER'!$B:$H,6,0),"")</f>
        <v/>
      </c>
      <c r="O196" t="str">
        <f>IFERROR(VLOOKUP(I196,'[1]CROSSWALK-DTOE-MASTER'!$B:$H,7,0),"")</f>
        <v/>
      </c>
      <c r="P196" t="str">
        <f>IFERROR(VLOOKUP(I196,'[1]CROSSWALK-DTOE-MASTER'!$B:$N,8,0),"")</f>
        <v/>
      </c>
      <c r="Q196" t="str">
        <f>IFERROR(VLOOKUP(I196,'[1]CROSSWALK-DTOE-MASTER'!$B:$N,9,0),"")</f>
        <v/>
      </c>
      <c r="R196" t="str">
        <f>IFERROR(VLOOKUP(I196,'[1]CROSSWALK-DTOE-MASTER'!$B:$N,10,0),"")</f>
        <v/>
      </c>
      <c r="S196" t="str">
        <f>IFERROR(VLOOKUP(I196,'[1]CROSSWALK-DTOE-MASTER'!$B:$N,11,0),"")</f>
        <v/>
      </c>
      <c r="T196" t="str">
        <f>IFERROR(VLOOKUP(I196,'[1]CROSSWALK-DTOE-MASTER'!$B:$N,12,0),"")</f>
        <v/>
      </c>
      <c r="U196" t="str">
        <f>IFERROR(VLOOKUP(I196,'[1]CROSSWALK-DTOE-MASTER'!$B:$N,13,0),"")</f>
        <v/>
      </c>
    </row>
    <row r="197" spans="6:21" x14ac:dyDescent="0.25">
      <c r="F197" s="1"/>
      <c r="L197" t="str">
        <f>IFERROR(VLOOKUP(D197,'[1]Crosswalk-SOM-Chair'!$A:$D,3,0),"")</f>
        <v/>
      </c>
      <c r="M197" t="str">
        <f>IFERROR(VLOOKUP(D197,'[1]Crosswalk-SOM-Chair'!$A:$D,4,0),"")</f>
        <v/>
      </c>
      <c r="N197" t="str">
        <f>IFERROR(VLOOKUP(I197,'[1]CROSSWALK-DTOE-MASTER'!$B:$H,6,0),"")</f>
        <v/>
      </c>
      <c r="O197" t="str">
        <f>IFERROR(VLOOKUP(I197,'[1]CROSSWALK-DTOE-MASTER'!$B:$H,7,0),"")</f>
        <v/>
      </c>
      <c r="P197" t="str">
        <f>IFERROR(VLOOKUP(I197,'[1]CROSSWALK-DTOE-MASTER'!$B:$N,8,0),"")</f>
        <v/>
      </c>
      <c r="Q197" t="str">
        <f>IFERROR(VLOOKUP(I197,'[1]CROSSWALK-DTOE-MASTER'!$B:$N,9,0),"")</f>
        <v/>
      </c>
      <c r="R197" t="str">
        <f>IFERROR(VLOOKUP(I197,'[1]CROSSWALK-DTOE-MASTER'!$B:$N,10,0),"")</f>
        <v/>
      </c>
      <c r="S197" t="str">
        <f>IFERROR(VLOOKUP(I197,'[1]CROSSWALK-DTOE-MASTER'!$B:$N,11,0),"")</f>
        <v/>
      </c>
      <c r="T197" t="str">
        <f>IFERROR(VLOOKUP(I197,'[1]CROSSWALK-DTOE-MASTER'!$B:$N,12,0),"")</f>
        <v/>
      </c>
      <c r="U197" t="str">
        <f>IFERROR(VLOOKUP(I197,'[1]CROSSWALK-DTOE-MASTER'!$B:$N,13,0),"")</f>
        <v/>
      </c>
    </row>
    <row r="198" spans="6:21" x14ac:dyDescent="0.25">
      <c r="F198" s="1"/>
      <c r="L198" t="str">
        <f>IFERROR(VLOOKUP(D198,'[1]Crosswalk-SOM-Chair'!$A:$D,3,0),"")</f>
        <v/>
      </c>
      <c r="M198" t="str">
        <f>IFERROR(VLOOKUP(D198,'[1]Crosswalk-SOM-Chair'!$A:$D,4,0),"")</f>
        <v/>
      </c>
      <c r="N198" t="str">
        <f>IFERROR(VLOOKUP(I198,'[1]CROSSWALK-DTOE-MASTER'!$B:$H,6,0),"")</f>
        <v/>
      </c>
      <c r="O198" t="str">
        <f>IFERROR(VLOOKUP(I198,'[1]CROSSWALK-DTOE-MASTER'!$B:$H,7,0),"")</f>
        <v/>
      </c>
      <c r="P198" t="str">
        <f>IFERROR(VLOOKUP(I198,'[1]CROSSWALK-DTOE-MASTER'!$B:$N,8,0),"")</f>
        <v/>
      </c>
      <c r="Q198" t="str">
        <f>IFERROR(VLOOKUP(I198,'[1]CROSSWALK-DTOE-MASTER'!$B:$N,9,0),"")</f>
        <v/>
      </c>
      <c r="R198" t="str">
        <f>IFERROR(VLOOKUP(I198,'[1]CROSSWALK-DTOE-MASTER'!$B:$N,10,0),"")</f>
        <v/>
      </c>
      <c r="S198" t="str">
        <f>IFERROR(VLOOKUP(I198,'[1]CROSSWALK-DTOE-MASTER'!$B:$N,11,0),"")</f>
        <v/>
      </c>
      <c r="T198" t="str">
        <f>IFERROR(VLOOKUP(I198,'[1]CROSSWALK-DTOE-MASTER'!$B:$N,12,0),"")</f>
        <v/>
      </c>
      <c r="U198" t="str">
        <f>IFERROR(VLOOKUP(I198,'[1]CROSSWALK-DTOE-MASTER'!$B:$N,13,0),"")</f>
        <v/>
      </c>
    </row>
    <row r="199" spans="6:21" x14ac:dyDescent="0.25">
      <c r="F199" s="1"/>
      <c r="L199" t="str">
        <f>IFERROR(VLOOKUP(D199,'[1]Crosswalk-SOM-Chair'!$A:$D,3,0),"")</f>
        <v/>
      </c>
      <c r="M199" t="str">
        <f>IFERROR(VLOOKUP(D199,'[1]Crosswalk-SOM-Chair'!$A:$D,4,0),"")</f>
        <v/>
      </c>
      <c r="N199" t="str">
        <f>IFERROR(VLOOKUP(I199,'[1]CROSSWALK-DTOE-MASTER'!$B:$H,6,0),"")</f>
        <v/>
      </c>
      <c r="O199" t="str">
        <f>IFERROR(VLOOKUP(I199,'[1]CROSSWALK-DTOE-MASTER'!$B:$H,7,0),"")</f>
        <v/>
      </c>
      <c r="P199" t="str">
        <f>IFERROR(VLOOKUP(I199,'[1]CROSSWALK-DTOE-MASTER'!$B:$N,8,0),"")</f>
        <v/>
      </c>
      <c r="Q199" t="str">
        <f>IFERROR(VLOOKUP(I199,'[1]CROSSWALK-DTOE-MASTER'!$B:$N,9,0),"")</f>
        <v/>
      </c>
      <c r="R199" t="str">
        <f>IFERROR(VLOOKUP(I199,'[1]CROSSWALK-DTOE-MASTER'!$B:$N,10,0),"")</f>
        <v/>
      </c>
      <c r="S199" t="str">
        <f>IFERROR(VLOOKUP(I199,'[1]CROSSWALK-DTOE-MASTER'!$B:$N,11,0),"")</f>
        <v/>
      </c>
      <c r="T199" t="str">
        <f>IFERROR(VLOOKUP(I199,'[1]CROSSWALK-DTOE-MASTER'!$B:$N,12,0),"")</f>
        <v/>
      </c>
      <c r="U199" t="str">
        <f>IFERROR(VLOOKUP(I199,'[1]CROSSWALK-DTOE-MASTER'!$B:$N,13,0),"")</f>
        <v/>
      </c>
    </row>
    <row r="200" spans="6:21" x14ac:dyDescent="0.25">
      <c r="F200" s="1"/>
      <c r="L200" t="str">
        <f>IFERROR(VLOOKUP(D200,'[1]Crosswalk-SOM-Chair'!$A:$D,3,0),"")</f>
        <v/>
      </c>
      <c r="M200" t="str">
        <f>IFERROR(VLOOKUP(D200,'[1]Crosswalk-SOM-Chair'!$A:$D,4,0),"")</f>
        <v/>
      </c>
      <c r="N200" t="str">
        <f>IFERROR(VLOOKUP(I200,'[1]CROSSWALK-DTOE-MASTER'!$B:$H,6,0),"")</f>
        <v/>
      </c>
      <c r="O200" t="str">
        <f>IFERROR(VLOOKUP(I200,'[1]CROSSWALK-DTOE-MASTER'!$B:$H,7,0),"")</f>
        <v/>
      </c>
      <c r="P200" t="str">
        <f>IFERROR(VLOOKUP(I200,'[1]CROSSWALK-DTOE-MASTER'!$B:$N,8,0),"")</f>
        <v/>
      </c>
      <c r="Q200" t="str">
        <f>IFERROR(VLOOKUP(I200,'[1]CROSSWALK-DTOE-MASTER'!$B:$N,9,0),"")</f>
        <v/>
      </c>
      <c r="R200" t="str">
        <f>IFERROR(VLOOKUP(I200,'[1]CROSSWALK-DTOE-MASTER'!$B:$N,10,0),"")</f>
        <v/>
      </c>
      <c r="S200" t="str">
        <f>IFERROR(VLOOKUP(I200,'[1]CROSSWALK-DTOE-MASTER'!$B:$N,11,0),"")</f>
        <v/>
      </c>
      <c r="T200" t="str">
        <f>IFERROR(VLOOKUP(I200,'[1]CROSSWALK-DTOE-MASTER'!$B:$N,12,0),"")</f>
        <v/>
      </c>
      <c r="U200" t="str">
        <f>IFERROR(VLOOKUP(I200,'[1]CROSSWALK-DTOE-MASTER'!$B:$N,13,0),"")</f>
        <v/>
      </c>
    </row>
    <row r="201" spans="6:21" x14ac:dyDescent="0.25">
      <c r="F201" s="1"/>
      <c r="L201" t="str">
        <f>IFERROR(VLOOKUP(D201,'[1]Crosswalk-SOM-Chair'!$A:$D,3,0),"")</f>
        <v/>
      </c>
      <c r="M201" t="str">
        <f>IFERROR(VLOOKUP(D201,'[1]Crosswalk-SOM-Chair'!$A:$D,4,0),"")</f>
        <v/>
      </c>
      <c r="N201" t="str">
        <f>IFERROR(VLOOKUP(I201,'[1]CROSSWALK-DTOE-MASTER'!$B:$H,6,0),"")</f>
        <v/>
      </c>
      <c r="O201" t="str">
        <f>IFERROR(VLOOKUP(I201,'[1]CROSSWALK-DTOE-MASTER'!$B:$H,7,0),"")</f>
        <v/>
      </c>
      <c r="P201" t="str">
        <f>IFERROR(VLOOKUP(I201,'[1]CROSSWALK-DTOE-MASTER'!$B:$N,8,0),"")</f>
        <v/>
      </c>
      <c r="Q201" t="str">
        <f>IFERROR(VLOOKUP(I201,'[1]CROSSWALK-DTOE-MASTER'!$B:$N,9,0),"")</f>
        <v/>
      </c>
      <c r="R201" t="str">
        <f>IFERROR(VLOOKUP(I201,'[1]CROSSWALK-DTOE-MASTER'!$B:$N,10,0),"")</f>
        <v/>
      </c>
      <c r="S201" t="str">
        <f>IFERROR(VLOOKUP(I201,'[1]CROSSWALK-DTOE-MASTER'!$B:$N,11,0),"")</f>
        <v/>
      </c>
      <c r="T201" t="str">
        <f>IFERROR(VLOOKUP(I201,'[1]CROSSWALK-DTOE-MASTER'!$B:$N,12,0),"")</f>
        <v/>
      </c>
      <c r="U201" t="str">
        <f>IFERROR(VLOOKUP(I201,'[1]CROSSWALK-DTOE-MASTER'!$B:$N,13,0),"")</f>
        <v/>
      </c>
    </row>
    <row r="202" spans="6:21" x14ac:dyDescent="0.25">
      <c r="F202" s="1"/>
      <c r="L202" t="str">
        <f>IFERROR(VLOOKUP(D202,'[1]Crosswalk-SOM-Chair'!$A:$D,3,0),"")</f>
        <v/>
      </c>
      <c r="M202" t="str">
        <f>IFERROR(VLOOKUP(D202,'[1]Crosswalk-SOM-Chair'!$A:$D,4,0),"")</f>
        <v/>
      </c>
      <c r="N202" t="str">
        <f>IFERROR(VLOOKUP(I202,'[1]CROSSWALK-DTOE-MASTER'!$B:$H,6,0),"")</f>
        <v/>
      </c>
      <c r="O202" t="str">
        <f>IFERROR(VLOOKUP(I202,'[1]CROSSWALK-DTOE-MASTER'!$B:$H,7,0),"")</f>
        <v/>
      </c>
      <c r="P202" t="str">
        <f>IFERROR(VLOOKUP(I202,'[1]CROSSWALK-DTOE-MASTER'!$B:$N,8,0),"")</f>
        <v/>
      </c>
      <c r="Q202" t="str">
        <f>IFERROR(VLOOKUP(I202,'[1]CROSSWALK-DTOE-MASTER'!$B:$N,9,0),"")</f>
        <v/>
      </c>
      <c r="R202" t="str">
        <f>IFERROR(VLOOKUP(I202,'[1]CROSSWALK-DTOE-MASTER'!$B:$N,10,0),"")</f>
        <v/>
      </c>
      <c r="S202" t="str">
        <f>IFERROR(VLOOKUP(I202,'[1]CROSSWALK-DTOE-MASTER'!$B:$N,11,0),"")</f>
        <v/>
      </c>
      <c r="T202" t="str">
        <f>IFERROR(VLOOKUP(I202,'[1]CROSSWALK-DTOE-MASTER'!$B:$N,12,0),"")</f>
        <v/>
      </c>
      <c r="U202" t="str">
        <f>IFERROR(VLOOKUP(I202,'[1]CROSSWALK-DTOE-MASTER'!$B:$N,13,0),"")</f>
        <v/>
      </c>
    </row>
    <row r="203" spans="6:21" x14ac:dyDescent="0.25">
      <c r="F203" s="1"/>
      <c r="L203" t="str">
        <f>IFERROR(VLOOKUP(D203,'[1]Crosswalk-SOM-Chair'!$A:$D,3,0),"")</f>
        <v/>
      </c>
      <c r="M203" t="str">
        <f>IFERROR(VLOOKUP(D203,'[1]Crosswalk-SOM-Chair'!$A:$D,4,0),"")</f>
        <v/>
      </c>
      <c r="N203" t="str">
        <f>IFERROR(VLOOKUP(I203,'[1]CROSSWALK-DTOE-MASTER'!$B:$H,6,0),"")</f>
        <v/>
      </c>
      <c r="O203" t="str">
        <f>IFERROR(VLOOKUP(I203,'[1]CROSSWALK-DTOE-MASTER'!$B:$H,7,0),"")</f>
        <v/>
      </c>
      <c r="P203" t="str">
        <f>IFERROR(VLOOKUP(I203,'[1]CROSSWALK-DTOE-MASTER'!$B:$N,8,0),"")</f>
        <v/>
      </c>
      <c r="Q203" t="str">
        <f>IFERROR(VLOOKUP(I203,'[1]CROSSWALK-DTOE-MASTER'!$B:$N,9,0),"")</f>
        <v/>
      </c>
      <c r="R203" t="str">
        <f>IFERROR(VLOOKUP(I203,'[1]CROSSWALK-DTOE-MASTER'!$B:$N,10,0),"")</f>
        <v/>
      </c>
      <c r="S203" t="str">
        <f>IFERROR(VLOOKUP(I203,'[1]CROSSWALK-DTOE-MASTER'!$B:$N,11,0),"")</f>
        <v/>
      </c>
      <c r="T203" t="str">
        <f>IFERROR(VLOOKUP(I203,'[1]CROSSWALK-DTOE-MASTER'!$B:$N,12,0),"")</f>
        <v/>
      </c>
      <c r="U203" t="str">
        <f>IFERROR(VLOOKUP(I203,'[1]CROSSWALK-DTOE-MASTER'!$B:$N,13,0),"")</f>
        <v/>
      </c>
    </row>
    <row r="204" spans="6:21" x14ac:dyDescent="0.25">
      <c r="F204" s="1"/>
      <c r="L204" t="str">
        <f>IFERROR(VLOOKUP(D204,'[1]Crosswalk-SOM-Chair'!$A:$D,3,0),"")</f>
        <v/>
      </c>
      <c r="M204" t="str">
        <f>IFERROR(VLOOKUP(D204,'[1]Crosswalk-SOM-Chair'!$A:$D,4,0),"")</f>
        <v/>
      </c>
      <c r="N204" t="str">
        <f>IFERROR(VLOOKUP(I204,'[1]CROSSWALK-DTOE-MASTER'!$B:$H,6,0),"")</f>
        <v/>
      </c>
      <c r="O204" t="str">
        <f>IFERROR(VLOOKUP(I204,'[1]CROSSWALK-DTOE-MASTER'!$B:$H,7,0),"")</f>
        <v/>
      </c>
      <c r="P204" t="str">
        <f>IFERROR(VLOOKUP(I204,'[1]CROSSWALK-DTOE-MASTER'!$B:$N,8,0),"")</f>
        <v/>
      </c>
      <c r="Q204" t="str">
        <f>IFERROR(VLOOKUP(I204,'[1]CROSSWALK-DTOE-MASTER'!$B:$N,9,0),"")</f>
        <v/>
      </c>
      <c r="R204" t="str">
        <f>IFERROR(VLOOKUP(I204,'[1]CROSSWALK-DTOE-MASTER'!$B:$N,10,0),"")</f>
        <v/>
      </c>
      <c r="S204" t="str">
        <f>IFERROR(VLOOKUP(I204,'[1]CROSSWALK-DTOE-MASTER'!$B:$N,11,0),"")</f>
        <v/>
      </c>
      <c r="T204" t="str">
        <f>IFERROR(VLOOKUP(I204,'[1]CROSSWALK-DTOE-MASTER'!$B:$N,12,0),"")</f>
        <v/>
      </c>
      <c r="U204" t="str">
        <f>IFERROR(VLOOKUP(I204,'[1]CROSSWALK-DTOE-MASTER'!$B:$N,13,0),"")</f>
        <v/>
      </c>
    </row>
    <row r="205" spans="6:21" x14ac:dyDescent="0.25">
      <c r="F205" s="1"/>
      <c r="L205" t="str">
        <f>IFERROR(VLOOKUP(D205,'[1]Crosswalk-SOM-Chair'!$A:$D,3,0),"")</f>
        <v/>
      </c>
      <c r="M205" t="str">
        <f>IFERROR(VLOOKUP(D205,'[1]Crosswalk-SOM-Chair'!$A:$D,4,0),"")</f>
        <v/>
      </c>
      <c r="N205" t="str">
        <f>IFERROR(VLOOKUP(I205,'[1]CROSSWALK-DTOE-MASTER'!$B:$H,6,0),"")</f>
        <v/>
      </c>
      <c r="O205" t="str">
        <f>IFERROR(VLOOKUP(I205,'[1]CROSSWALK-DTOE-MASTER'!$B:$H,7,0),"")</f>
        <v/>
      </c>
      <c r="P205" t="str">
        <f>IFERROR(VLOOKUP(I205,'[1]CROSSWALK-DTOE-MASTER'!$B:$N,8,0),"")</f>
        <v/>
      </c>
      <c r="Q205" t="str">
        <f>IFERROR(VLOOKUP(I205,'[1]CROSSWALK-DTOE-MASTER'!$B:$N,9,0),"")</f>
        <v/>
      </c>
      <c r="R205" t="str">
        <f>IFERROR(VLOOKUP(I205,'[1]CROSSWALK-DTOE-MASTER'!$B:$N,10,0),"")</f>
        <v/>
      </c>
      <c r="S205" t="str">
        <f>IFERROR(VLOOKUP(I205,'[1]CROSSWALK-DTOE-MASTER'!$B:$N,11,0),"")</f>
        <v/>
      </c>
      <c r="T205" t="str">
        <f>IFERROR(VLOOKUP(I205,'[1]CROSSWALK-DTOE-MASTER'!$B:$N,12,0),"")</f>
        <v/>
      </c>
      <c r="U205" t="str">
        <f>IFERROR(VLOOKUP(I205,'[1]CROSSWALK-DTOE-MASTER'!$B:$N,13,0),"")</f>
        <v/>
      </c>
    </row>
    <row r="206" spans="6:21" x14ac:dyDescent="0.25">
      <c r="F206" s="1"/>
      <c r="L206" t="str">
        <f>IFERROR(VLOOKUP(D206,'[1]Crosswalk-SOM-Chair'!$A:$D,3,0),"")</f>
        <v/>
      </c>
      <c r="M206" t="str">
        <f>IFERROR(VLOOKUP(D206,'[1]Crosswalk-SOM-Chair'!$A:$D,4,0),"")</f>
        <v/>
      </c>
      <c r="N206" t="str">
        <f>IFERROR(VLOOKUP(I206,'[1]CROSSWALK-DTOE-MASTER'!$B:$H,6,0),"")</f>
        <v/>
      </c>
      <c r="O206" t="str">
        <f>IFERROR(VLOOKUP(I206,'[1]CROSSWALK-DTOE-MASTER'!$B:$H,7,0),"")</f>
        <v/>
      </c>
      <c r="P206" t="str">
        <f>IFERROR(VLOOKUP(I206,'[1]CROSSWALK-DTOE-MASTER'!$B:$N,8,0),"")</f>
        <v/>
      </c>
      <c r="Q206" t="str">
        <f>IFERROR(VLOOKUP(I206,'[1]CROSSWALK-DTOE-MASTER'!$B:$N,9,0),"")</f>
        <v/>
      </c>
      <c r="R206" t="str">
        <f>IFERROR(VLOOKUP(I206,'[1]CROSSWALK-DTOE-MASTER'!$B:$N,10,0),"")</f>
        <v/>
      </c>
      <c r="S206" t="str">
        <f>IFERROR(VLOOKUP(I206,'[1]CROSSWALK-DTOE-MASTER'!$B:$N,11,0),"")</f>
        <v/>
      </c>
      <c r="T206" t="str">
        <f>IFERROR(VLOOKUP(I206,'[1]CROSSWALK-DTOE-MASTER'!$B:$N,12,0),"")</f>
        <v/>
      </c>
      <c r="U206" t="str">
        <f>IFERROR(VLOOKUP(I206,'[1]CROSSWALK-DTOE-MASTER'!$B:$N,13,0),"")</f>
        <v/>
      </c>
    </row>
    <row r="207" spans="6:21" x14ac:dyDescent="0.25">
      <c r="F207" s="1"/>
      <c r="L207" t="str">
        <f>IFERROR(VLOOKUP(D207,'[1]Crosswalk-SOM-Chair'!$A:$D,3,0),"")</f>
        <v/>
      </c>
      <c r="M207" t="str">
        <f>IFERROR(VLOOKUP(D207,'[1]Crosswalk-SOM-Chair'!$A:$D,4,0),"")</f>
        <v/>
      </c>
      <c r="N207" t="str">
        <f>IFERROR(VLOOKUP(I207,'[1]CROSSWALK-DTOE-MASTER'!$B:$H,6,0),"")</f>
        <v/>
      </c>
      <c r="O207" t="str">
        <f>IFERROR(VLOOKUP(I207,'[1]CROSSWALK-DTOE-MASTER'!$B:$H,7,0),"")</f>
        <v/>
      </c>
      <c r="P207" t="str">
        <f>IFERROR(VLOOKUP(I207,'[1]CROSSWALK-DTOE-MASTER'!$B:$N,8,0),"")</f>
        <v/>
      </c>
      <c r="Q207" t="str">
        <f>IFERROR(VLOOKUP(I207,'[1]CROSSWALK-DTOE-MASTER'!$B:$N,9,0),"")</f>
        <v/>
      </c>
      <c r="R207" t="str">
        <f>IFERROR(VLOOKUP(I207,'[1]CROSSWALK-DTOE-MASTER'!$B:$N,10,0),"")</f>
        <v/>
      </c>
      <c r="S207" t="str">
        <f>IFERROR(VLOOKUP(I207,'[1]CROSSWALK-DTOE-MASTER'!$B:$N,11,0),"")</f>
        <v/>
      </c>
      <c r="T207" t="str">
        <f>IFERROR(VLOOKUP(I207,'[1]CROSSWALK-DTOE-MASTER'!$B:$N,12,0),"")</f>
        <v/>
      </c>
      <c r="U207" t="str">
        <f>IFERROR(VLOOKUP(I207,'[1]CROSSWALK-DTOE-MASTER'!$B:$N,13,0),"")</f>
        <v/>
      </c>
    </row>
    <row r="208" spans="6:21" x14ac:dyDescent="0.25">
      <c r="F208" s="1"/>
      <c r="L208" t="str">
        <f>IFERROR(VLOOKUP(D208,'[1]Crosswalk-SOM-Chair'!$A:$D,3,0),"")</f>
        <v/>
      </c>
      <c r="M208" t="str">
        <f>IFERROR(VLOOKUP(D208,'[1]Crosswalk-SOM-Chair'!$A:$D,4,0),"")</f>
        <v/>
      </c>
      <c r="N208" t="str">
        <f>IFERROR(VLOOKUP(I208,'[1]CROSSWALK-DTOE-MASTER'!$B:$H,6,0),"")</f>
        <v/>
      </c>
      <c r="O208" t="str">
        <f>IFERROR(VLOOKUP(I208,'[1]CROSSWALK-DTOE-MASTER'!$B:$H,7,0),"")</f>
        <v/>
      </c>
      <c r="P208" t="str">
        <f>IFERROR(VLOOKUP(I208,'[1]CROSSWALK-DTOE-MASTER'!$B:$N,8,0),"")</f>
        <v/>
      </c>
      <c r="Q208" t="str">
        <f>IFERROR(VLOOKUP(I208,'[1]CROSSWALK-DTOE-MASTER'!$B:$N,9,0),"")</f>
        <v/>
      </c>
      <c r="R208" t="str">
        <f>IFERROR(VLOOKUP(I208,'[1]CROSSWALK-DTOE-MASTER'!$B:$N,10,0),"")</f>
        <v/>
      </c>
      <c r="S208" t="str">
        <f>IFERROR(VLOOKUP(I208,'[1]CROSSWALK-DTOE-MASTER'!$B:$N,11,0),"")</f>
        <v/>
      </c>
      <c r="T208" t="str">
        <f>IFERROR(VLOOKUP(I208,'[1]CROSSWALK-DTOE-MASTER'!$B:$N,12,0),"")</f>
        <v/>
      </c>
      <c r="U208" t="str">
        <f>IFERROR(VLOOKUP(I208,'[1]CROSSWALK-DTOE-MASTER'!$B:$N,13,0),"")</f>
        <v/>
      </c>
    </row>
    <row r="209" spans="6:21" x14ac:dyDescent="0.25">
      <c r="F209" s="1"/>
      <c r="L209" t="str">
        <f>IFERROR(VLOOKUP(D209,'[1]Crosswalk-SOM-Chair'!$A:$D,3,0),"")</f>
        <v/>
      </c>
      <c r="M209" t="str">
        <f>IFERROR(VLOOKUP(D209,'[1]Crosswalk-SOM-Chair'!$A:$D,4,0),"")</f>
        <v/>
      </c>
      <c r="N209" t="str">
        <f>IFERROR(VLOOKUP(I209,'[1]CROSSWALK-DTOE-MASTER'!$B:$H,6,0),"")</f>
        <v/>
      </c>
      <c r="O209" t="str">
        <f>IFERROR(VLOOKUP(I209,'[1]CROSSWALK-DTOE-MASTER'!$B:$H,7,0),"")</f>
        <v/>
      </c>
      <c r="P209" t="str">
        <f>IFERROR(VLOOKUP(I209,'[1]CROSSWALK-DTOE-MASTER'!$B:$N,8,0),"")</f>
        <v/>
      </c>
      <c r="Q209" t="str">
        <f>IFERROR(VLOOKUP(I209,'[1]CROSSWALK-DTOE-MASTER'!$B:$N,9,0),"")</f>
        <v/>
      </c>
      <c r="R209" t="str">
        <f>IFERROR(VLOOKUP(I209,'[1]CROSSWALK-DTOE-MASTER'!$B:$N,10,0),"")</f>
        <v/>
      </c>
      <c r="S209" t="str">
        <f>IFERROR(VLOOKUP(I209,'[1]CROSSWALK-DTOE-MASTER'!$B:$N,11,0),"")</f>
        <v/>
      </c>
      <c r="T209" t="str">
        <f>IFERROR(VLOOKUP(I209,'[1]CROSSWALK-DTOE-MASTER'!$B:$N,12,0),"")</f>
        <v/>
      </c>
      <c r="U209" t="str">
        <f>IFERROR(VLOOKUP(I209,'[1]CROSSWALK-DTOE-MASTER'!$B:$N,13,0),"")</f>
        <v/>
      </c>
    </row>
    <row r="210" spans="6:21" x14ac:dyDescent="0.25">
      <c r="F210" s="1"/>
      <c r="L210" t="str">
        <f>IFERROR(VLOOKUP(D210,'[1]Crosswalk-SOM-Chair'!$A:$D,3,0),"")</f>
        <v/>
      </c>
      <c r="M210" t="str">
        <f>IFERROR(VLOOKUP(D210,'[1]Crosswalk-SOM-Chair'!$A:$D,4,0),"")</f>
        <v/>
      </c>
      <c r="N210" t="str">
        <f>IFERROR(VLOOKUP(I210,'[1]CROSSWALK-DTOE-MASTER'!$B:$H,6,0),"")</f>
        <v/>
      </c>
      <c r="O210" t="str">
        <f>IFERROR(VLOOKUP(I210,'[1]CROSSWALK-DTOE-MASTER'!$B:$H,7,0),"")</f>
        <v/>
      </c>
      <c r="P210" t="str">
        <f>IFERROR(VLOOKUP(I210,'[1]CROSSWALK-DTOE-MASTER'!$B:$N,8,0),"")</f>
        <v/>
      </c>
      <c r="Q210" t="str">
        <f>IFERROR(VLOOKUP(I210,'[1]CROSSWALK-DTOE-MASTER'!$B:$N,9,0),"")</f>
        <v/>
      </c>
      <c r="R210" t="str">
        <f>IFERROR(VLOOKUP(I210,'[1]CROSSWALK-DTOE-MASTER'!$B:$N,10,0),"")</f>
        <v/>
      </c>
      <c r="S210" t="str">
        <f>IFERROR(VLOOKUP(I210,'[1]CROSSWALK-DTOE-MASTER'!$B:$N,11,0),"")</f>
        <v/>
      </c>
      <c r="T210" t="str">
        <f>IFERROR(VLOOKUP(I210,'[1]CROSSWALK-DTOE-MASTER'!$B:$N,12,0),"")</f>
        <v/>
      </c>
      <c r="U210" t="str">
        <f>IFERROR(VLOOKUP(I210,'[1]CROSSWALK-DTOE-MASTER'!$B:$N,13,0),"")</f>
        <v/>
      </c>
    </row>
    <row r="211" spans="6:21" x14ac:dyDescent="0.25">
      <c r="F211" s="1"/>
      <c r="L211" t="str">
        <f>IFERROR(VLOOKUP(D211,'[1]Crosswalk-SOM-Chair'!$A:$D,3,0),"")</f>
        <v/>
      </c>
      <c r="M211" t="str">
        <f>IFERROR(VLOOKUP(D211,'[1]Crosswalk-SOM-Chair'!$A:$D,4,0),"")</f>
        <v/>
      </c>
      <c r="N211" t="str">
        <f>IFERROR(VLOOKUP(I211,'[1]CROSSWALK-DTOE-MASTER'!$B:$H,6,0),"")</f>
        <v/>
      </c>
      <c r="O211" t="str">
        <f>IFERROR(VLOOKUP(I211,'[1]CROSSWALK-DTOE-MASTER'!$B:$H,7,0),"")</f>
        <v/>
      </c>
      <c r="P211" t="str">
        <f>IFERROR(VLOOKUP(I211,'[1]CROSSWALK-DTOE-MASTER'!$B:$N,8,0),"")</f>
        <v/>
      </c>
      <c r="Q211" t="str">
        <f>IFERROR(VLOOKUP(I211,'[1]CROSSWALK-DTOE-MASTER'!$B:$N,9,0),"")</f>
        <v/>
      </c>
      <c r="R211" t="str">
        <f>IFERROR(VLOOKUP(I211,'[1]CROSSWALK-DTOE-MASTER'!$B:$N,10,0),"")</f>
        <v/>
      </c>
      <c r="S211" t="str">
        <f>IFERROR(VLOOKUP(I211,'[1]CROSSWALK-DTOE-MASTER'!$B:$N,11,0),"")</f>
        <v/>
      </c>
      <c r="T211" t="str">
        <f>IFERROR(VLOOKUP(I211,'[1]CROSSWALK-DTOE-MASTER'!$B:$N,12,0),"")</f>
        <v/>
      </c>
      <c r="U211" t="str">
        <f>IFERROR(VLOOKUP(I211,'[1]CROSSWALK-DTOE-MASTER'!$B:$N,13,0),"")</f>
        <v/>
      </c>
    </row>
    <row r="212" spans="6:21" x14ac:dyDescent="0.25">
      <c r="F212" s="1"/>
      <c r="L212" t="str">
        <f>IFERROR(VLOOKUP(D212,'[1]Crosswalk-SOM-Chair'!$A:$D,3,0),"")</f>
        <v/>
      </c>
      <c r="M212" t="str">
        <f>IFERROR(VLOOKUP(D212,'[1]Crosswalk-SOM-Chair'!$A:$D,4,0),"")</f>
        <v/>
      </c>
      <c r="N212" t="str">
        <f>IFERROR(VLOOKUP(I212,'[1]CROSSWALK-DTOE-MASTER'!$B:$H,6,0),"")</f>
        <v/>
      </c>
      <c r="O212" t="str">
        <f>IFERROR(VLOOKUP(I212,'[1]CROSSWALK-DTOE-MASTER'!$B:$H,7,0),"")</f>
        <v/>
      </c>
      <c r="P212" t="str">
        <f>IFERROR(VLOOKUP(I212,'[1]CROSSWALK-DTOE-MASTER'!$B:$N,8,0),"")</f>
        <v/>
      </c>
      <c r="Q212" t="str">
        <f>IFERROR(VLOOKUP(I212,'[1]CROSSWALK-DTOE-MASTER'!$B:$N,9,0),"")</f>
        <v/>
      </c>
      <c r="R212" t="str">
        <f>IFERROR(VLOOKUP(I212,'[1]CROSSWALK-DTOE-MASTER'!$B:$N,10,0),"")</f>
        <v/>
      </c>
      <c r="S212" t="str">
        <f>IFERROR(VLOOKUP(I212,'[1]CROSSWALK-DTOE-MASTER'!$B:$N,11,0),"")</f>
        <v/>
      </c>
      <c r="T212" t="str">
        <f>IFERROR(VLOOKUP(I212,'[1]CROSSWALK-DTOE-MASTER'!$B:$N,12,0),"")</f>
        <v/>
      </c>
      <c r="U212" t="str">
        <f>IFERROR(VLOOKUP(I212,'[1]CROSSWALK-DTOE-MASTER'!$B:$N,13,0),"")</f>
        <v/>
      </c>
    </row>
    <row r="213" spans="6:21" x14ac:dyDescent="0.25">
      <c r="F213" s="1"/>
      <c r="L213" t="str">
        <f>IFERROR(VLOOKUP(D213,'[1]Crosswalk-SOM-Chair'!$A:$D,3,0),"")</f>
        <v/>
      </c>
      <c r="M213" t="str">
        <f>IFERROR(VLOOKUP(D213,'[1]Crosswalk-SOM-Chair'!$A:$D,4,0),"")</f>
        <v/>
      </c>
      <c r="N213" t="str">
        <f>IFERROR(VLOOKUP(I213,'[1]CROSSWALK-DTOE-MASTER'!$B:$H,6,0),"")</f>
        <v/>
      </c>
      <c r="O213" t="str">
        <f>IFERROR(VLOOKUP(I213,'[1]CROSSWALK-DTOE-MASTER'!$B:$H,7,0),"")</f>
        <v/>
      </c>
      <c r="P213" t="str">
        <f>IFERROR(VLOOKUP(I213,'[1]CROSSWALK-DTOE-MASTER'!$B:$N,8,0),"")</f>
        <v/>
      </c>
      <c r="Q213" t="str">
        <f>IFERROR(VLOOKUP(I213,'[1]CROSSWALK-DTOE-MASTER'!$B:$N,9,0),"")</f>
        <v/>
      </c>
      <c r="R213" t="str">
        <f>IFERROR(VLOOKUP(I213,'[1]CROSSWALK-DTOE-MASTER'!$B:$N,10,0),"")</f>
        <v/>
      </c>
      <c r="S213" t="str">
        <f>IFERROR(VLOOKUP(I213,'[1]CROSSWALK-DTOE-MASTER'!$B:$N,11,0),"")</f>
        <v/>
      </c>
      <c r="T213" t="str">
        <f>IFERROR(VLOOKUP(I213,'[1]CROSSWALK-DTOE-MASTER'!$B:$N,12,0),"")</f>
        <v/>
      </c>
      <c r="U213" t="str">
        <f>IFERROR(VLOOKUP(I213,'[1]CROSSWALK-DTOE-MASTER'!$B:$N,13,0),"")</f>
        <v/>
      </c>
    </row>
    <row r="214" spans="6:21" x14ac:dyDescent="0.25">
      <c r="F214" s="1"/>
      <c r="L214" t="str">
        <f>IFERROR(VLOOKUP(D214,'[1]Crosswalk-SOM-Chair'!$A:$D,3,0),"")</f>
        <v/>
      </c>
      <c r="M214" t="str">
        <f>IFERROR(VLOOKUP(D214,'[1]Crosswalk-SOM-Chair'!$A:$D,4,0),"")</f>
        <v/>
      </c>
      <c r="N214" t="str">
        <f>IFERROR(VLOOKUP(I214,'[1]CROSSWALK-DTOE-MASTER'!$B:$H,6,0),"")</f>
        <v/>
      </c>
      <c r="O214" t="str">
        <f>IFERROR(VLOOKUP(I214,'[1]CROSSWALK-DTOE-MASTER'!$B:$H,7,0),"")</f>
        <v/>
      </c>
      <c r="P214" t="str">
        <f>IFERROR(VLOOKUP(I214,'[1]CROSSWALK-DTOE-MASTER'!$B:$N,8,0),"")</f>
        <v/>
      </c>
      <c r="Q214" t="str">
        <f>IFERROR(VLOOKUP(I214,'[1]CROSSWALK-DTOE-MASTER'!$B:$N,9,0),"")</f>
        <v/>
      </c>
      <c r="R214" t="str">
        <f>IFERROR(VLOOKUP(I214,'[1]CROSSWALK-DTOE-MASTER'!$B:$N,10,0),"")</f>
        <v/>
      </c>
      <c r="S214" t="str">
        <f>IFERROR(VLOOKUP(I214,'[1]CROSSWALK-DTOE-MASTER'!$B:$N,11,0),"")</f>
        <v/>
      </c>
      <c r="T214" t="str">
        <f>IFERROR(VLOOKUP(I214,'[1]CROSSWALK-DTOE-MASTER'!$B:$N,12,0),"")</f>
        <v/>
      </c>
      <c r="U214" t="str">
        <f>IFERROR(VLOOKUP(I214,'[1]CROSSWALK-DTOE-MASTER'!$B:$N,13,0),"")</f>
        <v/>
      </c>
    </row>
    <row r="215" spans="6:21" x14ac:dyDescent="0.25">
      <c r="F215" s="1"/>
      <c r="L215" t="str">
        <f>IFERROR(VLOOKUP(D215,'[1]Crosswalk-SOM-Chair'!$A:$D,3,0),"")</f>
        <v/>
      </c>
      <c r="M215" t="str">
        <f>IFERROR(VLOOKUP(D215,'[1]Crosswalk-SOM-Chair'!$A:$D,4,0),"")</f>
        <v/>
      </c>
      <c r="N215" t="str">
        <f>IFERROR(VLOOKUP(I215,'[1]CROSSWALK-DTOE-MASTER'!$B:$H,6,0),"")</f>
        <v/>
      </c>
      <c r="O215" t="str">
        <f>IFERROR(VLOOKUP(I215,'[1]CROSSWALK-DTOE-MASTER'!$B:$H,7,0),"")</f>
        <v/>
      </c>
      <c r="P215" t="str">
        <f>IFERROR(VLOOKUP(I215,'[1]CROSSWALK-DTOE-MASTER'!$B:$N,8,0),"")</f>
        <v/>
      </c>
      <c r="Q215" t="str">
        <f>IFERROR(VLOOKUP(I215,'[1]CROSSWALK-DTOE-MASTER'!$B:$N,9,0),"")</f>
        <v/>
      </c>
      <c r="R215" t="str">
        <f>IFERROR(VLOOKUP(I215,'[1]CROSSWALK-DTOE-MASTER'!$B:$N,10,0),"")</f>
        <v/>
      </c>
      <c r="S215" t="str">
        <f>IFERROR(VLOOKUP(I215,'[1]CROSSWALK-DTOE-MASTER'!$B:$N,11,0),"")</f>
        <v/>
      </c>
      <c r="T215" t="str">
        <f>IFERROR(VLOOKUP(I215,'[1]CROSSWALK-DTOE-MASTER'!$B:$N,12,0),"")</f>
        <v/>
      </c>
      <c r="U215" t="str">
        <f>IFERROR(VLOOKUP(I215,'[1]CROSSWALK-DTOE-MASTER'!$B:$N,13,0),"")</f>
        <v/>
      </c>
    </row>
    <row r="216" spans="6:21" x14ac:dyDescent="0.25">
      <c r="F216" s="1"/>
      <c r="L216" t="str">
        <f>IFERROR(VLOOKUP(D216,'[1]Crosswalk-SOM-Chair'!$A:$D,3,0),"")</f>
        <v/>
      </c>
      <c r="M216" t="str">
        <f>IFERROR(VLOOKUP(D216,'[1]Crosswalk-SOM-Chair'!$A:$D,4,0),"")</f>
        <v/>
      </c>
      <c r="N216" t="str">
        <f>IFERROR(VLOOKUP(I216,'[1]CROSSWALK-DTOE-MASTER'!$B:$H,6,0),"")</f>
        <v/>
      </c>
      <c r="O216" t="str">
        <f>IFERROR(VLOOKUP(I216,'[1]CROSSWALK-DTOE-MASTER'!$B:$H,7,0),"")</f>
        <v/>
      </c>
      <c r="P216" t="str">
        <f>IFERROR(VLOOKUP(I216,'[1]CROSSWALK-DTOE-MASTER'!$B:$N,8,0),"")</f>
        <v/>
      </c>
      <c r="Q216" t="str">
        <f>IFERROR(VLOOKUP(I216,'[1]CROSSWALK-DTOE-MASTER'!$B:$N,9,0),"")</f>
        <v/>
      </c>
      <c r="R216" t="str">
        <f>IFERROR(VLOOKUP(I216,'[1]CROSSWALK-DTOE-MASTER'!$B:$N,10,0),"")</f>
        <v/>
      </c>
      <c r="S216" t="str">
        <f>IFERROR(VLOOKUP(I216,'[1]CROSSWALK-DTOE-MASTER'!$B:$N,11,0),"")</f>
        <v/>
      </c>
      <c r="T216" t="str">
        <f>IFERROR(VLOOKUP(I216,'[1]CROSSWALK-DTOE-MASTER'!$B:$N,12,0),"")</f>
        <v/>
      </c>
      <c r="U216" t="str">
        <f>IFERROR(VLOOKUP(I216,'[1]CROSSWALK-DTOE-MASTER'!$B:$N,13,0),"")</f>
        <v/>
      </c>
    </row>
    <row r="217" spans="6:21" x14ac:dyDescent="0.25">
      <c r="F217" s="1"/>
      <c r="L217" t="str">
        <f>IFERROR(VLOOKUP(D217,'[1]Crosswalk-SOM-Chair'!$A:$D,3,0),"")</f>
        <v/>
      </c>
      <c r="M217" t="str">
        <f>IFERROR(VLOOKUP(D217,'[1]Crosswalk-SOM-Chair'!$A:$D,4,0),"")</f>
        <v/>
      </c>
      <c r="N217" t="str">
        <f>IFERROR(VLOOKUP(I217,'[1]CROSSWALK-DTOE-MASTER'!$B:$H,6,0),"")</f>
        <v/>
      </c>
      <c r="O217" t="str">
        <f>IFERROR(VLOOKUP(I217,'[1]CROSSWALK-DTOE-MASTER'!$B:$H,7,0),"")</f>
        <v/>
      </c>
      <c r="P217" t="str">
        <f>IFERROR(VLOOKUP(I217,'[1]CROSSWALK-DTOE-MASTER'!$B:$N,8,0),"")</f>
        <v/>
      </c>
      <c r="Q217" t="str">
        <f>IFERROR(VLOOKUP(I217,'[1]CROSSWALK-DTOE-MASTER'!$B:$N,9,0),"")</f>
        <v/>
      </c>
      <c r="R217" t="str">
        <f>IFERROR(VLOOKUP(I217,'[1]CROSSWALK-DTOE-MASTER'!$B:$N,10,0),"")</f>
        <v/>
      </c>
      <c r="S217" t="str">
        <f>IFERROR(VLOOKUP(I217,'[1]CROSSWALK-DTOE-MASTER'!$B:$N,11,0),"")</f>
        <v/>
      </c>
      <c r="T217" t="str">
        <f>IFERROR(VLOOKUP(I217,'[1]CROSSWALK-DTOE-MASTER'!$B:$N,12,0),"")</f>
        <v/>
      </c>
      <c r="U217" t="str">
        <f>IFERROR(VLOOKUP(I217,'[1]CROSSWALK-DTOE-MASTER'!$B:$N,13,0),"")</f>
        <v/>
      </c>
    </row>
    <row r="218" spans="6:21" x14ac:dyDescent="0.25">
      <c r="F218" s="1"/>
      <c r="L218" t="str">
        <f>IFERROR(VLOOKUP(D218,'[1]Crosswalk-SOM-Chair'!$A:$D,3,0),"")</f>
        <v/>
      </c>
      <c r="M218" t="str">
        <f>IFERROR(VLOOKUP(D218,'[1]Crosswalk-SOM-Chair'!$A:$D,4,0),"")</f>
        <v/>
      </c>
      <c r="N218" t="str">
        <f>IFERROR(VLOOKUP(I218,'[1]CROSSWALK-DTOE-MASTER'!$B:$H,6,0),"")</f>
        <v/>
      </c>
      <c r="O218" t="str">
        <f>IFERROR(VLOOKUP(I218,'[1]CROSSWALK-DTOE-MASTER'!$B:$H,7,0),"")</f>
        <v/>
      </c>
      <c r="P218" t="str">
        <f>IFERROR(VLOOKUP(I218,'[1]CROSSWALK-DTOE-MASTER'!$B:$N,8,0),"")</f>
        <v/>
      </c>
      <c r="Q218" t="str">
        <f>IFERROR(VLOOKUP(I218,'[1]CROSSWALK-DTOE-MASTER'!$B:$N,9,0),"")</f>
        <v/>
      </c>
      <c r="R218" t="str">
        <f>IFERROR(VLOOKUP(I218,'[1]CROSSWALK-DTOE-MASTER'!$B:$N,10,0),"")</f>
        <v/>
      </c>
      <c r="S218" t="str">
        <f>IFERROR(VLOOKUP(I218,'[1]CROSSWALK-DTOE-MASTER'!$B:$N,11,0),"")</f>
        <v/>
      </c>
      <c r="T218" t="str">
        <f>IFERROR(VLOOKUP(I218,'[1]CROSSWALK-DTOE-MASTER'!$B:$N,12,0),"")</f>
        <v/>
      </c>
      <c r="U218" t="str">
        <f>IFERROR(VLOOKUP(I218,'[1]CROSSWALK-DTOE-MASTER'!$B:$N,13,0),"")</f>
        <v/>
      </c>
    </row>
    <row r="219" spans="6:21" x14ac:dyDescent="0.25">
      <c r="F219" s="1"/>
      <c r="L219" t="str">
        <f>IFERROR(VLOOKUP(D219,'[1]Crosswalk-SOM-Chair'!$A:$D,3,0),"")</f>
        <v/>
      </c>
      <c r="M219" t="str">
        <f>IFERROR(VLOOKUP(D219,'[1]Crosswalk-SOM-Chair'!$A:$D,4,0),"")</f>
        <v/>
      </c>
      <c r="N219" t="str">
        <f>IFERROR(VLOOKUP(I219,'[1]CROSSWALK-DTOE-MASTER'!$B:$H,6,0),"")</f>
        <v/>
      </c>
      <c r="O219" t="str">
        <f>IFERROR(VLOOKUP(I219,'[1]CROSSWALK-DTOE-MASTER'!$B:$H,7,0),"")</f>
        <v/>
      </c>
      <c r="P219" t="str">
        <f>IFERROR(VLOOKUP(I219,'[1]CROSSWALK-DTOE-MASTER'!$B:$N,8,0),"")</f>
        <v/>
      </c>
      <c r="Q219" t="str">
        <f>IFERROR(VLOOKUP(I219,'[1]CROSSWALK-DTOE-MASTER'!$B:$N,9,0),"")</f>
        <v/>
      </c>
      <c r="R219" t="str">
        <f>IFERROR(VLOOKUP(I219,'[1]CROSSWALK-DTOE-MASTER'!$B:$N,10,0),"")</f>
        <v/>
      </c>
      <c r="S219" t="str">
        <f>IFERROR(VLOOKUP(I219,'[1]CROSSWALK-DTOE-MASTER'!$B:$N,11,0),"")</f>
        <v/>
      </c>
      <c r="T219" t="str">
        <f>IFERROR(VLOOKUP(I219,'[1]CROSSWALK-DTOE-MASTER'!$B:$N,12,0),"")</f>
        <v/>
      </c>
      <c r="U219" t="str">
        <f>IFERROR(VLOOKUP(I219,'[1]CROSSWALK-DTOE-MASTER'!$B:$N,13,0),"")</f>
        <v/>
      </c>
    </row>
    <row r="220" spans="6:21" x14ac:dyDescent="0.25">
      <c r="F220" s="1"/>
      <c r="L220" t="str">
        <f>IFERROR(VLOOKUP(D220,'[1]Crosswalk-SOM-Chair'!$A:$D,3,0),"")</f>
        <v/>
      </c>
      <c r="M220" t="str">
        <f>IFERROR(VLOOKUP(D220,'[1]Crosswalk-SOM-Chair'!$A:$D,4,0),"")</f>
        <v/>
      </c>
      <c r="N220" t="str">
        <f>IFERROR(VLOOKUP(I220,'[1]CROSSWALK-DTOE-MASTER'!$B:$H,6,0),"")</f>
        <v/>
      </c>
      <c r="O220" t="str">
        <f>IFERROR(VLOOKUP(I220,'[1]CROSSWALK-DTOE-MASTER'!$B:$H,7,0),"")</f>
        <v/>
      </c>
      <c r="P220" t="str">
        <f>IFERROR(VLOOKUP(I220,'[1]CROSSWALK-DTOE-MASTER'!$B:$N,8,0),"")</f>
        <v/>
      </c>
      <c r="Q220" t="str">
        <f>IFERROR(VLOOKUP(I220,'[1]CROSSWALK-DTOE-MASTER'!$B:$N,9,0),"")</f>
        <v/>
      </c>
      <c r="R220" t="str">
        <f>IFERROR(VLOOKUP(I220,'[1]CROSSWALK-DTOE-MASTER'!$B:$N,10,0),"")</f>
        <v/>
      </c>
      <c r="S220" t="str">
        <f>IFERROR(VLOOKUP(I220,'[1]CROSSWALK-DTOE-MASTER'!$B:$N,11,0),"")</f>
        <v/>
      </c>
      <c r="T220" t="str">
        <f>IFERROR(VLOOKUP(I220,'[1]CROSSWALK-DTOE-MASTER'!$B:$N,12,0),"")</f>
        <v/>
      </c>
      <c r="U220" t="str">
        <f>IFERROR(VLOOKUP(I220,'[1]CROSSWALK-DTOE-MASTER'!$B:$N,13,0),"")</f>
        <v/>
      </c>
    </row>
    <row r="221" spans="6:21" x14ac:dyDescent="0.25">
      <c r="F221" s="1"/>
      <c r="L221" t="str">
        <f>IFERROR(VLOOKUP(D221,'[1]Crosswalk-SOM-Chair'!$A:$D,3,0),"")</f>
        <v/>
      </c>
      <c r="M221" t="str">
        <f>IFERROR(VLOOKUP(D221,'[1]Crosswalk-SOM-Chair'!$A:$D,4,0),"")</f>
        <v/>
      </c>
      <c r="N221" t="str">
        <f>IFERROR(VLOOKUP(I221,'[1]CROSSWALK-DTOE-MASTER'!$B:$H,6,0),"")</f>
        <v/>
      </c>
      <c r="O221" t="str">
        <f>IFERROR(VLOOKUP(I221,'[1]CROSSWALK-DTOE-MASTER'!$B:$H,7,0),"")</f>
        <v/>
      </c>
      <c r="P221" t="str">
        <f>IFERROR(VLOOKUP(I221,'[1]CROSSWALK-DTOE-MASTER'!$B:$N,8,0),"")</f>
        <v/>
      </c>
      <c r="Q221" t="str">
        <f>IFERROR(VLOOKUP(I221,'[1]CROSSWALK-DTOE-MASTER'!$B:$N,9,0),"")</f>
        <v/>
      </c>
      <c r="R221" t="str">
        <f>IFERROR(VLOOKUP(I221,'[1]CROSSWALK-DTOE-MASTER'!$B:$N,10,0),"")</f>
        <v/>
      </c>
      <c r="S221" t="str">
        <f>IFERROR(VLOOKUP(I221,'[1]CROSSWALK-DTOE-MASTER'!$B:$N,11,0),"")</f>
        <v/>
      </c>
      <c r="T221" t="str">
        <f>IFERROR(VLOOKUP(I221,'[1]CROSSWALK-DTOE-MASTER'!$B:$N,12,0),"")</f>
        <v/>
      </c>
      <c r="U221" t="str">
        <f>IFERROR(VLOOKUP(I221,'[1]CROSSWALK-DTOE-MASTER'!$B:$N,13,0),"")</f>
        <v/>
      </c>
    </row>
    <row r="222" spans="6:21" x14ac:dyDescent="0.25">
      <c r="F222" s="1"/>
      <c r="L222" t="str">
        <f>IFERROR(VLOOKUP(D222,'[1]Crosswalk-SOM-Chair'!$A:$D,3,0),"")</f>
        <v/>
      </c>
      <c r="M222" t="str">
        <f>IFERROR(VLOOKUP(D222,'[1]Crosswalk-SOM-Chair'!$A:$D,4,0),"")</f>
        <v/>
      </c>
      <c r="N222" t="str">
        <f>IFERROR(VLOOKUP(I222,'[1]CROSSWALK-DTOE-MASTER'!$B:$H,6,0),"")</f>
        <v/>
      </c>
      <c r="O222" t="str">
        <f>IFERROR(VLOOKUP(I222,'[1]CROSSWALK-DTOE-MASTER'!$B:$H,7,0),"")</f>
        <v/>
      </c>
      <c r="P222" t="str">
        <f>IFERROR(VLOOKUP(I222,'[1]CROSSWALK-DTOE-MASTER'!$B:$N,8,0),"")</f>
        <v/>
      </c>
      <c r="Q222" t="str">
        <f>IFERROR(VLOOKUP(I222,'[1]CROSSWALK-DTOE-MASTER'!$B:$N,9,0),"")</f>
        <v/>
      </c>
      <c r="R222" t="str">
        <f>IFERROR(VLOOKUP(I222,'[1]CROSSWALK-DTOE-MASTER'!$B:$N,10,0),"")</f>
        <v/>
      </c>
      <c r="S222" t="str">
        <f>IFERROR(VLOOKUP(I222,'[1]CROSSWALK-DTOE-MASTER'!$B:$N,11,0),"")</f>
        <v/>
      </c>
      <c r="T222" t="str">
        <f>IFERROR(VLOOKUP(I222,'[1]CROSSWALK-DTOE-MASTER'!$B:$N,12,0),"")</f>
        <v/>
      </c>
      <c r="U222" t="str">
        <f>IFERROR(VLOOKUP(I222,'[1]CROSSWALK-DTOE-MASTER'!$B:$N,13,0),"")</f>
        <v/>
      </c>
    </row>
    <row r="223" spans="6:21" x14ac:dyDescent="0.25">
      <c r="F223" s="1"/>
      <c r="L223" t="str">
        <f>IFERROR(VLOOKUP(D223,'[1]Crosswalk-SOM-Chair'!$A:$D,3,0),"")</f>
        <v/>
      </c>
      <c r="M223" t="str">
        <f>IFERROR(VLOOKUP(D223,'[1]Crosswalk-SOM-Chair'!$A:$D,4,0),"")</f>
        <v/>
      </c>
      <c r="N223" t="str">
        <f>IFERROR(VLOOKUP(I223,'[1]CROSSWALK-DTOE-MASTER'!$B:$H,6,0),"")</f>
        <v/>
      </c>
      <c r="O223" t="str">
        <f>IFERROR(VLOOKUP(I223,'[1]CROSSWALK-DTOE-MASTER'!$B:$H,7,0),"")</f>
        <v/>
      </c>
      <c r="P223" t="str">
        <f>IFERROR(VLOOKUP(I223,'[1]CROSSWALK-DTOE-MASTER'!$B:$N,8,0),"")</f>
        <v/>
      </c>
      <c r="Q223" t="str">
        <f>IFERROR(VLOOKUP(I223,'[1]CROSSWALK-DTOE-MASTER'!$B:$N,9,0),"")</f>
        <v/>
      </c>
      <c r="R223" t="str">
        <f>IFERROR(VLOOKUP(I223,'[1]CROSSWALK-DTOE-MASTER'!$B:$N,10,0),"")</f>
        <v/>
      </c>
      <c r="S223" t="str">
        <f>IFERROR(VLOOKUP(I223,'[1]CROSSWALK-DTOE-MASTER'!$B:$N,11,0),"")</f>
        <v/>
      </c>
      <c r="T223" t="str">
        <f>IFERROR(VLOOKUP(I223,'[1]CROSSWALK-DTOE-MASTER'!$B:$N,12,0),"")</f>
        <v/>
      </c>
      <c r="U223" t="str">
        <f>IFERROR(VLOOKUP(I223,'[1]CROSSWALK-DTOE-MASTER'!$B:$N,13,0),"")</f>
        <v/>
      </c>
    </row>
    <row r="224" spans="6:21" x14ac:dyDescent="0.25">
      <c r="F224" s="1"/>
      <c r="L224" t="str">
        <f>IFERROR(VLOOKUP(D224,'[1]Crosswalk-SOM-Chair'!$A:$D,3,0),"")</f>
        <v/>
      </c>
      <c r="M224" t="str">
        <f>IFERROR(VLOOKUP(D224,'[1]Crosswalk-SOM-Chair'!$A:$D,4,0),"")</f>
        <v/>
      </c>
      <c r="N224" t="str">
        <f>IFERROR(VLOOKUP(I224,'[1]CROSSWALK-DTOE-MASTER'!$B:$H,6,0),"")</f>
        <v/>
      </c>
      <c r="O224" t="str">
        <f>IFERROR(VLOOKUP(I224,'[1]CROSSWALK-DTOE-MASTER'!$B:$H,7,0),"")</f>
        <v/>
      </c>
      <c r="P224" t="str">
        <f>IFERROR(VLOOKUP(I224,'[1]CROSSWALK-DTOE-MASTER'!$B:$N,8,0),"")</f>
        <v/>
      </c>
      <c r="Q224" t="str">
        <f>IFERROR(VLOOKUP(I224,'[1]CROSSWALK-DTOE-MASTER'!$B:$N,9,0),"")</f>
        <v/>
      </c>
      <c r="R224" t="str">
        <f>IFERROR(VLOOKUP(I224,'[1]CROSSWALK-DTOE-MASTER'!$B:$N,10,0),"")</f>
        <v/>
      </c>
      <c r="S224" t="str">
        <f>IFERROR(VLOOKUP(I224,'[1]CROSSWALK-DTOE-MASTER'!$B:$N,11,0),"")</f>
        <v/>
      </c>
      <c r="T224" t="str">
        <f>IFERROR(VLOOKUP(I224,'[1]CROSSWALK-DTOE-MASTER'!$B:$N,12,0),"")</f>
        <v/>
      </c>
      <c r="U224" t="str">
        <f>IFERROR(VLOOKUP(I224,'[1]CROSSWALK-DTOE-MASTER'!$B:$N,13,0),"")</f>
        <v/>
      </c>
    </row>
    <row r="225" spans="6:21" x14ac:dyDescent="0.25">
      <c r="F225" s="1"/>
      <c r="L225" t="str">
        <f>IFERROR(VLOOKUP(D225,'[1]Crosswalk-SOM-Chair'!$A:$D,3,0),"")</f>
        <v/>
      </c>
      <c r="M225" t="str">
        <f>IFERROR(VLOOKUP(D225,'[1]Crosswalk-SOM-Chair'!$A:$D,4,0),"")</f>
        <v/>
      </c>
      <c r="N225" t="str">
        <f>IFERROR(VLOOKUP(I225,'[1]CROSSWALK-DTOE-MASTER'!$B:$H,6,0),"")</f>
        <v/>
      </c>
      <c r="O225" t="str">
        <f>IFERROR(VLOOKUP(I225,'[1]CROSSWALK-DTOE-MASTER'!$B:$H,7,0),"")</f>
        <v/>
      </c>
      <c r="P225" t="str">
        <f>IFERROR(VLOOKUP(I225,'[1]CROSSWALK-DTOE-MASTER'!$B:$N,8,0),"")</f>
        <v/>
      </c>
      <c r="Q225" t="str">
        <f>IFERROR(VLOOKUP(I225,'[1]CROSSWALK-DTOE-MASTER'!$B:$N,9,0),"")</f>
        <v/>
      </c>
      <c r="R225" t="str">
        <f>IFERROR(VLOOKUP(I225,'[1]CROSSWALK-DTOE-MASTER'!$B:$N,10,0),"")</f>
        <v/>
      </c>
      <c r="S225" t="str">
        <f>IFERROR(VLOOKUP(I225,'[1]CROSSWALK-DTOE-MASTER'!$B:$N,11,0),"")</f>
        <v/>
      </c>
      <c r="T225" t="str">
        <f>IFERROR(VLOOKUP(I225,'[1]CROSSWALK-DTOE-MASTER'!$B:$N,12,0),"")</f>
        <v/>
      </c>
      <c r="U225" t="str">
        <f>IFERROR(VLOOKUP(I225,'[1]CROSSWALK-DTOE-MASTER'!$B:$N,13,0),"")</f>
        <v/>
      </c>
    </row>
    <row r="226" spans="6:21" x14ac:dyDescent="0.25">
      <c r="F226" s="1"/>
      <c r="L226" t="str">
        <f>IFERROR(VLOOKUP(D226,'[1]Crosswalk-SOM-Chair'!$A:$D,3,0),"")</f>
        <v/>
      </c>
      <c r="M226" t="str">
        <f>IFERROR(VLOOKUP(D226,'[1]Crosswalk-SOM-Chair'!$A:$D,4,0),"")</f>
        <v/>
      </c>
      <c r="N226" t="str">
        <f>IFERROR(VLOOKUP(I226,'[1]CROSSWALK-DTOE-MASTER'!$B:$H,6,0),"")</f>
        <v/>
      </c>
      <c r="O226" t="str">
        <f>IFERROR(VLOOKUP(I226,'[1]CROSSWALK-DTOE-MASTER'!$B:$H,7,0),"")</f>
        <v/>
      </c>
      <c r="P226" t="str">
        <f>IFERROR(VLOOKUP(I226,'[1]CROSSWALK-DTOE-MASTER'!$B:$N,8,0),"")</f>
        <v/>
      </c>
      <c r="Q226" t="str">
        <f>IFERROR(VLOOKUP(I226,'[1]CROSSWALK-DTOE-MASTER'!$B:$N,9,0),"")</f>
        <v/>
      </c>
      <c r="R226" t="str">
        <f>IFERROR(VLOOKUP(I226,'[1]CROSSWALK-DTOE-MASTER'!$B:$N,10,0),"")</f>
        <v/>
      </c>
      <c r="S226" t="str">
        <f>IFERROR(VLOOKUP(I226,'[1]CROSSWALK-DTOE-MASTER'!$B:$N,11,0),"")</f>
        <v/>
      </c>
      <c r="T226" t="str">
        <f>IFERROR(VLOOKUP(I226,'[1]CROSSWALK-DTOE-MASTER'!$B:$N,12,0),"")</f>
        <v/>
      </c>
      <c r="U226" t="str">
        <f>IFERROR(VLOOKUP(I226,'[1]CROSSWALK-DTOE-MASTER'!$B:$N,13,0),"")</f>
        <v/>
      </c>
    </row>
    <row r="227" spans="6:21" x14ac:dyDescent="0.25">
      <c r="F227" s="1"/>
      <c r="L227" t="str">
        <f>IFERROR(VLOOKUP(D227,'[1]Crosswalk-SOM-Chair'!$A:$D,3,0),"")</f>
        <v/>
      </c>
      <c r="M227" t="str">
        <f>IFERROR(VLOOKUP(D227,'[1]Crosswalk-SOM-Chair'!$A:$D,4,0),"")</f>
        <v/>
      </c>
      <c r="N227" t="str">
        <f>IFERROR(VLOOKUP(I227,'[1]CROSSWALK-DTOE-MASTER'!$B:$H,6,0),"")</f>
        <v/>
      </c>
      <c r="O227" t="str">
        <f>IFERROR(VLOOKUP(I227,'[1]CROSSWALK-DTOE-MASTER'!$B:$H,7,0),"")</f>
        <v/>
      </c>
      <c r="P227" t="str">
        <f>IFERROR(VLOOKUP(I227,'[1]CROSSWALK-DTOE-MASTER'!$B:$N,8,0),"")</f>
        <v/>
      </c>
      <c r="Q227" t="str">
        <f>IFERROR(VLOOKUP(I227,'[1]CROSSWALK-DTOE-MASTER'!$B:$N,9,0),"")</f>
        <v/>
      </c>
      <c r="R227" t="str">
        <f>IFERROR(VLOOKUP(I227,'[1]CROSSWALK-DTOE-MASTER'!$B:$N,10,0),"")</f>
        <v/>
      </c>
      <c r="S227" t="str">
        <f>IFERROR(VLOOKUP(I227,'[1]CROSSWALK-DTOE-MASTER'!$B:$N,11,0),"")</f>
        <v/>
      </c>
      <c r="T227" t="str">
        <f>IFERROR(VLOOKUP(I227,'[1]CROSSWALK-DTOE-MASTER'!$B:$N,12,0),"")</f>
        <v/>
      </c>
      <c r="U227" t="str">
        <f>IFERROR(VLOOKUP(I227,'[1]CROSSWALK-DTOE-MASTER'!$B:$N,13,0),"")</f>
        <v/>
      </c>
    </row>
    <row r="228" spans="6:21" x14ac:dyDescent="0.25">
      <c r="F228" s="1"/>
      <c r="L228" t="str">
        <f>IFERROR(VLOOKUP(D228,'[1]Crosswalk-SOM-Chair'!$A:$D,3,0),"")</f>
        <v/>
      </c>
      <c r="M228" t="str">
        <f>IFERROR(VLOOKUP(D228,'[1]Crosswalk-SOM-Chair'!$A:$D,4,0),"")</f>
        <v/>
      </c>
      <c r="N228" t="str">
        <f>IFERROR(VLOOKUP(I228,'[1]CROSSWALK-DTOE-MASTER'!$B:$H,6,0),"")</f>
        <v/>
      </c>
      <c r="O228" t="str">
        <f>IFERROR(VLOOKUP(I228,'[1]CROSSWALK-DTOE-MASTER'!$B:$H,7,0),"")</f>
        <v/>
      </c>
      <c r="P228" t="str">
        <f>IFERROR(VLOOKUP(I228,'[1]CROSSWALK-DTOE-MASTER'!$B:$N,8,0),"")</f>
        <v/>
      </c>
      <c r="Q228" t="str">
        <f>IFERROR(VLOOKUP(I228,'[1]CROSSWALK-DTOE-MASTER'!$B:$N,9,0),"")</f>
        <v/>
      </c>
      <c r="R228" t="str">
        <f>IFERROR(VLOOKUP(I228,'[1]CROSSWALK-DTOE-MASTER'!$B:$N,10,0),"")</f>
        <v/>
      </c>
      <c r="S228" t="str">
        <f>IFERROR(VLOOKUP(I228,'[1]CROSSWALK-DTOE-MASTER'!$B:$N,11,0),"")</f>
        <v/>
      </c>
      <c r="T228" t="str">
        <f>IFERROR(VLOOKUP(I228,'[1]CROSSWALK-DTOE-MASTER'!$B:$N,12,0),"")</f>
        <v/>
      </c>
      <c r="U228" t="str">
        <f>IFERROR(VLOOKUP(I228,'[1]CROSSWALK-DTOE-MASTER'!$B:$N,13,0),"")</f>
        <v/>
      </c>
    </row>
    <row r="229" spans="6:21" x14ac:dyDescent="0.25">
      <c r="F229" s="1"/>
      <c r="L229" t="str">
        <f>IFERROR(VLOOKUP(D229,'[1]Crosswalk-SOM-Chair'!$A:$D,3,0),"")</f>
        <v/>
      </c>
      <c r="M229" t="str">
        <f>IFERROR(VLOOKUP(D229,'[1]Crosswalk-SOM-Chair'!$A:$D,4,0),"")</f>
        <v/>
      </c>
      <c r="N229" t="str">
        <f>IFERROR(VLOOKUP(I229,'[1]CROSSWALK-DTOE-MASTER'!$B:$H,6,0),"")</f>
        <v/>
      </c>
      <c r="O229" t="str">
        <f>IFERROR(VLOOKUP(I229,'[1]CROSSWALK-DTOE-MASTER'!$B:$H,7,0),"")</f>
        <v/>
      </c>
      <c r="P229" t="str">
        <f>IFERROR(VLOOKUP(I229,'[1]CROSSWALK-DTOE-MASTER'!$B:$N,8,0),"")</f>
        <v/>
      </c>
      <c r="Q229" t="str">
        <f>IFERROR(VLOOKUP(I229,'[1]CROSSWALK-DTOE-MASTER'!$B:$N,9,0),"")</f>
        <v/>
      </c>
      <c r="R229" t="str">
        <f>IFERROR(VLOOKUP(I229,'[1]CROSSWALK-DTOE-MASTER'!$B:$N,10,0),"")</f>
        <v/>
      </c>
      <c r="S229" t="str">
        <f>IFERROR(VLOOKUP(I229,'[1]CROSSWALK-DTOE-MASTER'!$B:$N,11,0),"")</f>
        <v/>
      </c>
      <c r="T229" t="str">
        <f>IFERROR(VLOOKUP(I229,'[1]CROSSWALK-DTOE-MASTER'!$B:$N,12,0),"")</f>
        <v/>
      </c>
      <c r="U229" t="str">
        <f>IFERROR(VLOOKUP(I229,'[1]CROSSWALK-DTOE-MASTER'!$B:$N,13,0),"")</f>
        <v/>
      </c>
    </row>
    <row r="230" spans="6:21" x14ac:dyDescent="0.25">
      <c r="F230" s="1"/>
      <c r="L230" t="str">
        <f>IFERROR(VLOOKUP(D230,'[1]Crosswalk-SOM-Chair'!$A:$D,3,0),"")</f>
        <v/>
      </c>
      <c r="M230" t="str">
        <f>IFERROR(VLOOKUP(D230,'[1]Crosswalk-SOM-Chair'!$A:$D,4,0),"")</f>
        <v/>
      </c>
      <c r="N230" t="str">
        <f>IFERROR(VLOOKUP(I230,'[1]CROSSWALK-DTOE-MASTER'!$B:$H,6,0),"")</f>
        <v/>
      </c>
      <c r="O230" t="str">
        <f>IFERROR(VLOOKUP(I230,'[1]CROSSWALK-DTOE-MASTER'!$B:$H,7,0),"")</f>
        <v/>
      </c>
      <c r="P230" t="str">
        <f>IFERROR(VLOOKUP(I230,'[1]CROSSWALK-DTOE-MASTER'!$B:$N,8,0),"")</f>
        <v/>
      </c>
      <c r="Q230" t="str">
        <f>IFERROR(VLOOKUP(I230,'[1]CROSSWALK-DTOE-MASTER'!$B:$N,9,0),"")</f>
        <v/>
      </c>
      <c r="R230" t="str">
        <f>IFERROR(VLOOKUP(I230,'[1]CROSSWALK-DTOE-MASTER'!$B:$N,10,0),"")</f>
        <v/>
      </c>
      <c r="S230" t="str">
        <f>IFERROR(VLOOKUP(I230,'[1]CROSSWALK-DTOE-MASTER'!$B:$N,11,0),"")</f>
        <v/>
      </c>
      <c r="T230" t="str">
        <f>IFERROR(VLOOKUP(I230,'[1]CROSSWALK-DTOE-MASTER'!$B:$N,12,0),"")</f>
        <v/>
      </c>
      <c r="U230" t="str">
        <f>IFERROR(VLOOKUP(I230,'[1]CROSSWALK-DTOE-MASTER'!$B:$N,13,0),"")</f>
        <v/>
      </c>
    </row>
    <row r="231" spans="6:21" x14ac:dyDescent="0.25">
      <c r="F231" s="1"/>
      <c r="L231" t="str">
        <f>IFERROR(VLOOKUP(D231,'[1]Crosswalk-SOM-Chair'!$A:$D,3,0),"")</f>
        <v/>
      </c>
      <c r="M231" t="str">
        <f>IFERROR(VLOOKUP(D231,'[1]Crosswalk-SOM-Chair'!$A:$D,4,0),"")</f>
        <v/>
      </c>
      <c r="N231" t="str">
        <f>IFERROR(VLOOKUP(I231,'[1]CROSSWALK-DTOE-MASTER'!$B:$H,6,0),"")</f>
        <v/>
      </c>
      <c r="O231" t="str">
        <f>IFERROR(VLOOKUP(I231,'[1]CROSSWALK-DTOE-MASTER'!$B:$H,7,0),"")</f>
        <v/>
      </c>
      <c r="P231" t="str">
        <f>IFERROR(VLOOKUP(I231,'[1]CROSSWALK-DTOE-MASTER'!$B:$N,8,0),"")</f>
        <v/>
      </c>
      <c r="Q231" t="str">
        <f>IFERROR(VLOOKUP(I231,'[1]CROSSWALK-DTOE-MASTER'!$B:$N,9,0),"")</f>
        <v/>
      </c>
      <c r="R231" t="str">
        <f>IFERROR(VLOOKUP(I231,'[1]CROSSWALK-DTOE-MASTER'!$B:$N,10,0),"")</f>
        <v/>
      </c>
      <c r="S231" t="str">
        <f>IFERROR(VLOOKUP(I231,'[1]CROSSWALK-DTOE-MASTER'!$B:$N,11,0),"")</f>
        <v/>
      </c>
      <c r="T231" t="str">
        <f>IFERROR(VLOOKUP(I231,'[1]CROSSWALK-DTOE-MASTER'!$B:$N,12,0),"")</f>
        <v/>
      </c>
      <c r="U231" t="str">
        <f>IFERROR(VLOOKUP(I231,'[1]CROSSWALK-DTOE-MASTER'!$B:$N,13,0),"")</f>
        <v/>
      </c>
    </row>
    <row r="232" spans="6:21" x14ac:dyDescent="0.25">
      <c r="F232" s="1"/>
      <c r="L232" t="str">
        <f>IFERROR(VLOOKUP(D232,'[1]Crosswalk-SOM-Chair'!$A:$D,3,0),"")</f>
        <v/>
      </c>
      <c r="M232" t="str">
        <f>IFERROR(VLOOKUP(D232,'[1]Crosswalk-SOM-Chair'!$A:$D,4,0),"")</f>
        <v/>
      </c>
      <c r="N232" t="str">
        <f>IFERROR(VLOOKUP(I232,'[1]CROSSWALK-DTOE-MASTER'!$B:$H,6,0),"")</f>
        <v/>
      </c>
      <c r="O232" t="str">
        <f>IFERROR(VLOOKUP(I232,'[1]CROSSWALK-DTOE-MASTER'!$B:$H,7,0),"")</f>
        <v/>
      </c>
      <c r="P232" t="str">
        <f>IFERROR(VLOOKUP(I232,'[1]CROSSWALK-DTOE-MASTER'!$B:$N,8,0),"")</f>
        <v/>
      </c>
      <c r="Q232" t="str">
        <f>IFERROR(VLOOKUP(I232,'[1]CROSSWALK-DTOE-MASTER'!$B:$N,9,0),"")</f>
        <v/>
      </c>
      <c r="R232" t="str">
        <f>IFERROR(VLOOKUP(I232,'[1]CROSSWALK-DTOE-MASTER'!$B:$N,10,0),"")</f>
        <v/>
      </c>
      <c r="S232" t="str">
        <f>IFERROR(VLOOKUP(I232,'[1]CROSSWALK-DTOE-MASTER'!$B:$N,11,0),"")</f>
        <v/>
      </c>
      <c r="T232" t="str">
        <f>IFERROR(VLOOKUP(I232,'[1]CROSSWALK-DTOE-MASTER'!$B:$N,12,0),"")</f>
        <v/>
      </c>
      <c r="U232" t="str">
        <f>IFERROR(VLOOKUP(I232,'[1]CROSSWALK-DTOE-MASTER'!$B:$N,13,0),"")</f>
        <v/>
      </c>
    </row>
    <row r="233" spans="6:21" x14ac:dyDescent="0.25">
      <c r="F233" s="1"/>
      <c r="L233" t="str">
        <f>IFERROR(VLOOKUP(D233,'[1]Crosswalk-SOM-Chair'!$A:$D,3,0),"")</f>
        <v/>
      </c>
      <c r="M233" t="str">
        <f>IFERROR(VLOOKUP(D233,'[1]Crosswalk-SOM-Chair'!$A:$D,4,0),"")</f>
        <v/>
      </c>
      <c r="N233" t="str">
        <f>IFERROR(VLOOKUP(I233,'[1]CROSSWALK-DTOE-MASTER'!$B:$H,6,0),"")</f>
        <v/>
      </c>
      <c r="O233" t="str">
        <f>IFERROR(VLOOKUP(I233,'[1]CROSSWALK-DTOE-MASTER'!$B:$H,7,0),"")</f>
        <v/>
      </c>
      <c r="P233" t="str">
        <f>IFERROR(VLOOKUP(I233,'[1]CROSSWALK-DTOE-MASTER'!$B:$N,8,0),"")</f>
        <v/>
      </c>
      <c r="Q233" t="str">
        <f>IFERROR(VLOOKUP(I233,'[1]CROSSWALK-DTOE-MASTER'!$B:$N,9,0),"")</f>
        <v/>
      </c>
      <c r="R233" t="str">
        <f>IFERROR(VLOOKUP(I233,'[1]CROSSWALK-DTOE-MASTER'!$B:$N,10,0),"")</f>
        <v/>
      </c>
      <c r="S233" t="str">
        <f>IFERROR(VLOOKUP(I233,'[1]CROSSWALK-DTOE-MASTER'!$B:$N,11,0),"")</f>
        <v/>
      </c>
      <c r="T233" t="str">
        <f>IFERROR(VLOOKUP(I233,'[1]CROSSWALK-DTOE-MASTER'!$B:$N,12,0),"")</f>
        <v/>
      </c>
      <c r="U233" t="str">
        <f>IFERROR(VLOOKUP(I233,'[1]CROSSWALK-DTOE-MASTER'!$B:$N,13,0),"")</f>
        <v/>
      </c>
    </row>
    <row r="234" spans="6:21" x14ac:dyDescent="0.25">
      <c r="F234" s="1"/>
      <c r="L234" t="str">
        <f>IFERROR(VLOOKUP(D234,'[1]Crosswalk-SOM-Chair'!$A:$D,3,0),"")</f>
        <v/>
      </c>
      <c r="M234" t="str">
        <f>IFERROR(VLOOKUP(D234,'[1]Crosswalk-SOM-Chair'!$A:$D,4,0),"")</f>
        <v/>
      </c>
      <c r="N234" t="str">
        <f>IFERROR(VLOOKUP(I234,'[1]CROSSWALK-DTOE-MASTER'!$B:$H,6,0),"")</f>
        <v/>
      </c>
      <c r="O234" t="str">
        <f>IFERROR(VLOOKUP(I234,'[1]CROSSWALK-DTOE-MASTER'!$B:$H,7,0),"")</f>
        <v/>
      </c>
      <c r="P234" t="str">
        <f>IFERROR(VLOOKUP(I234,'[1]CROSSWALK-DTOE-MASTER'!$B:$N,8,0),"")</f>
        <v/>
      </c>
      <c r="Q234" t="str">
        <f>IFERROR(VLOOKUP(I234,'[1]CROSSWALK-DTOE-MASTER'!$B:$N,9,0),"")</f>
        <v/>
      </c>
      <c r="R234" t="str">
        <f>IFERROR(VLOOKUP(I234,'[1]CROSSWALK-DTOE-MASTER'!$B:$N,10,0),"")</f>
        <v/>
      </c>
      <c r="S234" t="str">
        <f>IFERROR(VLOOKUP(I234,'[1]CROSSWALK-DTOE-MASTER'!$B:$N,11,0),"")</f>
        <v/>
      </c>
      <c r="T234" t="str">
        <f>IFERROR(VLOOKUP(I234,'[1]CROSSWALK-DTOE-MASTER'!$B:$N,12,0),"")</f>
        <v/>
      </c>
      <c r="U234" t="str">
        <f>IFERROR(VLOOKUP(I234,'[1]CROSSWALK-DTOE-MASTER'!$B:$N,13,0),"")</f>
        <v/>
      </c>
    </row>
    <row r="235" spans="6:21" x14ac:dyDescent="0.25">
      <c r="F235" s="1"/>
      <c r="L235" t="str">
        <f>IFERROR(VLOOKUP(D235,'[1]Crosswalk-SOM-Chair'!$A:$D,3,0),"")</f>
        <v/>
      </c>
      <c r="M235" t="str">
        <f>IFERROR(VLOOKUP(D235,'[1]Crosswalk-SOM-Chair'!$A:$D,4,0),"")</f>
        <v/>
      </c>
      <c r="N235" t="str">
        <f>IFERROR(VLOOKUP(I235,'[1]CROSSWALK-DTOE-MASTER'!$B:$H,6,0),"")</f>
        <v/>
      </c>
      <c r="O235" t="str">
        <f>IFERROR(VLOOKUP(I235,'[1]CROSSWALK-DTOE-MASTER'!$B:$H,7,0),"")</f>
        <v/>
      </c>
      <c r="P235" t="str">
        <f>IFERROR(VLOOKUP(I235,'[1]CROSSWALK-DTOE-MASTER'!$B:$N,8,0),"")</f>
        <v/>
      </c>
      <c r="Q235" t="str">
        <f>IFERROR(VLOOKUP(I235,'[1]CROSSWALK-DTOE-MASTER'!$B:$N,9,0),"")</f>
        <v/>
      </c>
      <c r="R235" t="str">
        <f>IFERROR(VLOOKUP(I235,'[1]CROSSWALK-DTOE-MASTER'!$B:$N,10,0),"")</f>
        <v/>
      </c>
      <c r="S235" t="str">
        <f>IFERROR(VLOOKUP(I235,'[1]CROSSWALK-DTOE-MASTER'!$B:$N,11,0),"")</f>
        <v/>
      </c>
      <c r="T235" t="str">
        <f>IFERROR(VLOOKUP(I235,'[1]CROSSWALK-DTOE-MASTER'!$B:$N,12,0),"")</f>
        <v/>
      </c>
      <c r="U235" t="str">
        <f>IFERROR(VLOOKUP(I235,'[1]CROSSWALK-DTOE-MASTER'!$B:$N,13,0),"")</f>
        <v/>
      </c>
    </row>
    <row r="236" spans="6:21" x14ac:dyDescent="0.25">
      <c r="F236" s="1"/>
      <c r="L236" t="str">
        <f>IFERROR(VLOOKUP(D236,'[1]Crosswalk-SOM-Chair'!$A:$D,3,0),"")</f>
        <v/>
      </c>
      <c r="M236" t="str">
        <f>IFERROR(VLOOKUP(D236,'[1]Crosswalk-SOM-Chair'!$A:$D,4,0),"")</f>
        <v/>
      </c>
      <c r="N236" t="str">
        <f>IFERROR(VLOOKUP(I236,'[1]CROSSWALK-DTOE-MASTER'!$B:$H,6,0),"")</f>
        <v/>
      </c>
      <c r="O236" t="str">
        <f>IFERROR(VLOOKUP(I236,'[1]CROSSWALK-DTOE-MASTER'!$B:$H,7,0),"")</f>
        <v/>
      </c>
      <c r="P236" t="str">
        <f>IFERROR(VLOOKUP(I236,'[1]CROSSWALK-DTOE-MASTER'!$B:$N,8,0),"")</f>
        <v/>
      </c>
      <c r="Q236" t="str">
        <f>IFERROR(VLOOKUP(I236,'[1]CROSSWALK-DTOE-MASTER'!$B:$N,9,0),"")</f>
        <v/>
      </c>
      <c r="R236" t="str">
        <f>IFERROR(VLOOKUP(I236,'[1]CROSSWALK-DTOE-MASTER'!$B:$N,10,0),"")</f>
        <v/>
      </c>
      <c r="S236" t="str">
        <f>IFERROR(VLOOKUP(I236,'[1]CROSSWALK-DTOE-MASTER'!$B:$N,11,0),"")</f>
        <v/>
      </c>
      <c r="T236" t="str">
        <f>IFERROR(VLOOKUP(I236,'[1]CROSSWALK-DTOE-MASTER'!$B:$N,12,0),"")</f>
        <v/>
      </c>
      <c r="U236" t="str">
        <f>IFERROR(VLOOKUP(I236,'[1]CROSSWALK-DTOE-MASTER'!$B:$N,13,0),"")</f>
        <v/>
      </c>
    </row>
    <row r="237" spans="6:21" x14ac:dyDescent="0.25">
      <c r="F237" s="1"/>
      <c r="L237" t="str">
        <f>IFERROR(VLOOKUP(D237,'[1]Crosswalk-SOM-Chair'!$A:$D,3,0),"")</f>
        <v/>
      </c>
      <c r="M237" t="str">
        <f>IFERROR(VLOOKUP(D237,'[1]Crosswalk-SOM-Chair'!$A:$D,4,0),"")</f>
        <v/>
      </c>
      <c r="N237" t="str">
        <f>IFERROR(VLOOKUP(I237,'[1]CROSSWALK-DTOE-MASTER'!$B:$H,6,0),"")</f>
        <v/>
      </c>
      <c r="O237" t="str">
        <f>IFERROR(VLOOKUP(I237,'[1]CROSSWALK-DTOE-MASTER'!$B:$H,7,0),"")</f>
        <v/>
      </c>
      <c r="P237" t="str">
        <f>IFERROR(VLOOKUP(I237,'[1]CROSSWALK-DTOE-MASTER'!$B:$N,8,0),"")</f>
        <v/>
      </c>
      <c r="Q237" t="str">
        <f>IFERROR(VLOOKUP(I237,'[1]CROSSWALK-DTOE-MASTER'!$B:$N,9,0),"")</f>
        <v/>
      </c>
      <c r="R237" t="str">
        <f>IFERROR(VLOOKUP(I237,'[1]CROSSWALK-DTOE-MASTER'!$B:$N,10,0),"")</f>
        <v/>
      </c>
      <c r="S237" t="str">
        <f>IFERROR(VLOOKUP(I237,'[1]CROSSWALK-DTOE-MASTER'!$B:$N,11,0),"")</f>
        <v/>
      </c>
      <c r="T237" t="str">
        <f>IFERROR(VLOOKUP(I237,'[1]CROSSWALK-DTOE-MASTER'!$B:$N,12,0),"")</f>
        <v/>
      </c>
      <c r="U237" t="str">
        <f>IFERROR(VLOOKUP(I237,'[1]CROSSWALK-DTOE-MASTER'!$B:$N,13,0),"")</f>
        <v/>
      </c>
    </row>
    <row r="238" spans="6:21" x14ac:dyDescent="0.25">
      <c r="F238" s="1"/>
      <c r="L238" t="str">
        <f>IFERROR(VLOOKUP(D238,'[1]Crosswalk-SOM-Chair'!$A:$D,3,0),"")</f>
        <v/>
      </c>
      <c r="M238" t="str">
        <f>IFERROR(VLOOKUP(D238,'[1]Crosswalk-SOM-Chair'!$A:$D,4,0),"")</f>
        <v/>
      </c>
      <c r="N238" t="str">
        <f>IFERROR(VLOOKUP(I238,'[1]CROSSWALK-DTOE-MASTER'!$B:$H,6,0),"")</f>
        <v/>
      </c>
      <c r="O238" t="str">
        <f>IFERROR(VLOOKUP(I238,'[1]CROSSWALK-DTOE-MASTER'!$B:$H,7,0),"")</f>
        <v/>
      </c>
      <c r="P238" t="str">
        <f>IFERROR(VLOOKUP(I238,'[1]CROSSWALK-DTOE-MASTER'!$B:$N,8,0),"")</f>
        <v/>
      </c>
      <c r="Q238" t="str">
        <f>IFERROR(VLOOKUP(I238,'[1]CROSSWALK-DTOE-MASTER'!$B:$N,9,0),"")</f>
        <v/>
      </c>
      <c r="R238" t="str">
        <f>IFERROR(VLOOKUP(I238,'[1]CROSSWALK-DTOE-MASTER'!$B:$N,10,0),"")</f>
        <v/>
      </c>
      <c r="S238" t="str">
        <f>IFERROR(VLOOKUP(I238,'[1]CROSSWALK-DTOE-MASTER'!$B:$N,11,0),"")</f>
        <v/>
      </c>
      <c r="T238" t="str">
        <f>IFERROR(VLOOKUP(I238,'[1]CROSSWALK-DTOE-MASTER'!$B:$N,12,0),"")</f>
        <v/>
      </c>
      <c r="U238" t="str">
        <f>IFERROR(VLOOKUP(I238,'[1]CROSSWALK-DTOE-MASTER'!$B:$N,13,0),"")</f>
        <v/>
      </c>
    </row>
    <row r="239" spans="6:21" x14ac:dyDescent="0.25">
      <c r="F239" s="1"/>
      <c r="L239" t="str">
        <f>IFERROR(VLOOKUP(D239,'[1]Crosswalk-SOM-Chair'!$A:$D,3,0),"")</f>
        <v/>
      </c>
      <c r="M239" t="str">
        <f>IFERROR(VLOOKUP(D239,'[1]Crosswalk-SOM-Chair'!$A:$D,4,0),"")</f>
        <v/>
      </c>
      <c r="N239" t="str">
        <f>IFERROR(VLOOKUP(I239,'[1]CROSSWALK-DTOE-MASTER'!$B:$H,6,0),"")</f>
        <v/>
      </c>
      <c r="O239" t="str">
        <f>IFERROR(VLOOKUP(I239,'[1]CROSSWALK-DTOE-MASTER'!$B:$H,7,0),"")</f>
        <v/>
      </c>
      <c r="P239" t="str">
        <f>IFERROR(VLOOKUP(I239,'[1]CROSSWALK-DTOE-MASTER'!$B:$N,8,0),"")</f>
        <v/>
      </c>
      <c r="Q239" t="str">
        <f>IFERROR(VLOOKUP(I239,'[1]CROSSWALK-DTOE-MASTER'!$B:$N,9,0),"")</f>
        <v/>
      </c>
      <c r="R239" t="str">
        <f>IFERROR(VLOOKUP(I239,'[1]CROSSWALK-DTOE-MASTER'!$B:$N,10,0),"")</f>
        <v/>
      </c>
      <c r="S239" t="str">
        <f>IFERROR(VLOOKUP(I239,'[1]CROSSWALK-DTOE-MASTER'!$B:$N,11,0),"")</f>
        <v/>
      </c>
      <c r="T239" t="str">
        <f>IFERROR(VLOOKUP(I239,'[1]CROSSWALK-DTOE-MASTER'!$B:$N,12,0),"")</f>
        <v/>
      </c>
      <c r="U239" t="str">
        <f>IFERROR(VLOOKUP(I239,'[1]CROSSWALK-DTOE-MASTER'!$B:$N,13,0),"")</f>
        <v/>
      </c>
    </row>
    <row r="240" spans="6:21" x14ac:dyDescent="0.25">
      <c r="F240" s="1"/>
      <c r="L240" t="str">
        <f>IFERROR(VLOOKUP(D240,'[1]Crosswalk-SOM-Chair'!$A:$D,3,0),"")</f>
        <v/>
      </c>
      <c r="M240" t="str">
        <f>IFERROR(VLOOKUP(D240,'[1]Crosswalk-SOM-Chair'!$A:$D,4,0),"")</f>
        <v/>
      </c>
      <c r="N240" t="str">
        <f>IFERROR(VLOOKUP(I240,'[1]CROSSWALK-DTOE-MASTER'!$B:$H,6,0),"")</f>
        <v/>
      </c>
      <c r="O240" t="str">
        <f>IFERROR(VLOOKUP(I240,'[1]CROSSWALK-DTOE-MASTER'!$B:$H,7,0),"")</f>
        <v/>
      </c>
      <c r="P240" t="str">
        <f>IFERROR(VLOOKUP(I240,'[1]CROSSWALK-DTOE-MASTER'!$B:$N,8,0),"")</f>
        <v/>
      </c>
      <c r="Q240" t="str">
        <f>IFERROR(VLOOKUP(I240,'[1]CROSSWALK-DTOE-MASTER'!$B:$N,9,0),"")</f>
        <v/>
      </c>
      <c r="R240" t="str">
        <f>IFERROR(VLOOKUP(I240,'[1]CROSSWALK-DTOE-MASTER'!$B:$N,10,0),"")</f>
        <v/>
      </c>
      <c r="S240" t="str">
        <f>IFERROR(VLOOKUP(I240,'[1]CROSSWALK-DTOE-MASTER'!$B:$N,11,0),"")</f>
        <v/>
      </c>
      <c r="T240" t="str">
        <f>IFERROR(VLOOKUP(I240,'[1]CROSSWALK-DTOE-MASTER'!$B:$N,12,0),"")</f>
        <v/>
      </c>
      <c r="U240" t="str">
        <f>IFERROR(VLOOKUP(I240,'[1]CROSSWALK-DTOE-MASTER'!$B:$N,13,0),"")</f>
        <v/>
      </c>
    </row>
    <row r="241" spans="6:21" x14ac:dyDescent="0.25">
      <c r="F241" s="1"/>
      <c r="L241" t="str">
        <f>IFERROR(VLOOKUP(D241,'[1]Crosswalk-SOM-Chair'!$A:$D,3,0),"")</f>
        <v/>
      </c>
      <c r="M241" t="str">
        <f>IFERROR(VLOOKUP(D241,'[1]Crosswalk-SOM-Chair'!$A:$D,4,0),"")</f>
        <v/>
      </c>
      <c r="N241" t="str">
        <f>IFERROR(VLOOKUP(I241,'[1]CROSSWALK-DTOE-MASTER'!$B:$H,6,0),"")</f>
        <v/>
      </c>
      <c r="O241" t="str">
        <f>IFERROR(VLOOKUP(I241,'[1]CROSSWALK-DTOE-MASTER'!$B:$H,7,0),"")</f>
        <v/>
      </c>
      <c r="P241" t="str">
        <f>IFERROR(VLOOKUP(I241,'[1]CROSSWALK-DTOE-MASTER'!$B:$N,8,0),"")</f>
        <v/>
      </c>
      <c r="Q241" t="str">
        <f>IFERROR(VLOOKUP(I241,'[1]CROSSWALK-DTOE-MASTER'!$B:$N,9,0),"")</f>
        <v/>
      </c>
      <c r="R241" t="str">
        <f>IFERROR(VLOOKUP(I241,'[1]CROSSWALK-DTOE-MASTER'!$B:$N,10,0),"")</f>
        <v/>
      </c>
      <c r="S241" t="str">
        <f>IFERROR(VLOOKUP(I241,'[1]CROSSWALK-DTOE-MASTER'!$B:$N,11,0),"")</f>
        <v/>
      </c>
      <c r="T241" t="str">
        <f>IFERROR(VLOOKUP(I241,'[1]CROSSWALK-DTOE-MASTER'!$B:$N,12,0),"")</f>
        <v/>
      </c>
      <c r="U241" t="str">
        <f>IFERROR(VLOOKUP(I241,'[1]CROSSWALK-DTOE-MASTER'!$B:$N,13,0),"")</f>
        <v/>
      </c>
    </row>
    <row r="242" spans="6:21" x14ac:dyDescent="0.25">
      <c r="F242" s="1"/>
      <c r="L242" t="str">
        <f>IFERROR(VLOOKUP(D242,'[1]Crosswalk-SOM-Chair'!$A:$D,3,0),"")</f>
        <v/>
      </c>
      <c r="M242" t="str">
        <f>IFERROR(VLOOKUP(D242,'[1]Crosswalk-SOM-Chair'!$A:$D,4,0),"")</f>
        <v/>
      </c>
      <c r="N242" t="str">
        <f>IFERROR(VLOOKUP(I242,'[1]CROSSWALK-DTOE-MASTER'!$B:$H,6,0),"")</f>
        <v/>
      </c>
      <c r="O242" t="str">
        <f>IFERROR(VLOOKUP(I242,'[1]CROSSWALK-DTOE-MASTER'!$B:$H,7,0),"")</f>
        <v/>
      </c>
      <c r="P242" t="str">
        <f>IFERROR(VLOOKUP(I242,'[1]CROSSWALK-DTOE-MASTER'!$B:$N,8,0),"")</f>
        <v/>
      </c>
      <c r="Q242" t="str">
        <f>IFERROR(VLOOKUP(I242,'[1]CROSSWALK-DTOE-MASTER'!$B:$N,9,0),"")</f>
        <v/>
      </c>
      <c r="R242" t="str">
        <f>IFERROR(VLOOKUP(I242,'[1]CROSSWALK-DTOE-MASTER'!$B:$N,10,0),"")</f>
        <v/>
      </c>
      <c r="S242" t="str">
        <f>IFERROR(VLOOKUP(I242,'[1]CROSSWALK-DTOE-MASTER'!$B:$N,11,0),"")</f>
        <v/>
      </c>
      <c r="T242" t="str">
        <f>IFERROR(VLOOKUP(I242,'[1]CROSSWALK-DTOE-MASTER'!$B:$N,12,0),"")</f>
        <v/>
      </c>
      <c r="U242" t="str">
        <f>IFERROR(VLOOKUP(I242,'[1]CROSSWALK-DTOE-MASTER'!$B:$N,13,0),"")</f>
        <v/>
      </c>
    </row>
    <row r="243" spans="6:21" x14ac:dyDescent="0.25">
      <c r="F243" s="1"/>
      <c r="L243" t="str">
        <f>IFERROR(VLOOKUP(D243,'[1]Crosswalk-SOM-Chair'!$A:$D,3,0),"")</f>
        <v/>
      </c>
      <c r="M243" t="str">
        <f>IFERROR(VLOOKUP(D243,'[1]Crosswalk-SOM-Chair'!$A:$D,4,0),"")</f>
        <v/>
      </c>
      <c r="N243" t="str">
        <f>IFERROR(VLOOKUP(I243,'[1]CROSSWALK-DTOE-MASTER'!$B:$H,6,0),"")</f>
        <v/>
      </c>
      <c r="O243" t="str">
        <f>IFERROR(VLOOKUP(I243,'[1]CROSSWALK-DTOE-MASTER'!$B:$H,7,0),"")</f>
        <v/>
      </c>
      <c r="P243" t="str">
        <f>IFERROR(VLOOKUP(I243,'[1]CROSSWALK-DTOE-MASTER'!$B:$N,8,0),"")</f>
        <v/>
      </c>
      <c r="Q243" t="str">
        <f>IFERROR(VLOOKUP(I243,'[1]CROSSWALK-DTOE-MASTER'!$B:$N,9,0),"")</f>
        <v/>
      </c>
      <c r="R243" t="str">
        <f>IFERROR(VLOOKUP(I243,'[1]CROSSWALK-DTOE-MASTER'!$B:$N,10,0),"")</f>
        <v/>
      </c>
      <c r="S243" t="str">
        <f>IFERROR(VLOOKUP(I243,'[1]CROSSWALK-DTOE-MASTER'!$B:$N,11,0),"")</f>
        <v/>
      </c>
      <c r="T243" t="str">
        <f>IFERROR(VLOOKUP(I243,'[1]CROSSWALK-DTOE-MASTER'!$B:$N,12,0),"")</f>
        <v/>
      </c>
      <c r="U243" t="str">
        <f>IFERROR(VLOOKUP(I243,'[1]CROSSWALK-DTOE-MASTER'!$B:$N,13,0),"")</f>
        <v/>
      </c>
    </row>
    <row r="244" spans="6:21" x14ac:dyDescent="0.25">
      <c r="F244" s="1"/>
      <c r="L244" t="str">
        <f>IFERROR(VLOOKUP(D244,'[1]Crosswalk-SOM-Chair'!$A:$D,3,0),"")</f>
        <v/>
      </c>
      <c r="M244" t="str">
        <f>IFERROR(VLOOKUP(D244,'[1]Crosswalk-SOM-Chair'!$A:$D,4,0),"")</f>
        <v/>
      </c>
      <c r="N244" t="str">
        <f>IFERROR(VLOOKUP(I244,'[1]CROSSWALK-DTOE-MASTER'!$B:$H,6,0),"")</f>
        <v/>
      </c>
      <c r="O244" t="str">
        <f>IFERROR(VLOOKUP(I244,'[1]CROSSWALK-DTOE-MASTER'!$B:$H,7,0),"")</f>
        <v/>
      </c>
      <c r="P244" t="str">
        <f>IFERROR(VLOOKUP(I244,'[1]CROSSWALK-DTOE-MASTER'!$B:$N,8,0),"")</f>
        <v/>
      </c>
      <c r="Q244" t="str">
        <f>IFERROR(VLOOKUP(I244,'[1]CROSSWALK-DTOE-MASTER'!$B:$N,9,0),"")</f>
        <v/>
      </c>
      <c r="R244" t="str">
        <f>IFERROR(VLOOKUP(I244,'[1]CROSSWALK-DTOE-MASTER'!$B:$N,10,0),"")</f>
        <v/>
      </c>
      <c r="S244" t="str">
        <f>IFERROR(VLOOKUP(I244,'[1]CROSSWALK-DTOE-MASTER'!$B:$N,11,0),"")</f>
        <v/>
      </c>
      <c r="T244" t="str">
        <f>IFERROR(VLOOKUP(I244,'[1]CROSSWALK-DTOE-MASTER'!$B:$N,12,0),"")</f>
        <v/>
      </c>
      <c r="U244" t="str">
        <f>IFERROR(VLOOKUP(I244,'[1]CROSSWALK-DTOE-MASTER'!$B:$N,13,0),"")</f>
        <v/>
      </c>
    </row>
    <row r="245" spans="6:21" x14ac:dyDescent="0.25">
      <c r="F245" s="1"/>
      <c r="L245" t="str">
        <f>IFERROR(VLOOKUP(D245,'[1]Crosswalk-SOM-Chair'!$A:$D,3,0),"")</f>
        <v/>
      </c>
      <c r="M245" t="str">
        <f>IFERROR(VLOOKUP(D245,'[1]Crosswalk-SOM-Chair'!$A:$D,4,0),"")</f>
        <v/>
      </c>
      <c r="N245" t="str">
        <f>IFERROR(VLOOKUP(I245,'[1]CROSSWALK-DTOE-MASTER'!$B:$H,6,0),"")</f>
        <v/>
      </c>
      <c r="O245" t="str">
        <f>IFERROR(VLOOKUP(I245,'[1]CROSSWALK-DTOE-MASTER'!$B:$H,7,0),"")</f>
        <v/>
      </c>
      <c r="P245" t="str">
        <f>IFERROR(VLOOKUP(I245,'[1]CROSSWALK-DTOE-MASTER'!$B:$N,8,0),"")</f>
        <v/>
      </c>
      <c r="Q245" t="str">
        <f>IFERROR(VLOOKUP(I245,'[1]CROSSWALK-DTOE-MASTER'!$B:$N,9,0),"")</f>
        <v/>
      </c>
      <c r="R245" t="str">
        <f>IFERROR(VLOOKUP(I245,'[1]CROSSWALK-DTOE-MASTER'!$B:$N,10,0),"")</f>
        <v/>
      </c>
      <c r="S245" t="str">
        <f>IFERROR(VLOOKUP(I245,'[1]CROSSWALK-DTOE-MASTER'!$B:$N,11,0),"")</f>
        <v/>
      </c>
      <c r="T245" t="str">
        <f>IFERROR(VLOOKUP(I245,'[1]CROSSWALK-DTOE-MASTER'!$B:$N,12,0),"")</f>
        <v/>
      </c>
      <c r="U245" t="str">
        <f>IFERROR(VLOOKUP(I245,'[1]CROSSWALK-DTOE-MASTER'!$B:$N,13,0),"")</f>
        <v/>
      </c>
    </row>
    <row r="246" spans="6:21" x14ac:dyDescent="0.25">
      <c r="F246" s="1"/>
      <c r="L246" t="str">
        <f>IFERROR(VLOOKUP(D246,'[1]Crosswalk-SOM-Chair'!$A:$D,3,0),"")</f>
        <v/>
      </c>
      <c r="M246" t="str">
        <f>IFERROR(VLOOKUP(D246,'[1]Crosswalk-SOM-Chair'!$A:$D,4,0),"")</f>
        <v/>
      </c>
      <c r="N246" t="str">
        <f>IFERROR(VLOOKUP(I246,'[1]CROSSWALK-DTOE-MASTER'!$B:$H,6,0),"")</f>
        <v/>
      </c>
      <c r="O246" t="str">
        <f>IFERROR(VLOOKUP(I246,'[1]CROSSWALK-DTOE-MASTER'!$B:$H,7,0),"")</f>
        <v/>
      </c>
      <c r="P246" t="str">
        <f>IFERROR(VLOOKUP(I246,'[1]CROSSWALK-DTOE-MASTER'!$B:$N,8,0),"")</f>
        <v/>
      </c>
      <c r="Q246" t="str">
        <f>IFERROR(VLOOKUP(I246,'[1]CROSSWALK-DTOE-MASTER'!$B:$N,9,0),"")</f>
        <v/>
      </c>
      <c r="R246" t="str">
        <f>IFERROR(VLOOKUP(I246,'[1]CROSSWALK-DTOE-MASTER'!$B:$N,10,0),"")</f>
        <v/>
      </c>
      <c r="S246" t="str">
        <f>IFERROR(VLOOKUP(I246,'[1]CROSSWALK-DTOE-MASTER'!$B:$N,11,0),"")</f>
        <v/>
      </c>
      <c r="T246" t="str">
        <f>IFERROR(VLOOKUP(I246,'[1]CROSSWALK-DTOE-MASTER'!$B:$N,12,0),"")</f>
        <v/>
      </c>
      <c r="U246" t="str">
        <f>IFERROR(VLOOKUP(I246,'[1]CROSSWALK-DTOE-MASTER'!$B:$N,13,0),"")</f>
        <v/>
      </c>
    </row>
    <row r="247" spans="6:21" x14ac:dyDescent="0.25">
      <c r="F247" s="1"/>
      <c r="L247" t="str">
        <f>IFERROR(VLOOKUP(D247,'[1]Crosswalk-SOM-Chair'!$A:$D,3,0),"")</f>
        <v/>
      </c>
      <c r="M247" t="str">
        <f>IFERROR(VLOOKUP(D247,'[1]Crosswalk-SOM-Chair'!$A:$D,4,0),"")</f>
        <v/>
      </c>
      <c r="N247" t="str">
        <f>IFERROR(VLOOKUP(I247,'[1]CROSSWALK-DTOE-MASTER'!$B:$H,6,0),"")</f>
        <v/>
      </c>
      <c r="O247" t="str">
        <f>IFERROR(VLOOKUP(I247,'[1]CROSSWALK-DTOE-MASTER'!$B:$H,7,0),"")</f>
        <v/>
      </c>
      <c r="P247" t="str">
        <f>IFERROR(VLOOKUP(I247,'[1]CROSSWALK-DTOE-MASTER'!$B:$N,8,0),"")</f>
        <v/>
      </c>
      <c r="Q247" t="str">
        <f>IFERROR(VLOOKUP(I247,'[1]CROSSWALK-DTOE-MASTER'!$B:$N,9,0),"")</f>
        <v/>
      </c>
      <c r="R247" t="str">
        <f>IFERROR(VLOOKUP(I247,'[1]CROSSWALK-DTOE-MASTER'!$B:$N,10,0),"")</f>
        <v/>
      </c>
      <c r="S247" t="str">
        <f>IFERROR(VLOOKUP(I247,'[1]CROSSWALK-DTOE-MASTER'!$B:$N,11,0),"")</f>
        <v/>
      </c>
      <c r="T247" t="str">
        <f>IFERROR(VLOOKUP(I247,'[1]CROSSWALK-DTOE-MASTER'!$B:$N,12,0),"")</f>
        <v/>
      </c>
      <c r="U247" t="str">
        <f>IFERROR(VLOOKUP(I247,'[1]CROSSWALK-DTOE-MASTER'!$B:$N,13,0),"")</f>
        <v/>
      </c>
    </row>
    <row r="248" spans="6:21" x14ac:dyDescent="0.25">
      <c r="F248" s="1"/>
      <c r="L248" t="str">
        <f>IFERROR(VLOOKUP(D248,'[1]Crosswalk-SOM-Chair'!$A:$D,3,0),"")</f>
        <v/>
      </c>
      <c r="M248" t="str">
        <f>IFERROR(VLOOKUP(D248,'[1]Crosswalk-SOM-Chair'!$A:$D,4,0),"")</f>
        <v/>
      </c>
      <c r="N248" t="str">
        <f>IFERROR(VLOOKUP(I248,'[1]CROSSWALK-DTOE-MASTER'!$B:$H,6,0),"")</f>
        <v/>
      </c>
      <c r="O248" t="str">
        <f>IFERROR(VLOOKUP(I248,'[1]CROSSWALK-DTOE-MASTER'!$B:$H,7,0),"")</f>
        <v/>
      </c>
      <c r="P248" t="str">
        <f>IFERROR(VLOOKUP(I248,'[1]CROSSWALK-DTOE-MASTER'!$B:$N,8,0),"")</f>
        <v/>
      </c>
      <c r="Q248" t="str">
        <f>IFERROR(VLOOKUP(I248,'[1]CROSSWALK-DTOE-MASTER'!$B:$N,9,0),"")</f>
        <v/>
      </c>
      <c r="R248" t="str">
        <f>IFERROR(VLOOKUP(I248,'[1]CROSSWALK-DTOE-MASTER'!$B:$N,10,0),"")</f>
        <v/>
      </c>
      <c r="S248" t="str">
        <f>IFERROR(VLOOKUP(I248,'[1]CROSSWALK-DTOE-MASTER'!$B:$N,11,0),"")</f>
        <v/>
      </c>
      <c r="T248" t="str">
        <f>IFERROR(VLOOKUP(I248,'[1]CROSSWALK-DTOE-MASTER'!$B:$N,12,0),"")</f>
        <v/>
      </c>
      <c r="U248" t="str">
        <f>IFERROR(VLOOKUP(I248,'[1]CROSSWALK-DTOE-MASTER'!$B:$N,13,0),"")</f>
        <v/>
      </c>
    </row>
    <row r="249" spans="6:21" x14ac:dyDescent="0.25">
      <c r="F249" s="1"/>
      <c r="L249" t="str">
        <f>IFERROR(VLOOKUP(D249,'[1]Crosswalk-SOM-Chair'!$A:$D,3,0),"")</f>
        <v/>
      </c>
      <c r="M249" t="str">
        <f>IFERROR(VLOOKUP(D249,'[1]Crosswalk-SOM-Chair'!$A:$D,4,0),"")</f>
        <v/>
      </c>
      <c r="N249" t="str">
        <f>IFERROR(VLOOKUP(I249,'[1]CROSSWALK-DTOE-MASTER'!$B:$H,6,0),"")</f>
        <v/>
      </c>
      <c r="O249" t="str">
        <f>IFERROR(VLOOKUP(I249,'[1]CROSSWALK-DTOE-MASTER'!$B:$H,7,0),"")</f>
        <v/>
      </c>
      <c r="P249" t="str">
        <f>IFERROR(VLOOKUP(I249,'[1]CROSSWALK-DTOE-MASTER'!$B:$N,8,0),"")</f>
        <v/>
      </c>
      <c r="Q249" t="str">
        <f>IFERROR(VLOOKUP(I249,'[1]CROSSWALK-DTOE-MASTER'!$B:$N,9,0),"")</f>
        <v/>
      </c>
      <c r="R249" t="str">
        <f>IFERROR(VLOOKUP(I249,'[1]CROSSWALK-DTOE-MASTER'!$B:$N,10,0),"")</f>
        <v/>
      </c>
      <c r="S249" t="str">
        <f>IFERROR(VLOOKUP(I249,'[1]CROSSWALK-DTOE-MASTER'!$B:$N,11,0),"")</f>
        <v/>
      </c>
      <c r="T249" t="str">
        <f>IFERROR(VLOOKUP(I249,'[1]CROSSWALK-DTOE-MASTER'!$B:$N,12,0),"")</f>
        <v/>
      </c>
      <c r="U249" t="str">
        <f>IFERROR(VLOOKUP(I249,'[1]CROSSWALK-DTOE-MASTER'!$B:$N,13,0),"")</f>
        <v/>
      </c>
    </row>
    <row r="250" spans="6:21" x14ac:dyDescent="0.25">
      <c r="F250" s="1"/>
      <c r="L250" t="str">
        <f>IFERROR(VLOOKUP(D250,'[1]Crosswalk-SOM-Chair'!$A:$D,3,0),"")</f>
        <v/>
      </c>
      <c r="M250" t="str">
        <f>IFERROR(VLOOKUP(D250,'[1]Crosswalk-SOM-Chair'!$A:$D,4,0),"")</f>
        <v/>
      </c>
      <c r="N250" t="str">
        <f>IFERROR(VLOOKUP(I250,'[1]CROSSWALK-DTOE-MASTER'!$B:$H,6,0),"")</f>
        <v/>
      </c>
      <c r="O250" t="str">
        <f>IFERROR(VLOOKUP(I250,'[1]CROSSWALK-DTOE-MASTER'!$B:$H,7,0),"")</f>
        <v/>
      </c>
      <c r="P250" t="str">
        <f>IFERROR(VLOOKUP(I250,'[1]CROSSWALK-DTOE-MASTER'!$B:$N,8,0),"")</f>
        <v/>
      </c>
      <c r="Q250" t="str">
        <f>IFERROR(VLOOKUP(I250,'[1]CROSSWALK-DTOE-MASTER'!$B:$N,9,0),"")</f>
        <v/>
      </c>
      <c r="R250" t="str">
        <f>IFERROR(VLOOKUP(I250,'[1]CROSSWALK-DTOE-MASTER'!$B:$N,10,0),"")</f>
        <v/>
      </c>
      <c r="S250" t="str">
        <f>IFERROR(VLOOKUP(I250,'[1]CROSSWALK-DTOE-MASTER'!$B:$N,11,0),"")</f>
        <v/>
      </c>
      <c r="T250" t="str">
        <f>IFERROR(VLOOKUP(I250,'[1]CROSSWALK-DTOE-MASTER'!$B:$N,12,0),"")</f>
        <v/>
      </c>
      <c r="U250" t="str">
        <f>IFERROR(VLOOKUP(I250,'[1]CROSSWALK-DTOE-MASTER'!$B:$N,13,0),"")</f>
        <v/>
      </c>
    </row>
    <row r="251" spans="6:21" x14ac:dyDescent="0.25">
      <c r="F251" s="1"/>
      <c r="L251" t="str">
        <f>IFERROR(VLOOKUP(D251,'[1]Crosswalk-SOM-Chair'!$A:$D,3,0),"")</f>
        <v/>
      </c>
      <c r="M251" t="str">
        <f>IFERROR(VLOOKUP(D251,'[1]Crosswalk-SOM-Chair'!$A:$D,4,0),"")</f>
        <v/>
      </c>
      <c r="N251" t="str">
        <f>IFERROR(VLOOKUP(I251,'[1]CROSSWALK-DTOE-MASTER'!$B:$H,6,0),"")</f>
        <v/>
      </c>
      <c r="O251" t="str">
        <f>IFERROR(VLOOKUP(I251,'[1]CROSSWALK-DTOE-MASTER'!$B:$H,7,0),"")</f>
        <v/>
      </c>
      <c r="P251" t="str">
        <f>IFERROR(VLOOKUP(I251,'[1]CROSSWALK-DTOE-MASTER'!$B:$N,8,0),"")</f>
        <v/>
      </c>
      <c r="Q251" t="str">
        <f>IFERROR(VLOOKUP(I251,'[1]CROSSWALK-DTOE-MASTER'!$B:$N,9,0),"")</f>
        <v/>
      </c>
      <c r="R251" t="str">
        <f>IFERROR(VLOOKUP(I251,'[1]CROSSWALK-DTOE-MASTER'!$B:$N,10,0),"")</f>
        <v/>
      </c>
      <c r="S251" t="str">
        <f>IFERROR(VLOOKUP(I251,'[1]CROSSWALK-DTOE-MASTER'!$B:$N,11,0),"")</f>
        <v/>
      </c>
      <c r="T251" t="str">
        <f>IFERROR(VLOOKUP(I251,'[1]CROSSWALK-DTOE-MASTER'!$B:$N,12,0),"")</f>
        <v/>
      </c>
      <c r="U251" t="str">
        <f>IFERROR(VLOOKUP(I251,'[1]CROSSWALK-DTOE-MASTER'!$B:$N,13,0),"")</f>
        <v/>
      </c>
    </row>
    <row r="252" spans="6:21" x14ac:dyDescent="0.25">
      <c r="F252" s="1"/>
      <c r="L252" t="str">
        <f>IFERROR(VLOOKUP(D252,'[1]Crosswalk-SOM-Chair'!$A:$D,3,0),"")</f>
        <v/>
      </c>
      <c r="M252" t="str">
        <f>IFERROR(VLOOKUP(D252,'[1]Crosswalk-SOM-Chair'!$A:$D,4,0),"")</f>
        <v/>
      </c>
      <c r="N252" t="str">
        <f>IFERROR(VLOOKUP(I252,'[1]CROSSWALK-DTOE-MASTER'!$B:$H,6,0),"")</f>
        <v/>
      </c>
      <c r="O252" t="str">
        <f>IFERROR(VLOOKUP(I252,'[1]CROSSWALK-DTOE-MASTER'!$B:$H,7,0),"")</f>
        <v/>
      </c>
      <c r="P252" t="str">
        <f>IFERROR(VLOOKUP(I252,'[1]CROSSWALK-DTOE-MASTER'!$B:$N,8,0),"")</f>
        <v/>
      </c>
      <c r="Q252" t="str">
        <f>IFERROR(VLOOKUP(I252,'[1]CROSSWALK-DTOE-MASTER'!$B:$N,9,0),"")</f>
        <v/>
      </c>
      <c r="R252" t="str">
        <f>IFERROR(VLOOKUP(I252,'[1]CROSSWALK-DTOE-MASTER'!$B:$N,10,0),"")</f>
        <v/>
      </c>
      <c r="S252" t="str">
        <f>IFERROR(VLOOKUP(I252,'[1]CROSSWALK-DTOE-MASTER'!$B:$N,11,0),"")</f>
        <v/>
      </c>
      <c r="T252" t="str">
        <f>IFERROR(VLOOKUP(I252,'[1]CROSSWALK-DTOE-MASTER'!$B:$N,12,0),"")</f>
        <v/>
      </c>
      <c r="U252" t="str">
        <f>IFERROR(VLOOKUP(I252,'[1]CROSSWALK-DTOE-MASTER'!$B:$N,13,0),"")</f>
        <v/>
      </c>
    </row>
    <row r="253" spans="6:21" x14ac:dyDescent="0.25">
      <c r="F253" s="1"/>
      <c r="L253" t="str">
        <f>IFERROR(VLOOKUP(D253,'[1]Crosswalk-SOM-Chair'!$A:$D,3,0),"")</f>
        <v/>
      </c>
      <c r="M253" t="str">
        <f>IFERROR(VLOOKUP(D253,'[1]Crosswalk-SOM-Chair'!$A:$D,4,0),"")</f>
        <v/>
      </c>
      <c r="N253" t="str">
        <f>IFERROR(VLOOKUP(I253,'[1]CROSSWALK-DTOE-MASTER'!$B:$H,6,0),"")</f>
        <v/>
      </c>
      <c r="O253" t="str">
        <f>IFERROR(VLOOKUP(I253,'[1]CROSSWALK-DTOE-MASTER'!$B:$H,7,0),"")</f>
        <v/>
      </c>
      <c r="P253" t="str">
        <f>IFERROR(VLOOKUP(I253,'[1]CROSSWALK-DTOE-MASTER'!$B:$N,8,0),"")</f>
        <v/>
      </c>
      <c r="Q253" t="str">
        <f>IFERROR(VLOOKUP(I253,'[1]CROSSWALK-DTOE-MASTER'!$B:$N,9,0),"")</f>
        <v/>
      </c>
      <c r="R253" t="str">
        <f>IFERROR(VLOOKUP(I253,'[1]CROSSWALK-DTOE-MASTER'!$B:$N,10,0),"")</f>
        <v/>
      </c>
      <c r="S253" t="str">
        <f>IFERROR(VLOOKUP(I253,'[1]CROSSWALK-DTOE-MASTER'!$B:$N,11,0),"")</f>
        <v/>
      </c>
      <c r="T253" t="str">
        <f>IFERROR(VLOOKUP(I253,'[1]CROSSWALK-DTOE-MASTER'!$B:$N,12,0),"")</f>
        <v/>
      </c>
      <c r="U253" t="str">
        <f>IFERROR(VLOOKUP(I253,'[1]CROSSWALK-DTOE-MASTER'!$B:$N,13,0),"")</f>
        <v/>
      </c>
    </row>
    <row r="254" spans="6:21" x14ac:dyDescent="0.25">
      <c r="F254" s="1"/>
      <c r="L254" t="str">
        <f>IFERROR(VLOOKUP(D254,'[1]Crosswalk-SOM-Chair'!$A:$D,3,0),"")</f>
        <v/>
      </c>
      <c r="M254" t="str">
        <f>IFERROR(VLOOKUP(D254,'[1]Crosswalk-SOM-Chair'!$A:$D,4,0),"")</f>
        <v/>
      </c>
      <c r="N254" t="str">
        <f>IFERROR(VLOOKUP(I254,'[1]CROSSWALK-DTOE-MASTER'!$B:$H,6,0),"")</f>
        <v/>
      </c>
      <c r="O254" t="str">
        <f>IFERROR(VLOOKUP(I254,'[1]CROSSWALK-DTOE-MASTER'!$B:$H,7,0),"")</f>
        <v/>
      </c>
      <c r="P254" t="str">
        <f>IFERROR(VLOOKUP(I254,'[1]CROSSWALK-DTOE-MASTER'!$B:$N,8,0),"")</f>
        <v/>
      </c>
      <c r="Q254" t="str">
        <f>IFERROR(VLOOKUP(I254,'[1]CROSSWALK-DTOE-MASTER'!$B:$N,9,0),"")</f>
        <v/>
      </c>
      <c r="R254" t="str">
        <f>IFERROR(VLOOKUP(I254,'[1]CROSSWALK-DTOE-MASTER'!$B:$N,10,0),"")</f>
        <v/>
      </c>
      <c r="S254" t="str">
        <f>IFERROR(VLOOKUP(I254,'[1]CROSSWALK-DTOE-MASTER'!$B:$N,11,0),"")</f>
        <v/>
      </c>
      <c r="T254" t="str">
        <f>IFERROR(VLOOKUP(I254,'[1]CROSSWALK-DTOE-MASTER'!$B:$N,12,0),"")</f>
        <v/>
      </c>
      <c r="U254" t="str">
        <f>IFERROR(VLOOKUP(I254,'[1]CROSSWALK-DTOE-MASTER'!$B:$N,13,0),"")</f>
        <v/>
      </c>
    </row>
    <row r="255" spans="6:21" x14ac:dyDescent="0.25">
      <c r="F255" s="1"/>
      <c r="L255" t="str">
        <f>IFERROR(VLOOKUP(D255,'[1]Crosswalk-SOM-Chair'!$A:$D,3,0),"")</f>
        <v/>
      </c>
      <c r="M255" t="str">
        <f>IFERROR(VLOOKUP(D255,'[1]Crosswalk-SOM-Chair'!$A:$D,4,0),"")</f>
        <v/>
      </c>
      <c r="N255" t="str">
        <f>IFERROR(VLOOKUP(I255,'[1]CROSSWALK-DTOE-MASTER'!$B:$H,6,0),"")</f>
        <v/>
      </c>
      <c r="O255" t="str">
        <f>IFERROR(VLOOKUP(I255,'[1]CROSSWALK-DTOE-MASTER'!$B:$H,7,0),"")</f>
        <v/>
      </c>
      <c r="P255" t="str">
        <f>IFERROR(VLOOKUP(I255,'[1]CROSSWALK-DTOE-MASTER'!$B:$N,8,0),"")</f>
        <v/>
      </c>
      <c r="Q255" t="str">
        <f>IFERROR(VLOOKUP(I255,'[1]CROSSWALK-DTOE-MASTER'!$B:$N,9,0),"")</f>
        <v/>
      </c>
      <c r="R255" t="str">
        <f>IFERROR(VLOOKUP(I255,'[1]CROSSWALK-DTOE-MASTER'!$B:$N,10,0),"")</f>
        <v/>
      </c>
      <c r="S255" t="str">
        <f>IFERROR(VLOOKUP(I255,'[1]CROSSWALK-DTOE-MASTER'!$B:$N,11,0),"")</f>
        <v/>
      </c>
      <c r="T255" t="str">
        <f>IFERROR(VLOOKUP(I255,'[1]CROSSWALK-DTOE-MASTER'!$B:$N,12,0),"")</f>
        <v/>
      </c>
      <c r="U255" t="str">
        <f>IFERROR(VLOOKUP(I255,'[1]CROSSWALK-DTOE-MASTER'!$B:$N,13,0),"")</f>
        <v/>
      </c>
    </row>
    <row r="256" spans="6:21" x14ac:dyDescent="0.25">
      <c r="F256" s="1"/>
      <c r="L256" t="str">
        <f>IFERROR(VLOOKUP(D256,'[1]Crosswalk-SOM-Chair'!$A:$D,3,0),"")</f>
        <v/>
      </c>
      <c r="M256" t="str">
        <f>IFERROR(VLOOKUP(D256,'[1]Crosswalk-SOM-Chair'!$A:$D,4,0),"")</f>
        <v/>
      </c>
      <c r="N256" t="str">
        <f>IFERROR(VLOOKUP(I256,'[1]CROSSWALK-DTOE-MASTER'!$B:$H,6,0),"")</f>
        <v/>
      </c>
      <c r="O256" t="str">
        <f>IFERROR(VLOOKUP(I256,'[1]CROSSWALK-DTOE-MASTER'!$B:$H,7,0),"")</f>
        <v/>
      </c>
      <c r="P256" t="str">
        <f>IFERROR(VLOOKUP(I256,'[1]CROSSWALK-DTOE-MASTER'!$B:$N,8,0),"")</f>
        <v/>
      </c>
      <c r="Q256" t="str">
        <f>IFERROR(VLOOKUP(I256,'[1]CROSSWALK-DTOE-MASTER'!$B:$N,9,0),"")</f>
        <v/>
      </c>
      <c r="R256" t="str">
        <f>IFERROR(VLOOKUP(I256,'[1]CROSSWALK-DTOE-MASTER'!$B:$N,10,0),"")</f>
        <v/>
      </c>
      <c r="S256" t="str">
        <f>IFERROR(VLOOKUP(I256,'[1]CROSSWALK-DTOE-MASTER'!$B:$N,11,0),"")</f>
        <v/>
      </c>
      <c r="T256" t="str">
        <f>IFERROR(VLOOKUP(I256,'[1]CROSSWALK-DTOE-MASTER'!$B:$N,12,0),"")</f>
        <v/>
      </c>
      <c r="U256" t="str">
        <f>IFERROR(VLOOKUP(I256,'[1]CROSSWALK-DTOE-MASTER'!$B:$N,13,0),"")</f>
        <v/>
      </c>
    </row>
    <row r="257" spans="6:21" x14ac:dyDescent="0.25">
      <c r="F257" s="1"/>
      <c r="L257" t="str">
        <f>IFERROR(VLOOKUP(D257,'[1]Crosswalk-SOM-Chair'!$A:$D,3,0),"")</f>
        <v/>
      </c>
      <c r="M257" t="str">
        <f>IFERROR(VLOOKUP(D257,'[1]Crosswalk-SOM-Chair'!$A:$D,4,0),"")</f>
        <v/>
      </c>
      <c r="N257" t="str">
        <f>IFERROR(VLOOKUP(I257,'[1]CROSSWALK-DTOE-MASTER'!$B:$H,6,0),"")</f>
        <v/>
      </c>
      <c r="O257" t="str">
        <f>IFERROR(VLOOKUP(I257,'[1]CROSSWALK-DTOE-MASTER'!$B:$H,7,0),"")</f>
        <v/>
      </c>
      <c r="P257" t="str">
        <f>IFERROR(VLOOKUP(I257,'[1]CROSSWALK-DTOE-MASTER'!$B:$N,8,0),"")</f>
        <v/>
      </c>
      <c r="Q257" t="str">
        <f>IFERROR(VLOOKUP(I257,'[1]CROSSWALK-DTOE-MASTER'!$B:$N,9,0),"")</f>
        <v/>
      </c>
      <c r="R257" t="str">
        <f>IFERROR(VLOOKUP(I257,'[1]CROSSWALK-DTOE-MASTER'!$B:$N,10,0),"")</f>
        <v/>
      </c>
      <c r="S257" t="str">
        <f>IFERROR(VLOOKUP(I257,'[1]CROSSWALK-DTOE-MASTER'!$B:$N,11,0),"")</f>
        <v/>
      </c>
      <c r="T257" t="str">
        <f>IFERROR(VLOOKUP(I257,'[1]CROSSWALK-DTOE-MASTER'!$B:$N,12,0),"")</f>
        <v/>
      </c>
      <c r="U257" t="str">
        <f>IFERROR(VLOOKUP(I257,'[1]CROSSWALK-DTOE-MASTER'!$B:$N,13,0),"")</f>
        <v/>
      </c>
    </row>
    <row r="258" spans="6:21" x14ac:dyDescent="0.25">
      <c r="F258" s="1"/>
      <c r="L258" t="str">
        <f>IFERROR(VLOOKUP(D258,'[1]Crosswalk-SOM-Chair'!$A:$D,3,0),"")</f>
        <v/>
      </c>
      <c r="M258" t="str">
        <f>IFERROR(VLOOKUP(D258,'[1]Crosswalk-SOM-Chair'!$A:$D,4,0),"")</f>
        <v/>
      </c>
      <c r="N258" t="str">
        <f>IFERROR(VLOOKUP(I258,'[1]CROSSWALK-DTOE-MASTER'!$B:$H,6,0),"")</f>
        <v/>
      </c>
      <c r="O258" t="str">
        <f>IFERROR(VLOOKUP(I258,'[1]CROSSWALK-DTOE-MASTER'!$B:$H,7,0),"")</f>
        <v/>
      </c>
      <c r="P258" t="str">
        <f>IFERROR(VLOOKUP(I258,'[1]CROSSWALK-DTOE-MASTER'!$B:$N,8,0),"")</f>
        <v/>
      </c>
      <c r="Q258" t="str">
        <f>IFERROR(VLOOKUP(I258,'[1]CROSSWALK-DTOE-MASTER'!$B:$N,9,0),"")</f>
        <v/>
      </c>
      <c r="R258" t="str">
        <f>IFERROR(VLOOKUP(I258,'[1]CROSSWALK-DTOE-MASTER'!$B:$N,10,0),"")</f>
        <v/>
      </c>
      <c r="S258" t="str">
        <f>IFERROR(VLOOKUP(I258,'[1]CROSSWALK-DTOE-MASTER'!$B:$N,11,0),"")</f>
        <v/>
      </c>
      <c r="T258" t="str">
        <f>IFERROR(VLOOKUP(I258,'[1]CROSSWALK-DTOE-MASTER'!$B:$N,12,0),"")</f>
        <v/>
      </c>
      <c r="U258" t="str">
        <f>IFERROR(VLOOKUP(I258,'[1]CROSSWALK-DTOE-MASTER'!$B:$N,13,0),"")</f>
        <v/>
      </c>
    </row>
    <row r="259" spans="6:21" x14ac:dyDescent="0.25">
      <c r="F259" s="1"/>
      <c r="L259" t="str">
        <f>IFERROR(VLOOKUP(D259,'[1]Crosswalk-SOM-Chair'!$A:$D,3,0),"")</f>
        <v/>
      </c>
      <c r="M259" t="str">
        <f>IFERROR(VLOOKUP(D259,'[1]Crosswalk-SOM-Chair'!$A:$D,4,0),"")</f>
        <v/>
      </c>
      <c r="N259" t="str">
        <f>IFERROR(VLOOKUP(I259,'[1]CROSSWALK-DTOE-MASTER'!$B:$H,6,0),"")</f>
        <v/>
      </c>
      <c r="O259" t="str">
        <f>IFERROR(VLOOKUP(I259,'[1]CROSSWALK-DTOE-MASTER'!$B:$H,7,0),"")</f>
        <v/>
      </c>
      <c r="P259" t="str">
        <f>IFERROR(VLOOKUP(I259,'[1]CROSSWALK-DTOE-MASTER'!$B:$N,8,0),"")</f>
        <v/>
      </c>
      <c r="Q259" t="str">
        <f>IFERROR(VLOOKUP(I259,'[1]CROSSWALK-DTOE-MASTER'!$B:$N,9,0),"")</f>
        <v/>
      </c>
      <c r="R259" t="str">
        <f>IFERROR(VLOOKUP(I259,'[1]CROSSWALK-DTOE-MASTER'!$B:$N,10,0),"")</f>
        <v/>
      </c>
      <c r="S259" t="str">
        <f>IFERROR(VLOOKUP(I259,'[1]CROSSWALK-DTOE-MASTER'!$B:$N,11,0),"")</f>
        <v/>
      </c>
      <c r="T259" t="str">
        <f>IFERROR(VLOOKUP(I259,'[1]CROSSWALK-DTOE-MASTER'!$B:$N,12,0),"")</f>
        <v/>
      </c>
      <c r="U259" t="str">
        <f>IFERROR(VLOOKUP(I259,'[1]CROSSWALK-DTOE-MASTER'!$B:$N,13,0),"")</f>
        <v/>
      </c>
    </row>
    <row r="260" spans="6:21" x14ac:dyDescent="0.25">
      <c r="F260" s="1"/>
      <c r="L260" t="str">
        <f>IFERROR(VLOOKUP(D260,'[1]Crosswalk-SOM-Chair'!$A:$D,3,0),"")</f>
        <v/>
      </c>
      <c r="M260" t="str">
        <f>IFERROR(VLOOKUP(D260,'[1]Crosswalk-SOM-Chair'!$A:$D,4,0),"")</f>
        <v/>
      </c>
      <c r="N260" t="str">
        <f>IFERROR(VLOOKUP(I260,'[1]CROSSWALK-DTOE-MASTER'!$B:$H,6,0),"")</f>
        <v/>
      </c>
      <c r="O260" t="str">
        <f>IFERROR(VLOOKUP(I260,'[1]CROSSWALK-DTOE-MASTER'!$B:$H,7,0),"")</f>
        <v/>
      </c>
      <c r="P260" t="str">
        <f>IFERROR(VLOOKUP(I260,'[1]CROSSWALK-DTOE-MASTER'!$B:$N,8,0),"")</f>
        <v/>
      </c>
      <c r="Q260" t="str">
        <f>IFERROR(VLOOKUP(I260,'[1]CROSSWALK-DTOE-MASTER'!$B:$N,9,0),"")</f>
        <v/>
      </c>
      <c r="R260" t="str">
        <f>IFERROR(VLOOKUP(I260,'[1]CROSSWALK-DTOE-MASTER'!$B:$N,10,0),"")</f>
        <v/>
      </c>
      <c r="S260" t="str">
        <f>IFERROR(VLOOKUP(I260,'[1]CROSSWALK-DTOE-MASTER'!$B:$N,11,0),"")</f>
        <v/>
      </c>
      <c r="T260" t="str">
        <f>IFERROR(VLOOKUP(I260,'[1]CROSSWALK-DTOE-MASTER'!$B:$N,12,0),"")</f>
        <v/>
      </c>
      <c r="U260" t="str">
        <f>IFERROR(VLOOKUP(I260,'[1]CROSSWALK-DTOE-MASTER'!$B:$N,13,0),"")</f>
        <v/>
      </c>
    </row>
    <row r="261" spans="6:21" x14ac:dyDescent="0.25">
      <c r="F261" s="1"/>
      <c r="L261" t="str">
        <f>IFERROR(VLOOKUP(D261,'[1]Crosswalk-SOM-Chair'!$A:$D,3,0),"")</f>
        <v/>
      </c>
      <c r="M261" t="str">
        <f>IFERROR(VLOOKUP(D261,'[1]Crosswalk-SOM-Chair'!$A:$D,4,0),"")</f>
        <v/>
      </c>
      <c r="N261" t="str">
        <f>IFERROR(VLOOKUP(I261,'[1]CROSSWALK-DTOE-MASTER'!$B:$H,6,0),"")</f>
        <v/>
      </c>
      <c r="O261" t="str">
        <f>IFERROR(VLOOKUP(I261,'[1]CROSSWALK-DTOE-MASTER'!$B:$H,7,0),"")</f>
        <v/>
      </c>
      <c r="P261" t="str">
        <f>IFERROR(VLOOKUP(I261,'[1]CROSSWALK-DTOE-MASTER'!$B:$N,8,0),"")</f>
        <v/>
      </c>
      <c r="Q261" t="str">
        <f>IFERROR(VLOOKUP(I261,'[1]CROSSWALK-DTOE-MASTER'!$B:$N,9,0),"")</f>
        <v/>
      </c>
      <c r="R261" t="str">
        <f>IFERROR(VLOOKUP(I261,'[1]CROSSWALK-DTOE-MASTER'!$B:$N,10,0),"")</f>
        <v/>
      </c>
      <c r="S261" t="str">
        <f>IFERROR(VLOOKUP(I261,'[1]CROSSWALK-DTOE-MASTER'!$B:$N,11,0),"")</f>
        <v/>
      </c>
      <c r="T261" t="str">
        <f>IFERROR(VLOOKUP(I261,'[1]CROSSWALK-DTOE-MASTER'!$B:$N,12,0),"")</f>
        <v/>
      </c>
      <c r="U261" t="str">
        <f>IFERROR(VLOOKUP(I261,'[1]CROSSWALK-DTOE-MASTER'!$B:$N,13,0),"")</f>
        <v/>
      </c>
    </row>
    <row r="262" spans="6:21" x14ac:dyDescent="0.25">
      <c r="F262" s="1"/>
      <c r="L262" t="str">
        <f>IFERROR(VLOOKUP(D262,'[1]Crosswalk-SOM-Chair'!$A:$D,3,0),"")</f>
        <v/>
      </c>
      <c r="M262" t="str">
        <f>IFERROR(VLOOKUP(D262,'[1]Crosswalk-SOM-Chair'!$A:$D,4,0),"")</f>
        <v/>
      </c>
      <c r="N262" t="str">
        <f>IFERROR(VLOOKUP(I262,'[1]CROSSWALK-DTOE-MASTER'!$B:$H,6,0),"")</f>
        <v/>
      </c>
      <c r="O262" t="str">
        <f>IFERROR(VLOOKUP(I262,'[1]CROSSWALK-DTOE-MASTER'!$B:$H,7,0),"")</f>
        <v/>
      </c>
      <c r="P262" t="str">
        <f>IFERROR(VLOOKUP(I262,'[1]CROSSWALK-DTOE-MASTER'!$B:$N,8,0),"")</f>
        <v/>
      </c>
      <c r="Q262" t="str">
        <f>IFERROR(VLOOKUP(I262,'[1]CROSSWALK-DTOE-MASTER'!$B:$N,9,0),"")</f>
        <v/>
      </c>
      <c r="R262" t="str">
        <f>IFERROR(VLOOKUP(I262,'[1]CROSSWALK-DTOE-MASTER'!$B:$N,10,0),"")</f>
        <v/>
      </c>
      <c r="S262" t="str">
        <f>IFERROR(VLOOKUP(I262,'[1]CROSSWALK-DTOE-MASTER'!$B:$N,11,0),"")</f>
        <v/>
      </c>
      <c r="T262" t="str">
        <f>IFERROR(VLOOKUP(I262,'[1]CROSSWALK-DTOE-MASTER'!$B:$N,12,0),"")</f>
        <v/>
      </c>
      <c r="U262" t="str">
        <f>IFERROR(VLOOKUP(I262,'[1]CROSSWALK-DTOE-MASTER'!$B:$N,13,0),"")</f>
        <v/>
      </c>
    </row>
    <row r="263" spans="6:21" x14ac:dyDescent="0.25">
      <c r="F263" s="1"/>
      <c r="L263" t="str">
        <f>IFERROR(VLOOKUP(D263,'[1]Crosswalk-SOM-Chair'!$A:$D,3,0),"")</f>
        <v/>
      </c>
      <c r="M263" t="str">
        <f>IFERROR(VLOOKUP(D263,'[1]Crosswalk-SOM-Chair'!$A:$D,4,0),"")</f>
        <v/>
      </c>
      <c r="N263" t="str">
        <f>IFERROR(VLOOKUP(I263,'[1]CROSSWALK-DTOE-MASTER'!$B:$H,6,0),"")</f>
        <v/>
      </c>
      <c r="O263" t="str">
        <f>IFERROR(VLOOKUP(I263,'[1]CROSSWALK-DTOE-MASTER'!$B:$H,7,0),"")</f>
        <v/>
      </c>
      <c r="P263" t="str">
        <f>IFERROR(VLOOKUP(I263,'[1]CROSSWALK-DTOE-MASTER'!$B:$N,8,0),"")</f>
        <v/>
      </c>
      <c r="Q263" t="str">
        <f>IFERROR(VLOOKUP(I263,'[1]CROSSWALK-DTOE-MASTER'!$B:$N,9,0),"")</f>
        <v/>
      </c>
      <c r="R263" t="str">
        <f>IFERROR(VLOOKUP(I263,'[1]CROSSWALK-DTOE-MASTER'!$B:$N,10,0),"")</f>
        <v/>
      </c>
      <c r="S263" t="str">
        <f>IFERROR(VLOOKUP(I263,'[1]CROSSWALK-DTOE-MASTER'!$B:$N,11,0),"")</f>
        <v/>
      </c>
      <c r="T263" t="str">
        <f>IFERROR(VLOOKUP(I263,'[1]CROSSWALK-DTOE-MASTER'!$B:$N,12,0),"")</f>
        <v/>
      </c>
      <c r="U263" t="str">
        <f>IFERROR(VLOOKUP(I263,'[1]CROSSWALK-DTOE-MASTER'!$B:$N,13,0),"")</f>
        <v/>
      </c>
    </row>
    <row r="264" spans="6:21" x14ac:dyDescent="0.25">
      <c r="F264" s="1"/>
      <c r="L264" t="str">
        <f>IFERROR(VLOOKUP(D264,'[1]Crosswalk-SOM-Chair'!$A:$D,3,0),"")</f>
        <v/>
      </c>
      <c r="M264" t="str">
        <f>IFERROR(VLOOKUP(D264,'[1]Crosswalk-SOM-Chair'!$A:$D,4,0),"")</f>
        <v/>
      </c>
      <c r="N264" t="str">
        <f>IFERROR(VLOOKUP(I264,'[1]CROSSWALK-DTOE-MASTER'!$B:$H,6,0),"")</f>
        <v/>
      </c>
      <c r="O264" t="str">
        <f>IFERROR(VLOOKUP(I264,'[1]CROSSWALK-DTOE-MASTER'!$B:$H,7,0),"")</f>
        <v/>
      </c>
      <c r="P264" t="str">
        <f>IFERROR(VLOOKUP(I264,'[1]CROSSWALK-DTOE-MASTER'!$B:$N,8,0),"")</f>
        <v/>
      </c>
      <c r="Q264" t="str">
        <f>IFERROR(VLOOKUP(I264,'[1]CROSSWALK-DTOE-MASTER'!$B:$N,9,0),"")</f>
        <v/>
      </c>
      <c r="R264" t="str">
        <f>IFERROR(VLOOKUP(I264,'[1]CROSSWALK-DTOE-MASTER'!$B:$N,10,0),"")</f>
        <v/>
      </c>
      <c r="S264" t="str">
        <f>IFERROR(VLOOKUP(I264,'[1]CROSSWALK-DTOE-MASTER'!$B:$N,11,0),"")</f>
        <v/>
      </c>
      <c r="T264" t="str">
        <f>IFERROR(VLOOKUP(I264,'[1]CROSSWALK-DTOE-MASTER'!$B:$N,12,0),"")</f>
        <v/>
      </c>
      <c r="U264" t="str">
        <f>IFERROR(VLOOKUP(I264,'[1]CROSSWALK-DTOE-MASTER'!$B:$N,13,0),"")</f>
        <v/>
      </c>
    </row>
    <row r="265" spans="6:21" x14ac:dyDescent="0.25">
      <c r="F265" s="1"/>
      <c r="L265" t="str">
        <f>IFERROR(VLOOKUP(D265,'[1]Crosswalk-SOM-Chair'!$A:$D,3,0),"")</f>
        <v/>
      </c>
      <c r="M265" t="str">
        <f>IFERROR(VLOOKUP(D265,'[1]Crosswalk-SOM-Chair'!$A:$D,4,0),"")</f>
        <v/>
      </c>
      <c r="N265" t="str">
        <f>IFERROR(VLOOKUP(I265,'[1]CROSSWALK-DTOE-MASTER'!$B:$H,6,0),"")</f>
        <v/>
      </c>
      <c r="O265" t="str">
        <f>IFERROR(VLOOKUP(I265,'[1]CROSSWALK-DTOE-MASTER'!$B:$H,7,0),"")</f>
        <v/>
      </c>
      <c r="P265" t="str">
        <f>IFERROR(VLOOKUP(I265,'[1]CROSSWALK-DTOE-MASTER'!$B:$N,8,0),"")</f>
        <v/>
      </c>
      <c r="Q265" t="str">
        <f>IFERROR(VLOOKUP(I265,'[1]CROSSWALK-DTOE-MASTER'!$B:$N,9,0),"")</f>
        <v/>
      </c>
      <c r="R265" t="str">
        <f>IFERROR(VLOOKUP(I265,'[1]CROSSWALK-DTOE-MASTER'!$B:$N,10,0),"")</f>
        <v/>
      </c>
      <c r="S265" t="str">
        <f>IFERROR(VLOOKUP(I265,'[1]CROSSWALK-DTOE-MASTER'!$B:$N,11,0),"")</f>
        <v/>
      </c>
      <c r="T265" t="str">
        <f>IFERROR(VLOOKUP(I265,'[1]CROSSWALK-DTOE-MASTER'!$B:$N,12,0),"")</f>
        <v/>
      </c>
      <c r="U265" t="str">
        <f>IFERROR(VLOOKUP(I265,'[1]CROSSWALK-DTOE-MASTER'!$B:$N,13,0),"")</f>
        <v/>
      </c>
    </row>
    <row r="266" spans="6:21" x14ac:dyDescent="0.25">
      <c r="F266" s="1"/>
      <c r="L266" t="str">
        <f>IFERROR(VLOOKUP(D266,'[1]Crosswalk-SOM-Chair'!$A:$D,3,0),"")</f>
        <v/>
      </c>
      <c r="M266" t="str">
        <f>IFERROR(VLOOKUP(D266,'[1]Crosswalk-SOM-Chair'!$A:$D,4,0),"")</f>
        <v/>
      </c>
      <c r="N266" t="str">
        <f>IFERROR(VLOOKUP(I266,'[1]CROSSWALK-DTOE-MASTER'!$B:$H,6,0),"")</f>
        <v/>
      </c>
      <c r="O266" t="str">
        <f>IFERROR(VLOOKUP(I266,'[1]CROSSWALK-DTOE-MASTER'!$B:$H,7,0),"")</f>
        <v/>
      </c>
      <c r="P266" t="str">
        <f>IFERROR(VLOOKUP(I266,'[1]CROSSWALK-DTOE-MASTER'!$B:$N,8,0),"")</f>
        <v/>
      </c>
      <c r="Q266" t="str">
        <f>IFERROR(VLOOKUP(I266,'[1]CROSSWALK-DTOE-MASTER'!$B:$N,9,0),"")</f>
        <v/>
      </c>
      <c r="R266" t="str">
        <f>IFERROR(VLOOKUP(I266,'[1]CROSSWALK-DTOE-MASTER'!$B:$N,10,0),"")</f>
        <v/>
      </c>
      <c r="S266" t="str">
        <f>IFERROR(VLOOKUP(I266,'[1]CROSSWALK-DTOE-MASTER'!$B:$N,11,0),"")</f>
        <v/>
      </c>
      <c r="T266" t="str">
        <f>IFERROR(VLOOKUP(I266,'[1]CROSSWALK-DTOE-MASTER'!$B:$N,12,0),"")</f>
        <v/>
      </c>
      <c r="U266" t="str">
        <f>IFERROR(VLOOKUP(I266,'[1]CROSSWALK-DTOE-MASTER'!$B:$N,13,0),"")</f>
        <v/>
      </c>
    </row>
    <row r="267" spans="6:21" x14ac:dyDescent="0.25">
      <c r="F267" s="1"/>
      <c r="L267" t="str">
        <f>IFERROR(VLOOKUP(D267,'[1]Crosswalk-SOM-Chair'!$A:$D,3,0),"")</f>
        <v/>
      </c>
      <c r="M267" t="str">
        <f>IFERROR(VLOOKUP(D267,'[1]Crosswalk-SOM-Chair'!$A:$D,4,0),"")</f>
        <v/>
      </c>
      <c r="N267" t="str">
        <f>IFERROR(VLOOKUP(I267,'[1]CROSSWALK-DTOE-MASTER'!$B:$H,6,0),"")</f>
        <v/>
      </c>
      <c r="O267" t="str">
        <f>IFERROR(VLOOKUP(I267,'[1]CROSSWALK-DTOE-MASTER'!$B:$H,7,0),"")</f>
        <v/>
      </c>
      <c r="P267" t="str">
        <f>IFERROR(VLOOKUP(I267,'[1]CROSSWALK-DTOE-MASTER'!$B:$N,8,0),"")</f>
        <v/>
      </c>
      <c r="Q267" t="str">
        <f>IFERROR(VLOOKUP(I267,'[1]CROSSWALK-DTOE-MASTER'!$B:$N,9,0),"")</f>
        <v/>
      </c>
      <c r="R267" t="str">
        <f>IFERROR(VLOOKUP(I267,'[1]CROSSWALK-DTOE-MASTER'!$B:$N,10,0),"")</f>
        <v/>
      </c>
      <c r="S267" t="str">
        <f>IFERROR(VLOOKUP(I267,'[1]CROSSWALK-DTOE-MASTER'!$B:$N,11,0),"")</f>
        <v/>
      </c>
      <c r="T267" t="str">
        <f>IFERROR(VLOOKUP(I267,'[1]CROSSWALK-DTOE-MASTER'!$B:$N,12,0),"")</f>
        <v/>
      </c>
      <c r="U267" t="str">
        <f>IFERROR(VLOOKUP(I267,'[1]CROSSWALK-DTOE-MASTER'!$B:$N,13,0),"")</f>
        <v/>
      </c>
    </row>
    <row r="268" spans="6:21" x14ac:dyDescent="0.25">
      <c r="F268" s="1"/>
      <c r="L268" t="str">
        <f>IFERROR(VLOOKUP(D268,'[1]Crosswalk-SOM-Chair'!$A:$D,3,0),"")</f>
        <v/>
      </c>
      <c r="M268" t="str">
        <f>IFERROR(VLOOKUP(D268,'[1]Crosswalk-SOM-Chair'!$A:$D,4,0),"")</f>
        <v/>
      </c>
      <c r="N268" t="str">
        <f>IFERROR(VLOOKUP(I268,'[1]CROSSWALK-DTOE-MASTER'!$B:$H,6,0),"")</f>
        <v/>
      </c>
      <c r="O268" t="str">
        <f>IFERROR(VLOOKUP(I268,'[1]CROSSWALK-DTOE-MASTER'!$B:$H,7,0),"")</f>
        <v/>
      </c>
      <c r="P268" t="str">
        <f>IFERROR(VLOOKUP(I268,'[1]CROSSWALK-DTOE-MASTER'!$B:$N,8,0),"")</f>
        <v/>
      </c>
      <c r="Q268" t="str">
        <f>IFERROR(VLOOKUP(I268,'[1]CROSSWALK-DTOE-MASTER'!$B:$N,9,0),"")</f>
        <v/>
      </c>
      <c r="R268" t="str">
        <f>IFERROR(VLOOKUP(I268,'[1]CROSSWALK-DTOE-MASTER'!$B:$N,10,0),"")</f>
        <v/>
      </c>
      <c r="S268" t="str">
        <f>IFERROR(VLOOKUP(I268,'[1]CROSSWALK-DTOE-MASTER'!$B:$N,11,0),"")</f>
        <v/>
      </c>
      <c r="T268" t="str">
        <f>IFERROR(VLOOKUP(I268,'[1]CROSSWALK-DTOE-MASTER'!$B:$N,12,0),"")</f>
        <v/>
      </c>
      <c r="U268" t="str">
        <f>IFERROR(VLOOKUP(I268,'[1]CROSSWALK-DTOE-MASTER'!$B:$N,13,0),"")</f>
        <v/>
      </c>
    </row>
    <row r="269" spans="6:21" x14ac:dyDescent="0.25">
      <c r="F269" s="1"/>
      <c r="L269" t="str">
        <f>IFERROR(VLOOKUP(D269,'[1]Crosswalk-SOM-Chair'!$A:$D,3,0),"")</f>
        <v/>
      </c>
      <c r="M269" t="str">
        <f>IFERROR(VLOOKUP(D269,'[1]Crosswalk-SOM-Chair'!$A:$D,4,0),"")</f>
        <v/>
      </c>
      <c r="N269" t="str">
        <f>IFERROR(VLOOKUP(I269,'[1]CROSSWALK-DTOE-MASTER'!$B:$H,6,0),"")</f>
        <v/>
      </c>
      <c r="O269" t="str">
        <f>IFERROR(VLOOKUP(I269,'[1]CROSSWALK-DTOE-MASTER'!$B:$H,7,0),"")</f>
        <v/>
      </c>
      <c r="P269" t="str">
        <f>IFERROR(VLOOKUP(I269,'[1]CROSSWALK-DTOE-MASTER'!$B:$N,8,0),"")</f>
        <v/>
      </c>
      <c r="Q269" t="str">
        <f>IFERROR(VLOOKUP(I269,'[1]CROSSWALK-DTOE-MASTER'!$B:$N,9,0),"")</f>
        <v/>
      </c>
      <c r="R269" t="str">
        <f>IFERROR(VLOOKUP(I269,'[1]CROSSWALK-DTOE-MASTER'!$B:$N,10,0),"")</f>
        <v/>
      </c>
      <c r="S269" t="str">
        <f>IFERROR(VLOOKUP(I269,'[1]CROSSWALK-DTOE-MASTER'!$B:$N,11,0),"")</f>
        <v/>
      </c>
      <c r="T269" t="str">
        <f>IFERROR(VLOOKUP(I269,'[1]CROSSWALK-DTOE-MASTER'!$B:$N,12,0),"")</f>
        <v/>
      </c>
      <c r="U269" t="str">
        <f>IFERROR(VLOOKUP(I269,'[1]CROSSWALK-DTOE-MASTER'!$B:$N,13,0),"")</f>
        <v/>
      </c>
    </row>
    <row r="270" spans="6:21" x14ac:dyDescent="0.25">
      <c r="F270" s="1"/>
      <c r="L270" t="str">
        <f>IFERROR(VLOOKUP(D270,'[1]Crosswalk-SOM-Chair'!$A:$D,3,0),"")</f>
        <v/>
      </c>
      <c r="M270" t="str">
        <f>IFERROR(VLOOKUP(D270,'[1]Crosswalk-SOM-Chair'!$A:$D,4,0),"")</f>
        <v/>
      </c>
      <c r="N270" t="str">
        <f>IFERROR(VLOOKUP(I270,'[1]CROSSWALK-DTOE-MASTER'!$B:$H,6,0),"")</f>
        <v/>
      </c>
      <c r="O270" t="str">
        <f>IFERROR(VLOOKUP(I270,'[1]CROSSWALK-DTOE-MASTER'!$B:$H,7,0),"")</f>
        <v/>
      </c>
      <c r="P270" t="str">
        <f>IFERROR(VLOOKUP(I270,'[1]CROSSWALK-DTOE-MASTER'!$B:$N,8,0),"")</f>
        <v/>
      </c>
      <c r="Q270" t="str">
        <f>IFERROR(VLOOKUP(I270,'[1]CROSSWALK-DTOE-MASTER'!$B:$N,9,0),"")</f>
        <v/>
      </c>
      <c r="R270" t="str">
        <f>IFERROR(VLOOKUP(I270,'[1]CROSSWALK-DTOE-MASTER'!$B:$N,10,0),"")</f>
        <v/>
      </c>
      <c r="S270" t="str">
        <f>IFERROR(VLOOKUP(I270,'[1]CROSSWALK-DTOE-MASTER'!$B:$N,11,0),"")</f>
        <v/>
      </c>
      <c r="T270" t="str">
        <f>IFERROR(VLOOKUP(I270,'[1]CROSSWALK-DTOE-MASTER'!$B:$N,12,0),"")</f>
        <v/>
      </c>
      <c r="U270" t="str">
        <f>IFERROR(VLOOKUP(I270,'[1]CROSSWALK-DTOE-MASTER'!$B:$N,13,0),"")</f>
        <v/>
      </c>
    </row>
    <row r="271" spans="6:21" x14ac:dyDescent="0.25">
      <c r="F271" s="1"/>
      <c r="L271" t="str">
        <f>IFERROR(VLOOKUP(D271,'[1]Crosswalk-SOM-Chair'!$A:$D,3,0),"")</f>
        <v/>
      </c>
      <c r="M271" t="str">
        <f>IFERROR(VLOOKUP(D271,'[1]Crosswalk-SOM-Chair'!$A:$D,4,0),"")</f>
        <v/>
      </c>
      <c r="N271" t="str">
        <f>IFERROR(VLOOKUP(I271,'[1]CROSSWALK-DTOE-MASTER'!$B:$H,6,0),"")</f>
        <v/>
      </c>
      <c r="O271" t="str">
        <f>IFERROR(VLOOKUP(I271,'[1]CROSSWALK-DTOE-MASTER'!$B:$H,7,0),"")</f>
        <v/>
      </c>
      <c r="P271" t="str">
        <f>IFERROR(VLOOKUP(I271,'[1]CROSSWALK-DTOE-MASTER'!$B:$N,8,0),"")</f>
        <v/>
      </c>
      <c r="Q271" t="str">
        <f>IFERROR(VLOOKUP(I271,'[1]CROSSWALK-DTOE-MASTER'!$B:$N,9,0),"")</f>
        <v/>
      </c>
      <c r="R271" t="str">
        <f>IFERROR(VLOOKUP(I271,'[1]CROSSWALK-DTOE-MASTER'!$B:$N,10,0),"")</f>
        <v/>
      </c>
      <c r="S271" t="str">
        <f>IFERROR(VLOOKUP(I271,'[1]CROSSWALK-DTOE-MASTER'!$B:$N,11,0),"")</f>
        <v/>
      </c>
      <c r="T271" t="str">
        <f>IFERROR(VLOOKUP(I271,'[1]CROSSWALK-DTOE-MASTER'!$B:$N,12,0),"")</f>
        <v/>
      </c>
      <c r="U271" t="str">
        <f>IFERROR(VLOOKUP(I271,'[1]CROSSWALK-DTOE-MASTER'!$B:$N,13,0),"")</f>
        <v/>
      </c>
    </row>
    <row r="272" spans="6:21" x14ac:dyDescent="0.25">
      <c r="F272" s="1"/>
      <c r="L272" t="str">
        <f>IFERROR(VLOOKUP(D272,'[1]Crosswalk-SOM-Chair'!$A:$D,3,0),"")</f>
        <v/>
      </c>
      <c r="M272" t="str">
        <f>IFERROR(VLOOKUP(D272,'[1]Crosswalk-SOM-Chair'!$A:$D,4,0),"")</f>
        <v/>
      </c>
      <c r="N272" t="str">
        <f>IFERROR(VLOOKUP(I272,'[1]CROSSWALK-DTOE-MASTER'!$B:$H,6,0),"")</f>
        <v/>
      </c>
      <c r="O272" t="str">
        <f>IFERROR(VLOOKUP(I272,'[1]CROSSWALK-DTOE-MASTER'!$B:$H,7,0),"")</f>
        <v/>
      </c>
      <c r="P272" t="str">
        <f>IFERROR(VLOOKUP(I272,'[1]CROSSWALK-DTOE-MASTER'!$B:$N,8,0),"")</f>
        <v/>
      </c>
      <c r="Q272" t="str">
        <f>IFERROR(VLOOKUP(I272,'[1]CROSSWALK-DTOE-MASTER'!$B:$N,9,0),"")</f>
        <v/>
      </c>
      <c r="R272" t="str">
        <f>IFERROR(VLOOKUP(I272,'[1]CROSSWALK-DTOE-MASTER'!$B:$N,10,0),"")</f>
        <v/>
      </c>
      <c r="S272" t="str">
        <f>IFERROR(VLOOKUP(I272,'[1]CROSSWALK-DTOE-MASTER'!$B:$N,11,0),"")</f>
        <v/>
      </c>
      <c r="T272" t="str">
        <f>IFERROR(VLOOKUP(I272,'[1]CROSSWALK-DTOE-MASTER'!$B:$N,12,0),"")</f>
        <v/>
      </c>
      <c r="U272" t="str">
        <f>IFERROR(VLOOKUP(I272,'[1]CROSSWALK-DTOE-MASTER'!$B:$N,13,0),"")</f>
        <v/>
      </c>
    </row>
    <row r="273" spans="6:21" x14ac:dyDescent="0.25">
      <c r="F273" s="1"/>
      <c r="L273" t="str">
        <f>IFERROR(VLOOKUP(D273,'[1]Crosswalk-SOM-Chair'!$A:$D,3,0),"")</f>
        <v/>
      </c>
      <c r="M273" t="str">
        <f>IFERROR(VLOOKUP(D273,'[1]Crosswalk-SOM-Chair'!$A:$D,4,0),"")</f>
        <v/>
      </c>
      <c r="N273" t="str">
        <f>IFERROR(VLOOKUP(I273,'[1]CROSSWALK-DTOE-MASTER'!$B:$H,6,0),"")</f>
        <v/>
      </c>
      <c r="O273" t="str">
        <f>IFERROR(VLOOKUP(I273,'[1]CROSSWALK-DTOE-MASTER'!$B:$H,7,0),"")</f>
        <v/>
      </c>
      <c r="P273" t="str">
        <f>IFERROR(VLOOKUP(I273,'[1]CROSSWALK-DTOE-MASTER'!$B:$N,8,0),"")</f>
        <v/>
      </c>
      <c r="Q273" t="str">
        <f>IFERROR(VLOOKUP(I273,'[1]CROSSWALK-DTOE-MASTER'!$B:$N,9,0),"")</f>
        <v/>
      </c>
      <c r="R273" t="str">
        <f>IFERROR(VLOOKUP(I273,'[1]CROSSWALK-DTOE-MASTER'!$B:$N,10,0),"")</f>
        <v/>
      </c>
      <c r="S273" t="str">
        <f>IFERROR(VLOOKUP(I273,'[1]CROSSWALK-DTOE-MASTER'!$B:$N,11,0),"")</f>
        <v/>
      </c>
      <c r="T273" t="str">
        <f>IFERROR(VLOOKUP(I273,'[1]CROSSWALK-DTOE-MASTER'!$B:$N,12,0),"")</f>
        <v/>
      </c>
      <c r="U273" t="str">
        <f>IFERROR(VLOOKUP(I273,'[1]CROSSWALK-DTOE-MASTER'!$B:$N,13,0),"")</f>
        <v/>
      </c>
    </row>
    <row r="274" spans="6:21" x14ac:dyDescent="0.25">
      <c r="F274" s="1"/>
      <c r="L274" t="str">
        <f>IFERROR(VLOOKUP(D274,'[1]Crosswalk-SOM-Chair'!$A:$D,3,0),"")</f>
        <v/>
      </c>
      <c r="M274" t="str">
        <f>IFERROR(VLOOKUP(D274,'[1]Crosswalk-SOM-Chair'!$A:$D,4,0),"")</f>
        <v/>
      </c>
      <c r="N274" t="str">
        <f>IFERROR(VLOOKUP(I274,'[1]CROSSWALK-DTOE-MASTER'!$B:$H,6,0),"")</f>
        <v/>
      </c>
      <c r="O274" t="str">
        <f>IFERROR(VLOOKUP(I274,'[1]CROSSWALK-DTOE-MASTER'!$B:$H,7,0),"")</f>
        <v/>
      </c>
      <c r="P274" t="str">
        <f>IFERROR(VLOOKUP(I274,'[1]CROSSWALK-DTOE-MASTER'!$B:$N,8,0),"")</f>
        <v/>
      </c>
      <c r="Q274" t="str">
        <f>IFERROR(VLOOKUP(I274,'[1]CROSSWALK-DTOE-MASTER'!$B:$N,9,0),"")</f>
        <v/>
      </c>
      <c r="R274" t="str">
        <f>IFERROR(VLOOKUP(I274,'[1]CROSSWALK-DTOE-MASTER'!$B:$N,10,0),"")</f>
        <v/>
      </c>
      <c r="S274" t="str">
        <f>IFERROR(VLOOKUP(I274,'[1]CROSSWALK-DTOE-MASTER'!$B:$N,11,0),"")</f>
        <v/>
      </c>
      <c r="T274" t="str">
        <f>IFERROR(VLOOKUP(I274,'[1]CROSSWALK-DTOE-MASTER'!$B:$N,12,0),"")</f>
        <v/>
      </c>
      <c r="U274" t="str">
        <f>IFERROR(VLOOKUP(I274,'[1]CROSSWALK-DTOE-MASTER'!$B:$N,13,0),"")</f>
        <v/>
      </c>
    </row>
    <row r="275" spans="6:21" x14ac:dyDescent="0.25">
      <c r="F275" s="1"/>
      <c r="L275" t="str">
        <f>IFERROR(VLOOKUP(D275,'[1]Crosswalk-SOM-Chair'!$A:$D,3,0),"")</f>
        <v/>
      </c>
      <c r="M275" t="str">
        <f>IFERROR(VLOOKUP(D275,'[1]Crosswalk-SOM-Chair'!$A:$D,4,0),"")</f>
        <v/>
      </c>
      <c r="N275" t="str">
        <f>IFERROR(VLOOKUP(I275,'[1]CROSSWALK-DTOE-MASTER'!$B:$H,6,0),"")</f>
        <v/>
      </c>
      <c r="O275" t="str">
        <f>IFERROR(VLOOKUP(I275,'[1]CROSSWALK-DTOE-MASTER'!$B:$H,7,0),"")</f>
        <v/>
      </c>
      <c r="P275" t="str">
        <f>IFERROR(VLOOKUP(I275,'[1]CROSSWALK-DTOE-MASTER'!$B:$N,8,0),"")</f>
        <v/>
      </c>
      <c r="Q275" t="str">
        <f>IFERROR(VLOOKUP(I275,'[1]CROSSWALK-DTOE-MASTER'!$B:$N,9,0),"")</f>
        <v/>
      </c>
      <c r="R275" t="str">
        <f>IFERROR(VLOOKUP(I275,'[1]CROSSWALK-DTOE-MASTER'!$B:$N,10,0),"")</f>
        <v/>
      </c>
      <c r="S275" t="str">
        <f>IFERROR(VLOOKUP(I275,'[1]CROSSWALK-DTOE-MASTER'!$B:$N,11,0),"")</f>
        <v/>
      </c>
      <c r="T275" t="str">
        <f>IFERROR(VLOOKUP(I275,'[1]CROSSWALK-DTOE-MASTER'!$B:$N,12,0),"")</f>
        <v/>
      </c>
      <c r="U275" t="str">
        <f>IFERROR(VLOOKUP(I275,'[1]CROSSWALK-DTOE-MASTER'!$B:$N,13,0),"")</f>
        <v/>
      </c>
    </row>
    <row r="276" spans="6:21" x14ac:dyDescent="0.25">
      <c r="F276" s="1"/>
      <c r="L276" t="str">
        <f>IFERROR(VLOOKUP(D276,'[1]Crosswalk-SOM-Chair'!$A:$D,3,0),"")</f>
        <v/>
      </c>
      <c r="M276" t="str">
        <f>IFERROR(VLOOKUP(D276,'[1]Crosswalk-SOM-Chair'!$A:$D,4,0),"")</f>
        <v/>
      </c>
      <c r="N276" t="str">
        <f>IFERROR(VLOOKUP(I276,'[1]CROSSWALK-DTOE-MASTER'!$B:$H,6,0),"")</f>
        <v/>
      </c>
      <c r="O276" t="str">
        <f>IFERROR(VLOOKUP(I276,'[1]CROSSWALK-DTOE-MASTER'!$B:$H,7,0),"")</f>
        <v/>
      </c>
      <c r="P276" t="str">
        <f>IFERROR(VLOOKUP(I276,'[1]CROSSWALK-DTOE-MASTER'!$B:$N,8,0),"")</f>
        <v/>
      </c>
      <c r="Q276" t="str">
        <f>IFERROR(VLOOKUP(I276,'[1]CROSSWALK-DTOE-MASTER'!$B:$N,9,0),"")</f>
        <v/>
      </c>
      <c r="R276" t="str">
        <f>IFERROR(VLOOKUP(I276,'[1]CROSSWALK-DTOE-MASTER'!$B:$N,10,0),"")</f>
        <v/>
      </c>
      <c r="S276" t="str">
        <f>IFERROR(VLOOKUP(I276,'[1]CROSSWALK-DTOE-MASTER'!$B:$N,11,0),"")</f>
        <v/>
      </c>
      <c r="T276" t="str">
        <f>IFERROR(VLOOKUP(I276,'[1]CROSSWALK-DTOE-MASTER'!$B:$N,12,0),"")</f>
        <v/>
      </c>
      <c r="U276" t="str">
        <f>IFERROR(VLOOKUP(I276,'[1]CROSSWALK-DTOE-MASTER'!$B:$N,13,0),"")</f>
        <v/>
      </c>
    </row>
    <row r="277" spans="6:21" x14ac:dyDescent="0.25">
      <c r="F277" s="1"/>
      <c r="L277" t="str">
        <f>IFERROR(VLOOKUP(D277,'[1]Crosswalk-SOM-Chair'!$A:$D,3,0),"")</f>
        <v/>
      </c>
      <c r="M277" t="str">
        <f>IFERROR(VLOOKUP(D277,'[1]Crosswalk-SOM-Chair'!$A:$D,4,0),"")</f>
        <v/>
      </c>
      <c r="N277" t="str">
        <f>IFERROR(VLOOKUP(I277,'[1]CROSSWALK-DTOE-MASTER'!$B:$H,6,0),"")</f>
        <v/>
      </c>
      <c r="O277" t="str">
        <f>IFERROR(VLOOKUP(I277,'[1]CROSSWALK-DTOE-MASTER'!$B:$H,7,0),"")</f>
        <v/>
      </c>
      <c r="P277" t="str">
        <f>IFERROR(VLOOKUP(I277,'[1]CROSSWALK-DTOE-MASTER'!$B:$N,8,0),"")</f>
        <v/>
      </c>
      <c r="Q277" t="str">
        <f>IFERROR(VLOOKUP(I277,'[1]CROSSWALK-DTOE-MASTER'!$B:$N,9,0),"")</f>
        <v/>
      </c>
      <c r="R277" t="str">
        <f>IFERROR(VLOOKUP(I277,'[1]CROSSWALK-DTOE-MASTER'!$B:$N,10,0),"")</f>
        <v/>
      </c>
      <c r="S277" t="str">
        <f>IFERROR(VLOOKUP(I277,'[1]CROSSWALK-DTOE-MASTER'!$B:$N,11,0),"")</f>
        <v/>
      </c>
      <c r="T277" t="str">
        <f>IFERROR(VLOOKUP(I277,'[1]CROSSWALK-DTOE-MASTER'!$B:$N,12,0),"")</f>
        <v/>
      </c>
      <c r="U277" t="str">
        <f>IFERROR(VLOOKUP(I277,'[1]CROSSWALK-DTOE-MASTER'!$B:$N,13,0),"")</f>
        <v/>
      </c>
    </row>
    <row r="278" spans="6:21" x14ac:dyDescent="0.25">
      <c r="F278" s="1"/>
      <c r="L278" t="str">
        <f>IFERROR(VLOOKUP(D278,'[1]Crosswalk-SOM-Chair'!$A:$D,3,0),"")</f>
        <v/>
      </c>
      <c r="M278" t="str">
        <f>IFERROR(VLOOKUP(D278,'[1]Crosswalk-SOM-Chair'!$A:$D,4,0),"")</f>
        <v/>
      </c>
      <c r="N278" t="str">
        <f>IFERROR(VLOOKUP(I278,'[1]CROSSWALK-DTOE-MASTER'!$B:$H,6,0),"")</f>
        <v/>
      </c>
      <c r="O278" t="str">
        <f>IFERROR(VLOOKUP(I278,'[1]CROSSWALK-DTOE-MASTER'!$B:$H,7,0),"")</f>
        <v/>
      </c>
      <c r="P278" t="str">
        <f>IFERROR(VLOOKUP(I278,'[1]CROSSWALK-DTOE-MASTER'!$B:$N,8,0),"")</f>
        <v/>
      </c>
      <c r="Q278" t="str">
        <f>IFERROR(VLOOKUP(I278,'[1]CROSSWALK-DTOE-MASTER'!$B:$N,9,0),"")</f>
        <v/>
      </c>
      <c r="R278" t="str">
        <f>IFERROR(VLOOKUP(I278,'[1]CROSSWALK-DTOE-MASTER'!$B:$N,10,0),"")</f>
        <v/>
      </c>
      <c r="S278" t="str">
        <f>IFERROR(VLOOKUP(I278,'[1]CROSSWALK-DTOE-MASTER'!$B:$N,11,0),"")</f>
        <v/>
      </c>
      <c r="T278" t="str">
        <f>IFERROR(VLOOKUP(I278,'[1]CROSSWALK-DTOE-MASTER'!$B:$N,12,0),"")</f>
        <v/>
      </c>
      <c r="U278" t="str">
        <f>IFERROR(VLOOKUP(I278,'[1]CROSSWALK-DTOE-MASTER'!$B:$N,13,0),"")</f>
        <v/>
      </c>
    </row>
    <row r="279" spans="6:21" x14ac:dyDescent="0.25">
      <c r="F279" s="1"/>
      <c r="L279" t="str">
        <f>IFERROR(VLOOKUP(D279,'[1]Crosswalk-SOM-Chair'!$A:$D,3,0),"")</f>
        <v/>
      </c>
      <c r="M279" t="str">
        <f>IFERROR(VLOOKUP(D279,'[1]Crosswalk-SOM-Chair'!$A:$D,4,0),"")</f>
        <v/>
      </c>
      <c r="N279" t="str">
        <f>IFERROR(VLOOKUP(I279,'[1]CROSSWALK-DTOE-MASTER'!$B:$H,6,0),"")</f>
        <v/>
      </c>
      <c r="O279" t="str">
        <f>IFERROR(VLOOKUP(I279,'[1]CROSSWALK-DTOE-MASTER'!$B:$H,7,0),"")</f>
        <v/>
      </c>
      <c r="P279" t="str">
        <f>IFERROR(VLOOKUP(I279,'[1]CROSSWALK-DTOE-MASTER'!$B:$N,8,0),"")</f>
        <v/>
      </c>
      <c r="Q279" t="str">
        <f>IFERROR(VLOOKUP(I279,'[1]CROSSWALK-DTOE-MASTER'!$B:$N,9,0),"")</f>
        <v/>
      </c>
      <c r="R279" t="str">
        <f>IFERROR(VLOOKUP(I279,'[1]CROSSWALK-DTOE-MASTER'!$B:$N,10,0),"")</f>
        <v/>
      </c>
      <c r="S279" t="str">
        <f>IFERROR(VLOOKUP(I279,'[1]CROSSWALK-DTOE-MASTER'!$B:$N,11,0),"")</f>
        <v/>
      </c>
      <c r="T279" t="str">
        <f>IFERROR(VLOOKUP(I279,'[1]CROSSWALK-DTOE-MASTER'!$B:$N,12,0),"")</f>
        <v/>
      </c>
      <c r="U279" t="str">
        <f>IFERROR(VLOOKUP(I279,'[1]CROSSWALK-DTOE-MASTER'!$B:$N,13,0),"")</f>
        <v/>
      </c>
    </row>
    <row r="280" spans="6:21" x14ac:dyDescent="0.25">
      <c r="F280" s="1"/>
      <c r="L280" t="str">
        <f>IFERROR(VLOOKUP(D280,'[1]Crosswalk-SOM-Chair'!$A:$D,3,0),"")</f>
        <v/>
      </c>
      <c r="M280" t="str">
        <f>IFERROR(VLOOKUP(D280,'[1]Crosswalk-SOM-Chair'!$A:$D,4,0),"")</f>
        <v/>
      </c>
      <c r="N280" t="str">
        <f>IFERROR(VLOOKUP(I280,'[1]CROSSWALK-DTOE-MASTER'!$B:$H,6,0),"")</f>
        <v/>
      </c>
      <c r="O280" t="str">
        <f>IFERROR(VLOOKUP(I280,'[1]CROSSWALK-DTOE-MASTER'!$B:$H,7,0),"")</f>
        <v/>
      </c>
      <c r="P280" t="str">
        <f>IFERROR(VLOOKUP(I280,'[1]CROSSWALK-DTOE-MASTER'!$B:$N,8,0),"")</f>
        <v/>
      </c>
      <c r="Q280" t="str">
        <f>IFERROR(VLOOKUP(I280,'[1]CROSSWALK-DTOE-MASTER'!$B:$N,9,0),"")</f>
        <v/>
      </c>
      <c r="R280" t="str">
        <f>IFERROR(VLOOKUP(I280,'[1]CROSSWALK-DTOE-MASTER'!$B:$N,10,0),"")</f>
        <v/>
      </c>
      <c r="S280" t="str">
        <f>IFERROR(VLOOKUP(I280,'[1]CROSSWALK-DTOE-MASTER'!$B:$N,11,0),"")</f>
        <v/>
      </c>
      <c r="T280" t="str">
        <f>IFERROR(VLOOKUP(I280,'[1]CROSSWALK-DTOE-MASTER'!$B:$N,12,0),"")</f>
        <v/>
      </c>
      <c r="U280" t="str">
        <f>IFERROR(VLOOKUP(I280,'[1]CROSSWALK-DTOE-MASTER'!$B:$N,13,0),"")</f>
        <v/>
      </c>
    </row>
    <row r="281" spans="6:21" x14ac:dyDescent="0.25">
      <c r="F281" s="1"/>
      <c r="L281" t="str">
        <f>IFERROR(VLOOKUP(D281,'[1]Crosswalk-SOM-Chair'!$A:$D,3,0),"")</f>
        <v/>
      </c>
      <c r="M281" t="str">
        <f>IFERROR(VLOOKUP(D281,'[1]Crosswalk-SOM-Chair'!$A:$D,4,0),"")</f>
        <v/>
      </c>
      <c r="N281" t="str">
        <f>IFERROR(VLOOKUP(I281,'[1]CROSSWALK-DTOE-MASTER'!$B:$H,6,0),"")</f>
        <v/>
      </c>
      <c r="O281" t="str">
        <f>IFERROR(VLOOKUP(I281,'[1]CROSSWALK-DTOE-MASTER'!$B:$H,7,0),"")</f>
        <v/>
      </c>
      <c r="P281" t="str">
        <f>IFERROR(VLOOKUP(I281,'[1]CROSSWALK-DTOE-MASTER'!$B:$N,8,0),"")</f>
        <v/>
      </c>
      <c r="Q281" t="str">
        <f>IFERROR(VLOOKUP(I281,'[1]CROSSWALK-DTOE-MASTER'!$B:$N,9,0),"")</f>
        <v/>
      </c>
      <c r="R281" t="str">
        <f>IFERROR(VLOOKUP(I281,'[1]CROSSWALK-DTOE-MASTER'!$B:$N,10,0),"")</f>
        <v/>
      </c>
      <c r="S281" t="str">
        <f>IFERROR(VLOOKUP(I281,'[1]CROSSWALK-DTOE-MASTER'!$B:$N,11,0),"")</f>
        <v/>
      </c>
      <c r="T281" t="str">
        <f>IFERROR(VLOOKUP(I281,'[1]CROSSWALK-DTOE-MASTER'!$B:$N,12,0),"")</f>
        <v/>
      </c>
      <c r="U281" t="str">
        <f>IFERROR(VLOOKUP(I281,'[1]CROSSWALK-DTOE-MASTER'!$B:$N,13,0),"")</f>
        <v/>
      </c>
    </row>
    <row r="282" spans="6:21" x14ac:dyDescent="0.25">
      <c r="F282" s="1"/>
      <c r="L282" t="str">
        <f>IFERROR(VLOOKUP(D282,'[1]Crosswalk-SOM-Chair'!$A:$D,3,0),"")</f>
        <v/>
      </c>
      <c r="M282" t="str">
        <f>IFERROR(VLOOKUP(D282,'[1]Crosswalk-SOM-Chair'!$A:$D,4,0),"")</f>
        <v/>
      </c>
      <c r="N282" t="str">
        <f>IFERROR(VLOOKUP(I282,'[1]CROSSWALK-DTOE-MASTER'!$B:$H,6,0),"")</f>
        <v/>
      </c>
      <c r="O282" t="str">
        <f>IFERROR(VLOOKUP(I282,'[1]CROSSWALK-DTOE-MASTER'!$B:$H,7,0),"")</f>
        <v/>
      </c>
      <c r="P282" t="str">
        <f>IFERROR(VLOOKUP(I282,'[1]CROSSWALK-DTOE-MASTER'!$B:$N,8,0),"")</f>
        <v/>
      </c>
      <c r="Q282" t="str">
        <f>IFERROR(VLOOKUP(I282,'[1]CROSSWALK-DTOE-MASTER'!$B:$N,9,0),"")</f>
        <v/>
      </c>
      <c r="R282" t="str">
        <f>IFERROR(VLOOKUP(I282,'[1]CROSSWALK-DTOE-MASTER'!$B:$N,10,0),"")</f>
        <v/>
      </c>
      <c r="S282" t="str">
        <f>IFERROR(VLOOKUP(I282,'[1]CROSSWALK-DTOE-MASTER'!$B:$N,11,0),"")</f>
        <v/>
      </c>
      <c r="T282" t="str">
        <f>IFERROR(VLOOKUP(I282,'[1]CROSSWALK-DTOE-MASTER'!$B:$N,12,0),"")</f>
        <v/>
      </c>
      <c r="U282" t="str">
        <f>IFERROR(VLOOKUP(I282,'[1]CROSSWALK-DTOE-MASTER'!$B:$N,13,0),"")</f>
        <v/>
      </c>
    </row>
    <row r="283" spans="6:21" x14ac:dyDescent="0.25">
      <c r="F283" s="1"/>
      <c r="L283" t="str">
        <f>IFERROR(VLOOKUP(D283,'[1]Crosswalk-SOM-Chair'!$A:$D,3,0),"")</f>
        <v/>
      </c>
      <c r="M283" t="str">
        <f>IFERROR(VLOOKUP(D283,'[1]Crosswalk-SOM-Chair'!$A:$D,4,0),"")</f>
        <v/>
      </c>
      <c r="N283" t="str">
        <f>IFERROR(VLOOKUP(I283,'[1]CROSSWALK-DTOE-MASTER'!$B:$H,6,0),"")</f>
        <v/>
      </c>
      <c r="O283" t="str">
        <f>IFERROR(VLOOKUP(I283,'[1]CROSSWALK-DTOE-MASTER'!$B:$H,7,0),"")</f>
        <v/>
      </c>
      <c r="P283" t="str">
        <f>IFERROR(VLOOKUP(I283,'[1]CROSSWALK-DTOE-MASTER'!$B:$N,8,0),"")</f>
        <v/>
      </c>
      <c r="Q283" t="str">
        <f>IFERROR(VLOOKUP(I283,'[1]CROSSWALK-DTOE-MASTER'!$B:$N,9,0),"")</f>
        <v/>
      </c>
      <c r="R283" t="str">
        <f>IFERROR(VLOOKUP(I283,'[1]CROSSWALK-DTOE-MASTER'!$B:$N,10,0),"")</f>
        <v/>
      </c>
      <c r="S283" t="str">
        <f>IFERROR(VLOOKUP(I283,'[1]CROSSWALK-DTOE-MASTER'!$B:$N,11,0),"")</f>
        <v/>
      </c>
      <c r="T283" t="str">
        <f>IFERROR(VLOOKUP(I283,'[1]CROSSWALK-DTOE-MASTER'!$B:$N,12,0),"")</f>
        <v/>
      </c>
      <c r="U283" t="str">
        <f>IFERROR(VLOOKUP(I283,'[1]CROSSWALK-DTOE-MASTER'!$B:$N,13,0),"")</f>
        <v/>
      </c>
    </row>
    <row r="284" spans="6:21" x14ac:dyDescent="0.25">
      <c r="F284" s="1"/>
      <c r="L284" t="str">
        <f>IFERROR(VLOOKUP(D284,'[1]Crosswalk-SOM-Chair'!$A:$D,3,0),"")</f>
        <v/>
      </c>
      <c r="M284" t="str">
        <f>IFERROR(VLOOKUP(D284,'[1]Crosswalk-SOM-Chair'!$A:$D,4,0),"")</f>
        <v/>
      </c>
      <c r="N284" t="str">
        <f>IFERROR(VLOOKUP(I284,'[1]CROSSWALK-DTOE-MASTER'!$B:$H,6,0),"")</f>
        <v/>
      </c>
      <c r="O284" t="str">
        <f>IFERROR(VLOOKUP(I284,'[1]CROSSWALK-DTOE-MASTER'!$B:$H,7,0),"")</f>
        <v/>
      </c>
      <c r="P284" t="str">
        <f>IFERROR(VLOOKUP(I284,'[1]CROSSWALK-DTOE-MASTER'!$B:$N,8,0),"")</f>
        <v/>
      </c>
      <c r="Q284" t="str">
        <f>IFERROR(VLOOKUP(I284,'[1]CROSSWALK-DTOE-MASTER'!$B:$N,9,0),"")</f>
        <v/>
      </c>
      <c r="R284" t="str">
        <f>IFERROR(VLOOKUP(I284,'[1]CROSSWALK-DTOE-MASTER'!$B:$N,10,0),"")</f>
        <v/>
      </c>
      <c r="S284" t="str">
        <f>IFERROR(VLOOKUP(I284,'[1]CROSSWALK-DTOE-MASTER'!$B:$N,11,0),"")</f>
        <v/>
      </c>
      <c r="T284" t="str">
        <f>IFERROR(VLOOKUP(I284,'[1]CROSSWALK-DTOE-MASTER'!$B:$N,12,0),"")</f>
        <v/>
      </c>
      <c r="U284" t="str">
        <f>IFERROR(VLOOKUP(I284,'[1]CROSSWALK-DTOE-MASTER'!$B:$N,13,0),"")</f>
        <v/>
      </c>
    </row>
    <row r="285" spans="6:21" x14ac:dyDescent="0.25">
      <c r="F285" s="1"/>
      <c r="L285" t="str">
        <f>IFERROR(VLOOKUP(D285,'[1]Crosswalk-SOM-Chair'!$A:$D,3,0),"")</f>
        <v/>
      </c>
      <c r="M285" t="str">
        <f>IFERROR(VLOOKUP(D285,'[1]Crosswalk-SOM-Chair'!$A:$D,4,0),"")</f>
        <v/>
      </c>
      <c r="N285" t="str">
        <f>IFERROR(VLOOKUP(I285,'[1]CROSSWALK-DTOE-MASTER'!$B:$H,6,0),"")</f>
        <v/>
      </c>
      <c r="O285" t="str">
        <f>IFERROR(VLOOKUP(I285,'[1]CROSSWALK-DTOE-MASTER'!$B:$H,7,0),"")</f>
        <v/>
      </c>
      <c r="P285" t="str">
        <f>IFERROR(VLOOKUP(I285,'[1]CROSSWALK-DTOE-MASTER'!$B:$N,8,0),"")</f>
        <v/>
      </c>
      <c r="Q285" t="str">
        <f>IFERROR(VLOOKUP(I285,'[1]CROSSWALK-DTOE-MASTER'!$B:$N,9,0),"")</f>
        <v/>
      </c>
      <c r="R285" t="str">
        <f>IFERROR(VLOOKUP(I285,'[1]CROSSWALK-DTOE-MASTER'!$B:$N,10,0),"")</f>
        <v/>
      </c>
      <c r="S285" t="str">
        <f>IFERROR(VLOOKUP(I285,'[1]CROSSWALK-DTOE-MASTER'!$B:$N,11,0),"")</f>
        <v/>
      </c>
      <c r="T285" t="str">
        <f>IFERROR(VLOOKUP(I285,'[1]CROSSWALK-DTOE-MASTER'!$B:$N,12,0),"")</f>
        <v/>
      </c>
      <c r="U285" t="str">
        <f>IFERROR(VLOOKUP(I285,'[1]CROSSWALK-DTOE-MASTER'!$B:$N,13,0),"")</f>
        <v/>
      </c>
    </row>
    <row r="286" spans="6:21" x14ac:dyDescent="0.25">
      <c r="F286" s="1"/>
      <c r="L286" t="str">
        <f>IFERROR(VLOOKUP(D286,'[1]Crosswalk-SOM-Chair'!$A:$D,3,0),"")</f>
        <v/>
      </c>
      <c r="M286" t="str">
        <f>IFERROR(VLOOKUP(D286,'[1]Crosswalk-SOM-Chair'!$A:$D,4,0),"")</f>
        <v/>
      </c>
      <c r="N286" t="str">
        <f>IFERROR(VLOOKUP(I286,'[1]CROSSWALK-DTOE-MASTER'!$B:$H,6,0),"")</f>
        <v/>
      </c>
      <c r="O286" t="str">
        <f>IFERROR(VLOOKUP(I286,'[1]CROSSWALK-DTOE-MASTER'!$B:$H,7,0),"")</f>
        <v/>
      </c>
      <c r="P286" t="str">
        <f>IFERROR(VLOOKUP(I286,'[1]CROSSWALK-DTOE-MASTER'!$B:$N,8,0),"")</f>
        <v/>
      </c>
      <c r="Q286" t="str">
        <f>IFERROR(VLOOKUP(I286,'[1]CROSSWALK-DTOE-MASTER'!$B:$N,9,0),"")</f>
        <v/>
      </c>
      <c r="R286" t="str">
        <f>IFERROR(VLOOKUP(I286,'[1]CROSSWALK-DTOE-MASTER'!$B:$N,10,0),"")</f>
        <v/>
      </c>
      <c r="S286" t="str">
        <f>IFERROR(VLOOKUP(I286,'[1]CROSSWALK-DTOE-MASTER'!$B:$N,11,0),"")</f>
        <v/>
      </c>
      <c r="T286" t="str">
        <f>IFERROR(VLOOKUP(I286,'[1]CROSSWALK-DTOE-MASTER'!$B:$N,12,0),"")</f>
        <v/>
      </c>
      <c r="U286" t="str">
        <f>IFERROR(VLOOKUP(I286,'[1]CROSSWALK-DTOE-MASTER'!$B:$N,13,0),"")</f>
        <v/>
      </c>
    </row>
    <row r="287" spans="6:21" x14ac:dyDescent="0.25">
      <c r="F287" s="1"/>
      <c r="L287" t="str">
        <f>IFERROR(VLOOKUP(D287,'[1]Crosswalk-SOM-Chair'!$A:$D,3,0),"")</f>
        <v/>
      </c>
      <c r="M287" t="str">
        <f>IFERROR(VLOOKUP(D287,'[1]Crosswalk-SOM-Chair'!$A:$D,4,0),"")</f>
        <v/>
      </c>
      <c r="N287" t="str">
        <f>IFERROR(VLOOKUP(I287,'[1]CROSSWALK-DTOE-MASTER'!$B:$H,6,0),"")</f>
        <v/>
      </c>
      <c r="O287" t="str">
        <f>IFERROR(VLOOKUP(I287,'[1]CROSSWALK-DTOE-MASTER'!$B:$H,7,0),"")</f>
        <v/>
      </c>
      <c r="P287" t="str">
        <f>IFERROR(VLOOKUP(I287,'[1]CROSSWALK-DTOE-MASTER'!$B:$N,8,0),"")</f>
        <v/>
      </c>
      <c r="Q287" t="str">
        <f>IFERROR(VLOOKUP(I287,'[1]CROSSWALK-DTOE-MASTER'!$B:$N,9,0),"")</f>
        <v/>
      </c>
      <c r="R287" t="str">
        <f>IFERROR(VLOOKUP(I287,'[1]CROSSWALK-DTOE-MASTER'!$B:$N,10,0),"")</f>
        <v/>
      </c>
      <c r="S287" t="str">
        <f>IFERROR(VLOOKUP(I287,'[1]CROSSWALK-DTOE-MASTER'!$B:$N,11,0),"")</f>
        <v/>
      </c>
      <c r="T287" t="str">
        <f>IFERROR(VLOOKUP(I287,'[1]CROSSWALK-DTOE-MASTER'!$B:$N,12,0),"")</f>
        <v/>
      </c>
      <c r="U287" t="str">
        <f>IFERROR(VLOOKUP(I287,'[1]CROSSWALK-DTOE-MASTER'!$B:$N,13,0),"")</f>
        <v/>
      </c>
    </row>
    <row r="288" spans="6:21" x14ac:dyDescent="0.25">
      <c r="F288" s="1"/>
      <c r="L288" t="str">
        <f>IFERROR(VLOOKUP(D288,'[1]Crosswalk-SOM-Chair'!$A:$D,3,0),"")</f>
        <v/>
      </c>
      <c r="M288" t="str">
        <f>IFERROR(VLOOKUP(D288,'[1]Crosswalk-SOM-Chair'!$A:$D,4,0),"")</f>
        <v/>
      </c>
      <c r="N288" t="str">
        <f>IFERROR(VLOOKUP(I288,'[1]CROSSWALK-DTOE-MASTER'!$B:$H,6,0),"")</f>
        <v/>
      </c>
      <c r="O288" t="str">
        <f>IFERROR(VLOOKUP(I288,'[1]CROSSWALK-DTOE-MASTER'!$B:$H,7,0),"")</f>
        <v/>
      </c>
      <c r="P288" t="str">
        <f>IFERROR(VLOOKUP(I288,'[1]CROSSWALK-DTOE-MASTER'!$B:$N,8,0),"")</f>
        <v/>
      </c>
      <c r="Q288" t="str">
        <f>IFERROR(VLOOKUP(I288,'[1]CROSSWALK-DTOE-MASTER'!$B:$N,9,0),"")</f>
        <v/>
      </c>
      <c r="R288" t="str">
        <f>IFERROR(VLOOKUP(I288,'[1]CROSSWALK-DTOE-MASTER'!$B:$N,10,0),"")</f>
        <v/>
      </c>
      <c r="S288" t="str">
        <f>IFERROR(VLOOKUP(I288,'[1]CROSSWALK-DTOE-MASTER'!$B:$N,11,0),"")</f>
        <v/>
      </c>
      <c r="T288" t="str">
        <f>IFERROR(VLOOKUP(I288,'[1]CROSSWALK-DTOE-MASTER'!$B:$N,12,0),"")</f>
        <v/>
      </c>
      <c r="U288" t="str">
        <f>IFERROR(VLOOKUP(I288,'[1]CROSSWALK-DTOE-MASTER'!$B:$N,13,0),"")</f>
        <v/>
      </c>
    </row>
    <row r="289" spans="6:21" x14ac:dyDescent="0.25">
      <c r="F289" s="1"/>
      <c r="L289" t="str">
        <f>IFERROR(VLOOKUP(D289,'[1]Crosswalk-SOM-Chair'!$A:$D,3,0),"")</f>
        <v/>
      </c>
      <c r="M289" t="str">
        <f>IFERROR(VLOOKUP(D289,'[1]Crosswalk-SOM-Chair'!$A:$D,4,0),"")</f>
        <v/>
      </c>
      <c r="N289" t="str">
        <f>IFERROR(VLOOKUP(I289,'[1]CROSSWALK-DTOE-MASTER'!$B:$H,6,0),"")</f>
        <v/>
      </c>
      <c r="O289" t="str">
        <f>IFERROR(VLOOKUP(I289,'[1]CROSSWALK-DTOE-MASTER'!$B:$H,7,0),"")</f>
        <v/>
      </c>
      <c r="P289" t="str">
        <f>IFERROR(VLOOKUP(I289,'[1]CROSSWALK-DTOE-MASTER'!$B:$N,8,0),"")</f>
        <v/>
      </c>
      <c r="Q289" t="str">
        <f>IFERROR(VLOOKUP(I289,'[1]CROSSWALK-DTOE-MASTER'!$B:$N,9,0),"")</f>
        <v/>
      </c>
      <c r="R289" t="str">
        <f>IFERROR(VLOOKUP(I289,'[1]CROSSWALK-DTOE-MASTER'!$B:$N,10,0),"")</f>
        <v/>
      </c>
      <c r="S289" t="str">
        <f>IFERROR(VLOOKUP(I289,'[1]CROSSWALK-DTOE-MASTER'!$B:$N,11,0),"")</f>
        <v/>
      </c>
      <c r="T289" t="str">
        <f>IFERROR(VLOOKUP(I289,'[1]CROSSWALK-DTOE-MASTER'!$B:$N,12,0),"")</f>
        <v/>
      </c>
      <c r="U289" t="str">
        <f>IFERROR(VLOOKUP(I289,'[1]CROSSWALK-DTOE-MASTER'!$B:$N,13,0),"")</f>
        <v/>
      </c>
    </row>
    <row r="290" spans="6:21" x14ac:dyDescent="0.25">
      <c r="F290" s="1"/>
      <c r="L290" t="str">
        <f>IFERROR(VLOOKUP(D290,'[1]Crosswalk-SOM-Chair'!$A:$D,3,0),"")</f>
        <v/>
      </c>
      <c r="M290" t="str">
        <f>IFERROR(VLOOKUP(D290,'[1]Crosswalk-SOM-Chair'!$A:$D,4,0),"")</f>
        <v/>
      </c>
      <c r="N290" t="str">
        <f>IFERROR(VLOOKUP(I290,'[1]CROSSWALK-DTOE-MASTER'!$B:$H,6,0),"")</f>
        <v/>
      </c>
      <c r="O290" t="str">
        <f>IFERROR(VLOOKUP(I290,'[1]CROSSWALK-DTOE-MASTER'!$B:$H,7,0),"")</f>
        <v/>
      </c>
      <c r="P290" t="str">
        <f>IFERROR(VLOOKUP(I290,'[1]CROSSWALK-DTOE-MASTER'!$B:$N,8,0),"")</f>
        <v/>
      </c>
      <c r="Q290" t="str">
        <f>IFERROR(VLOOKUP(I290,'[1]CROSSWALK-DTOE-MASTER'!$B:$N,9,0),"")</f>
        <v/>
      </c>
      <c r="R290" t="str">
        <f>IFERROR(VLOOKUP(I290,'[1]CROSSWALK-DTOE-MASTER'!$B:$N,10,0),"")</f>
        <v/>
      </c>
      <c r="S290" t="str">
        <f>IFERROR(VLOOKUP(I290,'[1]CROSSWALK-DTOE-MASTER'!$B:$N,11,0),"")</f>
        <v/>
      </c>
      <c r="T290" t="str">
        <f>IFERROR(VLOOKUP(I290,'[1]CROSSWALK-DTOE-MASTER'!$B:$N,12,0),"")</f>
        <v/>
      </c>
      <c r="U290" t="str">
        <f>IFERROR(VLOOKUP(I290,'[1]CROSSWALK-DTOE-MASTER'!$B:$N,13,0),"")</f>
        <v/>
      </c>
    </row>
    <row r="291" spans="6:21" x14ac:dyDescent="0.25">
      <c r="F291" s="1"/>
      <c r="L291" t="str">
        <f>IFERROR(VLOOKUP(D291,'[1]Crosswalk-SOM-Chair'!$A:$D,3,0),"")</f>
        <v/>
      </c>
      <c r="M291" t="str">
        <f>IFERROR(VLOOKUP(D291,'[1]Crosswalk-SOM-Chair'!$A:$D,4,0),"")</f>
        <v/>
      </c>
      <c r="N291" t="str">
        <f>IFERROR(VLOOKUP(I291,'[1]CROSSWALK-DTOE-MASTER'!$B:$H,6,0),"")</f>
        <v/>
      </c>
      <c r="O291" t="str">
        <f>IFERROR(VLOOKUP(I291,'[1]CROSSWALK-DTOE-MASTER'!$B:$H,7,0),"")</f>
        <v/>
      </c>
      <c r="P291" t="str">
        <f>IFERROR(VLOOKUP(I291,'[1]CROSSWALK-DTOE-MASTER'!$B:$N,8,0),"")</f>
        <v/>
      </c>
      <c r="Q291" t="str">
        <f>IFERROR(VLOOKUP(I291,'[1]CROSSWALK-DTOE-MASTER'!$B:$N,9,0),"")</f>
        <v/>
      </c>
      <c r="R291" t="str">
        <f>IFERROR(VLOOKUP(I291,'[1]CROSSWALK-DTOE-MASTER'!$B:$N,10,0),"")</f>
        <v/>
      </c>
      <c r="S291" t="str">
        <f>IFERROR(VLOOKUP(I291,'[1]CROSSWALK-DTOE-MASTER'!$B:$N,11,0),"")</f>
        <v/>
      </c>
      <c r="T291" t="str">
        <f>IFERROR(VLOOKUP(I291,'[1]CROSSWALK-DTOE-MASTER'!$B:$N,12,0),"")</f>
        <v/>
      </c>
      <c r="U291" t="str">
        <f>IFERROR(VLOOKUP(I291,'[1]CROSSWALK-DTOE-MASTER'!$B:$N,13,0),"")</f>
        <v/>
      </c>
    </row>
    <row r="292" spans="6:21" x14ac:dyDescent="0.25">
      <c r="F292" s="1"/>
      <c r="L292" t="str">
        <f>IFERROR(VLOOKUP(D292,'[1]Crosswalk-SOM-Chair'!$A:$D,3,0),"")</f>
        <v/>
      </c>
      <c r="M292" t="str">
        <f>IFERROR(VLOOKUP(D292,'[1]Crosswalk-SOM-Chair'!$A:$D,4,0),"")</f>
        <v/>
      </c>
      <c r="N292" t="str">
        <f>IFERROR(VLOOKUP(I292,'[1]CROSSWALK-DTOE-MASTER'!$B:$H,6,0),"")</f>
        <v/>
      </c>
      <c r="O292" t="str">
        <f>IFERROR(VLOOKUP(I292,'[1]CROSSWALK-DTOE-MASTER'!$B:$H,7,0),"")</f>
        <v/>
      </c>
      <c r="P292" t="str">
        <f>IFERROR(VLOOKUP(I292,'[1]CROSSWALK-DTOE-MASTER'!$B:$N,8,0),"")</f>
        <v/>
      </c>
      <c r="Q292" t="str">
        <f>IFERROR(VLOOKUP(I292,'[1]CROSSWALK-DTOE-MASTER'!$B:$N,9,0),"")</f>
        <v/>
      </c>
      <c r="R292" t="str">
        <f>IFERROR(VLOOKUP(I292,'[1]CROSSWALK-DTOE-MASTER'!$B:$N,10,0),"")</f>
        <v/>
      </c>
      <c r="S292" t="str">
        <f>IFERROR(VLOOKUP(I292,'[1]CROSSWALK-DTOE-MASTER'!$B:$N,11,0),"")</f>
        <v/>
      </c>
      <c r="T292" t="str">
        <f>IFERROR(VLOOKUP(I292,'[1]CROSSWALK-DTOE-MASTER'!$B:$N,12,0),"")</f>
        <v/>
      </c>
      <c r="U292" t="str">
        <f>IFERROR(VLOOKUP(I292,'[1]CROSSWALK-DTOE-MASTER'!$B:$N,13,0),"")</f>
        <v/>
      </c>
    </row>
    <row r="293" spans="6:21" x14ac:dyDescent="0.25">
      <c r="F293" s="1"/>
      <c r="L293" t="str">
        <f>IFERROR(VLOOKUP(D293,'[1]Crosswalk-SOM-Chair'!$A:$D,3,0),"")</f>
        <v/>
      </c>
      <c r="M293" t="str">
        <f>IFERROR(VLOOKUP(D293,'[1]Crosswalk-SOM-Chair'!$A:$D,4,0),"")</f>
        <v/>
      </c>
      <c r="N293" t="str">
        <f>IFERROR(VLOOKUP(I293,'[1]CROSSWALK-DTOE-MASTER'!$B:$H,6,0),"")</f>
        <v/>
      </c>
      <c r="O293" t="str">
        <f>IFERROR(VLOOKUP(I293,'[1]CROSSWALK-DTOE-MASTER'!$B:$H,7,0),"")</f>
        <v/>
      </c>
      <c r="P293" t="str">
        <f>IFERROR(VLOOKUP(I293,'[1]CROSSWALK-DTOE-MASTER'!$B:$N,8,0),"")</f>
        <v/>
      </c>
      <c r="Q293" t="str">
        <f>IFERROR(VLOOKUP(I293,'[1]CROSSWALK-DTOE-MASTER'!$B:$N,9,0),"")</f>
        <v/>
      </c>
      <c r="R293" t="str">
        <f>IFERROR(VLOOKUP(I293,'[1]CROSSWALK-DTOE-MASTER'!$B:$N,10,0),"")</f>
        <v/>
      </c>
      <c r="S293" t="str">
        <f>IFERROR(VLOOKUP(I293,'[1]CROSSWALK-DTOE-MASTER'!$B:$N,11,0),"")</f>
        <v/>
      </c>
      <c r="T293" t="str">
        <f>IFERROR(VLOOKUP(I293,'[1]CROSSWALK-DTOE-MASTER'!$B:$N,12,0),"")</f>
        <v/>
      </c>
      <c r="U293" t="str">
        <f>IFERROR(VLOOKUP(I293,'[1]CROSSWALK-DTOE-MASTER'!$B:$N,13,0),"")</f>
        <v/>
      </c>
    </row>
    <row r="294" spans="6:21" x14ac:dyDescent="0.25">
      <c r="F294" s="1"/>
      <c r="L294" t="str">
        <f>IFERROR(VLOOKUP(D294,'[1]Crosswalk-SOM-Chair'!$A:$D,3,0),"")</f>
        <v/>
      </c>
      <c r="M294" t="str">
        <f>IFERROR(VLOOKUP(D294,'[1]Crosswalk-SOM-Chair'!$A:$D,4,0),"")</f>
        <v/>
      </c>
      <c r="N294" t="str">
        <f>IFERROR(VLOOKUP(I294,'[1]CROSSWALK-DTOE-MASTER'!$B:$H,6,0),"")</f>
        <v/>
      </c>
      <c r="O294" t="str">
        <f>IFERROR(VLOOKUP(I294,'[1]CROSSWALK-DTOE-MASTER'!$B:$H,7,0),"")</f>
        <v/>
      </c>
      <c r="P294" t="str">
        <f>IFERROR(VLOOKUP(I294,'[1]CROSSWALK-DTOE-MASTER'!$B:$N,8,0),"")</f>
        <v/>
      </c>
      <c r="Q294" t="str">
        <f>IFERROR(VLOOKUP(I294,'[1]CROSSWALK-DTOE-MASTER'!$B:$N,9,0),"")</f>
        <v/>
      </c>
      <c r="R294" t="str">
        <f>IFERROR(VLOOKUP(I294,'[1]CROSSWALK-DTOE-MASTER'!$B:$N,10,0),"")</f>
        <v/>
      </c>
      <c r="S294" t="str">
        <f>IFERROR(VLOOKUP(I294,'[1]CROSSWALK-DTOE-MASTER'!$B:$N,11,0),"")</f>
        <v/>
      </c>
      <c r="T294" t="str">
        <f>IFERROR(VLOOKUP(I294,'[1]CROSSWALK-DTOE-MASTER'!$B:$N,12,0),"")</f>
        <v/>
      </c>
      <c r="U294" t="str">
        <f>IFERROR(VLOOKUP(I294,'[1]CROSSWALK-DTOE-MASTER'!$B:$N,13,0),"")</f>
        <v/>
      </c>
    </row>
    <row r="295" spans="6:21" x14ac:dyDescent="0.25">
      <c r="F295" s="1"/>
      <c r="L295" t="str">
        <f>IFERROR(VLOOKUP(D295,'[1]Crosswalk-SOM-Chair'!$A:$D,3,0),"")</f>
        <v/>
      </c>
      <c r="M295" t="str">
        <f>IFERROR(VLOOKUP(D295,'[1]Crosswalk-SOM-Chair'!$A:$D,4,0),"")</f>
        <v/>
      </c>
      <c r="N295" t="str">
        <f>IFERROR(VLOOKUP(I295,'[1]CROSSWALK-DTOE-MASTER'!$B:$H,6,0),"")</f>
        <v/>
      </c>
      <c r="O295" t="str">
        <f>IFERROR(VLOOKUP(I295,'[1]CROSSWALK-DTOE-MASTER'!$B:$H,7,0),"")</f>
        <v/>
      </c>
      <c r="P295" t="str">
        <f>IFERROR(VLOOKUP(I295,'[1]CROSSWALK-DTOE-MASTER'!$B:$N,8,0),"")</f>
        <v/>
      </c>
      <c r="Q295" t="str">
        <f>IFERROR(VLOOKUP(I295,'[1]CROSSWALK-DTOE-MASTER'!$B:$N,9,0),"")</f>
        <v/>
      </c>
      <c r="R295" t="str">
        <f>IFERROR(VLOOKUP(I295,'[1]CROSSWALK-DTOE-MASTER'!$B:$N,10,0),"")</f>
        <v/>
      </c>
      <c r="S295" t="str">
        <f>IFERROR(VLOOKUP(I295,'[1]CROSSWALK-DTOE-MASTER'!$B:$N,11,0),"")</f>
        <v/>
      </c>
      <c r="T295" t="str">
        <f>IFERROR(VLOOKUP(I295,'[1]CROSSWALK-DTOE-MASTER'!$B:$N,12,0),"")</f>
        <v/>
      </c>
      <c r="U295" t="str">
        <f>IFERROR(VLOOKUP(I295,'[1]CROSSWALK-DTOE-MASTER'!$B:$N,13,0),"")</f>
        <v/>
      </c>
    </row>
    <row r="296" spans="6:21" x14ac:dyDescent="0.25">
      <c r="F296" s="1"/>
      <c r="L296" t="str">
        <f>IFERROR(VLOOKUP(D296,'[1]Crosswalk-SOM-Chair'!$A:$D,3,0),"")</f>
        <v/>
      </c>
      <c r="M296" t="str">
        <f>IFERROR(VLOOKUP(D296,'[1]Crosswalk-SOM-Chair'!$A:$D,4,0),"")</f>
        <v/>
      </c>
      <c r="N296" t="str">
        <f>IFERROR(VLOOKUP(I296,'[1]CROSSWALK-DTOE-MASTER'!$B:$H,6,0),"")</f>
        <v/>
      </c>
      <c r="O296" t="str">
        <f>IFERROR(VLOOKUP(I296,'[1]CROSSWALK-DTOE-MASTER'!$B:$H,7,0),"")</f>
        <v/>
      </c>
      <c r="P296" t="str">
        <f>IFERROR(VLOOKUP(I296,'[1]CROSSWALK-DTOE-MASTER'!$B:$N,8,0),"")</f>
        <v/>
      </c>
      <c r="Q296" t="str">
        <f>IFERROR(VLOOKUP(I296,'[1]CROSSWALK-DTOE-MASTER'!$B:$N,9,0),"")</f>
        <v/>
      </c>
      <c r="R296" t="str">
        <f>IFERROR(VLOOKUP(I296,'[1]CROSSWALK-DTOE-MASTER'!$B:$N,10,0),"")</f>
        <v/>
      </c>
      <c r="S296" t="str">
        <f>IFERROR(VLOOKUP(I296,'[1]CROSSWALK-DTOE-MASTER'!$B:$N,11,0),"")</f>
        <v/>
      </c>
      <c r="T296" t="str">
        <f>IFERROR(VLOOKUP(I296,'[1]CROSSWALK-DTOE-MASTER'!$B:$N,12,0),"")</f>
        <v/>
      </c>
      <c r="U296" t="str">
        <f>IFERROR(VLOOKUP(I296,'[1]CROSSWALK-DTOE-MASTER'!$B:$N,13,0),"")</f>
        <v/>
      </c>
    </row>
    <row r="297" spans="6:21" x14ac:dyDescent="0.25">
      <c r="F297" s="1"/>
      <c r="L297" t="str">
        <f>IFERROR(VLOOKUP(D297,'[1]Crosswalk-SOM-Chair'!$A:$D,3,0),"")</f>
        <v/>
      </c>
      <c r="M297" t="str">
        <f>IFERROR(VLOOKUP(D297,'[1]Crosswalk-SOM-Chair'!$A:$D,4,0),"")</f>
        <v/>
      </c>
      <c r="N297" t="str">
        <f>IFERROR(VLOOKUP(I297,'[1]CROSSWALK-DTOE-MASTER'!$B:$H,6,0),"")</f>
        <v/>
      </c>
      <c r="O297" t="str">
        <f>IFERROR(VLOOKUP(I297,'[1]CROSSWALK-DTOE-MASTER'!$B:$H,7,0),"")</f>
        <v/>
      </c>
      <c r="P297" t="str">
        <f>IFERROR(VLOOKUP(I297,'[1]CROSSWALK-DTOE-MASTER'!$B:$N,8,0),"")</f>
        <v/>
      </c>
      <c r="Q297" t="str">
        <f>IFERROR(VLOOKUP(I297,'[1]CROSSWALK-DTOE-MASTER'!$B:$N,9,0),"")</f>
        <v/>
      </c>
      <c r="R297" t="str">
        <f>IFERROR(VLOOKUP(I297,'[1]CROSSWALK-DTOE-MASTER'!$B:$N,10,0),"")</f>
        <v/>
      </c>
      <c r="S297" t="str">
        <f>IFERROR(VLOOKUP(I297,'[1]CROSSWALK-DTOE-MASTER'!$B:$N,11,0),"")</f>
        <v/>
      </c>
      <c r="T297" t="str">
        <f>IFERROR(VLOOKUP(I297,'[1]CROSSWALK-DTOE-MASTER'!$B:$N,12,0),"")</f>
        <v/>
      </c>
      <c r="U297" t="str">
        <f>IFERROR(VLOOKUP(I297,'[1]CROSSWALK-DTOE-MASTER'!$B:$N,13,0),"")</f>
        <v/>
      </c>
    </row>
    <row r="298" spans="6:21" x14ac:dyDescent="0.25">
      <c r="F298" s="1"/>
      <c r="L298" t="str">
        <f>IFERROR(VLOOKUP(D298,'[1]Crosswalk-SOM-Chair'!$A:$D,3,0),"")</f>
        <v/>
      </c>
      <c r="M298" t="str">
        <f>IFERROR(VLOOKUP(D298,'[1]Crosswalk-SOM-Chair'!$A:$D,4,0),"")</f>
        <v/>
      </c>
      <c r="N298" t="str">
        <f>IFERROR(VLOOKUP(I298,'[1]CROSSWALK-DTOE-MASTER'!$B:$H,6,0),"")</f>
        <v/>
      </c>
      <c r="O298" t="str">
        <f>IFERROR(VLOOKUP(I298,'[1]CROSSWALK-DTOE-MASTER'!$B:$H,7,0),"")</f>
        <v/>
      </c>
      <c r="P298" t="str">
        <f>IFERROR(VLOOKUP(I298,'[1]CROSSWALK-DTOE-MASTER'!$B:$N,8,0),"")</f>
        <v/>
      </c>
      <c r="Q298" t="str">
        <f>IFERROR(VLOOKUP(I298,'[1]CROSSWALK-DTOE-MASTER'!$B:$N,9,0),"")</f>
        <v/>
      </c>
      <c r="R298" t="str">
        <f>IFERROR(VLOOKUP(I298,'[1]CROSSWALK-DTOE-MASTER'!$B:$N,10,0),"")</f>
        <v/>
      </c>
      <c r="S298" t="str">
        <f>IFERROR(VLOOKUP(I298,'[1]CROSSWALK-DTOE-MASTER'!$B:$N,11,0),"")</f>
        <v/>
      </c>
      <c r="T298" t="str">
        <f>IFERROR(VLOOKUP(I298,'[1]CROSSWALK-DTOE-MASTER'!$B:$N,12,0),"")</f>
        <v/>
      </c>
      <c r="U298" t="str">
        <f>IFERROR(VLOOKUP(I298,'[1]CROSSWALK-DTOE-MASTER'!$B:$N,13,0),"")</f>
        <v/>
      </c>
    </row>
    <row r="299" spans="6:21" x14ac:dyDescent="0.25">
      <c r="F299" s="1"/>
      <c r="L299" t="str">
        <f>IFERROR(VLOOKUP(D299,'[1]Crosswalk-SOM-Chair'!$A:$D,3,0),"")</f>
        <v/>
      </c>
      <c r="M299" t="str">
        <f>IFERROR(VLOOKUP(D299,'[1]Crosswalk-SOM-Chair'!$A:$D,4,0),"")</f>
        <v/>
      </c>
      <c r="N299" t="str">
        <f>IFERROR(VLOOKUP(I299,'[1]CROSSWALK-DTOE-MASTER'!$B:$H,6,0),"")</f>
        <v/>
      </c>
      <c r="O299" t="str">
        <f>IFERROR(VLOOKUP(I299,'[1]CROSSWALK-DTOE-MASTER'!$B:$H,7,0),"")</f>
        <v/>
      </c>
      <c r="P299" t="str">
        <f>IFERROR(VLOOKUP(I299,'[1]CROSSWALK-DTOE-MASTER'!$B:$N,8,0),"")</f>
        <v/>
      </c>
      <c r="Q299" t="str">
        <f>IFERROR(VLOOKUP(I299,'[1]CROSSWALK-DTOE-MASTER'!$B:$N,9,0),"")</f>
        <v/>
      </c>
      <c r="R299" t="str">
        <f>IFERROR(VLOOKUP(I299,'[1]CROSSWALK-DTOE-MASTER'!$B:$N,10,0),"")</f>
        <v/>
      </c>
      <c r="S299" t="str">
        <f>IFERROR(VLOOKUP(I299,'[1]CROSSWALK-DTOE-MASTER'!$B:$N,11,0),"")</f>
        <v/>
      </c>
      <c r="T299" t="str">
        <f>IFERROR(VLOOKUP(I299,'[1]CROSSWALK-DTOE-MASTER'!$B:$N,12,0),"")</f>
        <v/>
      </c>
      <c r="U299" t="str">
        <f>IFERROR(VLOOKUP(I299,'[1]CROSSWALK-DTOE-MASTER'!$B:$N,13,0),"")</f>
        <v/>
      </c>
    </row>
    <row r="300" spans="6:21" x14ac:dyDescent="0.25">
      <c r="F300" s="1"/>
      <c r="L300" t="str">
        <f>IFERROR(VLOOKUP(D300,'[1]Crosswalk-SOM-Chair'!$A:$D,3,0),"")</f>
        <v/>
      </c>
      <c r="M300" t="str">
        <f>IFERROR(VLOOKUP(D300,'[1]Crosswalk-SOM-Chair'!$A:$D,4,0),"")</f>
        <v/>
      </c>
      <c r="N300" t="str">
        <f>IFERROR(VLOOKUP(I300,'[1]CROSSWALK-DTOE-MASTER'!$B:$H,6,0),"")</f>
        <v/>
      </c>
      <c r="O300" t="str">
        <f>IFERROR(VLOOKUP(I300,'[1]CROSSWALK-DTOE-MASTER'!$B:$H,7,0),"")</f>
        <v/>
      </c>
      <c r="P300" t="str">
        <f>IFERROR(VLOOKUP(I300,'[1]CROSSWALK-DTOE-MASTER'!$B:$N,8,0),"")</f>
        <v/>
      </c>
      <c r="Q300" t="str">
        <f>IFERROR(VLOOKUP(I300,'[1]CROSSWALK-DTOE-MASTER'!$B:$N,9,0),"")</f>
        <v/>
      </c>
      <c r="R300" t="str">
        <f>IFERROR(VLOOKUP(I300,'[1]CROSSWALK-DTOE-MASTER'!$B:$N,10,0),"")</f>
        <v/>
      </c>
      <c r="S300" t="str">
        <f>IFERROR(VLOOKUP(I300,'[1]CROSSWALK-DTOE-MASTER'!$B:$N,11,0),"")</f>
        <v/>
      </c>
      <c r="T300" t="str">
        <f>IFERROR(VLOOKUP(I300,'[1]CROSSWALK-DTOE-MASTER'!$B:$N,12,0),"")</f>
        <v/>
      </c>
      <c r="U300" t="str">
        <f>IFERROR(VLOOKUP(I300,'[1]CROSSWALK-DTOE-MASTER'!$B:$N,13,0),"")</f>
        <v/>
      </c>
    </row>
    <row r="301" spans="6:21" x14ac:dyDescent="0.25">
      <c r="F301" s="1"/>
      <c r="L301" t="str">
        <f>IFERROR(VLOOKUP(D301,'[1]Crosswalk-SOM-Chair'!$A:$D,3,0),"")</f>
        <v/>
      </c>
      <c r="M301" t="str">
        <f>IFERROR(VLOOKUP(D301,'[1]Crosswalk-SOM-Chair'!$A:$D,4,0),"")</f>
        <v/>
      </c>
      <c r="N301" t="str">
        <f>IFERROR(VLOOKUP(I301,'[1]CROSSWALK-DTOE-MASTER'!$B:$H,6,0),"")</f>
        <v/>
      </c>
      <c r="O301" t="str">
        <f>IFERROR(VLOOKUP(I301,'[1]CROSSWALK-DTOE-MASTER'!$B:$H,7,0),"")</f>
        <v/>
      </c>
      <c r="P301" t="str">
        <f>IFERROR(VLOOKUP(I301,'[1]CROSSWALK-DTOE-MASTER'!$B:$N,8,0),"")</f>
        <v/>
      </c>
      <c r="Q301" t="str">
        <f>IFERROR(VLOOKUP(I301,'[1]CROSSWALK-DTOE-MASTER'!$B:$N,9,0),"")</f>
        <v/>
      </c>
      <c r="R301" t="str">
        <f>IFERROR(VLOOKUP(I301,'[1]CROSSWALK-DTOE-MASTER'!$B:$N,10,0),"")</f>
        <v/>
      </c>
      <c r="S301" t="str">
        <f>IFERROR(VLOOKUP(I301,'[1]CROSSWALK-DTOE-MASTER'!$B:$N,11,0),"")</f>
        <v/>
      </c>
      <c r="T301" t="str">
        <f>IFERROR(VLOOKUP(I301,'[1]CROSSWALK-DTOE-MASTER'!$B:$N,12,0),"")</f>
        <v/>
      </c>
      <c r="U301" t="str">
        <f>IFERROR(VLOOKUP(I301,'[1]CROSSWALK-DTOE-MASTER'!$B:$N,13,0),"")</f>
        <v/>
      </c>
    </row>
    <row r="302" spans="6:21" x14ac:dyDescent="0.25">
      <c r="F302" s="1"/>
      <c r="L302" t="str">
        <f>IFERROR(VLOOKUP(D302,'[1]Crosswalk-SOM-Chair'!$A:$D,3,0),"")</f>
        <v/>
      </c>
      <c r="M302" t="str">
        <f>IFERROR(VLOOKUP(D302,'[1]Crosswalk-SOM-Chair'!$A:$D,4,0),"")</f>
        <v/>
      </c>
      <c r="N302" t="str">
        <f>IFERROR(VLOOKUP(I302,'[1]CROSSWALK-DTOE-MASTER'!$B:$H,6,0),"")</f>
        <v/>
      </c>
      <c r="O302" t="str">
        <f>IFERROR(VLOOKUP(I302,'[1]CROSSWALK-DTOE-MASTER'!$B:$H,7,0),"")</f>
        <v/>
      </c>
      <c r="P302" t="str">
        <f>IFERROR(VLOOKUP(I302,'[1]CROSSWALK-DTOE-MASTER'!$B:$N,8,0),"")</f>
        <v/>
      </c>
      <c r="Q302" t="str">
        <f>IFERROR(VLOOKUP(I302,'[1]CROSSWALK-DTOE-MASTER'!$B:$N,9,0),"")</f>
        <v/>
      </c>
      <c r="R302" t="str">
        <f>IFERROR(VLOOKUP(I302,'[1]CROSSWALK-DTOE-MASTER'!$B:$N,10,0),"")</f>
        <v/>
      </c>
      <c r="S302" t="str">
        <f>IFERROR(VLOOKUP(I302,'[1]CROSSWALK-DTOE-MASTER'!$B:$N,11,0),"")</f>
        <v/>
      </c>
      <c r="T302" t="str">
        <f>IFERROR(VLOOKUP(I302,'[1]CROSSWALK-DTOE-MASTER'!$B:$N,12,0),"")</f>
        <v/>
      </c>
      <c r="U302" t="str">
        <f>IFERROR(VLOOKUP(I302,'[1]CROSSWALK-DTOE-MASTER'!$B:$N,13,0),"")</f>
        <v/>
      </c>
    </row>
    <row r="303" spans="6:21" x14ac:dyDescent="0.25">
      <c r="F303" s="1"/>
      <c r="L303" t="str">
        <f>IFERROR(VLOOKUP(D303,'[1]Crosswalk-SOM-Chair'!$A:$D,3,0),"")</f>
        <v/>
      </c>
      <c r="M303" t="str">
        <f>IFERROR(VLOOKUP(D303,'[1]Crosswalk-SOM-Chair'!$A:$D,4,0),"")</f>
        <v/>
      </c>
      <c r="N303" t="str">
        <f>IFERROR(VLOOKUP(I303,'[1]CROSSWALK-DTOE-MASTER'!$B:$H,6,0),"")</f>
        <v/>
      </c>
      <c r="O303" t="str">
        <f>IFERROR(VLOOKUP(I303,'[1]CROSSWALK-DTOE-MASTER'!$B:$H,7,0),"")</f>
        <v/>
      </c>
      <c r="P303" t="str">
        <f>IFERROR(VLOOKUP(I303,'[1]CROSSWALK-DTOE-MASTER'!$B:$N,8,0),"")</f>
        <v/>
      </c>
      <c r="Q303" t="str">
        <f>IFERROR(VLOOKUP(I303,'[1]CROSSWALK-DTOE-MASTER'!$B:$N,9,0),"")</f>
        <v/>
      </c>
      <c r="R303" t="str">
        <f>IFERROR(VLOOKUP(I303,'[1]CROSSWALK-DTOE-MASTER'!$B:$N,10,0),"")</f>
        <v/>
      </c>
      <c r="S303" t="str">
        <f>IFERROR(VLOOKUP(I303,'[1]CROSSWALK-DTOE-MASTER'!$B:$N,11,0),"")</f>
        <v/>
      </c>
      <c r="T303" t="str">
        <f>IFERROR(VLOOKUP(I303,'[1]CROSSWALK-DTOE-MASTER'!$B:$N,12,0),"")</f>
        <v/>
      </c>
      <c r="U303" t="str">
        <f>IFERROR(VLOOKUP(I303,'[1]CROSSWALK-DTOE-MASTER'!$B:$N,13,0),"")</f>
        <v/>
      </c>
    </row>
    <row r="304" spans="6:21" x14ac:dyDescent="0.25">
      <c r="F304" s="1"/>
      <c r="L304" t="str">
        <f>IFERROR(VLOOKUP(D304,'[1]Crosswalk-SOM-Chair'!$A:$D,3,0),"")</f>
        <v/>
      </c>
      <c r="M304" t="str">
        <f>IFERROR(VLOOKUP(D304,'[1]Crosswalk-SOM-Chair'!$A:$D,4,0),"")</f>
        <v/>
      </c>
      <c r="N304" t="str">
        <f>IFERROR(VLOOKUP(I304,'[1]CROSSWALK-DTOE-MASTER'!$B:$H,6,0),"")</f>
        <v/>
      </c>
      <c r="O304" t="str">
        <f>IFERROR(VLOOKUP(I304,'[1]CROSSWALK-DTOE-MASTER'!$B:$H,7,0),"")</f>
        <v/>
      </c>
      <c r="P304" t="str">
        <f>IFERROR(VLOOKUP(I304,'[1]CROSSWALK-DTOE-MASTER'!$B:$N,8,0),"")</f>
        <v/>
      </c>
      <c r="Q304" t="str">
        <f>IFERROR(VLOOKUP(I304,'[1]CROSSWALK-DTOE-MASTER'!$B:$N,9,0),"")</f>
        <v/>
      </c>
      <c r="R304" t="str">
        <f>IFERROR(VLOOKUP(I304,'[1]CROSSWALK-DTOE-MASTER'!$B:$N,10,0),"")</f>
        <v/>
      </c>
      <c r="S304" t="str">
        <f>IFERROR(VLOOKUP(I304,'[1]CROSSWALK-DTOE-MASTER'!$B:$N,11,0),"")</f>
        <v/>
      </c>
      <c r="T304" t="str">
        <f>IFERROR(VLOOKUP(I304,'[1]CROSSWALK-DTOE-MASTER'!$B:$N,12,0),"")</f>
        <v/>
      </c>
      <c r="U304" t="str">
        <f>IFERROR(VLOOKUP(I304,'[1]CROSSWALK-DTOE-MASTER'!$B:$N,13,0),"")</f>
        <v/>
      </c>
    </row>
    <row r="305" spans="6:21" x14ac:dyDescent="0.25">
      <c r="F305" s="1"/>
      <c r="L305" t="str">
        <f>IFERROR(VLOOKUP(D305,'[1]Crosswalk-SOM-Chair'!$A:$D,3,0),"")</f>
        <v/>
      </c>
      <c r="M305" t="str">
        <f>IFERROR(VLOOKUP(D305,'[1]Crosswalk-SOM-Chair'!$A:$D,4,0),"")</f>
        <v/>
      </c>
      <c r="N305" t="str">
        <f>IFERROR(VLOOKUP(I305,'[1]CROSSWALK-DTOE-MASTER'!$B:$H,6,0),"")</f>
        <v/>
      </c>
      <c r="O305" t="str">
        <f>IFERROR(VLOOKUP(I305,'[1]CROSSWALK-DTOE-MASTER'!$B:$H,7,0),"")</f>
        <v/>
      </c>
      <c r="P305" t="str">
        <f>IFERROR(VLOOKUP(I305,'[1]CROSSWALK-DTOE-MASTER'!$B:$N,8,0),"")</f>
        <v/>
      </c>
      <c r="Q305" t="str">
        <f>IFERROR(VLOOKUP(I305,'[1]CROSSWALK-DTOE-MASTER'!$B:$N,9,0),"")</f>
        <v/>
      </c>
      <c r="R305" t="str">
        <f>IFERROR(VLOOKUP(I305,'[1]CROSSWALK-DTOE-MASTER'!$B:$N,10,0),"")</f>
        <v/>
      </c>
      <c r="S305" t="str">
        <f>IFERROR(VLOOKUP(I305,'[1]CROSSWALK-DTOE-MASTER'!$B:$N,11,0),"")</f>
        <v/>
      </c>
      <c r="T305" t="str">
        <f>IFERROR(VLOOKUP(I305,'[1]CROSSWALK-DTOE-MASTER'!$B:$N,12,0),"")</f>
        <v/>
      </c>
      <c r="U305" t="str">
        <f>IFERROR(VLOOKUP(I305,'[1]CROSSWALK-DTOE-MASTER'!$B:$N,13,0),"")</f>
        <v/>
      </c>
    </row>
    <row r="306" spans="6:21" x14ac:dyDescent="0.25">
      <c r="F306" s="1"/>
      <c r="L306" t="str">
        <f>IFERROR(VLOOKUP(D306,'[1]Crosswalk-SOM-Chair'!$A:$D,3,0),"")</f>
        <v/>
      </c>
      <c r="M306" t="str">
        <f>IFERROR(VLOOKUP(D306,'[1]Crosswalk-SOM-Chair'!$A:$D,4,0),"")</f>
        <v/>
      </c>
      <c r="N306" t="str">
        <f>IFERROR(VLOOKUP(I306,'[1]CROSSWALK-DTOE-MASTER'!$B:$H,6,0),"")</f>
        <v/>
      </c>
      <c r="O306" t="str">
        <f>IFERROR(VLOOKUP(I306,'[1]CROSSWALK-DTOE-MASTER'!$B:$H,7,0),"")</f>
        <v/>
      </c>
      <c r="P306" t="str">
        <f>IFERROR(VLOOKUP(I306,'[1]CROSSWALK-DTOE-MASTER'!$B:$N,8,0),"")</f>
        <v/>
      </c>
      <c r="Q306" t="str">
        <f>IFERROR(VLOOKUP(I306,'[1]CROSSWALK-DTOE-MASTER'!$B:$N,9,0),"")</f>
        <v/>
      </c>
      <c r="R306" t="str">
        <f>IFERROR(VLOOKUP(I306,'[1]CROSSWALK-DTOE-MASTER'!$B:$N,10,0),"")</f>
        <v/>
      </c>
      <c r="S306" t="str">
        <f>IFERROR(VLOOKUP(I306,'[1]CROSSWALK-DTOE-MASTER'!$B:$N,11,0),"")</f>
        <v/>
      </c>
      <c r="T306" t="str">
        <f>IFERROR(VLOOKUP(I306,'[1]CROSSWALK-DTOE-MASTER'!$B:$N,12,0),"")</f>
        <v/>
      </c>
      <c r="U306" t="str">
        <f>IFERROR(VLOOKUP(I306,'[1]CROSSWALK-DTOE-MASTER'!$B:$N,13,0),"")</f>
        <v/>
      </c>
    </row>
    <row r="307" spans="6:21" x14ac:dyDescent="0.25">
      <c r="F307" s="1"/>
      <c r="L307" t="str">
        <f>IFERROR(VLOOKUP(D307,'[1]Crosswalk-SOM-Chair'!$A:$D,3,0),"")</f>
        <v/>
      </c>
      <c r="M307" t="str">
        <f>IFERROR(VLOOKUP(D307,'[1]Crosswalk-SOM-Chair'!$A:$D,4,0),"")</f>
        <v/>
      </c>
      <c r="N307" t="str">
        <f>IFERROR(VLOOKUP(I307,'[1]CROSSWALK-DTOE-MASTER'!$B:$H,6,0),"")</f>
        <v/>
      </c>
      <c r="O307" t="str">
        <f>IFERROR(VLOOKUP(I307,'[1]CROSSWALK-DTOE-MASTER'!$B:$H,7,0),"")</f>
        <v/>
      </c>
      <c r="P307" t="str">
        <f>IFERROR(VLOOKUP(I307,'[1]CROSSWALK-DTOE-MASTER'!$B:$N,8,0),"")</f>
        <v/>
      </c>
      <c r="Q307" t="str">
        <f>IFERROR(VLOOKUP(I307,'[1]CROSSWALK-DTOE-MASTER'!$B:$N,9,0),"")</f>
        <v/>
      </c>
      <c r="R307" t="str">
        <f>IFERROR(VLOOKUP(I307,'[1]CROSSWALK-DTOE-MASTER'!$B:$N,10,0),"")</f>
        <v/>
      </c>
      <c r="S307" t="str">
        <f>IFERROR(VLOOKUP(I307,'[1]CROSSWALK-DTOE-MASTER'!$B:$N,11,0),"")</f>
        <v/>
      </c>
      <c r="T307" t="str">
        <f>IFERROR(VLOOKUP(I307,'[1]CROSSWALK-DTOE-MASTER'!$B:$N,12,0),"")</f>
        <v/>
      </c>
      <c r="U307" t="str">
        <f>IFERROR(VLOOKUP(I307,'[1]CROSSWALK-DTOE-MASTER'!$B:$N,13,0),"")</f>
        <v/>
      </c>
    </row>
    <row r="308" spans="6:21" x14ac:dyDescent="0.25">
      <c r="F308" s="1"/>
      <c r="L308" t="str">
        <f>IFERROR(VLOOKUP(D308,'[1]Crosswalk-SOM-Chair'!$A:$D,3,0),"")</f>
        <v/>
      </c>
      <c r="M308" t="str">
        <f>IFERROR(VLOOKUP(D308,'[1]Crosswalk-SOM-Chair'!$A:$D,4,0),"")</f>
        <v/>
      </c>
      <c r="N308" t="str">
        <f>IFERROR(VLOOKUP(I308,'[1]CROSSWALK-DTOE-MASTER'!$B:$H,6,0),"")</f>
        <v/>
      </c>
      <c r="O308" t="str">
        <f>IFERROR(VLOOKUP(I308,'[1]CROSSWALK-DTOE-MASTER'!$B:$H,7,0),"")</f>
        <v/>
      </c>
      <c r="P308" t="str">
        <f>IFERROR(VLOOKUP(I308,'[1]CROSSWALK-DTOE-MASTER'!$B:$N,8,0),"")</f>
        <v/>
      </c>
      <c r="Q308" t="str">
        <f>IFERROR(VLOOKUP(I308,'[1]CROSSWALK-DTOE-MASTER'!$B:$N,9,0),"")</f>
        <v/>
      </c>
      <c r="R308" t="str">
        <f>IFERROR(VLOOKUP(I308,'[1]CROSSWALK-DTOE-MASTER'!$B:$N,10,0),"")</f>
        <v/>
      </c>
      <c r="S308" t="str">
        <f>IFERROR(VLOOKUP(I308,'[1]CROSSWALK-DTOE-MASTER'!$B:$N,11,0),"")</f>
        <v/>
      </c>
      <c r="T308" t="str">
        <f>IFERROR(VLOOKUP(I308,'[1]CROSSWALK-DTOE-MASTER'!$B:$N,12,0),"")</f>
        <v/>
      </c>
      <c r="U308" t="str">
        <f>IFERROR(VLOOKUP(I308,'[1]CROSSWALK-DTOE-MASTER'!$B:$N,13,0),"")</f>
        <v/>
      </c>
    </row>
    <row r="309" spans="6:21" x14ac:dyDescent="0.25">
      <c r="F309" s="1"/>
      <c r="L309" t="str">
        <f>IFERROR(VLOOKUP(D309,'[1]Crosswalk-SOM-Chair'!$A:$D,3,0),"")</f>
        <v/>
      </c>
      <c r="M309" t="str">
        <f>IFERROR(VLOOKUP(D309,'[1]Crosswalk-SOM-Chair'!$A:$D,4,0),"")</f>
        <v/>
      </c>
      <c r="N309" t="str">
        <f>IFERROR(VLOOKUP(I309,'[1]CROSSWALK-DTOE-MASTER'!$B:$H,6,0),"")</f>
        <v/>
      </c>
      <c r="O309" t="str">
        <f>IFERROR(VLOOKUP(I309,'[1]CROSSWALK-DTOE-MASTER'!$B:$H,7,0),"")</f>
        <v/>
      </c>
      <c r="P309" t="str">
        <f>IFERROR(VLOOKUP(I309,'[1]CROSSWALK-DTOE-MASTER'!$B:$N,8,0),"")</f>
        <v/>
      </c>
      <c r="Q309" t="str">
        <f>IFERROR(VLOOKUP(I309,'[1]CROSSWALK-DTOE-MASTER'!$B:$N,9,0),"")</f>
        <v/>
      </c>
      <c r="R309" t="str">
        <f>IFERROR(VLOOKUP(I309,'[1]CROSSWALK-DTOE-MASTER'!$B:$N,10,0),"")</f>
        <v/>
      </c>
      <c r="S309" t="str">
        <f>IFERROR(VLOOKUP(I309,'[1]CROSSWALK-DTOE-MASTER'!$B:$N,11,0),"")</f>
        <v/>
      </c>
      <c r="T309" t="str">
        <f>IFERROR(VLOOKUP(I309,'[1]CROSSWALK-DTOE-MASTER'!$B:$N,12,0),"")</f>
        <v/>
      </c>
      <c r="U309" t="str">
        <f>IFERROR(VLOOKUP(I309,'[1]CROSSWALK-DTOE-MASTER'!$B:$N,13,0),"")</f>
        <v/>
      </c>
    </row>
    <row r="310" spans="6:21" x14ac:dyDescent="0.25">
      <c r="F310" s="1"/>
      <c r="L310" t="str">
        <f>IFERROR(VLOOKUP(D310,'[1]Crosswalk-SOM-Chair'!$A:$D,3,0),"")</f>
        <v/>
      </c>
      <c r="M310" t="str">
        <f>IFERROR(VLOOKUP(D310,'[1]Crosswalk-SOM-Chair'!$A:$D,4,0),"")</f>
        <v/>
      </c>
      <c r="N310" t="str">
        <f>IFERROR(VLOOKUP(I310,'[1]CROSSWALK-DTOE-MASTER'!$B:$H,6,0),"")</f>
        <v/>
      </c>
      <c r="O310" t="str">
        <f>IFERROR(VLOOKUP(I310,'[1]CROSSWALK-DTOE-MASTER'!$B:$H,7,0),"")</f>
        <v/>
      </c>
      <c r="P310" t="str">
        <f>IFERROR(VLOOKUP(I310,'[1]CROSSWALK-DTOE-MASTER'!$B:$N,8,0),"")</f>
        <v/>
      </c>
      <c r="Q310" t="str">
        <f>IFERROR(VLOOKUP(I310,'[1]CROSSWALK-DTOE-MASTER'!$B:$N,9,0),"")</f>
        <v/>
      </c>
      <c r="R310" t="str">
        <f>IFERROR(VLOOKUP(I310,'[1]CROSSWALK-DTOE-MASTER'!$B:$N,10,0),"")</f>
        <v/>
      </c>
      <c r="S310" t="str">
        <f>IFERROR(VLOOKUP(I310,'[1]CROSSWALK-DTOE-MASTER'!$B:$N,11,0),"")</f>
        <v/>
      </c>
      <c r="T310" t="str">
        <f>IFERROR(VLOOKUP(I310,'[1]CROSSWALK-DTOE-MASTER'!$B:$N,12,0),"")</f>
        <v/>
      </c>
      <c r="U310" t="str">
        <f>IFERROR(VLOOKUP(I310,'[1]CROSSWALK-DTOE-MASTER'!$B:$N,13,0),"")</f>
        <v/>
      </c>
    </row>
    <row r="311" spans="6:21" x14ac:dyDescent="0.25">
      <c r="F311" s="1"/>
      <c r="L311" t="str">
        <f>IFERROR(VLOOKUP(D311,'[1]Crosswalk-SOM-Chair'!$A:$D,3,0),"")</f>
        <v/>
      </c>
      <c r="M311" t="str">
        <f>IFERROR(VLOOKUP(D311,'[1]Crosswalk-SOM-Chair'!$A:$D,4,0),"")</f>
        <v/>
      </c>
      <c r="N311" t="str">
        <f>IFERROR(VLOOKUP(I311,'[1]CROSSWALK-DTOE-MASTER'!$B:$H,6,0),"")</f>
        <v/>
      </c>
      <c r="O311" t="str">
        <f>IFERROR(VLOOKUP(I311,'[1]CROSSWALK-DTOE-MASTER'!$B:$H,7,0),"")</f>
        <v/>
      </c>
      <c r="P311" t="str">
        <f>IFERROR(VLOOKUP(I311,'[1]CROSSWALK-DTOE-MASTER'!$B:$N,8,0),"")</f>
        <v/>
      </c>
      <c r="Q311" t="str">
        <f>IFERROR(VLOOKUP(I311,'[1]CROSSWALK-DTOE-MASTER'!$B:$N,9,0),"")</f>
        <v/>
      </c>
      <c r="R311" t="str">
        <f>IFERROR(VLOOKUP(I311,'[1]CROSSWALK-DTOE-MASTER'!$B:$N,10,0),"")</f>
        <v/>
      </c>
      <c r="S311" t="str">
        <f>IFERROR(VLOOKUP(I311,'[1]CROSSWALK-DTOE-MASTER'!$B:$N,11,0),"")</f>
        <v/>
      </c>
      <c r="T311" t="str">
        <f>IFERROR(VLOOKUP(I311,'[1]CROSSWALK-DTOE-MASTER'!$B:$N,12,0),"")</f>
        <v/>
      </c>
      <c r="U311" t="str">
        <f>IFERROR(VLOOKUP(I311,'[1]CROSSWALK-DTOE-MASTER'!$B:$N,13,0),"")</f>
        <v/>
      </c>
    </row>
    <row r="312" spans="6:21" x14ac:dyDescent="0.25">
      <c r="F312" s="1"/>
      <c r="L312" t="str">
        <f>IFERROR(VLOOKUP(D312,'[1]Crosswalk-SOM-Chair'!$A:$D,3,0),"")</f>
        <v/>
      </c>
      <c r="M312" t="str">
        <f>IFERROR(VLOOKUP(D312,'[1]Crosswalk-SOM-Chair'!$A:$D,4,0),"")</f>
        <v/>
      </c>
      <c r="N312" t="str">
        <f>IFERROR(VLOOKUP(I312,'[1]CROSSWALK-DTOE-MASTER'!$B:$H,6,0),"")</f>
        <v/>
      </c>
      <c r="O312" t="str">
        <f>IFERROR(VLOOKUP(I312,'[1]CROSSWALK-DTOE-MASTER'!$B:$H,7,0),"")</f>
        <v/>
      </c>
      <c r="P312" t="str">
        <f>IFERROR(VLOOKUP(I312,'[1]CROSSWALK-DTOE-MASTER'!$B:$N,8,0),"")</f>
        <v/>
      </c>
      <c r="Q312" t="str">
        <f>IFERROR(VLOOKUP(I312,'[1]CROSSWALK-DTOE-MASTER'!$B:$N,9,0),"")</f>
        <v/>
      </c>
      <c r="R312" t="str">
        <f>IFERROR(VLOOKUP(I312,'[1]CROSSWALK-DTOE-MASTER'!$B:$N,10,0),"")</f>
        <v/>
      </c>
      <c r="S312" t="str">
        <f>IFERROR(VLOOKUP(I312,'[1]CROSSWALK-DTOE-MASTER'!$B:$N,11,0),"")</f>
        <v/>
      </c>
      <c r="T312" t="str">
        <f>IFERROR(VLOOKUP(I312,'[1]CROSSWALK-DTOE-MASTER'!$B:$N,12,0),"")</f>
        <v/>
      </c>
      <c r="U312" t="str">
        <f>IFERROR(VLOOKUP(I312,'[1]CROSSWALK-DTOE-MASTER'!$B:$N,13,0),"")</f>
        <v/>
      </c>
    </row>
    <row r="313" spans="6:21" x14ac:dyDescent="0.25">
      <c r="F313" s="1"/>
      <c r="L313" t="str">
        <f>IFERROR(VLOOKUP(D313,'[1]Crosswalk-SOM-Chair'!$A:$D,3,0),"")</f>
        <v/>
      </c>
      <c r="M313" t="str">
        <f>IFERROR(VLOOKUP(D313,'[1]Crosswalk-SOM-Chair'!$A:$D,4,0),"")</f>
        <v/>
      </c>
      <c r="N313" t="str">
        <f>IFERROR(VLOOKUP(I313,'[1]CROSSWALK-DTOE-MASTER'!$B:$H,6,0),"")</f>
        <v/>
      </c>
      <c r="O313" t="str">
        <f>IFERROR(VLOOKUP(I313,'[1]CROSSWALK-DTOE-MASTER'!$B:$H,7,0),"")</f>
        <v/>
      </c>
      <c r="P313" t="str">
        <f>IFERROR(VLOOKUP(I313,'[1]CROSSWALK-DTOE-MASTER'!$B:$N,8,0),"")</f>
        <v/>
      </c>
      <c r="Q313" t="str">
        <f>IFERROR(VLOOKUP(I313,'[1]CROSSWALK-DTOE-MASTER'!$B:$N,9,0),"")</f>
        <v/>
      </c>
      <c r="R313" t="str">
        <f>IFERROR(VLOOKUP(I313,'[1]CROSSWALK-DTOE-MASTER'!$B:$N,10,0),"")</f>
        <v/>
      </c>
      <c r="S313" t="str">
        <f>IFERROR(VLOOKUP(I313,'[1]CROSSWALK-DTOE-MASTER'!$B:$N,11,0),"")</f>
        <v/>
      </c>
      <c r="T313" t="str">
        <f>IFERROR(VLOOKUP(I313,'[1]CROSSWALK-DTOE-MASTER'!$B:$N,12,0),"")</f>
        <v/>
      </c>
      <c r="U313" t="str">
        <f>IFERROR(VLOOKUP(I313,'[1]CROSSWALK-DTOE-MASTER'!$B:$N,13,0),"")</f>
        <v/>
      </c>
    </row>
    <row r="314" spans="6:21" x14ac:dyDescent="0.25">
      <c r="F314" s="1"/>
      <c r="L314" t="str">
        <f>IFERROR(VLOOKUP(D314,'[1]Crosswalk-SOM-Chair'!$A:$D,3,0),"")</f>
        <v/>
      </c>
      <c r="M314" t="str">
        <f>IFERROR(VLOOKUP(D314,'[1]Crosswalk-SOM-Chair'!$A:$D,4,0),"")</f>
        <v/>
      </c>
      <c r="N314" t="str">
        <f>IFERROR(VLOOKUP(I314,'[1]CROSSWALK-DTOE-MASTER'!$B:$H,6,0),"")</f>
        <v/>
      </c>
      <c r="O314" t="str">
        <f>IFERROR(VLOOKUP(I314,'[1]CROSSWALK-DTOE-MASTER'!$B:$H,7,0),"")</f>
        <v/>
      </c>
      <c r="P314" t="str">
        <f>IFERROR(VLOOKUP(I314,'[1]CROSSWALK-DTOE-MASTER'!$B:$N,8,0),"")</f>
        <v/>
      </c>
      <c r="Q314" t="str">
        <f>IFERROR(VLOOKUP(I314,'[1]CROSSWALK-DTOE-MASTER'!$B:$N,9,0),"")</f>
        <v/>
      </c>
      <c r="R314" t="str">
        <f>IFERROR(VLOOKUP(I314,'[1]CROSSWALK-DTOE-MASTER'!$B:$N,10,0),"")</f>
        <v/>
      </c>
      <c r="S314" t="str">
        <f>IFERROR(VLOOKUP(I314,'[1]CROSSWALK-DTOE-MASTER'!$B:$N,11,0),"")</f>
        <v/>
      </c>
      <c r="T314" t="str">
        <f>IFERROR(VLOOKUP(I314,'[1]CROSSWALK-DTOE-MASTER'!$B:$N,12,0),"")</f>
        <v/>
      </c>
      <c r="U314" t="str">
        <f>IFERROR(VLOOKUP(I314,'[1]CROSSWALK-DTOE-MASTER'!$B:$N,13,0),"")</f>
        <v/>
      </c>
    </row>
    <row r="315" spans="6:21" x14ac:dyDescent="0.25">
      <c r="F315" s="1"/>
      <c r="L315" t="str">
        <f>IFERROR(VLOOKUP(D315,'[1]Crosswalk-SOM-Chair'!$A:$D,3,0),"")</f>
        <v/>
      </c>
      <c r="M315" t="str">
        <f>IFERROR(VLOOKUP(D315,'[1]Crosswalk-SOM-Chair'!$A:$D,4,0),"")</f>
        <v/>
      </c>
      <c r="N315" t="str">
        <f>IFERROR(VLOOKUP(I315,'[1]CROSSWALK-DTOE-MASTER'!$B:$H,6,0),"")</f>
        <v/>
      </c>
      <c r="O315" t="str">
        <f>IFERROR(VLOOKUP(I315,'[1]CROSSWALK-DTOE-MASTER'!$B:$H,7,0),"")</f>
        <v/>
      </c>
      <c r="P315" t="str">
        <f>IFERROR(VLOOKUP(I315,'[1]CROSSWALK-DTOE-MASTER'!$B:$N,8,0),"")</f>
        <v/>
      </c>
      <c r="Q315" t="str">
        <f>IFERROR(VLOOKUP(I315,'[1]CROSSWALK-DTOE-MASTER'!$B:$N,9,0),"")</f>
        <v/>
      </c>
      <c r="R315" t="str">
        <f>IFERROR(VLOOKUP(I315,'[1]CROSSWALK-DTOE-MASTER'!$B:$N,10,0),"")</f>
        <v/>
      </c>
      <c r="S315" t="str">
        <f>IFERROR(VLOOKUP(I315,'[1]CROSSWALK-DTOE-MASTER'!$B:$N,11,0),"")</f>
        <v/>
      </c>
      <c r="T315" t="str">
        <f>IFERROR(VLOOKUP(I315,'[1]CROSSWALK-DTOE-MASTER'!$B:$N,12,0),"")</f>
        <v/>
      </c>
      <c r="U315" t="str">
        <f>IFERROR(VLOOKUP(I315,'[1]CROSSWALK-DTOE-MASTER'!$B:$N,13,0),"")</f>
        <v/>
      </c>
    </row>
    <row r="316" spans="6:21" x14ac:dyDescent="0.25">
      <c r="F316" s="1"/>
      <c r="L316" t="str">
        <f>IFERROR(VLOOKUP(D316,'[1]Crosswalk-SOM-Chair'!$A:$D,3,0),"")</f>
        <v/>
      </c>
      <c r="M316" t="str">
        <f>IFERROR(VLOOKUP(D316,'[1]Crosswalk-SOM-Chair'!$A:$D,4,0),"")</f>
        <v/>
      </c>
      <c r="N316" t="str">
        <f>IFERROR(VLOOKUP(I316,'[1]CROSSWALK-DTOE-MASTER'!$B:$H,6,0),"")</f>
        <v/>
      </c>
      <c r="O316" t="str">
        <f>IFERROR(VLOOKUP(I316,'[1]CROSSWALK-DTOE-MASTER'!$B:$H,7,0),"")</f>
        <v/>
      </c>
      <c r="P316" t="str">
        <f>IFERROR(VLOOKUP(I316,'[1]CROSSWALK-DTOE-MASTER'!$B:$N,8,0),"")</f>
        <v/>
      </c>
      <c r="Q316" t="str">
        <f>IFERROR(VLOOKUP(I316,'[1]CROSSWALK-DTOE-MASTER'!$B:$N,9,0),"")</f>
        <v/>
      </c>
      <c r="R316" t="str">
        <f>IFERROR(VLOOKUP(I316,'[1]CROSSWALK-DTOE-MASTER'!$B:$N,10,0),"")</f>
        <v/>
      </c>
      <c r="S316" t="str">
        <f>IFERROR(VLOOKUP(I316,'[1]CROSSWALK-DTOE-MASTER'!$B:$N,11,0),"")</f>
        <v/>
      </c>
      <c r="T316" t="str">
        <f>IFERROR(VLOOKUP(I316,'[1]CROSSWALK-DTOE-MASTER'!$B:$N,12,0),"")</f>
        <v/>
      </c>
      <c r="U316" t="str">
        <f>IFERROR(VLOOKUP(I316,'[1]CROSSWALK-DTOE-MASTER'!$B:$N,13,0),"")</f>
        <v/>
      </c>
    </row>
    <row r="317" spans="6:21" x14ac:dyDescent="0.25">
      <c r="F317" s="1"/>
      <c r="L317" t="str">
        <f>IFERROR(VLOOKUP(D317,'[1]Crosswalk-SOM-Chair'!$A:$D,3,0),"")</f>
        <v/>
      </c>
      <c r="M317" t="str">
        <f>IFERROR(VLOOKUP(D317,'[1]Crosswalk-SOM-Chair'!$A:$D,4,0),"")</f>
        <v/>
      </c>
      <c r="N317" t="str">
        <f>IFERROR(VLOOKUP(I317,'[1]CROSSWALK-DTOE-MASTER'!$B:$H,6,0),"")</f>
        <v/>
      </c>
      <c r="O317" t="str">
        <f>IFERROR(VLOOKUP(I317,'[1]CROSSWALK-DTOE-MASTER'!$B:$H,7,0),"")</f>
        <v/>
      </c>
      <c r="P317" t="str">
        <f>IFERROR(VLOOKUP(I317,'[1]CROSSWALK-DTOE-MASTER'!$B:$N,8,0),"")</f>
        <v/>
      </c>
      <c r="Q317" t="str">
        <f>IFERROR(VLOOKUP(I317,'[1]CROSSWALK-DTOE-MASTER'!$B:$N,9,0),"")</f>
        <v/>
      </c>
      <c r="R317" t="str">
        <f>IFERROR(VLOOKUP(I317,'[1]CROSSWALK-DTOE-MASTER'!$B:$N,10,0),"")</f>
        <v/>
      </c>
      <c r="S317" t="str">
        <f>IFERROR(VLOOKUP(I317,'[1]CROSSWALK-DTOE-MASTER'!$B:$N,11,0),"")</f>
        <v/>
      </c>
      <c r="T317" t="str">
        <f>IFERROR(VLOOKUP(I317,'[1]CROSSWALK-DTOE-MASTER'!$B:$N,12,0),"")</f>
        <v/>
      </c>
      <c r="U317" t="str">
        <f>IFERROR(VLOOKUP(I317,'[1]CROSSWALK-DTOE-MASTER'!$B:$N,13,0),"")</f>
        <v/>
      </c>
    </row>
    <row r="318" spans="6:21" x14ac:dyDescent="0.25">
      <c r="F318" s="1"/>
      <c r="L318" t="str">
        <f>IFERROR(VLOOKUP(D318,'[1]Crosswalk-SOM-Chair'!$A:$D,3,0),"")</f>
        <v/>
      </c>
      <c r="M318" t="str">
        <f>IFERROR(VLOOKUP(D318,'[1]Crosswalk-SOM-Chair'!$A:$D,4,0),"")</f>
        <v/>
      </c>
      <c r="N318" t="str">
        <f>IFERROR(VLOOKUP(I318,'[1]CROSSWALK-DTOE-MASTER'!$B:$H,6,0),"")</f>
        <v/>
      </c>
      <c r="O318" t="str">
        <f>IFERROR(VLOOKUP(I318,'[1]CROSSWALK-DTOE-MASTER'!$B:$H,7,0),"")</f>
        <v/>
      </c>
      <c r="P318" t="str">
        <f>IFERROR(VLOOKUP(I318,'[1]CROSSWALK-DTOE-MASTER'!$B:$N,8,0),"")</f>
        <v/>
      </c>
      <c r="Q318" t="str">
        <f>IFERROR(VLOOKUP(I318,'[1]CROSSWALK-DTOE-MASTER'!$B:$N,9,0),"")</f>
        <v/>
      </c>
      <c r="R318" t="str">
        <f>IFERROR(VLOOKUP(I318,'[1]CROSSWALK-DTOE-MASTER'!$B:$N,10,0),"")</f>
        <v/>
      </c>
      <c r="S318" t="str">
        <f>IFERROR(VLOOKUP(I318,'[1]CROSSWALK-DTOE-MASTER'!$B:$N,11,0),"")</f>
        <v/>
      </c>
      <c r="T318" t="str">
        <f>IFERROR(VLOOKUP(I318,'[1]CROSSWALK-DTOE-MASTER'!$B:$N,12,0),"")</f>
        <v/>
      </c>
      <c r="U318" t="str">
        <f>IFERROR(VLOOKUP(I318,'[1]CROSSWALK-DTOE-MASTER'!$B:$N,13,0),"")</f>
        <v/>
      </c>
    </row>
    <row r="319" spans="6:21" x14ac:dyDescent="0.25">
      <c r="F319" s="1"/>
      <c r="L319" t="str">
        <f>IFERROR(VLOOKUP(D319,'[1]Crosswalk-SOM-Chair'!$A:$D,3,0),"")</f>
        <v/>
      </c>
      <c r="M319" t="str">
        <f>IFERROR(VLOOKUP(D319,'[1]Crosswalk-SOM-Chair'!$A:$D,4,0),"")</f>
        <v/>
      </c>
      <c r="N319" t="str">
        <f>IFERROR(VLOOKUP(I319,'[1]CROSSWALK-DTOE-MASTER'!$B:$H,6,0),"")</f>
        <v/>
      </c>
      <c r="O319" t="str">
        <f>IFERROR(VLOOKUP(I319,'[1]CROSSWALK-DTOE-MASTER'!$B:$H,7,0),"")</f>
        <v/>
      </c>
      <c r="P319" t="str">
        <f>IFERROR(VLOOKUP(I319,'[1]CROSSWALK-DTOE-MASTER'!$B:$N,8,0),"")</f>
        <v/>
      </c>
      <c r="Q319" t="str">
        <f>IFERROR(VLOOKUP(I319,'[1]CROSSWALK-DTOE-MASTER'!$B:$N,9,0),"")</f>
        <v/>
      </c>
      <c r="R319" t="str">
        <f>IFERROR(VLOOKUP(I319,'[1]CROSSWALK-DTOE-MASTER'!$B:$N,10,0),"")</f>
        <v/>
      </c>
      <c r="S319" t="str">
        <f>IFERROR(VLOOKUP(I319,'[1]CROSSWALK-DTOE-MASTER'!$B:$N,11,0),"")</f>
        <v/>
      </c>
      <c r="T319" t="str">
        <f>IFERROR(VLOOKUP(I319,'[1]CROSSWALK-DTOE-MASTER'!$B:$N,12,0),"")</f>
        <v/>
      </c>
      <c r="U319" t="str">
        <f>IFERROR(VLOOKUP(I319,'[1]CROSSWALK-DTOE-MASTER'!$B:$N,13,0),"")</f>
        <v/>
      </c>
    </row>
    <row r="320" spans="6:21" x14ac:dyDescent="0.25">
      <c r="F320" s="1"/>
      <c r="L320" t="str">
        <f>IFERROR(VLOOKUP(D320,'[1]Crosswalk-SOM-Chair'!$A:$D,3,0),"")</f>
        <v/>
      </c>
      <c r="M320" t="str">
        <f>IFERROR(VLOOKUP(D320,'[1]Crosswalk-SOM-Chair'!$A:$D,4,0),"")</f>
        <v/>
      </c>
      <c r="N320" t="str">
        <f>IFERROR(VLOOKUP(I320,'[1]CROSSWALK-DTOE-MASTER'!$B:$H,6,0),"")</f>
        <v/>
      </c>
      <c r="O320" t="str">
        <f>IFERROR(VLOOKUP(I320,'[1]CROSSWALK-DTOE-MASTER'!$B:$H,7,0),"")</f>
        <v/>
      </c>
      <c r="P320" t="str">
        <f>IFERROR(VLOOKUP(I320,'[1]CROSSWALK-DTOE-MASTER'!$B:$N,8,0),"")</f>
        <v/>
      </c>
      <c r="Q320" t="str">
        <f>IFERROR(VLOOKUP(I320,'[1]CROSSWALK-DTOE-MASTER'!$B:$N,9,0),"")</f>
        <v/>
      </c>
      <c r="R320" t="str">
        <f>IFERROR(VLOOKUP(I320,'[1]CROSSWALK-DTOE-MASTER'!$B:$N,10,0),"")</f>
        <v/>
      </c>
      <c r="S320" t="str">
        <f>IFERROR(VLOOKUP(I320,'[1]CROSSWALK-DTOE-MASTER'!$B:$N,11,0),"")</f>
        <v/>
      </c>
      <c r="T320" t="str">
        <f>IFERROR(VLOOKUP(I320,'[1]CROSSWALK-DTOE-MASTER'!$B:$N,12,0),"")</f>
        <v/>
      </c>
      <c r="U320" t="str">
        <f>IFERROR(VLOOKUP(I320,'[1]CROSSWALK-DTOE-MASTER'!$B:$N,13,0),"")</f>
        <v/>
      </c>
    </row>
    <row r="321" spans="6:21" x14ac:dyDescent="0.25">
      <c r="F321" s="1"/>
      <c r="L321" t="str">
        <f>IFERROR(VLOOKUP(D321,'[1]Crosswalk-SOM-Chair'!$A:$D,3,0),"")</f>
        <v/>
      </c>
      <c r="M321" t="str">
        <f>IFERROR(VLOOKUP(D321,'[1]Crosswalk-SOM-Chair'!$A:$D,4,0),"")</f>
        <v/>
      </c>
      <c r="N321" t="str">
        <f>IFERROR(VLOOKUP(I321,'[1]CROSSWALK-DTOE-MASTER'!$B:$H,6,0),"")</f>
        <v/>
      </c>
      <c r="O321" t="str">
        <f>IFERROR(VLOOKUP(I321,'[1]CROSSWALK-DTOE-MASTER'!$B:$H,7,0),"")</f>
        <v/>
      </c>
      <c r="P321" t="str">
        <f>IFERROR(VLOOKUP(I321,'[1]CROSSWALK-DTOE-MASTER'!$B:$N,8,0),"")</f>
        <v/>
      </c>
      <c r="Q321" t="str">
        <f>IFERROR(VLOOKUP(I321,'[1]CROSSWALK-DTOE-MASTER'!$B:$N,9,0),"")</f>
        <v/>
      </c>
      <c r="R321" t="str">
        <f>IFERROR(VLOOKUP(I321,'[1]CROSSWALK-DTOE-MASTER'!$B:$N,10,0),"")</f>
        <v/>
      </c>
      <c r="S321" t="str">
        <f>IFERROR(VLOOKUP(I321,'[1]CROSSWALK-DTOE-MASTER'!$B:$N,11,0),"")</f>
        <v/>
      </c>
      <c r="T321" t="str">
        <f>IFERROR(VLOOKUP(I321,'[1]CROSSWALK-DTOE-MASTER'!$B:$N,12,0),"")</f>
        <v/>
      </c>
      <c r="U321" t="str">
        <f>IFERROR(VLOOKUP(I321,'[1]CROSSWALK-DTOE-MASTER'!$B:$N,13,0),"")</f>
        <v/>
      </c>
    </row>
    <row r="322" spans="6:21" x14ac:dyDescent="0.25">
      <c r="F322" s="1"/>
      <c r="L322" t="str">
        <f>IFERROR(VLOOKUP(D322,'[1]Crosswalk-SOM-Chair'!$A:$D,3,0),"")</f>
        <v/>
      </c>
      <c r="M322" t="str">
        <f>IFERROR(VLOOKUP(D322,'[1]Crosswalk-SOM-Chair'!$A:$D,4,0),"")</f>
        <v/>
      </c>
      <c r="N322" t="str">
        <f>IFERROR(VLOOKUP(I322,'[1]CROSSWALK-DTOE-MASTER'!$B:$H,6,0),"")</f>
        <v/>
      </c>
      <c r="O322" t="str">
        <f>IFERROR(VLOOKUP(I322,'[1]CROSSWALK-DTOE-MASTER'!$B:$H,7,0),"")</f>
        <v/>
      </c>
      <c r="P322" t="str">
        <f>IFERROR(VLOOKUP(I322,'[1]CROSSWALK-DTOE-MASTER'!$B:$N,8,0),"")</f>
        <v/>
      </c>
      <c r="Q322" t="str">
        <f>IFERROR(VLOOKUP(I322,'[1]CROSSWALK-DTOE-MASTER'!$B:$N,9,0),"")</f>
        <v/>
      </c>
      <c r="R322" t="str">
        <f>IFERROR(VLOOKUP(I322,'[1]CROSSWALK-DTOE-MASTER'!$B:$N,10,0),"")</f>
        <v/>
      </c>
      <c r="S322" t="str">
        <f>IFERROR(VLOOKUP(I322,'[1]CROSSWALK-DTOE-MASTER'!$B:$N,11,0),"")</f>
        <v/>
      </c>
      <c r="T322" t="str">
        <f>IFERROR(VLOOKUP(I322,'[1]CROSSWALK-DTOE-MASTER'!$B:$N,12,0),"")</f>
        <v/>
      </c>
      <c r="U322" t="str">
        <f>IFERROR(VLOOKUP(I322,'[1]CROSSWALK-DTOE-MASTER'!$B:$N,13,0),"")</f>
        <v/>
      </c>
    </row>
    <row r="323" spans="6:21" x14ac:dyDescent="0.25">
      <c r="F323" s="1"/>
      <c r="L323" t="str">
        <f>IFERROR(VLOOKUP(D323,'[1]Crosswalk-SOM-Chair'!$A:$D,3,0),"")</f>
        <v/>
      </c>
      <c r="M323" t="str">
        <f>IFERROR(VLOOKUP(D323,'[1]Crosswalk-SOM-Chair'!$A:$D,4,0),"")</f>
        <v/>
      </c>
      <c r="N323" t="str">
        <f>IFERROR(VLOOKUP(I323,'[1]CROSSWALK-DTOE-MASTER'!$B:$H,6,0),"")</f>
        <v/>
      </c>
      <c r="O323" t="str">
        <f>IFERROR(VLOOKUP(I323,'[1]CROSSWALK-DTOE-MASTER'!$B:$H,7,0),"")</f>
        <v/>
      </c>
      <c r="P323" t="str">
        <f>IFERROR(VLOOKUP(I323,'[1]CROSSWALK-DTOE-MASTER'!$B:$N,8,0),"")</f>
        <v/>
      </c>
      <c r="Q323" t="str">
        <f>IFERROR(VLOOKUP(I323,'[1]CROSSWALK-DTOE-MASTER'!$B:$N,9,0),"")</f>
        <v/>
      </c>
      <c r="R323" t="str">
        <f>IFERROR(VLOOKUP(I323,'[1]CROSSWALK-DTOE-MASTER'!$B:$N,10,0),"")</f>
        <v/>
      </c>
      <c r="S323" t="str">
        <f>IFERROR(VLOOKUP(I323,'[1]CROSSWALK-DTOE-MASTER'!$B:$N,11,0),"")</f>
        <v/>
      </c>
      <c r="T323" t="str">
        <f>IFERROR(VLOOKUP(I323,'[1]CROSSWALK-DTOE-MASTER'!$B:$N,12,0),"")</f>
        <v/>
      </c>
      <c r="U323" t="str">
        <f>IFERROR(VLOOKUP(I323,'[1]CROSSWALK-DTOE-MASTER'!$B:$N,13,0),"")</f>
        <v/>
      </c>
    </row>
    <row r="324" spans="6:21" x14ac:dyDescent="0.25">
      <c r="F324" s="1"/>
      <c r="L324" t="str">
        <f>IFERROR(VLOOKUP(D324,'[1]Crosswalk-SOM-Chair'!$A:$D,3,0),"")</f>
        <v/>
      </c>
      <c r="M324" t="str">
        <f>IFERROR(VLOOKUP(D324,'[1]Crosswalk-SOM-Chair'!$A:$D,4,0),"")</f>
        <v/>
      </c>
      <c r="N324" t="str">
        <f>IFERROR(VLOOKUP(I324,'[1]CROSSWALK-DTOE-MASTER'!$B:$H,6,0),"")</f>
        <v/>
      </c>
      <c r="O324" t="str">
        <f>IFERROR(VLOOKUP(I324,'[1]CROSSWALK-DTOE-MASTER'!$B:$H,7,0),"")</f>
        <v/>
      </c>
      <c r="P324" t="str">
        <f>IFERROR(VLOOKUP(I324,'[1]CROSSWALK-DTOE-MASTER'!$B:$N,8,0),"")</f>
        <v/>
      </c>
      <c r="Q324" t="str">
        <f>IFERROR(VLOOKUP(I324,'[1]CROSSWALK-DTOE-MASTER'!$B:$N,9,0),"")</f>
        <v/>
      </c>
      <c r="R324" t="str">
        <f>IFERROR(VLOOKUP(I324,'[1]CROSSWALK-DTOE-MASTER'!$B:$N,10,0),"")</f>
        <v/>
      </c>
      <c r="S324" t="str">
        <f>IFERROR(VLOOKUP(I324,'[1]CROSSWALK-DTOE-MASTER'!$B:$N,11,0),"")</f>
        <v/>
      </c>
      <c r="T324" t="str">
        <f>IFERROR(VLOOKUP(I324,'[1]CROSSWALK-DTOE-MASTER'!$B:$N,12,0),"")</f>
        <v/>
      </c>
      <c r="U324" t="str">
        <f>IFERROR(VLOOKUP(I324,'[1]CROSSWALK-DTOE-MASTER'!$B:$N,13,0),"")</f>
        <v/>
      </c>
    </row>
    <row r="325" spans="6:21" x14ac:dyDescent="0.25">
      <c r="F325" s="1"/>
      <c r="L325" t="str">
        <f>IFERROR(VLOOKUP(D325,'[1]Crosswalk-SOM-Chair'!$A:$D,3,0),"")</f>
        <v/>
      </c>
      <c r="M325" t="str">
        <f>IFERROR(VLOOKUP(D325,'[1]Crosswalk-SOM-Chair'!$A:$D,4,0),"")</f>
        <v/>
      </c>
      <c r="N325" t="str">
        <f>IFERROR(VLOOKUP(I325,'[1]CROSSWALK-DTOE-MASTER'!$B:$H,6,0),"")</f>
        <v/>
      </c>
      <c r="O325" t="str">
        <f>IFERROR(VLOOKUP(I325,'[1]CROSSWALK-DTOE-MASTER'!$B:$H,7,0),"")</f>
        <v/>
      </c>
      <c r="P325" t="str">
        <f>IFERROR(VLOOKUP(I325,'[1]CROSSWALK-DTOE-MASTER'!$B:$N,8,0),"")</f>
        <v/>
      </c>
      <c r="Q325" t="str">
        <f>IFERROR(VLOOKUP(I325,'[1]CROSSWALK-DTOE-MASTER'!$B:$N,9,0),"")</f>
        <v/>
      </c>
      <c r="R325" t="str">
        <f>IFERROR(VLOOKUP(I325,'[1]CROSSWALK-DTOE-MASTER'!$B:$N,10,0),"")</f>
        <v/>
      </c>
      <c r="S325" t="str">
        <f>IFERROR(VLOOKUP(I325,'[1]CROSSWALK-DTOE-MASTER'!$B:$N,11,0),"")</f>
        <v/>
      </c>
      <c r="T325" t="str">
        <f>IFERROR(VLOOKUP(I325,'[1]CROSSWALK-DTOE-MASTER'!$B:$N,12,0),"")</f>
        <v/>
      </c>
      <c r="U325" t="str">
        <f>IFERROR(VLOOKUP(I325,'[1]CROSSWALK-DTOE-MASTER'!$B:$N,13,0),"")</f>
        <v/>
      </c>
    </row>
    <row r="326" spans="6:21" x14ac:dyDescent="0.25">
      <c r="F326" s="1"/>
      <c r="L326" t="str">
        <f>IFERROR(VLOOKUP(D326,'[1]Crosswalk-SOM-Chair'!$A:$D,3,0),"")</f>
        <v/>
      </c>
      <c r="M326" t="str">
        <f>IFERROR(VLOOKUP(D326,'[1]Crosswalk-SOM-Chair'!$A:$D,4,0),"")</f>
        <v/>
      </c>
      <c r="N326" t="str">
        <f>IFERROR(VLOOKUP(I326,'[1]CROSSWALK-DTOE-MASTER'!$B:$H,6,0),"")</f>
        <v/>
      </c>
      <c r="O326" t="str">
        <f>IFERROR(VLOOKUP(I326,'[1]CROSSWALK-DTOE-MASTER'!$B:$H,7,0),"")</f>
        <v/>
      </c>
      <c r="P326" t="str">
        <f>IFERROR(VLOOKUP(I326,'[1]CROSSWALK-DTOE-MASTER'!$B:$N,8,0),"")</f>
        <v/>
      </c>
      <c r="Q326" t="str">
        <f>IFERROR(VLOOKUP(I326,'[1]CROSSWALK-DTOE-MASTER'!$B:$N,9,0),"")</f>
        <v/>
      </c>
      <c r="R326" t="str">
        <f>IFERROR(VLOOKUP(I326,'[1]CROSSWALK-DTOE-MASTER'!$B:$N,10,0),"")</f>
        <v/>
      </c>
      <c r="S326" t="str">
        <f>IFERROR(VLOOKUP(I326,'[1]CROSSWALK-DTOE-MASTER'!$B:$N,11,0),"")</f>
        <v/>
      </c>
      <c r="T326" t="str">
        <f>IFERROR(VLOOKUP(I326,'[1]CROSSWALK-DTOE-MASTER'!$B:$N,12,0),"")</f>
        <v/>
      </c>
      <c r="U326" t="str">
        <f>IFERROR(VLOOKUP(I326,'[1]CROSSWALK-DTOE-MASTER'!$B:$N,13,0),"")</f>
        <v/>
      </c>
    </row>
    <row r="327" spans="6:21" x14ac:dyDescent="0.25">
      <c r="F327" s="1"/>
      <c r="L327" t="str">
        <f>IFERROR(VLOOKUP(D327,'[1]Crosswalk-SOM-Chair'!$A:$D,3,0),"")</f>
        <v/>
      </c>
      <c r="M327" t="str">
        <f>IFERROR(VLOOKUP(D327,'[1]Crosswalk-SOM-Chair'!$A:$D,4,0),"")</f>
        <v/>
      </c>
      <c r="N327" t="str">
        <f>IFERROR(VLOOKUP(I327,'[1]CROSSWALK-DTOE-MASTER'!$B:$H,6,0),"")</f>
        <v/>
      </c>
      <c r="O327" t="str">
        <f>IFERROR(VLOOKUP(I327,'[1]CROSSWALK-DTOE-MASTER'!$B:$H,7,0),"")</f>
        <v/>
      </c>
      <c r="P327" t="str">
        <f>IFERROR(VLOOKUP(I327,'[1]CROSSWALK-DTOE-MASTER'!$B:$N,8,0),"")</f>
        <v/>
      </c>
      <c r="Q327" t="str">
        <f>IFERROR(VLOOKUP(I327,'[1]CROSSWALK-DTOE-MASTER'!$B:$N,9,0),"")</f>
        <v/>
      </c>
      <c r="R327" t="str">
        <f>IFERROR(VLOOKUP(I327,'[1]CROSSWALK-DTOE-MASTER'!$B:$N,10,0),"")</f>
        <v/>
      </c>
      <c r="S327" t="str">
        <f>IFERROR(VLOOKUP(I327,'[1]CROSSWALK-DTOE-MASTER'!$B:$N,11,0),"")</f>
        <v/>
      </c>
      <c r="T327" t="str">
        <f>IFERROR(VLOOKUP(I327,'[1]CROSSWALK-DTOE-MASTER'!$B:$N,12,0),"")</f>
        <v/>
      </c>
      <c r="U327" t="str">
        <f>IFERROR(VLOOKUP(I327,'[1]CROSSWALK-DTOE-MASTER'!$B:$N,13,0),"")</f>
        <v/>
      </c>
    </row>
    <row r="328" spans="6:21" x14ac:dyDescent="0.25">
      <c r="F328" s="1"/>
      <c r="L328" t="str">
        <f>IFERROR(VLOOKUP(D328,'[1]Crosswalk-SOM-Chair'!$A:$D,3,0),"")</f>
        <v/>
      </c>
      <c r="M328" t="str">
        <f>IFERROR(VLOOKUP(D328,'[1]Crosswalk-SOM-Chair'!$A:$D,4,0),"")</f>
        <v/>
      </c>
      <c r="N328" t="str">
        <f>IFERROR(VLOOKUP(I328,'[1]CROSSWALK-DTOE-MASTER'!$B:$H,6,0),"")</f>
        <v/>
      </c>
      <c r="O328" t="str">
        <f>IFERROR(VLOOKUP(I328,'[1]CROSSWALK-DTOE-MASTER'!$B:$H,7,0),"")</f>
        <v/>
      </c>
      <c r="P328" t="str">
        <f>IFERROR(VLOOKUP(I328,'[1]CROSSWALK-DTOE-MASTER'!$B:$N,8,0),"")</f>
        <v/>
      </c>
      <c r="Q328" t="str">
        <f>IFERROR(VLOOKUP(I328,'[1]CROSSWALK-DTOE-MASTER'!$B:$N,9,0),"")</f>
        <v/>
      </c>
      <c r="R328" t="str">
        <f>IFERROR(VLOOKUP(I328,'[1]CROSSWALK-DTOE-MASTER'!$B:$N,10,0),"")</f>
        <v/>
      </c>
      <c r="S328" t="str">
        <f>IFERROR(VLOOKUP(I328,'[1]CROSSWALK-DTOE-MASTER'!$B:$N,11,0),"")</f>
        <v/>
      </c>
      <c r="T328" t="str">
        <f>IFERROR(VLOOKUP(I328,'[1]CROSSWALK-DTOE-MASTER'!$B:$N,12,0),"")</f>
        <v/>
      </c>
      <c r="U328" t="str">
        <f>IFERROR(VLOOKUP(I328,'[1]CROSSWALK-DTOE-MASTER'!$B:$N,13,0),"")</f>
        <v/>
      </c>
    </row>
    <row r="329" spans="6:21" x14ac:dyDescent="0.25">
      <c r="F329" s="1"/>
      <c r="L329" t="str">
        <f>IFERROR(VLOOKUP(D329,'[1]Crosswalk-SOM-Chair'!$A:$D,3,0),"")</f>
        <v/>
      </c>
      <c r="M329" t="str">
        <f>IFERROR(VLOOKUP(D329,'[1]Crosswalk-SOM-Chair'!$A:$D,4,0),"")</f>
        <v/>
      </c>
      <c r="N329" t="str">
        <f>IFERROR(VLOOKUP(I329,'[1]CROSSWALK-DTOE-MASTER'!$B:$H,6,0),"")</f>
        <v/>
      </c>
      <c r="O329" t="str">
        <f>IFERROR(VLOOKUP(I329,'[1]CROSSWALK-DTOE-MASTER'!$B:$H,7,0),"")</f>
        <v/>
      </c>
      <c r="P329" t="str">
        <f>IFERROR(VLOOKUP(I329,'[1]CROSSWALK-DTOE-MASTER'!$B:$N,8,0),"")</f>
        <v/>
      </c>
      <c r="Q329" t="str">
        <f>IFERROR(VLOOKUP(I329,'[1]CROSSWALK-DTOE-MASTER'!$B:$N,9,0),"")</f>
        <v/>
      </c>
      <c r="R329" t="str">
        <f>IFERROR(VLOOKUP(I329,'[1]CROSSWALK-DTOE-MASTER'!$B:$N,10,0),"")</f>
        <v/>
      </c>
      <c r="S329" t="str">
        <f>IFERROR(VLOOKUP(I329,'[1]CROSSWALK-DTOE-MASTER'!$B:$N,11,0),"")</f>
        <v/>
      </c>
      <c r="T329" t="str">
        <f>IFERROR(VLOOKUP(I329,'[1]CROSSWALK-DTOE-MASTER'!$B:$N,12,0),"")</f>
        <v/>
      </c>
      <c r="U329" t="str">
        <f>IFERROR(VLOOKUP(I329,'[1]CROSSWALK-DTOE-MASTER'!$B:$N,13,0),"")</f>
        <v/>
      </c>
    </row>
    <row r="330" spans="6:21" x14ac:dyDescent="0.25">
      <c r="F330" s="1"/>
      <c r="L330" t="str">
        <f>IFERROR(VLOOKUP(D330,'[1]Crosswalk-SOM-Chair'!$A:$D,3,0),"")</f>
        <v/>
      </c>
      <c r="M330" t="str">
        <f>IFERROR(VLOOKUP(D330,'[1]Crosswalk-SOM-Chair'!$A:$D,4,0),"")</f>
        <v/>
      </c>
      <c r="N330" t="str">
        <f>IFERROR(VLOOKUP(I330,'[1]CROSSWALK-DTOE-MASTER'!$B:$H,6,0),"")</f>
        <v/>
      </c>
      <c r="O330" t="str">
        <f>IFERROR(VLOOKUP(I330,'[1]CROSSWALK-DTOE-MASTER'!$B:$H,7,0),"")</f>
        <v/>
      </c>
      <c r="P330" t="str">
        <f>IFERROR(VLOOKUP(I330,'[1]CROSSWALK-DTOE-MASTER'!$B:$N,8,0),"")</f>
        <v/>
      </c>
      <c r="Q330" t="str">
        <f>IFERROR(VLOOKUP(I330,'[1]CROSSWALK-DTOE-MASTER'!$B:$N,9,0),"")</f>
        <v/>
      </c>
      <c r="R330" t="str">
        <f>IFERROR(VLOOKUP(I330,'[1]CROSSWALK-DTOE-MASTER'!$B:$N,10,0),"")</f>
        <v/>
      </c>
      <c r="S330" t="str">
        <f>IFERROR(VLOOKUP(I330,'[1]CROSSWALK-DTOE-MASTER'!$B:$N,11,0),"")</f>
        <v/>
      </c>
      <c r="T330" t="str">
        <f>IFERROR(VLOOKUP(I330,'[1]CROSSWALK-DTOE-MASTER'!$B:$N,12,0),"")</f>
        <v/>
      </c>
      <c r="U330" t="str">
        <f>IFERROR(VLOOKUP(I330,'[1]CROSSWALK-DTOE-MASTER'!$B:$N,13,0),"")</f>
        <v/>
      </c>
    </row>
    <row r="331" spans="6:21" x14ac:dyDescent="0.25">
      <c r="F331" s="1"/>
      <c r="L331" t="str">
        <f>IFERROR(VLOOKUP(D331,'[1]Crosswalk-SOM-Chair'!$A:$D,3,0),"")</f>
        <v/>
      </c>
      <c r="M331" t="str">
        <f>IFERROR(VLOOKUP(D331,'[1]Crosswalk-SOM-Chair'!$A:$D,4,0),"")</f>
        <v/>
      </c>
      <c r="N331" t="str">
        <f>IFERROR(VLOOKUP(I331,'[1]CROSSWALK-DTOE-MASTER'!$B:$H,6,0),"")</f>
        <v/>
      </c>
      <c r="O331" t="str">
        <f>IFERROR(VLOOKUP(I331,'[1]CROSSWALK-DTOE-MASTER'!$B:$H,7,0),"")</f>
        <v/>
      </c>
      <c r="P331" t="str">
        <f>IFERROR(VLOOKUP(I331,'[1]CROSSWALK-DTOE-MASTER'!$B:$N,8,0),"")</f>
        <v/>
      </c>
      <c r="Q331" t="str">
        <f>IFERROR(VLOOKUP(I331,'[1]CROSSWALK-DTOE-MASTER'!$B:$N,9,0),"")</f>
        <v/>
      </c>
      <c r="R331" t="str">
        <f>IFERROR(VLOOKUP(I331,'[1]CROSSWALK-DTOE-MASTER'!$B:$N,10,0),"")</f>
        <v/>
      </c>
      <c r="S331" t="str">
        <f>IFERROR(VLOOKUP(I331,'[1]CROSSWALK-DTOE-MASTER'!$B:$N,11,0),"")</f>
        <v/>
      </c>
      <c r="T331" t="str">
        <f>IFERROR(VLOOKUP(I331,'[1]CROSSWALK-DTOE-MASTER'!$B:$N,12,0),"")</f>
        <v/>
      </c>
      <c r="U331" t="str">
        <f>IFERROR(VLOOKUP(I331,'[1]CROSSWALK-DTOE-MASTER'!$B:$N,13,0),"")</f>
        <v/>
      </c>
    </row>
    <row r="332" spans="6:21" x14ac:dyDescent="0.25">
      <c r="F332" s="1"/>
      <c r="L332" t="str">
        <f>IFERROR(VLOOKUP(D332,'[1]Crosswalk-SOM-Chair'!$A:$D,3,0),"")</f>
        <v/>
      </c>
      <c r="M332" t="str">
        <f>IFERROR(VLOOKUP(D332,'[1]Crosswalk-SOM-Chair'!$A:$D,4,0),"")</f>
        <v/>
      </c>
      <c r="N332" t="str">
        <f>IFERROR(VLOOKUP(I332,'[1]CROSSWALK-DTOE-MASTER'!$B:$H,6,0),"")</f>
        <v/>
      </c>
      <c r="O332" t="str">
        <f>IFERROR(VLOOKUP(I332,'[1]CROSSWALK-DTOE-MASTER'!$B:$H,7,0),"")</f>
        <v/>
      </c>
      <c r="P332" t="str">
        <f>IFERROR(VLOOKUP(I332,'[1]CROSSWALK-DTOE-MASTER'!$B:$N,8,0),"")</f>
        <v/>
      </c>
      <c r="Q332" t="str">
        <f>IFERROR(VLOOKUP(I332,'[1]CROSSWALK-DTOE-MASTER'!$B:$N,9,0),"")</f>
        <v/>
      </c>
      <c r="R332" t="str">
        <f>IFERROR(VLOOKUP(I332,'[1]CROSSWALK-DTOE-MASTER'!$B:$N,10,0),"")</f>
        <v/>
      </c>
      <c r="S332" t="str">
        <f>IFERROR(VLOOKUP(I332,'[1]CROSSWALK-DTOE-MASTER'!$B:$N,11,0),"")</f>
        <v/>
      </c>
      <c r="T332" t="str">
        <f>IFERROR(VLOOKUP(I332,'[1]CROSSWALK-DTOE-MASTER'!$B:$N,12,0),"")</f>
        <v/>
      </c>
      <c r="U332" t="str">
        <f>IFERROR(VLOOKUP(I332,'[1]CROSSWALK-DTOE-MASTER'!$B:$N,13,0),"")</f>
        <v/>
      </c>
    </row>
    <row r="333" spans="6:21" x14ac:dyDescent="0.25">
      <c r="F333" s="1"/>
      <c r="L333" t="str">
        <f>IFERROR(VLOOKUP(D333,'[1]Crosswalk-SOM-Chair'!$A:$D,3,0),"")</f>
        <v/>
      </c>
      <c r="M333" t="str">
        <f>IFERROR(VLOOKUP(D333,'[1]Crosswalk-SOM-Chair'!$A:$D,4,0),"")</f>
        <v/>
      </c>
      <c r="N333" t="str">
        <f>IFERROR(VLOOKUP(I333,'[1]CROSSWALK-DTOE-MASTER'!$B:$H,6,0),"")</f>
        <v/>
      </c>
      <c r="O333" t="str">
        <f>IFERROR(VLOOKUP(I333,'[1]CROSSWALK-DTOE-MASTER'!$B:$H,7,0),"")</f>
        <v/>
      </c>
      <c r="P333" t="str">
        <f>IFERROR(VLOOKUP(I333,'[1]CROSSWALK-DTOE-MASTER'!$B:$N,8,0),"")</f>
        <v/>
      </c>
      <c r="Q333" t="str">
        <f>IFERROR(VLOOKUP(I333,'[1]CROSSWALK-DTOE-MASTER'!$B:$N,9,0),"")</f>
        <v/>
      </c>
      <c r="R333" t="str">
        <f>IFERROR(VLOOKUP(I333,'[1]CROSSWALK-DTOE-MASTER'!$B:$N,10,0),"")</f>
        <v/>
      </c>
      <c r="S333" t="str">
        <f>IFERROR(VLOOKUP(I333,'[1]CROSSWALK-DTOE-MASTER'!$B:$N,11,0),"")</f>
        <v/>
      </c>
      <c r="T333" t="str">
        <f>IFERROR(VLOOKUP(I333,'[1]CROSSWALK-DTOE-MASTER'!$B:$N,12,0),"")</f>
        <v/>
      </c>
      <c r="U333" t="str">
        <f>IFERROR(VLOOKUP(I333,'[1]CROSSWALK-DTOE-MASTER'!$B:$N,13,0),"")</f>
        <v/>
      </c>
    </row>
    <row r="334" spans="6:21" x14ac:dyDescent="0.25">
      <c r="F334" s="1"/>
      <c r="L334" t="str">
        <f>IFERROR(VLOOKUP(D334,'[1]Crosswalk-SOM-Chair'!$A:$D,3,0),"")</f>
        <v/>
      </c>
      <c r="M334" t="str">
        <f>IFERROR(VLOOKUP(D334,'[1]Crosswalk-SOM-Chair'!$A:$D,4,0),"")</f>
        <v/>
      </c>
      <c r="N334" t="str">
        <f>IFERROR(VLOOKUP(I334,'[1]CROSSWALK-DTOE-MASTER'!$B:$H,6,0),"")</f>
        <v/>
      </c>
      <c r="O334" t="str">
        <f>IFERROR(VLOOKUP(I334,'[1]CROSSWALK-DTOE-MASTER'!$B:$H,7,0),"")</f>
        <v/>
      </c>
      <c r="P334" t="str">
        <f>IFERROR(VLOOKUP(I334,'[1]CROSSWALK-DTOE-MASTER'!$B:$N,8,0),"")</f>
        <v/>
      </c>
      <c r="Q334" t="str">
        <f>IFERROR(VLOOKUP(I334,'[1]CROSSWALK-DTOE-MASTER'!$B:$N,9,0),"")</f>
        <v/>
      </c>
      <c r="R334" t="str">
        <f>IFERROR(VLOOKUP(I334,'[1]CROSSWALK-DTOE-MASTER'!$B:$N,10,0),"")</f>
        <v/>
      </c>
      <c r="S334" t="str">
        <f>IFERROR(VLOOKUP(I334,'[1]CROSSWALK-DTOE-MASTER'!$B:$N,11,0),"")</f>
        <v/>
      </c>
      <c r="T334" t="str">
        <f>IFERROR(VLOOKUP(I334,'[1]CROSSWALK-DTOE-MASTER'!$B:$N,12,0),"")</f>
        <v/>
      </c>
      <c r="U334" t="str">
        <f>IFERROR(VLOOKUP(I334,'[1]CROSSWALK-DTOE-MASTER'!$B:$N,13,0),"")</f>
        <v/>
      </c>
    </row>
    <row r="335" spans="6:21" x14ac:dyDescent="0.25">
      <c r="F335" s="1"/>
      <c r="L335" t="str">
        <f>IFERROR(VLOOKUP(D335,'[1]Crosswalk-SOM-Chair'!$A:$D,3,0),"")</f>
        <v/>
      </c>
      <c r="M335" t="str">
        <f>IFERROR(VLOOKUP(D335,'[1]Crosswalk-SOM-Chair'!$A:$D,4,0),"")</f>
        <v/>
      </c>
      <c r="N335" t="str">
        <f>IFERROR(VLOOKUP(I335,'[1]CROSSWALK-DTOE-MASTER'!$B:$H,6,0),"")</f>
        <v/>
      </c>
      <c r="O335" t="str">
        <f>IFERROR(VLOOKUP(I335,'[1]CROSSWALK-DTOE-MASTER'!$B:$H,7,0),"")</f>
        <v/>
      </c>
      <c r="P335" t="str">
        <f>IFERROR(VLOOKUP(I335,'[1]CROSSWALK-DTOE-MASTER'!$B:$N,8,0),"")</f>
        <v/>
      </c>
      <c r="Q335" t="str">
        <f>IFERROR(VLOOKUP(I335,'[1]CROSSWALK-DTOE-MASTER'!$B:$N,9,0),"")</f>
        <v/>
      </c>
      <c r="R335" t="str">
        <f>IFERROR(VLOOKUP(I335,'[1]CROSSWALK-DTOE-MASTER'!$B:$N,10,0),"")</f>
        <v/>
      </c>
      <c r="S335" t="str">
        <f>IFERROR(VLOOKUP(I335,'[1]CROSSWALK-DTOE-MASTER'!$B:$N,11,0),"")</f>
        <v/>
      </c>
      <c r="T335" t="str">
        <f>IFERROR(VLOOKUP(I335,'[1]CROSSWALK-DTOE-MASTER'!$B:$N,12,0),"")</f>
        <v/>
      </c>
      <c r="U335" t="str">
        <f>IFERROR(VLOOKUP(I335,'[1]CROSSWALK-DTOE-MASTER'!$B:$N,13,0),"")</f>
        <v/>
      </c>
    </row>
    <row r="336" spans="6:21" x14ac:dyDescent="0.25">
      <c r="F336" s="1"/>
      <c r="L336" t="str">
        <f>IFERROR(VLOOKUP(D336,'[1]Crosswalk-SOM-Chair'!$A:$D,3,0),"")</f>
        <v/>
      </c>
      <c r="M336" t="str">
        <f>IFERROR(VLOOKUP(D336,'[1]Crosswalk-SOM-Chair'!$A:$D,4,0),"")</f>
        <v/>
      </c>
      <c r="N336" t="str">
        <f>IFERROR(VLOOKUP(I336,'[1]CROSSWALK-DTOE-MASTER'!$B:$H,6,0),"")</f>
        <v/>
      </c>
      <c r="O336" t="str">
        <f>IFERROR(VLOOKUP(I336,'[1]CROSSWALK-DTOE-MASTER'!$B:$H,7,0),"")</f>
        <v/>
      </c>
      <c r="P336" t="str">
        <f>IFERROR(VLOOKUP(I336,'[1]CROSSWALK-DTOE-MASTER'!$B:$N,8,0),"")</f>
        <v/>
      </c>
      <c r="Q336" t="str">
        <f>IFERROR(VLOOKUP(I336,'[1]CROSSWALK-DTOE-MASTER'!$B:$N,9,0),"")</f>
        <v/>
      </c>
      <c r="R336" t="str">
        <f>IFERROR(VLOOKUP(I336,'[1]CROSSWALK-DTOE-MASTER'!$B:$N,10,0),"")</f>
        <v/>
      </c>
      <c r="S336" t="str">
        <f>IFERROR(VLOOKUP(I336,'[1]CROSSWALK-DTOE-MASTER'!$B:$N,11,0),"")</f>
        <v/>
      </c>
      <c r="T336" t="str">
        <f>IFERROR(VLOOKUP(I336,'[1]CROSSWALK-DTOE-MASTER'!$B:$N,12,0),"")</f>
        <v/>
      </c>
      <c r="U336" t="str">
        <f>IFERROR(VLOOKUP(I336,'[1]CROSSWALK-DTOE-MASTER'!$B:$N,13,0),"")</f>
        <v/>
      </c>
    </row>
    <row r="337" spans="6:21" x14ac:dyDescent="0.25">
      <c r="F337" s="1"/>
      <c r="L337" t="str">
        <f>IFERROR(VLOOKUP(D337,'[1]Crosswalk-SOM-Chair'!$A:$D,3,0),"")</f>
        <v/>
      </c>
      <c r="M337" t="str">
        <f>IFERROR(VLOOKUP(D337,'[1]Crosswalk-SOM-Chair'!$A:$D,4,0),"")</f>
        <v/>
      </c>
      <c r="N337" t="str">
        <f>IFERROR(VLOOKUP(I337,'[1]CROSSWALK-DTOE-MASTER'!$B:$H,6,0),"")</f>
        <v/>
      </c>
      <c r="O337" t="str">
        <f>IFERROR(VLOOKUP(I337,'[1]CROSSWALK-DTOE-MASTER'!$B:$H,7,0),"")</f>
        <v/>
      </c>
      <c r="P337" t="str">
        <f>IFERROR(VLOOKUP(I337,'[1]CROSSWALK-DTOE-MASTER'!$B:$N,8,0),"")</f>
        <v/>
      </c>
      <c r="Q337" t="str">
        <f>IFERROR(VLOOKUP(I337,'[1]CROSSWALK-DTOE-MASTER'!$B:$N,9,0),"")</f>
        <v/>
      </c>
      <c r="R337" t="str">
        <f>IFERROR(VLOOKUP(I337,'[1]CROSSWALK-DTOE-MASTER'!$B:$N,10,0),"")</f>
        <v/>
      </c>
      <c r="S337" t="str">
        <f>IFERROR(VLOOKUP(I337,'[1]CROSSWALK-DTOE-MASTER'!$B:$N,11,0),"")</f>
        <v/>
      </c>
      <c r="T337" t="str">
        <f>IFERROR(VLOOKUP(I337,'[1]CROSSWALK-DTOE-MASTER'!$B:$N,12,0),"")</f>
        <v/>
      </c>
      <c r="U337" t="str">
        <f>IFERROR(VLOOKUP(I337,'[1]CROSSWALK-DTOE-MASTER'!$B:$N,13,0),"")</f>
        <v/>
      </c>
    </row>
    <row r="338" spans="6:21" x14ac:dyDescent="0.25">
      <c r="F338" s="1"/>
      <c r="L338" t="str">
        <f>IFERROR(VLOOKUP(D338,'[1]Crosswalk-SOM-Chair'!$A:$D,3,0),"")</f>
        <v/>
      </c>
      <c r="M338" t="str">
        <f>IFERROR(VLOOKUP(D338,'[1]Crosswalk-SOM-Chair'!$A:$D,4,0),"")</f>
        <v/>
      </c>
      <c r="N338" t="str">
        <f>IFERROR(VLOOKUP(I338,'[1]CROSSWALK-DTOE-MASTER'!$B:$H,6,0),"")</f>
        <v/>
      </c>
      <c r="O338" t="str">
        <f>IFERROR(VLOOKUP(I338,'[1]CROSSWALK-DTOE-MASTER'!$B:$H,7,0),"")</f>
        <v/>
      </c>
      <c r="P338" t="str">
        <f>IFERROR(VLOOKUP(I338,'[1]CROSSWALK-DTOE-MASTER'!$B:$N,8,0),"")</f>
        <v/>
      </c>
      <c r="Q338" t="str">
        <f>IFERROR(VLOOKUP(I338,'[1]CROSSWALK-DTOE-MASTER'!$B:$N,9,0),"")</f>
        <v/>
      </c>
      <c r="R338" t="str">
        <f>IFERROR(VLOOKUP(I338,'[1]CROSSWALK-DTOE-MASTER'!$B:$N,10,0),"")</f>
        <v/>
      </c>
      <c r="S338" t="str">
        <f>IFERROR(VLOOKUP(I338,'[1]CROSSWALK-DTOE-MASTER'!$B:$N,11,0),"")</f>
        <v/>
      </c>
      <c r="T338" t="str">
        <f>IFERROR(VLOOKUP(I338,'[1]CROSSWALK-DTOE-MASTER'!$B:$N,12,0),"")</f>
        <v/>
      </c>
      <c r="U338" t="str">
        <f>IFERROR(VLOOKUP(I338,'[1]CROSSWALK-DTOE-MASTER'!$B:$N,13,0),"")</f>
        <v/>
      </c>
    </row>
    <row r="339" spans="6:21" x14ac:dyDescent="0.25">
      <c r="F339" s="1"/>
      <c r="L339" t="str">
        <f>IFERROR(VLOOKUP(D339,'[1]Crosswalk-SOM-Chair'!$A:$D,3,0),"")</f>
        <v/>
      </c>
      <c r="M339" t="str">
        <f>IFERROR(VLOOKUP(D339,'[1]Crosswalk-SOM-Chair'!$A:$D,4,0),"")</f>
        <v/>
      </c>
      <c r="N339" t="str">
        <f>IFERROR(VLOOKUP(I339,'[1]CROSSWALK-DTOE-MASTER'!$B:$H,6,0),"")</f>
        <v/>
      </c>
      <c r="O339" t="str">
        <f>IFERROR(VLOOKUP(I339,'[1]CROSSWALK-DTOE-MASTER'!$B:$H,7,0),"")</f>
        <v/>
      </c>
      <c r="P339" t="str">
        <f>IFERROR(VLOOKUP(I339,'[1]CROSSWALK-DTOE-MASTER'!$B:$N,8,0),"")</f>
        <v/>
      </c>
      <c r="Q339" t="str">
        <f>IFERROR(VLOOKUP(I339,'[1]CROSSWALK-DTOE-MASTER'!$B:$N,9,0),"")</f>
        <v/>
      </c>
      <c r="R339" t="str">
        <f>IFERROR(VLOOKUP(I339,'[1]CROSSWALK-DTOE-MASTER'!$B:$N,10,0),"")</f>
        <v/>
      </c>
      <c r="S339" t="str">
        <f>IFERROR(VLOOKUP(I339,'[1]CROSSWALK-DTOE-MASTER'!$B:$N,11,0),"")</f>
        <v/>
      </c>
      <c r="T339" t="str">
        <f>IFERROR(VLOOKUP(I339,'[1]CROSSWALK-DTOE-MASTER'!$B:$N,12,0),"")</f>
        <v/>
      </c>
      <c r="U339" t="str">
        <f>IFERROR(VLOOKUP(I339,'[1]CROSSWALK-DTOE-MASTER'!$B:$N,13,0),"")</f>
        <v/>
      </c>
    </row>
    <row r="340" spans="6:21" x14ac:dyDescent="0.25">
      <c r="F340" s="1"/>
      <c r="L340" t="str">
        <f>IFERROR(VLOOKUP(D340,'[1]Crosswalk-SOM-Chair'!$A:$D,3,0),"")</f>
        <v/>
      </c>
      <c r="M340" t="str">
        <f>IFERROR(VLOOKUP(D340,'[1]Crosswalk-SOM-Chair'!$A:$D,4,0),"")</f>
        <v/>
      </c>
      <c r="N340" t="str">
        <f>IFERROR(VLOOKUP(I340,'[1]CROSSWALK-DTOE-MASTER'!$B:$H,6,0),"")</f>
        <v/>
      </c>
      <c r="O340" t="str">
        <f>IFERROR(VLOOKUP(I340,'[1]CROSSWALK-DTOE-MASTER'!$B:$H,7,0),"")</f>
        <v/>
      </c>
      <c r="P340" t="str">
        <f>IFERROR(VLOOKUP(I340,'[1]CROSSWALK-DTOE-MASTER'!$B:$N,8,0),"")</f>
        <v/>
      </c>
      <c r="Q340" t="str">
        <f>IFERROR(VLOOKUP(I340,'[1]CROSSWALK-DTOE-MASTER'!$B:$N,9,0),"")</f>
        <v/>
      </c>
      <c r="R340" t="str">
        <f>IFERROR(VLOOKUP(I340,'[1]CROSSWALK-DTOE-MASTER'!$B:$N,10,0),"")</f>
        <v/>
      </c>
      <c r="S340" t="str">
        <f>IFERROR(VLOOKUP(I340,'[1]CROSSWALK-DTOE-MASTER'!$B:$N,11,0),"")</f>
        <v/>
      </c>
      <c r="T340" t="str">
        <f>IFERROR(VLOOKUP(I340,'[1]CROSSWALK-DTOE-MASTER'!$B:$N,12,0),"")</f>
        <v/>
      </c>
      <c r="U340" t="str">
        <f>IFERROR(VLOOKUP(I340,'[1]CROSSWALK-DTOE-MASTER'!$B:$N,13,0),"")</f>
        <v/>
      </c>
    </row>
    <row r="341" spans="6:21" x14ac:dyDescent="0.25">
      <c r="F341" s="1"/>
      <c r="L341" t="str">
        <f>IFERROR(VLOOKUP(D341,'[1]Crosswalk-SOM-Chair'!$A:$D,3,0),"")</f>
        <v/>
      </c>
      <c r="M341" t="str">
        <f>IFERROR(VLOOKUP(D341,'[1]Crosswalk-SOM-Chair'!$A:$D,4,0),"")</f>
        <v/>
      </c>
      <c r="N341" t="str">
        <f>IFERROR(VLOOKUP(I341,'[1]CROSSWALK-DTOE-MASTER'!$B:$H,6,0),"")</f>
        <v/>
      </c>
      <c r="O341" t="str">
        <f>IFERROR(VLOOKUP(I341,'[1]CROSSWALK-DTOE-MASTER'!$B:$H,7,0),"")</f>
        <v/>
      </c>
      <c r="P341" t="str">
        <f>IFERROR(VLOOKUP(I341,'[1]CROSSWALK-DTOE-MASTER'!$B:$N,8,0),"")</f>
        <v/>
      </c>
      <c r="Q341" t="str">
        <f>IFERROR(VLOOKUP(I341,'[1]CROSSWALK-DTOE-MASTER'!$B:$N,9,0),"")</f>
        <v/>
      </c>
      <c r="R341" t="str">
        <f>IFERROR(VLOOKUP(I341,'[1]CROSSWALK-DTOE-MASTER'!$B:$N,10,0),"")</f>
        <v/>
      </c>
      <c r="S341" t="str">
        <f>IFERROR(VLOOKUP(I341,'[1]CROSSWALK-DTOE-MASTER'!$B:$N,11,0),"")</f>
        <v/>
      </c>
      <c r="T341" t="str">
        <f>IFERROR(VLOOKUP(I341,'[1]CROSSWALK-DTOE-MASTER'!$B:$N,12,0),"")</f>
        <v/>
      </c>
      <c r="U341" t="str">
        <f>IFERROR(VLOOKUP(I341,'[1]CROSSWALK-DTOE-MASTER'!$B:$N,13,0),"")</f>
        <v/>
      </c>
    </row>
    <row r="342" spans="6:21" x14ac:dyDescent="0.25">
      <c r="F342" s="1"/>
      <c r="L342" t="str">
        <f>IFERROR(VLOOKUP(D342,'[1]Crosswalk-SOM-Chair'!$A:$D,3,0),"")</f>
        <v/>
      </c>
      <c r="M342" t="str">
        <f>IFERROR(VLOOKUP(D342,'[1]Crosswalk-SOM-Chair'!$A:$D,4,0),"")</f>
        <v/>
      </c>
      <c r="N342" t="str">
        <f>IFERROR(VLOOKUP(I342,'[1]CROSSWALK-DTOE-MASTER'!$B:$H,6,0),"")</f>
        <v/>
      </c>
      <c r="O342" t="str">
        <f>IFERROR(VLOOKUP(I342,'[1]CROSSWALK-DTOE-MASTER'!$B:$H,7,0),"")</f>
        <v/>
      </c>
      <c r="P342" t="str">
        <f>IFERROR(VLOOKUP(I342,'[1]CROSSWALK-DTOE-MASTER'!$B:$N,8,0),"")</f>
        <v/>
      </c>
      <c r="Q342" t="str">
        <f>IFERROR(VLOOKUP(I342,'[1]CROSSWALK-DTOE-MASTER'!$B:$N,9,0),"")</f>
        <v/>
      </c>
      <c r="R342" t="str">
        <f>IFERROR(VLOOKUP(I342,'[1]CROSSWALK-DTOE-MASTER'!$B:$N,10,0),"")</f>
        <v/>
      </c>
      <c r="S342" t="str">
        <f>IFERROR(VLOOKUP(I342,'[1]CROSSWALK-DTOE-MASTER'!$B:$N,11,0),"")</f>
        <v/>
      </c>
      <c r="T342" t="str">
        <f>IFERROR(VLOOKUP(I342,'[1]CROSSWALK-DTOE-MASTER'!$B:$N,12,0),"")</f>
        <v/>
      </c>
      <c r="U342" t="str">
        <f>IFERROR(VLOOKUP(I342,'[1]CROSSWALK-DTOE-MASTER'!$B:$N,13,0),"")</f>
        <v/>
      </c>
    </row>
    <row r="343" spans="6:21" x14ac:dyDescent="0.25">
      <c r="F343" s="1"/>
      <c r="L343" t="str">
        <f>IFERROR(VLOOKUP(D343,'[1]Crosswalk-SOM-Chair'!$A:$D,3,0),"")</f>
        <v/>
      </c>
      <c r="M343" t="str">
        <f>IFERROR(VLOOKUP(D343,'[1]Crosswalk-SOM-Chair'!$A:$D,4,0),"")</f>
        <v/>
      </c>
      <c r="N343" t="str">
        <f>IFERROR(VLOOKUP(I343,'[1]CROSSWALK-DTOE-MASTER'!$B:$H,6,0),"")</f>
        <v/>
      </c>
      <c r="O343" t="str">
        <f>IFERROR(VLOOKUP(I343,'[1]CROSSWALK-DTOE-MASTER'!$B:$H,7,0),"")</f>
        <v/>
      </c>
      <c r="P343" t="str">
        <f>IFERROR(VLOOKUP(I343,'[1]CROSSWALK-DTOE-MASTER'!$B:$N,8,0),"")</f>
        <v/>
      </c>
      <c r="Q343" t="str">
        <f>IFERROR(VLOOKUP(I343,'[1]CROSSWALK-DTOE-MASTER'!$B:$N,9,0),"")</f>
        <v/>
      </c>
      <c r="R343" t="str">
        <f>IFERROR(VLOOKUP(I343,'[1]CROSSWALK-DTOE-MASTER'!$B:$N,10,0),"")</f>
        <v/>
      </c>
      <c r="S343" t="str">
        <f>IFERROR(VLOOKUP(I343,'[1]CROSSWALK-DTOE-MASTER'!$B:$N,11,0),"")</f>
        <v/>
      </c>
      <c r="T343" t="str">
        <f>IFERROR(VLOOKUP(I343,'[1]CROSSWALK-DTOE-MASTER'!$B:$N,12,0),"")</f>
        <v/>
      </c>
      <c r="U343" t="str">
        <f>IFERROR(VLOOKUP(I343,'[1]CROSSWALK-DTOE-MASTER'!$B:$N,13,0),"")</f>
        <v/>
      </c>
    </row>
    <row r="344" spans="6:21" x14ac:dyDescent="0.25">
      <c r="F344" s="1"/>
      <c r="L344" t="str">
        <f>IFERROR(VLOOKUP(D344,'[1]Crosswalk-SOM-Chair'!$A:$D,3,0),"")</f>
        <v/>
      </c>
      <c r="M344" t="str">
        <f>IFERROR(VLOOKUP(D344,'[1]Crosswalk-SOM-Chair'!$A:$D,4,0),"")</f>
        <v/>
      </c>
      <c r="N344" t="str">
        <f>IFERROR(VLOOKUP(I344,'[1]CROSSWALK-DTOE-MASTER'!$B:$H,6,0),"")</f>
        <v/>
      </c>
      <c r="O344" t="str">
        <f>IFERROR(VLOOKUP(I344,'[1]CROSSWALK-DTOE-MASTER'!$B:$H,7,0),"")</f>
        <v/>
      </c>
      <c r="P344" t="str">
        <f>IFERROR(VLOOKUP(I344,'[1]CROSSWALK-DTOE-MASTER'!$B:$N,8,0),"")</f>
        <v/>
      </c>
      <c r="Q344" t="str">
        <f>IFERROR(VLOOKUP(I344,'[1]CROSSWALK-DTOE-MASTER'!$B:$N,9,0),"")</f>
        <v/>
      </c>
      <c r="R344" t="str">
        <f>IFERROR(VLOOKUP(I344,'[1]CROSSWALK-DTOE-MASTER'!$B:$N,10,0),"")</f>
        <v/>
      </c>
      <c r="S344" t="str">
        <f>IFERROR(VLOOKUP(I344,'[1]CROSSWALK-DTOE-MASTER'!$B:$N,11,0),"")</f>
        <v/>
      </c>
      <c r="T344" t="str">
        <f>IFERROR(VLOOKUP(I344,'[1]CROSSWALK-DTOE-MASTER'!$B:$N,12,0),"")</f>
        <v/>
      </c>
      <c r="U344" t="str">
        <f>IFERROR(VLOOKUP(I344,'[1]CROSSWALK-DTOE-MASTER'!$B:$N,13,0),"")</f>
        <v/>
      </c>
    </row>
    <row r="345" spans="6:21" x14ac:dyDescent="0.25">
      <c r="F345" s="1"/>
      <c r="L345" t="str">
        <f>IFERROR(VLOOKUP(D345,'[1]Crosswalk-SOM-Chair'!$A:$D,3,0),"")</f>
        <v/>
      </c>
      <c r="M345" t="str">
        <f>IFERROR(VLOOKUP(D345,'[1]Crosswalk-SOM-Chair'!$A:$D,4,0),"")</f>
        <v/>
      </c>
      <c r="N345" t="str">
        <f>IFERROR(VLOOKUP(I345,'[1]CROSSWALK-DTOE-MASTER'!$B:$H,6,0),"")</f>
        <v/>
      </c>
      <c r="O345" t="str">
        <f>IFERROR(VLOOKUP(I345,'[1]CROSSWALK-DTOE-MASTER'!$B:$H,7,0),"")</f>
        <v/>
      </c>
      <c r="P345" t="str">
        <f>IFERROR(VLOOKUP(I345,'[1]CROSSWALK-DTOE-MASTER'!$B:$N,8,0),"")</f>
        <v/>
      </c>
      <c r="Q345" t="str">
        <f>IFERROR(VLOOKUP(I345,'[1]CROSSWALK-DTOE-MASTER'!$B:$N,9,0),"")</f>
        <v/>
      </c>
      <c r="R345" t="str">
        <f>IFERROR(VLOOKUP(I345,'[1]CROSSWALK-DTOE-MASTER'!$B:$N,10,0),"")</f>
        <v/>
      </c>
      <c r="S345" t="str">
        <f>IFERROR(VLOOKUP(I345,'[1]CROSSWALK-DTOE-MASTER'!$B:$N,11,0),"")</f>
        <v/>
      </c>
      <c r="T345" t="str">
        <f>IFERROR(VLOOKUP(I345,'[1]CROSSWALK-DTOE-MASTER'!$B:$N,12,0),"")</f>
        <v/>
      </c>
      <c r="U345" t="str">
        <f>IFERROR(VLOOKUP(I345,'[1]CROSSWALK-DTOE-MASTER'!$B:$N,13,0),"")</f>
        <v/>
      </c>
    </row>
    <row r="346" spans="6:21" x14ac:dyDescent="0.25">
      <c r="F346" s="1"/>
      <c r="L346" t="str">
        <f>IFERROR(VLOOKUP(D346,'[1]Crosswalk-SOM-Chair'!$A:$D,3,0),"")</f>
        <v/>
      </c>
      <c r="M346" t="str">
        <f>IFERROR(VLOOKUP(D346,'[1]Crosswalk-SOM-Chair'!$A:$D,4,0),"")</f>
        <v/>
      </c>
      <c r="N346" t="str">
        <f>IFERROR(VLOOKUP(I346,'[1]CROSSWALK-DTOE-MASTER'!$B:$H,6,0),"")</f>
        <v/>
      </c>
      <c r="O346" t="str">
        <f>IFERROR(VLOOKUP(I346,'[1]CROSSWALK-DTOE-MASTER'!$B:$H,7,0),"")</f>
        <v/>
      </c>
      <c r="P346" t="str">
        <f>IFERROR(VLOOKUP(I346,'[1]CROSSWALK-DTOE-MASTER'!$B:$N,8,0),"")</f>
        <v/>
      </c>
      <c r="Q346" t="str">
        <f>IFERROR(VLOOKUP(I346,'[1]CROSSWALK-DTOE-MASTER'!$B:$N,9,0),"")</f>
        <v/>
      </c>
      <c r="R346" t="str">
        <f>IFERROR(VLOOKUP(I346,'[1]CROSSWALK-DTOE-MASTER'!$B:$N,10,0),"")</f>
        <v/>
      </c>
      <c r="S346" t="str">
        <f>IFERROR(VLOOKUP(I346,'[1]CROSSWALK-DTOE-MASTER'!$B:$N,11,0),"")</f>
        <v/>
      </c>
      <c r="T346" t="str">
        <f>IFERROR(VLOOKUP(I346,'[1]CROSSWALK-DTOE-MASTER'!$B:$N,12,0),"")</f>
        <v/>
      </c>
      <c r="U346" t="str">
        <f>IFERROR(VLOOKUP(I346,'[1]CROSSWALK-DTOE-MASTER'!$B:$N,13,0),"")</f>
        <v/>
      </c>
    </row>
    <row r="347" spans="6:21" x14ac:dyDescent="0.25">
      <c r="F347" s="1"/>
      <c r="L347" t="str">
        <f>IFERROR(VLOOKUP(D347,'[1]Crosswalk-SOM-Chair'!$A:$D,3,0),"")</f>
        <v/>
      </c>
      <c r="M347" t="str">
        <f>IFERROR(VLOOKUP(D347,'[1]Crosswalk-SOM-Chair'!$A:$D,4,0),"")</f>
        <v/>
      </c>
      <c r="N347" t="str">
        <f>IFERROR(VLOOKUP(I347,'[1]CROSSWALK-DTOE-MASTER'!$B:$H,6,0),"")</f>
        <v/>
      </c>
      <c r="O347" t="str">
        <f>IFERROR(VLOOKUP(I347,'[1]CROSSWALK-DTOE-MASTER'!$B:$H,7,0),"")</f>
        <v/>
      </c>
      <c r="P347" t="str">
        <f>IFERROR(VLOOKUP(I347,'[1]CROSSWALK-DTOE-MASTER'!$B:$N,8,0),"")</f>
        <v/>
      </c>
      <c r="Q347" t="str">
        <f>IFERROR(VLOOKUP(I347,'[1]CROSSWALK-DTOE-MASTER'!$B:$N,9,0),"")</f>
        <v/>
      </c>
      <c r="R347" t="str">
        <f>IFERROR(VLOOKUP(I347,'[1]CROSSWALK-DTOE-MASTER'!$B:$N,10,0),"")</f>
        <v/>
      </c>
      <c r="S347" t="str">
        <f>IFERROR(VLOOKUP(I347,'[1]CROSSWALK-DTOE-MASTER'!$B:$N,11,0),"")</f>
        <v/>
      </c>
      <c r="T347" t="str">
        <f>IFERROR(VLOOKUP(I347,'[1]CROSSWALK-DTOE-MASTER'!$B:$N,12,0),"")</f>
        <v/>
      </c>
      <c r="U347" t="str">
        <f>IFERROR(VLOOKUP(I347,'[1]CROSSWALK-DTOE-MASTER'!$B:$N,13,0),"")</f>
        <v/>
      </c>
    </row>
    <row r="348" spans="6:21" x14ac:dyDescent="0.25">
      <c r="F348" s="1"/>
      <c r="L348" t="str">
        <f>IFERROR(VLOOKUP(D348,'[1]Crosswalk-SOM-Chair'!$A:$D,3,0),"")</f>
        <v/>
      </c>
      <c r="M348" t="str">
        <f>IFERROR(VLOOKUP(D348,'[1]Crosswalk-SOM-Chair'!$A:$D,4,0),"")</f>
        <v/>
      </c>
      <c r="N348" t="str">
        <f>IFERROR(VLOOKUP(I348,'[1]CROSSWALK-DTOE-MASTER'!$B:$H,6,0),"")</f>
        <v/>
      </c>
      <c r="O348" t="str">
        <f>IFERROR(VLOOKUP(I348,'[1]CROSSWALK-DTOE-MASTER'!$B:$H,7,0),"")</f>
        <v/>
      </c>
      <c r="P348" t="str">
        <f>IFERROR(VLOOKUP(I348,'[1]CROSSWALK-DTOE-MASTER'!$B:$N,8,0),"")</f>
        <v/>
      </c>
      <c r="Q348" t="str">
        <f>IFERROR(VLOOKUP(I348,'[1]CROSSWALK-DTOE-MASTER'!$B:$N,9,0),"")</f>
        <v/>
      </c>
      <c r="R348" t="str">
        <f>IFERROR(VLOOKUP(I348,'[1]CROSSWALK-DTOE-MASTER'!$B:$N,10,0),"")</f>
        <v/>
      </c>
      <c r="S348" t="str">
        <f>IFERROR(VLOOKUP(I348,'[1]CROSSWALK-DTOE-MASTER'!$B:$N,11,0),"")</f>
        <v/>
      </c>
      <c r="T348" t="str">
        <f>IFERROR(VLOOKUP(I348,'[1]CROSSWALK-DTOE-MASTER'!$B:$N,12,0),"")</f>
        <v/>
      </c>
      <c r="U348" t="str">
        <f>IFERROR(VLOOKUP(I348,'[1]CROSSWALK-DTOE-MASTER'!$B:$N,13,0),"")</f>
        <v/>
      </c>
    </row>
    <row r="349" spans="6:21" x14ac:dyDescent="0.25">
      <c r="F349" s="1"/>
      <c r="L349" t="str">
        <f>IFERROR(VLOOKUP(D349,'[1]Crosswalk-SOM-Chair'!$A:$D,3,0),"")</f>
        <v/>
      </c>
      <c r="M349" t="str">
        <f>IFERROR(VLOOKUP(D349,'[1]Crosswalk-SOM-Chair'!$A:$D,4,0),"")</f>
        <v/>
      </c>
      <c r="N349" t="str">
        <f>IFERROR(VLOOKUP(I349,'[1]CROSSWALK-DTOE-MASTER'!$B:$H,6,0),"")</f>
        <v/>
      </c>
      <c r="O349" t="str">
        <f>IFERROR(VLOOKUP(I349,'[1]CROSSWALK-DTOE-MASTER'!$B:$H,7,0),"")</f>
        <v/>
      </c>
      <c r="P349" t="str">
        <f>IFERROR(VLOOKUP(I349,'[1]CROSSWALK-DTOE-MASTER'!$B:$N,8,0),"")</f>
        <v/>
      </c>
      <c r="Q349" t="str">
        <f>IFERROR(VLOOKUP(I349,'[1]CROSSWALK-DTOE-MASTER'!$B:$N,9,0),"")</f>
        <v/>
      </c>
      <c r="R349" t="str">
        <f>IFERROR(VLOOKUP(I349,'[1]CROSSWALK-DTOE-MASTER'!$B:$N,10,0),"")</f>
        <v/>
      </c>
      <c r="S349" t="str">
        <f>IFERROR(VLOOKUP(I349,'[1]CROSSWALK-DTOE-MASTER'!$B:$N,11,0),"")</f>
        <v/>
      </c>
      <c r="T349" t="str">
        <f>IFERROR(VLOOKUP(I349,'[1]CROSSWALK-DTOE-MASTER'!$B:$N,12,0),"")</f>
        <v/>
      </c>
      <c r="U349" t="str">
        <f>IFERROR(VLOOKUP(I349,'[1]CROSSWALK-DTOE-MASTER'!$B:$N,13,0),"")</f>
        <v/>
      </c>
    </row>
    <row r="350" spans="6:21" x14ac:dyDescent="0.25">
      <c r="F350" s="1"/>
      <c r="L350" t="str">
        <f>IFERROR(VLOOKUP(D350,'[1]Crosswalk-SOM-Chair'!$A:$D,3,0),"")</f>
        <v/>
      </c>
      <c r="M350" t="str">
        <f>IFERROR(VLOOKUP(D350,'[1]Crosswalk-SOM-Chair'!$A:$D,4,0),"")</f>
        <v/>
      </c>
      <c r="N350" t="str">
        <f>IFERROR(VLOOKUP(I350,'[1]CROSSWALK-DTOE-MASTER'!$B:$H,6,0),"")</f>
        <v/>
      </c>
      <c r="O350" t="str">
        <f>IFERROR(VLOOKUP(I350,'[1]CROSSWALK-DTOE-MASTER'!$B:$H,7,0),"")</f>
        <v/>
      </c>
      <c r="P350" t="str">
        <f>IFERROR(VLOOKUP(I350,'[1]CROSSWALK-DTOE-MASTER'!$B:$N,8,0),"")</f>
        <v/>
      </c>
      <c r="Q350" t="str">
        <f>IFERROR(VLOOKUP(I350,'[1]CROSSWALK-DTOE-MASTER'!$B:$N,9,0),"")</f>
        <v/>
      </c>
      <c r="R350" t="str">
        <f>IFERROR(VLOOKUP(I350,'[1]CROSSWALK-DTOE-MASTER'!$B:$N,10,0),"")</f>
        <v/>
      </c>
      <c r="S350" t="str">
        <f>IFERROR(VLOOKUP(I350,'[1]CROSSWALK-DTOE-MASTER'!$B:$N,11,0),"")</f>
        <v/>
      </c>
      <c r="T350" t="str">
        <f>IFERROR(VLOOKUP(I350,'[1]CROSSWALK-DTOE-MASTER'!$B:$N,12,0),"")</f>
        <v/>
      </c>
      <c r="U350" t="str">
        <f>IFERROR(VLOOKUP(I350,'[1]CROSSWALK-DTOE-MASTER'!$B:$N,13,0),"")</f>
        <v/>
      </c>
    </row>
    <row r="351" spans="6:21" x14ac:dyDescent="0.25">
      <c r="F351" s="1"/>
      <c r="L351" t="str">
        <f>IFERROR(VLOOKUP(D351,'[1]Crosswalk-SOM-Chair'!$A:$D,3,0),"")</f>
        <v/>
      </c>
      <c r="M351" t="str">
        <f>IFERROR(VLOOKUP(D351,'[1]Crosswalk-SOM-Chair'!$A:$D,4,0),"")</f>
        <v/>
      </c>
      <c r="N351" t="str">
        <f>IFERROR(VLOOKUP(I351,'[1]CROSSWALK-DTOE-MASTER'!$B:$H,6,0),"")</f>
        <v/>
      </c>
      <c r="O351" t="str">
        <f>IFERROR(VLOOKUP(I351,'[1]CROSSWALK-DTOE-MASTER'!$B:$H,7,0),"")</f>
        <v/>
      </c>
      <c r="P351" t="str">
        <f>IFERROR(VLOOKUP(I351,'[1]CROSSWALK-DTOE-MASTER'!$B:$N,8,0),"")</f>
        <v/>
      </c>
      <c r="Q351" t="str">
        <f>IFERROR(VLOOKUP(I351,'[1]CROSSWALK-DTOE-MASTER'!$B:$N,9,0),"")</f>
        <v/>
      </c>
      <c r="R351" t="str">
        <f>IFERROR(VLOOKUP(I351,'[1]CROSSWALK-DTOE-MASTER'!$B:$N,10,0),"")</f>
        <v/>
      </c>
      <c r="S351" t="str">
        <f>IFERROR(VLOOKUP(I351,'[1]CROSSWALK-DTOE-MASTER'!$B:$N,11,0),"")</f>
        <v/>
      </c>
      <c r="T351" t="str">
        <f>IFERROR(VLOOKUP(I351,'[1]CROSSWALK-DTOE-MASTER'!$B:$N,12,0),"")</f>
        <v/>
      </c>
      <c r="U351" t="str">
        <f>IFERROR(VLOOKUP(I351,'[1]CROSSWALK-DTOE-MASTER'!$B:$N,13,0),"")</f>
        <v/>
      </c>
    </row>
    <row r="352" spans="6:21" x14ac:dyDescent="0.25">
      <c r="F352" s="1"/>
      <c r="L352" t="str">
        <f>IFERROR(VLOOKUP(D352,'[1]Crosswalk-SOM-Chair'!$A:$D,3,0),"")</f>
        <v/>
      </c>
      <c r="M352" t="str">
        <f>IFERROR(VLOOKUP(D352,'[1]Crosswalk-SOM-Chair'!$A:$D,4,0),"")</f>
        <v/>
      </c>
      <c r="N352" t="str">
        <f>IFERROR(VLOOKUP(I352,'[1]CROSSWALK-DTOE-MASTER'!$B:$H,6,0),"")</f>
        <v/>
      </c>
      <c r="O352" t="str">
        <f>IFERROR(VLOOKUP(I352,'[1]CROSSWALK-DTOE-MASTER'!$B:$H,7,0),"")</f>
        <v/>
      </c>
      <c r="P352" t="str">
        <f>IFERROR(VLOOKUP(I352,'[1]CROSSWALK-DTOE-MASTER'!$B:$N,8,0),"")</f>
        <v/>
      </c>
      <c r="Q352" t="str">
        <f>IFERROR(VLOOKUP(I352,'[1]CROSSWALK-DTOE-MASTER'!$B:$N,9,0),"")</f>
        <v/>
      </c>
      <c r="R352" t="str">
        <f>IFERROR(VLOOKUP(I352,'[1]CROSSWALK-DTOE-MASTER'!$B:$N,10,0),"")</f>
        <v/>
      </c>
      <c r="S352" t="str">
        <f>IFERROR(VLOOKUP(I352,'[1]CROSSWALK-DTOE-MASTER'!$B:$N,11,0),"")</f>
        <v/>
      </c>
      <c r="T352" t="str">
        <f>IFERROR(VLOOKUP(I352,'[1]CROSSWALK-DTOE-MASTER'!$B:$N,12,0),"")</f>
        <v/>
      </c>
      <c r="U352" t="str">
        <f>IFERROR(VLOOKUP(I352,'[1]CROSSWALK-DTOE-MASTER'!$B:$N,13,0),"")</f>
        <v/>
      </c>
    </row>
    <row r="353" spans="6:21" x14ac:dyDescent="0.25">
      <c r="F353" s="1"/>
      <c r="L353" t="str">
        <f>IFERROR(VLOOKUP(D353,'[1]Crosswalk-SOM-Chair'!$A:$D,3,0),"")</f>
        <v/>
      </c>
      <c r="M353" t="str">
        <f>IFERROR(VLOOKUP(D353,'[1]Crosswalk-SOM-Chair'!$A:$D,4,0),"")</f>
        <v/>
      </c>
      <c r="N353" t="str">
        <f>IFERROR(VLOOKUP(I353,'[1]CROSSWALK-DTOE-MASTER'!$B:$H,6,0),"")</f>
        <v/>
      </c>
      <c r="O353" t="str">
        <f>IFERROR(VLOOKUP(I353,'[1]CROSSWALK-DTOE-MASTER'!$B:$H,7,0),"")</f>
        <v/>
      </c>
      <c r="P353" t="str">
        <f>IFERROR(VLOOKUP(I353,'[1]CROSSWALK-DTOE-MASTER'!$B:$N,8,0),"")</f>
        <v/>
      </c>
      <c r="Q353" t="str">
        <f>IFERROR(VLOOKUP(I353,'[1]CROSSWALK-DTOE-MASTER'!$B:$N,9,0),"")</f>
        <v/>
      </c>
      <c r="R353" t="str">
        <f>IFERROR(VLOOKUP(I353,'[1]CROSSWALK-DTOE-MASTER'!$B:$N,10,0),"")</f>
        <v/>
      </c>
      <c r="S353" t="str">
        <f>IFERROR(VLOOKUP(I353,'[1]CROSSWALK-DTOE-MASTER'!$B:$N,11,0),"")</f>
        <v/>
      </c>
      <c r="T353" t="str">
        <f>IFERROR(VLOOKUP(I353,'[1]CROSSWALK-DTOE-MASTER'!$B:$N,12,0),"")</f>
        <v/>
      </c>
      <c r="U353" t="str">
        <f>IFERROR(VLOOKUP(I353,'[1]CROSSWALK-DTOE-MASTER'!$B:$N,13,0),"")</f>
        <v/>
      </c>
    </row>
    <row r="354" spans="6:21" x14ac:dyDescent="0.25">
      <c r="F354" s="1"/>
      <c r="L354" t="str">
        <f>IFERROR(VLOOKUP(D354,'[1]Crosswalk-SOM-Chair'!$A:$D,3,0),"")</f>
        <v/>
      </c>
      <c r="M354" t="str">
        <f>IFERROR(VLOOKUP(D354,'[1]Crosswalk-SOM-Chair'!$A:$D,4,0),"")</f>
        <v/>
      </c>
      <c r="N354" t="str">
        <f>IFERROR(VLOOKUP(I354,'[1]CROSSWALK-DTOE-MASTER'!$B:$H,6,0),"")</f>
        <v/>
      </c>
      <c r="O354" t="str">
        <f>IFERROR(VLOOKUP(I354,'[1]CROSSWALK-DTOE-MASTER'!$B:$H,7,0),"")</f>
        <v/>
      </c>
      <c r="P354" t="str">
        <f>IFERROR(VLOOKUP(I354,'[1]CROSSWALK-DTOE-MASTER'!$B:$N,8,0),"")</f>
        <v/>
      </c>
      <c r="Q354" t="str">
        <f>IFERROR(VLOOKUP(I354,'[1]CROSSWALK-DTOE-MASTER'!$B:$N,9,0),"")</f>
        <v/>
      </c>
      <c r="R354" t="str">
        <f>IFERROR(VLOOKUP(I354,'[1]CROSSWALK-DTOE-MASTER'!$B:$N,10,0),"")</f>
        <v/>
      </c>
      <c r="S354" t="str">
        <f>IFERROR(VLOOKUP(I354,'[1]CROSSWALK-DTOE-MASTER'!$B:$N,11,0),"")</f>
        <v/>
      </c>
      <c r="T354" t="str">
        <f>IFERROR(VLOOKUP(I354,'[1]CROSSWALK-DTOE-MASTER'!$B:$N,12,0),"")</f>
        <v/>
      </c>
      <c r="U354" t="str">
        <f>IFERROR(VLOOKUP(I354,'[1]CROSSWALK-DTOE-MASTER'!$B:$N,13,0),"")</f>
        <v/>
      </c>
    </row>
    <row r="355" spans="6:21" x14ac:dyDescent="0.25">
      <c r="F355" s="1"/>
      <c r="L355" t="str">
        <f>IFERROR(VLOOKUP(D355,'[1]Crosswalk-SOM-Chair'!$A:$D,3,0),"")</f>
        <v/>
      </c>
      <c r="M355" t="str">
        <f>IFERROR(VLOOKUP(D355,'[1]Crosswalk-SOM-Chair'!$A:$D,4,0),"")</f>
        <v/>
      </c>
      <c r="N355" t="str">
        <f>IFERROR(VLOOKUP(I355,'[1]CROSSWALK-DTOE-MASTER'!$B:$H,6,0),"")</f>
        <v/>
      </c>
      <c r="O355" t="str">
        <f>IFERROR(VLOOKUP(I355,'[1]CROSSWALK-DTOE-MASTER'!$B:$H,7,0),"")</f>
        <v/>
      </c>
      <c r="P355" t="str">
        <f>IFERROR(VLOOKUP(I355,'[1]CROSSWALK-DTOE-MASTER'!$B:$N,8,0),"")</f>
        <v/>
      </c>
      <c r="Q355" t="str">
        <f>IFERROR(VLOOKUP(I355,'[1]CROSSWALK-DTOE-MASTER'!$B:$N,9,0),"")</f>
        <v/>
      </c>
      <c r="R355" t="str">
        <f>IFERROR(VLOOKUP(I355,'[1]CROSSWALK-DTOE-MASTER'!$B:$N,10,0),"")</f>
        <v/>
      </c>
      <c r="S355" t="str">
        <f>IFERROR(VLOOKUP(I355,'[1]CROSSWALK-DTOE-MASTER'!$B:$N,11,0),"")</f>
        <v/>
      </c>
      <c r="T355" t="str">
        <f>IFERROR(VLOOKUP(I355,'[1]CROSSWALK-DTOE-MASTER'!$B:$N,12,0),"")</f>
        <v/>
      </c>
      <c r="U355" t="str">
        <f>IFERROR(VLOOKUP(I355,'[1]CROSSWALK-DTOE-MASTER'!$B:$N,13,0),"")</f>
        <v/>
      </c>
    </row>
    <row r="356" spans="6:21" x14ac:dyDescent="0.25">
      <c r="F356" s="1"/>
      <c r="L356" t="str">
        <f>IFERROR(VLOOKUP(D356,'[1]Crosswalk-SOM-Chair'!$A:$D,3,0),"")</f>
        <v/>
      </c>
      <c r="M356" t="str">
        <f>IFERROR(VLOOKUP(D356,'[1]Crosswalk-SOM-Chair'!$A:$D,4,0),"")</f>
        <v/>
      </c>
      <c r="N356" t="str">
        <f>IFERROR(VLOOKUP(I356,'[1]CROSSWALK-DTOE-MASTER'!$B:$H,6,0),"")</f>
        <v/>
      </c>
      <c r="O356" t="str">
        <f>IFERROR(VLOOKUP(I356,'[1]CROSSWALK-DTOE-MASTER'!$B:$H,7,0),"")</f>
        <v/>
      </c>
      <c r="P356" t="str">
        <f>IFERROR(VLOOKUP(I356,'[1]CROSSWALK-DTOE-MASTER'!$B:$N,8,0),"")</f>
        <v/>
      </c>
      <c r="Q356" t="str">
        <f>IFERROR(VLOOKUP(I356,'[1]CROSSWALK-DTOE-MASTER'!$B:$N,9,0),"")</f>
        <v/>
      </c>
      <c r="R356" t="str">
        <f>IFERROR(VLOOKUP(I356,'[1]CROSSWALK-DTOE-MASTER'!$B:$N,10,0),"")</f>
        <v/>
      </c>
      <c r="S356" t="str">
        <f>IFERROR(VLOOKUP(I356,'[1]CROSSWALK-DTOE-MASTER'!$B:$N,11,0),"")</f>
        <v/>
      </c>
      <c r="T356" t="str">
        <f>IFERROR(VLOOKUP(I356,'[1]CROSSWALK-DTOE-MASTER'!$B:$N,12,0),"")</f>
        <v/>
      </c>
      <c r="U356" t="str">
        <f>IFERROR(VLOOKUP(I356,'[1]CROSSWALK-DTOE-MASTER'!$B:$N,13,0),"")</f>
        <v/>
      </c>
    </row>
    <row r="357" spans="6:21" x14ac:dyDescent="0.25">
      <c r="F357" s="1"/>
      <c r="L357" t="str">
        <f>IFERROR(VLOOKUP(D357,'[1]Crosswalk-SOM-Chair'!$A:$D,3,0),"")</f>
        <v/>
      </c>
      <c r="M357" t="str">
        <f>IFERROR(VLOOKUP(D357,'[1]Crosswalk-SOM-Chair'!$A:$D,4,0),"")</f>
        <v/>
      </c>
      <c r="N357" t="str">
        <f>IFERROR(VLOOKUP(I357,'[1]CROSSWALK-DTOE-MASTER'!$B:$H,6,0),"")</f>
        <v/>
      </c>
      <c r="O357" t="str">
        <f>IFERROR(VLOOKUP(I357,'[1]CROSSWALK-DTOE-MASTER'!$B:$H,7,0),"")</f>
        <v/>
      </c>
      <c r="P357" t="str">
        <f>IFERROR(VLOOKUP(I357,'[1]CROSSWALK-DTOE-MASTER'!$B:$N,8,0),"")</f>
        <v/>
      </c>
      <c r="Q357" t="str">
        <f>IFERROR(VLOOKUP(I357,'[1]CROSSWALK-DTOE-MASTER'!$B:$N,9,0),"")</f>
        <v/>
      </c>
      <c r="R357" t="str">
        <f>IFERROR(VLOOKUP(I357,'[1]CROSSWALK-DTOE-MASTER'!$B:$N,10,0),"")</f>
        <v/>
      </c>
      <c r="S357" t="str">
        <f>IFERROR(VLOOKUP(I357,'[1]CROSSWALK-DTOE-MASTER'!$B:$N,11,0),"")</f>
        <v/>
      </c>
      <c r="T357" t="str">
        <f>IFERROR(VLOOKUP(I357,'[1]CROSSWALK-DTOE-MASTER'!$B:$N,12,0),"")</f>
        <v/>
      </c>
      <c r="U357" t="str">
        <f>IFERROR(VLOOKUP(I357,'[1]CROSSWALK-DTOE-MASTER'!$B:$N,13,0),"")</f>
        <v/>
      </c>
    </row>
    <row r="358" spans="6:21" x14ac:dyDescent="0.25">
      <c r="F358" s="1"/>
      <c r="L358" t="str">
        <f>IFERROR(VLOOKUP(D358,'[1]Crosswalk-SOM-Chair'!$A:$D,3,0),"")</f>
        <v/>
      </c>
      <c r="M358" t="str">
        <f>IFERROR(VLOOKUP(D358,'[1]Crosswalk-SOM-Chair'!$A:$D,4,0),"")</f>
        <v/>
      </c>
      <c r="N358" t="str">
        <f>IFERROR(VLOOKUP(I358,'[1]CROSSWALK-DTOE-MASTER'!$B:$H,6,0),"")</f>
        <v/>
      </c>
      <c r="O358" t="str">
        <f>IFERROR(VLOOKUP(I358,'[1]CROSSWALK-DTOE-MASTER'!$B:$H,7,0),"")</f>
        <v/>
      </c>
      <c r="P358" t="str">
        <f>IFERROR(VLOOKUP(I358,'[1]CROSSWALK-DTOE-MASTER'!$B:$N,8,0),"")</f>
        <v/>
      </c>
      <c r="Q358" t="str">
        <f>IFERROR(VLOOKUP(I358,'[1]CROSSWALK-DTOE-MASTER'!$B:$N,9,0),"")</f>
        <v/>
      </c>
      <c r="R358" t="str">
        <f>IFERROR(VLOOKUP(I358,'[1]CROSSWALK-DTOE-MASTER'!$B:$N,10,0),"")</f>
        <v/>
      </c>
      <c r="S358" t="str">
        <f>IFERROR(VLOOKUP(I358,'[1]CROSSWALK-DTOE-MASTER'!$B:$N,11,0),"")</f>
        <v/>
      </c>
      <c r="T358" t="str">
        <f>IFERROR(VLOOKUP(I358,'[1]CROSSWALK-DTOE-MASTER'!$B:$N,12,0),"")</f>
        <v/>
      </c>
      <c r="U358" t="str">
        <f>IFERROR(VLOOKUP(I358,'[1]CROSSWALK-DTOE-MASTER'!$B:$N,13,0),"")</f>
        <v/>
      </c>
    </row>
    <row r="359" spans="6:21" x14ac:dyDescent="0.25">
      <c r="F359" s="1"/>
      <c r="L359" t="str">
        <f>IFERROR(VLOOKUP(D359,'[1]Crosswalk-SOM-Chair'!$A:$D,3,0),"")</f>
        <v/>
      </c>
      <c r="M359" t="str">
        <f>IFERROR(VLOOKUP(D359,'[1]Crosswalk-SOM-Chair'!$A:$D,4,0),"")</f>
        <v/>
      </c>
      <c r="N359" t="str">
        <f>IFERROR(VLOOKUP(I359,'[1]CROSSWALK-DTOE-MASTER'!$B:$H,6,0),"")</f>
        <v/>
      </c>
      <c r="O359" t="str">
        <f>IFERROR(VLOOKUP(I359,'[1]CROSSWALK-DTOE-MASTER'!$B:$H,7,0),"")</f>
        <v/>
      </c>
      <c r="P359" t="str">
        <f>IFERROR(VLOOKUP(I359,'[1]CROSSWALK-DTOE-MASTER'!$B:$N,8,0),"")</f>
        <v/>
      </c>
      <c r="Q359" t="str">
        <f>IFERROR(VLOOKUP(I359,'[1]CROSSWALK-DTOE-MASTER'!$B:$N,9,0),"")</f>
        <v/>
      </c>
      <c r="R359" t="str">
        <f>IFERROR(VLOOKUP(I359,'[1]CROSSWALK-DTOE-MASTER'!$B:$N,10,0),"")</f>
        <v/>
      </c>
      <c r="S359" t="str">
        <f>IFERROR(VLOOKUP(I359,'[1]CROSSWALK-DTOE-MASTER'!$B:$N,11,0),"")</f>
        <v/>
      </c>
      <c r="T359" t="str">
        <f>IFERROR(VLOOKUP(I359,'[1]CROSSWALK-DTOE-MASTER'!$B:$N,12,0),"")</f>
        <v/>
      </c>
      <c r="U359" t="str">
        <f>IFERROR(VLOOKUP(I359,'[1]CROSSWALK-DTOE-MASTER'!$B:$N,13,0),"")</f>
        <v/>
      </c>
    </row>
    <row r="360" spans="6:21" x14ac:dyDescent="0.25">
      <c r="F360" s="1"/>
      <c r="L360" t="str">
        <f>IFERROR(VLOOKUP(D360,'[1]Crosswalk-SOM-Chair'!$A:$D,3,0),"")</f>
        <v/>
      </c>
      <c r="M360" t="str">
        <f>IFERROR(VLOOKUP(D360,'[1]Crosswalk-SOM-Chair'!$A:$D,4,0),"")</f>
        <v/>
      </c>
      <c r="N360" t="str">
        <f>IFERROR(VLOOKUP(I360,'[1]CROSSWALK-DTOE-MASTER'!$B:$H,6,0),"")</f>
        <v/>
      </c>
      <c r="O360" t="str">
        <f>IFERROR(VLOOKUP(I360,'[1]CROSSWALK-DTOE-MASTER'!$B:$H,7,0),"")</f>
        <v/>
      </c>
      <c r="P360" t="str">
        <f>IFERROR(VLOOKUP(I360,'[1]CROSSWALK-DTOE-MASTER'!$B:$N,8,0),"")</f>
        <v/>
      </c>
      <c r="Q360" t="str">
        <f>IFERROR(VLOOKUP(I360,'[1]CROSSWALK-DTOE-MASTER'!$B:$N,9,0),"")</f>
        <v/>
      </c>
      <c r="R360" t="str">
        <f>IFERROR(VLOOKUP(I360,'[1]CROSSWALK-DTOE-MASTER'!$B:$N,10,0),"")</f>
        <v/>
      </c>
      <c r="S360" t="str">
        <f>IFERROR(VLOOKUP(I360,'[1]CROSSWALK-DTOE-MASTER'!$B:$N,11,0),"")</f>
        <v/>
      </c>
      <c r="T360" t="str">
        <f>IFERROR(VLOOKUP(I360,'[1]CROSSWALK-DTOE-MASTER'!$B:$N,12,0),"")</f>
        <v/>
      </c>
      <c r="U360" t="str">
        <f>IFERROR(VLOOKUP(I360,'[1]CROSSWALK-DTOE-MASTER'!$B:$N,13,0),"")</f>
        <v/>
      </c>
    </row>
    <row r="361" spans="6:21" x14ac:dyDescent="0.25">
      <c r="F361" s="1"/>
      <c r="L361" t="str">
        <f>IFERROR(VLOOKUP(D361,'[1]Crosswalk-SOM-Chair'!$A:$D,3,0),"")</f>
        <v/>
      </c>
      <c r="M361" t="str">
        <f>IFERROR(VLOOKUP(D361,'[1]Crosswalk-SOM-Chair'!$A:$D,4,0),"")</f>
        <v/>
      </c>
      <c r="N361" t="str">
        <f>IFERROR(VLOOKUP(I361,'[1]CROSSWALK-DTOE-MASTER'!$B:$H,6,0),"")</f>
        <v/>
      </c>
      <c r="O361" t="str">
        <f>IFERROR(VLOOKUP(I361,'[1]CROSSWALK-DTOE-MASTER'!$B:$H,7,0),"")</f>
        <v/>
      </c>
      <c r="P361" t="str">
        <f>IFERROR(VLOOKUP(I361,'[1]CROSSWALK-DTOE-MASTER'!$B:$N,8,0),"")</f>
        <v/>
      </c>
      <c r="Q361" t="str">
        <f>IFERROR(VLOOKUP(I361,'[1]CROSSWALK-DTOE-MASTER'!$B:$N,9,0),"")</f>
        <v/>
      </c>
      <c r="R361" t="str">
        <f>IFERROR(VLOOKUP(I361,'[1]CROSSWALK-DTOE-MASTER'!$B:$N,10,0),"")</f>
        <v/>
      </c>
      <c r="S361" t="str">
        <f>IFERROR(VLOOKUP(I361,'[1]CROSSWALK-DTOE-MASTER'!$B:$N,11,0),"")</f>
        <v/>
      </c>
      <c r="T361" t="str">
        <f>IFERROR(VLOOKUP(I361,'[1]CROSSWALK-DTOE-MASTER'!$B:$N,12,0),"")</f>
        <v/>
      </c>
      <c r="U361" t="str">
        <f>IFERROR(VLOOKUP(I361,'[1]CROSSWALK-DTOE-MASTER'!$B:$N,13,0),"")</f>
        <v/>
      </c>
    </row>
    <row r="362" spans="6:21" x14ac:dyDescent="0.25">
      <c r="F362" s="1"/>
      <c r="L362" t="str">
        <f>IFERROR(VLOOKUP(D362,'[1]Crosswalk-SOM-Chair'!$A:$D,3,0),"")</f>
        <v/>
      </c>
      <c r="M362" t="str">
        <f>IFERROR(VLOOKUP(D362,'[1]Crosswalk-SOM-Chair'!$A:$D,4,0),"")</f>
        <v/>
      </c>
      <c r="N362" t="str">
        <f>IFERROR(VLOOKUP(I362,'[1]CROSSWALK-DTOE-MASTER'!$B:$H,6,0),"")</f>
        <v/>
      </c>
      <c r="O362" t="str">
        <f>IFERROR(VLOOKUP(I362,'[1]CROSSWALK-DTOE-MASTER'!$B:$H,7,0),"")</f>
        <v/>
      </c>
      <c r="P362" t="str">
        <f>IFERROR(VLOOKUP(I362,'[1]CROSSWALK-DTOE-MASTER'!$B:$N,8,0),"")</f>
        <v/>
      </c>
      <c r="Q362" t="str">
        <f>IFERROR(VLOOKUP(I362,'[1]CROSSWALK-DTOE-MASTER'!$B:$N,9,0),"")</f>
        <v/>
      </c>
      <c r="R362" t="str">
        <f>IFERROR(VLOOKUP(I362,'[1]CROSSWALK-DTOE-MASTER'!$B:$N,10,0),"")</f>
        <v/>
      </c>
      <c r="S362" t="str">
        <f>IFERROR(VLOOKUP(I362,'[1]CROSSWALK-DTOE-MASTER'!$B:$N,11,0),"")</f>
        <v/>
      </c>
      <c r="T362" t="str">
        <f>IFERROR(VLOOKUP(I362,'[1]CROSSWALK-DTOE-MASTER'!$B:$N,12,0),"")</f>
        <v/>
      </c>
      <c r="U362" t="str">
        <f>IFERROR(VLOOKUP(I362,'[1]CROSSWALK-DTOE-MASTER'!$B:$N,13,0),"")</f>
        <v/>
      </c>
    </row>
    <row r="363" spans="6:21" x14ac:dyDescent="0.25">
      <c r="F363" s="1"/>
      <c r="L363" t="str">
        <f>IFERROR(VLOOKUP(D363,'[1]Crosswalk-SOM-Chair'!$A:$D,3,0),"")</f>
        <v/>
      </c>
      <c r="M363" t="str">
        <f>IFERROR(VLOOKUP(D363,'[1]Crosswalk-SOM-Chair'!$A:$D,4,0),"")</f>
        <v/>
      </c>
      <c r="N363" t="str">
        <f>IFERROR(VLOOKUP(I363,'[1]CROSSWALK-DTOE-MASTER'!$B:$H,6,0),"")</f>
        <v/>
      </c>
      <c r="O363" t="str">
        <f>IFERROR(VLOOKUP(I363,'[1]CROSSWALK-DTOE-MASTER'!$B:$H,7,0),"")</f>
        <v/>
      </c>
      <c r="P363" t="str">
        <f>IFERROR(VLOOKUP(I363,'[1]CROSSWALK-DTOE-MASTER'!$B:$N,8,0),"")</f>
        <v/>
      </c>
      <c r="Q363" t="str">
        <f>IFERROR(VLOOKUP(I363,'[1]CROSSWALK-DTOE-MASTER'!$B:$N,9,0),"")</f>
        <v/>
      </c>
      <c r="R363" t="str">
        <f>IFERROR(VLOOKUP(I363,'[1]CROSSWALK-DTOE-MASTER'!$B:$N,10,0),"")</f>
        <v/>
      </c>
      <c r="S363" t="str">
        <f>IFERROR(VLOOKUP(I363,'[1]CROSSWALK-DTOE-MASTER'!$B:$N,11,0),"")</f>
        <v/>
      </c>
      <c r="T363" t="str">
        <f>IFERROR(VLOOKUP(I363,'[1]CROSSWALK-DTOE-MASTER'!$B:$N,12,0),"")</f>
        <v/>
      </c>
      <c r="U363" t="str">
        <f>IFERROR(VLOOKUP(I363,'[1]CROSSWALK-DTOE-MASTER'!$B:$N,13,0),"")</f>
        <v/>
      </c>
    </row>
    <row r="364" spans="6:21" x14ac:dyDescent="0.25">
      <c r="F364" s="1"/>
      <c r="L364" t="str">
        <f>IFERROR(VLOOKUP(D364,'[1]Crosswalk-SOM-Chair'!$A:$D,3,0),"")</f>
        <v/>
      </c>
      <c r="M364" t="str">
        <f>IFERROR(VLOOKUP(D364,'[1]Crosswalk-SOM-Chair'!$A:$D,4,0),"")</f>
        <v/>
      </c>
      <c r="N364" t="str">
        <f>IFERROR(VLOOKUP(I364,'[1]CROSSWALK-DTOE-MASTER'!$B:$H,6,0),"")</f>
        <v/>
      </c>
      <c r="O364" t="str">
        <f>IFERROR(VLOOKUP(I364,'[1]CROSSWALK-DTOE-MASTER'!$B:$H,7,0),"")</f>
        <v/>
      </c>
      <c r="P364" t="str">
        <f>IFERROR(VLOOKUP(I364,'[1]CROSSWALK-DTOE-MASTER'!$B:$N,8,0),"")</f>
        <v/>
      </c>
      <c r="Q364" t="str">
        <f>IFERROR(VLOOKUP(I364,'[1]CROSSWALK-DTOE-MASTER'!$B:$N,9,0),"")</f>
        <v/>
      </c>
      <c r="R364" t="str">
        <f>IFERROR(VLOOKUP(I364,'[1]CROSSWALK-DTOE-MASTER'!$B:$N,10,0),"")</f>
        <v/>
      </c>
      <c r="S364" t="str">
        <f>IFERROR(VLOOKUP(I364,'[1]CROSSWALK-DTOE-MASTER'!$B:$N,11,0),"")</f>
        <v/>
      </c>
      <c r="T364" t="str">
        <f>IFERROR(VLOOKUP(I364,'[1]CROSSWALK-DTOE-MASTER'!$B:$N,12,0),"")</f>
        <v/>
      </c>
      <c r="U364" t="str">
        <f>IFERROR(VLOOKUP(I364,'[1]CROSSWALK-DTOE-MASTER'!$B:$N,13,0),"")</f>
        <v/>
      </c>
    </row>
    <row r="365" spans="6:21" x14ac:dyDescent="0.25">
      <c r="F365" s="1"/>
      <c r="L365" t="str">
        <f>IFERROR(VLOOKUP(D365,'[1]Crosswalk-SOM-Chair'!$A:$D,3,0),"")</f>
        <v/>
      </c>
      <c r="M365" t="str">
        <f>IFERROR(VLOOKUP(D365,'[1]Crosswalk-SOM-Chair'!$A:$D,4,0),"")</f>
        <v/>
      </c>
      <c r="N365" t="str">
        <f>IFERROR(VLOOKUP(I365,'[1]CROSSWALK-DTOE-MASTER'!$B:$H,6,0),"")</f>
        <v/>
      </c>
      <c r="O365" t="str">
        <f>IFERROR(VLOOKUP(I365,'[1]CROSSWALK-DTOE-MASTER'!$B:$H,7,0),"")</f>
        <v/>
      </c>
      <c r="P365" t="str">
        <f>IFERROR(VLOOKUP(I365,'[1]CROSSWALK-DTOE-MASTER'!$B:$N,8,0),"")</f>
        <v/>
      </c>
      <c r="Q365" t="str">
        <f>IFERROR(VLOOKUP(I365,'[1]CROSSWALK-DTOE-MASTER'!$B:$N,9,0),"")</f>
        <v/>
      </c>
      <c r="R365" t="str">
        <f>IFERROR(VLOOKUP(I365,'[1]CROSSWALK-DTOE-MASTER'!$B:$N,10,0),"")</f>
        <v/>
      </c>
      <c r="S365" t="str">
        <f>IFERROR(VLOOKUP(I365,'[1]CROSSWALK-DTOE-MASTER'!$B:$N,11,0),"")</f>
        <v/>
      </c>
      <c r="T365" t="str">
        <f>IFERROR(VLOOKUP(I365,'[1]CROSSWALK-DTOE-MASTER'!$B:$N,12,0),"")</f>
        <v/>
      </c>
      <c r="U365" t="str">
        <f>IFERROR(VLOOKUP(I365,'[1]CROSSWALK-DTOE-MASTER'!$B:$N,13,0),"")</f>
        <v/>
      </c>
    </row>
    <row r="366" spans="6:21" x14ac:dyDescent="0.25">
      <c r="F366" s="1"/>
      <c r="L366" t="str">
        <f>IFERROR(VLOOKUP(D366,'[1]Crosswalk-SOM-Chair'!$A:$D,3,0),"")</f>
        <v/>
      </c>
      <c r="M366" t="str">
        <f>IFERROR(VLOOKUP(D366,'[1]Crosswalk-SOM-Chair'!$A:$D,4,0),"")</f>
        <v/>
      </c>
      <c r="N366" t="str">
        <f>IFERROR(VLOOKUP(I366,'[1]CROSSWALK-DTOE-MASTER'!$B:$H,6,0),"")</f>
        <v/>
      </c>
      <c r="O366" t="str">
        <f>IFERROR(VLOOKUP(I366,'[1]CROSSWALK-DTOE-MASTER'!$B:$H,7,0),"")</f>
        <v/>
      </c>
      <c r="P366" t="str">
        <f>IFERROR(VLOOKUP(I366,'[1]CROSSWALK-DTOE-MASTER'!$B:$N,8,0),"")</f>
        <v/>
      </c>
      <c r="Q366" t="str">
        <f>IFERROR(VLOOKUP(I366,'[1]CROSSWALK-DTOE-MASTER'!$B:$N,9,0),"")</f>
        <v/>
      </c>
      <c r="R366" t="str">
        <f>IFERROR(VLOOKUP(I366,'[1]CROSSWALK-DTOE-MASTER'!$B:$N,10,0),"")</f>
        <v/>
      </c>
      <c r="S366" t="str">
        <f>IFERROR(VLOOKUP(I366,'[1]CROSSWALK-DTOE-MASTER'!$B:$N,11,0),"")</f>
        <v/>
      </c>
      <c r="T366" t="str">
        <f>IFERROR(VLOOKUP(I366,'[1]CROSSWALK-DTOE-MASTER'!$B:$N,12,0),"")</f>
        <v/>
      </c>
      <c r="U366" t="str">
        <f>IFERROR(VLOOKUP(I366,'[1]CROSSWALK-DTOE-MASTER'!$B:$N,13,0),"")</f>
        <v/>
      </c>
    </row>
    <row r="367" spans="6:21" x14ac:dyDescent="0.25">
      <c r="F367" s="1"/>
      <c r="L367" t="str">
        <f>IFERROR(VLOOKUP(D367,'[1]Crosswalk-SOM-Chair'!$A:$D,3,0),"")</f>
        <v/>
      </c>
      <c r="M367" t="str">
        <f>IFERROR(VLOOKUP(D367,'[1]Crosswalk-SOM-Chair'!$A:$D,4,0),"")</f>
        <v/>
      </c>
      <c r="N367" t="str">
        <f>IFERROR(VLOOKUP(I367,'[1]CROSSWALK-DTOE-MASTER'!$B:$H,6,0),"")</f>
        <v/>
      </c>
      <c r="O367" t="str">
        <f>IFERROR(VLOOKUP(I367,'[1]CROSSWALK-DTOE-MASTER'!$B:$H,7,0),"")</f>
        <v/>
      </c>
      <c r="P367" t="str">
        <f>IFERROR(VLOOKUP(I367,'[1]CROSSWALK-DTOE-MASTER'!$B:$N,8,0),"")</f>
        <v/>
      </c>
      <c r="Q367" t="str">
        <f>IFERROR(VLOOKUP(I367,'[1]CROSSWALK-DTOE-MASTER'!$B:$N,9,0),"")</f>
        <v/>
      </c>
      <c r="R367" t="str">
        <f>IFERROR(VLOOKUP(I367,'[1]CROSSWALK-DTOE-MASTER'!$B:$N,10,0),"")</f>
        <v/>
      </c>
      <c r="S367" t="str">
        <f>IFERROR(VLOOKUP(I367,'[1]CROSSWALK-DTOE-MASTER'!$B:$N,11,0),"")</f>
        <v/>
      </c>
      <c r="T367" t="str">
        <f>IFERROR(VLOOKUP(I367,'[1]CROSSWALK-DTOE-MASTER'!$B:$N,12,0),"")</f>
        <v/>
      </c>
      <c r="U367" t="str">
        <f>IFERROR(VLOOKUP(I367,'[1]CROSSWALK-DTOE-MASTER'!$B:$N,13,0),"")</f>
        <v/>
      </c>
    </row>
    <row r="368" spans="6:21" x14ac:dyDescent="0.25">
      <c r="F368" s="1"/>
      <c r="L368" t="str">
        <f>IFERROR(VLOOKUP(D368,'[1]Crosswalk-SOM-Chair'!$A:$D,3,0),"")</f>
        <v/>
      </c>
      <c r="M368" t="str">
        <f>IFERROR(VLOOKUP(D368,'[1]Crosswalk-SOM-Chair'!$A:$D,4,0),"")</f>
        <v/>
      </c>
      <c r="N368" t="str">
        <f>IFERROR(VLOOKUP(I368,'[1]CROSSWALK-DTOE-MASTER'!$B:$H,6,0),"")</f>
        <v/>
      </c>
      <c r="O368" t="str">
        <f>IFERROR(VLOOKUP(I368,'[1]CROSSWALK-DTOE-MASTER'!$B:$H,7,0),"")</f>
        <v/>
      </c>
      <c r="P368" t="str">
        <f>IFERROR(VLOOKUP(I368,'[1]CROSSWALK-DTOE-MASTER'!$B:$N,8,0),"")</f>
        <v/>
      </c>
      <c r="Q368" t="str">
        <f>IFERROR(VLOOKUP(I368,'[1]CROSSWALK-DTOE-MASTER'!$B:$N,9,0),"")</f>
        <v/>
      </c>
      <c r="R368" t="str">
        <f>IFERROR(VLOOKUP(I368,'[1]CROSSWALK-DTOE-MASTER'!$B:$N,10,0),"")</f>
        <v/>
      </c>
      <c r="S368" t="str">
        <f>IFERROR(VLOOKUP(I368,'[1]CROSSWALK-DTOE-MASTER'!$B:$N,11,0),"")</f>
        <v/>
      </c>
      <c r="T368" t="str">
        <f>IFERROR(VLOOKUP(I368,'[1]CROSSWALK-DTOE-MASTER'!$B:$N,12,0),"")</f>
        <v/>
      </c>
      <c r="U368" t="str">
        <f>IFERROR(VLOOKUP(I368,'[1]CROSSWALK-DTOE-MASTER'!$B:$N,13,0),"")</f>
        <v/>
      </c>
    </row>
    <row r="369" spans="6:21" x14ac:dyDescent="0.25">
      <c r="F369" s="1"/>
      <c r="L369" t="str">
        <f>IFERROR(VLOOKUP(D369,'[1]Crosswalk-SOM-Chair'!$A:$D,3,0),"")</f>
        <v/>
      </c>
      <c r="M369" t="str">
        <f>IFERROR(VLOOKUP(D369,'[1]Crosswalk-SOM-Chair'!$A:$D,4,0),"")</f>
        <v/>
      </c>
      <c r="N369" t="str">
        <f>IFERROR(VLOOKUP(I369,'[1]CROSSWALK-DTOE-MASTER'!$B:$H,6,0),"")</f>
        <v/>
      </c>
      <c r="O369" t="str">
        <f>IFERROR(VLOOKUP(I369,'[1]CROSSWALK-DTOE-MASTER'!$B:$H,7,0),"")</f>
        <v/>
      </c>
      <c r="P369" t="str">
        <f>IFERROR(VLOOKUP(I369,'[1]CROSSWALK-DTOE-MASTER'!$B:$N,8,0),"")</f>
        <v/>
      </c>
      <c r="Q369" t="str">
        <f>IFERROR(VLOOKUP(I369,'[1]CROSSWALK-DTOE-MASTER'!$B:$N,9,0),"")</f>
        <v/>
      </c>
      <c r="R369" t="str">
        <f>IFERROR(VLOOKUP(I369,'[1]CROSSWALK-DTOE-MASTER'!$B:$N,10,0),"")</f>
        <v/>
      </c>
      <c r="S369" t="str">
        <f>IFERROR(VLOOKUP(I369,'[1]CROSSWALK-DTOE-MASTER'!$B:$N,11,0),"")</f>
        <v/>
      </c>
      <c r="T369" t="str">
        <f>IFERROR(VLOOKUP(I369,'[1]CROSSWALK-DTOE-MASTER'!$B:$N,12,0),"")</f>
        <v/>
      </c>
      <c r="U369" t="str">
        <f>IFERROR(VLOOKUP(I369,'[1]CROSSWALK-DTOE-MASTER'!$B:$N,13,0),"")</f>
        <v/>
      </c>
    </row>
    <row r="370" spans="6:21" x14ac:dyDescent="0.25">
      <c r="F370" s="1"/>
      <c r="L370" t="str">
        <f>IFERROR(VLOOKUP(D370,'[1]Crosswalk-SOM-Chair'!$A:$D,3,0),"")</f>
        <v/>
      </c>
      <c r="M370" t="str">
        <f>IFERROR(VLOOKUP(D370,'[1]Crosswalk-SOM-Chair'!$A:$D,4,0),"")</f>
        <v/>
      </c>
      <c r="N370" t="str">
        <f>IFERROR(VLOOKUP(I370,'[1]CROSSWALK-DTOE-MASTER'!$B:$H,6,0),"")</f>
        <v/>
      </c>
      <c r="O370" t="str">
        <f>IFERROR(VLOOKUP(I370,'[1]CROSSWALK-DTOE-MASTER'!$B:$H,7,0),"")</f>
        <v/>
      </c>
      <c r="P370" t="str">
        <f>IFERROR(VLOOKUP(I370,'[1]CROSSWALK-DTOE-MASTER'!$B:$N,8,0),"")</f>
        <v/>
      </c>
      <c r="Q370" t="str">
        <f>IFERROR(VLOOKUP(I370,'[1]CROSSWALK-DTOE-MASTER'!$B:$N,9,0),"")</f>
        <v/>
      </c>
      <c r="R370" t="str">
        <f>IFERROR(VLOOKUP(I370,'[1]CROSSWALK-DTOE-MASTER'!$B:$N,10,0),"")</f>
        <v/>
      </c>
      <c r="S370" t="str">
        <f>IFERROR(VLOOKUP(I370,'[1]CROSSWALK-DTOE-MASTER'!$B:$N,11,0),"")</f>
        <v/>
      </c>
      <c r="T370" t="str">
        <f>IFERROR(VLOOKUP(I370,'[1]CROSSWALK-DTOE-MASTER'!$B:$N,12,0),"")</f>
        <v/>
      </c>
      <c r="U370" t="str">
        <f>IFERROR(VLOOKUP(I370,'[1]CROSSWALK-DTOE-MASTER'!$B:$N,13,0),"")</f>
        <v/>
      </c>
    </row>
    <row r="371" spans="6:21" x14ac:dyDescent="0.25">
      <c r="F371" s="1"/>
      <c r="L371" t="str">
        <f>IFERROR(VLOOKUP(D371,'[1]Crosswalk-SOM-Chair'!$A:$D,3,0),"")</f>
        <v/>
      </c>
      <c r="M371" t="str">
        <f>IFERROR(VLOOKUP(D371,'[1]Crosswalk-SOM-Chair'!$A:$D,4,0),"")</f>
        <v/>
      </c>
      <c r="N371" t="str">
        <f>IFERROR(VLOOKUP(I371,'[1]CROSSWALK-DTOE-MASTER'!$B:$H,6,0),"")</f>
        <v/>
      </c>
      <c r="O371" t="str">
        <f>IFERROR(VLOOKUP(I371,'[1]CROSSWALK-DTOE-MASTER'!$B:$H,7,0),"")</f>
        <v/>
      </c>
      <c r="P371" t="str">
        <f>IFERROR(VLOOKUP(I371,'[1]CROSSWALK-DTOE-MASTER'!$B:$N,8,0),"")</f>
        <v/>
      </c>
      <c r="Q371" t="str">
        <f>IFERROR(VLOOKUP(I371,'[1]CROSSWALK-DTOE-MASTER'!$B:$N,9,0),"")</f>
        <v/>
      </c>
      <c r="R371" t="str">
        <f>IFERROR(VLOOKUP(I371,'[1]CROSSWALK-DTOE-MASTER'!$B:$N,10,0),"")</f>
        <v/>
      </c>
      <c r="S371" t="str">
        <f>IFERROR(VLOOKUP(I371,'[1]CROSSWALK-DTOE-MASTER'!$B:$N,11,0),"")</f>
        <v/>
      </c>
      <c r="T371" t="str">
        <f>IFERROR(VLOOKUP(I371,'[1]CROSSWALK-DTOE-MASTER'!$B:$N,12,0),"")</f>
        <v/>
      </c>
      <c r="U371" t="str">
        <f>IFERROR(VLOOKUP(I371,'[1]CROSSWALK-DTOE-MASTER'!$B:$N,13,0),"")</f>
        <v/>
      </c>
    </row>
    <row r="372" spans="6:21" x14ac:dyDescent="0.25">
      <c r="F372" s="1"/>
      <c r="L372" t="str">
        <f>IFERROR(VLOOKUP(D372,'[1]Crosswalk-SOM-Chair'!$A:$D,3,0),"")</f>
        <v/>
      </c>
      <c r="M372" t="str">
        <f>IFERROR(VLOOKUP(D372,'[1]Crosswalk-SOM-Chair'!$A:$D,4,0),"")</f>
        <v/>
      </c>
      <c r="N372" t="str">
        <f>IFERROR(VLOOKUP(I372,'[1]CROSSWALK-DTOE-MASTER'!$B:$H,6,0),"")</f>
        <v/>
      </c>
      <c r="O372" t="str">
        <f>IFERROR(VLOOKUP(I372,'[1]CROSSWALK-DTOE-MASTER'!$B:$H,7,0),"")</f>
        <v/>
      </c>
      <c r="P372" t="str">
        <f>IFERROR(VLOOKUP(I372,'[1]CROSSWALK-DTOE-MASTER'!$B:$N,8,0),"")</f>
        <v/>
      </c>
      <c r="Q372" t="str">
        <f>IFERROR(VLOOKUP(I372,'[1]CROSSWALK-DTOE-MASTER'!$B:$N,9,0),"")</f>
        <v/>
      </c>
      <c r="R372" t="str">
        <f>IFERROR(VLOOKUP(I372,'[1]CROSSWALK-DTOE-MASTER'!$B:$N,10,0),"")</f>
        <v/>
      </c>
      <c r="S372" t="str">
        <f>IFERROR(VLOOKUP(I372,'[1]CROSSWALK-DTOE-MASTER'!$B:$N,11,0),"")</f>
        <v/>
      </c>
      <c r="T372" t="str">
        <f>IFERROR(VLOOKUP(I372,'[1]CROSSWALK-DTOE-MASTER'!$B:$N,12,0),"")</f>
        <v/>
      </c>
      <c r="U372" t="str">
        <f>IFERROR(VLOOKUP(I372,'[1]CROSSWALK-DTOE-MASTER'!$B:$N,13,0),"")</f>
        <v/>
      </c>
    </row>
    <row r="373" spans="6:21" x14ac:dyDescent="0.25">
      <c r="F373" s="1"/>
      <c r="L373" t="str">
        <f>IFERROR(VLOOKUP(D373,'[1]Crosswalk-SOM-Chair'!$A:$D,3,0),"")</f>
        <v/>
      </c>
      <c r="M373" t="str">
        <f>IFERROR(VLOOKUP(D373,'[1]Crosswalk-SOM-Chair'!$A:$D,4,0),"")</f>
        <v/>
      </c>
      <c r="N373" t="str">
        <f>IFERROR(VLOOKUP(I373,'[1]CROSSWALK-DTOE-MASTER'!$B:$H,6,0),"")</f>
        <v/>
      </c>
      <c r="O373" t="str">
        <f>IFERROR(VLOOKUP(I373,'[1]CROSSWALK-DTOE-MASTER'!$B:$H,7,0),"")</f>
        <v/>
      </c>
      <c r="P373" t="str">
        <f>IFERROR(VLOOKUP(I373,'[1]CROSSWALK-DTOE-MASTER'!$B:$N,8,0),"")</f>
        <v/>
      </c>
      <c r="Q373" t="str">
        <f>IFERROR(VLOOKUP(I373,'[1]CROSSWALK-DTOE-MASTER'!$B:$N,9,0),"")</f>
        <v/>
      </c>
      <c r="R373" t="str">
        <f>IFERROR(VLOOKUP(I373,'[1]CROSSWALK-DTOE-MASTER'!$B:$N,10,0),"")</f>
        <v/>
      </c>
      <c r="S373" t="str">
        <f>IFERROR(VLOOKUP(I373,'[1]CROSSWALK-DTOE-MASTER'!$B:$N,11,0),"")</f>
        <v/>
      </c>
      <c r="T373" t="str">
        <f>IFERROR(VLOOKUP(I373,'[1]CROSSWALK-DTOE-MASTER'!$B:$N,12,0),"")</f>
        <v/>
      </c>
      <c r="U373" t="str">
        <f>IFERROR(VLOOKUP(I373,'[1]CROSSWALK-DTOE-MASTER'!$B:$N,13,0),"")</f>
        <v/>
      </c>
    </row>
    <row r="374" spans="6:21" x14ac:dyDescent="0.25">
      <c r="F374" s="1"/>
      <c r="L374" t="str">
        <f>IFERROR(VLOOKUP(D374,'[1]Crosswalk-SOM-Chair'!$A:$D,3,0),"")</f>
        <v/>
      </c>
      <c r="M374" t="str">
        <f>IFERROR(VLOOKUP(D374,'[1]Crosswalk-SOM-Chair'!$A:$D,4,0),"")</f>
        <v/>
      </c>
      <c r="N374" t="str">
        <f>IFERROR(VLOOKUP(I374,'[1]CROSSWALK-DTOE-MASTER'!$B:$H,6,0),"")</f>
        <v/>
      </c>
      <c r="O374" t="str">
        <f>IFERROR(VLOOKUP(I374,'[1]CROSSWALK-DTOE-MASTER'!$B:$H,7,0),"")</f>
        <v/>
      </c>
      <c r="P374" t="str">
        <f>IFERROR(VLOOKUP(I374,'[1]CROSSWALK-DTOE-MASTER'!$B:$N,8,0),"")</f>
        <v/>
      </c>
      <c r="Q374" t="str">
        <f>IFERROR(VLOOKUP(I374,'[1]CROSSWALK-DTOE-MASTER'!$B:$N,9,0),"")</f>
        <v/>
      </c>
      <c r="R374" t="str">
        <f>IFERROR(VLOOKUP(I374,'[1]CROSSWALK-DTOE-MASTER'!$B:$N,10,0),"")</f>
        <v/>
      </c>
      <c r="S374" t="str">
        <f>IFERROR(VLOOKUP(I374,'[1]CROSSWALK-DTOE-MASTER'!$B:$N,11,0),"")</f>
        <v/>
      </c>
      <c r="T374" t="str">
        <f>IFERROR(VLOOKUP(I374,'[1]CROSSWALK-DTOE-MASTER'!$B:$N,12,0),"")</f>
        <v/>
      </c>
      <c r="U374" t="str">
        <f>IFERROR(VLOOKUP(I374,'[1]CROSSWALK-DTOE-MASTER'!$B:$N,13,0),"")</f>
        <v/>
      </c>
    </row>
    <row r="375" spans="6:21" x14ac:dyDescent="0.25">
      <c r="F375" s="1"/>
      <c r="L375" t="str">
        <f>IFERROR(VLOOKUP(D375,'[1]Crosswalk-SOM-Chair'!$A:$D,3,0),"")</f>
        <v/>
      </c>
      <c r="M375" t="str">
        <f>IFERROR(VLOOKUP(D375,'[1]Crosswalk-SOM-Chair'!$A:$D,4,0),"")</f>
        <v/>
      </c>
      <c r="N375" t="str">
        <f>IFERROR(VLOOKUP(I375,'[1]CROSSWALK-DTOE-MASTER'!$B:$H,6,0),"")</f>
        <v/>
      </c>
      <c r="O375" t="str">
        <f>IFERROR(VLOOKUP(I375,'[1]CROSSWALK-DTOE-MASTER'!$B:$H,7,0),"")</f>
        <v/>
      </c>
      <c r="P375" t="str">
        <f>IFERROR(VLOOKUP(I375,'[1]CROSSWALK-DTOE-MASTER'!$B:$N,8,0),"")</f>
        <v/>
      </c>
      <c r="Q375" t="str">
        <f>IFERROR(VLOOKUP(I375,'[1]CROSSWALK-DTOE-MASTER'!$B:$N,9,0),"")</f>
        <v/>
      </c>
      <c r="R375" t="str">
        <f>IFERROR(VLOOKUP(I375,'[1]CROSSWALK-DTOE-MASTER'!$B:$N,10,0),"")</f>
        <v/>
      </c>
      <c r="S375" t="str">
        <f>IFERROR(VLOOKUP(I375,'[1]CROSSWALK-DTOE-MASTER'!$B:$N,11,0),"")</f>
        <v/>
      </c>
      <c r="T375" t="str">
        <f>IFERROR(VLOOKUP(I375,'[1]CROSSWALK-DTOE-MASTER'!$B:$N,12,0),"")</f>
        <v/>
      </c>
      <c r="U375" t="str">
        <f>IFERROR(VLOOKUP(I375,'[1]CROSSWALK-DTOE-MASTER'!$B:$N,13,0),"")</f>
        <v/>
      </c>
    </row>
    <row r="376" spans="6:21" x14ac:dyDescent="0.25">
      <c r="F376" s="1"/>
      <c r="L376" t="str">
        <f>IFERROR(VLOOKUP(D376,'[1]Crosswalk-SOM-Chair'!$A:$D,3,0),"")</f>
        <v/>
      </c>
      <c r="M376" t="str">
        <f>IFERROR(VLOOKUP(D376,'[1]Crosswalk-SOM-Chair'!$A:$D,4,0),"")</f>
        <v/>
      </c>
      <c r="N376" t="str">
        <f>IFERROR(VLOOKUP(I376,'[1]CROSSWALK-DTOE-MASTER'!$B:$H,6,0),"")</f>
        <v/>
      </c>
      <c r="O376" t="str">
        <f>IFERROR(VLOOKUP(I376,'[1]CROSSWALK-DTOE-MASTER'!$B:$H,7,0),"")</f>
        <v/>
      </c>
      <c r="P376" t="str">
        <f>IFERROR(VLOOKUP(I376,'[1]CROSSWALK-DTOE-MASTER'!$B:$N,8,0),"")</f>
        <v/>
      </c>
      <c r="Q376" t="str">
        <f>IFERROR(VLOOKUP(I376,'[1]CROSSWALK-DTOE-MASTER'!$B:$N,9,0),"")</f>
        <v/>
      </c>
      <c r="R376" t="str">
        <f>IFERROR(VLOOKUP(I376,'[1]CROSSWALK-DTOE-MASTER'!$B:$N,10,0),"")</f>
        <v/>
      </c>
      <c r="S376" t="str">
        <f>IFERROR(VLOOKUP(I376,'[1]CROSSWALK-DTOE-MASTER'!$B:$N,11,0),"")</f>
        <v/>
      </c>
      <c r="T376" t="str">
        <f>IFERROR(VLOOKUP(I376,'[1]CROSSWALK-DTOE-MASTER'!$B:$N,12,0),"")</f>
        <v/>
      </c>
      <c r="U376" t="str">
        <f>IFERROR(VLOOKUP(I376,'[1]CROSSWALK-DTOE-MASTER'!$B:$N,13,0),"")</f>
        <v/>
      </c>
    </row>
    <row r="377" spans="6:21" x14ac:dyDescent="0.25">
      <c r="F377" s="1"/>
      <c r="L377" t="str">
        <f>IFERROR(VLOOKUP(D377,'[1]Crosswalk-SOM-Chair'!$A:$D,3,0),"")</f>
        <v/>
      </c>
      <c r="M377" t="str">
        <f>IFERROR(VLOOKUP(D377,'[1]Crosswalk-SOM-Chair'!$A:$D,4,0),"")</f>
        <v/>
      </c>
      <c r="N377" t="str">
        <f>IFERROR(VLOOKUP(I377,'[1]CROSSWALK-DTOE-MASTER'!$B:$H,6,0),"")</f>
        <v/>
      </c>
      <c r="O377" t="str">
        <f>IFERROR(VLOOKUP(I377,'[1]CROSSWALK-DTOE-MASTER'!$B:$H,7,0),"")</f>
        <v/>
      </c>
      <c r="P377" t="str">
        <f>IFERROR(VLOOKUP(I377,'[1]CROSSWALK-DTOE-MASTER'!$B:$N,8,0),"")</f>
        <v/>
      </c>
      <c r="Q377" t="str">
        <f>IFERROR(VLOOKUP(I377,'[1]CROSSWALK-DTOE-MASTER'!$B:$N,9,0),"")</f>
        <v/>
      </c>
      <c r="R377" t="str">
        <f>IFERROR(VLOOKUP(I377,'[1]CROSSWALK-DTOE-MASTER'!$B:$N,10,0),"")</f>
        <v/>
      </c>
      <c r="S377" t="str">
        <f>IFERROR(VLOOKUP(I377,'[1]CROSSWALK-DTOE-MASTER'!$B:$N,11,0),"")</f>
        <v/>
      </c>
      <c r="T377" t="str">
        <f>IFERROR(VLOOKUP(I377,'[1]CROSSWALK-DTOE-MASTER'!$B:$N,12,0),"")</f>
        <v/>
      </c>
      <c r="U377" t="str">
        <f>IFERROR(VLOOKUP(I377,'[1]CROSSWALK-DTOE-MASTER'!$B:$N,13,0),"")</f>
        <v/>
      </c>
    </row>
    <row r="378" spans="6:21" x14ac:dyDescent="0.25">
      <c r="F378" s="1"/>
      <c r="L378" t="str">
        <f>IFERROR(VLOOKUP(D378,'[1]Crosswalk-SOM-Chair'!$A:$D,3,0),"")</f>
        <v/>
      </c>
      <c r="M378" t="str">
        <f>IFERROR(VLOOKUP(D378,'[1]Crosswalk-SOM-Chair'!$A:$D,4,0),"")</f>
        <v/>
      </c>
      <c r="N378" t="str">
        <f>IFERROR(VLOOKUP(I378,'[1]CROSSWALK-DTOE-MASTER'!$B:$H,6,0),"")</f>
        <v/>
      </c>
      <c r="O378" t="str">
        <f>IFERROR(VLOOKUP(I378,'[1]CROSSWALK-DTOE-MASTER'!$B:$H,7,0),"")</f>
        <v/>
      </c>
      <c r="P378" t="str">
        <f>IFERROR(VLOOKUP(I378,'[1]CROSSWALK-DTOE-MASTER'!$B:$N,8,0),"")</f>
        <v/>
      </c>
      <c r="Q378" t="str">
        <f>IFERROR(VLOOKUP(I378,'[1]CROSSWALK-DTOE-MASTER'!$B:$N,9,0),"")</f>
        <v/>
      </c>
      <c r="R378" t="str">
        <f>IFERROR(VLOOKUP(I378,'[1]CROSSWALK-DTOE-MASTER'!$B:$N,10,0),"")</f>
        <v/>
      </c>
      <c r="S378" t="str">
        <f>IFERROR(VLOOKUP(I378,'[1]CROSSWALK-DTOE-MASTER'!$B:$N,11,0),"")</f>
        <v/>
      </c>
      <c r="T378" t="str">
        <f>IFERROR(VLOOKUP(I378,'[1]CROSSWALK-DTOE-MASTER'!$B:$N,12,0),"")</f>
        <v/>
      </c>
      <c r="U378" t="str">
        <f>IFERROR(VLOOKUP(I378,'[1]CROSSWALK-DTOE-MASTER'!$B:$N,13,0),"")</f>
        <v/>
      </c>
    </row>
    <row r="379" spans="6:21" x14ac:dyDescent="0.25">
      <c r="F379" s="1"/>
      <c r="L379" t="str">
        <f>IFERROR(VLOOKUP(D379,'[1]Crosswalk-SOM-Chair'!$A:$D,3,0),"")</f>
        <v/>
      </c>
      <c r="M379" t="str">
        <f>IFERROR(VLOOKUP(D379,'[1]Crosswalk-SOM-Chair'!$A:$D,4,0),"")</f>
        <v/>
      </c>
      <c r="N379" t="str">
        <f>IFERROR(VLOOKUP(I379,'[1]CROSSWALK-DTOE-MASTER'!$B:$H,6,0),"")</f>
        <v/>
      </c>
      <c r="O379" t="str">
        <f>IFERROR(VLOOKUP(I379,'[1]CROSSWALK-DTOE-MASTER'!$B:$H,7,0),"")</f>
        <v/>
      </c>
      <c r="P379" t="str">
        <f>IFERROR(VLOOKUP(I379,'[1]CROSSWALK-DTOE-MASTER'!$B:$N,8,0),"")</f>
        <v/>
      </c>
      <c r="Q379" t="str">
        <f>IFERROR(VLOOKUP(I379,'[1]CROSSWALK-DTOE-MASTER'!$B:$N,9,0),"")</f>
        <v/>
      </c>
      <c r="R379" t="str">
        <f>IFERROR(VLOOKUP(I379,'[1]CROSSWALK-DTOE-MASTER'!$B:$N,10,0),"")</f>
        <v/>
      </c>
      <c r="S379" t="str">
        <f>IFERROR(VLOOKUP(I379,'[1]CROSSWALK-DTOE-MASTER'!$B:$N,11,0),"")</f>
        <v/>
      </c>
      <c r="T379" t="str">
        <f>IFERROR(VLOOKUP(I379,'[1]CROSSWALK-DTOE-MASTER'!$B:$N,12,0),"")</f>
        <v/>
      </c>
      <c r="U379" t="str">
        <f>IFERROR(VLOOKUP(I379,'[1]CROSSWALK-DTOE-MASTER'!$B:$N,13,0),"")</f>
        <v/>
      </c>
    </row>
    <row r="380" spans="6:21" x14ac:dyDescent="0.25">
      <c r="F380" s="1"/>
      <c r="L380" t="str">
        <f>IFERROR(VLOOKUP(D380,'[1]Crosswalk-SOM-Chair'!$A:$D,3,0),"")</f>
        <v/>
      </c>
      <c r="M380" t="str">
        <f>IFERROR(VLOOKUP(D380,'[1]Crosswalk-SOM-Chair'!$A:$D,4,0),"")</f>
        <v/>
      </c>
      <c r="N380" t="str">
        <f>IFERROR(VLOOKUP(I380,'[1]CROSSWALK-DTOE-MASTER'!$B:$H,6,0),"")</f>
        <v/>
      </c>
      <c r="O380" t="str">
        <f>IFERROR(VLOOKUP(I380,'[1]CROSSWALK-DTOE-MASTER'!$B:$H,7,0),"")</f>
        <v/>
      </c>
      <c r="P380" t="str">
        <f>IFERROR(VLOOKUP(I380,'[1]CROSSWALK-DTOE-MASTER'!$B:$N,8,0),"")</f>
        <v/>
      </c>
      <c r="Q380" t="str">
        <f>IFERROR(VLOOKUP(I380,'[1]CROSSWALK-DTOE-MASTER'!$B:$N,9,0),"")</f>
        <v/>
      </c>
      <c r="R380" t="str">
        <f>IFERROR(VLOOKUP(I380,'[1]CROSSWALK-DTOE-MASTER'!$B:$N,10,0),"")</f>
        <v/>
      </c>
      <c r="S380" t="str">
        <f>IFERROR(VLOOKUP(I380,'[1]CROSSWALK-DTOE-MASTER'!$B:$N,11,0),"")</f>
        <v/>
      </c>
      <c r="T380" t="str">
        <f>IFERROR(VLOOKUP(I380,'[1]CROSSWALK-DTOE-MASTER'!$B:$N,12,0),"")</f>
        <v/>
      </c>
      <c r="U380" t="str">
        <f>IFERROR(VLOOKUP(I380,'[1]CROSSWALK-DTOE-MASTER'!$B:$N,13,0),"")</f>
        <v/>
      </c>
    </row>
    <row r="381" spans="6:21" x14ac:dyDescent="0.25">
      <c r="F381" s="1"/>
      <c r="L381" t="str">
        <f>IFERROR(VLOOKUP(D381,'[1]Crosswalk-SOM-Chair'!$A:$D,3,0),"")</f>
        <v/>
      </c>
      <c r="M381" t="str">
        <f>IFERROR(VLOOKUP(D381,'[1]Crosswalk-SOM-Chair'!$A:$D,4,0),"")</f>
        <v/>
      </c>
      <c r="N381" t="str">
        <f>IFERROR(VLOOKUP(I381,'[1]CROSSWALK-DTOE-MASTER'!$B:$H,6,0),"")</f>
        <v/>
      </c>
      <c r="O381" t="str">
        <f>IFERROR(VLOOKUP(I381,'[1]CROSSWALK-DTOE-MASTER'!$B:$H,7,0),"")</f>
        <v/>
      </c>
      <c r="P381" t="str">
        <f>IFERROR(VLOOKUP(I381,'[1]CROSSWALK-DTOE-MASTER'!$B:$N,8,0),"")</f>
        <v/>
      </c>
      <c r="Q381" t="str">
        <f>IFERROR(VLOOKUP(I381,'[1]CROSSWALK-DTOE-MASTER'!$B:$N,9,0),"")</f>
        <v/>
      </c>
      <c r="R381" t="str">
        <f>IFERROR(VLOOKUP(I381,'[1]CROSSWALK-DTOE-MASTER'!$B:$N,10,0),"")</f>
        <v/>
      </c>
      <c r="S381" t="str">
        <f>IFERROR(VLOOKUP(I381,'[1]CROSSWALK-DTOE-MASTER'!$B:$N,11,0),"")</f>
        <v/>
      </c>
      <c r="T381" t="str">
        <f>IFERROR(VLOOKUP(I381,'[1]CROSSWALK-DTOE-MASTER'!$B:$N,12,0),"")</f>
        <v/>
      </c>
      <c r="U381" t="str">
        <f>IFERROR(VLOOKUP(I381,'[1]CROSSWALK-DTOE-MASTER'!$B:$N,13,0),"")</f>
        <v/>
      </c>
    </row>
    <row r="382" spans="6:21" x14ac:dyDescent="0.25">
      <c r="F382" s="1"/>
      <c r="L382" t="str">
        <f>IFERROR(VLOOKUP(D382,'[1]Crosswalk-SOM-Chair'!$A:$D,3,0),"")</f>
        <v/>
      </c>
      <c r="M382" t="str">
        <f>IFERROR(VLOOKUP(D382,'[1]Crosswalk-SOM-Chair'!$A:$D,4,0),"")</f>
        <v/>
      </c>
      <c r="N382" t="str">
        <f>IFERROR(VLOOKUP(I382,'[1]CROSSWALK-DTOE-MASTER'!$B:$H,6,0),"")</f>
        <v/>
      </c>
      <c r="O382" t="str">
        <f>IFERROR(VLOOKUP(I382,'[1]CROSSWALK-DTOE-MASTER'!$B:$H,7,0),"")</f>
        <v/>
      </c>
      <c r="P382" t="str">
        <f>IFERROR(VLOOKUP(I382,'[1]CROSSWALK-DTOE-MASTER'!$B:$N,8,0),"")</f>
        <v/>
      </c>
      <c r="Q382" t="str">
        <f>IFERROR(VLOOKUP(I382,'[1]CROSSWALK-DTOE-MASTER'!$B:$N,9,0),"")</f>
        <v/>
      </c>
      <c r="R382" t="str">
        <f>IFERROR(VLOOKUP(I382,'[1]CROSSWALK-DTOE-MASTER'!$B:$N,10,0),"")</f>
        <v/>
      </c>
      <c r="S382" t="str">
        <f>IFERROR(VLOOKUP(I382,'[1]CROSSWALK-DTOE-MASTER'!$B:$N,11,0),"")</f>
        <v/>
      </c>
      <c r="T382" t="str">
        <f>IFERROR(VLOOKUP(I382,'[1]CROSSWALK-DTOE-MASTER'!$B:$N,12,0),"")</f>
        <v/>
      </c>
      <c r="U382" t="str">
        <f>IFERROR(VLOOKUP(I382,'[1]CROSSWALK-DTOE-MASTER'!$B:$N,13,0),"")</f>
        <v/>
      </c>
    </row>
    <row r="383" spans="6:21" x14ac:dyDescent="0.25">
      <c r="F383" s="1"/>
      <c r="L383" t="str">
        <f>IFERROR(VLOOKUP(D383,'[1]Crosswalk-SOM-Chair'!$A:$D,3,0),"")</f>
        <v/>
      </c>
      <c r="M383" t="str">
        <f>IFERROR(VLOOKUP(D383,'[1]Crosswalk-SOM-Chair'!$A:$D,4,0),"")</f>
        <v/>
      </c>
      <c r="N383" t="str">
        <f>IFERROR(VLOOKUP(I383,'[1]CROSSWALK-DTOE-MASTER'!$B:$H,6,0),"")</f>
        <v/>
      </c>
      <c r="O383" t="str">
        <f>IFERROR(VLOOKUP(I383,'[1]CROSSWALK-DTOE-MASTER'!$B:$H,7,0),"")</f>
        <v/>
      </c>
      <c r="P383" t="str">
        <f>IFERROR(VLOOKUP(I383,'[1]CROSSWALK-DTOE-MASTER'!$B:$N,8,0),"")</f>
        <v/>
      </c>
      <c r="Q383" t="str">
        <f>IFERROR(VLOOKUP(I383,'[1]CROSSWALK-DTOE-MASTER'!$B:$N,9,0),"")</f>
        <v/>
      </c>
      <c r="R383" t="str">
        <f>IFERROR(VLOOKUP(I383,'[1]CROSSWALK-DTOE-MASTER'!$B:$N,10,0),"")</f>
        <v/>
      </c>
      <c r="S383" t="str">
        <f>IFERROR(VLOOKUP(I383,'[1]CROSSWALK-DTOE-MASTER'!$B:$N,11,0),"")</f>
        <v/>
      </c>
      <c r="T383" t="str">
        <f>IFERROR(VLOOKUP(I383,'[1]CROSSWALK-DTOE-MASTER'!$B:$N,12,0),"")</f>
        <v/>
      </c>
      <c r="U383" t="str">
        <f>IFERROR(VLOOKUP(I383,'[1]CROSSWALK-DTOE-MASTER'!$B:$N,13,0),"")</f>
        <v/>
      </c>
    </row>
    <row r="384" spans="6:21" x14ac:dyDescent="0.25">
      <c r="F384" s="1"/>
      <c r="L384" t="str">
        <f>IFERROR(VLOOKUP(D384,'[1]Crosswalk-SOM-Chair'!$A:$D,3,0),"")</f>
        <v/>
      </c>
      <c r="M384" t="str">
        <f>IFERROR(VLOOKUP(D384,'[1]Crosswalk-SOM-Chair'!$A:$D,4,0),"")</f>
        <v/>
      </c>
      <c r="N384" t="str">
        <f>IFERROR(VLOOKUP(I384,'[1]CROSSWALK-DTOE-MASTER'!$B:$H,6,0),"")</f>
        <v/>
      </c>
      <c r="O384" t="str">
        <f>IFERROR(VLOOKUP(I384,'[1]CROSSWALK-DTOE-MASTER'!$B:$H,7,0),"")</f>
        <v/>
      </c>
      <c r="P384" t="str">
        <f>IFERROR(VLOOKUP(I384,'[1]CROSSWALK-DTOE-MASTER'!$B:$N,8,0),"")</f>
        <v/>
      </c>
      <c r="Q384" t="str">
        <f>IFERROR(VLOOKUP(I384,'[1]CROSSWALK-DTOE-MASTER'!$B:$N,9,0),"")</f>
        <v/>
      </c>
      <c r="R384" t="str">
        <f>IFERROR(VLOOKUP(I384,'[1]CROSSWALK-DTOE-MASTER'!$B:$N,10,0),"")</f>
        <v/>
      </c>
      <c r="S384" t="str">
        <f>IFERROR(VLOOKUP(I384,'[1]CROSSWALK-DTOE-MASTER'!$B:$N,11,0),"")</f>
        <v/>
      </c>
      <c r="T384" t="str">
        <f>IFERROR(VLOOKUP(I384,'[1]CROSSWALK-DTOE-MASTER'!$B:$N,12,0),"")</f>
        <v/>
      </c>
      <c r="U384" t="str">
        <f>IFERROR(VLOOKUP(I384,'[1]CROSSWALK-DTOE-MASTER'!$B:$N,13,0),"")</f>
        <v/>
      </c>
    </row>
    <row r="385" spans="6:21" x14ac:dyDescent="0.25">
      <c r="F385" s="1"/>
      <c r="L385" t="str">
        <f>IFERROR(VLOOKUP(D385,'[1]Crosswalk-SOM-Chair'!$A:$D,3,0),"")</f>
        <v/>
      </c>
      <c r="M385" t="str">
        <f>IFERROR(VLOOKUP(D385,'[1]Crosswalk-SOM-Chair'!$A:$D,4,0),"")</f>
        <v/>
      </c>
      <c r="N385" t="str">
        <f>IFERROR(VLOOKUP(I385,'[1]CROSSWALK-DTOE-MASTER'!$B:$H,6,0),"")</f>
        <v/>
      </c>
      <c r="O385" t="str">
        <f>IFERROR(VLOOKUP(I385,'[1]CROSSWALK-DTOE-MASTER'!$B:$H,7,0),"")</f>
        <v/>
      </c>
      <c r="P385" t="str">
        <f>IFERROR(VLOOKUP(I385,'[1]CROSSWALK-DTOE-MASTER'!$B:$N,8,0),"")</f>
        <v/>
      </c>
      <c r="Q385" t="str">
        <f>IFERROR(VLOOKUP(I385,'[1]CROSSWALK-DTOE-MASTER'!$B:$N,9,0),"")</f>
        <v/>
      </c>
      <c r="R385" t="str">
        <f>IFERROR(VLOOKUP(I385,'[1]CROSSWALK-DTOE-MASTER'!$B:$N,10,0),"")</f>
        <v/>
      </c>
      <c r="S385" t="str">
        <f>IFERROR(VLOOKUP(I385,'[1]CROSSWALK-DTOE-MASTER'!$B:$N,11,0),"")</f>
        <v/>
      </c>
      <c r="T385" t="str">
        <f>IFERROR(VLOOKUP(I385,'[1]CROSSWALK-DTOE-MASTER'!$B:$N,12,0),"")</f>
        <v/>
      </c>
      <c r="U385" t="str">
        <f>IFERROR(VLOOKUP(I385,'[1]CROSSWALK-DTOE-MASTER'!$B:$N,13,0),"")</f>
        <v/>
      </c>
    </row>
    <row r="386" spans="6:21" x14ac:dyDescent="0.25">
      <c r="F386" s="1"/>
      <c r="L386" t="str">
        <f>IFERROR(VLOOKUP(D386,'[1]Crosswalk-SOM-Chair'!$A:$D,3,0),"")</f>
        <v/>
      </c>
      <c r="M386" t="str">
        <f>IFERROR(VLOOKUP(D386,'[1]Crosswalk-SOM-Chair'!$A:$D,4,0),"")</f>
        <v/>
      </c>
      <c r="N386" t="str">
        <f>IFERROR(VLOOKUP(I386,'[1]CROSSWALK-DTOE-MASTER'!$B:$H,6,0),"")</f>
        <v/>
      </c>
      <c r="O386" t="str">
        <f>IFERROR(VLOOKUP(I386,'[1]CROSSWALK-DTOE-MASTER'!$B:$H,7,0),"")</f>
        <v/>
      </c>
      <c r="P386" t="str">
        <f>IFERROR(VLOOKUP(I386,'[1]CROSSWALK-DTOE-MASTER'!$B:$N,8,0),"")</f>
        <v/>
      </c>
      <c r="Q386" t="str">
        <f>IFERROR(VLOOKUP(I386,'[1]CROSSWALK-DTOE-MASTER'!$B:$N,9,0),"")</f>
        <v/>
      </c>
      <c r="R386" t="str">
        <f>IFERROR(VLOOKUP(I386,'[1]CROSSWALK-DTOE-MASTER'!$B:$N,10,0),"")</f>
        <v/>
      </c>
      <c r="S386" t="str">
        <f>IFERROR(VLOOKUP(I386,'[1]CROSSWALK-DTOE-MASTER'!$B:$N,11,0),"")</f>
        <v/>
      </c>
      <c r="T386" t="str">
        <f>IFERROR(VLOOKUP(I386,'[1]CROSSWALK-DTOE-MASTER'!$B:$N,12,0),"")</f>
        <v/>
      </c>
      <c r="U386" t="str">
        <f>IFERROR(VLOOKUP(I386,'[1]CROSSWALK-DTOE-MASTER'!$B:$N,13,0),"")</f>
        <v/>
      </c>
    </row>
    <row r="387" spans="6:21" x14ac:dyDescent="0.25">
      <c r="F387" s="1"/>
      <c r="L387" t="str">
        <f>IFERROR(VLOOKUP(D387,'[1]Crosswalk-SOM-Chair'!$A:$D,3,0),"")</f>
        <v/>
      </c>
      <c r="M387" t="str">
        <f>IFERROR(VLOOKUP(D387,'[1]Crosswalk-SOM-Chair'!$A:$D,4,0),"")</f>
        <v/>
      </c>
      <c r="N387" t="str">
        <f>IFERROR(VLOOKUP(I387,'[1]CROSSWALK-DTOE-MASTER'!$B:$H,6,0),"")</f>
        <v/>
      </c>
      <c r="O387" t="str">
        <f>IFERROR(VLOOKUP(I387,'[1]CROSSWALK-DTOE-MASTER'!$B:$H,7,0),"")</f>
        <v/>
      </c>
      <c r="P387" t="str">
        <f>IFERROR(VLOOKUP(I387,'[1]CROSSWALK-DTOE-MASTER'!$B:$N,8,0),"")</f>
        <v/>
      </c>
      <c r="Q387" t="str">
        <f>IFERROR(VLOOKUP(I387,'[1]CROSSWALK-DTOE-MASTER'!$B:$N,9,0),"")</f>
        <v/>
      </c>
      <c r="R387" t="str">
        <f>IFERROR(VLOOKUP(I387,'[1]CROSSWALK-DTOE-MASTER'!$B:$N,10,0),"")</f>
        <v/>
      </c>
      <c r="S387" t="str">
        <f>IFERROR(VLOOKUP(I387,'[1]CROSSWALK-DTOE-MASTER'!$B:$N,11,0),"")</f>
        <v/>
      </c>
      <c r="T387" t="str">
        <f>IFERROR(VLOOKUP(I387,'[1]CROSSWALK-DTOE-MASTER'!$B:$N,12,0),"")</f>
        <v/>
      </c>
      <c r="U387" t="str">
        <f>IFERROR(VLOOKUP(I387,'[1]CROSSWALK-DTOE-MASTER'!$B:$N,13,0),"")</f>
        <v/>
      </c>
    </row>
    <row r="388" spans="6:21" x14ac:dyDescent="0.25">
      <c r="F388" s="1"/>
      <c r="L388" t="str">
        <f>IFERROR(VLOOKUP(D388,'[1]Crosswalk-SOM-Chair'!$A:$D,3,0),"")</f>
        <v/>
      </c>
      <c r="M388" t="str">
        <f>IFERROR(VLOOKUP(D388,'[1]Crosswalk-SOM-Chair'!$A:$D,4,0),"")</f>
        <v/>
      </c>
      <c r="N388" t="str">
        <f>IFERROR(VLOOKUP(I388,'[1]CROSSWALK-DTOE-MASTER'!$B:$H,6,0),"")</f>
        <v/>
      </c>
      <c r="O388" t="str">
        <f>IFERROR(VLOOKUP(I388,'[1]CROSSWALK-DTOE-MASTER'!$B:$H,7,0),"")</f>
        <v/>
      </c>
      <c r="P388" t="str">
        <f>IFERROR(VLOOKUP(I388,'[1]CROSSWALK-DTOE-MASTER'!$B:$N,8,0),"")</f>
        <v/>
      </c>
      <c r="Q388" t="str">
        <f>IFERROR(VLOOKUP(I388,'[1]CROSSWALK-DTOE-MASTER'!$B:$N,9,0),"")</f>
        <v/>
      </c>
      <c r="R388" t="str">
        <f>IFERROR(VLOOKUP(I388,'[1]CROSSWALK-DTOE-MASTER'!$B:$N,10,0),"")</f>
        <v/>
      </c>
      <c r="S388" t="str">
        <f>IFERROR(VLOOKUP(I388,'[1]CROSSWALK-DTOE-MASTER'!$B:$N,11,0),"")</f>
        <v/>
      </c>
      <c r="T388" t="str">
        <f>IFERROR(VLOOKUP(I388,'[1]CROSSWALK-DTOE-MASTER'!$B:$N,12,0),"")</f>
        <v/>
      </c>
      <c r="U388" t="str">
        <f>IFERROR(VLOOKUP(I388,'[1]CROSSWALK-DTOE-MASTER'!$B:$N,13,0),"")</f>
        <v/>
      </c>
    </row>
    <row r="389" spans="6:21" x14ac:dyDescent="0.25">
      <c r="F389" s="1"/>
      <c r="L389" t="str">
        <f>IFERROR(VLOOKUP(D389,'[1]Crosswalk-SOM-Chair'!$A:$D,3,0),"")</f>
        <v/>
      </c>
      <c r="M389" t="str">
        <f>IFERROR(VLOOKUP(D389,'[1]Crosswalk-SOM-Chair'!$A:$D,4,0),"")</f>
        <v/>
      </c>
      <c r="N389" t="str">
        <f>IFERROR(VLOOKUP(I389,'[1]CROSSWALK-DTOE-MASTER'!$B:$H,6,0),"")</f>
        <v/>
      </c>
      <c r="O389" t="str">
        <f>IFERROR(VLOOKUP(I389,'[1]CROSSWALK-DTOE-MASTER'!$B:$H,7,0),"")</f>
        <v/>
      </c>
      <c r="P389" t="str">
        <f>IFERROR(VLOOKUP(I389,'[1]CROSSWALK-DTOE-MASTER'!$B:$N,8,0),"")</f>
        <v/>
      </c>
      <c r="Q389" t="str">
        <f>IFERROR(VLOOKUP(I389,'[1]CROSSWALK-DTOE-MASTER'!$B:$N,9,0),"")</f>
        <v/>
      </c>
      <c r="R389" t="str">
        <f>IFERROR(VLOOKUP(I389,'[1]CROSSWALK-DTOE-MASTER'!$B:$N,10,0),"")</f>
        <v/>
      </c>
      <c r="S389" t="str">
        <f>IFERROR(VLOOKUP(I389,'[1]CROSSWALK-DTOE-MASTER'!$B:$N,11,0),"")</f>
        <v/>
      </c>
      <c r="T389" t="str">
        <f>IFERROR(VLOOKUP(I389,'[1]CROSSWALK-DTOE-MASTER'!$B:$N,12,0),"")</f>
        <v/>
      </c>
      <c r="U389" t="str">
        <f>IFERROR(VLOOKUP(I389,'[1]CROSSWALK-DTOE-MASTER'!$B:$N,13,0),"")</f>
        <v/>
      </c>
    </row>
    <row r="390" spans="6:21" x14ac:dyDescent="0.25">
      <c r="F390" s="1"/>
      <c r="L390" t="str">
        <f>IFERROR(VLOOKUP(D390,'[1]Crosswalk-SOM-Chair'!$A:$D,3,0),"")</f>
        <v/>
      </c>
      <c r="M390" t="str">
        <f>IFERROR(VLOOKUP(D390,'[1]Crosswalk-SOM-Chair'!$A:$D,4,0),"")</f>
        <v/>
      </c>
      <c r="N390" t="str">
        <f>IFERROR(VLOOKUP(I390,'[1]CROSSWALK-DTOE-MASTER'!$B:$H,6,0),"")</f>
        <v/>
      </c>
      <c r="O390" t="str">
        <f>IFERROR(VLOOKUP(I390,'[1]CROSSWALK-DTOE-MASTER'!$B:$H,7,0),"")</f>
        <v/>
      </c>
      <c r="P390" t="str">
        <f>IFERROR(VLOOKUP(I390,'[1]CROSSWALK-DTOE-MASTER'!$B:$N,8,0),"")</f>
        <v/>
      </c>
      <c r="Q390" t="str">
        <f>IFERROR(VLOOKUP(I390,'[1]CROSSWALK-DTOE-MASTER'!$B:$N,9,0),"")</f>
        <v/>
      </c>
      <c r="R390" t="str">
        <f>IFERROR(VLOOKUP(I390,'[1]CROSSWALK-DTOE-MASTER'!$B:$N,10,0),"")</f>
        <v/>
      </c>
      <c r="S390" t="str">
        <f>IFERROR(VLOOKUP(I390,'[1]CROSSWALK-DTOE-MASTER'!$B:$N,11,0),"")</f>
        <v/>
      </c>
      <c r="T390" t="str">
        <f>IFERROR(VLOOKUP(I390,'[1]CROSSWALK-DTOE-MASTER'!$B:$N,12,0),"")</f>
        <v/>
      </c>
      <c r="U390" t="str">
        <f>IFERROR(VLOOKUP(I390,'[1]CROSSWALK-DTOE-MASTER'!$B:$N,13,0),"")</f>
        <v/>
      </c>
    </row>
    <row r="391" spans="6:21" x14ac:dyDescent="0.25">
      <c r="F391" s="1"/>
      <c r="L391" t="str">
        <f>IFERROR(VLOOKUP(D391,'[1]Crosswalk-SOM-Chair'!$A:$D,3,0),"")</f>
        <v/>
      </c>
      <c r="M391" t="str">
        <f>IFERROR(VLOOKUP(D391,'[1]Crosswalk-SOM-Chair'!$A:$D,4,0),"")</f>
        <v/>
      </c>
      <c r="N391" t="str">
        <f>IFERROR(VLOOKUP(I391,'[1]CROSSWALK-DTOE-MASTER'!$B:$H,6,0),"")</f>
        <v/>
      </c>
      <c r="O391" t="str">
        <f>IFERROR(VLOOKUP(I391,'[1]CROSSWALK-DTOE-MASTER'!$B:$H,7,0),"")</f>
        <v/>
      </c>
      <c r="P391" t="str">
        <f>IFERROR(VLOOKUP(I391,'[1]CROSSWALK-DTOE-MASTER'!$B:$N,8,0),"")</f>
        <v/>
      </c>
      <c r="Q391" t="str">
        <f>IFERROR(VLOOKUP(I391,'[1]CROSSWALK-DTOE-MASTER'!$B:$N,9,0),"")</f>
        <v/>
      </c>
      <c r="R391" t="str">
        <f>IFERROR(VLOOKUP(I391,'[1]CROSSWALK-DTOE-MASTER'!$B:$N,10,0),"")</f>
        <v/>
      </c>
      <c r="S391" t="str">
        <f>IFERROR(VLOOKUP(I391,'[1]CROSSWALK-DTOE-MASTER'!$B:$N,11,0),"")</f>
        <v/>
      </c>
      <c r="T391" t="str">
        <f>IFERROR(VLOOKUP(I391,'[1]CROSSWALK-DTOE-MASTER'!$B:$N,12,0),"")</f>
        <v/>
      </c>
      <c r="U391" t="str">
        <f>IFERROR(VLOOKUP(I391,'[1]CROSSWALK-DTOE-MASTER'!$B:$N,13,0),"")</f>
        <v/>
      </c>
    </row>
    <row r="392" spans="6:21" x14ac:dyDescent="0.25">
      <c r="F392" s="1"/>
      <c r="L392" t="str">
        <f>IFERROR(VLOOKUP(D392,'[1]Crosswalk-SOM-Chair'!$A:$D,3,0),"")</f>
        <v/>
      </c>
      <c r="M392" t="str">
        <f>IFERROR(VLOOKUP(D392,'[1]Crosswalk-SOM-Chair'!$A:$D,4,0),"")</f>
        <v/>
      </c>
      <c r="N392" t="str">
        <f>IFERROR(VLOOKUP(I392,'[1]CROSSWALK-DTOE-MASTER'!$B:$H,6,0),"")</f>
        <v/>
      </c>
      <c r="O392" t="str">
        <f>IFERROR(VLOOKUP(I392,'[1]CROSSWALK-DTOE-MASTER'!$B:$H,7,0),"")</f>
        <v/>
      </c>
      <c r="P392" t="str">
        <f>IFERROR(VLOOKUP(I392,'[1]CROSSWALK-DTOE-MASTER'!$B:$N,8,0),"")</f>
        <v/>
      </c>
      <c r="Q392" t="str">
        <f>IFERROR(VLOOKUP(I392,'[1]CROSSWALK-DTOE-MASTER'!$B:$N,9,0),"")</f>
        <v/>
      </c>
      <c r="R392" t="str">
        <f>IFERROR(VLOOKUP(I392,'[1]CROSSWALK-DTOE-MASTER'!$B:$N,10,0),"")</f>
        <v/>
      </c>
      <c r="S392" t="str">
        <f>IFERROR(VLOOKUP(I392,'[1]CROSSWALK-DTOE-MASTER'!$B:$N,11,0),"")</f>
        <v/>
      </c>
      <c r="T392" t="str">
        <f>IFERROR(VLOOKUP(I392,'[1]CROSSWALK-DTOE-MASTER'!$B:$N,12,0),"")</f>
        <v/>
      </c>
      <c r="U392" t="str">
        <f>IFERROR(VLOOKUP(I392,'[1]CROSSWALK-DTOE-MASTER'!$B:$N,13,0),"")</f>
        <v/>
      </c>
    </row>
    <row r="393" spans="6:21" x14ac:dyDescent="0.25">
      <c r="F393" s="1"/>
      <c r="L393" t="str">
        <f>IFERROR(VLOOKUP(D393,'[1]Crosswalk-SOM-Chair'!$A:$D,3,0),"")</f>
        <v/>
      </c>
      <c r="M393" t="str">
        <f>IFERROR(VLOOKUP(D393,'[1]Crosswalk-SOM-Chair'!$A:$D,4,0),"")</f>
        <v/>
      </c>
      <c r="N393" t="str">
        <f>IFERROR(VLOOKUP(I393,'[1]CROSSWALK-DTOE-MASTER'!$B:$H,6,0),"")</f>
        <v/>
      </c>
      <c r="O393" t="str">
        <f>IFERROR(VLOOKUP(I393,'[1]CROSSWALK-DTOE-MASTER'!$B:$H,7,0),"")</f>
        <v/>
      </c>
      <c r="P393" t="str">
        <f>IFERROR(VLOOKUP(I393,'[1]CROSSWALK-DTOE-MASTER'!$B:$N,8,0),"")</f>
        <v/>
      </c>
      <c r="Q393" t="str">
        <f>IFERROR(VLOOKUP(I393,'[1]CROSSWALK-DTOE-MASTER'!$B:$N,9,0),"")</f>
        <v/>
      </c>
      <c r="R393" t="str">
        <f>IFERROR(VLOOKUP(I393,'[1]CROSSWALK-DTOE-MASTER'!$B:$N,10,0),"")</f>
        <v/>
      </c>
      <c r="S393" t="str">
        <f>IFERROR(VLOOKUP(I393,'[1]CROSSWALK-DTOE-MASTER'!$B:$N,11,0),"")</f>
        <v/>
      </c>
      <c r="T393" t="str">
        <f>IFERROR(VLOOKUP(I393,'[1]CROSSWALK-DTOE-MASTER'!$B:$N,12,0),"")</f>
        <v/>
      </c>
      <c r="U393" t="str">
        <f>IFERROR(VLOOKUP(I393,'[1]CROSSWALK-DTOE-MASTER'!$B:$N,13,0),"")</f>
        <v/>
      </c>
    </row>
    <row r="394" spans="6:21" x14ac:dyDescent="0.25">
      <c r="F394" s="1"/>
      <c r="L394" t="str">
        <f>IFERROR(VLOOKUP(D394,'[1]Crosswalk-SOM-Chair'!$A:$D,3,0),"")</f>
        <v/>
      </c>
      <c r="M394" t="str">
        <f>IFERROR(VLOOKUP(D394,'[1]Crosswalk-SOM-Chair'!$A:$D,4,0),"")</f>
        <v/>
      </c>
      <c r="N394" t="str">
        <f>IFERROR(VLOOKUP(I394,'[1]CROSSWALK-DTOE-MASTER'!$B:$H,6,0),"")</f>
        <v/>
      </c>
      <c r="O394" t="str">
        <f>IFERROR(VLOOKUP(I394,'[1]CROSSWALK-DTOE-MASTER'!$B:$H,7,0),"")</f>
        <v/>
      </c>
      <c r="P394" t="str">
        <f>IFERROR(VLOOKUP(I394,'[1]CROSSWALK-DTOE-MASTER'!$B:$N,8,0),"")</f>
        <v/>
      </c>
      <c r="Q394" t="str">
        <f>IFERROR(VLOOKUP(I394,'[1]CROSSWALK-DTOE-MASTER'!$B:$N,9,0),"")</f>
        <v/>
      </c>
      <c r="R394" t="str">
        <f>IFERROR(VLOOKUP(I394,'[1]CROSSWALK-DTOE-MASTER'!$B:$N,10,0),"")</f>
        <v/>
      </c>
      <c r="S394" t="str">
        <f>IFERROR(VLOOKUP(I394,'[1]CROSSWALK-DTOE-MASTER'!$B:$N,11,0),"")</f>
        <v/>
      </c>
      <c r="T394" t="str">
        <f>IFERROR(VLOOKUP(I394,'[1]CROSSWALK-DTOE-MASTER'!$B:$N,12,0),"")</f>
        <v/>
      </c>
      <c r="U394" t="str">
        <f>IFERROR(VLOOKUP(I394,'[1]CROSSWALK-DTOE-MASTER'!$B:$N,13,0),"")</f>
        <v/>
      </c>
    </row>
    <row r="395" spans="6:21" x14ac:dyDescent="0.25">
      <c r="F395" s="1"/>
      <c r="L395" t="str">
        <f>IFERROR(VLOOKUP(D395,'[1]Crosswalk-SOM-Chair'!$A:$D,3,0),"")</f>
        <v/>
      </c>
      <c r="M395" t="str">
        <f>IFERROR(VLOOKUP(D395,'[1]Crosswalk-SOM-Chair'!$A:$D,4,0),"")</f>
        <v/>
      </c>
      <c r="N395" t="str">
        <f>IFERROR(VLOOKUP(I395,'[1]CROSSWALK-DTOE-MASTER'!$B:$H,6,0),"")</f>
        <v/>
      </c>
      <c r="O395" t="str">
        <f>IFERROR(VLOOKUP(I395,'[1]CROSSWALK-DTOE-MASTER'!$B:$H,7,0),"")</f>
        <v/>
      </c>
      <c r="P395" t="str">
        <f>IFERROR(VLOOKUP(I395,'[1]CROSSWALK-DTOE-MASTER'!$B:$N,8,0),"")</f>
        <v/>
      </c>
      <c r="Q395" t="str">
        <f>IFERROR(VLOOKUP(I395,'[1]CROSSWALK-DTOE-MASTER'!$B:$N,9,0),"")</f>
        <v/>
      </c>
      <c r="R395" t="str">
        <f>IFERROR(VLOOKUP(I395,'[1]CROSSWALK-DTOE-MASTER'!$B:$N,10,0),"")</f>
        <v/>
      </c>
      <c r="S395" t="str">
        <f>IFERROR(VLOOKUP(I395,'[1]CROSSWALK-DTOE-MASTER'!$B:$N,11,0),"")</f>
        <v/>
      </c>
      <c r="T395" t="str">
        <f>IFERROR(VLOOKUP(I395,'[1]CROSSWALK-DTOE-MASTER'!$B:$N,12,0),"")</f>
        <v/>
      </c>
      <c r="U395" t="str">
        <f>IFERROR(VLOOKUP(I395,'[1]CROSSWALK-DTOE-MASTER'!$B:$N,13,0),"")</f>
        <v/>
      </c>
    </row>
    <row r="396" spans="6:21" x14ac:dyDescent="0.25">
      <c r="F396" s="1"/>
      <c r="L396" t="str">
        <f>IFERROR(VLOOKUP(D396,'[1]Crosswalk-SOM-Chair'!$A:$D,3,0),"")</f>
        <v/>
      </c>
      <c r="M396" t="str">
        <f>IFERROR(VLOOKUP(D396,'[1]Crosswalk-SOM-Chair'!$A:$D,4,0),"")</f>
        <v/>
      </c>
      <c r="N396" t="str">
        <f>IFERROR(VLOOKUP(I396,'[1]CROSSWALK-DTOE-MASTER'!$B:$H,6,0),"")</f>
        <v/>
      </c>
      <c r="O396" t="str">
        <f>IFERROR(VLOOKUP(I396,'[1]CROSSWALK-DTOE-MASTER'!$B:$H,7,0),"")</f>
        <v/>
      </c>
      <c r="P396" t="str">
        <f>IFERROR(VLOOKUP(I396,'[1]CROSSWALK-DTOE-MASTER'!$B:$N,8,0),"")</f>
        <v/>
      </c>
      <c r="Q396" t="str">
        <f>IFERROR(VLOOKUP(I396,'[1]CROSSWALK-DTOE-MASTER'!$B:$N,9,0),"")</f>
        <v/>
      </c>
      <c r="R396" t="str">
        <f>IFERROR(VLOOKUP(I396,'[1]CROSSWALK-DTOE-MASTER'!$B:$N,10,0),"")</f>
        <v/>
      </c>
      <c r="S396" t="str">
        <f>IFERROR(VLOOKUP(I396,'[1]CROSSWALK-DTOE-MASTER'!$B:$N,11,0),"")</f>
        <v/>
      </c>
      <c r="T396" t="str">
        <f>IFERROR(VLOOKUP(I396,'[1]CROSSWALK-DTOE-MASTER'!$B:$N,12,0),"")</f>
        <v/>
      </c>
      <c r="U396" t="str">
        <f>IFERROR(VLOOKUP(I396,'[1]CROSSWALK-DTOE-MASTER'!$B:$N,13,0),"")</f>
        <v/>
      </c>
    </row>
    <row r="397" spans="6:21" x14ac:dyDescent="0.25">
      <c r="F397" s="1"/>
      <c r="L397" t="str">
        <f>IFERROR(VLOOKUP(D397,'[1]Crosswalk-SOM-Chair'!$A:$D,3,0),"")</f>
        <v/>
      </c>
      <c r="M397" t="str">
        <f>IFERROR(VLOOKUP(D397,'[1]Crosswalk-SOM-Chair'!$A:$D,4,0),"")</f>
        <v/>
      </c>
      <c r="N397" t="str">
        <f>IFERROR(VLOOKUP(I397,'[1]CROSSWALK-DTOE-MASTER'!$B:$H,6,0),"")</f>
        <v/>
      </c>
      <c r="O397" t="str">
        <f>IFERROR(VLOOKUP(I397,'[1]CROSSWALK-DTOE-MASTER'!$B:$H,7,0),"")</f>
        <v/>
      </c>
      <c r="P397" t="str">
        <f>IFERROR(VLOOKUP(I397,'[1]CROSSWALK-DTOE-MASTER'!$B:$N,8,0),"")</f>
        <v/>
      </c>
      <c r="Q397" t="str">
        <f>IFERROR(VLOOKUP(I397,'[1]CROSSWALK-DTOE-MASTER'!$B:$N,9,0),"")</f>
        <v/>
      </c>
      <c r="R397" t="str">
        <f>IFERROR(VLOOKUP(I397,'[1]CROSSWALK-DTOE-MASTER'!$B:$N,10,0),"")</f>
        <v/>
      </c>
      <c r="S397" t="str">
        <f>IFERROR(VLOOKUP(I397,'[1]CROSSWALK-DTOE-MASTER'!$B:$N,11,0),"")</f>
        <v/>
      </c>
      <c r="T397" t="str">
        <f>IFERROR(VLOOKUP(I397,'[1]CROSSWALK-DTOE-MASTER'!$B:$N,12,0),"")</f>
        <v/>
      </c>
      <c r="U397" t="str">
        <f>IFERROR(VLOOKUP(I397,'[1]CROSSWALK-DTOE-MASTER'!$B:$N,13,0),"")</f>
        <v/>
      </c>
    </row>
    <row r="398" spans="6:21" x14ac:dyDescent="0.25">
      <c r="F398" s="1"/>
      <c r="L398" t="str">
        <f>IFERROR(VLOOKUP(D398,'[1]Crosswalk-SOM-Chair'!$A:$D,3,0),"")</f>
        <v/>
      </c>
      <c r="M398" t="str">
        <f>IFERROR(VLOOKUP(D398,'[1]Crosswalk-SOM-Chair'!$A:$D,4,0),"")</f>
        <v/>
      </c>
      <c r="N398" t="str">
        <f>IFERROR(VLOOKUP(I398,'[1]CROSSWALK-DTOE-MASTER'!$B:$H,6,0),"")</f>
        <v/>
      </c>
      <c r="O398" t="str">
        <f>IFERROR(VLOOKUP(I398,'[1]CROSSWALK-DTOE-MASTER'!$B:$H,7,0),"")</f>
        <v/>
      </c>
      <c r="P398" t="str">
        <f>IFERROR(VLOOKUP(I398,'[1]CROSSWALK-DTOE-MASTER'!$B:$N,8,0),"")</f>
        <v/>
      </c>
      <c r="Q398" t="str">
        <f>IFERROR(VLOOKUP(I398,'[1]CROSSWALK-DTOE-MASTER'!$B:$N,9,0),"")</f>
        <v/>
      </c>
      <c r="R398" t="str">
        <f>IFERROR(VLOOKUP(I398,'[1]CROSSWALK-DTOE-MASTER'!$B:$N,10,0),"")</f>
        <v/>
      </c>
      <c r="S398" t="str">
        <f>IFERROR(VLOOKUP(I398,'[1]CROSSWALK-DTOE-MASTER'!$B:$N,11,0),"")</f>
        <v/>
      </c>
      <c r="T398" t="str">
        <f>IFERROR(VLOOKUP(I398,'[1]CROSSWALK-DTOE-MASTER'!$B:$N,12,0),"")</f>
        <v/>
      </c>
      <c r="U398" t="str">
        <f>IFERROR(VLOOKUP(I398,'[1]CROSSWALK-DTOE-MASTER'!$B:$N,13,0),"")</f>
        <v/>
      </c>
    </row>
    <row r="399" spans="6:21" x14ac:dyDescent="0.25">
      <c r="F399" s="1"/>
      <c r="L399" t="str">
        <f>IFERROR(VLOOKUP(D399,'[1]Crosswalk-SOM-Chair'!$A:$D,3,0),"")</f>
        <v/>
      </c>
      <c r="M399" t="str">
        <f>IFERROR(VLOOKUP(D399,'[1]Crosswalk-SOM-Chair'!$A:$D,4,0),"")</f>
        <v/>
      </c>
      <c r="N399" t="str">
        <f>IFERROR(VLOOKUP(I399,'[1]CROSSWALK-DTOE-MASTER'!$B:$H,6,0),"")</f>
        <v/>
      </c>
      <c r="O399" t="str">
        <f>IFERROR(VLOOKUP(I399,'[1]CROSSWALK-DTOE-MASTER'!$B:$H,7,0),"")</f>
        <v/>
      </c>
      <c r="P399" t="str">
        <f>IFERROR(VLOOKUP(I399,'[1]CROSSWALK-DTOE-MASTER'!$B:$N,8,0),"")</f>
        <v/>
      </c>
      <c r="Q399" t="str">
        <f>IFERROR(VLOOKUP(I399,'[1]CROSSWALK-DTOE-MASTER'!$B:$N,9,0),"")</f>
        <v/>
      </c>
      <c r="R399" t="str">
        <f>IFERROR(VLOOKUP(I399,'[1]CROSSWALK-DTOE-MASTER'!$B:$N,10,0),"")</f>
        <v/>
      </c>
      <c r="S399" t="str">
        <f>IFERROR(VLOOKUP(I399,'[1]CROSSWALK-DTOE-MASTER'!$B:$N,11,0),"")</f>
        <v/>
      </c>
      <c r="T399" t="str">
        <f>IFERROR(VLOOKUP(I399,'[1]CROSSWALK-DTOE-MASTER'!$B:$N,12,0),"")</f>
        <v/>
      </c>
      <c r="U399" t="str">
        <f>IFERROR(VLOOKUP(I399,'[1]CROSSWALK-DTOE-MASTER'!$B:$N,13,0),"")</f>
        <v/>
      </c>
    </row>
    <row r="400" spans="6:21" x14ac:dyDescent="0.25">
      <c r="F400" s="1"/>
      <c r="L400" t="str">
        <f>IFERROR(VLOOKUP(D400,'[1]Crosswalk-SOM-Chair'!$A:$D,3,0),"")</f>
        <v/>
      </c>
      <c r="M400" t="str">
        <f>IFERROR(VLOOKUP(D400,'[1]Crosswalk-SOM-Chair'!$A:$D,4,0),"")</f>
        <v/>
      </c>
      <c r="N400" t="str">
        <f>IFERROR(VLOOKUP(I400,'[1]CROSSWALK-DTOE-MASTER'!$B:$H,6,0),"")</f>
        <v/>
      </c>
      <c r="O400" t="str">
        <f>IFERROR(VLOOKUP(I400,'[1]CROSSWALK-DTOE-MASTER'!$B:$H,7,0),"")</f>
        <v/>
      </c>
      <c r="P400" t="str">
        <f>IFERROR(VLOOKUP(I400,'[1]CROSSWALK-DTOE-MASTER'!$B:$N,8,0),"")</f>
        <v/>
      </c>
      <c r="Q400" t="str">
        <f>IFERROR(VLOOKUP(I400,'[1]CROSSWALK-DTOE-MASTER'!$B:$N,9,0),"")</f>
        <v/>
      </c>
      <c r="R400" t="str">
        <f>IFERROR(VLOOKUP(I400,'[1]CROSSWALK-DTOE-MASTER'!$B:$N,10,0),"")</f>
        <v/>
      </c>
      <c r="S400" t="str">
        <f>IFERROR(VLOOKUP(I400,'[1]CROSSWALK-DTOE-MASTER'!$B:$N,11,0),"")</f>
        <v/>
      </c>
      <c r="T400" t="str">
        <f>IFERROR(VLOOKUP(I400,'[1]CROSSWALK-DTOE-MASTER'!$B:$N,12,0),"")</f>
        <v/>
      </c>
      <c r="U400" t="str">
        <f>IFERROR(VLOOKUP(I400,'[1]CROSSWALK-DTOE-MASTER'!$B:$N,13,0),"")</f>
        <v/>
      </c>
    </row>
    <row r="401" spans="6:21" x14ac:dyDescent="0.25">
      <c r="F401" s="1"/>
      <c r="L401" t="str">
        <f>IFERROR(VLOOKUP(D401,'[1]Crosswalk-SOM-Chair'!$A:$D,3,0),"")</f>
        <v/>
      </c>
      <c r="M401" t="str">
        <f>IFERROR(VLOOKUP(D401,'[1]Crosswalk-SOM-Chair'!$A:$D,4,0),"")</f>
        <v/>
      </c>
      <c r="N401" t="str">
        <f>IFERROR(VLOOKUP(I401,'[1]CROSSWALK-DTOE-MASTER'!$B:$H,6,0),"")</f>
        <v/>
      </c>
      <c r="O401" t="str">
        <f>IFERROR(VLOOKUP(I401,'[1]CROSSWALK-DTOE-MASTER'!$B:$H,7,0),"")</f>
        <v/>
      </c>
      <c r="P401" t="str">
        <f>IFERROR(VLOOKUP(I401,'[1]CROSSWALK-DTOE-MASTER'!$B:$N,8,0),"")</f>
        <v/>
      </c>
      <c r="Q401" t="str">
        <f>IFERROR(VLOOKUP(I401,'[1]CROSSWALK-DTOE-MASTER'!$B:$N,9,0),"")</f>
        <v/>
      </c>
      <c r="R401" t="str">
        <f>IFERROR(VLOOKUP(I401,'[1]CROSSWALK-DTOE-MASTER'!$B:$N,10,0),"")</f>
        <v/>
      </c>
      <c r="S401" t="str">
        <f>IFERROR(VLOOKUP(I401,'[1]CROSSWALK-DTOE-MASTER'!$B:$N,11,0),"")</f>
        <v/>
      </c>
      <c r="T401" t="str">
        <f>IFERROR(VLOOKUP(I401,'[1]CROSSWALK-DTOE-MASTER'!$B:$N,12,0),"")</f>
        <v/>
      </c>
      <c r="U401" t="str">
        <f>IFERROR(VLOOKUP(I401,'[1]CROSSWALK-DTOE-MASTER'!$B:$N,13,0),"")</f>
        <v/>
      </c>
    </row>
    <row r="402" spans="6:21" x14ac:dyDescent="0.25">
      <c r="F402" s="1"/>
      <c r="L402" t="str">
        <f>IFERROR(VLOOKUP(D402,'[1]Crosswalk-SOM-Chair'!$A:$D,3,0),"")</f>
        <v/>
      </c>
      <c r="M402" t="str">
        <f>IFERROR(VLOOKUP(D402,'[1]Crosswalk-SOM-Chair'!$A:$D,4,0),"")</f>
        <v/>
      </c>
      <c r="N402" t="str">
        <f>IFERROR(VLOOKUP(I402,'[1]CROSSWALK-DTOE-MASTER'!$B:$H,6,0),"")</f>
        <v/>
      </c>
      <c r="O402" t="str">
        <f>IFERROR(VLOOKUP(I402,'[1]CROSSWALK-DTOE-MASTER'!$B:$H,7,0),"")</f>
        <v/>
      </c>
      <c r="P402" t="str">
        <f>IFERROR(VLOOKUP(I402,'[1]CROSSWALK-DTOE-MASTER'!$B:$N,8,0),"")</f>
        <v/>
      </c>
      <c r="Q402" t="str">
        <f>IFERROR(VLOOKUP(I402,'[1]CROSSWALK-DTOE-MASTER'!$B:$N,9,0),"")</f>
        <v/>
      </c>
      <c r="R402" t="str">
        <f>IFERROR(VLOOKUP(I402,'[1]CROSSWALK-DTOE-MASTER'!$B:$N,10,0),"")</f>
        <v/>
      </c>
      <c r="S402" t="str">
        <f>IFERROR(VLOOKUP(I402,'[1]CROSSWALK-DTOE-MASTER'!$B:$N,11,0),"")</f>
        <v/>
      </c>
      <c r="T402" t="str">
        <f>IFERROR(VLOOKUP(I402,'[1]CROSSWALK-DTOE-MASTER'!$B:$N,12,0),"")</f>
        <v/>
      </c>
      <c r="U402" t="str">
        <f>IFERROR(VLOOKUP(I402,'[1]CROSSWALK-DTOE-MASTER'!$B:$N,13,0),"")</f>
        <v/>
      </c>
    </row>
    <row r="403" spans="6:21" x14ac:dyDescent="0.25">
      <c r="F403" s="1"/>
      <c r="L403" t="str">
        <f>IFERROR(VLOOKUP(D403,'[1]Crosswalk-SOM-Chair'!$A:$D,3,0),"")</f>
        <v/>
      </c>
      <c r="M403" t="str">
        <f>IFERROR(VLOOKUP(D403,'[1]Crosswalk-SOM-Chair'!$A:$D,4,0),"")</f>
        <v/>
      </c>
      <c r="N403" t="str">
        <f>IFERROR(VLOOKUP(I403,'[1]CROSSWALK-DTOE-MASTER'!$B:$H,6,0),"")</f>
        <v/>
      </c>
      <c r="O403" t="str">
        <f>IFERROR(VLOOKUP(I403,'[1]CROSSWALK-DTOE-MASTER'!$B:$H,7,0),"")</f>
        <v/>
      </c>
      <c r="P403" t="str">
        <f>IFERROR(VLOOKUP(I403,'[1]CROSSWALK-DTOE-MASTER'!$B:$N,8,0),"")</f>
        <v/>
      </c>
      <c r="Q403" t="str">
        <f>IFERROR(VLOOKUP(I403,'[1]CROSSWALK-DTOE-MASTER'!$B:$N,9,0),"")</f>
        <v/>
      </c>
      <c r="R403" t="str">
        <f>IFERROR(VLOOKUP(I403,'[1]CROSSWALK-DTOE-MASTER'!$B:$N,10,0),"")</f>
        <v/>
      </c>
      <c r="S403" t="str">
        <f>IFERROR(VLOOKUP(I403,'[1]CROSSWALK-DTOE-MASTER'!$B:$N,11,0),"")</f>
        <v/>
      </c>
      <c r="T403" t="str">
        <f>IFERROR(VLOOKUP(I403,'[1]CROSSWALK-DTOE-MASTER'!$B:$N,12,0),"")</f>
        <v/>
      </c>
      <c r="U403" t="str">
        <f>IFERROR(VLOOKUP(I403,'[1]CROSSWALK-DTOE-MASTER'!$B:$N,13,0),"")</f>
        <v/>
      </c>
    </row>
    <row r="404" spans="6:21" x14ac:dyDescent="0.25">
      <c r="F404" s="1"/>
      <c r="L404" t="str">
        <f>IFERROR(VLOOKUP(D404,'[1]Crosswalk-SOM-Chair'!$A:$D,3,0),"")</f>
        <v/>
      </c>
      <c r="M404" t="str">
        <f>IFERROR(VLOOKUP(D404,'[1]Crosswalk-SOM-Chair'!$A:$D,4,0),"")</f>
        <v/>
      </c>
      <c r="N404" t="str">
        <f>IFERROR(VLOOKUP(I404,'[1]CROSSWALK-DTOE-MASTER'!$B:$H,6,0),"")</f>
        <v/>
      </c>
      <c r="O404" t="str">
        <f>IFERROR(VLOOKUP(I404,'[1]CROSSWALK-DTOE-MASTER'!$B:$H,7,0),"")</f>
        <v/>
      </c>
      <c r="P404" t="str">
        <f>IFERROR(VLOOKUP(I404,'[1]CROSSWALK-DTOE-MASTER'!$B:$N,8,0),"")</f>
        <v/>
      </c>
      <c r="Q404" t="str">
        <f>IFERROR(VLOOKUP(I404,'[1]CROSSWALK-DTOE-MASTER'!$B:$N,9,0),"")</f>
        <v/>
      </c>
      <c r="R404" t="str">
        <f>IFERROR(VLOOKUP(I404,'[1]CROSSWALK-DTOE-MASTER'!$B:$N,10,0),"")</f>
        <v/>
      </c>
      <c r="S404" t="str">
        <f>IFERROR(VLOOKUP(I404,'[1]CROSSWALK-DTOE-MASTER'!$B:$N,11,0),"")</f>
        <v/>
      </c>
      <c r="T404" t="str">
        <f>IFERROR(VLOOKUP(I404,'[1]CROSSWALK-DTOE-MASTER'!$B:$N,12,0),"")</f>
        <v/>
      </c>
      <c r="U404" t="str">
        <f>IFERROR(VLOOKUP(I404,'[1]CROSSWALK-DTOE-MASTER'!$B:$N,13,0),"")</f>
        <v/>
      </c>
    </row>
    <row r="405" spans="6:21" x14ac:dyDescent="0.25">
      <c r="F405" s="1"/>
      <c r="L405" t="str">
        <f>IFERROR(VLOOKUP(D405,'[1]Crosswalk-SOM-Chair'!$A:$D,3,0),"")</f>
        <v/>
      </c>
      <c r="M405" t="str">
        <f>IFERROR(VLOOKUP(D405,'[1]Crosswalk-SOM-Chair'!$A:$D,4,0),"")</f>
        <v/>
      </c>
      <c r="N405" t="str">
        <f>IFERROR(VLOOKUP(I405,'[1]CROSSWALK-DTOE-MASTER'!$B:$H,6,0),"")</f>
        <v/>
      </c>
      <c r="O405" t="str">
        <f>IFERROR(VLOOKUP(I405,'[1]CROSSWALK-DTOE-MASTER'!$B:$H,7,0),"")</f>
        <v/>
      </c>
      <c r="P405" t="str">
        <f>IFERROR(VLOOKUP(I405,'[1]CROSSWALK-DTOE-MASTER'!$B:$N,8,0),"")</f>
        <v/>
      </c>
      <c r="Q405" t="str">
        <f>IFERROR(VLOOKUP(I405,'[1]CROSSWALK-DTOE-MASTER'!$B:$N,9,0),"")</f>
        <v/>
      </c>
      <c r="R405" t="str">
        <f>IFERROR(VLOOKUP(I405,'[1]CROSSWALK-DTOE-MASTER'!$B:$N,10,0),"")</f>
        <v/>
      </c>
      <c r="S405" t="str">
        <f>IFERROR(VLOOKUP(I405,'[1]CROSSWALK-DTOE-MASTER'!$B:$N,11,0),"")</f>
        <v/>
      </c>
      <c r="T405" t="str">
        <f>IFERROR(VLOOKUP(I405,'[1]CROSSWALK-DTOE-MASTER'!$B:$N,12,0),"")</f>
        <v/>
      </c>
      <c r="U405" t="str">
        <f>IFERROR(VLOOKUP(I405,'[1]CROSSWALK-DTOE-MASTER'!$B:$N,13,0),"")</f>
        <v/>
      </c>
    </row>
    <row r="406" spans="6:21" x14ac:dyDescent="0.25">
      <c r="F406" s="1"/>
      <c r="L406" t="str">
        <f>IFERROR(VLOOKUP(D406,'[1]Crosswalk-SOM-Chair'!$A:$D,3,0),"")</f>
        <v/>
      </c>
      <c r="M406" t="str">
        <f>IFERROR(VLOOKUP(D406,'[1]Crosswalk-SOM-Chair'!$A:$D,4,0),"")</f>
        <v/>
      </c>
      <c r="N406" t="str">
        <f>IFERROR(VLOOKUP(I406,'[1]CROSSWALK-DTOE-MASTER'!$B:$H,6,0),"")</f>
        <v/>
      </c>
      <c r="O406" t="str">
        <f>IFERROR(VLOOKUP(I406,'[1]CROSSWALK-DTOE-MASTER'!$B:$H,7,0),"")</f>
        <v/>
      </c>
      <c r="P406" t="str">
        <f>IFERROR(VLOOKUP(I406,'[1]CROSSWALK-DTOE-MASTER'!$B:$N,8,0),"")</f>
        <v/>
      </c>
      <c r="Q406" t="str">
        <f>IFERROR(VLOOKUP(I406,'[1]CROSSWALK-DTOE-MASTER'!$B:$N,9,0),"")</f>
        <v/>
      </c>
      <c r="R406" t="str">
        <f>IFERROR(VLOOKUP(I406,'[1]CROSSWALK-DTOE-MASTER'!$B:$N,10,0),"")</f>
        <v/>
      </c>
      <c r="S406" t="str">
        <f>IFERROR(VLOOKUP(I406,'[1]CROSSWALK-DTOE-MASTER'!$B:$N,11,0),"")</f>
        <v/>
      </c>
      <c r="T406" t="str">
        <f>IFERROR(VLOOKUP(I406,'[1]CROSSWALK-DTOE-MASTER'!$B:$N,12,0),"")</f>
        <v/>
      </c>
      <c r="U406" t="str">
        <f>IFERROR(VLOOKUP(I406,'[1]CROSSWALK-DTOE-MASTER'!$B:$N,13,0),"")</f>
        <v/>
      </c>
    </row>
    <row r="407" spans="6:21" x14ac:dyDescent="0.25">
      <c r="F407" s="1"/>
      <c r="L407" t="str">
        <f>IFERROR(VLOOKUP(D407,'[1]Crosswalk-SOM-Chair'!$A:$D,3,0),"")</f>
        <v/>
      </c>
      <c r="M407" t="str">
        <f>IFERROR(VLOOKUP(D407,'[1]Crosswalk-SOM-Chair'!$A:$D,4,0),"")</f>
        <v/>
      </c>
      <c r="N407" t="str">
        <f>IFERROR(VLOOKUP(I407,'[1]CROSSWALK-DTOE-MASTER'!$B:$H,6,0),"")</f>
        <v/>
      </c>
      <c r="O407" t="str">
        <f>IFERROR(VLOOKUP(I407,'[1]CROSSWALK-DTOE-MASTER'!$B:$H,7,0),"")</f>
        <v/>
      </c>
      <c r="P407" t="str">
        <f>IFERROR(VLOOKUP(I407,'[1]CROSSWALK-DTOE-MASTER'!$B:$N,8,0),"")</f>
        <v/>
      </c>
      <c r="Q407" t="str">
        <f>IFERROR(VLOOKUP(I407,'[1]CROSSWALK-DTOE-MASTER'!$B:$N,9,0),"")</f>
        <v/>
      </c>
      <c r="R407" t="str">
        <f>IFERROR(VLOOKUP(I407,'[1]CROSSWALK-DTOE-MASTER'!$B:$N,10,0),"")</f>
        <v/>
      </c>
      <c r="S407" t="str">
        <f>IFERROR(VLOOKUP(I407,'[1]CROSSWALK-DTOE-MASTER'!$B:$N,11,0),"")</f>
        <v/>
      </c>
      <c r="T407" t="str">
        <f>IFERROR(VLOOKUP(I407,'[1]CROSSWALK-DTOE-MASTER'!$B:$N,12,0),"")</f>
        <v/>
      </c>
      <c r="U407" t="str">
        <f>IFERROR(VLOOKUP(I407,'[1]CROSSWALK-DTOE-MASTER'!$B:$N,13,0),"")</f>
        <v/>
      </c>
    </row>
    <row r="408" spans="6:21" x14ac:dyDescent="0.25">
      <c r="F408" s="1"/>
      <c r="L408" t="str">
        <f>IFERROR(VLOOKUP(D408,'[1]Crosswalk-SOM-Chair'!$A:$D,3,0),"")</f>
        <v/>
      </c>
      <c r="M408" t="str">
        <f>IFERROR(VLOOKUP(D408,'[1]Crosswalk-SOM-Chair'!$A:$D,4,0),"")</f>
        <v/>
      </c>
      <c r="N408" t="str">
        <f>IFERROR(VLOOKUP(I408,'[1]CROSSWALK-DTOE-MASTER'!$B:$H,6,0),"")</f>
        <v/>
      </c>
      <c r="O408" t="str">
        <f>IFERROR(VLOOKUP(I408,'[1]CROSSWALK-DTOE-MASTER'!$B:$H,7,0),"")</f>
        <v/>
      </c>
      <c r="P408" t="str">
        <f>IFERROR(VLOOKUP(I408,'[1]CROSSWALK-DTOE-MASTER'!$B:$N,8,0),"")</f>
        <v/>
      </c>
      <c r="Q408" t="str">
        <f>IFERROR(VLOOKUP(I408,'[1]CROSSWALK-DTOE-MASTER'!$B:$N,9,0),"")</f>
        <v/>
      </c>
      <c r="R408" t="str">
        <f>IFERROR(VLOOKUP(I408,'[1]CROSSWALK-DTOE-MASTER'!$B:$N,10,0),"")</f>
        <v/>
      </c>
      <c r="S408" t="str">
        <f>IFERROR(VLOOKUP(I408,'[1]CROSSWALK-DTOE-MASTER'!$B:$N,11,0),"")</f>
        <v/>
      </c>
      <c r="T408" t="str">
        <f>IFERROR(VLOOKUP(I408,'[1]CROSSWALK-DTOE-MASTER'!$B:$N,12,0),"")</f>
        <v/>
      </c>
      <c r="U408" t="str">
        <f>IFERROR(VLOOKUP(I408,'[1]CROSSWALK-DTOE-MASTER'!$B:$N,13,0),"")</f>
        <v/>
      </c>
    </row>
    <row r="409" spans="6:21" x14ac:dyDescent="0.25">
      <c r="F409" s="1"/>
      <c r="L409" t="str">
        <f>IFERROR(VLOOKUP(D409,'[1]Crosswalk-SOM-Chair'!$A:$D,3,0),"")</f>
        <v/>
      </c>
      <c r="M409" t="str">
        <f>IFERROR(VLOOKUP(D409,'[1]Crosswalk-SOM-Chair'!$A:$D,4,0),"")</f>
        <v/>
      </c>
      <c r="N409" t="str">
        <f>IFERROR(VLOOKUP(I409,'[1]CROSSWALK-DTOE-MASTER'!$B:$H,6,0),"")</f>
        <v/>
      </c>
      <c r="O409" t="str">
        <f>IFERROR(VLOOKUP(I409,'[1]CROSSWALK-DTOE-MASTER'!$B:$H,7,0),"")</f>
        <v/>
      </c>
      <c r="P409" t="str">
        <f>IFERROR(VLOOKUP(I409,'[1]CROSSWALK-DTOE-MASTER'!$B:$N,8,0),"")</f>
        <v/>
      </c>
      <c r="Q409" t="str">
        <f>IFERROR(VLOOKUP(I409,'[1]CROSSWALK-DTOE-MASTER'!$B:$N,9,0),"")</f>
        <v/>
      </c>
      <c r="R409" t="str">
        <f>IFERROR(VLOOKUP(I409,'[1]CROSSWALK-DTOE-MASTER'!$B:$N,10,0),"")</f>
        <v/>
      </c>
      <c r="S409" t="str">
        <f>IFERROR(VLOOKUP(I409,'[1]CROSSWALK-DTOE-MASTER'!$B:$N,11,0),"")</f>
        <v/>
      </c>
      <c r="T409" t="str">
        <f>IFERROR(VLOOKUP(I409,'[1]CROSSWALK-DTOE-MASTER'!$B:$N,12,0),"")</f>
        <v/>
      </c>
      <c r="U409" t="str">
        <f>IFERROR(VLOOKUP(I409,'[1]CROSSWALK-DTOE-MASTER'!$B:$N,13,0),"")</f>
        <v/>
      </c>
    </row>
    <row r="410" spans="6:21" x14ac:dyDescent="0.25">
      <c r="F410" s="1"/>
      <c r="L410" t="str">
        <f>IFERROR(VLOOKUP(D410,'[1]Crosswalk-SOM-Chair'!$A:$D,3,0),"")</f>
        <v/>
      </c>
      <c r="M410" t="str">
        <f>IFERROR(VLOOKUP(D410,'[1]Crosswalk-SOM-Chair'!$A:$D,4,0),"")</f>
        <v/>
      </c>
      <c r="N410" t="str">
        <f>IFERROR(VLOOKUP(I410,'[1]CROSSWALK-DTOE-MASTER'!$B:$H,6,0),"")</f>
        <v/>
      </c>
      <c r="O410" t="str">
        <f>IFERROR(VLOOKUP(I410,'[1]CROSSWALK-DTOE-MASTER'!$B:$H,7,0),"")</f>
        <v/>
      </c>
      <c r="P410" t="str">
        <f>IFERROR(VLOOKUP(I410,'[1]CROSSWALK-DTOE-MASTER'!$B:$N,8,0),"")</f>
        <v/>
      </c>
      <c r="Q410" t="str">
        <f>IFERROR(VLOOKUP(I410,'[1]CROSSWALK-DTOE-MASTER'!$B:$N,9,0),"")</f>
        <v/>
      </c>
      <c r="R410" t="str">
        <f>IFERROR(VLOOKUP(I410,'[1]CROSSWALK-DTOE-MASTER'!$B:$N,10,0),"")</f>
        <v/>
      </c>
      <c r="S410" t="str">
        <f>IFERROR(VLOOKUP(I410,'[1]CROSSWALK-DTOE-MASTER'!$B:$N,11,0),"")</f>
        <v/>
      </c>
      <c r="T410" t="str">
        <f>IFERROR(VLOOKUP(I410,'[1]CROSSWALK-DTOE-MASTER'!$B:$N,12,0),"")</f>
        <v/>
      </c>
      <c r="U410" t="str">
        <f>IFERROR(VLOOKUP(I410,'[1]CROSSWALK-DTOE-MASTER'!$B:$N,13,0),"")</f>
        <v/>
      </c>
    </row>
    <row r="411" spans="6:21" x14ac:dyDescent="0.25">
      <c r="F411" s="1"/>
      <c r="L411" t="str">
        <f>IFERROR(VLOOKUP(D411,'[1]Crosswalk-SOM-Chair'!$A:$D,3,0),"")</f>
        <v/>
      </c>
      <c r="M411" t="str">
        <f>IFERROR(VLOOKUP(D411,'[1]Crosswalk-SOM-Chair'!$A:$D,4,0),"")</f>
        <v/>
      </c>
      <c r="N411" t="str">
        <f>IFERROR(VLOOKUP(I411,'[1]CROSSWALK-DTOE-MASTER'!$B:$H,6,0),"")</f>
        <v/>
      </c>
      <c r="O411" t="str">
        <f>IFERROR(VLOOKUP(I411,'[1]CROSSWALK-DTOE-MASTER'!$B:$H,7,0),"")</f>
        <v/>
      </c>
      <c r="P411" t="str">
        <f>IFERROR(VLOOKUP(I411,'[1]CROSSWALK-DTOE-MASTER'!$B:$N,8,0),"")</f>
        <v/>
      </c>
      <c r="Q411" t="str">
        <f>IFERROR(VLOOKUP(I411,'[1]CROSSWALK-DTOE-MASTER'!$B:$N,9,0),"")</f>
        <v/>
      </c>
      <c r="R411" t="str">
        <f>IFERROR(VLOOKUP(I411,'[1]CROSSWALK-DTOE-MASTER'!$B:$N,10,0),"")</f>
        <v/>
      </c>
      <c r="S411" t="str">
        <f>IFERROR(VLOOKUP(I411,'[1]CROSSWALK-DTOE-MASTER'!$B:$N,11,0),"")</f>
        <v/>
      </c>
      <c r="T411" t="str">
        <f>IFERROR(VLOOKUP(I411,'[1]CROSSWALK-DTOE-MASTER'!$B:$N,12,0),"")</f>
        <v/>
      </c>
      <c r="U411" t="str">
        <f>IFERROR(VLOOKUP(I411,'[1]CROSSWALK-DTOE-MASTER'!$B:$N,13,0),"")</f>
        <v/>
      </c>
    </row>
    <row r="412" spans="6:21" x14ac:dyDescent="0.25">
      <c r="F412" s="1"/>
      <c r="L412" t="str">
        <f>IFERROR(VLOOKUP(D412,'[1]Crosswalk-SOM-Chair'!$A:$D,3,0),"")</f>
        <v/>
      </c>
      <c r="M412" t="str">
        <f>IFERROR(VLOOKUP(D412,'[1]Crosswalk-SOM-Chair'!$A:$D,4,0),"")</f>
        <v/>
      </c>
      <c r="N412" t="str">
        <f>IFERROR(VLOOKUP(I412,'[1]CROSSWALK-DTOE-MASTER'!$B:$H,6,0),"")</f>
        <v/>
      </c>
      <c r="O412" t="str">
        <f>IFERROR(VLOOKUP(I412,'[1]CROSSWALK-DTOE-MASTER'!$B:$H,7,0),"")</f>
        <v/>
      </c>
      <c r="P412" t="str">
        <f>IFERROR(VLOOKUP(I412,'[1]CROSSWALK-DTOE-MASTER'!$B:$N,8,0),"")</f>
        <v/>
      </c>
      <c r="Q412" t="str">
        <f>IFERROR(VLOOKUP(I412,'[1]CROSSWALK-DTOE-MASTER'!$B:$N,9,0),"")</f>
        <v/>
      </c>
      <c r="R412" t="str">
        <f>IFERROR(VLOOKUP(I412,'[1]CROSSWALK-DTOE-MASTER'!$B:$N,10,0),"")</f>
        <v/>
      </c>
      <c r="S412" t="str">
        <f>IFERROR(VLOOKUP(I412,'[1]CROSSWALK-DTOE-MASTER'!$B:$N,11,0),"")</f>
        <v/>
      </c>
      <c r="T412" t="str">
        <f>IFERROR(VLOOKUP(I412,'[1]CROSSWALK-DTOE-MASTER'!$B:$N,12,0),"")</f>
        <v/>
      </c>
      <c r="U412" t="str">
        <f>IFERROR(VLOOKUP(I412,'[1]CROSSWALK-DTOE-MASTER'!$B:$N,13,0),"")</f>
        <v/>
      </c>
    </row>
    <row r="413" spans="6:21" x14ac:dyDescent="0.25">
      <c r="F413" s="1"/>
      <c r="L413" t="str">
        <f>IFERROR(VLOOKUP(D413,'[1]Crosswalk-SOM-Chair'!$A:$D,3,0),"")</f>
        <v/>
      </c>
      <c r="M413" t="str">
        <f>IFERROR(VLOOKUP(D413,'[1]Crosswalk-SOM-Chair'!$A:$D,4,0),"")</f>
        <v/>
      </c>
      <c r="N413" t="str">
        <f>IFERROR(VLOOKUP(I413,'[1]CROSSWALK-DTOE-MASTER'!$B:$H,6,0),"")</f>
        <v/>
      </c>
      <c r="O413" t="str">
        <f>IFERROR(VLOOKUP(I413,'[1]CROSSWALK-DTOE-MASTER'!$B:$H,7,0),"")</f>
        <v/>
      </c>
      <c r="P413" t="str">
        <f>IFERROR(VLOOKUP(I413,'[1]CROSSWALK-DTOE-MASTER'!$B:$N,8,0),"")</f>
        <v/>
      </c>
      <c r="Q413" t="str">
        <f>IFERROR(VLOOKUP(I413,'[1]CROSSWALK-DTOE-MASTER'!$B:$N,9,0),"")</f>
        <v/>
      </c>
      <c r="R413" t="str">
        <f>IFERROR(VLOOKUP(I413,'[1]CROSSWALK-DTOE-MASTER'!$B:$N,10,0),"")</f>
        <v/>
      </c>
      <c r="S413" t="str">
        <f>IFERROR(VLOOKUP(I413,'[1]CROSSWALK-DTOE-MASTER'!$B:$N,11,0),"")</f>
        <v/>
      </c>
      <c r="T413" t="str">
        <f>IFERROR(VLOOKUP(I413,'[1]CROSSWALK-DTOE-MASTER'!$B:$N,12,0),"")</f>
        <v/>
      </c>
      <c r="U413" t="str">
        <f>IFERROR(VLOOKUP(I413,'[1]CROSSWALK-DTOE-MASTER'!$B:$N,13,0),"")</f>
        <v/>
      </c>
    </row>
    <row r="414" spans="6:21" x14ac:dyDescent="0.25">
      <c r="F414" s="1"/>
      <c r="L414" t="str">
        <f>IFERROR(VLOOKUP(D414,'[1]Crosswalk-SOM-Chair'!$A:$D,3,0),"")</f>
        <v/>
      </c>
      <c r="M414" t="str">
        <f>IFERROR(VLOOKUP(D414,'[1]Crosswalk-SOM-Chair'!$A:$D,4,0),"")</f>
        <v/>
      </c>
      <c r="N414" t="str">
        <f>IFERROR(VLOOKUP(I414,'[1]CROSSWALK-DTOE-MASTER'!$B:$H,6,0),"")</f>
        <v/>
      </c>
      <c r="O414" t="str">
        <f>IFERROR(VLOOKUP(I414,'[1]CROSSWALK-DTOE-MASTER'!$B:$H,7,0),"")</f>
        <v/>
      </c>
      <c r="P414" t="str">
        <f>IFERROR(VLOOKUP(I414,'[1]CROSSWALK-DTOE-MASTER'!$B:$N,8,0),"")</f>
        <v/>
      </c>
      <c r="Q414" t="str">
        <f>IFERROR(VLOOKUP(I414,'[1]CROSSWALK-DTOE-MASTER'!$B:$N,9,0),"")</f>
        <v/>
      </c>
      <c r="R414" t="str">
        <f>IFERROR(VLOOKUP(I414,'[1]CROSSWALK-DTOE-MASTER'!$B:$N,10,0),"")</f>
        <v/>
      </c>
      <c r="S414" t="str">
        <f>IFERROR(VLOOKUP(I414,'[1]CROSSWALK-DTOE-MASTER'!$B:$N,11,0),"")</f>
        <v/>
      </c>
      <c r="T414" t="str">
        <f>IFERROR(VLOOKUP(I414,'[1]CROSSWALK-DTOE-MASTER'!$B:$N,12,0),"")</f>
        <v/>
      </c>
      <c r="U414" t="str">
        <f>IFERROR(VLOOKUP(I414,'[1]CROSSWALK-DTOE-MASTER'!$B:$N,13,0),"")</f>
        <v/>
      </c>
    </row>
    <row r="415" spans="6:21" x14ac:dyDescent="0.25">
      <c r="F415" s="1"/>
      <c r="L415" t="str">
        <f>IFERROR(VLOOKUP(D415,'[1]Crosswalk-SOM-Chair'!$A:$D,3,0),"")</f>
        <v/>
      </c>
      <c r="M415" t="str">
        <f>IFERROR(VLOOKUP(D415,'[1]Crosswalk-SOM-Chair'!$A:$D,4,0),"")</f>
        <v/>
      </c>
      <c r="N415" t="str">
        <f>IFERROR(VLOOKUP(I415,'[1]CROSSWALK-DTOE-MASTER'!$B:$H,6,0),"")</f>
        <v/>
      </c>
      <c r="O415" t="str">
        <f>IFERROR(VLOOKUP(I415,'[1]CROSSWALK-DTOE-MASTER'!$B:$H,7,0),"")</f>
        <v/>
      </c>
      <c r="P415" t="str">
        <f>IFERROR(VLOOKUP(I415,'[1]CROSSWALK-DTOE-MASTER'!$B:$N,8,0),"")</f>
        <v/>
      </c>
      <c r="Q415" t="str">
        <f>IFERROR(VLOOKUP(I415,'[1]CROSSWALK-DTOE-MASTER'!$B:$N,9,0),"")</f>
        <v/>
      </c>
      <c r="R415" t="str">
        <f>IFERROR(VLOOKUP(I415,'[1]CROSSWALK-DTOE-MASTER'!$B:$N,10,0),"")</f>
        <v/>
      </c>
      <c r="S415" t="str">
        <f>IFERROR(VLOOKUP(I415,'[1]CROSSWALK-DTOE-MASTER'!$B:$N,11,0),"")</f>
        <v/>
      </c>
      <c r="T415" t="str">
        <f>IFERROR(VLOOKUP(I415,'[1]CROSSWALK-DTOE-MASTER'!$B:$N,12,0),"")</f>
        <v/>
      </c>
      <c r="U415" t="str">
        <f>IFERROR(VLOOKUP(I415,'[1]CROSSWALK-DTOE-MASTER'!$B:$N,13,0),"")</f>
        <v/>
      </c>
    </row>
    <row r="416" spans="6:21" x14ac:dyDescent="0.25">
      <c r="F416" s="1"/>
      <c r="L416" t="str">
        <f>IFERROR(VLOOKUP(D416,'[1]Crosswalk-SOM-Chair'!$A:$D,3,0),"")</f>
        <v/>
      </c>
      <c r="M416" t="str">
        <f>IFERROR(VLOOKUP(D416,'[1]Crosswalk-SOM-Chair'!$A:$D,4,0),"")</f>
        <v/>
      </c>
      <c r="N416" t="str">
        <f>IFERROR(VLOOKUP(I416,'[1]CROSSWALK-DTOE-MASTER'!$B:$H,6,0),"")</f>
        <v/>
      </c>
      <c r="O416" t="str">
        <f>IFERROR(VLOOKUP(I416,'[1]CROSSWALK-DTOE-MASTER'!$B:$H,7,0),"")</f>
        <v/>
      </c>
      <c r="P416" t="str">
        <f>IFERROR(VLOOKUP(I416,'[1]CROSSWALK-DTOE-MASTER'!$B:$N,8,0),"")</f>
        <v/>
      </c>
      <c r="Q416" t="str">
        <f>IFERROR(VLOOKUP(I416,'[1]CROSSWALK-DTOE-MASTER'!$B:$N,9,0),"")</f>
        <v/>
      </c>
      <c r="R416" t="str">
        <f>IFERROR(VLOOKUP(I416,'[1]CROSSWALK-DTOE-MASTER'!$B:$N,10,0),"")</f>
        <v/>
      </c>
      <c r="S416" t="str">
        <f>IFERROR(VLOOKUP(I416,'[1]CROSSWALK-DTOE-MASTER'!$B:$N,11,0),"")</f>
        <v/>
      </c>
      <c r="T416" t="str">
        <f>IFERROR(VLOOKUP(I416,'[1]CROSSWALK-DTOE-MASTER'!$B:$N,12,0),"")</f>
        <v/>
      </c>
      <c r="U416" t="str">
        <f>IFERROR(VLOOKUP(I416,'[1]CROSSWALK-DTOE-MASTER'!$B:$N,13,0),"")</f>
        <v/>
      </c>
    </row>
    <row r="417" spans="6:21" x14ac:dyDescent="0.25">
      <c r="F417" s="1"/>
      <c r="L417" t="str">
        <f>IFERROR(VLOOKUP(D417,'[1]Crosswalk-SOM-Chair'!$A:$D,3,0),"")</f>
        <v/>
      </c>
      <c r="M417" t="str">
        <f>IFERROR(VLOOKUP(D417,'[1]Crosswalk-SOM-Chair'!$A:$D,4,0),"")</f>
        <v/>
      </c>
      <c r="N417" t="str">
        <f>IFERROR(VLOOKUP(I417,'[1]CROSSWALK-DTOE-MASTER'!$B:$H,6,0),"")</f>
        <v/>
      </c>
      <c r="O417" t="str">
        <f>IFERROR(VLOOKUP(I417,'[1]CROSSWALK-DTOE-MASTER'!$B:$H,7,0),"")</f>
        <v/>
      </c>
      <c r="P417" t="str">
        <f>IFERROR(VLOOKUP(I417,'[1]CROSSWALK-DTOE-MASTER'!$B:$N,8,0),"")</f>
        <v/>
      </c>
      <c r="Q417" t="str">
        <f>IFERROR(VLOOKUP(I417,'[1]CROSSWALK-DTOE-MASTER'!$B:$N,9,0),"")</f>
        <v/>
      </c>
      <c r="R417" t="str">
        <f>IFERROR(VLOOKUP(I417,'[1]CROSSWALK-DTOE-MASTER'!$B:$N,10,0),"")</f>
        <v/>
      </c>
      <c r="S417" t="str">
        <f>IFERROR(VLOOKUP(I417,'[1]CROSSWALK-DTOE-MASTER'!$B:$N,11,0),"")</f>
        <v/>
      </c>
      <c r="T417" t="str">
        <f>IFERROR(VLOOKUP(I417,'[1]CROSSWALK-DTOE-MASTER'!$B:$N,12,0),"")</f>
        <v/>
      </c>
      <c r="U417" t="str">
        <f>IFERROR(VLOOKUP(I417,'[1]CROSSWALK-DTOE-MASTER'!$B:$N,13,0),"")</f>
        <v/>
      </c>
    </row>
    <row r="418" spans="6:21" x14ac:dyDescent="0.25">
      <c r="F418" s="1"/>
      <c r="L418" t="str">
        <f>IFERROR(VLOOKUP(D418,'[1]Crosswalk-SOM-Chair'!$A:$D,3,0),"")</f>
        <v/>
      </c>
      <c r="M418" t="str">
        <f>IFERROR(VLOOKUP(D418,'[1]Crosswalk-SOM-Chair'!$A:$D,4,0),"")</f>
        <v/>
      </c>
      <c r="N418" t="str">
        <f>IFERROR(VLOOKUP(I418,'[1]CROSSWALK-DTOE-MASTER'!$B:$H,6,0),"")</f>
        <v/>
      </c>
      <c r="O418" t="str">
        <f>IFERROR(VLOOKUP(I418,'[1]CROSSWALK-DTOE-MASTER'!$B:$H,7,0),"")</f>
        <v/>
      </c>
      <c r="P418" t="str">
        <f>IFERROR(VLOOKUP(I418,'[1]CROSSWALK-DTOE-MASTER'!$B:$N,8,0),"")</f>
        <v/>
      </c>
      <c r="Q418" t="str">
        <f>IFERROR(VLOOKUP(I418,'[1]CROSSWALK-DTOE-MASTER'!$B:$N,9,0),"")</f>
        <v/>
      </c>
      <c r="R418" t="str">
        <f>IFERROR(VLOOKUP(I418,'[1]CROSSWALK-DTOE-MASTER'!$B:$N,10,0),"")</f>
        <v/>
      </c>
      <c r="S418" t="str">
        <f>IFERROR(VLOOKUP(I418,'[1]CROSSWALK-DTOE-MASTER'!$B:$N,11,0),"")</f>
        <v/>
      </c>
      <c r="T418" t="str">
        <f>IFERROR(VLOOKUP(I418,'[1]CROSSWALK-DTOE-MASTER'!$B:$N,12,0),"")</f>
        <v/>
      </c>
      <c r="U418" t="str">
        <f>IFERROR(VLOOKUP(I418,'[1]CROSSWALK-DTOE-MASTER'!$B:$N,13,0),"")</f>
        <v/>
      </c>
    </row>
    <row r="419" spans="6:21" x14ac:dyDescent="0.25">
      <c r="F419" s="1"/>
      <c r="L419" t="str">
        <f>IFERROR(VLOOKUP(D419,'[1]Crosswalk-SOM-Chair'!$A:$D,3,0),"")</f>
        <v/>
      </c>
      <c r="M419" t="str">
        <f>IFERROR(VLOOKUP(D419,'[1]Crosswalk-SOM-Chair'!$A:$D,4,0),"")</f>
        <v/>
      </c>
      <c r="N419" t="str">
        <f>IFERROR(VLOOKUP(I419,'[1]CROSSWALK-DTOE-MASTER'!$B:$H,6,0),"")</f>
        <v/>
      </c>
      <c r="O419" t="str">
        <f>IFERROR(VLOOKUP(I419,'[1]CROSSWALK-DTOE-MASTER'!$B:$H,7,0),"")</f>
        <v/>
      </c>
      <c r="P419" t="str">
        <f>IFERROR(VLOOKUP(I419,'[1]CROSSWALK-DTOE-MASTER'!$B:$N,8,0),"")</f>
        <v/>
      </c>
      <c r="Q419" t="str">
        <f>IFERROR(VLOOKUP(I419,'[1]CROSSWALK-DTOE-MASTER'!$B:$N,9,0),"")</f>
        <v/>
      </c>
      <c r="R419" t="str">
        <f>IFERROR(VLOOKUP(I419,'[1]CROSSWALK-DTOE-MASTER'!$B:$N,10,0),"")</f>
        <v/>
      </c>
      <c r="S419" t="str">
        <f>IFERROR(VLOOKUP(I419,'[1]CROSSWALK-DTOE-MASTER'!$B:$N,11,0),"")</f>
        <v/>
      </c>
      <c r="T419" t="str">
        <f>IFERROR(VLOOKUP(I419,'[1]CROSSWALK-DTOE-MASTER'!$B:$N,12,0),"")</f>
        <v/>
      </c>
      <c r="U419" t="str">
        <f>IFERROR(VLOOKUP(I419,'[1]CROSSWALK-DTOE-MASTER'!$B:$N,13,0),"")</f>
        <v/>
      </c>
    </row>
    <row r="420" spans="6:21" x14ac:dyDescent="0.25">
      <c r="F420" s="1"/>
      <c r="L420" t="str">
        <f>IFERROR(VLOOKUP(D420,'[1]Crosswalk-SOM-Chair'!$A:$D,3,0),"")</f>
        <v/>
      </c>
      <c r="M420" t="str">
        <f>IFERROR(VLOOKUP(D420,'[1]Crosswalk-SOM-Chair'!$A:$D,4,0),"")</f>
        <v/>
      </c>
      <c r="N420" t="str">
        <f>IFERROR(VLOOKUP(I420,'[1]CROSSWALK-DTOE-MASTER'!$B:$H,6,0),"")</f>
        <v/>
      </c>
      <c r="O420" t="str">
        <f>IFERROR(VLOOKUP(I420,'[1]CROSSWALK-DTOE-MASTER'!$B:$H,7,0),"")</f>
        <v/>
      </c>
      <c r="P420" t="str">
        <f>IFERROR(VLOOKUP(I420,'[1]CROSSWALK-DTOE-MASTER'!$B:$N,8,0),"")</f>
        <v/>
      </c>
      <c r="Q420" t="str">
        <f>IFERROR(VLOOKUP(I420,'[1]CROSSWALK-DTOE-MASTER'!$B:$N,9,0),"")</f>
        <v/>
      </c>
      <c r="R420" t="str">
        <f>IFERROR(VLOOKUP(I420,'[1]CROSSWALK-DTOE-MASTER'!$B:$N,10,0),"")</f>
        <v/>
      </c>
      <c r="S420" t="str">
        <f>IFERROR(VLOOKUP(I420,'[1]CROSSWALK-DTOE-MASTER'!$B:$N,11,0),"")</f>
        <v/>
      </c>
      <c r="T420" t="str">
        <f>IFERROR(VLOOKUP(I420,'[1]CROSSWALK-DTOE-MASTER'!$B:$N,12,0),"")</f>
        <v/>
      </c>
      <c r="U420" t="str">
        <f>IFERROR(VLOOKUP(I420,'[1]CROSSWALK-DTOE-MASTER'!$B:$N,13,0),"")</f>
        <v/>
      </c>
    </row>
    <row r="421" spans="6:21" x14ac:dyDescent="0.25">
      <c r="F421" s="1"/>
      <c r="L421" t="str">
        <f>IFERROR(VLOOKUP(D421,'[1]Crosswalk-SOM-Chair'!$A:$D,3,0),"")</f>
        <v/>
      </c>
      <c r="M421" t="str">
        <f>IFERROR(VLOOKUP(D421,'[1]Crosswalk-SOM-Chair'!$A:$D,4,0),"")</f>
        <v/>
      </c>
      <c r="N421" t="str">
        <f>IFERROR(VLOOKUP(I421,'[1]CROSSWALK-DTOE-MASTER'!$B:$H,6,0),"")</f>
        <v/>
      </c>
      <c r="O421" t="str">
        <f>IFERROR(VLOOKUP(I421,'[1]CROSSWALK-DTOE-MASTER'!$B:$H,7,0),"")</f>
        <v/>
      </c>
      <c r="P421" t="str">
        <f>IFERROR(VLOOKUP(I421,'[1]CROSSWALK-DTOE-MASTER'!$B:$N,8,0),"")</f>
        <v/>
      </c>
      <c r="Q421" t="str">
        <f>IFERROR(VLOOKUP(I421,'[1]CROSSWALK-DTOE-MASTER'!$B:$N,9,0),"")</f>
        <v/>
      </c>
      <c r="R421" t="str">
        <f>IFERROR(VLOOKUP(I421,'[1]CROSSWALK-DTOE-MASTER'!$B:$N,10,0),"")</f>
        <v/>
      </c>
      <c r="S421" t="str">
        <f>IFERROR(VLOOKUP(I421,'[1]CROSSWALK-DTOE-MASTER'!$B:$N,11,0),"")</f>
        <v/>
      </c>
      <c r="T421" t="str">
        <f>IFERROR(VLOOKUP(I421,'[1]CROSSWALK-DTOE-MASTER'!$B:$N,12,0),"")</f>
        <v/>
      </c>
      <c r="U421" t="str">
        <f>IFERROR(VLOOKUP(I421,'[1]CROSSWALK-DTOE-MASTER'!$B:$N,13,0),"")</f>
        <v/>
      </c>
    </row>
    <row r="422" spans="6:21" x14ac:dyDescent="0.25">
      <c r="F422" s="1"/>
      <c r="L422" t="str">
        <f>IFERROR(VLOOKUP(D422,'[1]Crosswalk-SOM-Chair'!$A:$D,3,0),"")</f>
        <v/>
      </c>
      <c r="M422" t="str">
        <f>IFERROR(VLOOKUP(D422,'[1]Crosswalk-SOM-Chair'!$A:$D,4,0),"")</f>
        <v/>
      </c>
      <c r="N422" t="str">
        <f>IFERROR(VLOOKUP(I422,'[1]CROSSWALK-DTOE-MASTER'!$B:$H,6,0),"")</f>
        <v/>
      </c>
      <c r="O422" t="str">
        <f>IFERROR(VLOOKUP(I422,'[1]CROSSWALK-DTOE-MASTER'!$B:$H,7,0),"")</f>
        <v/>
      </c>
      <c r="P422" t="str">
        <f>IFERROR(VLOOKUP(I422,'[1]CROSSWALK-DTOE-MASTER'!$B:$N,8,0),"")</f>
        <v/>
      </c>
      <c r="Q422" t="str">
        <f>IFERROR(VLOOKUP(I422,'[1]CROSSWALK-DTOE-MASTER'!$B:$N,9,0),"")</f>
        <v/>
      </c>
      <c r="R422" t="str">
        <f>IFERROR(VLOOKUP(I422,'[1]CROSSWALK-DTOE-MASTER'!$B:$N,10,0),"")</f>
        <v/>
      </c>
      <c r="S422" t="str">
        <f>IFERROR(VLOOKUP(I422,'[1]CROSSWALK-DTOE-MASTER'!$B:$N,11,0),"")</f>
        <v/>
      </c>
      <c r="T422" t="str">
        <f>IFERROR(VLOOKUP(I422,'[1]CROSSWALK-DTOE-MASTER'!$B:$N,12,0),"")</f>
        <v/>
      </c>
      <c r="U422" t="str">
        <f>IFERROR(VLOOKUP(I422,'[1]CROSSWALK-DTOE-MASTER'!$B:$N,13,0),"")</f>
        <v/>
      </c>
    </row>
    <row r="423" spans="6:21" x14ac:dyDescent="0.25">
      <c r="F423" s="1"/>
      <c r="L423" t="str">
        <f>IFERROR(VLOOKUP(D423,'[1]Crosswalk-SOM-Chair'!$A:$D,3,0),"")</f>
        <v/>
      </c>
      <c r="M423" t="str">
        <f>IFERROR(VLOOKUP(D423,'[1]Crosswalk-SOM-Chair'!$A:$D,4,0),"")</f>
        <v/>
      </c>
      <c r="N423" t="str">
        <f>IFERROR(VLOOKUP(I423,'[1]CROSSWALK-DTOE-MASTER'!$B:$H,6,0),"")</f>
        <v/>
      </c>
      <c r="O423" t="str">
        <f>IFERROR(VLOOKUP(I423,'[1]CROSSWALK-DTOE-MASTER'!$B:$H,7,0),"")</f>
        <v/>
      </c>
      <c r="P423" t="str">
        <f>IFERROR(VLOOKUP(I423,'[1]CROSSWALK-DTOE-MASTER'!$B:$N,8,0),"")</f>
        <v/>
      </c>
      <c r="Q423" t="str">
        <f>IFERROR(VLOOKUP(I423,'[1]CROSSWALK-DTOE-MASTER'!$B:$N,9,0),"")</f>
        <v/>
      </c>
      <c r="R423" t="str">
        <f>IFERROR(VLOOKUP(I423,'[1]CROSSWALK-DTOE-MASTER'!$B:$N,10,0),"")</f>
        <v/>
      </c>
      <c r="S423" t="str">
        <f>IFERROR(VLOOKUP(I423,'[1]CROSSWALK-DTOE-MASTER'!$B:$N,11,0),"")</f>
        <v/>
      </c>
      <c r="T423" t="str">
        <f>IFERROR(VLOOKUP(I423,'[1]CROSSWALK-DTOE-MASTER'!$B:$N,12,0),"")</f>
        <v/>
      </c>
      <c r="U423" t="str">
        <f>IFERROR(VLOOKUP(I423,'[1]CROSSWALK-DTOE-MASTER'!$B:$N,13,0),"")</f>
        <v/>
      </c>
    </row>
    <row r="424" spans="6:21" x14ac:dyDescent="0.25">
      <c r="F424" s="1"/>
      <c r="L424" t="str">
        <f>IFERROR(VLOOKUP(D424,'[1]Crosswalk-SOM-Chair'!$A:$D,3,0),"")</f>
        <v/>
      </c>
      <c r="M424" t="str">
        <f>IFERROR(VLOOKUP(D424,'[1]Crosswalk-SOM-Chair'!$A:$D,4,0),"")</f>
        <v/>
      </c>
      <c r="N424" t="str">
        <f>IFERROR(VLOOKUP(I424,'[1]CROSSWALK-DTOE-MASTER'!$B:$H,6,0),"")</f>
        <v/>
      </c>
      <c r="O424" t="str">
        <f>IFERROR(VLOOKUP(I424,'[1]CROSSWALK-DTOE-MASTER'!$B:$H,7,0),"")</f>
        <v/>
      </c>
      <c r="P424" t="str">
        <f>IFERROR(VLOOKUP(I424,'[1]CROSSWALK-DTOE-MASTER'!$B:$N,8,0),"")</f>
        <v/>
      </c>
      <c r="Q424" t="str">
        <f>IFERROR(VLOOKUP(I424,'[1]CROSSWALK-DTOE-MASTER'!$B:$N,9,0),"")</f>
        <v/>
      </c>
      <c r="R424" t="str">
        <f>IFERROR(VLOOKUP(I424,'[1]CROSSWALK-DTOE-MASTER'!$B:$N,10,0),"")</f>
        <v/>
      </c>
      <c r="S424" t="str">
        <f>IFERROR(VLOOKUP(I424,'[1]CROSSWALK-DTOE-MASTER'!$B:$N,11,0),"")</f>
        <v/>
      </c>
      <c r="T424" t="str">
        <f>IFERROR(VLOOKUP(I424,'[1]CROSSWALK-DTOE-MASTER'!$B:$N,12,0),"")</f>
        <v/>
      </c>
      <c r="U424" t="str">
        <f>IFERROR(VLOOKUP(I424,'[1]CROSSWALK-DTOE-MASTER'!$B:$N,13,0),"")</f>
        <v/>
      </c>
    </row>
    <row r="425" spans="6:21" x14ac:dyDescent="0.25">
      <c r="F425" s="1"/>
      <c r="L425" t="str">
        <f>IFERROR(VLOOKUP(D425,'[1]Crosswalk-SOM-Chair'!$A:$D,3,0),"")</f>
        <v/>
      </c>
      <c r="M425" t="str">
        <f>IFERROR(VLOOKUP(D425,'[1]Crosswalk-SOM-Chair'!$A:$D,4,0),"")</f>
        <v/>
      </c>
      <c r="N425" t="str">
        <f>IFERROR(VLOOKUP(I425,'[1]CROSSWALK-DTOE-MASTER'!$B:$H,6,0),"")</f>
        <v/>
      </c>
      <c r="O425" t="str">
        <f>IFERROR(VLOOKUP(I425,'[1]CROSSWALK-DTOE-MASTER'!$B:$H,7,0),"")</f>
        <v/>
      </c>
      <c r="P425" t="str">
        <f>IFERROR(VLOOKUP(I425,'[1]CROSSWALK-DTOE-MASTER'!$B:$N,8,0),"")</f>
        <v/>
      </c>
      <c r="Q425" t="str">
        <f>IFERROR(VLOOKUP(I425,'[1]CROSSWALK-DTOE-MASTER'!$B:$N,9,0),"")</f>
        <v/>
      </c>
      <c r="R425" t="str">
        <f>IFERROR(VLOOKUP(I425,'[1]CROSSWALK-DTOE-MASTER'!$B:$N,10,0),"")</f>
        <v/>
      </c>
      <c r="S425" t="str">
        <f>IFERROR(VLOOKUP(I425,'[1]CROSSWALK-DTOE-MASTER'!$B:$N,11,0),"")</f>
        <v/>
      </c>
      <c r="T425" t="str">
        <f>IFERROR(VLOOKUP(I425,'[1]CROSSWALK-DTOE-MASTER'!$B:$N,12,0),"")</f>
        <v/>
      </c>
      <c r="U425" t="str">
        <f>IFERROR(VLOOKUP(I425,'[1]CROSSWALK-DTOE-MASTER'!$B:$N,13,0),"")</f>
        <v/>
      </c>
    </row>
    <row r="426" spans="6:21" x14ac:dyDescent="0.25">
      <c r="F426" s="1"/>
      <c r="L426" t="str">
        <f>IFERROR(VLOOKUP(D426,'[1]Crosswalk-SOM-Chair'!$A:$D,3,0),"")</f>
        <v/>
      </c>
      <c r="M426" t="str">
        <f>IFERROR(VLOOKUP(D426,'[1]Crosswalk-SOM-Chair'!$A:$D,4,0),"")</f>
        <v/>
      </c>
      <c r="N426" t="str">
        <f>IFERROR(VLOOKUP(I426,'[1]CROSSWALK-DTOE-MASTER'!$B:$H,6,0),"")</f>
        <v/>
      </c>
      <c r="O426" t="str">
        <f>IFERROR(VLOOKUP(I426,'[1]CROSSWALK-DTOE-MASTER'!$B:$H,7,0),"")</f>
        <v/>
      </c>
      <c r="P426" t="str">
        <f>IFERROR(VLOOKUP(I426,'[1]CROSSWALK-DTOE-MASTER'!$B:$N,8,0),"")</f>
        <v/>
      </c>
      <c r="Q426" t="str">
        <f>IFERROR(VLOOKUP(I426,'[1]CROSSWALK-DTOE-MASTER'!$B:$N,9,0),"")</f>
        <v/>
      </c>
      <c r="R426" t="str">
        <f>IFERROR(VLOOKUP(I426,'[1]CROSSWALK-DTOE-MASTER'!$B:$N,10,0),"")</f>
        <v/>
      </c>
      <c r="S426" t="str">
        <f>IFERROR(VLOOKUP(I426,'[1]CROSSWALK-DTOE-MASTER'!$B:$N,11,0),"")</f>
        <v/>
      </c>
      <c r="T426" t="str">
        <f>IFERROR(VLOOKUP(I426,'[1]CROSSWALK-DTOE-MASTER'!$B:$N,12,0),"")</f>
        <v/>
      </c>
      <c r="U426" t="str">
        <f>IFERROR(VLOOKUP(I426,'[1]CROSSWALK-DTOE-MASTER'!$B:$N,13,0),"")</f>
        <v/>
      </c>
    </row>
    <row r="427" spans="6:21" x14ac:dyDescent="0.25">
      <c r="F427" s="1"/>
      <c r="L427" t="str">
        <f>IFERROR(VLOOKUP(D427,'[1]Crosswalk-SOM-Chair'!$A:$D,3,0),"")</f>
        <v/>
      </c>
      <c r="M427" t="str">
        <f>IFERROR(VLOOKUP(D427,'[1]Crosswalk-SOM-Chair'!$A:$D,4,0),"")</f>
        <v/>
      </c>
      <c r="N427" t="str">
        <f>IFERROR(VLOOKUP(I427,'[1]CROSSWALK-DTOE-MASTER'!$B:$H,6,0),"")</f>
        <v/>
      </c>
      <c r="O427" t="str">
        <f>IFERROR(VLOOKUP(I427,'[1]CROSSWALK-DTOE-MASTER'!$B:$H,7,0),"")</f>
        <v/>
      </c>
      <c r="P427" t="str">
        <f>IFERROR(VLOOKUP(I427,'[1]CROSSWALK-DTOE-MASTER'!$B:$N,8,0),"")</f>
        <v/>
      </c>
      <c r="Q427" t="str">
        <f>IFERROR(VLOOKUP(I427,'[1]CROSSWALK-DTOE-MASTER'!$B:$N,9,0),"")</f>
        <v/>
      </c>
      <c r="R427" t="str">
        <f>IFERROR(VLOOKUP(I427,'[1]CROSSWALK-DTOE-MASTER'!$B:$N,10,0),"")</f>
        <v/>
      </c>
      <c r="S427" t="str">
        <f>IFERROR(VLOOKUP(I427,'[1]CROSSWALK-DTOE-MASTER'!$B:$N,11,0),"")</f>
        <v/>
      </c>
      <c r="T427" t="str">
        <f>IFERROR(VLOOKUP(I427,'[1]CROSSWALK-DTOE-MASTER'!$B:$N,12,0),"")</f>
        <v/>
      </c>
      <c r="U427" t="str">
        <f>IFERROR(VLOOKUP(I427,'[1]CROSSWALK-DTOE-MASTER'!$B:$N,13,0),"")</f>
        <v/>
      </c>
    </row>
    <row r="428" spans="6:21" x14ac:dyDescent="0.25">
      <c r="F428" s="1"/>
      <c r="L428" t="str">
        <f>IFERROR(VLOOKUP(D428,'[1]Crosswalk-SOM-Chair'!$A:$D,3,0),"")</f>
        <v/>
      </c>
      <c r="M428" t="str">
        <f>IFERROR(VLOOKUP(D428,'[1]Crosswalk-SOM-Chair'!$A:$D,4,0),"")</f>
        <v/>
      </c>
      <c r="N428" t="str">
        <f>IFERROR(VLOOKUP(I428,'[1]CROSSWALK-DTOE-MASTER'!$B:$H,6,0),"")</f>
        <v/>
      </c>
      <c r="O428" t="str">
        <f>IFERROR(VLOOKUP(I428,'[1]CROSSWALK-DTOE-MASTER'!$B:$H,7,0),"")</f>
        <v/>
      </c>
      <c r="P428" t="str">
        <f>IFERROR(VLOOKUP(I428,'[1]CROSSWALK-DTOE-MASTER'!$B:$N,8,0),"")</f>
        <v/>
      </c>
      <c r="Q428" t="str">
        <f>IFERROR(VLOOKUP(I428,'[1]CROSSWALK-DTOE-MASTER'!$B:$N,9,0),"")</f>
        <v/>
      </c>
      <c r="R428" t="str">
        <f>IFERROR(VLOOKUP(I428,'[1]CROSSWALK-DTOE-MASTER'!$B:$N,10,0),"")</f>
        <v/>
      </c>
      <c r="S428" t="str">
        <f>IFERROR(VLOOKUP(I428,'[1]CROSSWALK-DTOE-MASTER'!$B:$N,11,0),"")</f>
        <v/>
      </c>
      <c r="T428" t="str">
        <f>IFERROR(VLOOKUP(I428,'[1]CROSSWALK-DTOE-MASTER'!$B:$N,12,0),"")</f>
        <v/>
      </c>
      <c r="U428" t="str">
        <f>IFERROR(VLOOKUP(I428,'[1]CROSSWALK-DTOE-MASTER'!$B:$N,13,0),"")</f>
        <v/>
      </c>
    </row>
    <row r="429" spans="6:21" x14ac:dyDescent="0.25">
      <c r="F429" s="1"/>
      <c r="L429" t="str">
        <f>IFERROR(VLOOKUP(D429,'[1]Crosswalk-SOM-Chair'!$A:$D,3,0),"")</f>
        <v/>
      </c>
      <c r="M429" t="str">
        <f>IFERROR(VLOOKUP(D429,'[1]Crosswalk-SOM-Chair'!$A:$D,4,0),"")</f>
        <v/>
      </c>
      <c r="N429" t="str">
        <f>IFERROR(VLOOKUP(I429,'[1]CROSSWALK-DTOE-MASTER'!$B:$H,6,0),"")</f>
        <v/>
      </c>
      <c r="O429" t="str">
        <f>IFERROR(VLOOKUP(I429,'[1]CROSSWALK-DTOE-MASTER'!$B:$H,7,0),"")</f>
        <v/>
      </c>
      <c r="P429" t="str">
        <f>IFERROR(VLOOKUP(I429,'[1]CROSSWALK-DTOE-MASTER'!$B:$N,8,0),"")</f>
        <v/>
      </c>
      <c r="Q429" t="str">
        <f>IFERROR(VLOOKUP(I429,'[1]CROSSWALK-DTOE-MASTER'!$B:$N,9,0),"")</f>
        <v/>
      </c>
      <c r="R429" t="str">
        <f>IFERROR(VLOOKUP(I429,'[1]CROSSWALK-DTOE-MASTER'!$B:$N,10,0),"")</f>
        <v/>
      </c>
      <c r="S429" t="str">
        <f>IFERROR(VLOOKUP(I429,'[1]CROSSWALK-DTOE-MASTER'!$B:$N,11,0),"")</f>
        <v/>
      </c>
      <c r="T429" t="str">
        <f>IFERROR(VLOOKUP(I429,'[1]CROSSWALK-DTOE-MASTER'!$B:$N,12,0),"")</f>
        <v/>
      </c>
      <c r="U429" t="str">
        <f>IFERROR(VLOOKUP(I429,'[1]CROSSWALK-DTOE-MASTER'!$B:$N,13,0),"")</f>
        <v/>
      </c>
    </row>
    <row r="430" spans="6:21" x14ac:dyDescent="0.25">
      <c r="F430" s="1"/>
      <c r="L430" t="str">
        <f>IFERROR(VLOOKUP(D430,'[1]Crosswalk-SOM-Chair'!$A:$D,3,0),"")</f>
        <v/>
      </c>
      <c r="M430" t="str">
        <f>IFERROR(VLOOKUP(D430,'[1]Crosswalk-SOM-Chair'!$A:$D,4,0),"")</f>
        <v/>
      </c>
      <c r="N430" t="str">
        <f>IFERROR(VLOOKUP(I430,'[1]CROSSWALK-DTOE-MASTER'!$B:$H,6,0),"")</f>
        <v/>
      </c>
      <c r="O430" t="str">
        <f>IFERROR(VLOOKUP(I430,'[1]CROSSWALK-DTOE-MASTER'!$B:$H,7,0),"")</f>
        <v/>
      </c>
      <c r="P430" t="str">
        <f>IFERROR(VLOOKUP(I430,'[1]CROSSWALK-DTOE-MASTER'!$B:$N,8,0),"")</f>
        <v/>
      </c>
      <c r="Q430" t="str">
        <f>IFERROR(VLOOKUP(I430,'[1]CROSSWALK-DTOE-MASTER'!$B:$N,9,0),"")</f>
        <v/>
      </c>
      <c r="R430" t="str">
        <f>IFERROR(VLOOKUP(I430,'[1]CROSSWALK-DTOE-MASTER'!$B:$N,10,0),"")</f>
        <v/>
      </c>
      <c r="S430" t="str">
        <f>IFERROR(VLOOKUP(I430,'[1]CROSSWALK-DTOE-MASTER'!$B:$N,11,0),"")</f>
        <v/>
      </c>
      <c r="T430" t="str">
        <f>IFERROR(VLOOKUP(I430,'[1]CROSSWALK-DTOE-MASTER'!$B:$N,12,0),"")</f>
        <v/>
      </c>
      <c r="U430" t="str">
        <f>IFERROR(VLOOKUP(I430,'[1]CROSSWALK-DTOE-MASTER'!$B:$N,13,0),"")</f>
        <v/>
      </c>
    </row>
    <row r="431" spans="6:21" x14ac:dyDescent="0.25">
      <c r="F431" s="1"/>
      <c r="L431" t="str">
        <f>IFERROR(VLOOKUP(D431,'[1]Crosswalk-SOM-Chair'!$A:$D,3,0),"")</f>
        <v/>
      </c>
      <c r="M431" t="str">
        <f>IFERROR(VLOOKUP(D431,'[1]Crosswalk-SOM-Chair'!$A:$D,4,0),"")</f>
        <v/>
      </c>
      <c r="N431" t="str">
        <f>IFERROR(VLOOKUP(I431,'[1]CROSSWALK-DTOE-MASTER'!$B:$H,6,0),"")</f>
        <v/>
      </c>
      <c r="O431" t="str">
        <f>IFERROR(VLOOKUP(I431,'[1]CROSSWALK-DTOE-MASTER'!$B:$H,7,0),"")</f>
        <v/>
      </c>
      <c r="P431" t="str">
        <f>IFERROR(VLOOKUP(I431,'[1]CROSSWALK-DTOE-MASTER'!$B:$N,8,0),"")</f>
        <v/>
      </c>
      <c r="Q431" t="str">
        <f>IFERROR(VLOOKUP(I431,'[1]CROSSWALK-DTOE-MASTER'!$B:$N,9,0),"")</f>
        <v/>
      </c>
      <c r="R431" t="str">
        <f>IFERROR(VLOOKUP(I431,'[1]CROSSWALK-DTOE-MASTER'!$B:$N,10,0),"")</f>
        <v/>
      </c>
      <c r="S431" t="str">
        <f>IFERROR(VLOOKUP(I431,'[1]CROSSWALK-DTOE-MASTER'!$B:$N,11,0),"")</f>
        <v/>
      </c>
      <c r="T431" t="str">
        <f>IFERROR(VLOOKUP(I431,'[1]CROSSWALK-DTOE-MASTER'!$B:$N,12,0),"")</f>
        <v/>
      </c>
      <c r="U431" t="str">
        <f>IFERROR(VLOOKUP(I431,'[1]CROSSWALK-DTOE-MASTER'!$B:$N,13,0),"")</f>
        <v/>
      </c>
    </row>
    <row r="432" spans="6:21" x14ac:dyDescent="0.25">
      <c r="F432" s="1"/>
      <c r="L432" t="str">
        <f>IFERROR(VLOOKUP(D432,'[1]Crosswalk-SOM-Chair'!$A:$D,3,0),"")</f>
        <v/>
      </c>
      <c r="M432" t="str">
        <f>IFERROR(VLOOKUP(D432,'[1]Crosswalk-SOM-Chair'!$A:$D,4,0),"")</f>
        <v/>
      </c>
      <c r="N432" t="str">
        <f>IFERROR(VLOOKUP(I432,'[1]CROSSWALK-DTOE-MASTER'!$B:$H,6,0),"")</f>
        <v/>
      </c>
      <c r="O432" t="str">
        <f>IFERROR(VLOOKUP(I432,'[1]CROSSWALK-DTOE-MASTER'!$B:$H,7,0),"")</f>
        <v/>
      </c>
      <c r="P432" t="str">
        <f>IFERROR(VLOOKUP(I432,'[1]CROSSWALK-DTOE-MASTER'!$B:$N,8,0),"")</f>
        <v/>
      </c>
      <c r="Q432" t="str">
        <f>IFERROR(VLOOKUP(I432,'[1]CROSSWALK-DTOE-MASTER'!$B:$N,9,0),"")</f>
        <v/>
      </c>
      <c r="R432" t="str">
        <f>IFERROR(VLOOKUP(I432,'[1]CROSSWALK-DTOE-MASTER'!$B:$N,10,0),"")</f>
        <v/>
      </c>
      <c r="S432" t="str">
        <f>IFERROR(VLOOKUP(I432,'[1]CROSSWALK-DTOE-MASTER'!$B:$N,11,0),"")</f>
        <v/>
      </c>
      <c r="T432" t="str">
        <f>IFERROR(VLOOKUP(I432,'[1]CROSSWALK-DTOE-MASTER'!$B:$N,12,0),"")</f>
        <v/>
      </c>
      <c r="U432" t="str">
        <f>IFERROR(VLOOKUP(I432,'[1]CROSSWALK-DTOE-MASTER'!$B:$N,13,0),"")</f>
        <v/>
      </c>
    </row>
    <row r="433" spans="6:21" x14ac:dyDescent="0.25">
      <c r="F433" s="1"/>
      <c r="L433" t="str">
        <f>IFERROR(VLOOKUP(D433,'[1]Crosswalk-SOM-Chair'!$A:$D,3,0),"")</f>
        <v/>
      </c>
      <c r="M433" t="str">
        <f>IFERROR(VLOOKUP(D433,'[1]Crosswalk-SOM-Chair'!$A:$D,4,0),"")</f>
        <v/>
      </c>
      <c r="N433" t="str">
        <f>IFERROR(VLOOKUP(I433,'[1]CROSSWALK-DTOE-MASTER'!$B:$H,6,0),"")</f>
        <v/>
      </c>
      <c r="O433" t="str">
        <f>IFERROR(VLOOKUP(I433,'[1]CROSSWALK-DTOE-MASTER'!$B:$H,7,0),"")</f>
        <v/>
      </c>
      <c r="P433" t="str">
        <f>IFERROR(VLOOKUP(I433,'[1]CROSSWALK-DTOE-MASTER'!$B:$N,8,0),"")</f>
        <v/>
      </c>
      <c r="Q433" t="str">
        <f>IFERROR(VLOOKUP(I433,'[1]CROSSWALK-DTOE-MASTER'!$B:$N,9,0),"")</f>
        <v/>
      </c>
      <c r="R433" t="str">
        <f>IFERROR(VLOOKUP(I433,'[1]CROSSWALK-DTOE-MASTER'!$B:$N,10,0),"")</f>
        <v/>
      </c>
      <c r="S433" t="str">
        <f>IFERROR(VLOOKUP(I433,'[1]CROSSWALK-DTOE-MASTER'!$B:$N,11,0),"")</f>
        <v/>
      </c>
      <c r="T433" t="str">
        <f>IFERROR(VLOOKUP(I433,'[1]CROSSWALK-DTOE-MASTER'!$B:$N,12,0),"")</f>
        <v/>
      </c>
      <c r="U433" t="str">
        <f>IFERROR(VLOOKUP(I433,'[1]CROSSWALK-DTOE-MASTER'!$B:$N,13,0),"")</f>
        <v/>
      </c>
    </row>
    <row r="434" spans="6:21" x14ac:dyDescent="0.25">
      <c r="F434" s="1"/>
      <c r="L434" t="str">
        <f>IFERROR(VLOOKUP(D434,'[1]Crosswalk-SOM-Chair'!$A:$D,3,0),"")</f>
        <v/>
      </c>
      <c r="M434" t="str">
        <f>IFERROR(VLOOKUP(D434,'[1]Crosswalk-SOM-Chair'!$A:$D,4,0),"")</f>
        <v/>
      </c>
      <c r="N434" t="str">
        <f>IFERROR(VLOOKUP(I434,'[1]CROSSWALK-DTOE-MASTER'!$B:$H,6,0),"")</f>
        <v/>
      </c>
      <c r="O434" t="str">
        <f>IFERROR(VLOOKUP(I434,'[1]CROSSWALK-DTOE-MASTER'!$B:$H,7,0),"")</f>
        <v/>
      </c>
      <c r="P434" t="str">
        <f>IFERROR(VLOOKUP(I434,'[1]CROSSWALK-DTOE-MASTER'!$B:$N,8,0),"")</f>
        <v/>
      </c>
      <c r="Q434" t="str">
        <f>IFERROR(VLOOKUP(I434,'[1]CROSSWALK-DTOE-MASTER'!$B:$N,9,0),"")</f>
        <v/>
      </c>
      <c r="R434" t="str">
        <f>IFERROR(VLOOKUP(I434,'[1]CROSSWALK-DTOE-MASTER'!$B:$N,10,0),"")</f>
        <v/>
      </c>
      <c r="S434" t="str">
        <f>IFERROR(VLOOKUP(I434,'[1]CROSSWALK-DTOE-MASTER'!$B:$N,11,0),"")</f>
        <v/>
      </c>
      <c r="T434" t="str">
        <f>IFERROR(VLOOKUP(I434,'[1]CROSSWALK-DTOE-MASTER'!$B:$N,12,0),"")</f>
        <v/>
      </c>
      <c r="U434" t="str">
        <f>IFERROR(VLOOKUP(I434,'[1]CROSSWALK-DTOE-MASTER'!$B:$N,13,0),"")</f>
        <v/>
      </c>
    </row>
    <row r="435" spans="6:21" x14ac:dyDescent="0.25">
      <c r="F435" s="1"/>
      <c r="L435" t="str">
        <f>IFERROR(VLOOKUP(D435,'[1]Crosswalk-SOM-Chair'!$A:$D,3,0),"")</f>
        <v/>
      </c>
      <c r="M435" t="str">
        <f>IFERROR(VLOOKUP(D435,'[1]Crosswalk-SOM-Chair'!$A:$D,4,0),"")</f>
        <v/>
      </c>
      <c r="N435" t="str">
        <f>IFERROR(VLOOKUP(I435,'[1]CROSSWALK-DTOE-MASTER'!$B:$H,6,0),"")</f>
        <v/>
      </c>
      <c r="O435" t="str">
        <f>IFERROR(VLOOKUP(I435,'[1]CROSSWALK-DTOE-MASTER'!$B:$H,7,0),"")</f>
        <v/>
      </c>
      <c r="P435" t="str">
        <f>IFERROR(VLOOKUP(I435,'[1]CROSSWALK-DTOE-MASTER'!$B:$N,8,0),"")</f>
        <v/>
      </c>
      <c r="Q435" t="str">
        <f>IFERROR(VLOOKUP(I435,'[1]CROSSWALK-DTOE-MASTER'!$B:$N,9,0),"")</f>
        <v/>
      </c>
      <c r="R435" t="str">
        <f>IFERROR(VLOOKUP(I435,'[1]CROSSWALK-DTOE-MASTER'!$B:$N,10,0),"")</f>
        <v/>
      </c>
      <c r="S435" t="str">
        <f>IFERROR(VLOOKUP(I435,'[1]CROSSWALK-DTOE-MASTER'!$B:$N,11,0),"")</f>
        <v/>
      </c>
      <c r="T435" t="str">
        <f>IFERROR(VLOOKUP(I435,'[1]CROSSWALK-DTOE-MASTER'!$B:$N,12,0),"")</f>
        <v/>
      </c>
      <c r="U435" t="str">
        <f>IFERROR(VLOOKUP(I435,'[1]CROSSWALK-DTOE-MASTER'!$B:$N,13,0),"")</f>
        <v/>
      </c>
    </row>
    <row r="436" spans="6:21" x14ac:dyDescent="0.25">
      <c r="F436" s="1"/>
      <c r="L436" t="str">
        <f>IFERROR(VLOOKUP(D436,'[1]Crosswalk-SOM-Chair'!$A:$D,3,0),"")</f>
        <v/>
      </c>
      <c r="M436" t="str">
        <f>IFERROR(VLOOKUP(D436,'[1]Crosswalk-SOM-Chair'!$A:$D,4,0),"")</f>
        <v/>
      </c>
      <c r="N436" t="str">
        <f>IFERROR(VLOOKUP(I436,'[1]CROSSWALK-DTOE-MASTER'!$B:$H,6,0),"")</f>
        <v/>
      </c>
      <c r="O436" t="str">
        <f>IFERROR(VLOOKUP(I436,'[1]CROSSWALK-DTOE-MASTER'!$B:$H,7,0),"")</f>
        <v/>
      </c>
      <c r="P436" t="str">
        <f>IFERROR(VLOOKUP(I436,'[1]CROSSWALK-DTOE-MASTER'!$B:$N,8,0),"")</f>
        <v/>
      </c>
      <c r="Q436" t="str">
        <f>IFERROR(VLOOKUP(I436,'[1]CROSSWALK-DTOE-MASTER'!$B:$N,9,0),"")</f>
        <v/>
      </c>
      <c r="R436" t="str">
        <f>IFERROR(VLOOKUP(I436,'[1]CROSSWALK-DTOE-MASTER'!$B:$N,10,0),"")</f>
        <v/>
      </c>
      <c r="S436" t="str">
        <f>IFERROR(VLOOKUP(I436,'[1]CROSSWALK-DTOE-MASTER'!$B:$N,11,0),"")</f>
        <v/>
      </c>
      <c r="T436" t="str">
        <f>IFERROR(VLOOKUP(I436,'[1]CROSSWALK-DTOE-MASTER'!$B:$N,12,0),"")</f>
        <v/>
      </c>
      <c r="U436" t="str">
        <f>IFERROR(VLOOKUP(I436,'[1]CROSSWALK-DTOE-MASTER'!$B:$N,13,0),"")</f>
        <v/>
      </c>
    </row>
    <row r="437" spans="6:21" x14ac:dyDescent="0.25">
      <c r="F437" s="1"/>
      <c r="L437" t="str">
        <f>IFERROR(VLOOKUP(D437,'[1]Crosswalk-SOM-Chair'!$A:$D,3,0),"")</f>
        <v/>
      </c>
      <c r="M437" t="str">
        <f>IFERROR(VLOOKUP(D437,'[1]Crosswalk-SOM-Chair'!$A:$D,4,0),"")</f>
        <v/>
      </c>
      <c r="N437" t="str">
        <f>IFERROR(VLOOKUP(I437,'[1]CROSSWALK-DTOE-MASTER'!$B:$H,6,0),"")</f>
        <v/>
      </c>
      <c r="O437" t="str">
        <f>IFERROR(VLOOKUP(I437,'[1]CROSSWALK-DTOE-MASTER'!$B:$H,7,0),"")</f>
        <v/>
      </c>
      <c r="P437" t="str">
        <f>IFERROR(VLOOKUP(I437,'[1]CROSSWALK-DTOE-MASTER'!$B:$N,8,0),"")</f>
        <v/>
      </c>
      <c r="Q437" t="str">
        <f>IFERROR(VLOOKUP(I437,'[1]CROSSWALK-DTOE-MASTER'!$B:$N,9,0),"")</f>
        <v/>
      </c>
      <c r="R437" t="str">
        <f>IFERROR(VLOOKUP(I437,'[1]CROSSWALK-DTOE-MASTER'!$B:$N,10,0),"")</f>
        <v/>
      </c>
      <c r="S437" t="str">
        <f>IFERROR(VLOOKUP(I437,'[1]CROSSWALK-DTOE-MASTER'!$B:$N,11,0),"")</f>
        <v/>
      </c>
      <c r="T437" t="str">
        <f>IFERROR(VLOOKUP(I437,'[1]CROSSWALK-DTOE-MASTER'!$B:$N,12,0),"")</f>
        <v/>
      </c>
      <c r="U437" t="str">
        <f>IFERROR(VLOOKUP(I437,'[1]CROSSWALK-DTOE-MASTER'!$B:$N,13,0),"")</f>
        <v/>
      </c>
    </row>
    <row r="438" spans="6:21" x14ac:dyDescent="0.25">
      <c r="F438" s="1"/>
      <c r="L438" t="str">
        <f>IFERROR(VLOOKUP(D438,'[1]Crosswalk-SOM-Chair'!$A:$D,3,0),"")</f>
        <v/>
      </c>
      <c r="M438" t="str">
        <f>IFERROR(VLOOKUP(D438,'[1]Crosswalk-SOM-Chair'!$A:$D,4,0),"")</f>
        <v/>
      </c>
      <c r="N438" t="str">
        <f>IFERROR(VLOOKUP(I438,'[1]CROSSWALK-DTOE-MASTER'!$B:$H,6,0),"")</f>
        <v/>
      </c>
      <c r="O438" t="str">
        <f>IFERROR(VLOOKUP(I438,'[1]CROSSWALK-DTOE-MASTER'!$B:$H,7,0),"")</f>
        <v/>
      </c>
      <c r="P438" t="str">
        <f>IFERROR(VLOOKUP(I438,'[1]CROSSWALK-DTOE-MASTER'!$B:$N,8,0),"")</f>
        <v/>
      </c>
      <c r="Q438" t="str">
        <f>IFERROR(VLOOKUP(I438,'[1]CROSSWALK-DTOE-MASTER'!$B:$N,9,0),"")</f>
        <v/>
      </c>
      <c r="R438" t="str">
        <f>IFERROR(VLOOKUP(I438,'[1]CROSSWALK-DTOE-MASTER'!$B:$N,10,0),"")</f>
        <v/>
      </c>
      <c r="S438" t="str">
        <f>IFERROR(VLOOKUP(I438,'[1]CROSSWALK-DTOE-MASTER'!$B:$N,11,0),"")</f>
        <v/>
      </c>
      <c r="T438" t="str">
        <f>IFERROR(VLOOKUP(I438,'[1]CROSSWALK-DTOE-MASTER'!$B:$N,12,0),"")</f>
        <v/>
      </c>
      <c r="U438" t="str">
        <f>IFERROR(VLOOKUP(I438,'[1]CROSSWALK-DTOE-MASTER'!$B:$N,13,0),"")</f>
        <v/>
      </c>
    </row>
    <row r="439" spans="6:21" x14ac:dyDescent="0.25">
      <c r="F439" s="1"/>
      <c r="L439" t="str">
        <f>IFERROR(VLOOKUP(D439,'[1]Crosswalk-SOM-Chair'!$A:$D,3,0),"")</f>
        <v/>
      </c>
      <c r="M439" t="str">
        <f>IFERROR(VLOOKUP(D439,'[1]Crosswalk-SOM-Chair'!$A:$D,4,0),"")</f>
        <v/>
      </c>
      <c r="N439" t="str">
        <f>IFERROR(VLOOKUP(I439,'[1]CROSSWALK-DTOE-MASTER'!$B:$H,6,0),"")</f>
        <v/>
      </c>
      <c r="O439" t="str">
        <f>IFERROR(VLOOKUP(I439,'[1]CROSSWALK-DTOE-MASTER'!$B:$H,7,0),"")</f>
        <v/>
      </c>
      <c r="P439" t="str">
        <f>IFERROR(VLOOKUP(I439,'[1]CROSSWALK-DTOE-MASTER'!$B:$N,8,0),"")</f>
        <v/>
      </c>
      <c r="Q439" t="str">
        <f>IFERROR(VLOOKUP(I439,'[1]CROSSWALK-DTOE-MASTER'!$B:$N,9,0),"")</f>
        <v/>
      </c>
      <c r="R439" t="str">
        <f>IFERROR(VLOOKUP(I439,'[1]CROSSWALK-DTOE-MASTER'!$B:$N,10,0),"")</f>
        <v/>
      </c>
      <c r="S439" t="str">
        <f>IFERROR(VLOOKUP(I439,'[1]CROSSWALK-DTOE-MASTER'!$B:$N,11,0),"")</f>
        <v/>
      </c>
      <c r="T439" t="str">
        <f>IFERROR(VLOOKUP(I439,'[1]CROSSWALK-DTOE-MASTER'!$B:$N,12,0),"")</f>
        <v/>
      </c>
      <c r="U439" t="str">
        <f>IFERROR(VLOOKUP(I439,'[1]CROSSWALK-DTOE-MASTER'!$B:$N,13,0),"")</f>
        <v/>
      </c>
    </row>
    <row r="440" spans="6:21" x14ac:dyDescent="0.25">
      <c r="F440" s="1"/>
      <c r="L440" t="str">
        <f>IFERROR(VLOOKUP(D440,'[1]Crosswalk-SOM-Chair'!$A:$D,3,0),"")</f>
        <v/>
      </c>
      <c r="M440" t="str">
        <f>IFERROR(VLOOKUP(D440,'[1]Crosswalk-SOM-Chair'!$A:$D,4,0),"")</f>
        <v/>
      </c>
      <c r="N440" t="str">
        <f>IFERROR(VLOOKUP(I440,'[1]CROSSWALK-DTOE-MASTER'!$B:$H,6,0),"")</f>
        <v/>
      </c>
      <c r="O440" t="str">
        <f>IFERROR(VLOOKUP(I440,'[1]CROSSWALK-DTOE-MASTER'!$B:$H,7,0),"")</f>
        <v/>
      </c>
      <c r="P440" t="str">
        <f>IFERROR(VLOOKUP(I440,'[1]CROSSWALK-DTOE-MASTER'!$B:$N,8,0),"")</f>
        <v/>
      </c>
      <c r="Q440" t="str">
        <f>IFERROR(VLOOKUP(I440,'[1]CROSSWALK-DTOE-MASTER'!$B:$N,9,0),"")</f>
        <v/>
      </c>
      <c r="R440" t="str">
        <f>IFERROR(VLOOKUP(I440,'[1]CROSSWALK-DTOE-MASTER'!$B:$N,10,0),"")</f>
        <v/>
      </c>
      <c r="S440" t="str">
        <f>IFERROR(VLOOKUP(I440,'[1]CROSSWALK-DTOE-MASTER'!$B:$N,11,0),"")</f>
        <v/>
      </c>
      <c r="T440" t="str">
        <f>IFERROR(VLOOKUP(I440,'[1]CROSSWALK-DTOE-MASTER'!$B:$N,12,0),"")</f>
        <v/>
      </c>
      <c r="U440" t="str">
        <f>IFERROR(VLOOKUP(I440,'[1]CROSSWALK-DTOE-MASTER'!$B:$N,13,0),"")</f>
        <v/>
      </c>
    </row>
    <row r="441" spans="6:21" x14ac:dyDescent="0.25">
      <c r="F441" s="1"/>
      <c r="L441" t="str">
        <f>IFERROR(VLOOKUP(D441,'[1]Crosswalk-SOM-Chair'!$A:$D,3,0),"")</f>
        <v/>
      </c>
      <c r="M441" t="str">
        <f>IFERROR(VLOOKUP(D441,'[1]Crosswalk-SOM-Chair'!$A:$D,4,0),"")</f>
        <v/>
      </c>
      <c r="N441" t="str">
        <f>IFERROR(VLOOKUP(I441,'[1]CROSSWALK-DTOE-MASTER'!$B:$H,6,0),"")</f>
        <v/>
      </c>
      <c r="O441" t="str">
        <f>IFERROR(VLOOKUP(I441,'[1]CROSSWALK-DTOE-MASTER'!$B:$H,7,0),"")</f>
        <v/>
      </c>
      <c r="P441" t="str">
        <f>IFERROR(VLOOKUP(I441,'[1]CROSSWALK-DTOE-MASTER'!$B:$N,8,0),"")</f>
        <v/>
      </c>
      <c r="Q441" t="str">
        <f>IFERROR(VLOOKUP(I441,'[1]CROSSWALK-DTOE-MASTER'!$B:$N,9,0),"")</f>
        <v/>
      </c>
      <c r="R441" t="str">
        <f>IFERROR(VLOOKUP(I441,'[1]CROSSWALK-DTOE-MASTER'!$B:$N,10,0),"")</f>
        <v/>
      </c>
      <c r="S441" t="str">
        <f>IFERROR(VLOOKUP(I441,'[1]CROSSWALK-DTOE-MASTER'!$B:$N,11,0),"")</f>
        <v/>
      </c>
      <c r="T441" t="str">
        <f>IFERROR(VLOOKUP(I441,'[1]CROSSWALK-DTOE-MASTER'!$B:$N,12,0),"")</f>
        <v/>
      </c>
      <c r="U441" t="str">
        <f>IFERROR(VLOOKUP(I441,'[1]CROSSWALK-DTOE-MASTER'!$B:$N,13,0),"")</f>
        <v/>
      </c>
    </row>
    <row r="442" spans="6:21" x14ac:dyDescent="0.25">
      <c r="F442" s="1"/>
      <c r="L442" t="str">
        <f>IFERROR(VLOOKUP(D442,'[1]Crosswalk-SOM-Chair'!$A:$D,3,0),"")</f>
        <v/>
      </c>
      <c r="M442" t="str">
        <f>IFERROR(VLOOKUP(D442,'[1]Crosswalk-SOM-Chair'!$A:$D,4,0),"")</f>
        <v/>
      </c>
      <c r="N442" t="str">
        <f>IFERROR(VLOOKUP(I442,'[1]CROSSWALK-DTOE-MASTER'!$B:$H,6,0),"")</f>
        <v/>
      </c>
      <c r="O442" t="str">
        <f>IFERROR(VLOOKUP(I442,'[1]CROSSWALK-DTOE-MASTER'!$B:$H,7,0),"")</f>
        <v/>
      </c>
      <c r="P442" t="str">
        <f>IFERROR(VLOOKUP(I442,'[1]CROSSWALK-DTOE-MASTER'!$B:$N,8,0),"")</f>
        <v/>
      </c>
      <c r="Q442" t="str">
        <f>IFERROR(VLOOKUP(I442,'[1]CROSSWALK-DTOE-MASTER'!$B:$N,9,0),"")</f>
        <v/>
      </c>
      <c r="R442" t="str">
        <f>IFERROR(VLOOKUP(I442,'[1]CROSSWALK-DTOE-MASTER'!$B:$N,10,0),"")</f>
        <v/>
      </c>
      <c r="S442" t="str">
        <f>IFERROR(VLOOKUP(I442,'[1]CROSSWALK-DTOE-MASTER'!$B:$N,11,0),"")</f>
        <v/>
      </c>
      <c r="T442" t="str">
        <f>IFERROR(VLOOKUP(I442,'[1]CROSSWALK-DTOE-MASTER'!$B:$N,12,0),"")</f>
        <v/>
      </c>
      <c r="U442" t="str">
        <f>IFERROR(VLOOKUP(I442,'[1]CROSSWALK-DTOE-MASTER'!$B:$N,13,0),"")</f>
        <v/>
      </c>
    </row>
    <row r="443" spans="6:21" x14ac:dyDescent="0.25">
      <c r="F443" s="1"/>
      <c r="L443" t="str">
        <f>IFERROR(VLOOKUP(D443,'[1]Crosswalk-SOM-Chair'!$A:$D,3,0),"")</f>
        <v/>
      </c>
      <c r="M443" t="str">
        <f>IFERROR(VLOOKUP(D443,'[1]Crosswalk-SOM-Chair'!$A:$D,4,0),"")</f>
        <v/>
      </c>
      <c r="N443" t="str">
        <f>IFERROR(VLOOKUP(I443,'[1]CROSSWALK-DTOE-MASTER'!$B:$H,6,0),"")</f>
        <v/>
      </c>
      <c r="O443" t="str">
        <f>IFERROR(VLOOKUP(I443,'[1]CROSSWALK-DTOE-MASTER'!$B:$H,7,0),"")</f>
        <v/>
      </c>
      <c r="P443" t="str">
        <f>IFERROR(VLOOKUP(I443,'[1]CROSSWALK-DTOE-MASTER'!$B:$N,8,0),"")</f>
        <v/>
      </c>
      <c r="Q443" t="str">
        <f>IFERROR(VLOOKUP(I443,'[1]CROSSWALK-DTOE-MASTER'!$B:$N,9,0),"")</f>
        <v/>
      </c>
      <c r="R443" t="str">
        <f>IFERROR(VLOOKUP(I443,'[1]CROSSWALK-DTOE-MASTER'!$B:$N,10,0),"")</f>
        <v/>
      </c>
      <c r="S443" t="str">
        <f>IFERROR(VLOOKUP(I443,'[1]CROSSWALK-DTOE-MASTER'!$B:$N,11,0),"")</f>
        <v/>
      </c>
      <c r="T443" t="str">
        <f>IFERROR(VLOOKUP(I443,'[1]CROSSWALK-DTOE-MASTER'!$B:$N,12,0),"")</f>
        <v/>
      </c>
      <c r="U443" t="str">
        <f>IFERROR(VLOOKUP(I443,'[1]CROSSWALK-DTOE-MASTER'!$B:$N,13,0),"")</f>
        <v/>
      </c>
    </row>
    <row r="444" spans="6:21" x14ac:dyDescent="0.25">
      <c r="F444" s="1"/>
      <c r="L444" t="str">
        <f>IFERROR(VLOOKUP(D444,'[1]Crosswalk-SOM-Chair'!$A:$D,3,0),"")</f>
        <v/>
      </c>
      <c r="M444" t="str">
        <f>IFERROR(VLOOKUP(D444,'[1]Crosswalk-SOM-Chair'!$A:$D,4,0),"")</f>
        <v/>
      </c>
      <c r="N444" t="str">
        <f>IFERROR(VLOOKUP(I444,'[1]CROSSWALK-DTOE-MASTER'!$B:$H,6,0),"")</f>
        <v/>
      </c>
      <c r="O444" t="str">
        <f>IFERROR(VLOOKUP(I444,'[1]CROSSWALK-DTOE-MASTER'!$B:$H,7,0),"")</f>
        <v/>
      </c>
      <c r="P444" t="str">
        <f>IFERROR(VLOOKUP(I444,'[1]CROSSWALK-DTOE-MASTER'!$B:$N,8,0),"")</f>
        <v/>
      </c>
      <c r="Q444" t="str">
        <f>IFERROR(VLOOKUP(I444,'[1]CROSSWALK-DTOE-MASTER'!$B:$N,9,0),"")</f>
        <v/>
      </c>
      <c r="R444" t="str">
        <f>IFERROR(VLOOKUP(I444,'[1]CROSSWALK-DTOE-MASTER'!$B:$N,10,0),"")</f>
        <v/>
      </c>
      <c r="S444" t="str">
        <f>IFERROR(VLOOKUP(I444,'[1]CROSSWALK-DTOE-MASTER'!$B:$N,11,0),"")</f>
        <v/>
      </c>
      <c r="T444" t="str">
        <f>IFERROR(VLOOKUP(I444,'[1]CROSSWALK-DTOE-MASTER'!$B:$N,12,0),"")</f>
        <v/>
      </c>
      <c r="U444" t="str">
        <f>IFERROR(VLOOKUP(I444,'[1]CROSSWALK-DTOE-MASTER'!$B:$N,13,0),"")</f>
        <v/>
      </c>
    </row>
    <row r="445" spans="6:21" x14ac:dyDescent="0.25">
      <c r="F445" s="1"/>
      <c r="L445" t="str">
        <f>IFERROR(VLOOKUP(D445,'[1]Crosswalk-SOM-Chair'!$A:$D,3,0),"")</f>
        <v/>
      </c>
      <c r="M445" t="str">
        <f>IFERROR(VLOOKUP(D445,'[1]Crosswalk-SOM-Chair'!$A:$D,4,0),"")</f>
        <v/>
      </c>
      <c r="N445" t="str">
        <f>IFERROR(VLOOKUP(I445,'[1]CROSSWALK-DTOE-MASTER'!$B:$H,6,0),"")</f>
        <v/>
      </c>
      <c r="O445" t="str">
        <f>IFERROR(VLOOKUP(I445,'[1]CROSSWALK-DTOE-MASTER'!$B:$H,7,0),"")</f>
        <v/>
      </c>
      <c r="P445" t="str">
        <f>IFERROR(VLOOKUP(I445,'[1]CROSSWALK-DTOE-MASTER'!$B:$N,8,0),"")</f>
        <v/>
      </c>
      <c r="Q445" t="str">
        <f>IFERROR(VLOOKUP(I445,'[1]CROSSWALK-DTOE-MASTER'!$B:$N,9,0),"")</f>
        <v/>
      </c>
      <c r="R445" t="str">
        <f>IFERROR(VLOOKUP(I445,'[1]CROSSWALK-DTOE-MASTER'!$B:$N,10,0),"")</f>
        <v/>
      </c>
      <c r="S445" t="str">
        <f>IFERROR(VLOOKUP(I445,'[1]CROSSWALK-DTOE-MASTER'!$B:$N,11,0),"")</f>
        <v/>
      </c>
      <c r="T445" t="str">
        <f>IFERROR(VLOOKUP(I445,'[1]CROSSWALK-DTOE-MASTER'!$B:$N,12,0),"")</f>
        <v/>
      </c>
      <c r="U445" t="str">
        <f>IFERROR(VLOOKUP(I445,'[1]CROSSWALK-DTOE-MASTER'!$B:$N,13,0),"")</f>
        <v/>
      </c>
    </row>
    <row r="446" spans="6:21" x14ac:dyDescent="0.25">
      <c r="F446" s="1"/>
      <c r="L446" t="str">
        <f>IFERROR(VLOOKUP(D446,'[1]Crosswalk-SOM-Chair'!$A:$D,3,0),"")</f>
        <v/>
      </c>
      <c r="M446" t="str">
        <f>IFERROR(VLOOKUP(D446,'[1]Crosswalk-SOM-Chair'!$A:$D,4,0),"")</f>
        <v/>
      </c>
      <c r="N446" t="str">
        <f>IFERROR(VLOOKUP(I446,'[1]CROSSWALK-DTOE-MASTER'!$B:$H,6,0),"")</f>
        <v/>
      </c>
      <c r="O446" t="str">
        <f>IFERROR(VLOOKUP(I446,'[1]CROSSWALK-DTOE-MASTER'!$B:$H,7,0),"")</f>
        <v/>
      </c>
      <c r="P446" t="str">
        <f>IFERROR(VLOOKUP(I446,'[1]CROSSWALK-DTOE-MASTER'!$B:$N,8,0),"")</f>
        <v/>
      </c>
      <c r="Q446" t="str">
        <f>IFERROR(VLOOKUP(I446,'[1]CROSSWALK-DTOE-MASTER'!$B:$N,9,0),"")</f>
        <v/>
      </c>
      <c r="R446" t="str">
        <f>IFERROR(VLOOKUP(I446,'[1]CROSSWALK-DTOE-MASTER'!$B:$N,10,0),"")</f>
        <v/>
      </c>
      <c r="S446" t="str">
        <f>IFERROR(VLOOKUP(I446,'[1]CROSSWALK-DTOE-MASTER'!$B:$N,11,0),"")</f>
        <v/>
      </c>
      <c r="T446" t="str">
        <f>IFERROR(VLOOKUP(I446,'[1]CROSSWALK-DTOE-MASTER'!$B:$N,12,0),"")</f>
        <v/>
      </c>
      <c r="U446" t="str">
        <f>IFERROR(VLOOKUP(I446,'[1]CROSSWALK-DTOE-MASTER'!$B:$N,13,0),"")</f>
        <v/>
      </c>
    </row>
    <row r="447" spans="6:21" x14ac:dyDescent="0.25">
      <c r="F447" s="1"/>
      <c r="L447" t="str">
        <f>IFERROR(VLOOKUP(D447,'[1]Crosswalk-SOM-Chair'!$A:$D,3,0),"")</f>
        <v/>
      </c>
      <c r="M447" t="str">
        <f>IFERROR(VLOOKUP(D447,'[1]Crosswalk-SOM-Chair'!$A:$D,4,0),"")</f>
        <v/>
      </c>
      <c r="N447" t="str">
        <f>IFERROR(VLOOKUP(I447,'[1]CROSSWALK-DTOE-MASTER'!$B:$H,6,0),"")</f>
        <v/>
      </c>
      <c r="O447" t="str">
        <f>IFERROR(VLOOKUP(I447,'[1]CROSSWALK-DTOE-MASTER'!$B:$H,7,0),"")</f>
        <v/>
      </c>
      <c r="P447" t="str">
        <f>IFERROR(VLOOKUP(I447,'[1]CROSSWALK-DTOE-MASTER'!$B:$N,8,0),"")</f>
        <v/>
      </c>
      <c r="Q447" t="str">
        <f>IFERROR(VLOOKUP(I447,'[1]CROSSWALK-DTOE-MASTER'!$B:$N,9,0),"")</f>
        <v/>
      </c>
      <c r="R447" t="str">
        <f>IFERROR(VLOOKUP(I447,'[1]CROSSWALK-DTOE-MASTER'!$B:$N,10,0),"")</f>
        <v/>
      </c>
      <c r="S447" t="str">
        <f>IFERROR(VLOOKUP(I447,'[1]CROSSWALK-DTOE-MASTER'!$B:$N,11,0),"")</f>
        <v/>
      </c>
      <c r="T447" t="str">
        <f>IFERROR(VLOOKUP(I447,'[1]CROSSWALK-DTOE-MASTER'!$B:$N,12,0),"")</f>
        <v/>
      </c>
      <c r="U447" t="str">
        <f>IFERROR(VLOOKUP(I447,'[1]CROSSWALK-DTOE-MASTER'!$B:$N,13,0),"")</f>
        <v/>
      </c>
    </row>
    <row r="448" spans="6:21" x14ac:dyDescent="0.25">
      <c r="F448" s="1"/>
      <c r="L448" t="str">
        <f>IFERROR(VLOOKUP(D448,'[1]Crosswalk-SOM-Chair'!$A:$D,3,0),"")</f>
        <v/>
      </c>
      <c r="M448" t="str">
        <f>IFERROR(VLOOKUP(D448,'[1]Crosswalk-SOM-Chair'!$A:$D,4,0),"")</f>
        <v/>
      </c>
      <c r="N448" t="str">
        <f>IFERROR(VLOOKUP(I448,'[1]CROSSWALK-DTOE-MASTER'!$B:$H,6,0),"")</f>
        <v/>
      </c>
      <c r="O448" t="str">
        <f>IFERROR(VLOOKUP(I448,'[1]CROSSWALK-DTOE-MASTER'!$B:$H,7,0),"")</f>
        <v/>
      </c>
      <c r="P448" t="str">
        <f>IFERROR(VLOOKUP(I448,'[1]CROSSWALK-DTOE-MASTER'!$B:$N,8,0),"")</f>
        <v/>
      </c>
      <c r="Q448" t="str">
        <f>IFERROR(VLOOKUP(I448,'[1]CROSSWALK-DTOE-MASTER'!$B:$N,9,0),"")</f>
        <v/>
      </c>
      <c r="R448" t="str">
        <f>IFERROR(VLOOKUP(I448,'[1]CROSSWALK-DTOE-MASTER'!$B:$N,10,0),"")</f>
        <v/>
      </c>
      <c r="S448" t="str">
        <f>IFERROR(VLOOKUP(I448,'[1]CROSSWALK-DTOE-MASTER'!$B:$N,11,0),"")</f>
        <v/>
      </c>
      <c r="T448" t="str">
        <f>IFERROR(VLOOKUP(I448,'[1]CROSSWALK-DTOE-MASTER'!$B:$N,12,0),"")</f>
        <v/>
      </c>
      <c r="U448" t="str">
        <f>IFERROR(VLOOKUP(I448,'[1]CROSSWALK-DTOE-MASTER'!$B:$N,13,0),"")</f>
        <v/>
      </c>
    </row>
    <row r="449" spans="6:21" x14ac:dyDescent="0.25">
      <c r="F449" s="1"/>
      <c r="L449" t="str">
        <f>IFERROR(VLOOKUP(D449,'[1]Crosswalk-SOM-Chair'!$A:$D,3,0),"")</f>
        <v/>
      </c>
      <c r="M449" t="str">
        <f>IFERROR(VLOOKUP(D449,'[1]Crosswalk-SOM-Chair'!$A:$D,4,0),"")</f>
        <v/>
      </c>
      <c r="N449" t="str">
        <f>IFERROR(VLOOKUP(I449,'[1]CROSSWALK-DTOE-MASTER'!$B:$H,6,0),"")</f>
        <v/>
      </c>
      <c r="O449" t="str">
        <f>IFERROR(VLOOKUP(I449,'[1]CROSSWALK-DTOE-MASTER'!$B:$H,7,0),"")</f>
        <v/>
      </c>
      <c r="P449" t="str">
        <f>IFERROR(VLOOKUP(I449,'[1]CROSSWALK-DTOE-MASTER'!$B:$N,8,0),"")</f>
        <v/>
      </c>
      <c r="Q449" t="str">
        <f>IFERROR(VLOOKUP(I449,'[1]CROSSWALK-DTOE-MASTER'!$B:$N,9,0),"")</f>
        <v/>
      </c>
      <c r="R449" t="str">
        <f>IFERROR(VLOOKUP(I449,'[1]CROSSWALK-DTOE-MASTER'!$B:$N,10,0),"")</f>
        <v/>
      </c>
      <c r="S449" t="str">
        <f>IFERROR(VLOOKUP(I449,'[1]CROSSWALK-DTOE-MASTER'!$B:$N,11,0),"")</f>
        <v/>
      </c>
      <c r="T449" t="str">
        <f>IFERROR(VLOOKUP(I449,'[1]CROSSWALK-DTOE-MASTER'!$B:$N,12,0),"")</f>
        <v/>
      </c>
      <c r="U449" t="str">
        <f>IFERROR(VLOOKUP(I449,'[1]CROSSWALK-DTOE-MASTER'!$B:$N,13,0),"")</f>
        <v/>
      </c>
    </row>
    <row r="450" spans="6:21" x14ac:dyDescent="0.25">
      <c r="F450" s="1"/>
      <c r="L450" t="str">
        <f>IFERROR(VLOOKUP(D450,'[1]Crosswalk-SOM-Chair'!$A:$D,3,0),"")</f>
        <v/>
      </c>
      <c r="M450" t="str">
        <f>IFERROR(VLOOKUP(D450,'[1]Crosswalk-SOM-Chair'!$A:$D,4,0),"")</f>
        <v/>
      </c>
      <c r="N450" t="str">
        <f>IFERROR(VLOOKUP(I450,'[1]CROSSWALK-DTOE-MASTER'!$B:$H,6,0),"")</f>
        <v/>
      </c>
      <c r="O450" t="str">
        <f>IFERROR(VLOOKUP(I450,'[1]CROSSWALK-DTOE-MASTER'!$B:$H,7,0),"")</f>
        <v/>
      </c>
      <c r="P450" t="str">
        <f>IFERROR(VLOOKUP(I450,'[1]CROSSWALK-DTOE-MASTER'!$B:$N,8,0),"")</f>
        <v/>
      </c>
      <c r="Q450" t="str">
        <f>IFERROR(VLOOKUP(I450,'[1]CROSSWALK-DTOE-MASTER'!$B:$N,9,0),"")</f>
        <v/>
      </c>
      <c r="R450" t="str">
        <f>IFERROR(VLOOKUP(I450,'[1]CROSSWALK-DTOE-MASTER'!$B:$N,10,0),"")</f>
        <v/>
      </c>
      <c r="S450" t="str">
        <f>IFERROR(VLOOKUP(I450,'[1]CROSSWALK-DTOE-MASTER'!$B:$N,11,0),"")</f>
        <v/>
      </c>
      <c r="T450" t="str">
        <f>IFERROR(VLOOKUP(I450,'[1]CROSSWALK-DTOE-MASTER'!$B:$N,12,0),"")</f>
        <v/>
      </c>
      <c r="U450" t="str">
        <f>IFERROR(VLOOKUP(I450,'[1]CROSSWALK-DTOE-MASTER'!$B:$N,13,0),"")</f>
        <v/>
      </c>
    </row>
    <row r="451" spans="6:21" x14ac:dyDescent="0.25">
      <c r="F451" s="1"/>
      <c r="L451" t="str">
        <f>IFERROR(VLOOKUP(D451,'[1]Crosswalk-SOM-Chair'!$A:$D,3,0),"")</f>
        <v/>
      </c>
      <c r="M451" t="str">
        <f>IFERROR(VLOOKUP(D451,'[1]Crosswalk-SOM-Chair'!$A:$D,4,0),"")</f>
        <v/>
      </c>
      <c r="N451" t="str">
        <f>IFERROR(VLOOKUP(I451,'[1]CROSSWALK-DTOE-MASTER'!$B:$H,6,0),"")</f>
        <v/>
      </c>
      <c r="O451" t="str">
        <f>IFERROR(VLOOKUP(I451,'[1]CROSSWALK-DTOE-MASTER'!$B:$H,7,0),"")</f>
        <v/>
      </c>
      <c r="P451" t="str">
        <f>IFERROR(VLOOKUP(I451,'[1]CROSSWALK-DTOE-MASTER'!$B:$N,8,0),"")</f>
        <v/>
      </c>
      <c r="Q451" t="str">
        <f>IFERROR(VLOOKUP(I451,'[1]CROSSWALK-DTOE-MASTER'!$B:$N,9,0),"")</f>
        <v/>
      </c>
      <c r="R451" t="str">
        <f>IFERROR(VLOOKUP(I451,'[1]CROSSWALK-DTOE-MASTER'!$B:$N,10,0),"")</f>
        <v/>
      </c>
      <c r="S451" t="str">
        <f>IFERROR(VLOOKUP(I451,'[1]CROSSWALK-DTOE-MASTER'!$B:$N,11,0),"")</f>
        <v/>
      </c>
      <c r="T451" t="str">
        <f>IFERROR(VLOOKUP(I451,'[1]CROSSWALK-DTOE-MASTER'!$B:$N,12,0),"")</f>
        <v/>
      </c>
      <c r="U451" t="str">
        <f>IFERROR(VLOOKUP(I451,'[1]CROSSWALK-DTOE-MASTER'!$B:$N,13,0),"")</f>
        <v/>
      </c>
    </row>
    <row r="452" spans="6:21" x14ac:dyDescent="0.25">
      <c r="F452" s="1"/>
      <c r="L452" t="str">
        <f>IFERROR(VLOOKUP(D452,'[1]Crosswalk-SOM-Chair'!$A:$D,3,0),"")</f>
        <v/>
      </c>
      <c r="M452" t="str">
        <f>IFERROR(VLOOKUP(D452,'[1]Crosswalk-SOM-Chair'!$A:$D,4,0),"")</f>
        <v/>
      </c>
      <c r="N452" t="str">
        <f>IFERROR(VLOOKUP(I452,'[1]CROSSWALK-DTOE-MASTER'!$B:$H,6,0),"")</f>
        <v/>
      </c>
      <c r="O452" t="str">
        <f>IFERROR(VLOOKUP(I452,'[1]CROSSWALK-DTOE-MASTER'!$B:$H,7,0),"")</f>
        <v/>
      </c>
      <c r="P452" t="str">
        <f>IFERROR(VLOOKUP(I452,'[1]CROSSWALK-DTOE-MASTER'!$B:$N,8,0),"")</f>
        <v/>
      </c>
      <c r="Q452" t="str">
        <f>IFERROR(VLOOKUP(I452,'[1]CROSSWALK-DTOE-MASTER'!$B:$N,9,0),"")</f>
        <v/>
      </c>
      <c r="R452" t="str">
        <f>IFERROR(VLOOKUP(I452,'[1]CROSSWALK-DTOE-MASTER'!$B:$N,10,0),"")</f>
        <v/>
      </c>
      <c r="S452" t="str">
        <f>IFERROR(VLOOKUP(I452,'[1]CROSSWALK-DTOE-MASTER'!$B:$N,11,0),"")</f>
        <v/>
      </c>
      <c r="T452" t="str">
        <f>IFERROR(VLOOKUP(I452,'[1]CROSSWALK-DTOE-MASTER'!$B:$N,12,0),"")</f>
        <v/>
      </c>
      <c r="U452" t="str">
        <f>IFERROR(VLOOKUP(I452,'[1]CROSSWALK-DTOE-MASTER'!$B:$N,13,0),"")</f>
        <v/>
      </c>
    </row>
    <row r="453" spans="6:21" x14ac:dyDescent="0.25">
      <c r="F453" s="1"/>
      <c r="L453" t="str">
        <f>IFERROR(VLOOKUP(D453,'[1]Crosswalk-SOM-Chair'!$A:$D,3,0),"")</f>
        <v/>
      </c>
      <c r="M453" t="str">
        <f>IFERROR(VLOOKUP(D453,'[1]Crosswalk-SOM-Chair'!$A:$D,4,0),"")</f>
        <v/>
      </c>
      <c r="N453" t="str">
        <f>IFERROR(VLOOKUP(I453,'[1]CROSSWALK-DTOE-MASTER'!$B:$H,6,0),"")</f>
        <v/>
      </c>
      <c r="O453" t="str">
        <f>IFERROR(VLOOKUP(I453,'[1]CROSSWALK-DTOE-MASTER'!$B:$H,7,0),"")</f>
        <v/>
      </c>
      <c r="P453" t="str">
        <f>IFERROR(VLOOKUP(I453,'[1]CROSSWALK-DTOE-MASTER'!$B:$N,8,0),"")</f>
        <v/>
      </c>
      <c r="Q453" t="str">
        <f>IFERROR(VLOOKUP(I453,'[1]CROSSWALK-DTOE-MASTER'!$B:$N,9,0),"")</f>
        <v/>
      </c>
      <c r="R453" t="str">
        <f>IFERROR(VLOOKUP(I453,'[1]CROSSWALK-DTOE-MASTER'!$B:$N,10,0),"")</f>
        <v/>
      </c>
      <c r="S453" t="str">
        <f>IFERROR(VLOOKUP(I453,'[1]CROSSWALK-DTOE-MASTER'!$B:$N,11,0),"")</f>
        <v/>
      </c>
      <c r="T453" t="str">
        <f>IFERROR(VLOOKUP(I453,'[1]CROSSWALK-DTOE-MASTER'!$B:$N,12,0),"")</f>
        <v/>
      </c>
      <c r="U453" t="str">
        <f>IFERROR(VLOOKUP(I453,'[1]CROSSWALK-DTOE-MASTER'!$B:$N,13,0),"")</f>
        <v/>
      </c>
    </row>
    <row r="454" spans="6:21" x14ac:dyDescent="0.25">
      <c r="F454" s="1"/>
      <c r="L454" t="str">
        <f>IFERROR(VLOOKUP(D454,'[1]Crosswalk-SOM-Chair'!$A:$D,3,0),"")</f>
        <v/>
      </c>
      <c r="M454" t="str">
        <f>IFERROR(VLOOKUP(D454,'[1]Crosswalk-SOM-Chair'!$A:$D,4,0),"")</f>
        <v/>
      </c>
      <c r="N454" t="str">
        <f>IFERROR(VLOOKUP(I454,'[1]CROSSWALK-DTOE-MASTER'!$B:$H,6,0),"")</f>
        <v/>
      </c>
      <c r="O454" t="str">
        <f>IFERROR(VLOOKUP(I454,'[1]CROSSWALK-DTOE-MASTER'!$B:$H,7,0),"")</f>
        <v/>
      </c>
      <c r="P454" t="str">
        <f>IFERROR(VLOOKUP(I454,'[1]CROSSWALK-DTOE-MASTER'!$B:$N,8,0),"")</f>
        <v/>
      </c>
      <c r="Q454" t="str">
        <f>IFERROR(VLOOKUP(I454,'[1]CROSSWALK-DTOE-MASTER'!$B:$N,9,0),"")</f>
        <v/>
      </c>
      <c r="R454" t="str">
        <f>IFERROR(VLOOKUP(I454,'[1]CROSSWALK-DTOE-MASTER'!$B:$N,10,0),"")</f>
        <v/>
      </c>
      <c r="S454" t="str">
        <f>IFERROR(VLOOKUP(I454,'[1]CROSSWALK-DTOE-MASTER'!$B:$N,11,0),"")</f>
        <v/>
      </c>
      <c r="T454" t="str">
        <f>IFERROR(VLOOKUP(I454,'[1]CROSSWALK-DTOE-MASTER'!$B:$N,12,0),"")</f>
        <v/>
      </c>
      <c r="U454" t="str">
        <f>IFERROR(VLOOKUP(I454,'[1]CROSSWALK-DTOE-MASTER'!$B:$N,13,0),"")</f>
        <v/>
      </c>
    </row>
    <row r="455" spans="6:21" x14ac:dyDescent="0.25">
      <c r="F455" s="1"/>
      <c r="L455" t="str">
        <f>IFERROR(VLOOKUP(D455,'[1]Crosswalk-SOM-Chair'!$A:$D,3,0),"")</f>
        <v/>
      </c>
      <c r="M455" t="str">
        <f>IFERROR(VLOOKUP(D455,'[1]Crosswalk-SOM-Chair'!$A:$D,4,0),"")</f>
        <v/>
      </c>
      <c r="N455" t="str">
        <f>IFERROR(VLOOKUP(I455,'[1]CROSSWALK-DTOE-MASTER'!$B:$H,6,0),"")</f>
        <v/>
      </c>
      <c r="O455" t="str">
        <f>IFERROR(VLOOKUP(I455,'[1]CROSSWALK-DTOE-MASTER'!$B:$H,7,0),"")</f>
        <v/>
      </c>
      <c r="P455" t="str">
        <f>IFERROR(VLOOKUP(I455,'[1]CROSSWALK-DTOE-MASTER'!$B:$N,8,0),"")</f>
        <v/>
      </c>
      <c r="Q455" t="str">
        <f>IFERROR(VLOOKUP(I455,'[1]CROSSWALK-DTOE-MASTER'!$B:$N,9,0),"")</f>
        <v/>
      </c>
      <c r="R455" t="str">
        <f>IFERROR(VLOOKUP(I455,'[1]CROSSWALK-DTOE-MASTER'!$B:$N,10,0),"")</f>
        <v/>
      </c>
      <c r="S455" t="str">
        <f>IFERROR(VLOOKUP(I455,'[1]CROSSWALK-DTOE-MASTER'!$B:$N,11,0),"")</f>
        <v/>
      </c>
      <c r="T455" t="str">
        <f>IFERROR(VLOOKUP(I455,'[1]CROSSWALK-DTOE-MASTER'!$B:$N,12,0),"")</f>
        <v/>
      </c>
      <c r="U455" t="str">
        <f>IFERROR(VLOOKUP(I455,'[1]CROSSWALK-DTOE-MASTER'!$B:$N,13,0),"")</f>
        <v/>
      </c>
    </row>
    <row r="456" spans="6:21" x14ac:dyDescent="0.25">
      <c r="F456" s="1"/>
      <c r="L456" t="str">
        <f>IFERROR(VLOOKUP(D456,'[1]Crosswalk-SOM-Chair'!$A:$D,3,0),"")</f>
        <v/>
      </c>
      <c r="M456" t="str">
        <f>IFERROR(VLOOKUP(D456,'[1]Crosswalk-SOM-Chair'!$A:$D,4,0),"")</f>
        <v/>
      </c>
      <c r="N456" t="str">
        <f>IFERROR(VLOOKUP(I456,'[1]CROSSWALK-DTOE-MASTER'!$B:$H,6,0),"")</f>
        <v/>
      </c>
      <c r="O456" t="str">
        <f>IFERROR(VLOOKUP(I456,'[1]CROSSWALK-DTOE-MASTER'!$B:$H,7,0),"")</f>
        <v/>
      </c>
      <c r="P456" t="str">
        <f>IFERROR(VLOOKUP(I456,'[1]CROSSWALK-DTOE-MASTER'!$B:$N,8,0),"")</f>
        <v/>
      </c>
      <c r="Q456" t="str">
        <f>IFERROR(VLOOKUP(I456,'[1]CROSSWALK-DTOE-MASTER'!$B:$N,9,0),"")</f>
        <v/>
      </c>
      <c r="R456" t="str">
        <f>IFERROR(VLOOKUP(I456,'[1]CROSSWALK-DTOE-MASTER'!$B:$N,10,0),"")</f>
        <v/>
      </c>
      <c r="S456" t="str">
        <f>IFERROR(VLOOKUP(I456,'[1]CROSSWALK-DTOE-MASTER'!$B:$N,11,0),"")</f>
        <v/>
      </c>
      <c r="T456" t="str">
        <f>IFERROR(VLOOKUP(I456,'[1]CROSSWALK-DTOE-MASTER'!$B:$N,12,0),"")</f>
        <v/>
      </c>
      <c r="U456" t="str">
        <f>IFERROR(VLOOKUP(I456,'[1]CROSSWALK-DTOE-MASTER'!$B:$N,13,0),"")</f>
        <v/>
      </c>
    </row>
    <row r="457" spans="6:21" x14ac:dyDescent="0.25">
      <c r="F457" s="1"/>
      <c r="L457" t="str">
        <f>IFERROR(VLOOKUP(D457,'[1]Crosswalk-SOM-Chair'!$A:$D,3,0),"")</f>
        <v/>
      </c>
      <c r="M457" t="str">
        <f>IFERROR(VLOOKUP(D457,'[1]Crosswalk-SOM-Chair'!$A:$D,4,0),"")</f>
        <v/>
      </c>
      <c r="N457" t="str">
        <f>IFERROR(VLOOKUP(I457,'[1]CROSSWALK-DTOE-MASTER'!$B:$H,6,0),"")</f>
        <v/>
      </c>
      <c r="O457" t="str">
        <f>IFERROR(VLOOKUP(I457,'[1]CROSSWALK-DTOE-MASTER'!$B:$H,7,0),"")</f>
        <v/>
      </c>
      <c r="P457" t="str">
        <f>IFERROR(VLOOKUP(I457,'[1]CROSSWALK-DTOE-MASTER'!$B:$N,8,0),"")</f>
        <v/>
      </c>
      <c r="Q457" t="str">
        <f>IFERROR(VLOOKUP(I457,'[1]CROSSWALK-DTOE-MASTER'!$B:$N,9,0),"")</f>
        <v/>
      </c>
      <c r="R457" t="str">
        <f>IFERROR(VLOOKUP(I457,'[1]CROSSWALK-DTOE-MASTER'!$B:$N,10,0),"")</f>
        <v/>
      </c>
      <c r="S457" t="str">
        <f>IFERROR(VLOOKUP(I457,'[1]CROSSWALK-DTOE-MASTER'!$B:$N,11,0),"")</f>
        <v/>
      </c>
      <c r="T457" t="str">
        <f>IFERROR(VLOOKUP(I457,'[1]CROSSWALK-DTOE-MASTER'!$B:$N,12,0),"")</f>
        <v/>
      </c>
      <c r="U457" t="str">
        <f>IFERROR(VLOOKUP(I457,'[1]CROSSWALK-DTOE-MASTER'!$B:$N,13,0),"")</f>
        <v/>
      </c>
    </row>
    <row r="458" spans="6:21" x14ac:dyDescent="0.25">
      <c r="F458" s="1"/>
      <c r="L458" t="str">
        <f>IFERROR(VLOOKUP(D458,'[1]Crosswalk-SOM-Chair'!$A:$D,3,0),"")</f>
        <v/>
      </c>
      <c r="M458" t="str">
        <f>IFERROR(VLOOKUP(D458,'[1]Crosswalk-SOM-Chair'!$A:$D,4,0),"")</f>
        <v/>
      </c>
      <c r="N458" t="str">
        <f>IFERROR(VLOOKUP(I458,'[1]CROSSWALK-DTOE-MASTER'!$B:$H,6,0),"")</f>
        <v/>
      </c>
      <c r="O458" t="str">
        <f>IFERROR(VLOOKUP(I458,'[1]CROSSWALK-DTOE-MASTER'!$B:$H,7,0),"")</f>
        <v/>
      </c>
      <c r="P458" t="str">
        <f>IFERROR(VLOOKUP(I458,'[1]CROSSWALK-DTOE-MASTER'!$B:$N,8,0),"")</f>
        <v/>
      </c>
      <c r="Q458" t="str">
        <f>IFERROR(VLOOKUP(I458,'[1]CROSSWALK-DTOE-MASTER'!$B:$N,9,0),"")</f>
        <v/>
      </c>
      <c r="R458" t="str">
        <f>IFERROR(VLOOKUP(I458,'[1]CROSSWALK-DTOE-MASTER'!$B:$N,10,0),"")</f>
        <v/>
      </c>
      <c r="S458" t="str">
        <f>IFERROR(VLOOKUP(I458,'[1]CROSSWALK-DTOE-MASTER'!$B:$N,11,0),"")</f>
        <v/>
      </c>
      <c r="T458" t="str">
        <f>IFERROR(VLOOKUP(I458,'[1]CROSSWALK-DTOE-MASTER'!$B:$N,12,0),"")</f>
        <v/>
      </c>
      <c r="U458" t="str">
        <f>IFERROR(VLOOKUP(I458,'[1]CROSSWALK-DTOE-MASTER'!$B:$N,13,0),"")</f>
        <v/>
      </c>
    </row>
    <row r="459" spans="6:21" x14ac:dyDescent="0.25">
      <c r="F459" s="1"/>
      <c r="L459" t="str">
        <f>IFERROR(VLOOKUP(D459,'[1]Crosswalk-SOM-Chair'!$A:$D,3,0),"")</f>
        <v/>
      </c>
      <c r="M459" t="str">
        <f>IFERROR(VLOOKUP(D459,'[1]Crosswalk-SOM-Chair'!$A:$D,4,0),"")</f>
        <v/>
      </c>
      <c r="N459" t="str">
        <f>IFERROR(VLOOKUP(I459,'[1]CROSSWALK-DTOE-MASTER'!$B:$H,6,0),"")</f>
        <v/>
      </c>
      <c r="O459" t="str">
        <f>IFERROR(VLOOKUP(I459,'[1]CROSSWALK-DTOE-MASTER'!$B:$H,7,0),"")</f>
        <v/>
      </c>
      <c r="P459" t="str">
        <f>IFERROR(VLOOKUP(I459,'[1]CROSSWALK-DTOE-MASTER'!$B:$N,8,0),"")</f>
        <v/>
      </c>
      <c r="Q459" t="str">
        <f>IFERROR(VLOOKUP(I459,'[1]CROSSWALK-DTOE-MASTER'!$B:$N,9,0),"")</f>
        <v/>
      </c>
      <c r="R459" t="str">
        <f>IFERROR(VLOOKUP(I459,'[1]CROSSWALK-DTOE-MASTER'!$B:$N,10,0),"")</f>
        <v/>
      </c>
      <c r="S459" t="str">
        <f>IFERROR(VLOOKUP(I459,'[1]CROSSWALK-DTOE-MASTER'!$B:$N,11,0),"")</f>
        <v/>
      </c>
      <c r="T459" t="str">
        <f>IFERROR(VLOOKUP(I459,'[1]CROSSWALK-DTOE-MASTER'!$B:$N,12,0),"")</f>
        <v/>
      </c>
      <c r="U459" t="str">
        <f>IFERROR(VLOOKUP(I459,'[1]CROSSWALK-DTOE-MASTER'!$B:$N,13,0),"")</f>
        <v/>
      </c>
    </row>
    <row r="460" spans="6:21" x14ac:dyDescent="0.25">
      <c r="F460" s="1"/>
      <c r="L460" t="str">
        <f>IFERROR(VLOOKUP(D460,'[1]Crosswalk-SOM-Chair'!$A:$D,3,0),"")</f>
        <v/>
      </c>
      <c r="M460" t="str">
        <f>IFERROR(VLOOKUP(D460,'[1]Crosswalk-SOM-Chair'!$A:$D,4,0),"")</f>
        <v/>
      </c>
      <c r="N460" t="str">
        <f>IFERROR(VLOOKUP(I460,'[1]CROSSWALK-DTOE-MASTER'!$B:$H,6,0),"")</f>
        <v/>
      </c>
      <c r="O460" t="str">
        <f>IFERROR(VLOOKUP(I460,'[1]CROSSWALK-DTOE-MASTER'!$B:$H,7,0),"")</f>
        <v/>
      </c>
      <c r="P460" t="str">
        <f>IFERROR(VLOOKUP(I460,'[1]CROSSWALK-DTOE-MASTER'!$B:$N,8,0),"")</f>
        <v/>
      </c>
      <c r="Q460" t="str">
        <f>IFERROR(VLOOKUP(I460,'[1]CROSSWALK-DTOE-MASTER'!$B:$N,9,0),"")</f>
        <v/>
      </c>
      <c r="R460" t="str">
        <f>IFERROR(VLOOKUP(I460,'[1]CROSSWALK-DTOE-MASTER'!$B:$N,10,0),"")</f>
        <v/>
      </c>
      <c r="S460" t="str">
        <f>IFERROR(VLOOKUP(I460,'[1]CROSSWALK-DTOE-MASTER'!$B:$N,11,0),"")</f>
        <v/>
      </c>
      <c r="T460" t="str">
        <f>IFERROR(VLOOKUP(I460,'[1]CROSSWALK-DTOE-MASTER'!$B:$N,12,0),"")</f>
        <v/>
      </c>
      <c r="U460" t="str">
        <f>IFERROR(VLOOKUP(I460,'[1]CROSSWALK-DTOE-MASTER'!$B:$N,13,0),"")</f>
        <v/>
      </c>
    </row>
    <row r="461" spans="6:21" x14ac:dyDescent="0.25">
      <c r="F461" s="1"/>
      <c r="L461" t="str">
        <f>IFERROR(VLOOKUP(D461,'[1]Crosswalk-SOM-Chair'!$A:$D,3,0),"")</f>
        <v/>
      </c>
      <c r="M461" t="str">
        <f>IFERROR(VLOOKUP(D461,'[1]Crosswalk-SOM-Chair'!$A:$D,4,0),"")</f>
        <v/>
      </c>
      <c r="N461" t="str">
        <f>IFERROR(VLOOKUP(I461,'[1]CROSSWALK-DTOE-MASTER'!$B:$H,6,0),"")</f>
        <v/>
      </c>
      <c r="O461" t="str">
        <f>IFERROR(VLOOKUP(I461,'[1]CROSSWALK-DTOE-MASTER'!$B:$H,7,0),"")</f>
        <v/>
      </c>
      <c r="P461" t="str">
        <f>IFERROR(VLOOKUP(I461,'[1]CROSSWALK-DTOE-MASTER'!$B:$N,8,0),"")</f>
        <v/>
      </c>
      <c r="Q461" t="str">
        <f>IFERROR(VLOOKUP(I461,'[1]CROSSWALK-DTOE-MASTER'!$B:$N,9,0),"")</f>
        <v/>
      </c>
      <c r="R461" t="str">
        <f>IFERROR(VLOOKUP(I461,'[1]CROSSWALK-DTOE-MASTER'!$B:$N,10,0),"")</f>
        <v/>
      </c>
      <c r="S461" t="str">
        <f>IFERROR(VLOOKUP(I461,'[1]CROSSWALK-DTOE-MASTER'!$B:$N,11,0),"")</f>
        <v/>
      </c>
      <c r="T461" t="str">
        <f>IFERROR(VLOOKUP(I461,'[1]CROSSWALK-DTOE-MASTER'!$B:$N,12,0),"")</f>
        <v/>
      </c>
      <c r="U461" t="str">
        <f>IFERROR(VLOOKUP(I461,'[1]CROSSWALK-DTOE-MASTER'!$B:$N,13,0),"")</f>
        <v/>
      </c>
    </row>
    <row r="462" spans="6:21" x14ac:dyDescent="0.25">
      <c r="F462" s="1"/>
      <c r="L462" t="str">
        <f>IFERROR(VLOOKUP(D462,'[1]Crosswalk-SOM-Chair'!$A:$D,3,0),"")</f>
        <v/>
      </c>
      <c r="M462" t="str">
        <f>IFERROR(VLOOKUP(D462,'[1]Crosswalk-SOM-Chair'!$A:$D,4,0),"")</f>
        <v/>
      </c>
      <c r="N462" t="str">
        <f>IFERROR(VLOOKUP(I462,'[1]CROSSWALK-DTOE-MASTER'!$B:$H,6,0),"")</f>
        <v/>
      </c>
      <c r="O462" t="str">
        <f>IFERROR(VLOOKUP(I462,'[1]CROSSWALK-DTOE-MASTER'!$B:$H,7,0),"")</f>
        <v/>
      </c>
      <c r="P462" t="str">
        <f>IFERROR(VLOOKUP(I462,'[1]CROSSWALK-DTOE-MASTER'!$B:$N,8,0),"")</f>
        <v/>
      </c>
      <c r="Q462" t="str">
        <f>IFERROR(VLOOKUP(I462,'[1]CROSSWALK-DTOE-MASTER'!$B:$N,9,0),"")</f>
        <v/>
      </c>
      <c r="R462" t="str">
        <f>IFERROR(VLOOKUP(I462,'[1]CROSSWALK-DTOE-MASTER'!$B:$N,10,0),"")</f>
        <v/>
      </c>
      <c r="S462" t="str">
        <f>IFERROR(VLOOKUP(I462,'[1]CROSSWALK-DTOE-MASTER'!$B:$N,11,0),"")</f>
        <v/>
      </c>
      <c r="T462" t="str">
        <f>IFERROR(VLOOKUP(I462,'[1]CROSSWALK-DTOE-MASTER'!$B:$N,12,0),"")</f>
        <v/>
      </c>
      <c r="U462" t="str">
        <f>IFERROR(VLOOKUP(I462,'[1]CROSSWALK-DTOE-MASTER'!$B:$N,13,0),"")</f>
        <v/>
      </c>
    </row>
    <row r="463" spans="6:21" x14ac:dyDescent="0.25">
      <c r="F463" s="1"/>
      <c r="L463" t="str">
        <f>IFERROR(VLOOKUP(D463,'[1]Crosswalk-SOM-Chair'!$A:$D,3,0),"")</f>
        <v/>
      </c>
      <c r="M463" t="str">
        <f>IFERROR(VLOOKUP(D463,'[1]Crosswalk-SOM-Chair'!$A:$D,4,0),"")</f>
        <v/>
      </c>
      <c r="N463" t="str">
        <f>IFERROR(VLOOKUP(I463,'[1]CROSSWALK-DTOE-MASTER'!$B:$H,6,0),"")</f>
        <v/>
      </c>
      <c r="O463" t="str">
        <f>IFERROR(VLOOKUP(I463,'[1]CROSSWALK-DTOE-MASTER'!$B:$H,7,0),"")</f>
        <v/>
      </c>
      <c r="P463" t="str">
        <f>IFERROR(VLOOKUP(I463,'[1]CROSSWALK-DTOE-MASTER'!$B:$N,8,0),"")</f>
        <v/>
      </c>
      <c r="Q463" t="str">
        <f>IFERROR(VLOOKUP(I463,'[1]CROSSWALK-DTOE-MASTER'!$B:$N,9,0),"")</f>
        <v/>
      </c>
      <c r="R463" t="str">
        <f>IFERROR(VLOOKUP(I463,'[1]CROSSWALK-DTOE-MASTER'!$B:$N,10,0),"")</f>
        <v/>
      </c>
      <c r="S463" t="str">
        <f>IFERROR(VLOOKUP(I463,'[1]CROSSWALK-DTOE-MASTER'!$B:$N,11,0),"")</f>
        <v/>
      </c>
      <c r="T463" t="str">
        <f>IFERROR(VLOOKUP(I463,'[1]CROSSWALK-DTOE-MASTER'!$B:$N,12,0),"")</f>
        <v/>
      </c>
      <c r="U463" t="str">
        <f>IFERROR(VLOOKUP(I463,'[1]CROSSWALK-DTOE-MASTER'!$B:$N,13,0),"")</f>
        <v/>
      </c>
    </row>
    <row r="464" spans="6:21" x14ac:dyDescent="0.25">
      <c r="F464" s="1"/>
      <c r="L464" t="str">
        <f>IFERROR(VLOOKUP(D464,'[1]Crosswalk-SOM-Chair'!$A:$D,3,0),"")</f>
        <v/>
      </c>
      <c r="M464" t="str">
        <f>IFERROR(VLOOKUP(D464,'[1]Crosswalk-SOM-Chair'!$A:$D,4,0),"")</f>
        <v/>
      </c>
      <c r="N464" t="str">
        <f>IFERROR(VLOOKUP(I464,'[1]CROSSWALK-DTOE-MASTER'!$B:$H,6,0),"")</f>
        <v/>
      </c>
      <c r="O464" t="str">
        <f>IFERROR(VLOOKUP(I464,'[1]CROSSWALK-DTOE-MASTER'!$B:$H,7,0),"")</f>
        <v/>
      </c>
      <c r="P464" t="str">
        <f>IFERROR(VLOOKUP(I464,'[1]CROSSWALK-DTOE-MASTER'!$B:$N,8,0),"")</f>
        <v/>
      </c>
      <c r="Q464" t="str">
        <f>IFERROR(VLOOKUP(I464,'[1]CROSSWALK-DTOE-MASTER'!$B:$N,9,0),"")</f>
        <v/>
      </c>
      <c r="R464" t="str">
        <f>IFERROR(VLOOKUP(I464,'[1]CROSSWALK-DTOE-MASTER'!$B:$N,10,0),"")</f>
        <v/>
      </c>
      <c r="S464" t="str">
        <f>IFERROR(VLOOKUP(I464,'[1]CROSSWALK-DTOE-MASTER'!$B:$N,11,0),"")</f>
        <v/>
      </c>
      <c r="T464" t="str">
        <f>IFERROR(VLOOKUP(I464,'[1]CROSSWALK-DTOE-MASTER'!$B:$N,12,0),"")</f>
        <v/>
      </c>
      <c r="U464" t="str">
        <f>IFERROR(VLOOKUP(I464,'[1]CROSSWALK-DTOE-MASTER'!$B:$N,13,0),"")</f>
        <v/>
      </c>
    </row>
    <row r="465" spans="6:21" x14ac:dyDescent="0.25">
      <c r="F465" s="1"/>
      <c r="L465" t="str">
        <f>IFERROR(VLOOKUP(D465,'[1]Crosswalk-SOM-Chair'!$A:$D,3,0),"")</f>
        <v/>
      </c>
      <c r="M465" t="str">
        <f>IFERROR(VLOOKUP(D465,'[1]Crosswalk-SOM-Chair'!$A:$D,4,0),"")</f>
        <v/>
      </c>
      <c r="N465" t="str">
        <f>IFERROR(VLOOKUP(I465,'[1]CROSSWALK-DTOE-MASTER'!$B:$H,6,0),"")</f>
        <v/>
      </c>
      <c r="O465" t="str">
        <f>IFERROR(VLOOKUP(I465,'[1]CROSSWALK-DTOE-MASTER'!$B:$H,7,0),"")</f>
        <v/>
      </c>
      <c r="P465" t="str">
        <f>IFERROR(VLOOKUP(I465,'[1]CROSSWALK-DTOE-MASTER'!$B:$N,8,0),"")</f>
        <v/>
      </c>
      <c r="Q465" t="str">
        <f>IFERROR(VLOOKUP(I465,'[1]CROSSWALK-DTOE-MASTER'!$B:$N,9,0),"")</f>
        <v/>
      </c>
      <c r="R465" t="str">
        <f>IFERROR(VLOOKUP(I465,'[1]CROSSWALK-DTOE-MASTER'!$B:$N,10,0),"")</f>
        <v/>
      </c>
      <c r="S465" t="str">
        <f>IFERROR(VLOOKUP(I465,'[1]CROSSWALK-DTOE-MASTER'!$B:$N,11,0),"")</f>
        <v/>
      </c>
      <c r="T465" t="str">
        <f>IFERROR(VLOOKUP(I465,'[1]CROSSWALK-DTOE-MASTER'!$B:$N,12,0),"")</f>
        <v/>
      </c>
      <c r="U465" t="str">
        <f>IFERROR(VLOOKUP(I465,'[1]CROSSWALK-DTOE-MASTER'!$B:$N,13,0),"")</f>
        <v/>
      </c>
    </row>
    <row r="466" spans="6:21" x14ac:dyDescent="0.25">
      <c r="F466" s="1"/>
      <c r="L466" t="str">
        <f>IFERROR(VLOOKUP(D466,'[1]Crosswalk-SOM-Chair'!$A:$D,3,0),"")</f>
        <v/>
      </c>
      <c r="M466" t="str">
        <f>IFERROR(VLOOKUP(D466,'[1]Crosswalk-SOM-Chair'!$A:$D,4,0),"")</f>
        <v/>
      </c>
      <c r="N466" t="str">
        <f>IFERROR(VLOOKUP(I466,'[1]CROSSWALK-DTOE-MASTER'!$B:$H,6,0),"")</f>
        <v/>
      </c>
      <c r="O466" t="str">
        <f>IFERROR(VLOOKUP(I466,'[1]CROSSWALK-DTOE-MASTER'!$B:$H,7,0),"")</f>
        <v/>
      </c>
      <c r="P466" t="str">
        <f>IFERROR(VLOOKUP(I466,'[1]CROSSWALK-DTOE-MASTER'!$B:$N,8,0),"")</f>
        <v/>
      </c>
      <c r="Q466" t="str">
        <f>IFERROR(VLOOKUP(I466,'[1]CROSSWALK-DTOE-MASTER'!$B:$N,9,0),"")</f>
        <v/>
      </c>
      <c r="R466" t="str">
        <f>IFERROR(VLOOKUP(I466,'[1]CROSSWALK-DTOE-MASTER'!$B:$N,10,0),"")</f>
        <v/>
      </c>
      <c r="S466" t="str">
        <f>IFERROR(VLOOKUP(I466,'[1]CROSSWALK-DTOE-MASTER'!$B:$N,11,0),"")</f>
        <v/>
      </c>
      <c r="T466" t="str">
        <f>IFERROR(VLOOKUP(I466,'[1]CROSSWALK-DTOE-MASTER'!$B:$N,12,0),"")</f>
        <v/>
      </c>
      <c r="U466" t="str">
        <f>IFERROR(VLOOKUP(I466,'[1]CROSSWALK-DTOE-MASTER'!$B:$N,13,0),"")</f>
        <v/>
      </c>
    </row>
    <row r="467" spans="6:21" x14ac:dyDescent="0.25">
      <c r="F467" s="1"/>
      <c r="L467" t="str">
        <f>IFERROR(VLOOKUP(D467,'[1]Crosswalk-SOM-Chair'!$A:$D,3,0),"")</f>
        <v/>
      </c>
      <c r="M467" t="str">
        <f>IFERROR(VLOOKUP(D467,'[1]Crosswalk-SOM-Chair'!$A:$D,4,0),"")</f>
        <v/>
      </c>
      <c r="N467" t="str">
        <f>IFERROR(VLOOKUP(I467,'[1]CROSSWALK-DTOE-MASTER'!$B:$H,6,0),"")</f>
        <v/>
      </c>
      <c r="O467" t="str">
        <f>IFERROR(VLOOKUP(I467,'[1]CROSSWALK-DTOE-MASTER'!$B:$H,7,0),"")</f>
        <v/>
      </c>
      <c r="P467" t="str">
        <f>IFERROR(VLOOKUP(I467,'[1]CROSSWALK-DTOE-MASTER'!$B:$N,8,0),"")</f>
        <v/>
      </c>
      <c r="Q467" t="str">
        <f>IFERROR(VLOOKUP(I467,'[1]CROSSWALK-DTOE-MASTER'!$B:$N,9,0),"")</f>
        <v/>
      </c>
      <c r="R467" t="str">
        <f>IFERROR(VLOOKUP(I467,'[1]CROSSWALK-DTOE-MASTER'!$B:$N,10,0),"")</f>
        <v/>
      </c>
      <c r="S467" t="str">
        <f>IFERROR(VLOOKUP(I467,'[1]CROSSWALK-DTOE-MASTER'!$B:$N,11,0),"")</f>
        <v/>
      </c>
      <c r="T467" t="str">
        <f>IFERROR(VLOOKUP(I467,'[1]CROSSWALK-DTOE-MASTER'!$B:$N,12,0),"")</f>
        <v/>
      </c>
      <c r="U467" t="str">
        <f>IFERROR(VLOOKUP(I467,'[1]CROSSWALK-DTOE-MASTER'!$B:$N,13,0),"")</f>
        <v/>
      </c>
    </row>
    <row r="468" spans="6:21" x14ac:dyDescent="0.25">
      <c r="F468" s="1"/>
      <c r="L468" t="str">
        <f>IFERROR(VLOOKUP(D468,'[1]Crosswalk-SOM-Chair'!$A:$D,3,0),"")</f>
        <v/>
      </c>
      <c r="M468" t="str">
        <f>IFERROR(VLOOKUP(D468,'[1]Crosswalk-SOM-Chair'!$A:$D,4,0),"")</f>
        <v/>
      </c>
      <c r="N468" t="str">
        <f>IFERROR(VLOOKUP(I468,'[1]CROSSWALK-DTOE-MASTER'!$B:$H,6,0),"")</f>
        <v/>
      </c>
      <c r="O468" t="str">
        <f>IFERROR(VLOOKUP(I468,'[1]CROSSWALK-DTOE-MASTER'!$B:$H,7,0),"")</f>
        <v/>
      </c>
      <c r="P468" t="str">
        <f>IFERROR(VLOOKUP(I468,'[1]CROSSWALK-DTOE-MASTER'!$B:$N,8,0),"")</f>
        <v/>
      </c>
      <c r="Q468" t="str">
        <f>IFERROR(VLOOKUP(I468,'[1]CROSSWALK-DTOE-MASTER'!$B:$N,9,0),"")</f>
        <v/>
      </c>
      <c r="R468" t="str">
        <f>IFERROR(VLOOKUP(I468,'[1]CROSSWALK-DTOE-MASTER'!$B:$N,10,0),"")</f>
        <v/>
      </c>
      <c r="S468" t="str">
        <f>IFERROR(VLOOKUP(I468,'[1]CROSSWALK-DTOE-MASTER'!$B:$N,11,0),"")</f>
        <v/>
      </c>
      <c r="T468" t="str">
        <f>IFERROR(VLOOKUP(I468,'[1]CROSSWALK-DTOE-MASTER'!$B:$N,12,0),"")</f>
        <v/>
      </c>
      <c r="U468" t="str">
        <f>IFERROR(VLOOKUP(I468,'[1]CROSSWALK-DTOE-MASTER'!$B:$N,13,0),"")</f>
        <v/>
      </c>
    </row>
    <row r="469" spans="6:21" x14ac:dyDescent="0.25">
      <c r="F469" s="1"/>
      <c r="L469" t="str">
        <f>IFERROR(VLOOKUP(D469,'[1]Crosswalk-SOM-Chair'!$A:$D,3,0),"")</f>
        <v/>
      </c>
      <c r="M469" t="str">
        <f>IFERROR(VLOOKUP(D469,'[1]Crosswalk-SOM-Chair'!$A:$D,4,0),"")</f>
        <v/>
      </c>
      <c r="N469" t="str">
        <f>IFERROR(VLOOKUP(I469,'[1]CROSSWALK-DTOE-MASTER'!$B:$H,6,0),"")</f>
        <v/>
      </c>
      <c r="O469" t="str">
        <f>IFERROR(VLOOKUP(I469,'[1]CROSSWALK-DTOE-MASTER'!$B:$H,7,0),"")</f>
        <v/>
      </c>
      <c r="P469" t="str">
        <f>IFERROR(VLOOKUP(I469,'[1]CROSSWALK-DTOE-MASTER'!$B:$N,8,0),"")</f>
        <v/>
      </c>
      <c r="Q469" t="str">
        <f>IFERROR(VLOOKUP(I469,'[1]CROSSWALK-DTOE-MASTER'!$B:$N,9,0),"")</f>
        <v/>
      </c>
      <c r="R469" t="str">
        <f>IFERROR(VLOOKUP(I469,'[1]CROSSWALK-DTOE-MASTER'!$B:$N,10,0),"")</f>
        <v/>
      </c>
      <c r="S469" t="str">
        <f>IFERROR(VLOOKUP(I469,'[1]CROSSWALK-DTOE-MASTER'!$B:$N,11,0),"")</f>
        <v/>
      </c>
      <c r="T469" t="str">
        <f>IFERROR(VLOOKUP(I469,'[1]CROSSWALK-DTOE-MASTER'!$B:$N,12,0),"")</f>
        <v/>
      </c>
      <c r="U469" t="str">
        <f>IFERROR(VLOOKUP(I469,'[1]CROSSWALK-DTOE-MASTER'!$B:$N,13,0),"")</f>
        <v/>
      </c>
    </row>
    <row r="470" spans="6:21" x14ac:dyDescent="0.25">
      <c r="F470" s="1"/>
      <c r="L470" t="str">
        <f>IFERROR(VLOOKUP(D470,'[1]Crosswalk-SOM-Chair'!$A:$D,3,0),"")</f>
        <v/>
      </c>
      <c r="M470" t="str">
        <f>IFERROR(VLOOKUP(D470,'[1]Crosswalk-SOM-Chair'!$A:$D,4,0),"")</f>
        <v/>
      </c>
      <c r="N470" t="str">
        <f>IFERROR(VLOOKUP(I470,'[1]CROSSWALK-DTOE-MASTER'!$B:$H,6,0),"")</f>
        <v/>
      </c>
      <c r="O470" t="str">
        <f>IFERROR(VLOOKUP(I470,'[1]CROSSWALK-DTOE-MASTER'!$B:$H,7,0),"")</f>
        <v/>
      </c>
      <c r="P470" t="str">
        <f>IFERROR(VLOOKUP(I470,'[1]CROSSWALK-DTOE-MASTER'!$B:$N,8,0),"")</f>
        <v/>
      </c>
      <c r="Q470" t="str">
        <f>IFERROR(VLOOKUP(I470,'[1]CROSSWALK-DTOE-MASTER'!$B:$N,9,0),"")</f>
        <v/>
      </c>
      <c r="R470" t="str">
        <f>IFERROR(VLOOKUP(I470,'[1]CROSSWALK-DTOE-MASTER'!$B:$N,10,0),"")</f>
        <v/>
      </c>
      <c r="S470" t="str">
        <f>IFERROR(VLOOKUP(I470,'[1]CROSSWALK-DTOE-MASTER'!$B:$N,11,0),"")</f>
        <v/>
      </c>
      <c r="T470" t="str">
        <f>IFERROR(VLOOKUP(I470,'[1]CROSSWALK-DTOE-MASTER'!$B:$N,12,0),"")</f>
        <v/>
      </c>
      <c r="U470" t="str">
        <f>IFERROR(VLOOKUP(I470,'[1]CROSSWALK-DTOE-MASTER'!$B:$N,13,0),"")</f>
        <v/>
      </c>
    </row>
    <row r="471" spans="6:21" x14ac:dyDescent="0.25">
      <c r="F471" s="1"/>
      <c r="L471" t="str">
        <f>IFERROR(VLOOKUP(D471,'[1]Crosswalk-SOM-Chair'!$A:$D,3,0),"")</f>
        <v/>
      </c>
      <c r="M471" t="str">
        <f>IFERROR(VLOOKUP(D471,'[1]Crosswalk-SOM-Chair'!$A:$D,4,0),"")</f>
        <v/>
      </c>
      <c r="N471" t="str">
        <f>IFERROR(VLOOKUP(I471,'[1]CROSSWALK-DTOE-MASTER'!$B:$H,6,0),"")</f>
        <v/>
      </c>
      <c r="O471" t="str">
        <f>IFERROR(VLOOKUP(I471,'[1]CROSSWALK-DTOE-MASTER'!$B:$H,7,0),"")</f>
        <v/>
      </c>
      <c r="P471" t="str">
        <f>IFERROR(VLOOKUP(I471,'[1]CROSSWALK-DTOE-MASTER'!$B:$N,8,0),"")</f>
        <v/>
      </c>
      <c r="Q471" t="str">
        <f>IFERROR(VLOOKUP(I471,'[1]CROSSWALK-DTOE-MASTER'!$B:$N,9,0),"")</f>
        <v/>
      </c>
      <c r="R471" t="str">
        <f>IFERROR(VLOOKUP(I471,'[1]CROSSWALK-DTOE-MASTER'!$B:$N,10,0),"")</f>
        <v/>
      </c>
      <c r="S471" t="str">
        <f>IFERROR(VLOOKUP(I471,'[1]CROSSWALK-DTOE-MASTER'!$B:$N,11,0),"")</f>
        <v/>
      </c>
      <c r="T471" t="str">
        <f>IFERROR(VLOOKUP(I471,'[1]CROSSWALK-DTOE-MASTER'!$B:$N,12,0),"")</f>
        <v/>
      </c>
      <c r="U471" t="str">
        <f>IFERROR(VLOOKUP(I471,'[1]CROSSWALK-DTOE-MASTER'!$B:$N,13,0),"")</f>
        <v/>
      </c>
    </row>
    <row r="472" spans="6:21" x14ac:dyDescent="0.25">
      <c r="F472" s="1"/>
      <c r="L472" t="str">
        <f>IFERROR(VLOOKUP(D472,'[1]Crosswalk-SOM-Chair'!$A:$D,3,0),"")</f>
        <v/>
      </c>
      <c r="M472" t="str">
        <f>IFERROR(VLOOKUP(D472,'[1]Crosswalk-SOM-Chair'!$A:$D,4,0),"")</f>
        <v/>
      </c>
      <c r="N472" t="str">
        <f>IFERROR(VLOOKUP(I472,'[1]CROSSWALK-DTOE-MASTER'!$B:$H,6,0),"")</f>
        <v/>
      </c>
      <c r="O472" t="str">
        <f>IFERROR(VLOOKUP(I472,'[1]CROSSWALK-DTOE-MASTER'!$B:$H,7,0),"")</f>
        <v/>
      </c>
      <c r="P472" t="str">
        <f>IFERROR(VLOOKUP(I472,'[1]CROSSWALK-DTOE-MASTER'!$B:$N,8,0),"")</f>
        <v/>
      </c>
      <c r="Q472" t="str">
        <f>IFERROR(VLOOKUP(I472,'[1]CROSSWALK-DTOE-MASTER'!$B:$N,9,0),"")</f>
        <v/>
      </c>
      <c r="R472" t="str">
        <f>IFERROR(VLOOKUP(I472,'[1]CROSSWALK-DTOE-MASTER'!$B:$N,10,0),"")</f>
        <v/>
      </c>
      <c r="S472" t="str">
        <f>IFERROR(VLOOKUP(I472,'[1]CROSSWALK-DTOE-MASTER'!$B:$N,11,0),"")</f>
        <v/>
      </c>
      <c r="T472" t="str">
        <f>IFERROR(VLOOKUP(I472,'[1]CROSSWALK-DTOE-MASTER'!$B:$N,12,0),"")</f>
        <v/>
      </c>
      <c r="U472" t="str">
        <f>IFERROR(VLOOKUP(I472,'[1]CROSSWALK-DTOE-MASTER'!$B:$N,13,0),"")</f>
        <v/>
      </c>
    </row>
    <row r="473" spans="6:21" x14ac:dyDescent="0.25">
      <c r="F473" s="1"/>
      <c r="L473" t="str">
        <f>IFERROR(VLOOKUP(D473,'[1]Crosswalk-SOM-Chair'!$A:$D,3,0),"")</f>
        <v/>
      </c>
      <c r="M473" t="str">
        <f>IFERROR(VLOOKUP(D473,'[1]Crosswalk-SOM-Chair'!$A:$D,4,0),"")</f>
        <v/>
      </c>
      <c r="N473" t="str">
        <f>IFERROR(VLOOKUP(I473,'[1]CROSSWALK-DTOE-MASTER'!$B:$H,6,0),"")</f>
        <v/>
      </c>
      <c r="O473" t="str">
        <f>IFERROR(VLOOKUP(I473,'[1]CROSSWALK-DTOE-MASTER'!$B:$H,7,0),"")</f>
        <v/>
      </c>
      <c r="P473" t="str">
        <f>IFERROR(VLOOKUP(I473,'[1]CROSSWALK-DTOE-MASTER'!$B:$N,8,0),"")</f>
        <v/>
      </c>
      <c r="Q473" t="str">
        <f>IFERROR(VLOOKUP(I473,'[1]CROSSWALK-DTOE-MASTER'!$B:$N,9,0),"")</f>
        <v/>
      </c>
      <c r="R473" t="str">
        <f>IFERROR(VLOOKUP(I473,'[1]CROSSWALK-DTOE-MASTER'!$B:$N,10,0),"")</f>
        <v/>
      </c>
      <c r="S473" t="str">
        <f>IFERROR(VLOOKUP(I473,'[1]CROSSWALK-DTOE-MASTER'!$B:$N,11,0),"")</f>
        <v/>
      </c>
      <c r="T473" t="str">
        <f>IFERROR(VLOOKUP(I473,'[1]CROSSWALK-DTOE-MASTER'!$B:$N,12,0),"")</f>
        <v/>
      </c>
      <c r="U473" t="str">
        <f>IFERROR(VLOOKUP(I473,'[1]CROSSWALK-DTOE-MASTER'!$B:$N,13,0),"")</f>
        <v/>
      </c>
    </row>
    <row r="474" spans="6:21" x14ac:dyDescent="0.25">
      <c r="F474" s="1"/>
      <c r="L474" t="str">
        <f>IFERROR(VLOOKUP(D474,'[1]Crosswalk-SOM-Chair'!$A:$D,3,0),"")</f>
        <v/>
      </c>
      <c r="M474" t="str">
        <f>IFERROR(VLOOKUP(D474,'[1]Crosswalk-SOM-Chair'!$A:$D,4,0),"")</f>
        <v/>
      </c>
      <c r="N474" t="str">
        <f>IFERROR(VLOOKUP(I474,'[1]CROSSWALK-DTOE-MASTER'!$B:$H,6,0),"")</f>
        <v/>
      </c>
      <c r="O474" t="str">
        <f>IFERROR(VLOOKUP(I474,'[1]CROSSWALK-DTOE-MASTER'!$B:$H,7,0),"")</f>
        <v/>
      </c>
      <c r="P474" t="str">
        <f>IFERROR(VLOOKUP(I474,'[1]CROSSWALK-DTOE-MASTER'!$B:$N,8,0),"")</f>
        <v/>
      </c>
      <c r="Q474" t="str">
        <f>IFERROR(VLOOKUP(I474,'[1]CROSSWALK-DTOE-MASTER'!$B:$N,9,0),"")</f>
        <v/>
      </c>
      <c r="R474" t="str">
        <f>IFERROR(VLOOKUP(I474,'[1]CROSSWALK-DTOE-MASTER'!$B:$N,10,0),"")</f>
        <v/>
      </c>
      <c r="S474" t="str">
        <f>IFERROR(VLOOKUP(I474,'[1]CROSSWALK-DTOE-MASTER'!$B:$N,11,0),"")</f>
        <v/>
      </c>
      <c r="T474" t="str">
        <f>IFERROR(VLOOKUP(I474,'[1]CROSSWALK-DTOE-MASTER'!$B:$N,12,0),"")</f>
        <v/>
      </c>
      <c r="U474" t="str">
        <f>IFERROR(VLOOKUP(I474,'[1]CROSSWALK-DTOE-MASTER'!$B:$N,13,0),"")</f>
        <v/>
      </c>
    </row>
    <row r="475" spans="6:21" x14ac:dyDescent="0.25">
      <c r="F475" s="1"/>
      <c r="L475" t="str">
        <f>IFERROR(VLOOKUP(D475,'[1]Crosswalk-SOM-Chair'!$A:$D,3,0),"")</f>
        <v/>
      </c>
      <c r="M475" t="str">
        <f>IFERROR(VLOOKUP(D475,'[1]Crosswalk-SOM-Chair'!$A:$D,4,0),"")</f>
        <v/>
      </c>
      <c r="N475" t="str">
        <f>IFERROR(VLOOKUP(I475,'[1]CROSSWALK-DTOE-MASTER'!$B:$H,6,0),"")</f>
        <v/>
      </c>
      <c r="O475" t="str">
        <f>IFERROR(VLOOKUP(I475,'[1]CROSSWALK-DTOE-MASTER'!$B:$H,7,0),"")</f>
        <v/>
      </c>
      <c r="P475" t="str">
        <f>IFERROR(VLOOKUP(I475,'[1]CROSSWALK-DTOE-MASTER'!$B:$N,8,0),"")</f>
        <v/>
      </c>
      <c r="Q475" t="str">
        <f>IFERROR(VLOOKUP(I475,'[1]CROSSWALK-DTOE-MASTER'!$B:$N,9,0),"")</f>
        <v/>
      </c>
      <c r="R475" t="str">
        <f>IFERROR(VLOOKUP(I475,'[1]CROSSWALK-DTOE-MASTER'!$B:$N,10,0),"")</f>
        <v/>
      </c>
      <c r="S475" t="str">
        <f>IFERROR(VLOOKUP(I475,'[1]CROSSWALK-DTOE-MASTER'!$B:$N,11,0),"")</f>
        <v/>
      </c>
      <c r="T475" t="str">
        <f>IFERROR(VLOOKUP(I475,'[1]CROSSWALK-DTOE-MASTER'!$B:$N,12,0),"")</f>
        <v/>
      </c>
      <c r="U475" t="str">
        <f>IFERROR(VLOOKUP(I475,'[1]CROSSWALK-DTOE-MASTER'!$B:$N,13,0),"")</f>
        <v/>
      </c>
    </row>
    <row r="476" spans="6:21" x14ac:dyDescent="0.25">
      <c r="F476" s="1"/>
      <c r="L476" t="str">
        <f>IFERROR(VLOOKUP(D476,'[1]Crosswalk-SOM-Chair'!$A:$D,3,0),"")</f>
        <v/>
      </c>
      <c r="M476" t="str">
        <f>IFERROR(VLOOKUP(D476,'[1]Crosswalk-SOM-Chair'!$A:$D,4,0),"")</f>
        <v/>
      </c>
      <c r="N476" t="str">
        <f>IFERROR(VLOOKUP(I476,'[1]CROSSWALK-DTOE-MASTER'!$B:$H,6,0),"")</f>
        <v/>
      </c>
      <c r="O476" t="str">
        <f>IFERROR(VLOOKUP(I476,'[1]CROSSWALK-DTOE-MASTER'!$B:$H,7,0),"")</f>
        <v/>
      </c>
      <c r="P476" t="str">
        <f>IFERROR(VLOOKUP(I476,'[1]CROSSWALK-DTOE-MASTER'!$B:$N,8,0),"")</f>
        <v/>
      </c>
      <c r="Q476" t="str">
        <f>IFERROR(VLOOKUP(I476,'[1]CROSSWALK-DTOE-MASTER'!$B:$N,9,0),"")</f>
        <v/>
      </c>
      <c r="R476" t="str">
        <f>IFERROR(VLOOKUP(I476,'[1]CROSSWALK-DTOE-MASTER'!$B:$N,10,0),"")</f>
        <v/>
      </c>
      <c r="S476" t="str">
        <f>IFERROR(VLOOKUP(I476,'[1]CROSSWALK-DTOE-MASTER'!$B:$N,11,0),"")</f>
        <v/>
      </c>
      <c r="T476" t="str">
        <f>IFERROR(VLOOKUP(I476,'[1]CROSSWALK-DTOE-MASTER'!$B:$N,12,0),"")</f>
        <v/>
      </c>
      <c r="U476" t="str">
        <f>IFERROR(VLOOKUP(I476,'[1]CROSSWALK-DTOE-MASTER'!$B:$N,13,0),"")</f>
        <v/>
      </c>
    </row>
    <row r="477" spans="6:21" x14ac:dyDescent="0.25">
      <c r="F477" s="1"/>
      <c r="L477" t="str">
        <f>IFERROR(VLOOKUP(D477,'[1]Crosswalk-SOM-Chair'!$A:$D,3,0),"")</f>
        <v/>
      </c>
      <c r="M477" t="str">
        <f>IFERROR(VLOOKUP(D477,'[1]Crosswalk-SOM-Chair'!$A:$D,4,0),"")</f>
        <v/>
      </c>
      <c r="N477" t="str">
        <f>IFERROR(VLOOKUP(I477,'[1]CROSSWALK-DTOE-MASTER'!$B:$H,6,0),"")</f>
        <v/>
      </c>
      <c r="O477" t="str">
        <f>IFERROR(VLOOKUP(I477,'[1]CROSSWALK-DTOE-MASTER'!$B:$H,7,0),"")</f>
        <v/>
      </c>
      <c r="P477" t="str">
        <f>IFERROR(VLOOKUP(I477,'[1]CROSSWALK-DTOE-MASTER'!$B:$N,8,0),"")</f>
        <v/>
      </c>
      <c r="Q477" t="str">
        <f>IFERROR(VLOOKUP(I477,'[1]CROSSWALK-DTOE-MASTER'!$B:$N,9,0),"")</f>
        <v/>
      </c>
      <c r="R477" t="str">
        <f>IFERROR(VLOOKUP(I477,'[1]CROSSWALK-DTOE-MASTER'!$B:$N,10,0),"")</f>
        <v/>
      </c>
      <c r="S477" t="str">
        <f>IFERROR(VLOOKUP(I477,'[1]CROSSWALK-DTOE-MASTER'!$B:$N,11,0),"")</f>
        <v/>
      </c>
      <c r="T477" t="str">
        <f>IFERROR(VLOOKUP(I477,'[1]CROSSWALK-DTOE-MASTER'!$B:$N,12,0),"")</f>
        <v/>
      </c>
      <c r="U477" t="str">
        <f>IFERROR(VLOOKUP(I477,'[1]CROSSWALK-DTOE-MASTER'!$B:$N,13,0),"")</f>
        <v/>
      </c>
    </row>
    <row r="478" spans="6:21" x14ac:dyDescent="0.25">
      <c r="F478" s="1"/>
      <c r="L478" t="str">
        <f>IFERROR(VLOOKUP(D478,'[1]Crosswalk-SOM-Chair'!$A:$D,3,0),"")</f>
        <v/>
      </c>
      <c r="M478" t="str">
        <f>IFERROR(VLOOKUP(D478,'[1]Crosswalk-SOM-Chair'!$A:$D,4,0),"")</f>
        <v/>
      </c>
      <c r="N478" t="str">
        <f>IFERROR(VLOOKUP(I478,'[1]CROSSWALK-DTOE-MASTER'!$B:$H,6,0),"")</f>
        <v/>
      </c>
      <c r="O478" t="str">
        <f>IFERROR(VLOOKUP(I478,'[1]CROSSWALK-DTOE-MASTER'!$B:$H,7,0),"")</f>
        <v/>
      </c>
      <c r="P478" t="str">
        <f>IFERROR(VLOOKUP(I478,'[1]CROSSWALK-DTOE-MASTER'!$B:$N,8,0),"")</f>
        <v/>
      </c>
      <c r="Q478" t="str">
        <f>IFERROR(VLOOKUP(I478,'[1]CROSSWALK-DTOE-MASTER'!$B:$N,9,0),"")</f>
        <v/>
      </c>
      <c r="R478" t="str">
        <f>IFERROR(VLOOKUP(I478,'[1]CROSSWALK-DTOE-MASTER'!$B:$N,10,0),"")</f>
        <v/>
      </c>
      <c r="S478" t="str">
        <f>IFERROR(VLOOKUP(I478,'[1]CROSSWALK-DTOE-MASTER'!$B:$N,11,0),"")</f>
        <v/>
      </c>
      <c r="T478" t="str">
        <f>IFERROR(VLOOKUP(I478,'[1]CROSSWALK-DTOE-MASTER'!$B:$N,12,0),"")</f>
        <v/>
      </c>
      <c r="U478" t="str">
        <f>IFERROR(VLOOKUP(I478,'[1]CROSSWALK-DTOE-MASTER'!$B:$N,13,0),"")</f>
        <v/>
      </c>
    </row>
    <row r="479" spans="6:21" x14ac:dyDescent="0.25">
      <c r="F479" s="1"/>
      <c r="L479" t="str">
        <f>IFERROR(VLOOKUP(D479,'[1]Crosswalk-SOM-Chair'!$A:$D,3,0),"")</f>
        <v/>
      </c>
      <c r="M479" t="str">
        <f>IFERROR(VLOOKUP(D479,'[1]Crosswalk-SOM-Chair'!$A:$D,4,0),"")</f>
        <v/>
      </c>
      <c r="N479" t="str">
        <f>IFERROR(VLOOKUP(I479,'[1]CROSSWALK-DTOE-MASTER'!$B:$H,6,0),"")</f>
        <v/>
      </c>
      <c r="O479" t="str">
        <f>IFERROR(VLOOKUP(I479,'[1]CROSSWALK-DTOE-MASTER'!$B:$H,7,0),"")</f>
        <v/>
      </c>
      <c r="P479" t="str">
        <f>IFERROR(VLOOKUP(I479,'[1]CROSSWALK-DTOE-MASTER'!$B:$N,8,0),"")</f>
        <v/>
      </c>
      <c r="Q479" t="str">
        <f>IFERROR(VLOOKUP(I479,'[1]CROSSWALK-DTOE-MASTER'!$B:$N,9,0),"")</f>
        <v/>
      </c>
      <c r="R479" t="str">
        <f>IFERROR(VLOOKUP(I479,'[1]CROSSWALK-DTOE-MASTER'!$B:$N,10,0),"")</f>
        <v/>
      </c>
      <c r="S479" t="str">
        <f>IFERROR(VLOOKUP(I479,'[1]CROSSWALK-DTOE-MASTER'!$B:$N,11,0),"")</f>
        <v/>
      </c>
      <c r="T479" t="str">
        <f>IFERROR(VLOOKUP(I479,'[1]CROSSWALK-DTOE-MASTER'!$B:$N,12,0),"")</f>
        <v/>
      </c>
      <c r="U479" t="str">
        <f>IFERROR(VLOOKUP(I479,'[1]CROSSWALK-DTOE-MASTER'!$B:$N,13,0),"")</f>
        <v/>
      </c>
    </row>
    <row r="480" spans="6:21" x14ac:dyDescent="0.25">
      <c r="F480" s="1"/>
      <c r="L480" t="str">
        <f>IFERROR(VLOOKUP(D480,'[1]Crosswalk-SOM-Chair'!$A:$D,3,0),"")</f>
        <v/>
      </c>
      <c r="M480" t="str">
        <f>IFERROR(VLOOKUP(D480,'[1]Crosswalk-SOM-Chair'!$A:$D,4,0),"")</f>
        <v/>
      </c>
      <c r="N480" t="str">
        <f>IFERROR(VLOOKUP(I480,'[1]CROSSWALK-DTOE-MASTER'!$B:$H,6,0),"")</f>
        <v/>
      </c>
      <c r="O480" t="str">
        <f>IFERROR(VLOOKUP(I480,'[1]CROSSWALK-DTOE-MASTER'!$B:$H,7,0),"")</f>
        <v/>
      </c>
      <c r="P480" t="str">
        <f>IFERROR(VLOOKUP(I480,'[1]CROSSWALK-DTOE-MASTER'!$B:$N,8,0),"")</f>
        <v/>
      </c>
      <c r="Q480" t="str">
        <f>IFERROR(VLOOKUP(I480,'[1]CROSSWALK-DTOE-MASTER'!$B:$N,9,0),"")</f>
        <v/>
      </c>
      <c r="R480" t="str">
        <f>IFERROR(VLOOKUP(I480,'[1]CROSSWALK-DTOE-MASTER'!$B:$N,10,0),"")</f>
        <v/>
      </c>
      <c r="S480" t="str">
        <f>IFERROR(VLOOKUP(I480,'[1]CROSSWALK-DTOE-MASTER'!$B:$N,11,0),"")</f>
        <v/>
      </c>
      <c r="T480" t="str">
        <f>IFERROR(VLOOKUP(I480,'[1]CROSSWALK-DTOE-MASTER'!$B:$N,12,0),"")</f>
        <v/>
      </c>
      <c r="U480" t="str">
        <f>IFERROR(VLOOKUP(I480,'[1]CROSSWALK-DTOE-MASTER'!$B:$N,13,0),"")</f>
        <v/>
      </c>
    </row>
    <row r="481" spans="6:21" x14ac:dyDescent="0.25">
      <c r="F481" s="1"/>
      <c r="L481" t="str">
        <f>IFERROR(VLOOKUP(D481,'[1]Crosswalk-SOM-Chair'!$A:$D,3,0),"")</f>
        <v/>
      </c>
      <c r="M481" t="str">
        <f>IFERROR(VLOOKUP(D481,'[1]Crosswalk-SOM-Chair'!$A:$D,4,0),"")</f>
        <v/>
      </c>
      <c r="N481" t="str">
        <f>IFERROR(VLOOKUP(I481,'[1]CROSSWALK-DTOE-MASTER'!$B:$H,6,0),"")</f>
        <v/>
      </c>
      <c r="O481" t="str">
        <f>IFERROR(VLOOKUP(I481,'[1]CROSSWALK-DTOE-MASTER'!$B:$H,7,0),"")</f>
        <v/>
      </c>
      <c r="P481" t="str">
        <f>IFERROR(VLOOKUP(I481,'[1]CROSSWALK-DTOE-MASTER'!$B:$N,8,0),"")</f>
        <v/>
      </c>
      <c r="Q481" t="str">
        <f>IFERROR(VLOOKUP(I481,'[1]CROSSWALK-DTOE-MASTER'!$B:$N,9,0),"")</f>
        <v/>
      </c>
      <c r="R481" t="str">
        <f>IFERROR(VLOOKUP(I481,'[1]CROSSWALK-DTOE-MASTER'!$B:$N,10,0),"")</f>
        <v/>
      </c>
      <c r="S481" t="str">
        <f>IFERROR(VLOOKUP(I481,'[1]CROSSWALK-DTOE-MASTER'!$B:$N,11,0),"")</f>
        <v/>
      </c>
      <c r="T481" t="str">
        <f>IFERROR(VLOOKUP(I481,'[1]CROSSWALK-DTOE-MASTER'!$B:$N,12,0),"")</f>
        <v/>
      </c>
      <c r="U481" t="str">
        <f>IFERROR(VLOOKUP(I481,'[1]CROSSWALK-DTOE-MASTER'!$B:$N,13,0),"")</f>
        <v/>
      </c>
    </row>
    <row r="482" spans="6:21" x14ac:dyDescent="0.25">
      <c r="F482" s="1"/>
      <c r="L482" t="str">
        <f>IFERROR(VLOOKUP(D482,'[1]Crosswalk-SOM-Chair'!$A:$D,3,0),"")</f>
        <v/>
      </c>
      <c r="M482" t="str">
        <f>IFERROR(VLOOKUP(D482,'[1]Crosswalk-SOM-Chair'!$A:$D,4,0),"")</f>
        <v/>
      </c>
      <c r="N482" t="str">
        <f>IFERROR(VLOOKUP(I482,'[1]CROSSWALK-DTOE-MASTER'!$B:$H,6,0),"")</f>
        <v/>
      </c>
      <c r="O482" t="str">
        <f>IFERROR(VLOOKUP(I482,'[1]CROSSWALK-DTOE-MASTER'!$B:$H,7,0),"")</f>
        <v/>
      </c>
      <c r="P482" t="str">
        <f>IFERROR(VLOOKUP(I482,'[1]CROSSWALK-DTOE-MASTER'!$B:$N,8,0),"")</f>
        <v/>
      </c>
      <c r="Q482" t="str">
        <f>IFERROR(VLOOKUP(I482,'[1]CROSSWALK-DTOE-MASTER'!$B:$N,9,0),"")</f>
        <v/>
      </c>
      <c r="R482" t="str">
        <f>IFERROR(VLOOKUP(I482,'[1]CROSSWALK-DTOE-MASTER'!$B:$N,10,0),"")</f>
        <v/>
      </c>
      <c r="S482" t="str">
        <f>IFERROR(VLOOKUP(I482,'[1]CROSSWALK-DTOE-MASTER'!$B:$N,11,0),"")</f>
        <v/>
      </c>
      <c r="T482" t="str">
        <f>IFERROR(VLOOKUP(I482,'[1]CROSSWALK-DTOE-MASTER'!$B:$N,12,0),"")</f>
        <v/>
      </c>
      <c r="U482" t="str">
        <f>IFERROR(VLOOKUP(I482,'[1]CROSSWALK-DTOE-MASTER'!$B:$N,13,0),"")</f>
        <v/>
      </c>
    </row>
    <row r="483" spans="6:21" x14ac:dyDescent="0.25">
      <c r="F483" s="1"/>
      <c r="L483" t="str">
        <f>IFERROR(VLOOKUP(D483,'[1]Crosswalk-SOM-Chair'!$A:$D,3,0),"")</f>
        <v/>
      </c>
      <c r="M483" t="str">
        <f>IFERROR(VLOOKUP(D483,'[1]Crosswalk-SOM-Chair'!$A:$D,4,0),"")</f>
        <v/>
      </c>
      <c r="N483" t="str">
        <f>IFERROR(VLOOKUP(I483,'[1]CROSSWALK-DTOE-MASTER'!$B:$H,6,0),"")</f>
        <v/>
      </c>
      <c r="O483" t="str">
        <f>IFERROR(VLOOKUP(I483,'[1]CROSSWALK-DTOE-MASTER'!$B:$H,7,0),"")</f>
        <v/>
      </c>
      <c r="P483" t="str">
        <f>IFERROR(VLOOKUP(I483,'[1]CROSSWALK-DTOE-MASTER'!$B:$N,8,0),"")</f>
        <v/>
      </c>
      <c r="Q483" t="str">
        <f>IFERROR(VLOOKUP(I483,'[1]CROSSWALK-DTOE-MASTER'!$B:$N,9,0),"")</f>
        <v/>
      </c>
      <c r="R483" t="str">
        <f>IFERROR(VLOOKUP(I483,'[1]CROSSWALK-DTOE-MASTER'!$B:$N,10,0),"")</f>
        <v/>
      </c>
      <c r="S483" t="str">
        <f>IFERROR(VLOOKUP(I483,'[1]CROSSWALK-DTOE-MASTER'!$B:$N,11,0),"")</f>
        <v/>
      </c>
      <c r="T483" t="str">
        <f>IFERROR(VLOOKUP(I483,'[1]CROSSWALK-DTOE-MASTER'!$B:$N,12,0),"")</f>
        <v/>
      </c>
      <c r="U483" t="str">
        <f>IFERROR(VLOOKUP(I483,'[1]CROSSWALK-DTOE-MASTER'!$B:$N,13,0),"")</f>
        <v/>
      </c>
    </row>
    <row r="484" spans="6:21" x14ac:dyDescent="0.25">
      <c r="F484" s="1"/>
      <c r="L484" t="str">
        <f>IFERROR(VLOOKUP(D484,'[1]Crosswalk-SOM-Chair'!$A:$D,3,0),"")</f>
        <v/>
      </c>
      <c r="M484" t="str">
        <f>IFERROR(VLOOKUP(D484,'[1]Crosswalk-SOM-Chair'!$A:$D,4,0),"")</f>
        <v/>
      </c>
      <c r="N484" t="str">
        <f>IFERROR(VLOOKUP(I484,'[1]CROSSWALK-DTOE-MASTER'!$B:$H,6,0),"")</f>
        <v/>
      </c>
      <c r="O484" t="str">
        <f>IFERROR(VLOOKUP(I484,'[1]CROSSWALK-DTOE-MASTER'!$B:$H,7,0),"")</f>
        <v/>
      </c>
      <c r="P484" t="str">
        <f>IFERROR(VLOOKUP(I484,'[1]CROSSWALK-DTOE-MASTER'!$B:$N,8,0),"")</f>
        <v/>
      </c>
      <c r="Q484" t="str">
        <f>IFERROR(VLOOKUP(I484,'[1]CROSSWALK-DTOE-MASTER'!$B:$N,9,0),"")</f>
        <v/>
      </c>
      <c r="R484" t="str">
        <f>IFERROR(VLOOKUP(I484,'[1]CROSSWALK-DTOE-MASTER'!$B:$N,10,0),"")</f>
        <v/>
      </c>
      <c r="S484" t="str">
        <f>IFERROR(VLOOKUP(I484,'[1]CROSSWALK-DTOE-MASTER'!$B:$N,11,0),"")</f>
        <v/>
      </c>
      <c r="T484" t="str">
        <f>IFERROR(VLOOKUP(I484,'[1]CROSSWALK-DTOE-MASTER'!$B:$N,12,0),"")</f>
        <v/>
      </c>
      <c r="U484" t="str">
        <f>IFERROR(VLOOKUP(I484,'[1]CROSSWALK-DTOE-MASTER'!$B:$N,13,0),"")</f>
        <v/>
      </c>
    </row>
    <row r="485" spans="6:21" x14ac:dyDescent="0.25">
      <c r="F485" s="1"/>
      <c r="L485" t="str">
        <f>IFERROR(VLOOKUP(D485,'[1]Crosswalk-SOM-Chair'!$A:$D,3,0),"")</f>
        <v/>
      </c>
      <c r="M485" t="str">
        <f>IFERROR(VLOOKUP(D485,'[1]Crosswalk-SOM-Chair'!$A:$D,4,0),"")</f>
        <v/>
      </c>
      <c r="N485" t="str">
        <f>IFERROR(VLOOKUP(I485,'[1]CROSSWALK-DTOE-MASTER'!$B:$H,6,0),"")</f>
        <v/>
      </c>
      <c r="O485" t="str">
        <f>IFERROR(VLOOKUP(I485,'[1]CROSSWALK-DTOE-MASTER'!$B:$H,7,0),"")</f>
        <v/>
      </c>
      <c r="P485" t="str">
        <f>IFERROR(VLOOKUP(I485,'[1]CROSSWALK-DTOE-MASTER'!$B:$N,8,0),"")</f>
        <v/>
      </c>
      <c r="Q485" t="str">
        <f>IFERROR(VLOOKUP(I485,'[1]CROSSWALK-DTOE-MASTER'!$B:$N,9,0),"")</f>
        <v/>
      </c>
      <c r="R485" t="str">
        <f>IFERROR(VLOOKUP(I485,'[1]CROSSWALK-DTOE-MASTER'!$B:$N,10,0),"")</f>
        <v/>
      </c>
      <c r="S485" t="str">
        <f>IFERROR(VLOOKUP(I485,'[1]CROSSWALK-DTOE-MASTER'!$B:$N,11,0),"")</f>
        <v/>
      </c>
      <c r="T485" t="str">
        <f>IFERROR(VLOOKUP(I485,'[1]CROSSWALK-DTOE-MASTER'!$B:$N,12,0),"")</f>
        <v/>
      </c>
      <c r="U485" t="str">
        <f>IFERROR(VLOOKUP(I485,'[1]CROSSWALK-DTOE-MASTER'!$B:$N,13,0),"")</f>
        <v/>
      </c>
    </row>
    <row r="486" spans="6:21" x14ac:dyDescent="0.25">
      <c r="F486" s="1"/>
      <c r="L486" t="str">
        <f>IFERROR(VLOOKUP(D486,'[1]Crosswalk-SOM-Chair'!$A:$D,3,0),"")</f>
        <v/>
      </c>
      <c r="M486" t="str">
        <f>IFERROR(VLOOKUP(D486,'[1]Crosswalk-SOM-Chair'!$A:$D,4,0),"")</f>
        <v/>
      </c>
      <c r="N486" t="str">
        <f>IFERROR(VLOOKUP(I486,'[1]CROSSWALK-DTOE-MASTER'!$B:$H,6,0),"")</f>
        <v/>
      </c>
      <c r="O486" t="str">
        <f>IFERROR(VLOOKUP(I486,'[1]CROSSWALK-DTOE-MASTER'!$B:$H,7,0),"")</f>
        <v/>
      </c>
      <c r="P486" t="str">
        <f>IFERROR(VLOOKUP(I486,'[1]CROSSWALK-DTOE-MASTER'!$B:$N,8,0),"")</f>
        <v/>
      </c>
      <c r="Q486" t="str">
        <f>IFERROR(VLOOKUP(I486,'[1]CROSSWALK-DTOE-MASTER'!$B:$N,9,0),"")</f>
        <v/>
      </c>
      <c r="R486" t="str">
        <f>IFERROR(VLOOKUP(I486,'[1]CROSSWALK-DTOE-MASTER'!$B:$N,10,0),"")</f>
        <v/>
      </c>
      <c r="S486" t="str">
        <f>IFERROR(VLOOKUP(I486,'[1]CROSSWALK-DTOE-MASTER'!$B:$N,11,0),"")</f>
        <v/>
      </c>
      <c r="T486" t="str">
        <f>IFERROR(VLOOKUP(I486,'[1]CROSSWALK-DTOE-MASTER'!$B:$N,12,0),"")</f>
        <v/>
      </c>
      <c r="U486" t="str">
        <f>IFERROR(VLOOKUP(I486,'[1]CROSSWALK-DTOE-MASTER'!$B:$N,13,0),"")</f>
        <v/>
      </c>
    </row>
    <row r="487" spans="6:21" x14ac:dyDescent="0.25">
      <c r="F487" s="1"/>
      <c r="L487" t="str">
        <f>IFERROR(VLOOKUP(D487,'[1]Crosswalk-SOM-Chair'!$A:$D,3,0),"")</f>
        <v/>
      </c>
      <c r="M487" t="str">
        <f>IFERROR(VLOOKUP(D487,'[1]Crosswalk-SOM-Chair'!$A:$D,4,0),"")</f>
        <v/>
      </c>
      <c r="N487" t="str">
        <f>IFERROR(VLOOKUP(I487,'[1]CROSSWALK-DTOE-MASTER'!$B:$H,6,0),"")</f>
        <v/>
      </c>
      <c r="O487" t="str">
        <f>IFERROR(VLOOKUP(I487,'[1]CROSSWALK-DTOE-MASTER'!$B:$H,7,0),"")</f>
        <v/>
      </c>
      <c r="P487" t="str">
        <f>IFERROR(VLOOKUP(I487,'[1]CROSSWALK-DTOE-MASTER'!$B:$N,8,0),"")</f>
        <v/>
      </c>
      <c r="Q487" t="str">
        <f>IFERROR(VLOOKUP(I487,'[1]CROSSWALK-DTOE-MASTER'!$B:$N,9,0),"")</f>
        <v/>
      </c>
      <c r="R487" t="str">
        <f>IFERROR(VLOOKUP(I487,'[1]CROSSWALK-DTOE-MASTER'!$B:$N,10,0),"")</f>
        <v/>
      </c>
      <c r="S487" t="str">
        <f>IFERROR(VLOOKUP(I487,'[1]CROSSWALK-DTOE-MASTER'!$B:$N,11,0),"")</f>
        <v/>
      </c>
      <c r="T487" t="str">
        <f>IFERROR(VLOOKUP(I487,'[1]CROSSWALK-DTOE-MASTER'!$B:$N,12,0),"")</f>
        <v/>
      </c>
      <c r="U487" t="str">
        <f>IFERROR(VLOOKUP(I487,'[1]CROSSWALK-DTOE-MASTER'!$B:$N,13,0),"")</f>
        <v/>
      </c>
    </row>
    <row r="488" spans="6:21" x14ac:dyDescent="0.25">
      <c r="F488" s="1"/>
      <c r="L488" t="str">
        <f>IFERROR(VLOOKUP(D488,'[1]Crosswalk-SOM-Chair'!$A:$D,3,0),"")</f>
        <v/>
      </c>
      <c r="M488" t="str">
        <f>IFERROR(VLOOKUP(D488,'[1]Crosswalk-SOM-Chair'!$A:$D,4,0),"")</f>
        <v/>
      </c>
      <c r="N488" t="str">
        <f>IFERROR(VLOOKUP(I488,'[1]CROSSWALK-DTOE-MASTER'!$B:$H,6,0),"")</f>
        <v/>
      </c>
      <c r="O488" t="str">
        <f>IFERROR(VLOOKUP(I488,'[1]CROSSWALK-DTOE-MASTER'!$B:$H,7,0),"")</f>
        <v/>
      </c>
      <c r="P488" t="str">
        <f>IFERROR(VLOOKUP(I488,'[1]CROSSWALK-DTOE-MASTER'!$B:$N,8,0),"")</f>
        <v/>
      </c>
      <c r="Q488" t="str">
        <f>IFERROR(VLOOKUP(I488,'[1]CROSSWALK-DTOE-MASTER'!$B:$N,9,0),"")</f>
        <v/>
      </c>
      <c r="R488" t="str">
        <f>IFERROR(VLOOKUP(I488,'[1]CROSSWALK-DTOE-MASTER'!$B:$N,10,0),"")</f>
        <v/>
      </c>
      <c r="S488" t="str">
        <f>IFERROR(VLOOKUP(I488,'[1]CROSSWALK-DTOE-MASTER'!$B:$N,11,0),"")</f>
        <v/>
      </c>
      <c r="T488" t="str">
        <f>IFERROR(VLOOKUP(I488,'[1]CROSSWALK-DTOE-MASTER'!$B:$N,12,0),"")</f>
        <v/>
      </c>
      <c r="U488" t="str">
        <f>IFERROR(VLOOKUP(I488,'[1]CROSSWALK-DTOE-MASTER'!$B:$N,13,0),"")</f>
        <v/>
      </c>
    </row>
    <row r="489" spans="6:21" x14ac:dyDescent="0.25">
      <c r="F489" s="1"/>
      <c r="L489" t="str">
        <f>IFERROR(VLOOKUP(D489,'[1]Crosswalk-SOM-Chair'!$A:$D,3,0),"")</f>
        <v/>
      </c>
      <c r="M489" t="str">
        <f>IFERROR(VLOOKUP(D489,'[1]Crosswalk-SOM-Chair'!$A:$D,4,0),"")</f>
        <v/>
      </c>
      <c r="N489" t="str">
        <f>IFERROR(VLOOKUP(I489,'[1]CROSSWALK-DTOE-MASTER'!$B:$H,6,0),"")</f>
        <v/>
      </c>
      <c r="O489" t="str">
        <f>IFERROR(VLOOKUP(I489,'[1]CROSSWALK-DTOE-MASTER'!$B:$H,7,0),"")</f>
        <v/>
      </c>
      <c r="P489" t="str">
        <f>IFERROR(VLOOKUP(I489,'[1]CROSSWALK-DTOE-MASTER'!$B:$N,8,0),"")</f>
        <v/>
      </c>
      <c r="Q489" t="str">
        <f>IFERROR(VLOOKUP(I489,'[1]CROSSWALK-DTOE-MASTER'!$B:$N,9,0),"")</f>
        <v/>
      </c>
      <c r="R489" t="str">
        <f>IFERROR(VLOOKUP(I489,'[1]CROSSWALK-DTOE-MASTER'!$B:$N,10,0),"")</f>
        <v/>
      </c>
      <c r="S489" t="str">
        <f>IFERROR(VLOOKUP(I489,'[1]CROSSWALK-DTOE-MASTER'!$B:$N,11,0),"")</f>
        <v/>
      </c>
      <c r="T489" t="str">
        <f>IFERROR(VLOOKUP(I489,'[1]CROSSWALK-DTOE-MASTER'!$B:$N,12,0),"")</f>
        <v/>
      </c>
      <c r="U489" t="str">
        <f>IFERROR(VLOOKUP(I489,'[1]CROSSWALK-DTOE-MASTER'!$B:$N,13,0),"")</f>
        <v/>
      </c>
    </row>
    <row r="490" spans="6:21" x14ac:dyDescent="0.25">
      <c r="F490" s="1"/>
      <c r="L490" t="str">
        <f>IFERROR(VLOOKUP(D490,'[1]Crosswalk-SOM-Chair'!$A:$D,3,0),"")</f>
        <v/>
      </c>
      <c r="M490" t="str">
        <f>IFERROR(VLOOKUP(D490,'[1]Crosswalk-SOM-Chair'!$A:$D,4,0),"")</f>
        <v/>
      </c>
      <c r="N490" t="str">
        <f>IFERROR(VLOOKUP(I490,'[1]CROSSWALK-DTOE-MASTER'!$B:$H,6,0),"")</f>
        <v/>
      </c>
      <c r="O490" t="str">
        <f>IFERROR(VLOOKUP(I490,'[1]CROSSWALK-DTOE-MASTER'!$B:$H,7,0),"")</f>
        <v/>
      </c>
      <c r="P490" t="str">
        <f>IFERROR(VLOOKUP(I490,'[1]CROSSWALK-DTOE-MASTER'!$B:$N,8,0),"")</f>
        <v/>
      </c>
      <c r="Q490" t="str">
        <f>IFERROR(VLOOKUP(I490,'[1]CROSSWALK-DTOE-MASTER'!$B:$N,9,0),"")</f>
        <v/>
      </c>
      <c r="R490" t="str">
        <f>IFERROR(VLOOKUP(I490,'[1]CROSSWALK-DTOE-MASTER'!$B:$N,10,0),"")</f>
        <v/>
      </c>
      <c r="S490" t="str">
        <f>IFERROR(VLOOKUP(I490,'[1]CROSSWALK-DTOE-MASTER'!$B:$N,11,0),"")</f>
        <v/>
      </c>
      <c r="T490" t="str">
        <f>IFERROR(VLOOKUP(I490,'[1]CROSSWALK-DTOE-MASTER'!$B:$N,12,0),"")</f>
        <v/>
      </c>
      <c r="U490" t="str">
        <f>IFERROR(VLOOKUP(I490,'[1]CROSSWALK-DTOE-MASTER'!$B:$N,13,0),"")</f>
        <v/>
      </c>
    </row>
    <row r="491" spans="6:21" x14ac:dyDescent="0.25">
      <c r="F491" s="1"/>
      <c r="L491" t="str">
        <f>IFERROR(VLOOKUP(D491,'[1]Crosswalk-SOM-Chair'!$A:$D,3,0),"")</f>
        <v/>
      </c>
      <c r="M491" t="str">
        <f>IFERROR(VLOOKUP(D491,'[1]Crosswalk-SOM-Chair'!$A:$D,4,0),"")</f>
        <v/>
      </c>
      <c r="N491" t="str">
        <f>IFERROR(VLOOKUP(I491,'[1]CROSSWALK-DTOE-MASTER'!$B:$H,6,0),"")</f>
        <v/>
      </c>
      <c r="O491" t="str">
        <f>IFERROR(VLOOKUP(I491,'[1]CROSSWALK-DTOE-MASTER'!$B:$H,7,0),"")</f>
        <v/>
      </c>
      <c r="P491" t="str">
        <f>IFERROR(VLOOKUP(I491,'[1]CROSSWALK-DTOE-MASTER'!$B:$N,8,0),"")</f>
        <v/>
      </c>
      <c r="Q491" t="str">
        <f>IFERROR(VLOOKUP(I491,'[1]CROSSWALK-DTOE-MASTER'!$B:$N,9,0),"")</f>
        <v/>
      </c>
      <c r="R491" t="str">
        <f>IFERROR(VLOOKUP(I491,'[1]CROSSWALK-DTOE-MASTER'!$B:$N,10,0),"")</f>
        <v/>
      </c>
      <c r="S491" t="str">
        <f>IFERROR(VLOOKUP(I491,'[1]CROSSWALK-DTOE-MASTER'!$B:$N,11,0),"")</f>
        <v/>
      </c>
      <c r="T491" t="str">
        <f>IFERROR(VLOOKUP(I491,'[1]CROSSWALK-DTOE-MASTER'!$B:$N,12,0),"")</f>
        <v/>
      </c>
      <c r="U491" t="str">
        <f>IFERROR(VLOOKUP(I491,'[1]CROSSWALK-DTOE-MASTER'!$B:$N,13,0),"")</f>
        <v/>
      </c>
    </row>
    <row r="492" spans="6:21" x14ac:dyDescent="0.25">
      <c r="F492" s="1"/>
      <c r="L492" t="str">
        <f>IFERROR(VLOOKUP(D492,'[1]Crosswalk-SOM-Chair'!$A:$D,3,0),"")</f>
        <v/>
      </c>
      <c r="M492" t="str">
        <f>IFERROR(VLOOKUP(D492,'[1]Crosswalk-SOM-Chair'!$A:$D,4,0),"")</f>
        <v/>
      </c>
      <c r="N492" t="str">
        <f>IFERROR(VLOOKUP(I492,'[1]CROSSWALK-DTOE-MASTER'!$B:$H,6,0),"")</f>
        <v/>
      </c>
      <c r="O492" t="str">
        <f>IFERROR(VLOOKUP(I492,'[1]CROSSWALK-DTOE-MASTER'!$B:$H,7,0),"")</f>
        <v/>
      </c>
      <c r="P492" t="str">
        <f>IFERROR(VLOOKUP(I492,'[1]CROSSWALK-DTOE-MASTER'!$B:$N,8,0),"")</f>
        <v/>
      </c>
      <c r="Q492" t="str">
        <f>IFERROR(VLOOKUP(I492,'[1]CROSSWALK-DTOE-MASTER'!$B:$N,9,0),"")</f>
        <v/>
      </c>
      <c r="R492" t="str">
        <f>IFERROR(VLOOKUP(I492,'[1]CROSSWALK-DTOE-MASTER'!$B:$N,10,0),"")</f>
        <v/>
      </c>
      <c r="S492" t="str">
        <f>IFERROR(VLOOKUP(I492,'[1]CROSSWALK-DTOE-MASTER'!$B:$N,11,0),"")</f>
        <v/>
      </c>
      <c r="T492" t="str">
        <f>IFERROR(VLOOKUP(I492,'[1]CROSSWALK-DTOE-MASTER'!$B:$N,12,0),"")</f>
        <v/>
      </c>
      <c r="U492" t="str">
        <f>IFERROR(VLOOKUP(I492,'[1]CROSSWALK-DTOE-MASTER'!$B:$N,13,0),"")</f>
        <v/>
      </c>
    </row>
    <row r="493" spans="6:21" x14ac:dyDescent="0.25">
      <c r="F493" s="1"/>
      <c r="L493" t="str">
        <f>IFERROR(VLOOKUP(D493,'[1]Crosswalk-SOM-Chair'!$A:$D,3,0),"")</f>
        <v/>
      </c>
      <c r="M493" t="str">
        <f>IFERROR(VLOOKUP(D493,'[1]Crosswalk-SOM-Chair'!$A:$D,4,0),"")</f>
        <v/>
      </c>
      <c r="N493" t="str">
        <f>IFERROR(VLOOKUP(I493,'[1]CROSSWALK-DTOE-MASTER'!$B:$H,6,0),"")</f>
        <v/>
      </c>
      <c r="O493" t="str">
        <f>IFERROR(VLOOKUP(I493,'[1]CROSSWALK-DTOE-MASTER'!$B:$H,7,0),"")</f>
        <v/>
      </c>
      <c r="P493" t="str">
        <f>IFERROR(VLOOKUP(I493,'[1]CROSSWALK-DTOE-MASTER'!$B:$N,8,0),"")</f>
        <v/>
      </c>
      <c r="Q493" t="str">
        <f>IFERROR(VLOOKUP(I493,'[1]CROSSWALK-DTOE-MASTER'!$B:$N,9,0),"")</f>
        <v/>
      </c>
      <c r="R493" t="str">
        <f>IFERROR(VLOOKUP(I493,'[1]CROSSWALK-DTOE-MASTER'!$B:$N,10,0),"")</f>
        <v/>
      </c>
      <c r="S493" t="str">
        <f>IFERROR(VLOOKUP(I493,'[1]CROSSWALK-DTOE-MASTER'!$B:$N,11,0),"")</f>
        <v/>
      </c>
      <c r="T493" t="str">
        <f>IFERROR(VLOOKUP(I493,'[1]CROSSWALK-DTOE-MASTER'!$B:$N,12,0),"")</f>
        <v/>
      </c>
      <c r="U493" t="str">
        <f>IFERROR(VLOOKUP(I493,'[1]CROSSWALK-DTOE-MASTER'!$B:$N,13,0),"")</f>
        <v/>
      </c>
    </row>
    <row r="494" spans="6:21" x14ac:dyDescent="0.25">
      <c r="F494" s="1"/>
      <c r="L494" t="str">
        <f>IFERROR(VLOOKUP(D494,'[1]Crosswalk-SOM-Chair'!$A:$D,3,0),"")</f>
        <v/>
      </c>
      <c r="M494" t="str">
        <f>IFERROR(VLOOKUP(D494,'[1]Crosswalk-SOM-Chair'!$A:$D,4,0),"")</f>
        <v/>
      </c>
      <c r="N494" t="str">
        <f>IFERROR(VLOOKUP(I494,'[1]CROSSWALK-DTOE-MASTER'!$B:$H,6,0),"")</f>
        <v/>
      </c>
      <c r="O494" t="str">
        <f>IFERROR(VLOOKUP(I494,'[1]CROSSWALK-DTOE-MASTER'!$B:$H,7,0),"")</f>
        <v/>
      </c>
      <c r="P494" t="str">
        <f>IFERROR(VLOOKUP(I494,'[1]CROSSWALK-DTOE-MASTER'!$B:$N,8,0),"")</f>
        <v/>
      </c>
      <c r="Q494" t="str">
        <f>IFERROR(VLOOKUP(I494,'[1]CROSSWALK-DTOE-MASTER'!$B:$N,9,0),"")</f>
        <v/>
      </c>
      <c r="R494" t="str">
        <f>IFERROR(VLOOKUP(I494,'[1]CROSSWALK-DTOE-MASTER'!$B:$N,10,0),"")</f>
        <v/>
      </c>
      <c r="S494" t="str">
        <f>IFERROR(VLOOKUP(I494,'[1]CROSSWALK-DTOE-MASTER'!$B:$N,11,0),"")</f>
        <v/>
      </c>
      <c r="T494" t="str">
        <f>IFERROR(VLOOKUP(I494,'[1]CROSSWALK-DTOE-MASTER'!$B:$N,12,0),"")</f>
        <v/>
      </c>
      <c r="U494" t="str">
        <f>IFERROR(VLOOKUP(I494,'[1]CROSSWALK-DTOE-MASTER'!$B:$N,13,0),"")</f>
        <v/>
      </c>
    </row>
    <row r="495" spans="6:21" x14ac:dyDescent="0.25">
      <c r="F495" s="1"/>
      <c r="L495" t="str">
        <f>IFERROR(VLOOKUP(D495,'[1]Crosswalk-SOM-Chair'!$A:$D,3,0),"")</f>
        <v/>
      </c>
      <c r="M495" t="str">
        <f>IFERROR(VLOOKUP(D495,'[1]Crosswalk-SOM-Chair'!$A:$D,4,0),"")</f>
        <v/>
      </c>
      <c r="N495" t="str">
        <f>IFERROR(VLOOKUP(I495,'[1]CROSSWALK-DTOE-MASTER'!$B:$H,6,0),"")</f>
        <v/>
      </c>
      <c r="O495" t="str">
        <f>IFERROR(VLOOKUP(I495,'[1]CROSSWALK-DTOE-MASTER'!$B:$H,7,0),"")</f>
        <v/>
      </c>
      <c r="P495" t="str">
        <f>IFERROR(VLOOKUP(I495,'[1]CROSSWALK-DTOE-MASTER'!$B:$N,8,0),"")</f>
        <v/>
      </c>
      <c r="Q495" t="str">
        <f>IFERROR(VLOOKUP(I495,'[1]CROSSWALK-DTOE-MASTER'!$B:$N,9,0),"")</f>
        <v/>
      </c>
      <c r="R495" t="str">
        <f>IFERROR(VLOOKUP(I495,'[1]CROSSWALK-DTOE-MASTER'!$B:$N,10,0),"")</f>
        <v/>
      </c>
      <c r="S495" t="str">
        <f>IFERROR(VLOOKUP(I495,'[1]CROSSWALK-DTOE-MASTER'!$B:$N,11,0),"")</f>
        <v/>
      </c>
      <c r="T495" t="str">
        <f>IFERROR(VLOOKUP(I495,'[1]CROSSWALK-DTOE-MASTER'!$B:$N,12,0),"")</f>
        <v/>
      </c>
      <c r="U495" t="str">
        <f>IFERROR(VLOOKUP(I495,'[1]CROSSWALK-DTOE-MASTER'!$B:$N,13,0),"")</f>
        <v/>
      </c>
    </row>
    <row r="496" spans="6:21" x14ac:dyDescent="0.25">
      <c r="F496" s="1"/>
      <c r="L496" t="str">
        <f>IFERROR(VLOOKUP(D496,'[1]Crosswalk-SOM-Chair'!$A:$D,3,0),"")</f>
        <v/>
      </c>
      <c r="M496" t="str">
        <f>IFERROR(VLOOKUP(D496,'[1]Crosswalk-SOM-Chair'!$A:$D,4,0),"")</f>
        <v/>
      </c>
      <c r="N496" t="str">
        <f>IFERROR(VLOOKUP(I496,'[1]CROSSWALK-DTOE-MASTER'!$B:$H,6,0),"")</f>
        <v/>
      </c>
      <c r="O496" t="str">
        <f>IFERROR(VLOOKUP(I496,'[1]CROSSWALK-DTOE-MASTER'!$B:$H,7,0),"")</f>
        <v/>
      </c>
      <c r="P496" t="str">
        <f>IFERROR(VLOOKUP(I496,'[1]CROSSWALK-DTOE-MASTER'!$B:$N,8,0),"")</f>
        <v/>
      </c>
      <c r="Q496" t="str">
        <f>IFERROR(VLOOKUP(I496,'[1]CROSSWALK-DTOE-MASTER'!$B:$N,9,0),"")</f>
        <v/>
      </c>
      <c r="R496" t="str">
        <f>IFERROR(VLOOKUP(I496,'[1]CROSSWALK-DTOE-MASTER'!$B:$N,10,0),"")</f>
        <v/>
      </c>
      <c r="S496" t="str">
        <f>IFERROR(VLOOKUP(I496,'[1]CROSSWALK-DTOE-MASTER'!$B:$N,11,0),"")</f>
        <v/>
      </c>
      <c r="T496" t="str">
        <f>IFERROR(VLOOKUP(I496,'[1]CROSSWALK-DTOE-MASTER'!$B:$N,12,0),"")</f>
        <v/>
      </c>
      <c r="U496" t="str">
        <f>IFERROR(VLOOKUP(I496,'[1]CROSSWALK-DTOE-MASTER'!$B:$N,13,0),"")</f>
        <v/>
      </c>
    </row>
    <row r="497" spans="6:21" x14ac:dyDescent="0.25">
      <c r="F497" s="1"/>
      <c r="L497" t="str">
        <f>IFERROR(VLOOKUP(D497,'[1]Crosswalk-SOM-Chair'!$A:$D,3,0),"")</f>
        <v/>
      </c>
      <c r="M497" t="str">
        <f>IFERROR(VLOOKUP(D497,'[1]Crosswalk-SOM-Chair'!$A:$D,4,0),"")</f>
        <v/>
      </c>
      <c r="N497" t="str">
        <f>IFERROR(VLOOKUP(I497,'[1]CROSSWALK-DTOE-MASTER'!$B:$H,6,0),"")</f>
        <v/>
      </c>
      <c r="O497" t="str">
        <f>IFERROR(VLOOKUP(I497,'[1]CROSSWALK-DTOE-MASTER'!$B:$H,7,0),"")</f>
        <v/>
      </c>
      <c r="P497" t="str">
        <f>IFERROR(VLOOKUP(I497,'[1]CROSSWALK-DTOE-MASTER'!$B:$N,8,0),"")</f>
        <v/>
      </c>
      <c r="Q497" t="str">
        <f>IFERROR(VLOOKUP(I497,'[1]CROSSWALK-DTOE-MASTER'!$B:$N,9,0),"")</f>
        <v/>
      </c>
      <c r="R497" t="str">
        <f>IFERROR(VLOOKUP(I497,'[1]CROSSWALK-DTOE-MASTER'!$B:$N,10,0),"")</f>
        <v/>
      </c>
      <c r="S497" t="str">
        <f>IFERROR(VLOOKUP(I497,'[1]CROSSWALK-DTOE-MASTER'!$B:$N,11,0),"")</f>
        <v/>
      </c>
      <c r="T497" t="str">
        <f>IFERROR(VLOOKUP(I497,'[1]CROSSWALK-DTOE-MASTER'!$B:$N,12,0),"")</f>
        <v/>
      </c>
      <c r="U497" t="str">
        <f>IFERROR(VLOOKUP(I497,'[1]CROSSWALK-DTOE-MASTER'!$B:$N,13,0),"")</f>
        <v/>
      </c>
    </row>
    <row r="498" spans="6:21" x14ac:dyDescent="0.25">
      <c r="F498" s="1"/>
      <c r="L498" t="str">
        <f>IFERROR(VLOOKUP(D498,'[1]Crosswalk-SOM-Chair'!$A:$D,3,0),"")</f>
        <v/>
      </c>
      <c r="M498" t="str">
        <f>IFERROR(VLOOKUP(D498,'[1]Crosswalk-SOM-Chair'!$A:$D,4,0),"")</f>
        <v/>
      </c>
      <c r="N498" t="str">
        <f>IFERROR(VLOOKUP(I498,'[1]CROSSWALK-DTOE-MASTER'!$B:$H,6,0),"")</f>
        <v/>
      </c>
      <c r="O498" t="str">
        <f>IFERROR(VLOOKUP(I498,'[1]CROSSWALK-DTOE-MASTER'!$B:$H,7,0),"")</f>
        <v/>
      </c>
      <c r="P498" t="str">
        <f>IFERROR(VLOOKUP(I498,'[1]CROSSWALK-DTOE-MASTER'!$B:$N,8,0),"")</f>
        <v/>
      </c>
      <c r="Q498" t="str">
        <f>IFERROR(VLOOKUP(I498,'[1]CROSSWALK-DTOE-MASTER'!$B:$N,9,0),"")</f>
        <v/>
      </c>
      <c r="R498" t="str">
        <f>IFERROR(VLOOKUP(I498,'[1]CROSSWALK-DTOE-MASTER'!$B:$N,10,0),"")</f>
        <v/>
      </c>
      <c r="S498" t="str">
        <f>IFERROR(VLOOKUP(I498,'[1]CROSSWALK-DTOE-MASTER'!$B:$N,11,0),"")</f>
        <v/>
      </c>
      <c r="T498" t="str">
        <f>IFERROR(VLOOKUP(I498,'[1]CROSSWALK-DTOE-MASTER'!$B:$N,12,0),"")</f>
        <v/>
      </c>
      <c r="U498" t="str">
        <f>IFERROR(VLOOKUP(I498,'[1]CROSSWALK-DTOE-MASTER'!$B:$N,13,0),"")</f>
        <v/>
      </c>
    </row>
    <row r="499" spans="6:21" x14ac:dyDescent="0.25">
      <c r="F499" s="1"/>
      <c r="L499" t="str">
        <f>IFERROR(VLOOKUP(D499,'[1]Crosswalk-SOM-Chair'!$A:$D,3,0),"")</f>
        <v/>
      </c>
      <c r="M499" t="str">
        <f>IFERROR(VLOOKUP(D499,'[1]Crosswalk-SOM-Chair'!$A:$D,4,0),"")</f>
        <v/>
      </c>
      <c r="N499" t="str">
        <f>IFERROR(VLOOKUP(I499,'[1]CROSSWALK-DTOE-MASTER'!$B:$H,6,0),"")</f>
        <v/>
      </c>
      <c r="O499" t="str">
        <f>IFERROR(VLOOKUP(I499,'[1]CROSSWALK-DTOE-MASTER'!$B:$H,7,0),"")</f>
        <v/>
      </c>
      <c r="P499" t="str">
        <f>IFERROR(VLOOKUP(I499,'[1]CROSSWALK-DTOE-MASTER'!$B:$N,8,0),"")</f>
        <v/>
      </c>
      <c r="Q499" t="str">
        <f>IFERROR(VLOOKUP(I499,'[1]CROSSWALK-DTOE-MASTER'!$B:$N,9,0),"")</f>
        <v/>
      </c>
      <c r="R499" t="str">
        <f>IFERROR(VLOOKUP(I499,'[1]CROSSWALK-DTOE-MASTER'!$B:$N,10,0),"")</f>
        <v/>
      </c>
      <c r="S499" t="str">
        <f>IFERROR(VLOOKUP(I499,'[1]CROSSWALK-DTOE-MASTER'!$B:$N,11,0),"")</f>
        <v/>
      </c>
      <c r="T499" t="str">
        <f>IFERROR(VLOOKUP(I499,'[1]CROSSWALK-DTOE-MASTER'!$B:$N,12,0),"")</f>
        <v/>
      </c>
      <c r="U499" t="str">
        <f>IFERROR(VLOOKUP(I499,'[1]CROSSWALK-DTOE-MASTER'!$B:$N,13,0),"")</f>
        <v/>
      </c>
    </row>
    <row r="500" spans="6:21" x14ac:dyDescent="0.25">
      <c r="F500" s="1"/>
      <c r="L500" t="str">
        <f>IFERROR(VLOOKUP(D500,'[1]Crosswalk-SOM-Chair'!$A:$D,3,0),"")</f>
        <v/>
      </c>
      <c r="M500" t="str">
        <f>IFERROR(VLOOKUP(D500,'[1]Crosswalk-SOM-Chair'!$A:$D,4,0),"")</f>
        <v/>
      </c>
      <c r="N500" t="str">
        <f>IFERROR(VLOOKUP(I500,'[1]CROSSWALK-DTOE-MASTER'!$B:$H,6,0),"")</f>
        <v/>
      </c>
      <c r="O500" t="str">
        <f>IFERROR(VLOOKUP(I500,'[1]CROSSWALK-DTOE-MASTER'!$B:$H,7,0),"")</f>
        <v/>
      </c>
      <c r="P500" t="str">
        <f>IFERROR(VLOOKUP(I500,'[1]CROSSWALK-DTOE-MASTER'!$B:$N,8,0),"")</f>
        <v/>
      </c>
      <c r="Q500" t="str">
        <f>IFERROR(VLOOKUP(I500,'[1]CROSSWALK-DTOE-MASTER'!$B:$N,9,0),"")</f>
        <v/>
      </c>
      <c r="R500" t="str">
        <f>IFERROR(VLOOKUP(I500,'[1]CROSSWALK-DTOE-MASTER'!$B:$N,10,0),"")</f>
        <v/>
      </c>
      <c r="S500" t="str">
        <f>IFERROR(VLOOKUP(I500,'[1]CROSSWALK-DTOE-MASTER'!$B:$N,11,0),"")</f>
        <v/>
      </c>
      <c r="T500" t="str">
        <f>IFERROR(VLOOKUP(I500,'[1]CROSSWALK-DTOE-MASTER'!$B:$N,12,0),"")</f>
        <v/>
      </c>
      <c r="U500" t="str">
        <f>IFERROR(VLOOKUP(I500,'[1]CROSSWALK-DTOE-MASTER'!$B:$N,13,0),"")</f>
        <v/>
      </c>
    </row>
    <row r="501" spans="6:21" x14ac:dyDescent="0.25">
      <c r="F501" s="1"/>
      <c r="L501" t="str">
        <f>IFERROR(VLOOKUP(D501,'[1]Crosswalk-SOM-Chair'!$A:$D,3,0),"")</f>
        <v/>
      </c>
      <c r="M501" t="str">
        <f>IFERROR(VLOOKUP(D501,'[1]Crosswalk-SOM-Chair'!$A:$D,4,0),"")</f>
        <v/>
      </c>
      <c r="N501" t="str">
        <f>IFERROR(VLOOKUP(I501,'[1]CROSSWALK-DTOE-MASTER'!$B:$H,6,0),"")</f>
        <v/>
      </c>
      <c r="O501" t="str">
        <f>IFERROR(VLOOKUP(I501,'[1]CROSSWALK-DTOE-MASTER'!$B:$H,7,0),"")</f>
        <v/>
      </c>
      <c r="P501" t="str">
        <f>IFERROR(VLOOKUP(I501,'[1]CROSSWALK-DTOE-MASTER'!$B:$N,8,0),"")</f>
        <v/>
      </c>
      <c r="Q501" t="str">
        <f>IFERROR(VLOOKUP(I501,'[1]CROSSWALK-DTOE-MASTER'!$B:$N,9,0),"")</f>
        <v/>
      </c>
      <c r="R501" t="str">
        <f>IFERROR(VLOOKUP(I501,'[1]CROSSWALK-DTOE-MASTER'!$B:$N,10,0),"")</f>
        <v/>
      </c>
      <c r="S501" t="str">
        <f>IFERROR(VLOOKUP(I501,'[1]CROSSWALK-DTOE-MASTER'!$B:$N,11,0),"")</f>
        <v/>
      </c>
      <c r="T501" t="str">
        <f>IFERROR(VLOOKUP(I501,'[1]CROSSWALK-DTOE-MASTER'!$B:$N,12,0),"")</f>
        <v/>
      </c>
      <c r="U501" t="str">
        <f>IFERROR(VLOOKUP(I501,'[1]CROSSWALK-DTOE-MASTER'!$B:$N,13,0),"")</f>
        <v/>
      </c>
    </row>
    <row r="502" spans="6:21" x14ac:dyDescent="0.25">
      <c r="F502" s="1"/>
      <c r="L502" t="str">
        <f>IFERROR(VLOOKUP(D502,'[1]Crosswalk-SOM-Chair'!$A:$D,3,0),"")</f>
        <v/>
      </c>
      <c r="M502" t="str">
        <f>IFERROR(VLOOKUP(D502,'[1]Crosswalk-SOM-Chair'!$A:$D,4,0),"")</f>
        <v/>
      </c>
      <c r="N502" t="str">
        <f>IFERROR(VLOOKUP(I502,'[1]CROSSWALK-DTOE-MASTER'!$B:$H,6,0),"")</f>
        <v/>
      </c>
      <c r="O502" t="str">
        <f>IFERROR(VLOOKUP(I502,'[1]CROSSWALK-DTOE-MASTER'!$B:$H,7,0),"")</f>
        <v/>
      </c>
      <c r="P502" t="str">
        <f>IFERROR(VLOOKUP(I502,'[1]CROSSWALK-DTOE-MASTER'!$B:$N,8,0),"")</f>
        <v/>
      </c>
      <c r="Q502" t="str">
        <f>IFERROR(VLOOKUP(I502,'[1]CROSSWALK-DTOE-MASTER'!$B:$N,9,0),"")</f>
        <v/>
      </c>
      <c r="R502" t="str">
        <f>IFERROR(VLOOKUP(I502,'[1]CROSSWALK-DTOE-MASTER'!$B:$N,10,0),"")</f>
        <v/>
      </c>
      <c r="S502" t="str">
        <f>IFERROR(VLOOKUP(I502,'[1]CROSSWALK-DTOE-MASTER'!$B:$N,11,0),"")</f>
        <v/>
      </c>
      <c r="T502" t="str">
        <f>IFERROR(VLOOKUP(I502,'[1]CROSSWALK-DTOE-MASTER'!$B:$N,12,0),"")</f>
        <v/>
      </c>
      <c r="U502" t="str">
        <f>IFERROR(VLOOKUP(I502,'[1]CROSSWALK-DTOE-MASTER'!$B:$N,13,0),"")</f>
        <v/>
      </c>
    </row>
    <row r="503" spans="6:21" x14ac:dyDescent="0.25">
      <c r="F503" s="1"/>
      <c r="L503" t="str">
        <f>IFERROR(VLOOKUP(D503,'[1]Crosswalk-SOM-Chair'!$A:$D,3,0),"")</f>
        <v/>
      </c>
      <c r="M503" t="str">
        <f>IFERROR(VLOOKUP(D503,'[1]Crosswalk-SOM-Chair'!$A:$D,4,0),"")</f>
        <v/>
      </c>
      <c r="N503" t="str">
        <f>IFERROR(VLOOKUP(I503,'[1]CROSSWALK-DTOE-MASTER'!$B:$H,6,0),"")</f>
        <v/>
      </c>
      <c r="O503" t="str">
        <f>IFERROR(VLOOKUP(I503,'[1]CROSSWALK-DTOE-MASTER'!$B:$H,7,0),"")</f>
        <v/>
      </c>
      <c r="P503" t="str">
        <f>IFERROR(VLOOKUP(I503,'[1]CROSSWALK-DTOE-MASTER'!$B:$N,8,0),"")</f>
        <v/>
      </c>
      <c r="Q503" t="str">
        <f>IFERROR(VLOOKUP(I503,'[1]CROSSWALK-DTOE-MASTER'!$B:$N,9,0),"")</f>
        <v/>
      </c>
      <c r="R503" t="str">
        <f>IFERROR(VLOOKUP(I503,'[1]CROSSWALK-DTOE-MASTER'!$B:$N,10,0),"")</f>
        <v/>
      </c>
      <c r="S503" t="str">
        <f>IFERROR(VLOOKUP(I503,'[1]CROSSWALK-DTOE-MASTER'!$B:$N,11,0),"")</f>
        <v/>
      </c>
      <c r="T503" t="str">
        <f>IFERROR(VLOOKUP(I503,'[1]CROSSWALK-DTOE-MASTER'!$B:$N,12,0),"")</f>
        <v/>
      </c>
      <c r="U503" t="str">
        <f>IFERROR(VLOOKUP(I503,'[1]CROSSWALK-DTOE-MASTER'!$B:$N,13,0),"")</f>
        <v/>
      </c>
    </row>
    <row r="504" spans="6:21" x14ac:dyDescent="0.25">
      <c r="F504" s="1"/>
      <c r="L504" t="str">
        <f>IFERROR(VLOOKUP(D504,'[1]Crosswalk-SOM-Chair'!$A:$D,3,0),"")</f>
        <v/>
      </c>
      <c r="M504" t="str">
        <f>IFERROR(VLOOKUP(D504,'[1]Crosswalk-SOM-Chair'!$A:$D,4,0),"")</f>
        <v/>
      </c>
      <c r="N504" t="str">
        <f>IFERROR(VLOOKUP(I504,'[1]CROSSWALK-DTOE-MASTER'!$B:$H,6,0),"")</f>
        <v/>
      </c>
      <c r="O504" t="str">
        <f>IFERROR(VLOOKUP(I504,'[1]CROSSWALK-DTOE-MASTER'!$B:$H,7,0),"")</f>
        <v/>
      </c>
      <c r="P504" t="str">
        <f>IFERROR(VLOOKUP(I504,'[1]CROSSWALK-DTOE-MASTER'!$B:$N,8,0),"")</f>
        <v/>
      </c>
      <c r="Q504" t="str">
        <f>IFERROR(VLOOKUP(I504,'[1]CROSSWALK-DTOE-MASTER'!$B:$N,9,0),"")</f>
        <v/>
      </c>
      <c r="R504" t="str">
        <f>IFERROR(VLOOKUP(I504,'[1]CROSSWALK-DTOE-MASTER'!$B:$N,10,0),"")</f>
        <v/>
      </c>
      <c r="S504" t="str">
        <f>IFERROR(VLOOKUP(I504,'[1]CROSSWALK-DTOE-MASTER'!$B:$N,11,0),"")</f>
        <v/>
      </c>
      <c r="T504" t="str">
        <f>IFERROR(VLOOKUP(I504,'[1]CROSSWALK-DTOE-MASTER'!$B:$N,12,0),"")</f>
        <v/>
      </c>
      <c r="U504" t="str">
        <f>IFERROR(VLOOKUP(I504,'[1]CROSSWALK-DTOE-MASTER'!$B:$N,13,0),"")</f>
        <v/>
      </c>
    </row>
    <row r="505" spans="6:21" x14ac:dyDescent="0.25">
      <c r="F505" s="1"/>
      <c r="L505" t="str">
        <f>IFERROR(VLOOKUP(D505,'[1]Crosswalk-SOM-Chair'!$A:$D,3,0),"")</f>
        <v/>
      </c>
      <c r="M505" t="str">
        <f>IFERROR(VLOOKUP(D505,'[1]Crosswalk-SOM-Chair'!$A:$D,4,0),"")</f>
        <v/>
      </c>
      <c r="N505" t="str">
        <f>IFERROR(VLOOKUP(I505,'[1]CROSSWALK-DTOE-MASTER'!$B:$H,6,0),"")</f>
        <v/>
      </c>
      <c r="O505" t="str">
        <f>IFERROR(VLOOKUP(I505,'[1]CROSSWALK-DTOE-MASTER'!$B:$H,7,0),"")</f>
        <v/>
      </c>
      <c r="P505" t="str">
        <f>IFERROR(VLOOKUP(I505,'[1]CROSSWALK-DTOE-MASTER'!$B:$N,8,0),"")</f>
        <v/>
      </c>
      <c r="Q505" t="str">
        <f>IFERROR(VLOOKUP(I505,'[1]CROSSWALK-DTOE-MASTER'!$B:$N,9,0),"")</f>
        <v/>
      </c>
      <c r="R505" t="str">
        <f>IFERROR(VLOOKUP(I505,'[1]CROSSWALK-DTOE-MASTER'!$B:$N,10,0),"")</f>
        <v/>
      </c>
      <c r="S505" t="str">
        <f>IFERROR(VLOOKUP(I505,'[1]CROSSWALK-DTOE-MASTER'!$B:$N,11,0),"")</f>
        <v/>
      </c>
      <c r="T505" t="str">
        <f>IFERROR(VLOOKUP(I505,'[1]CROSSWALK-DTOE-MASTER'!$B:$N,12,0),"")</f>
        <v/>
      </c>
      <c r="U505" t="str">
        <f>IFERROR(VLOOKUP(I505,'[1]CROSSWALK-DTOE-MASTER'!$B:$N,13,0),"")</f>
        <v/>
      </c>
    </row>
    <row r="506" spans="6:21" x14ac:dyDescent="0.25">
      <c r="F506" s="1"/>
      <c r="L506" t="str">
        <f>IFERROR(VLOOKUP(D506,'[1]Crosswalk-SOM-Chair'!$A:$D,3,0),"")</f>
        <v/>
      </c>
      <c r="M506" t="str">
        <f>IFERROR(VLOOKUP(D506,'[1]Crosswalk-SOM-Chair'!$A:$D,4,0),"")</f>
        <v/>
      </c>
      <c r="N506" t="str">
        <f>IFERROR(VLOOKUP(I506,'[1]CROSSWALK-DTOE-MASTER'!$B:$H,6,0),"")</f>
        <v/>
      </c>
      <c r="O506" t="str">
        <f>IFERROR(VLOOKUP(I506,'[1]CROSSWALK-DTOE-MASTER'!$B:$H,7,0),"")</f>
        <v/>
      </c>
      <c r="P506" t="str">
        <f>IFERROR(VLOOKUP(I506,'[1]CROSSWALK-DTOE-MASTER'!$B:$N,8,0),"")</f>
        <v/>
      </c>
      <c r="Q506" t="str">
        <f>IFERROR(VLOOKUP(I506,'[1]CROSSWALK-DTOE-MASTER'!$B:$N,9,0),"")</f>
        <v/>
      </c>
      <c r="R506" t="str">
        <f>IFERROR(VLOOKUP(I506,'[1]CROSSWALK-DTOE-MASTER'!$B:$N,10,0),"")</f>
        <v/>
      </c>
      <c r="S506" t="str">
        <f>IFERROR(VLOOKUP(I506,'[1]CROSSWALK-DTOE-MASTER'!$B:$N,11,0),"")</f>
        <v/>
      </c>
      <c r="T506" t="str">
        <f>IFERROR(VLOOKUP(I506,'[1]CROSSWALK-DTOE-MASTER'!$B:$N,12,0),"")</f>
        <v/>
      </c>
      <c r="U506" t="str">
        <f>IFERROR(VLOOKUP(I506,'[1]CROSSWALK-DTOE-MASTER'!$B:$N,13,0),"")</f>
        <v/>
      </c>
    </row>
    <row r="507" spans="6:21" x14ac:dyDescent="0.25">
      <c r="F507" s="1"/>
      <c r="L507" t="str">
        <f>IFERROR(VLOOKUP(D507,'[1]Crosswalk-SOM-Chair'!$A:$D,3,0),"")</f>
        <v/>
      </c>
      <c r="M507" t="str">
        <f>IFERROR(VLOOKUP(D507,'[1]Crosswalk-SOM-Chair'!$A:$D,4,0),"")</f>
        <v/>
      </c>
      <c r="N507" t="str">
        <f>IFERROR(VLOOKUP(I507,'[1]CROSSWALK-DTOE-MASTER'!$B:$H,6,0),"")</f>
        <v/>
      </c>
      <c r="O507" t="str">
        <f>IFERROR(VLOOKUP(I507,'[1]CROSSWALK-DTOE-MASTER'!$B:$H,7,0),"")</f>
        <v/>
      </c>
      <c r="P507" t="str">
        <f>IFERROR(VLOOKUP(I507,'[1]CROSSWALK-DTOE-MASTER'!$B:$N,8,0),"")</f>
        <v/>
      </c>
      <c r="Q507" t="str">
        <f>IFERROR(VLOOKUP(I507,'[1]CROSSWALK-DTOE-MASTER'!$B:$N,9,0),"")</f>
        <v/>
      </c>
      <c r="R507" t="str">
        <f>IFERROR(VLOOKUP(I507,'[1]CROSSWALK-DTOE-MASTER'!$B:$N,10,0),"")</f>
        <v/>
      </c>
      <c r="S507" t="str">
        <f>IFERROR(VLOOKUP(I507,'[1]CROSSWALK-DTOE-MASTER'!$B:$N,11,0),"")</f>
        <v/>
      </c>
      <c r="T507" t="str">
        <f>IFERROR(VLOOKUP(I507,'[1]CROSSWALK-DTOE-MASTER'!$B:$N,12,0),"")</f>
        <v/>
      </c>
      <c r="U507" t="str">
        <f>IFERROR(VLOOKUP(I507,'[1]CROSSWALK-DTOE-MASTER'!$B:$N,13,0),"")</f>
        <v/>
      </c>
    </row>
    <row r="508" spans="6:21" x14ac:dyDescent="0.25">
      <c r="F508" s="1"/>
      <c r="L508" t="str">
        <f>IFERROR(VLOOKUP(D508,'[1]Crosswalk-SOM-Chair'!$A:$D,3,0),"")</f>
        <v/>
      </c>
      <c r="M508" t="str">
        <f>IFERROR(VLOOKUP(D508,'[1]Crosswalk-SOM-Chair'!$A:$D,4,0),"")</f>
        <v/>
      </c>
      <c r="N508" t="str">
        <f>IFERROR(VLOOKUP(I508,'[1]CROSSWALK-DTOE-MASTER'!$B:$H,6,0),"")</f>
        <v/>
      </c>
      <c r="O508" t="str">
        <f>IFERROR(VLOOKUP(I508,'[1]CROSSWALK-DTOE-MASTER'!$B:$H,7,0),"")</f>
        <v/>
      </c>
      <c r="P508" t="str">
        <f>IFERROR(VLOOKUP(I508,'[1]CROSSWALK-DTOE-MASTER'!$B:$N,8,0),"")</f>
        <v/>
      </c>
      <c r="Q508" t="str">
        <f>IFERROR(VLOOKUP(I508,'[1]CROSSWALK-DTOE-MASTER'!$B:$N,9,0),"")</f>
        <v/>
      </c>
      <c r="R508" t="str">
        <f>IFERROR(VLOOKUP(I508,'[1]CROSSWALK-DTOE-MASTER'!$B:$N,10,0),"")</f>
        <v/>
      </c>
      <c r="S508" t="str">
        <f>IFERROR(VLOOKUP(I508,'[1]CROSSWALK-DTOE-MASTER'!$B:$N,11,0),"")</f>
        <v/>
      </c>
      <c r="T508" t="str">
        <f>IFERROR(VLOOKUP(I508,'[1]CROSSWALK-DTOE-MASTER'!$B:$N,12,0),"")</f>
        <v/>
      </c>
      <c r="U508" t="str">
        <f>IFERROR(VLOOKUP(I508,'[1]CROSSWALK-DTOE-MASTER'!$B:$N,13,0),"")</f>
        <v/>
      </c>
    </row>
    <row r="509" spans="6:21" x14ac:dyDescent="0.25">
      <c r="F509" s="1"/>
      <c r="L509" t="str">
        <f>IFERROR(VLOOKUP(D509,'[1]Crosswalk-SOM-Chair'!$A:$D,3,0),"")</f>
        <v/>
      </c>
      <c r="M509" t="str">
        <f>IFERROR(VLOOKUP(D509,'[1]Crosswalk-SOM-Chair'!$A:$D,4,0),"")</f>
        <v/>
      </c>
      <c r="N509" t="str">
        <f>IFERROR(VLOOKUP(I509,'[1]CROSSWALK-DTOE-MASTER'!$B:$H,6,0),"")</f>
        <v/>
      </c>
      <c r="O509" t="str">
        <f>IFERROR(VLOOKUP(I509,'[1]CROSSWALK-DTOE-MASTER'!$B:$H,7,0),"")</f>
        <v/>
      </c>
      <c r="P509" t="str">
        <f>IFERROR(VLOOKUP(I509,'[1]CROSSWALK-DTOE-MASTER'!$B:$N,8,0),"")</f>
        <v/>
      </c>
      <c r="Q509" t="str">
        <f>IFERROR(VLOOKUP(I509,'[1]CROSSWALK-DTOE-MASTER'!$B:$N,9,0),"")</f>
        <v/>
      </c>
      <c r="R509" t="str">
        <f>IFERROR(VLOOKUP(I509,'[1]CROSSWALK-DTOE-MASTER'!$B:$N,10,0),"")</f>
        <v/>
      </c>
      <c r="S509" t="str">
        <f>IFERROR(VLOOKUP(I509,'[1]CROSSWALK-DTOE-MASTER'!$B:$N,11,0),"")</f>
        <v/>
      </c>
      <c r="T509" t="str">
        <f>IFERROR(VLOOKUP(I509,'[1]CROSSWALK-DTOE-MASTER'!$B:$N,12,0),"")</f>
        <v/>
      </c>
      <c r="U509" t="str">
        <f>IFERROR(VLOOKUP(I509,'[1]CROSSWALK-DTOE-MASTER'!$B:$N,13,0),"")</f>
        <v/>
      </c>
    </row>
    <row r="510" spans="6:21" x14ac:dyDescent="0.25">
      <c r="F510" s="1"/>
      <c r="L510" t="str">
        <f>IFERROR(VLOOKUP(D510,'[1]Crosswalk-SOM-Chair'!$A:$D,3,0),"")</f>
        <v/>
      </c>
      <c r="M510" t="str">
        <f>IFERROR(VLOOKUP(D510,'[1]Crosswalk-SOM-Chair'!$A:$D,4,0),"")</f>
        <v/>
      </c>
      <c r="N510" t="str">
        <f>IFERROR(VLOOKUP(I510,'[1]CROSSWALK-DTOE-MASTER'!$B:$H,6,0),"")</f>
        <v/>
      </c>
      <c r="O510" t="str">
        <f>IFERROR(VLOOKUP(I510,'[1]CROSSWALK-DTOE-MASTER'!$B:$H,7,0),"")</f>
        <v/>
      </c>
      <c r="P510" t="str">
        <f>IFERROR(VLOOKUP(I510,'[1]CROSSWALK-DTOE-MASTER'!$B:$N,8,0),"")</f>
        <v/>
      </c>
      <c r="Q510" t="str">
        <f>IFERROR(VLOOKUP(I510,'[1]CROSSWALK-DTOE-MASTER'!$B:$N,9,0),"")</f>
        <v/>
      </c>
      <c r="R510" t="str">
        <f>IFERROR(VLOOKUP(I510,'[1]CROSSWALK-DTOE-MASTER'!$B:$N,10,0),"")</f>
        <v/>
      </c>
      <c r="S510" t="str">
        <f>IFERROR(VLOOKUP(I510,'[1]CROSSWALK-DTOE-MASTER'!$B:$N,11,0),"")</f>
        <v/>
      </c>
      <c r="T510" t="str">
        <f>IFERROR(VLOOKUP(I510,'[1]CROSSWALK-DTOE-MASTER'!$B:$N,12,0),"")</f>
        <v/>
      </c>
      <c r="U510" t="str">
        <f>IFERROR(VLOOKUP(I510,'[1]CROSSWALK-DTOE-MASTER'!$B:$N,13,0),"")</f>
        <v/>
      </c>
    </row>
    <row r="511" spans="6:21" x14ac:dyDescent="0.25">
      <c r="F511" s="1"/>
      <c r="L511" t="str">
        <f>IFERROR(VLOOKUP(D511,'[1]Crosswalk-SOM-Chair'!$A:$D,3,0),"")</f>
        <v/>
      </c>
      <c r="M511" t="str">
        <f>IFERROR(VLOOKUP(D511,'[1]Crosswalk-SOM-Chair'!$A:$D,4,0),"")</f>
        <v/>
      </c>
      <c r="N511" t="str">
        <f>IFERROR(VLOOKUP(I511,'[1]CROSSWALK-DTOE-MASTER'!$B:$H,6,0),"")</f>
        <v/>
      </c>
      <c r="O511" t="str">
        <f>IFERROR(VLOOKUP(I511,'[1]CROSSWALK-DTOE-MASTER'!$B:$H,7,0),"")</f>
        <v/>
      </c>
      <c r="P511" t="str">
        <f>IFERROR(VLOOKUP(I511,'[1]CROSSWALK-DTOE-MASTER'!$B:$N,8,0),"")</f>
        <v/>
      </c>
      <c r="Q511" t="str">
        <f>IFERROR(VLOOKUP(I511,'[1]CROSSWALK-DTOE-MASTER'!$B:$N,9,0),"")</f>
        <v/>
      </c>
      <c r="R511" t="str">
        <f>IFERROR(VLOOKUP(I511,'[1]CROSSWALK-DTOE-MASTER'!$B:$N,10,0),"")</f>
        <v/>
      </c>
      <c r="S511" t="str">
        <f>IFERROR(VLOOKUP(I511,'[1]CROSSWALK-DTOE-MASTER'!$B:$N,11,0),"")</f>
        <v/>
      </c>
      <c r="T511" t="str">
        <f>IFERROR(VLOOKUP(I511,'[1]CROSSWALK-DTOE-MASTER'!$B:$N,12,0),"")</f>
        <v/>
      </c>
      <c r="U511" t="str">
        <f>IFERROR(VLOOKUP(I511,'[1]CROSSWALK-DTOE-MASTER'!$B:$N,13,0),"")</f>
        <v/>
      </c>
    </row>
    <row r="512" spans="6:21" x14ac:dyDescent="0.25">
      <c r="F512" s="1"/>
      <c r="L512" t="str">
        <f>IFERROR(VLOOKUP(D512,'[1]Crosswalk-SOM-Chair'!$A:$D,3,0),"")</f>
        <v/>
      </c>
      <c r="M512" t="str">
        <f>IFERROR(VLOOKUP(D512,'[1]Crosswalk-SOM-Chair'!$A:$D,4,0),"")</f>
        <v/>
      </c>
      <c r="N512" t="str">
        <f>IFERROR(VLOOKUP(I512,'[1]CROSSWALK-DTOE-MASTER'!$B:$H,6,0),"")</f>
        <v/>
      </c>
      <c r="O512" t="str">
        <f>IFERROR(VLOOKUP(I512,'[1]CROSSWALK-DTOE-MASTER'!$B:$H,7,0),"")</f>
        <v/>
      </c>
      <c r="P512" t="str">
        <f>IFERROR(VLOOKUP(I512,'[1]CROSSWALK-DTOE-MASTER'!$B:$N,8,0),"")</f>
        <v/>
      </c>
      <c r="Q512" t="str">
        <f>IFERROR(VLOOKUP(I512,'[1]CROSSWALK-DTOE-MASTER'!$B:$N,9,0),"")</f>
        <v/>
      </c>
      <c r="R512" t="str">
        <f>IFERROR(VLOOKUP(I512,'[1]CROSSWALK-DTOE-MASTER'!$B:$N,10,0),"")</f>
        <v/>
      </c>
      <c r="S512" t="str">
        <f>IFERROR(VLOOKUP(I512,'[1]CROSSWALK-DTOE-MASTER'!$B:$N,11,0),"")</f>
        <v/>
      </c>
      <c r="T512" t="str">
        <f>IFERROR(VLOOKUP(I512,'[1]CROSSWALK-DTOE-MASTER'!$B:$N,12,0),"")</f>
        <v/>
      </c>
      <c r="U512" t="str">
        <f>IFERROR(VLOOKUP(I512,'[1]CROSSWALK-DTOE-MASTER'!$B:$N,13,0),"")</f>
        <v/>
      </c>
    </row>
    <row r="513" spans="6:21" x14ac:dyDescent="0.25">
      <c r="F513" s="1"/>
      <c r="L513" t="str">
        <f>IFERROR(VLOOKUP(D513,'[1]Crosswalk-SOM-Chair'!$A:$D,3,0),"")</f>
        <v/>
      </c>
      <c r="M513" t="str">
        <f>IFERROR(VLOOKUP(D513,'[1]Crosswalk-SOM-Chair'!$A:$D,4,0),"")</f>
        <v/>
      </c>
      <c r="N513" t="str">
        <f>IFERROR(VLOOKUP(I513,'[1]CROSSWALK-DTOE-MASTER'!$B:$H,6,0),"")</f>
        <v/>
      </c>
      <c r="O513" t="str">
        <f>IFERROR(VLOOKUP(I513,'[1]CROSSWALK-DTOE-MASTER'!$B:$H,7,0),"")</f>
        <v/>
      </c>
      <c r="P513" t="str">
        <f>IFERROR(VLOOKUP(I513,'[1]CROSSWALK-DTOE-MASTER'!$B:$N,8,0),"")</f>
        <v/>
      </c>
      <c r="Q513" t="str">
        <f>IFERROR(VLOOKUP(I513,'[1]CROSSWALK-DTOE-MASTER'!$B:$N,9,0),"")</f>
        <v/>
      </c>
      <c r="R513" t="str">
        <f>IFERROR(VLOOKUP(I513,'[1]CROSSWALK-DTOE-MASTER'!$B:$N,10,0),"")</f>
        <v/>
      </c>
      <c r="S513" t="str">
        <f>IFERROR(VLOOKUP(I513,'[1]CROSSWALK-DTOE-MASTER'!$B:$N,11,0),"")</f>
        <v/>
      </c>
      <c r="T513" t="str">
        <f>IFERROR(VLOOKUP(I513,'[1]CROSSWALK-DTOE-MASTER'!$B:$N,12,0),"")</f>
        <v/>
      </c>
      <c r="U513" t="str">
        <f>IFERROR(VLOOKUP(I513,'[1]CROSSWALK-DTOE-MASTER'!$B:$N,13,0),"")</f>
        <v/>
      </c>
    </row>
    <row r="514" spans="6:21" x14ac:dyDescent="0.25">
      <c r="F514" s="1"/>
      <c r="L514" t="str">
        <f>IFERROR(VLOOKUP(D514,'[1]Crosswalk-SOM-Chair'!$A:$D,3,0),"")</f>
        <v/>
      </c>
      <c r="M514" t="str">
        <f>IFERROR(VLOOKUP(D514,'[1]Crosswalk-SOM-Chair'!$A:$D,4,0),"")</f>
        <v/>
      </c>
      <c r="N514" t="str">
        <f>IFERROR(VLOOKUP(I514,'[1]CROSSWALK-DTOE-MASTER'!$B:$H,6,0),"")</f>
        <v/>
      </c>
      <c r="O514" t="str">
        <f>IFERROR(VLOOKUP(I514,'[1]CROSSWALK-DTOE-MASTER'!$B:$H,7,0),"")</f>
        <v/>
      </c>
      <c r="P514" t="str">
        <f>IFERROR(VLOOKUP(I514,'[1]CROSSWALK-DTOE-MASTER'!$B:$N,8,0),"")</f>
        <v/>
      </c>
      <c r="Q514" t="str">
        <f>IFERROR(VLOOKUP(I514,'[1]CROSSWALK-DTOE-MASTER'!$B:$N,9,0),"")</f>
        <v/>
      </c>
      <c r="R514" t="str">
        <f>IFERROR(VLOOKUP(I514,'[1]CROSSWALK-DTOE-MASTER'!$B:$N,10,0),"")</f>
        <v/>
      </c>
      <c r="S514" t="str">
        <f>IFERROR(VLOOKUP(I514,'[1]CROSSWALK-DTOE-MASTER'!$B:$N,11,0),"")</f>
        <v/>
      </c>
      <c r="T514" t="str">
        <f>IFERROR(VLOOKUP(I514,'[1]CROSSWALK-DTOE-MASTER'!$B:$N,12,0),"")</f>
        <v/>
      </c>
      <c r="U514" t="str">
        <f>IFERROR(VLOOKUP(I514,'[1]CROSSWALK-DTOE-MASTER'!$B:$N,13,0),"")</f>
        <v/>
      </c>
    </row>
    <row r="515" spans="6:21" x14ac:dyDescent="0.25">
      <c r="F515" s="1"/>
      <c r="L515" t="str">
        <f>IFERROR(VLOOKUP(D515,'[1]Crosswalk-SOM-Chair'!$A:$D,3,0),"")</f>
        <v/>
      </c>
      <c r="M515" t="str">
        <f>IFERROR(VLOOKUP(D515,'[1]Crosswalk-SOM-Chair'!$A:$D,4,0),"")</f>
        <v/>
      </c>
      <c r="N515" t="str">
        <f>IFERROR(VLOOKUP(I515,'[1]CROSSWALK-DTOE-MASTER'!$B:$H,6,0),"")</f>
        <v/>
      </c>
      <c r="O515" t="str">
        <f>IFERROR(VLOOKUP(I515,'[1]CROSSWALK-DTOE-MASTER'!$B:$H,7,0),"")</f>
        <v/>
      </c>
      <c r="P515" t="str">
        <f>IFERROR(VLOOKUP(I515,'[1]CROSSWALK-DTOE-MASTER'!$B:$N,8,0),"")</f>
        <v/>
      </c>
      <c r="Q515" t="str">
        <f>IFERROR(VLOOKUP(I515,'[1]CROSSWALK-DTOE-MASTER'!$B:$N,9,0),"")</f>
        <v/>
      </c>
      <c r="R515" t="str">
        <f>IFERROR(VLOOKUP(I515,'[1]CROSSWALK-DTOE-MASTER'!$B:$N,10,0),"")</f>
        <v/>
      </c>
      <c r="S515" t="str">
        <f>IFERROR(VLOOKUP(I515,'[1]CROSSWALK-DTOE-MASTER'!$B:$N,11,0),"")</f>
        <v/>
      </c>
      <c r="T515" t="str">
        <f>IFERROR(VLOOKUP(I515,'[1]CROSSWALK-DTOE-MASTER'!$B:$N,12,0),"")</f>
        <v/>
      </c>
      <c r="U515" t="str">
        <f>IFERROR(VLOOKUP(I515,'[1]CROSSWALK-DTOE-MASTER'!$B:$N,13,0),"")</f>
        <v/>
      </c>
    </row>
    <row r="516" spans="6:21" x14ac:dyDescent="0.25">
      <c r="F516" s="1"/>
      <c r="L516" t="str">
        <f>IFERROR(VLOOKUP(D516,'[1]Crosswalk-SOM-Chair'!$A:$D,3,0),"")</f>
        <v/>
      </c>
      <c r="M516" t="str">
        <f>IFERROR(VLOOKUP(D516,'[1]Crosswalk-SOM-Chair'!$A:$D,4,0),"")</f>
        <v/>
      </c>
      <c r="N516" t="str">
        <f>IFERROR(VLOOKUP(I516,'[1]CROSSWALK-DTOE-MASTER'!$B:$H,6,0),"")</f>
        <v/>
      </c>
      <c r="O516" t="str">
        <f>IFERROR(VLOOKUP(I516,'[1]CROSSWALK-DTOE-MASTER'!$B:$H,7,0),"")</f>
        <v/>
      </c>
      <c r="P516" t="str">
        <f>IFERROR(VLOOKUP(I516,'[1]CROSSWALK-DTOE-MASTER'!$B:$N,8,0),"")</f>
        <v/>
      </c>
      <c r="Q516" t="str">
        <f>IFERROR(VLOOKUP(I516,'[1]CROSSWALK-DTOE-MASTER'!$B:$N,9,0),"")</f>
        <v/>
      </c>
      <c r="R516" t="str">
        <f>IFERROR(VLOOKUP(I516,'[1]CROSSWALK-DTOE-MASTER'!$B:$N,10,0),"")</f>
        <v/>
      </c>
      <c r="S516" t="str">
        <f>IFERROR(VLOOKUP(I516,'[1]CROSSWALK-DTOE-MASTER'!$B:$N,11,0),"")</f>
        <v/>
      </c>
      <c r="T516" t="str">
        <f>IFERROR(VLOOKUP(I516,'[1]CROSSWALK-DTOE-MASTER'!$B:$N,12,0),"")</f>
        <v/>
      </c>
      <c r="U516" t="str">
        <f>IFERROR(VLOOKUP(I516,'[1]CROSSWALK-DTOE-MASTER'!$B:$N,13,0),"")</f>
        <v/>
      </c>
    </row>
    <row r="517" spans="6:21" x14ac:dyDescent="0.25">
      <c r="F517" s="1"/>
      <c r="L517" t="str">
        <f>IFERROR(VLOOKUP(D517,'[1]Crosswalk-SOM-Chair'!$A:$D,3,0),"")</f>
        <v/>
      </c>
      <c r="M517" t="str">
        <f>IFERROR(VLOOKUP(D517,'[1]Crosswalk-SOM-Chair'!$A:$D,4,0),"")</f>
        <v/>
      </c>
      <c r="N517" t="str">
        <f>IFERROR(VLOOKUP(I517,'[1]CROSSWALK-DTOE-MASTER'!$B:$H,6,0),"")</f>
        <v/>
      </c>
      <c r="O517" t="str">
        <f>IFERROR(VLOOKUP(I517,'[1]CROSSWALK-DTOE-MASTER'!$B:$H,7,0),"")</f>
        <v/>
      </c>
      <c r="P517" t="str">
        <f>IFERROR(VLOOKUP(I517,'[1]CROSSWALK-DTOE-MASTER'!$B:$N,8,0),"")</f>
        <v/>
      </c>
      <c r="Q517" t="str">
        <f>IFERROR(VLOOKUP(I517,'[1]CROSSWALK-DTOE-MASTER'!$B:$N,9,0),"")</f>
        <v/>
      </c>
      <c r="R517" t="str">
        <f>IFERROR(VLOOKUP(I517,'[1]CROSSWALK-DTOE-MASTER'!$B:$N,10,0),"")</f>
        <v/>
      </c>
      <c r="S517" t="str">
        <f>IFERROR(VLOOKUP(I517,'[1]CROSSWALK-DTOE-MASTER'!$B:$N,11,0),"")</f>
        <v/>
      </c>
      <c r="T517" t="str">
        <f>IFERROR(VLOOKUP(I517,'[1]CROSSWALK-DTOE-MASTER'!$B:$N,12,0),"")</f>
        <v/>
      </c>
      <c r="U517" t="str">
        <f>IFERROR(VLOOKUP(I517,'[1]CROSSWALK-DTOE-MASTER'!$B:$N,13,0),"")</f>
        <v/>
      </c>
    </row>
    <row r="518" spans="6:21" x14ac:dyDescent="0.25">
      <c r="F518" s="1"/>
      <c r="L518" t="str">
        <f>IFERROR(VLOOKUP(D518,'[1]Crosswalk-SOM-Chair'!$A:$D,3,0),"")</f>
        <v/>
      </c>
      <c r="M518" t="str">
        <f>IFERROR(VLOOKUP(D518,'[1]Crosswalk-SOM-Chair'!$A:$D,4,0),"")</f>
        <v/>
      </c>
      <c r="N518" t="str">
        <f>IFERROR(VLOOKUP(I518,'[1]CROSSWALK-DTOE-MASTER'!$B:$H,6,0),"")</f>
        <v/>
      </c>
      <c r="O518" t="str">
        <f>IFERROR(VLOOKUP(I518,'[1]CROSSWALK-DTOE-MASTER'!$B:$H,7,0),"")</f>
        <v/>
      </c>
      <c r="P518" t="str">
        <f>IFERROR(VLOOKUP(I518,'[1]CROSSWALK-DTOE-MASTER'!$B:$N,8,0),"")</f>
        <v/>
      </c>
      <c r="Q518" t="str">
        <f>IFERROR(VLOOKUP(I518,'[1]CROSSWALK-DTOE-MASTER'!$B:$N,9,0),"")</f>
        <v/>
      </c>
      <c r="R518" t="str">
        <f>IFERROR(VLOOKUP(I518,'[1]CROSSWALK-DTOE-MASTER'!$B:$N,10,0),"")</f>
        <v/>
      </c>
      <c r="S518" t="str">
        <f>IFERROR(VLOOKUP(I518,'[1]CROSSWALK-DTOE-MASTER'!$B:$N,11,0),"")</f>
        <v/>
      </c>
      <c r="T518" t="str">
        <f>IFERROR(VLOOKUP(I518,'[1]CROSSWALK-DTOE-MASTER'!$B:$N,12,0),"")</f>
        <v/>
      </c>
      <c r="U518" t="str">
        <f>IFERROR(VLOOKUP(I518,'[1]CROSSWALK-DTOE-MASTER'!$B:$N,13,0),"")</f>
        <v/>
      </c>
    </row>
    <row r="519" spans="6:21" x14ac:dyDescent="0.25">
      <c r="F519" s="1"/>
      <c r="L519" t="str">
        <f>IFERROR(VLOOKUP(D519,'[1]Crosswalk-SOM-Chair'!$A:$D,3,0),"")</f>
        <v/>
      </c>
      <c r="M519" t="str">
        <f>IFERROR(VLOOKUP(D519,'[1]Crosswalk-SOM-Chair'!$A:$D,4,0),"")</f>
        <v/>
      </c>
      <c r="N519" t="str">
        <f>IFERROR(VLOOKUP(I519,'[1]CROSSWALK-DTOE-MASTER'!$B:$H,6,0),"")</f>
        <v/>
      </c>
      <c r="O519" t="str">
        <f>IFERROR(VLOOKUP(I519,'[1]CROSSWALK-DTOE-MASTER'!$B:$H,7,0),"")</f>
        <v/>
      </c>
      <c r="P519" t="str">
        <f>IFERROR(VLOOKUP(I519,'[1]CROSSWALK-DTOE-MASTER'!$B:$N,8,0),"")</f>
        <v/>
      </c>
      <c r="Q519" t="str">
        <f>IFERROR(VLOOKUP(I519,'[1]CROSSWALK-DTOE-MASTER'!$B:$N,9,0),"")</f>
        <v/>
      </c>
      <c r="R519" t="str">
        <f>IFERROR(VLOOKUP(I519,'[1]CROSSWALK-DTOE-MASTER'!$B:$N,10,0),"")</f>
        <v/>
      </c>
      <c r="S519" t="str">
        <f>IFERROR(VLOOKUP(I519,'[1]CROSSWALK-DTOE-MASTER'!$B:$N,11,0),"")</f>
        <v/>
      </c>
      <c r="T519" t="str">
        <f>IFERROR(VLOOKUP(I519,'[1]CROSSWALK-DTOE-MASTER'!$B:$N,12,0),"")</f>
        <v/>
      </c>
      <c r="U519" t="str">
        <f>IFERROR(VLOOKUP(I519,'[1]CROSSWALK-DTOE-MASTER'!$B:$N,13,0),"")</f>
        <v/>
      </c>
    </row>
    <row r="520" spans="6:21" x14ac:dyDescent="0.25">
      <c r="F520" s="1"/>
      <c r="L520" t="str">
        <f>IFERROR(VLOOKUP(D520,'[1]Crosswalk-SOM-Chair'!$A:$D,3,0),"")</f>
        <v/>
      </c>
      <c r="M520" t="str">
        <f>IFERROR(VLOOKUP(D520,'[1]Crosswalk-SOM-Chair'!$A:$D,4,0),"")</f>
        <v/>
      </c>
      <c r="N520" t="str">
        <f>IFERROR(VLOOKUP(I520,'[1]CROSSWALK-DTOE-MASTER'!$B:$H,6,0),"")</f>
        <v/>
      </c>
      <c r="O520" t="str">
        <f>IFERROR(VLOOKUP(I520,'[1]CROSSWALK-DTOE-MASTER'!$B:$H,7,0),"")</f>
        <v/>
      </c>
      <c r="P520" t="str">
        <f>IFERROR(VLOOKUP(I520,'[1]CROSSWALK-DTOE-MASTER'!$B:$N,8,0),"")</f>
        <v/>
      </c>
      <c r="Q520" t="str">
        <f>IFERROR(VLOOKUP(I520,'[1]CROSSWALK-DTOE-MASTER'!$B:$N,9,0),"")</f>
        <v/>
      </c>
      <c r="R520" t="str">
        <f>IFERROR(VLOOKUP(I520,'[1]CROSSWALK-DTOE-MASTER'!$B:$N,10,0),"")</f>
        <v/>
      </c>
      <c r="S520" t="str">
        <f>IFERROR(VLOOKUP(I520,'[1]CROSSWALK-DTOE-MASTER'!$B:$N,11,0),"")</f>
        <v/>
      </c>
      <c r="T520" t="str">
        <f>IFERROR(VLOOKUP(I520,'[1]CROSSWALK-DTOE-MASTER'!$B:$N,12,0),"")</f>
        <v/>
      </c>
      <c r="U520" t="str">
        <f>IFERROR(VLOOKUP(I520,'[1]CROSSWALK-DTOE-MASTER'!$B:$N,13,0),"")</f>
        <v/>
      </c>
    </row>
    <row r="521" spans="6:21" x14ac:dyDescent="0.25">
      <c r="F521" s="1"/>
      <c r="L521" t="str">
        <f>IFERROR(VLOOKUP(D521,'[1]Crosswalk-SOM-Chair'!$A:$D,3,0),"")</f>
        <v/>
      </c>
      <c r="M521" t="str">
        <f>IFERROR(VLOOKUP(D521,'[1]Crosswalk-SOM-Chair'!$A:$D,4,0),"")</f>
        <v/>
      </c>
      <c r="N521" t="str">
        <f>IFERROR(VLOOKUP(I521,'[1]CROSSWALK-DTOE-MASTER'!$B:$H,6,0),"")</f>
        <v/>
      </c>
      <c r="O521" t="str">
        <f>IFERROR(VLOOKUP(I521,'[1]CROSSWALK-DTOE-MASTER'!$B:$H,7,0),"")</f>
        <v/>
      </c>
      <c r="P521" t="str">
        <f>IFERROR(VLOOKUP(I521,'[1]CROSSWALK-DTOE-MASTER'!$B:$N,8,0),"")</f>
        <v/>
      </c>
      <c r="Q521" t="str">
        <f>IFERROR(VLOOKUP(I521,'[1]CROSSWALK-DTOE-MASTER'!$B:$N,9,0),"")</f>
        <v/>
      </c>
      <c r="R521" t="str">
        <f>IFERROR(VLOOKUP(I521,'[1]CROSSWALK-DTOE-MASTER'!$B:$N,10,0),"")</f>
        <v/>
      </c>
      <c r="S521" t="str">
        <f>IFERROR(VLOOKUP(I521,'[1]CROSSWALK-DTOE-MASTER'!$B:$N,11,0),"")</f>
        <v/>
      </c>
      <c r="T521" t="str">
        <f>IFERROR(VLOOKUP(I521,'[1]CROSSWALK-DTOE-MASTER'!$B:$N,12,0),"")</f>
        <v/>
      </c>
      <c r="U521" t="str">
        <f>IFERROR(VLOOKUP(I521,'[1]CROSSWALK-DTOE-MASTER'!$B:$N,13,0),"")</f>
        <v/>
      </c>
    </row>
    <row r="522" spans="6:21" x14ac:dyDescent="0.25">
      <c r="F522" s="1"/>
      <c r="L522" t="str">
        <f>IFERROR(VLOOKUP(D522,'[1]Crosswalk-SOM-Chair'!$A:$D,3,0),"")</f>
        <v/>
      </c>
      <c r="M522" t="str">
        <f>IFERROR(VLOOKUP(D522,'[1]Crosswalk-SOM-Chair'!$A:$D,4,0),"")</f>
        <v/>
      </c>
      <c r="N522" t="str">
        <f>IFERROR(VLOOKUP(I522,'[1]CROSSWALK-DTOE-MASTER'!$B:$H,6,0),"")</f>
        <v/>
      </c>
      <c r="O522" t="str">
        <f>IFERROR(VLOOKUP(I522,'[1]CROSSWALK-DTOE-MASTER'!$B:$H,7,0),"")</f>
        <v/>
      </c>
      <c r="P522" t="str">
        <f>IFERROR(VLOOKUP(I522,'[1]CROSSWALK-DTOE-MASTER'!$B:$N,8,0),"")</f>
        <v/>
      </c>
      <c r="Q522" t="str">
        <f>IFERROR(VLOOKUP(I522,'[1]CROSSWALK-DTOE-MASTER'!$B:$N,9,0),"")</f>
        <v/>
      </c>
      <c r="R522" t="str">
        <f>IFERROR(VLOOKUP(I522,'[1]CROSSWALK-DTOE-MASTER'!$B:$N,10,0),"")</f>
        <v/>
      </c>
      <c r="S522" t="str">
        <f>IFERROR(VLOOKUP(I522,'[1]CROSSWALK-DTOE-MASTER'!$B:$N,11,0),"")</f>
        <v/>
      </c>
      <c r="T522" t="str">
        <f>IFERROR(VLOOKUP(I522,'[1]CROSSWALK-DTOE-MASTER'!$B:$N,12,0),"")</f>
        <v/>
      </c>
      <c r="U522" t="str">
        <f>IFERROR(VLOOKUP(I522,'[1]CROSSWALK-DTOE-MASTER'!$B:$N,13,0),"")</f>
        <v/>
      </c>
    </row>
    <row r="523" spans="6:21" x14ac:dyDescent="0.25">
      <c r="F523" s="1"/>
      <c r="L523" t="str">
        <f>IFERROR(VLOOKUP(D523,'[1]Crosswalk-SOM-Chair'!$A:$D,3,0),"")</f>
        <v/>
      </c>
      <c r="M523" t="str">
        <f>IFERROR(VLOOKUP(D523,'[1]Crosswalk-SOM-Chair'!$A:$D,4,0),"")</f>
        <v/>
      </c>
      <c r="N523" t="str">
        <f>IFERROR(VLOOKUP(I523,'[1]CROSSWALK-DTOE-MASTER'!$B:$H,6,0),"")</f>
        <v/>
      </c>
      <c r="O523" t="str">
        <f>IFERROR(VLOOKUP(I523,'[1]CROSSWALK-DTOE-MASTER'!$B:$H,7,0),"")</f>
        <v/>
      </c>
      <c r="P523" t="str">
        <f>IFERROR(VLOOKUP(I523,'[1]CROSSWALK-DTOE-MASTER'!$B:$N,8,0),"")</f>
        <v/>
      </c>
      <c r="Q523" t="str">
        <f>IFERROR(VLOOKUP(I523,'[1]CROSSWALK-DTOE-MASTER'!$B:$N,9,0),"")</f>
        <v/>
      </c>
      <c r="R523" t="str">
        <f>IFERROR(VLOOKUP(I523,'[1]CROSSWALK-DTOE-MASTER'!$B:$N,10,0),"")</f>
        <v/>
      </c>
      <c r="S523" t="str">
        <f>IFERROR(VLOOKUP(I523,'[1]CROSSWALK-DTOE-MASTER'!$B:$N,11,0),"")</f>
        <v/>
      </c>
      <c r="T523" t="str">
        <f>IFERROR(VLOOKUP(I523,'[1]CROSSWALK-DTOE-MASTER'!$B:$N,12,0),"")</f>
        <v/>
      </c>
      <c r="U523" t="str">
        <f>IFERROR(VLOOKUP(I523,'[1]CROSSWALK-DTOE-MASTER'!$B:$N,13,0),"")</f>
        <v/>
      </c>
    </row>
    <row r="524" spans="6:21" x14ac:dyDescent="0.25">
      <c r="F524" s="1"/>
      <c r="L524" t="str">
        <f>IFERROR(VLOOKUP(D524,'[1]Crosswalk-SOM-Chair'!$A:$D,3,0),"")</f>
        <v/>
      </c>
      <c r="M524" t="str">
        <f>IFERROR(VLOOKUP(D524,'[1]Crosswalk-SOM-Chair'!$A:$D,4,0),"")</f>
        <v/>
      </c>
      <c r="N524" t="str">
        <f>IFERROR(VLOOKUP(I524,'[1]CROSSWALK-DTOE-MASTER'!$B:$H,6,0),"")</f>
        <v/>
      </c>
      <c r="O524" t="str">
        <f>IFERROR(VLOOKUP(I524,'[1]CROSSWALK-DTOE-MASTER'!$B:$H,7,0),"")</f>
        <v/>
      </c>
      <c r="P524" t="str">
        <f>IFERROR(VLOOKUP(I524,'[1]CROSSWALK-DTOE-MASTER'!$B:$N,8,0),"")</f>
        <v/>
      </c>
      <c r="Q524" t="str">
        <f>IFERROR(VLOOKUP(I524,'[1]CROSSWALK-DTOE-MASTER'!$B:$N,9,0),"")</f>
        <v/>
      </c>
      <c r="R524" t="str">
        <f>IFERROR(VLOOKUP(I524,'[1]CROSSWALK-DTOE-MASTER'!$B:$N,10,0),"")</f>
        <v/>
      </c>
      <c r="S524" t="str">
        <f>IFERROR(VLOOKUP(I524,'[1]CROSSWALK-DTOE-MASTER'!$B:$N,11,0),"")</f>
        <v/>
      </c>
      <c r="T524" t="str">
        <f>IFERROR(VLOOKUP(I524,'[1]CROSSWALK-DTOE-MASTER'!$B:$N,12,0),"")</f>
        <v/>
      </c>
      <c r="U524" t="str">
        <f>IFERROR(VLOOKUP(I524,'[1]CROSSWALK-DTOE-MASTER'!$B:$N,13,0),"")</f>
        <v/>
      </c>
    </row>
    <row r="525" spans="6:21" x14ac:dyDescent="0.25">
      <c r="F525" s="1"/>
      <c r="L525" t="str">
        <f>IFERROR(VLOOKUP(D525,'[1]Crosswalk-SOM-Chair'!$A:$D,3,0),"")</f>
        <v/>
      </c>
      <c r="M525" t="str">
        <f>IFERROR(VLOOKUP(D525,'[1]Crosswalk-SOM-Chair'!$A:$D,4,0),"")</f>
        <v/>
      </c>
      <c r="N525" t="str">
        <f>IFERROR(VLOOKUP(I525,'[1]CROSSWALK-DTOE-MASTER'!$B:$H,6,0),"")</f>
        <v/>
      </c>
      <c r="O525" t="str">
        <f>IFERROR(VLOOKUP(I525,'[1]CROSSWALK-DTOE-MASTER'!$B:$H,7,0),"")</f>
        <v/>
      </c>
      <c r="P525" t="str">
        <f>IFERROR(VLOOKUP(I525,'[1]CROSSWALK-DTOE-MASTER'!$B:$N,8,0),"")</f>
        <v/>
      </c>
      <c r="Q525" t="str">
        <f>IFERROR(VLOOKUP(I525,'[1]CROSSWALK-DTOE-MASTER'!$B:$N,9,0),"")</f>
        <v/>
      </c>
      <c r="R525" t="str">
        <f>IFERROR(VLOOKUP(I525,'[1]CROSSWALK-DTOE-MASTER'!$B:$N,10,0),"")</f>
        <v/>
      </c>
      <c r="S525" t="str">
        <f>IFERROR(VLOOKUP(I525,'[1]CROSSWALK-DTOE-MASTER'!$B:$N,11,0),"")</f>
        <v/>
      </c>
      <c r="T525" t="str">
        <f>IFERROR(VLOOKUP(I525,'[1]CROSSWALK-DTOE-MASTER'!$B:$N,12,0),"")</f>
        <v/>
      </c>
      <c r="U525" t="str">
        <f>IFERROR(VLOOKUP(I525,'[1]CROSSWALK-DTOE-MASTER'!$B:$N,13,0),"")</f>
        <v/>
      </c>
    </row>
    <row r="526" spans="6:21" x14ac:dyDescent="0.25">
      <c r="F526" s="1"/>
      <c r="L526" t="str">
        <f>IFERROR(VLOOKUP(D526,'[1]Crosswalk-SOM-Chair'!$A:$D,3,0),"")</f>
        <v/>
      </c>
      <c r="M526" t="str">
        <f>IFERROR(VLOOKUP(D526,'[1]Crosswalk-SOM-Chair'!$A:$D,4,0),"")</f>
        <v/>
      </c>
      <c r="N526" t="str">
        <f>IFERROR(VLOOKUP(I526,'[1]CROSSWALK-DTOE-MASTER'!$B:$H,6,0),"")</f>
        <v/>
      </c>
      <c r="O526" t="str">
        <f>IFERROR(VLOOKUP(I526,'[1]CROSSWALK-DTOE-MASTER'!$B:$H,7,0),"")</f>
        <v/>
      </c>
      <c r="P526" t="str">
        <f>IFERROR(VLOOKUP(I526,'[1]CROSSWALK-DTOE-MASTER'!$B:$N,8,0),"")</f>
        <v/>
      </c>
      <c r="Q526" t="str">
        <f>IFERROR(VLOOKUP(I526,'[1]CROSSWALK-DTOE-MASTER'!$B:$N,9,0),"")</f>
        <v/>
      </c>
      <c r="R526" t="str">
        <f>IFERROR(VLOOKUP(I526,'[1]CROSSWALK-DTOE-MASTER'!$B:$N,10,0),"")</f>
        <v/>
      </c>
      <c r="S526" t="str">
        <f>IFERROR(VLOOKUP(I526,'[1]CROSSWALK-DTOE-MASTER'!$B:$N,11,0),"")</f>
        <v/>
      </c>
      <c r="T526" t="str">
        <f>IFERROR(VLOOKUP(I526,'[1]CROSSWALK-DTOE-MASTER'!$B:$N,12,0),"")</f>
        <v/>
      </c>
      <c r="U526" t="str">
        <f>IFERROR(VLOOKUP(I526,'[1]CROSSWALK-DTOE-MASTER'!$B:$N,13,0),"")</f>
        <v/>
      </c>
    </row>
    <row r="527" spans="6:21" x14ac:dyDescent="0.25">
      <c r="F527" s="1"/>
      <c r="L527" t="str">
        <f>IFERROR(VLOOKUP(D527,'[1]Crosswalk-SOM-Chair'!$A:$D,3,0),"")</f>
        <v/>
      </c>
      <c r="M527" t="str">
        <f>IFERROR(VLOOKUP(D527,'[1]Crosswalk-SOM-Chair'!$A:$D,4,0),"")</f>
        <v/>
      </c>
      <c r="N527" t="str">
        <f>IFERROR(VLOOKUP(I527,'[1]CROSSWALK-DTOE-MASTER'!$B:$H,6,0),"")</f>
        <v/>
      </c>
      <c r="O527" t="str">
        <f>IFERROR(VLOOKUP(I527,'[1]CROSSWALK-DTOE-MASTER'!$B:$H,7,0),"")</f>
        <v/>
      </c>
      <c r="P527" t="str">
        <f>IFERROR(VLOOKUP(I527,'[1]CROSSWALK-DTOE-MASTER'!$B:$N,8,0),"")</f>
        <v/>
      </c>
      <c r="Q527" t="str">
        <f>IFERROR(VLOOKUP(I527,'[1]CROSSWALK-DTOE-MASTER'!$B:$N,9,0),"")</f>
        <v/>
      </c>
      <c r="R527" t="str">
        <f>IFERROR(VLOOKUP(I527,'[1]CROSSWALK-DTOE-MASTER'!$B:$N,10,0),"")</f>
        <v/>
      </c>
      <c r="S527" t="str">
        <f>IFERROR(VLOOKUP(I527,'[1]CROSSWALK-DTOE-MASTER'!$B:$N,11,0),"")</f>
        <v/>
      </c>
      <c r="T527" t="str">
        <f>IFERROR(VLOOKUP(I527,'[1]CROSSWALK-DTOE-MASTER'!$B:$N,12,0),"")</f>
        <v/>
      </c>
      <c r="U527" t="str">
        <f>IFERROR(VLOOKUP(I527,'[1]CROSSWALK-DTOE-MASTER'!$B:$N,13,0),"")</f>
        <v/>
      </c>
    </row>
    <row r="528" spans="6:21" x14ac:dyDescent="0.25">
      <c r="F528" s="1"/>
      <c r="L528" t="str">
        <f>IFERROR(VLOOKUP(D528,'[1]Crosswalk-SOM-Chair'!$A:$D,3,0),"")</f>
        <v/>
      </c>
      <c r="M528" t="str">
        <f>IFERROR(VLOOKUP(D528,'[1]Crosswalk-SOM-Chair'!$A:$D,4,0),"")</f>
        <v/>
      </c>
      <c r="N528" t="str">
        <f>IFERROR(VLOOKUP(I528,'[1]CROSSWALK-DTOE-MASTER'!$B:$H,6,0),"")</f>
        <v/>
      </c>
      <c r="O528" t="str">
        <f>IFERROR(VLOOKUP(I528,'[1]CROSSWALK-DTOE-MASTER'!$B:$H,7,0),"")</f>
        <v/>
      </c>
      <c r="P528" t="str">
        <f>IFERROR(VLOOKUP(I528,'[1]CROSSWALK-DTOE-MASTER'!$B:$N,8,0),"")</f>
        <v/>
      </c>
      <c r="Q528" t="str">
        <f>IFERROR(VLOOKUP(I528,'[1]CROSSWALK-DTOE-MASTER'!$B:$N,9,0),"")</f>
        <v/>
      </c>
      <c r="R528" t="str">
        <f>IFERROR(VLOOKUP(I528,'[1]CROSSWALK-DTOE-MASTER'!$B:$N,10,0),"")</f>
        <v/>
      </c>
      <c r="S528" t="str">
        <f>IFERROR(VLOOKUP(I528,'[1]CROSSWALK-DTOE-MASTER'!$B:$N,11,0),"")</f>
        <v/>
      </c>
      <c r="T528" t="str">
        <f>IFERROR(VLOOKUP(I528,'[1]CROSSWALK-DTOE-MASTER'!$B:$N,12,0),"")</f>
        <v/>
      </c>
      <c r="U528" t="str">
        <f>IFERROR(VLOOKUP(I528,'[1]CROSSWALK-DTOE-MASTER'!$B:$N,13,0),"")</f>
        <v/>
      </c>
    </row>
    <row r="529" spans="6:21" x14ac:dyDescent="0.25">
      <c r="F529" s="1"/>
      <c r="L529" t="str">
        <f>IFERROR(VLOOKUP(D529,'[1]Crosswalk-SOM-Chair'!$A:$D,3,0),"")</f>
        <v/>
      </c>
      <c r="M529" t="str">
        <f>IFERROR(VLOOKUP(D529,'[1]Crosswalk-SOM-Chair'!$A:$D,4,0),"")</f>
        <v/>
      </c>
      <c r="N529" t="str">
        <f>IFERROR(VLOOKUP(I529,'[1]CROSSWALK-DTOE-MASTER'!$B:$H,6,0),"")</f>
        <v/>
      </c>
      <c r="O529" t="str">
        <f>IFERROR(VLOOKUP(I529,'[1]CROSSWALK-DTOE-MASTER'!$B:$H,7,0),"")</f>
        <v/>
      </c>
      <c r="P529" t="str">
        <f>IFERROR(VLOOKUP(I529,'[1]CROSSWALK-DTOE-MASTER'!$B:$N,8,0),"")</f>
        <v/>
      </c>
      <c r="Q529" t="str">
        <f>IFERROR(VLOOKUP(I529,'[1]CROSSWALK-DTOE-MASTER'!$B:$N,9,0),"")</f>
        <v/>
      </c>
      <c r="R529" t="str">
        <f>IFERROR(VLOOKUP(I529,'[1]CROSSWALK-DTOE-MASTER'!$B:$N,10,0),"")</f>
        <v/>
      </c>
      <c r="S529" t="str">
        <f>IFERROR(VLOOKUP(I529,'[1]CROSSWALK-DTOE-MASTER'!$B:$N,11,0),"")</f>
        <v/>
      </c>
      <c r="T529" t="str">
        <f>IFERROR(VLOOKUP(I529,'[1]CROSSWALK-DTOE-MASTER'!$B:$N,12,0),"")</f>
        <v/>
      </c>
      <c r="U529" t="str">
        <f>IFERROR(VLOOKUP(I529,'[1]CROSSWALK-DTOE-MASTER'!$B:$N,13,0),"")</f>
        <v/>
      </c>
    </row>
    <row r="530" spans="6:21" x14ac:dyDescent="0.25">
      <c r="F530" s="1"/>
      <c r="L530" t="str">
        <f>IFERROR(VLOOKUP(D530,'[1]Crosswalk-SOM-Chair'!$A:$D,3,0),"")</f>
        <v/>
      </c>
      <c r="M530" t="str">
        <f>IFERROR(VLOOKUP(D530,'[1]Crosswalk-SOM-Chair'!$A:$D,4,0),"")</f>
        <v/>
      </c>
      <c r="N530" t="str">
        <f>IFERROR(VLOOKUP(I530,'[1]CROSSWALK-DTOE-MASTER'!$B:$H,6,0),"")</f>
        <v/>
      </c>
      <c r="O530" t="str">
        <f>IFERROR(VLOOKUP(I530,'[1]CROSSWALK-DTOE-MASTER'!$B:$H,7,0),"")</f>
        <v/>
      </c>
      <c r="P530" t="str">
        <f>IFERROR(VLOOKUP(I530,'[1]CROSSWALK-DTOE-MASTER'!$B:$N,8,0),"")</f>
        <v/>
      </c>
      <c r="Q530" t="str">
        <f>IFERROR(VLOOKUP(I530,'[1]CROSSWALK-DTOE-MASTER'!$B:$N,9,0),"")</f>
        <v/>
      </c>
      <c r="R530" t="str">
        <f>IFERROR(VLOOKUP(I530,'[1]CROSSWALK-DTOE-MASTER'!$B:$N,10,0),"")</f>
        <v/>
      </c>
      <c r="S530" t="str">
        <f>IFERROR(VLOOKUP(I530,'[1]CROSSWALK-DTOE-MASTER'!$B:$N,11,0),"")</f>
        <v/>
      </c>
      <c r="T530" t="str">
        <f>IFERROR(VLOOKUP(I530,'[1]CROSSWALK-DTOE-MASTER'!$B:$N,12,0),"")</f>
        <v/>
      </c>
      <c r="U530" t="str">
        <f>IFERROR(VLOOKUP(I530,'[1]CROSSWALK-DTOE-MASTER'!$B:$N,13,0),"")</f>
        <v/>
      </c>
    </row>
    <row r="531" spans="6:21" x14ac:dyDescent="0.25">
      <c r="F531" s="1"/>
      <c r="L531" t="str">
        <f>IFERROR(VLOOKUP(D531,'[1]Crosswalk-SOM-Chair'!$A:$D,3,0),"")</f>
        <v/>
      </c>
      <c r="M531" t="str">
        <f>IFERROR(VLOOKUP(D531,'[1]Crosswalk-SOM-Chair'!$A:$D,4,0),"")</f>
        <v/>
      </c>
      <c r="N531" t="str">
        <f>IFERROR(VLOOKUP(I531,'[1]CROSSWALK-DTOE-MASTER'!$B:$H,6,0),"")</f>
        <v/>
      </c>
      <c r="O531" t="str">
        <f>IFERROR(VLOOKUP(I531,'[1]CROSSWALK-DTOE-MASTER'!$B:$H,7,0),"")</f>
        <v/>
      </c>
      <c r="P531" t="str">
        <f>IFERROR(VLOOKUP(I531,'[1]CROSSWALK-DTOE-MASTER'!$B:$N,8,0),"")</f>
        <v/>
      </c>
      <c r="Q531" t="str">
        <f>IFERROR(VLOOKUP(I531,'[1]CROSSWALK-DTOE-MASTER'!$B:$N,9,0),"")</f>
        <v/>
      </c>
      <c r="R531" t="str">
        <f>IFERROR(VLOOKUP(I531,'[1]CROSSWALK-DTOE-MASTER'!$B:$N,10,0),"")</f>
        <v/>
      </c>
      <c r="S531" t="str">
        <f>IFERROR(VLOOKUP(I531,'[1]CROSSWALK-DTOE-MASTER'!$B:$N,11,0),"")</f>
        <v/>
      </c>
      <c r="T531" t="str">
        <f>IFERROR(VLOOKUP(I531,'[1]CROSSWALK-DTOE-MASTER'!$B:$N,12,0),"")</f>
        <v/>
      </c>
      <c r="U531" t="str">
        <f>IFERROR(VLOOKUP(I531,'[1]CROSSWALK-DTOE-MASTER'!$B:$N,13,0),"")</f>
        <v/>
      </c>
    </row>
    <row r="532" spans="6:21" x14ac:dyDescent="0.25">
      <c r="F532" s="1"/>
      <c r="L532" t="str">
        <f>IFERROR(VLOOKUP(D532,'[1]Crosswalk-SOM-Chair'!$A:$D,3,0),"")</f>
        <v/>
      </c>
      <c r="M532" t="str">
        <f>IFERROR(VLOOKUP(D532,'[1]Crosswalk-SOM-Chair'!$A:$D,4,0),"")</f>
        <v/>
      </c>
      <c r="N532" t="str">
        <f>IFERROR(VLOOKUP(I532,'[1]CROSSWALK-DTOE-MASTER'!$B:$H,6,0),"")</f>
        <v/>
      </c>
      <c r="O532" t="str">
        <f>IFERROR(VLOOKUP(I532,'[1]CROSSWALK-DTOE-MASTER'!$B:$H,7,0),"")</f>
        <v/>
      </c>
      <c r="P532" t="str">
        <f>IFERROR(VLOOKUP(I532,'[1]CROSSWALK-DTOE-MASTER'!$B:$N,8,0),"")</f>
        <v/>
      </c>
      <c r="Q532" t="str">
        <f>IFERROR(VLOOKUP(I532,'[1]CROSSWALK-DTOE-MASTER'!$B:$N,9,0),"")</f>
        <v/>
      </c>
      <c r="R532" t="str">
        <f>IFERROR(VLOOKUP(I532,'[1]CROSSWALK-DTOE-MASTER'!$B:$N,10,0),"")</f>
        <v/>
      </c>
      <c r="S532" t="str">
        <f>IFERROR(VLOOKUP(I532,'[1]CROSSWALK-DTOE-MASTER'!$B:$N,11,0),"")</f>
        <v/>
      </c>
      <c r="T532" t="str">
        <f>IFERROR(VLOOKUP(I532,'[1]CROSSWALK-DTOE-MASTER'!$B:$N,12,0),"")</f>
        <v/>
      </c>
      <c r="U532" t="str">
        <f>IFERROR(VLOOKUP(I532,'[1]CROSSWALK-DTOE-MASTER'!$B:$N,13,0),"")</f>
        <v/>
      </c>
    </row>
    <row r="533" spans="6:21" x14ac:dyDescent="0.25">
      <c r="F533" s="1"/>
      <c r="L533" t="str">
        <f>IFERROR(VLOOKUP(D533,'[1]Crosswalk-SOM-Chair'!$A:$D,3,0),"")</f>
        <v/>
      </c>
      <c r="M533" t="str">
        <f>IFERROR(VLOOKUP(D533,'[1]Crosswalk-SOM-Chair'!$A:$D,4,0),"")</f>
        <v/>
      </c>
      <c r="N533" t="str">
        <f>IFERROR(VLOOKUP(I533,'[1]CROSSWALK-DTOE-MASTER'!$B:$H,6,0),"")</f>
        <v/>
      </c>
      <c r="O533" t="str">
        <f>IFERROR(VLOOKUP(I533,'[1]CROSSWALK-DTOE-MASTER'!$B:$H,7,0),"")</f>
        <v/>
      </c>
      <c r="P533" t="str">
        <f>IFERROR(VLOOKUP(I533,'[1]CROSSWALK-DTOE-MASTER'!$B:$N,8,0),"")</f>
        <v/>
      </c>
      <c r="Q533" t="str">
        <f>IFERROR(VLOOKUP(I533,'[1]CROSSWALK-DTOE-MASTER'!$B:$N,9,0),"")</f>
        <v/>
      </c>
      <c r="R533" t="str">
        <f>IFERROR(VLOOKUP(I533,'[1]CROSSWALK-DTOE-MASTER'!$B:$N,10,0),"")</f>
        <v/>
      </c>
      <c r="S533" t="str">
        <f>IFERROR(VLOOKUP(I533,'[1]CROSSWALK-DTOE-MASTER'!$B:$N,11,0),"")</f>
        <v/>
      </c>
      <c r="T533" t="str">
        <f>IFERROR(VLOOKUP(I533,'[1]CROSSWALK-DTOE-MASTER'!$B:$N,12,0),"")</f>
        <v/>
      </c>
      <c r="U533" t="str">
        <f>IFERROR(VLOOKUP(I533,'[1]CROSSWALK-DTOE-MASTER'!$B:$N,13,0),"")</f>
        <v/>
      </c>
    </row>
    <row r="534" spans="6:21" x14ac:dyDescent="0.25">
      <c r="F534" s="1"/>
      <c r="L534" t="str">
        <f>IFERROR(VLOOKUP(D534,'[1]Crosswalk-SOM-Chair'!$A:$D,3,0),"")</f>
        <v/>
      </c>
      <c r="M534" t="str">
        <f>IFERROR(VLOOKUP(D534,'[1]Crosswalk-SOM-Chair'!$A:$D,4,0),"")</f>
        <v/>
      </c>
      <c r="N534" t="str">
        <f>IFERROR(VLOOKUP(I534,'[1]CROSSWALK-DTOE-MASTER'!$B:$H,6,0),"")</f>
        <v/>
      </c>
      <c r="O534" t="str">
        <f>IFERROR(VLOOKUP(I534,'[1]CROSSWALK-DTOE-MASTER'!$B:$H,7,0),"")</f>
        <v/>
      </c>
      <c r="P534" t="str">
        <f>IFERROR(VLOOKUP(I534,'[1]CROSSWALK-DTOE-MASTER'!$B:$N,8,0),"")</f>
        <v/>
      </c>
      <c r="Q534" t="str">
        <f>IFERROR(VLOOKUP(I534,'[1]CROSSWALK-DTOE-MASTER'!$B:$N,9,0),"")</f>
        <v/>
      </c>
      <c r="R534" t="str">
        <f>IFERROR(VLOOKUP(I534,'[1]CROSSWALK-DTOE-MASTER'!$B:$N,10,0),"")</f>
        <v/>
      </c>
      <c r="S534" t="str">
        <f>IFERROR(VLOOKUP(I534,'[1]CROSSWALK-DTOE-MASTER'!$B:$N,11,0),"")</f>
        <v/>
      </c>
      <c r="T534" t="str">
        <f>IFERROR(VLOOKUP(I534,'[1]CROSSWALK-DTOE-MASTER'!$B:$N,12,0),"")</f>
        <v/>
      </c>
      <c r="U534" t="str">
        <f>IFERROR(VLOOKUP(I534,'[1]CROSSWALK-DTOE-MASTER'!$B:$N,13,0),"")</f>
        <v/>
      </c>
    </row>
    <row r="535" spans="6:21" x14ac:dyDescent="0.25">
      <c r="F535" s="1"/>
      <c r="L535" t="str">
        <f>IFERROR(VLOOKUP(D535,'[1]Crosswalk-SOM-Chair'!$A:$D,3,0),"")</f>
        <v/>
      </c>
      <c r="M535" t="str">
        <f>IFERROR(VLOOKUP(D535,'[1]Crosswalk-SOM-Chair'!$A:$D,4,0),"")</f>
        <v/>
      </c>
      <c r="N535" t="str">
        <f>IFERROR(VLOOKUP(I535,'[1]CROSSWALK-DTOE-MASTER'!$B:$H,6,0),"")</f>
        <v/>
      </c>
      <c r="O535" t="str">
        <f>IFERROR(VLOOKUP(I535,'[1]CROSSWALK-DTOE-MASTER'!$B:$H,7,0),"")</f>
        <v/>
      </c>
      <c r="P535" t="str">
        <f>IFERROR(VLOOKUP(I535,'[1]CROSSWALK-DTOE-MASTER'!$B:$N,8,0),"")</f>
        <v/>
      </c>
      <c r="Q535" t="str">
        <f>IFERROR(VLOOKUP(I535,'[1]CROSSWALK-DTOE-MASTER'!$B:$N,9,0),"")</f>
        <v/>
      </c>
      <c r="R535" t="str">
        <f>IFERROR(VLOOKUP(I535,'[1]CROSSWALK-DTOE-MASTER'!$B:$N,10,0),"")</f>
        <v/>
      </c>
      <c r="S535" t="str">
        <f>IFERROR(VLOOKUP(I535,'[1]CROSSWALK-DTOE-MASTER'!$B:$N,11,0),"")</f>
        <v/>
      </c>
      <c r="T535" t="str">
        <f>IFERROR(VLOOKUP(I535,'[1]CROSSWALK-DTOE-MASTER'!$B:$N,12,0),"")</f>
        <v/>
      </c>
      <c r="U535" t="str">
        <f>IFERROR(VLOOKUP(I535,'[1]CROSSWALK-DTOE-MASTER'!$B:$N,13,0),"")</f>
        <v/>
      </c>
    </row>
    <row r="536" spans="6:21" x14ac:dyDescent="0.25">
      <c r="F536" s="1"/>
      <c r="L536" t="str">
        <f>IFERROR(VLOOKUP(D536,'[1]Crosswalk-SOM-Chair'!$A:$D,3,0),"")</f>
        <v/>
      </c>
      <c r="M536" t="str">
        <f>IFERROR(VLOOKUP(D536,'[1]Crosswalk-SOM-Chair'!$A:$D,4,0),"")</f>
        <v/>
      </c>
      <c r="N536" t="str">
        <f>IFERROR(VLOOKUP(I536,'[1]CROSSWALK-DTOE-MASTER'!$B:$H,6,0),"")</f>
        <v/>
      </c>
      <c r="O536" t="str">
        <f>IFERROR(VLOOKUP(I536,'[1]CROSSWALK-DTOE-MASTER'!$B:$H,7,0),"")</f>
        <v/>
      </c>
      <c r="P536" t="str">
        <f>IFERROR(VLOOKUP(I536,'[1]CROSSWALK-DTOE-MASTER'!$B:$N,8,0),"")</f>
        <v/>
      </c>
      <c r="Q536" t="str">
        <f>IFERROR(VLOOKUP(I536,'[1]CROSSWALK-DTOE-MASTER'!$B:$N,9,0),"")</f>
        <v/>
      </c>
      <c r="R536" t="str">
        <f>IFERROR(VLOOKUP(I536,'[1]CROSSWALK-DTOE-MASTER'!$B:$N,10,0),"")</f>
        <v/>
      </c>
      <c r="S536" t="str">
        <f>IFERROR(VLOOKUP(I536,'[1]CROSSWALK-DTOE-MASTER'!$B:$N,11,0),"")</f>
        <v/>
      </c>
      <c r="T536" t="str">
        <f>IFERROR(VLOOKUP(I536,'[1]CROSSWALK-DTOE-MASTER'!$B:$N,12,0),"")</f>
        <v/>
      </c>
      <c r="U536" t="str">
        <f>IFERROR(VLOOKUP(I536,'[1]CROSSWALK-DTOE-MASTER'!$B:$N,13,0),"")</f>
        <v/>
      </c>
    </row>
    <row r="537" spans="6:21" x14ac:dyDescent="0.25">
      <c r="F537" s="1"/>
      <c r="L537" t="str">
        <f>IFERROR(VLOOKUP(D537,'[1]Crosswalk-SOM-Chair'!$A:$D,3,0),"")</f>
        <v/>
      </c>
      <c r="M537" t="str">
        <f>IFERROR(VLOOKUP(D537,'[1]Crosswalk-SOM-Chair'!$A:$D,4,0),"")</f>
        <v/>
      </c>
      <c r="N537" t="str">
        <f>IFERROR(VLOOKUP(I537,'[1]CROSSWALK-DTOE-MASTER'!$B:$H,6,0),"")</f>
        <v/>
      </c>
      <c r="O537" t="str">
        <f>IFERROR(VLOOKUP(I537,'[1]CROSSWALK-DTOE-MASTER'!$B:$H,7,0),"")</f>
        <v/>
      </c>
      <c r="P537" t="str">
        <f>IFERROR(VLOOKUP(I537,'[1]CROSSWALK-DTOE-MASTER'!$B:$N,8,0),"")</f>
        <v/>
      </c>
      <c r="Q537" t="str">
        <f>IFERROR(VLOOKUP(I537,'[1]CROSSWALK-DTOE-MASTER'!$B:$N,9,0),"")</f>
        <v/>
      </c>
      <c r="R537" t="str">
        <f>IFERROR(VLOOKUP(I537,'[1]CROSSWALK-DTOE-MASTER'!$B:$N,10,0),"")</f>
        <v/>
      </c>
      <c r="S537" t="str">
        <f>IFERROR(VLOOKUP(I537,'[1]CROSSWALK-DTOE-MASTER'!$B:$N,11,0),"")</f>
        <v/>
      </c>
      <c r="T537" t="str">
        <f>IFERROR(VLOOKUP(I537,'[1]CROSSWALK-DTOE-MASTER'!$B:$N,12,0),"")</f>
        <v/>
      </c>
      <c r="U537" t="str">
        <f>IFERROR(VLOOKUP(I537,'[1]CROSSWALK-DTOE-MASTER'!$B:$N,13,0),"")</f>
        <v/>
      </c>
    </row>
    <row r="538" spans="6:21" x14ac:dyDescent="0.25">
      <c r="F538" s="1"/>
      <c r="L538" t="str">
        <f>IFERROR(VLOOKUP(D538,'[1]Crosswalk-SOM-Chair'!$A:$D,3,0),"")</f>
        <v/>
      </c>
      <c r="M538" t="str">
        <f>IFERROR(VLOOKUP(D538,'[1]Crosswalk-SOM-Chair'!$A:$D,4,0),"")</f>
        <v/>
      </c>
      <c r="N538" t="str">
        <f>IFERROR(VLOOKUP(I538,'[1]CROSSWALK-DTOE-MASTER'!$B:$H,6,0),"")</f>
        <v/>
      </c>
      <c r="O538" t="str">
        <f>IFERROR(VLOOKUP(I538,'[1]CROSSWALK-DTOE-MASTER'!$B:$H,7,0),"")</f>
        <v/>
      </c>
      <c r="P538" t="str">
        <f>IFERROR(VLOOKUP(I538,'[1]CROSSWALK-DTOE-MASTER'!$B:$N,8,0),"")</f>
        <v/>
      </c>
      <c r="Q538" t="str">
        <f>IFERROR(VLOOKUP(I538,'[1]CROSSWALK-DTOE-MASTER'!$B:$N,9,0),"")</f>
        <v/>
      </c>
      <c r="R538" t="str">
        <f>IFERROR(VLOOKUP(I538,'[1]CROSSWALK-DTOE-MASTER'!$B:$N,10,0),"")</f>
        <v/>
      </c>
      <c r="S538" t="str">
        <f>IFERROR(VLOOKUP(I538,'[1]CROSSWALK-DTOE-MASTER'!$B:$N,11,0),"")</f>
        <v/>
      </c>
      <c r="T538" t="str">
        <f>IFERROR(VLOOKUP(I538,'[1]CROSSWALK-DTOE-MASTER'!$B:$N,12,0),"")</f>
        <v/>
      </c>
      <c r="U538" t="str">
        <f>IFERROR(VLOOKUP(I538,'[1]CROSSWALK-DTOE-MASTER'!$B:$N,13,0),"")</f>
        <v/>
      </c>
    </row>
    <row r="539" spans="6:21" x14ac:dyDescent="0.25">
      <c r="F539" s="1"/>
      <c r="L539" t="str">
        <f>IFERROR(VLOOKUP(D539,'[1]Crosswalk-SOM-Chair'!$A:$D,3,0),"")</f>
        <v/>
      </c>
      <c r="M539" t="str">
        <f>IFERROR(VLOOKUP(D539,'[1]Crosswalk-SOM-Chair'!$A:$D,4,0),"")</f>
        <v/>
      </c>
      <c r="N539" t="str">
        <f>IFERROR(VLOOKUP(I539,'[1]CROSSWALK-DTOE-MASTER'!$B:$H,6,0),"")</f>
        <v/>
      </c>
      <c r="O539" t="str">
        <f>IFERROR(VLOOKUP(I539,'[1]CROSSWALK-DTOE-MASTER'!$B:$H,7,0),"")</f>
        <v/>
      </c>
      <c r="P539" t="str">
        <f>IFERROR(VLOOKUP(I539,'[1]CROSSWALK-DTOE-MASTER'!$B:$N,8,0),"")</f>
        <v/>
      </c>
      <c r="Q539" t="str">
        <f>IFERROR(VLOOKUP(I539,'[1]CROSSWALK-DTOE-MASTER'!$B:$N,9,0),"")</f>
        <v/>
      </c>
      <c r="R539" t="str">
        <f>IFERROR(VLOOKUP(I539,'[1]CROSSWALK-DTOE-MASTER'!$B:$N,10,0),"")</f>
        <v/>
      </c>
      <c r="S539" t="str">
        <f>IFERROR(VLOOKUP(I539,'[1]CROSSWALK-DTOE-MASTER'!$B:$N,11,0),"")</f>
        <v/>
      </c>
      <c r="T539" t="str">
        <f>IFERROR(VLOOKUP(I539,'[1]CROSSWALK-DTOE-MASTER'!$B:$N,12,0),"")</f>
        <v/>
      </c>
      <c r="U539" t="str">
        <f>IFERROR(VLOOKUP(I539,'[1]CROSSWALK-DTOE-MASTER'!$B:$N,13,0),"")</f>
        <v/>
      </c>
    </row>
    <row r="540" spans="6:21" x14ac:dyDescent="0.25">
      <c r="F540" s="1"/>
      <c r="L540" t="str">
        <f>IFERROR(VLOOKUP(D540,'[1]Crosswalk-SOM-Chair'!$A:$D,3,0),"")</f>
        <v/>
      </c>
      <c r="M540" t="str">
        <f>IFERROR(VLOOKUP(D540,'[1]Crosswalk-SOM-Chair'!$A:$D,4,0),"")</f>
        <v/>
      </c>
      <c r="N540" t="str">
        <f>IFERROR(VLOOKUP(I540,'[1]CROSSWALK-DTOE-MASTER'!$B:$H,6,0),"")</f>
        <v/>
      </c>
      <c r="O540" t="str">
        <f>IFERROR(VLOOKUP(I540,'[1]CROSSWALK-DTOE-MASTER'!$B:$H,7,0),"")</f>
        <v/>
      </c>
      <c r="P540" t="str">
        <f>IFERROR(VLOOKUP(I540,'[1]CROSSWALK-DTOE-MASTER'!$B:$N,8,0),"")</f>
        <v/>
      </c>
      <c r="Q540" t="str">
        <f>IFERROR(VLOOKUP(I540,'[1]CROSSWALK-DTOE-MASTER'!$B:$N,9,0),"")</f>
        <v/>
      </c>
      <c r="R540" t="str">
        <f>IFERROR(VLOOKUP(I540,'[1]CROSSWALK-DTOE-MASTER'!$B:$N,10,0),"")</f>
        <v/>
      </c>
      <c r="S540" t="str">
        <f>IFERROR(VLOOKUP(I540,'[1]CROSSWALK-DTOE-MASTER'!$B:$N,11,0),"")</f>
        <v/>
      </c>
      <c r="T540" t="str">
        <f>IFERROR(VLOOKUP(I540,'[1]CROSSWALK-DTOE-MASTER'!$B:$N,12,0),"")</f>
        <v/>
      </c>
      <c r="U540" t="str">
        <f>IFERROR(VLOOKUP(I540,'[1]CROSSWALK-DTOE-MASTER'!$B:$N,13,0),"")</f>
        <v/>
      </c>
    </row>
    <row r="541" spans="6:21" x14ac:dyDescent="0.25">
      <c r="F541" s="1"/>
      <c r="L541" t="str">
        <f>IFERROR(VLOOKUP(D541,'[1]Crosswalk-SOM-Chair'!$A:$D,3,0),"")</f>
        <v/>
      </c>
      <c r="M541" t="str">
        <f>IFERROR(VLOOKUP(D541,'[1]Crosswalk-SOM-Chair'!$A:$D,4,0),"")</f>
        <v/>
      </c>
      <c r="N541" t="str">
        <f>IFERROR(VLOOKUP(I541,'[1]CROSSWALK-DTOE-MASTER'!$B:$H,6,0),"")</f>
        <v/>
      </c>
      <c r="O541" t="str">
        <f>IFERROR(VLOOKUP(I541,'[1]CROSSWALK-DTOE-MASTER'!$B:$H,7,0),"")</f>
        <v/>
      </c>
      <c r="P541" t="str">
        <f>IFERROR(VLOOKUP(I541,'[1]CROSSWALK-DTOE-MASTER'!$B:$N,8,0),"")</f>
        <v/>
      </c>
      <c r="Q541" t="str">
        <f>IFERROR(VLOOKUP(I541,'[1]CROSSWALK-DTOE-MASTER'!$B:$N,9,0),"")</f>
        <v/>
      </c>
      <c r="R541" t="str">
        <f>IFERROR(VLOOKUP(I541,'[1]CROSSWALK-DTOE-MASTER'!$B:$N,10,0),"")</f>
        <v/>
      </c>
      <c r="S541" t="str">
        <f>IFERROR(VLOOKUP(I541,'[1]CROSSWALK-DTOE-MASTER'!$B:$N,11,0),"")</f>
        <v/>
      </c>
      <c r="T541" t="str">
        <f>IFERROR(VLOOKUP(I541,'[1]CROSSWALK-DTOE-MASTER'!$B:$N,12,0),"")</f>
        <v/>
      </c>
      <c r="U541" t="str">
        <f>IFERROR(VLOOKUP(I541,'[1]CROSSWALK-DTOE-MASTER'!$B:$N,13,0),"")</f>
        <v/>
      </c>
    </row>
    <row r="542" spans="6:21" x14ac:dyDescent="0.25">
      <c r="F542" s="1"/>
      <c r="L542" t="str">
        <f>IFERROR(VLOOKUP(D542,'[1]Crosswalk-SOM-Chair'!$A:$D,3,0),"")</f>
        <v/>
      </c>
      <c r="M542" t="str">
        <f>IFERROR(VLOOKUP(D542,'[1]Crosswalk-SOM-Chair'!$A:$D,4,0),"")</f>
        <v/>
      </c>
      <c r="N542" t="str">
        <f>IFERROR(VLOOKUP(I542,'[1]CROSSWALK-DTOE-MASTER'!$B:$H,6,0),"")</f>
        <v/>
      </c>
      <c r="O542" t="str">
        <f>IFERROR(VLOOKUP(I542,'[1]CROSSWALK-DTOE-MASTER'!$B:$H,7,0),"")</f>
        <v/>
      </c>
      <c r="P542" t="str">
        <f>IFERROR(VLOOKUP(I542,'[1]CROSSWALK-DTOE-MASTER'!$B:$N,8,0),"")</f>
        <v/>
      </c>
      <c r="Q542" t="str">
        <f>IFERROR(VLOOKUP(I542,'[1]CROSSWALK-DTOE-MASTER'!$B:$N,9,0),"")</f>
        <v/>
      </c>
      <c r="R542" t="str">
        <f>IFERROR(VLOOKUP(I542,'[1]CROSSWALK-DTOE-MASTER'!$B:$N,10,0),"")</f>
        <v/>
      </c>
      <c r="S542" t="str">
        <f>IFERROR(VLOOKUP(I542,'[1]CROSSWALK-DTOE-MASTER'!$B:$N,11,0),"")</f>
        <v/>
      </c>
      <c r="T542" t="str">
        <f>IFERROR(VLOOKUP(I542,'[1]CROSSWALK-DTOE-MASTER'!$B:$N,12,0),"")</f>
        <v/>
      </c>
      <c r="U542" t="str">
        <f>IFERROR(VLOOKUP(I542,'[1]CROSSWALK-DTOE-MASTER'!$B:$N,13,0),"")</f>
        <v/>
      </c>
    </row>
    <row r="543" spans="6:21" x14ac:dyDescent="0.25">
      <c r="F543" s="1"/>
      <c r="L543" t="str">
        <f>IFERROR(VLOOKUP(D543,'[1]Crosswalk-SOM-Chair'!$A:$D,3,0),"")</f>
        <v/>
      </c>
      <c r="M543" t="str">
        <f>IFERROR(VLOOKUP(D543,'[1]Crosswalk-SOM-Chair'!$A:$D,4,0),"")</f>
        <v/>
      </c>
      <c r="N543" t="str">
        <f>IFERROR(VLOOKUP(I543,'[1]CROSSWALK-DTOE-MASTER'!$B:$H,6,0),"")</f>
        <v/>
      </c>
      <c r="O543" t="str">
        <f>IFERROR(VLOOKUP(I543,'[1]CROSSWALK-DTOE-MASTER'!$B:$H,7,0),"")</f>
        <v/>
      </c>
      <c r="P543" t="str">
        <f>IFERROR(VLOOKUP(I543,'[1]CROSSWALK-DTOE-MASTER'!$B:$N,8,0),"")</f>
        <v/>
      </c>
      <c r="Q543" t="str">
        <f>IFERROR(VLOOKUP(I543,'[1]CROSSWALK-DTOE-MASTER'!$B:$N,9,0),"")</f>
        <v/>
      </c>
      <c r="R543" t="str">
        <f>IFERROR(VLOOKUP(I543,'[1]CROSSWALK-DTOE-MASTER'!$B:$N,10,0),"")</f>
        <v/>
      </c>
      <c r="S543" t="str">
        <f>IFERROR(VLOOKUP(I543,'[1]CROSSWALK-DTOE-MASTER'!$B:$N,11,0),"")</f>
        <v/>
      </c>
      <c r="T543" t="str">
        <f>IFERROR(VLOOKUP(I543,'[1]CROSSWALK-DTOE-MASTER'!$B:$N,12,0),"")</f>
        <v/>
      </c>
      <c r="U543" t="str">
        <f>IFERROR(VLOOKUP(I543,'[1]CROSSWALK-DTOE-MASTER'!$B:$N,13,0),"")</f>
        <v/>
      </c>
    </row>
    <row r="544" spans="6:21" x14ac:dyDescent="0.25">
      <c r="F544" s="1"/>
      <c r="L544" t="str">
        <f>IFERROR(VLOOKUP(D544,'[1]Crosswalk-SOM-Chair'!$A:$D,3,0),"")</f>
        <v/>
      </c>
      <c r="M544" t="str">
        <f>IFERROR(VLOOKUP(D544,'[1]Crosswalk-SOM-Chair'!$A:$D,4,0),"")</f>
        <v/>
      </c>
      <c r="N544" t="str">
        <f>IFERROR(VLOOKUP(I544,'[1]CROSSWALK-DTOE-MASTER'!$B:$H,6,0),"")</f>
        <v/>
      </c>
      <c r="O544" t="str">
        <f>IFERROR(VLOOKUP(I544,'[1]CROSSWALK-DTOE-MASTER'!$B:$H,7,0),"")</f>
        <v/>
      </c>
      <c r="P544" t="str">
        <f>IFERROR(VLOOKUP(I544,'[1]CROSSWALK-DTOE-MASTER'!$B:$N,8,0),"")</f>
        <v/>
      </c>
      <c r="Q544" t="str">
        <f>IFERROR(VLOOKUP(I544,'[1]CROSSWALK-DTOE-MASTER'!$B:$N,9,0),"")</f>
        <v/>
      </c>
      <c r="R544" t="str">
        <f>IFERROR(VLOOKUP(I544,'[1]CROSSWALK-DTOE-MASTER'!$B:$N,10,0),"")</f>
        <v/>
      </c>
      <c r="S544" t="str">
        <f>IFERROR(VLOOKUP(I544,'[1]CROSSWALK-DTOE-MASTER'!$B:$N,11,0),"")</f>
        <v/>
      </c>
      <c r="T544" t="str">
        <f>IFERROR(VLOOKUP(I544,'[1]CROSSWALK-DTOE-MASTER'!$B:$N,12,0),"")</f>
        <v/>
      </c>
      <c r="U544" t="str">
        <f>IFERROR(VLOOKUP(I544,'[1]CROSSWALK-DTOE-MASTER'!$B:$N,13,0),"")</f>
        <v/>
      </c>
    </row>
    <row r="545" spans="6:21" x14ac:dyDescent="0.25">
      <c r="F545" s="1"/>
      <c r="L545" t="str">
        <f>IFERROR(VLOOKUP(D545,'[1]Crosswalk-SOM-Chair'!$A:$D,3,0),"")</f>
        <v/>
      </c>
      <c r="M545" t="str">
        <f>IFERROR(VLOOKUP(D545,'[1]Crosswalk-SOM-Chair'!$A:$D,4,0),"")</f>
        <v/>
      </c>
      <c r="N545" t="str">
        <f>IFERROR(VLOOKUP(I545,'[1]CROSSWALK-DTOE-MASTER'!$B:$H,6,0),"")</f>
        <v/>
      </c>
      <c r="O545" t="str">
        <f>IFERROR(VLOOKUP(I545,'[1]CROSSWALK-DTOE-MASTER'!$B:$H,7,0),"")</f>
        <v/>
      </c>
      <c r="P545" t="str">
        <f>IFERROR(VLOOKUP(I545,'[1]CROSSWALK-DTOE-MASTER'!$B:$N,8,0),"")</f>
        <v/>
      </c>
      <c r="Q545" t="str">
        <f>IFERROR(VLOOKUP(I545,'[1]CROSSWALK-DTOE-MASTER'!$B:$N,9,0),"")</f>
        <v/>
      </c>
      <c r="R545" t="str">
        <f>IFERROR(VLOOKUP(I545,'[1]CROSSWALK-DTOE-MASTER'!$B:$N,10,0),"")</f>
        <v/>
      </c>
      <c r="S545" t="str">
        <f>IFERROR(VLOOKUP(I545,'[1]CROSSWALK-DTOE-MASTER'!$B:$N,11,0),"")</f>
        <v/>
      </c>
      <c r="T545" t="str">
        <f>IFERROR(VLOOKUP(I545,'[1]CROSSWALK-DTOE-MASTER'!$B:$N,12,0),"")</f>
        <v/>
      </c>
      <c r="U545" t="str">
        <f>IFERROR(VLOOKUP(I545,'[1]CROSSWALK-DTOE-MASTER'!$B:$N,13,0),"")</f>
        <v/>
      </c>
    </row>
    <row r="546" spans="6:21" x14ac:dyDescent="0.25">
      <c r="F546" s="1"/>
      <c r="L546" t="str">
        <f>IFERROR(VLOOKUP(D546,'[1]Crosswalk-SOM-Chair'!$A:$D,3,0),"")</f>
        <v/>
      </c>
      <c r="M546" t="str">
        <f>IFERROR(VLOOKUP(D546,'[1]Crosswalk-SOM-Chair'!$A:$D,4,0),"")</f>
        <v/>
      </c>
      <c r="N546" t="str">
        <f>IFERROR(VLOOKUP(I546,'[1]CROSSWALK-DTOE-MASTER'!$B:$H,6,0),"")</f>
        <v/>
      </c>
      <c r="O546" t="str">
        <f>IFERROR(VLOOKUP(I546,'[1]CROSSWALK-DTOE-MASTER'!$B:$H,7,0),"")</f>
        <v/>
      </c>
      <c r="P546" t="str">
        <f>IFERROR(VLOOKUP(I546,'[1]CROSSWALK-DTOE-MASTER'!$B:$N,8,0),"")</f>
        <v/>
      </c>
      <c r="Q546" t="str">
        <f>IFERROR(VLOOKUP(I546,'[1]CROSSWALK-DTOE-MASTER'!$B:$N,9,0),"")</f>
        <v/>
      </c>
      <c r="R546" t="str">
        <f>IFERROR(VLOOKUP(I546,'[1]CROSSWALK-DTOE-MASTER'!$B:$N,10,0),"")</f>
        <v/>
      </c>
      <c r="S546" t="str">
        <f>IFERROR(VLOOKUP(I546,'[1]CROSSWALK-DTOE-MASTER'!$B:$N,11,0),"")</f>
        <v/>
      </c>
      <c r="T546" t="str">
        <f>IFERROR(VLOOKUP(I546,'[1]CROSSWALK-DTOE-MASTER'!$B:$N,12,0),"")</f>
        <v/>
      </c>
      <c r="U546" t="str">
        <f>IFERROR(VLOOKUP(I546,'[1]CROSSWALK-DTOE-MASTER'!$B:$N,13,0),"")</f>
        <v/>
      </c>
    </row>
    <row r="547" spans="6:21" x14ac:dyDescent="0.25">
      <c r="F547" s="1"/>
      <c r="L547" t="str">
        <f>IFERROR(VLOOKUP(D547,'[1]Crosswalk-SOM-Chair'!$A:$D,3,0),"")</f>
        <v/>
      </c>
      <c r="M547" t="str">
        <f>IFERROR(VLOOKUP(D547,'[1]Crosswalk-SOM-Chair'!$A:$D,4,0),"")</f>
        <v/>
      </c>
      <c r="N547" t="str">
        <f>IFERROR(VLOOKUP(I547,'[1]CROSSWALK-DTOE-MASTER'!$B:$H,6,0),"")</f>
        <v/>
      </c>
      <c r="O547" t="str">
        <f>IFERROR(VLOOKUP(I547,'[1]CROSSWALK-DTOE-MASTER'!$B:$H,7,0),"")</f>
        <v/>
      </c>
      <c r="P547" t="str">
        <f>IFERROR(VLOOKUP(I547,'[1]CROSSWALK-DTOE-MASTER'!$B:$N,8,0),"")</f>
        <v/>
      </c>
      <c r="Q547" t="str">
        <f>IFERROR(VLOOKUP(I547,'[1]CROSSWALK-DTOE-MASTER'!$B:$N,9,0),"")</f>
        <v/>
      </c>
      <c r="R547" t="str">
        <f>IFERROR(VLOOKUP(I547,'[1]CROSSWALK-DTOE-MASTER'!$B:$N,10,0),"")</f>
        <v/>
      </c>
      <c r="S547" t="str">
        <f>IFERROR(VLOOKUP(I547,'[1]CROSSWALK-DTOE-MASTER'!$B:$N,11,0),"")</f>
        <v/>
      </c>
      <c r="T547" t="str">
        <f>IFERROR(VLOOKUP(I547,'[1]CROSSWALK-DTOE-MASTER'!$B:$N,12,0),"")</f>
        <v/>
      </c>
      <c r="U547" t="str">
        <f>IFERROR(VLOOKUP(I547,'[1]CROSSWALK-DTOE-MASTER'!$B:$N,13,0),"")</f>
        <v/>
      </c>
    </row>
    <row r="548" spans="6:21" x14ac:dyDescent="0.25">
      <c r="F548" s="1"/>
      <c r="L548" t="str">
        <f>IFERROR(VLOOKUP(D548,'[1]Crosswalk-SOM-Chair'!$A:$D,3,0),"")</f>
        <v/>
      </c>
      <c r="M548" t="str">
        <f>IFERROR(VLOOKUP(D548,'[1]Crosswalk-SOM-Chair'!$A:$D,4,0),"")</f>
        <v/>
      </c>
      <c r="N548" t="str">
        <f>IFERROR(VLOOKUP(I548,'[1]CROSSWALK-DTOE-MASTER'!$B:$H,6,0),"")</f>
        <v/>
      </c>
      <c r="O548" t="str">
        <f>IFERROR(VLOOKUP(I548,'[1]CROSSWALK-DTOE-MASTER'!$B:$H,7,0),"")</f>
        <v/>
      </c>
      <c r="P548" t="str">
        <f>IFERROR(VLOOKUP(I548,'[1]CROSSWALK-DTOE-MASTER'!$B:$N,8,0),"")</f>
        <v/>
      </c>
      <c r="Q548" t="str">
        <f>IFERROR(VLOOKUP(I548,'[1]CROSSWALK-DTOE-MASTER'!$B:$N,9,0),"")</f>
        <v/>
      </c>
      <c r="R548" t="str">
        <f>IFERROR(VLOOKUP(I548,'[1]CROSSWALK-DTOE-MASTER'!$B:$N,10,0),"")</f>
        <v/>
      </c>
      <c r="S548" t="str">
        <f>IFERROR(VLOOKUP(I548,'[1]CROSSWALK-DTOE-MASTER'!$B:$N,11,0),"")</f>
        <v/>
      </c>
      <c r="T548" t="str">
        <f>IFERROR(VLOOKUP(I548,'[1]CROSSWALK-DTOE-MASTER'!$B:$N,12,0),"")</f>
        <v/>
      </c>
      <c r="U548" t="str">
        <f>IFERROR(VLOOKUP(I548,'[1]CROSSWALK-DTOE-MASTER'!$B:$N,13,0),"")</f>
        <v/>
      </c>
    </row>
    <row r="549" spans="6:21" x14ac:dyDescent="0.25">
      <c r="F549" s="1"/>
      <c r="L549" t="str">
        <f>IFERROR(VLOOKUP(D549,'[1]Crosswalk-SOM-Chair'!$A:$D,3,0),"")</f>
        <v/>
      </c>
      <c r="M549" t="str">
        <f>IFERROR(VLOOKUP(D549,'[1]Crosswalk-SOM-Chair'!$A:$D,4,0),"")</f>
        <v/>
      </c>
      <c r="N549" t="str">
        <f>IFERROR(VLOOKUP(I549,'[1]CROSSWALK-DTOE-MASTER'!$B:$H,6,0),"")</f>
        <v/>
      </c>
      <c r="O549" t="str">
        <f>IFERROR(VLOOKUP(I549,'[1]CROSSWALK-DTOE-MASTER'!$B:$H,7,0),"")</f>
        <v/>
      </c>
      <c r="P549" t="str">
        <f>IFERROR(VLOOKUP(I549,'[1]CROSSWALK-DTOE-MASTER'!$B:$N,8,0),"")</f>
        <v/>
      </c>
      <c r="Q549" t="str">
        <f>IFERROR(VLOOKUP(I549,'[1]CROSSWALK-DTOE-MASTER'!$B:$N,9,0),"")</f>
        <v/>
      </c>
      <c r="R549" t="str">
        <f>IFERROR(VLOOKUP(I549,'[1]CROSSWALK-DTOE-MASTER'!$B:$N,10,0),"")</f>
        <v/>
      </c>
      <c r="S549" t="str">
        <f>IFERROR(VLOOKUP(I549,'[1]CROSSWALK-DTOE-MASTER'!$B:$N,11,0),"")</f>
        <v/>
      </c>
      <c r="T549" t="str">
        <f>IFERROR(VLOOKUP(I549,'[1]CROSSWALK-DTOE-MASTER'!$B:$N,12,0),"")</f>
        <v/>
      </c>
      <c r="U549" t="str">
        <f>IFERROR(VLOOKUP(I549,'[1]CROSSWALK-DTOE-MASTER'!$B:$N,13,0),"")</f>
        <v/>
      </c>
    </row>
    <row r="550" spans="6:21" x14ac:dyDescent="0.25">
      <c r="F550" s="1"/>
      <c r="L550" t="str">
        <f>IFERROR(VLOOKUP(D550,'[1]Crosswalk-SOM-Chair'!$A:$D,3,0),"")</f>
        <v/>
      </c>
      <c r="M550" t="str">
        <f>IFERROR(VLOOKUP(D550,'[1]Crosswalk-SOM-Chair'!$A:$D,4,0),"")</f>
        <v/>
      </c>
      <c r="N550" t="str">
        <f>IFERROR(VLOOKUP(I550,'[1]CROSSWALK-DTOE-MASTER'!$B:$H,6,0),"")</f>
        <v/>
      </c>
      <c r="O550" t="str">
        <f>IFERROR(VLOOKUP(I550,'[1]CROSSWALK-DTOE-MASTER'!$B:$H,7,0),"")</f>
        <v/>
      </c>
      <c r="P550" t="str">
        <f>IFERROR(VLOOKUP(I550,'[1]CROSSWALK-DTOE-MASTER'!$B:$N,8,0),"")</f>
        <v/>
      </c>
      <c r="Q550" t="str">
        <f>IFERROR(VLOOKUP(I550,'[1]CROSSWALK-DTOE-MASTER'!$B:$N,9,0),"")</f>
        <v/>
      </c>
      <c r="R550" t="str">
        <f>IFERROR(VLOOKUP(I550,'[1]CROSSWALK-DTOE-MASTER'!$B:$N,10,0),"")</f>
        <v/>
      </c>
      <c r="S550" t="str">
        <f>IFERROR(VLOOKUP(I550,'[1]CROSSWALK-DTOE-MASTER'!$B:$N,11,0),"")</f>
        <v/>
      </c>
      <c r="T550" t="str">
        <f>IFERROR(VLOOKUP(I550,'[1]CROSSWALK-DTOE-MASTER'!$B:$N,12,0),"")</f>
        <v/>
      </c>
      <c r="U550" t="str">
        <f>IFERROR(VLOOKUP(I550,'[1]CROSSWALK-DTOE-MASTER'!$B:$N,13,0),"")</f>
        <v/>
      </c>
    </row>
    <row r="551" spans="6:21" x14ac:dyDescent="0.25">
      <c r="F551" s="1"/>
      <c r="L551" t="str">
        <f>IFERROR(VLOOKUP(D551,'[1]Crosswalk-SOM-Chair'!$A:$D,3,0),"")</f>
        <v/>
      </c>
      <c r="M551" t="str">
        <f>IFERROR(VLOOKUP(D551,'[1]Crosswalk-SOM-Chair'!$A:$D,4,0),"")</f>
        <v/>
      </c>
      <c r="N551" t="str">
        <f>IFERROR(VLOOKUP(I551,'[1]CROSSWALK-DTOE-MASTER'!$B:$H,6,0),"")</f>
        <v/>
      </c>
      <c r="O551" t="str">
        <f>IFERROR(VLOOKUP(I551,'[1]CROSSWALK-DTOE-MASTER'!$B:$H,7,0),"")</f>
        <v/>
      </c>
      <c r="P551" t="str">
        <f>IFERROR(VLOOKUP(I551,'[1]CROSSWALK-DTOE-MASTER'!$B:$N,8,0),"")</f>
        <v/>
      </c>
      <c r="Q551" t="str">
        <f>IFERROR(VLOOKUP(I551,'[1]CROSSWALK-DTOE-MASTER'!$B:$N,9,0),"")</f>
        <v/>
      </c>
      <c r="R551" t="str">
        <f>IFERROR(VLOOKUP(I551,'[1]CROSSWALK-DTOE-MASTER'!$B:$N,10,0),"")</f>
        <v/>
      </c>
      <c r="S551" t="str">
        <f>IFERROR(VLOOKUP(I551,'[1]CROSSWALK-DTOE-MASTER'!$B:$N,11,0),"")</f>
        <v/>
      </c>
      <c r="T551" t="str">
        <f>IFERROR(VLOOKUP(I551,'[1]CROSSWALK-DTOE-MASTER'!$B:$N,12,0),"")</f>
        <v/>
      </c>
      <c r="U551" t="str">
        <f>IFERROR(VLOOKUP(I551,'[1]CROSSWALK-DTOE-MASTER'!$B:$N,13,0),"")</f>
        <v/>
      </c>
    </row>
    <row r="552" spans="6:21" x14ac:dyDescent="0.25">
      <c r="F552" s="1"/>
      <c r="L552" t="str">
        <f>IFERROR(VLOOKUP(D552,'[1]Crosswalk-SOM-Chair'!$A:$D,3,0),"")</f>
        <v/>
      </c>
      <c r="M552" t="str">
        <f>IFERROR(VLOOKUP(D552,'[1]Crosswalk-SOM-Chair'!$A:$D,4,0),"")</f>
        <v/>
      </c>
      <c r="N552" t="str">
        <f>IFERROR(VLOOKUP(I552,'[1]CROSSWALK-DTOE-MASTER'!$B:$H,6,0),"")</f>
        <v/>
      </c>
      <c r="O552" t="str">
        <f>IFERROR(VLOOKUP(I552,'[1]CROSSWALK-DTOE-MASTER'!$B:$H,7,0),"")</f>
        <v/>
      </c>
      <c r="P552" t="str">
        <f>IFERROR(VLOOKUP(I552,'[1]CROSSWALK-DTOE-MASTER'!$B:$N,8,0),"")</f>
        <v/>
      </c>
      <c r="Q552" t="str">
        <f>IFERROR(VLOOKUP(I552,'[1]CROSSWALK-DTOE-MASTER'!$B:$N,9,0),"")</f>
        <v/>
      </c>
      <c r="R552" t="str">
        <f>IFERROR(VLOOKUP(I552,'[1]CROSSWALK-DTOE-MASTER'!$B:$N,10,0),"")</f>
        <v/>
      </c>
      <c r="S552" t="str">
        <f>IFERROR(VLOOKUP(I552,'[1]CROSSWALK-DTOE-MASTER'!$B:$N,11,0),"")</f>
        <v/>
      </c>
      <c r="T552" t="str">
        <f>IFERROR(VLOOKUP(I552,'[1]CROSSWALK-DTOE-MASTER'!$B:$N,12,0),"")</f>
        <v/>
      </c>
      <c r="U552" t="str">
        <f>IFERROR(VLOOKUP(I552,'[1]CROSSWALK-DTOE-MASTER'!$B:$N,13,0),"")</f>
        <v/>
      </c>
    </row>
    <row r="553" spans="6:21" x14ac:dyDescent="0.25">
      <c r="F553" s="1"/>
      <c r="L553" t="str">
        <f>IFERROR(VLOOKUP(D553,'[1]Crosswalk-SOM-Chair'!$A:$D,3,0),"")</f>
        <v/>
      </c>
      <c r="M553" t="str">
        <f>IFERROR(VLOOKUP(D553,'[1]Crosswalk-SOM-Chair'!$A:$D,4,0),"")</f>
        <v/>
      </c>
      <c r="N553" t="str">
        <f>IFERROR(VLOOKUP(I553,'[1]CROSSWALK-DTOE-MASTER'!$B:$H,6,0),"")</f>
        <v/>
      </c>
      <c r="O553" t="str">
        <f>IFERROR(VLOOKUP(I553,'[1]CROSSWALK-DTOE-MASTER'!$B:$H,7,0),"")</f>
        <v/>
      </c>
      <c r="P553" t="str">
        <f>IFERROR(VLOOKUP(I553,'[1]CROSSWALK-DTOE-MASTER'!$B:$N,8,0),"")</f>
        <v/>
      </c>
      <c r="Q553" t="str">
        <f>IFERROR(VLOOKUP(I553,'[1]CROSSWALK-DTOE-MASTER'!$B:$N,9,0),"")</f>
        <v/>
      </c>
      <c r="R553" t="str">
        <f>IFERROR(VLOOKUP(I553,'[1]CROSSWALK-DTOE-MASTER'!$B:$N,10,0),"")</f>
        <v/>
      </c>
      <c r="S553" t="str">
        <f>IFERROR(VLOOKUP(I553,'[1]CROSSWALK-DTOE-MASTER'!$B:$N,11,0),"")</f>
        <v/>
      </c>
      <c r="T553" t="str">
        <f>IFERROR(VLOOKUP(I553,'[1]CROSSWALK-DTOE-MASTER'!$B:$N,12,0),"")</f>
        <v/>
      </c>
      <c r="U553" t="str">
        <f>IFERROR(VLOOKUP(I553,'[1]CROSSWALK-DTOE-MASTER'!$B:$N,13,0),"")</f>
        <v/>
      </c>
    </row>
    <row r="554" spans="6:21" x14ac:dyDescent="0.25">
      <c r="F554" s="1"/>
      <c r="L554" t="str">
        <f>IFERROR(VLOOKUP(D554,'[1]Crosswalk-SOM-Chair'!$A:$D,3,0),"")</f>
        <v/>
      </c>
      <c r="M554" t="str">
        <f>IFERROR(VLOOKUP(D554,'[1]Crosswalk-SOM-Chair'!$A:$D,4,0),"")</f>
        <v/>
      </c>
      <c r="N554" t="str">
        <f>IFERROR(VLOOKUP(I554,'[1]CROSSWALK-DTOE-MASTER'!$B:$H,6,0),"")</f>
        <v/>
      </c>
      <c r="O554" t="str">
        <f>IFERROR(VLOOKUP(I554,'[1]CROSSWALK-DTOE-MASTER'!$B:$H,7,0),"")</f>
        <v/>
      </c>
      <c r="P554" t="str">
        <f>IFERROR(VLOOKUP(I554,'[1]CROSSWALK-DTOE-MASTER'!$B:$N,8,0),"")</f>
        <v/>
      </c>
      <c r="Q554" t="str">
        <f>IFERROR(VLOOKUP(I554,'[1]CROSSWALK-DTOE-MASTER'!$B:$N,9,0),"")</f>
        <v/>
      </c>
      <c r="R554" t="str">
        <f>IFERROR(VLOOKUP(I554,'[1]CROSSWALK-DTOE-MASTER'!$B:$N,10,0),"")</f>
        <v/>
      </c>
      <c r="S554" t="str">
        <f>IFERROR(VLOOKUP(I554,'[1]CROSSWALK-DTOE-MASTER'!$B:$N,11,0),"")</f>
        <v/>
      </c>
      <c r="T554" t="str">
        <f>IFERROR(VLOOKUP(I554,'[1]CROSSWALK-DTOE-MASTER'!$B:$N,12,0),"")</f>
        <v/>
      </c>
      <c r="U554" t="str">
        <f>IFERROR(VLOOKUP(I554,'[1]CROSSWALK-DTOE-MASTER'!$B:$N,13,0),"")</f>
        <v/>
      </c>
    </row>
    <row r="555" spans="6:21" x14ac:dyDescent="0.25">
      <c r="F555" s="1"/>
      <c r="L555" t="str">
        <f>IFERROR(VLOOKUP(D555,'[1]Crosswalk-SOM-Chair'!$A:$D,3,0),"")</f>
        <v/>
      </c>
      <c r="M555" t="str">
        <f>IFERROR(VLOOKUP(D555,'[1]Crosswalk-SOM-Chair'!$A:$D,4,0),"")</f>
        <v/>
      </c>
      <c r="N555" t="str">
        <f>IFERROR(VLOOKUP(I555,'[1]CROSSWALK-DTOE-MASTER'!$B:$H,6,0),"")</f>
        <v/>
      </c>
      <c r="O555" t="str">
        <f>IFERROR(VLOOKUP(I555,'[1]CROSSWALK-DTOE-MASTER'!$B:$H,7,0),"")</f>
        <v/>
      </c>
      <c r="P555" t="str">
        <f>IFERROR(VLOOKUP(I555,'[1]CROSSWALK-DTOE-MASTER'!$B:$N,8,0),"")</f>
        <v/>
      </c>
      <c r="Q555" t="str">
        <f>IFERROR(VLOOKUP(I555,'[1]CROSSWALK-DTOE-MASTER'!$B:$N,9,0),"")</f>
        <v/>
      </c>
      <c r="R555" t="str">
        <f>IFERROR(VLOOKUP(I555,'[1]CROSSWALK-DTOE-MASTER'!$B:$N,10,0),"")</f>
        <v/>
      </c>
      <c r="S555" t="str">
        <f>IFERROR(VLOOKUP(I555,'[1]CROSSWALK-DTOE-MASTER'!$B:$N,11,0),"")</f>
        <v/>
      </c>
      <c r="T555" t="str">
        <f>IFERROR(VLOOKUP(I555,'[1]CROSSWALK-DTOE-MASTER'!$B:$N,12,0),"")</f>
        <v/>
      </c>
      <c r="U555" t="str">
        <f>IFERROR(VLOOKUP(I555,'[1]CROSSWALK-DTOE-MASTER'!$B:$N,13,0),"")</f>
        <v/>
      </c>
    </row>
    <row r="556" spans="6:21" x14ac:dyDescent="0.25">
      <c r="F556" s="1"/>
      <c r="L556" t="str">
        <f>IFERROR(VLOOKUP(D556,'[1]Crosswalk-SOM-Chair'!$A:$D,3,0),"")</f>
        <v/>
      </c>
      <c r="M556" t="str">
        <f>IFERROR(VLOOKUP(D556,'[1]Crosswalk-SOM-Chair'!$A:$D,4,0),"")</f>
        <v/>
      </c>
      <c r="N556" t="str">
        <f>IFERROR(VLOOKUP(I556,'[1]CROSSWALK-DTOE-MASTER'!$B:$H,6,0),"")</f>
        <v/>
      </c>
      <c r="O556" t="str">
        <f>IFERROR(VLOOKUP(I556,'[1]CROSSWALK-DTOE-MASTER'!$B:$H,7,0),"")</f>
        <v/>
      </c>
      <c r="P556" t="str">
        <f>IFERROR(VLOOKUP(I556,'[1]CROSSWALK-DTOE-MASTER'!$B:$N,8,0),"")</f>
        <v/>
      </c>
      <c r="Q556" t="str">
        <f>IFERROR(VLOOKUP(I556,'[1]CROSSWALK-DTOE-MASTER'!$B:$N,9,0),"")</f>
        <v/>
      </c>
      <c r="R556" t="str">
        <f>IFERROR(VLOOKUP(I556,'[1]CROSSWALK-DTOE-MASTER'!$B:$N,10,0),"")</f>
        <v/>
      </c>
      <c r="S556" t="str">
        <f>IFERROR(VLOOKUP(I556,'[1]CROSSWALK-DTOE-MASTER'!$B:$N,11,0),"")</f>
        <v/>
      </c>
      <c r="T556" t="str">
        <f>IFERROR(VLOOKUP(I556,'[1]CROSSWALK-DTOE-MASTER'!$B:$N,12,0),"")</f>
        <v/>
      </c>
      <c r="U556" t="str">
        <f>IFERROR(VLOOKUP(I556,'[1]CROSSWALK-DTOE-MASTER'!$B:$N,13,0),"")</f>
        <v/>
      </c>
    </row>
    <row r="557" spans="6:21" x14ac:dyDescent="0.25">
      <c r="F557" s="1"/>
      <c r="L557" t="str">
        <f>IFERROR(VLOOKUP(D557,'[1]Crosswalk-SOM-Chair'!$A:$D,3,0),"")</f>
        <v/>
      </c>
      <c r="M557" t="str">
        <f>IFERROR(VLOOKUP(D557,'[1]Crosswalk-SOM-Chair'!$A:$D,4,0),"")</f>
        <v/>
      </c>
      <c r="N557" t="str">
        <f>IFERROR(VLOOKUP(I557,'[1]CROSSWALK-DTOE-MASTER'!$B:$H,6,0),"")</f>
        <v/>
      </c>
      <c r="O557" t="str">
        <f>IFERROR(VLOOKUP(I557,'[1]CROSSWALK-DTOE-MASTER'!$B:$H,7,0),"")</f>
        <v/>
      </c>
      <c r="P557" t="str">
        <f>IFERROR(VLOOKUP(I557,'[1]CROSSWALK-DTOE-MASTER'!$B:$N,8,0),"")</f>
        <v/>
      </c>
      <c r="Q557" t="str">
        <f>IFERROR(VLOOKUP(I557,'[1]CROSSWALK-DTOE-MASTER'!$B:$N,9,0),"")</f>
        <v/>
      </c>
      <c r="R557" t="str">
        <f>IFERROR(VLOOKUP(I557,'[1]CROSSWALK-DTOE-MASTER'!$B:$N,10,0),"")</f>
        <v/>
      </c>
      <c r="S557" t="str">
        <f>IFERROR(VLOOKUP(I557,'[1]CROSSWALK-DTOE-MASTER'!$B:$N,11,0),"")</f>
        <v/>
      </c>
      <c r="T557" t="str">
        <f>IFERROR(VLOOKUP(I557,'[1]CROSSWALK-DTOE-MASTER'!$B:$N,12,0),"")</f>
        <v/>
      </c>
      <c r="U557" t="str">
        <f>IFERROR(VLOOKUP(I557,'[1]CROSSWALK-DTOE-MASTER'!$B:$N,13,0),"")</f>
        <v/>
      </c>
    </row>
    <row r="558" spans="6:21" x14ac:dyDescent="0.25">
      <c r="F558" s="1"/>
      <c r="L558" t="str">
        <f>IFERROR(VLOOKUP(D558,'[1]Crosswalk-SOM-Chair'!$A:$D,3,0),"")</f>
        <v/>
      </c>
      <c r="M558" t="str">
        <f>IFERROR(VLOOKUP(D558,'[1]Crosswalk-SOM-Chair'!$A:$D,4,0),"")</f>
        <v/>
      </c>
      <c r="N558" t="str">
        <f>IFERROR(VLOOKUP(I558,'[1]CROSSWALK-DTOE-MASTER'!$B:$H,6,0),"")</f>
        <v/>
      </c>
      <c r="O558" t="str">
        <f>IFERROR(VLOOKUP(I558,'[1]CROSSWALK-DTOE-MASTER'!$B:$H,7,0),"")</f>
        <v/>
      </c>
      <c r="P558" t="str">
        <f>IFERROR(VLOOKUP(I558,'[1]CROSSWALK-DTOE-MASTER'!$B:$N,8,0),"")</f>
        <v/>
      </c>
      <c r="Q558" t="str">
        <f>IFERROR(VLOOKUP(I558,'[1]CROSSWALK-DTOE-MASTER'!$B:$N,9,0),"")</f>
        <v/>
      </c>
      <c r="R558" t="str">
        <f>IFERROR(VLOOKUP(I558,'[1]CROSSWALK-DTOE-MASTER'!$B:$N,10,0),"")</f>
        <v/>
      </c>
      <c r="S558" t="str">
        <f>IFERROR(VLOOKUP(I558,'[1]CROSSWALK-DTOE-MASTER'!$B:$N,11,0),"")</f>
        <v/>
      </c>
      <c r="T558" t="str">
        <f>IFERROR(VLOOKUP(I558,'[1]CROSSWALK-DTOE-MASTER'!$B:$N,12,0),"")</f>
        <v/>
      </c>
      <c r="U558" t="str">
        <f>IFERROR(VLOOKUP(I558,'[1]CROSSWALK-DTOE-MASTER'!$B:$N,13,0),"")</f>
        <v/>
      </c>
    </row>
    <row r="559" spans="6:21" x14ac:dyDescent="0.25">
      <c r="F559" s="1"/>
      <c r="L559" t="str">
        <f>IFERROR(VLOOKUP(D559,'[1]Crosswalk-SOM-Chair'!$A:$D,3,0),"")</f>
        <v/>
      </c>
      <c r="M559" t="str">
        <f>IFERROR(VLOOKUP(D559,'[1]Crosswalk-SOM-Chair'!$A:$D,4,0),"")</f>
        <v/>
      </c>
      <c r="N559" t="str">
        <f>IFERROR(VLOOKUP(I559,'[1]CROSSWALK-DTOE-MASTER'!$B:$H,6,0),"")</f>
        <v/>
      </c>
      <c r="O559" t="str">
        <f>IFERROR(VLOOKUP(I559,'[1]CROSSWALK-DTOE-MASTER'!$B:$H,7,0),"")</f>
        <v/>
      </c>
      <c r="P559" t="str">
        <f>IFERROR(VLOOKUP(I559,'[1]CROSSWALK-DTOE-MASTER'!$B:$N,8,0),"")</f>
        <v/>
      </c>
      <c r="Q559" t="str">
        <f>IFERROR(VLOOKUP(I559,'[1]CROSSWALK-DTOE-MASTER'!$B:$N,9,0),"")</f>
        <v/>
      </c>
      <c r="R559" t="str">
        <f>IFERROR(VLOOKUP(I559,'[1]CROSSWALK-DTOE-MASTER'!$B:$N,10,0),"")</f>
        <v/>
      </c>
      <c r="S559" t="str">
        <f>IFERROR(VLOOKUP(I559,'[1]CROSSWALK-DTOE-MASTER'!$B:$N,11,0),"")</f>
        <v/>
      </c>
      <c r="T559" t="str">
        <f>IFERROR(VLOOKUP(I559,'[1]CROSSWALK-DTOE-MASTER'!$B:$N,12,0),"")</f>
        <v/>
      </c>
      <c r="U559" t="str">
        <f>IFERROR(VLOOKUP(I559,'[1]CROSSWALK-DTOE-MASTER'!$B:$N,13,0),"")</f>
        <v/>
      </c>
    </row>
    <row r="560" spans="6:21" x14ac:dyDescent="0.25">
      <c r="F560" s="1"/>
      <c r="L560" t="str">
        <f>IFERROR(VLOOKUP(D560,'[1]Crosswalk-SOM-Chair'!$A:$D,3,0),"")</f>
        <v/>
      </c>
      <c r="M560" t="str">
        <f>IFERROR(VLOOKUP(D560,'[1]Crosswalk-SOM-Chair'!$A:$D,4,0),"")</f>
        <v/>
      </c>
      <c r="N560" t="str">
        <f>IFERROR(VLOOKUP(I560,'[1]CROSSWALK-DTOE-MASTER'!$B:$H,6,0),"")</f>
        <v/>
      </c>
      <c r="O560" t="str">
        <f>IFERROR(VLOOKUP(I560,'[1]CROSSWALK-DTOE-MASTER'!$B:$H,7,0),"")</f>
        <v/>
      </c>
      <c r="P560" t="str">
        <f>IFERROR(VLOOKUP(I560,'[1]CROSSWALK-DTOE-MASTER'!$B:$N,8,0),"")</f>
        <v/>
      </c>
      <c r="Q560" t="str">
        <f>IFERROR(VLOOKUP(I560,'[1]CROSSWALK-DTOE-MASTER'!$B:$N,9,0),"")</f>
        <v/>
      </c>
      <c r="R560" t="str">
        <f>IFERROR(VLOOKUP(I560,'[1]CROSSWALK-DTOE-MASTER'!$B:$N,10,0),"")</f>
        <v/>
      </c>
      <c r="S560" t="str">
        <f>IFERROR(VLOOKUP(I560,'[1]CROSSWALK-DTOE-MASTER'!$B:$N,11,0),"")</f>
        <v/>
      </c>
      <c r="T560" t="str">
        <f>IFERROR(VLOOKUP(I560,'[1]CROSSWALK-DTOE-MASTER'!$B:$N,12,0),"")</f>
        <v/>
      </c>
      <c r="U560" t="str">
        <f>IFERROR(VLOOKUP(I560,'[1]CROSSWALK-DTOE-MASTER'!$B:$N,13,0),"")</f>
        <v/>
      </c>
    </row>
    <row r="561" spans="6:21" x14ac:dyDescent="0.25">
      <c r="F561" s="1"/>
      <c r="L561" t="str">
        <f>IFERROR(VLOOKUP(D561,'[1]Crosswalk-SOM-Chair'!$A:$D,3,0),"")</f>
        <v/>
      </c>
      <c r="M561" t="str">
        <f>IFERROR(VLOOKUP(D561,'[1]Crosswalk-SOM-Chair'!$A:$D,4,0),"")</f>
        <v/>
      </c>
      <c r="N561" t="str">
        <f>IFERROR(VLOOKUP(I561,'[1]CROSSWALK-DTOE-MASTER'!$B:$H,6,0),"")</f>
        <v/>
      </c>
      <c r="O561" t="str">
        <f>IFERROR(VLOOKUP(I561,'[1]CROSSWALK-DTOE-MASTER'!$B:$H,7,0),"")</f>
        <v/>
      </c>
      <c r="P561" t="str">
        <f>IFERROR(VLOOKUP(I561,'[1]CROSSWALK-DTOE-MASTER'!$B:$N,8,0),"")</f>
        <v/>
      </c>
      <c r="Q561" t="str">
        <f>IFERROR(VLOOKUP(I561,'[1]CROSSWALK-DTOE-MASTER'!$B:$N,9,0),"")</f>
        <v/>
      </c>
      <c r="R561" t="str">
        <f>IFERROR(VLOOKUP(I561,'[1]CROSSWALK-DTOE-MASTER'!$B:$N,10,0),"")</f>
        <v/>
      </c>
      <c r="S561" t="str">
        <f>IFERROR(VLOOKUP(I561,'[1]CROSSWALK-DTOE-MASTER'!$B:$N,11,0),"")</f>
        <v/>
      </c>
      <c r="T561" t="str">
        <f>IFERROR(VLOOKUP(I561,'[1]CROSSWALK-DTOE-MASTER'!$B:$N,12,0),"")</f>
        <v/>
      </c>
      <c r="U561" t="str">
        <f>IFERROR(VLOOKUP(I561,'[1]CROSSWALK-DTOE-MASTER'!$B:$N,13,0),"")</f>
        <v/>
      </c>
    </row>
    <row r="562" spans="6:21" x14ac:dyDescent="0.25">
      <c r="F562" s="1"/>
      <c r="L562" t="str">
        <f>IFERROR(VLOOKUP(D562,'[1]Crosswalk-SOM-Chair'!$A:$D,3,0),"")</f>
        <v/>
      </c>
      <c r="M562" t="str">
        <f>IFERROR(VLOOKUP(D562,'[1]Crosswalk-SOM-Chair'!$A:$D,4,0),"")</f>
        <v/>
      </c>
      <c r="N562" t="str">
        <f>IFERROR(VLOOKUP(I562,'[1]CROSSWALK-DTOE-MASTER'!$B:$H,6,0),"")</f>
        <v/>
      </c>
      <c r="O562" t="str">
        <f>IFERROR(VLOOKUP(I562,'[1]CROSSWALK-DTOE-MASTER'!$B:$H,7,0),"")</f>
        <v/>
      </c>
      <c r="P562" t="str">
        <f>IFERROR(VLOOKUP(I562,'[1]CROSSWALK-DTOE-MASTER'!$B:$N,8,0),"")</f>
        <v/>
      </c>
      <c r="Q562" t="str">
        <f>IFERROR(VLOOKUP(I562,'[1]CROSSWALK-DTOE-MASTER'!$B:$N,9,0),"")</f>
        <v/>
      </c>
      <c r="R562" t="str">
        <f>IFERROR(VLOOKUP(I562,'[1]CROSSWALK-DTOE-MASTER'!$B:$N,10,0),"")</f>
        <v/>
      </c>
      <c r="S562" t="str">
        <f>IFERROR(VLOOKUP(I562,'[1]CROSSWALK-DTOE-MASTER'!$B:$N,11,0),"")</f>
        <v/>
      </c>
      <c r="T562" t="str">
        <f>IFERROR(VLOOKUP(I562,'[1]CROSSWALK-DTOE-MASTER'!$B:$N,12,0),"")</f>
        <v/>
      </c>
      <c r="U562" t="str">
        <f>IFERROR(VLOOKUP(I562,'[1]CROSSWALK-DTOE-MASTER'!$B:$N,13,0),"")</f>
        <v/>
      </c>
    </row>
    <row r="563" spans="6:21" x14ac:dyDescent="0.25">
      <c r="F563" s="1"/>
      <c r="L563" t="str">
        <f>IFERROR(VLOOKUP(D563,'[1]Crosswalk-SOM-Chair'!$A:$D,3,0),"")</f>
        <v/>
      </c>
      <c r="M563" t="str">
        <f>IFERROR(VLOOKUP(D563,'[1]Crosswalk-SOM-Chair'!$A:$D,4,0),"")</f>
        <v/>
      </c>
      <c r="N563" t="str">
        <f>IFERROR(VLOOKUP(I563,'[1]CROSSWALK-DTOE-MASTER'!$B:$H,6,0),"")</f>
        <v/>
      </c>
      <c r="O563" t="str">
        <f>IFERROR(VLOOKUP(I563,'[1]CROSSWALK-DTOE-MASTER'!$B:$H,7,0),"")</f>
        <v/>
      </c>
      <c r="P563" t="str">
        <f>IFERROR(VLOOKUP(I563,'[1]CROSSWALK-DTOE-MASTER'!$B:$N,8,0),"")</f>
        <v/>
      </c>
      <c r="Q563" t="str">
        <f>IFERROR(VLOOKUP(I563,'[1]CROSSWALK-DTOE-MASTER'!$B:$N,9,0),"")</f>
        <v/>
      </c>
      <c r="R563" t="str">
        <f>IFERROR(VLOOKUP(I563,'[1]CROSSWALK-DTOE-MASTER'!$B:$N,10,0),"")</f>
        <v/>
      </c>
      <c r="S563" t="str">
        <f>IFERROR(VLOOKUP(I563,'[1]CROSSWALK-DTOE-MASTER'!$B:$N,11,0),"")</f>
        <v/>
      </c>
      <c r="T563" t="str">
        <f>IFERROR(VLOOKUP(I563,'[1]CROSSWALK-DTOE-MASTER'!$B:$N,12,0),"")</f>
        <v/>
      </c>
      <c r="U563" t="str">
        <f>IFERROR(VLOOKUP(I563,'[1]CROSSWALK-DTOE-MASTER'!$B:$N,13,0),"")</f>
        <v/>
      </c>
    </row>
    <row r="564" spans="6:21" x14ac:dyDescent="0.25">
      <c r="F564" s="1"/>
      <c r="L564" t="str">
        <f>IFERROR(VLOOKUP(D564,'[1]Crosswalk-SOM-Chair'!$A:$D,3,0),"")</f>
        <v/>
      </c>
      <c r="M564" t="str">
        <f>IFERROR(VLOOKUP(D564,'[1]Crosswalk-SOM-Chair'!$A:$D,4,0),"")</f>
        <v/>
      </c>
      <c r="N564" t="str">
        <f>IFERROR(VLOOKUP(I564,'[1]CROSSWALK-DTOE-MASTER'!$B:$H,6,0),"")</f>
        <v/>
      </c>
      <c r="O564" t="str">
        <f>IFERROR(VLOOKUP(I564,'[1]CROSSWALK-DTOE-MASTER'!$B:$H,7,0),"")</f>
        <v/>
      </c>
      <c r="P564" t="str">
        <f>IFERROR(VLOOKUP(I564,'[1]CROSSWALK-DTOE-MASTER'!$B:$N,8,0),"")</f>
        <v/>
      </c>
      <c r="Q564" t="str">
        <f>IFERROR(VLOOKUP(I564,'[1]CROSSWALK-DTOE-MASTER'!$B:$N,9,0),"")</f>
        <v/>
      </c>
      <c r="R564" t="str">
        <f>IFERROR(VLOOKUP(I564,'[1]CROSSWALK-DTOE-MASTER'!$B:$N,10,0),"")</f>
        <v/>
      </c>
      <c r="S564" t="str">
        <f>IFERROR(VLOOKUP(I564,'[1]CROSSWALK-DTOE-MASTER'!$B:$N,11,0),"")</f>
        <v/>
      </c>
      <c r="T564" t="str">
        <f>IFERROR(VLOOKUP(I564,'[1]CROSSWALK-DTOE-MASTER'!$B:$N,12,0),"")</f>
        <v/>
      </c>
      <c r="U564" t="str">
        <f>IFERROR(VLOOKUP(I564,'[1]CROSSWALK-DTOE-MASTER'!$B:$N,13,0),"")</f>
        <v/>
      </c>
    </row>
    <row r="565" spans="6:21" x14ac:dyDescent="0.25">
      <c r="F565" s="1"/>
      <c r="L565" t="str">
        <f>IFERROR(VLOOKUP(D565,'[1]Crosswalk-SOM-Chair'!$A:$D,3,0),"")</f>
        <v/>
      </c>
      <c r="M565" t="str">
        <f>IFERROR(VLOOKUP(D565,'[1]Crosswalk-SOM-Chair'!$A:$D,4,0),"")</f>
        <v/>
      </c>
      <c r="N565" t="str">
        <f>IFERROR(VLOOKUP(I565,'[1]CROSSWALK-DTOE-MASTER'!$B:$H,6,0),"")</f>
        <v/>
      </c>
      <c r="O565" t="str">
        <f>IFERROR(VLOOKUP(I565,'[1]CROSSWALK-DTOE-MASTER'!$B:$H,7,0),"")</f>
        <v/>
      </c>
      <c r="P565" t="str">
        <f>IFERROR(VLOOKUP(I565,'[1]CROSSWALK-DTOE-MASTER'!$B:$N,8,0),"")</f>
        <v/>
      </c>
      <c r="Q565" t="str">
        <f>IFERROR(VLOOKUP(I565,'[1]CROSSWALK-DTOE-MASTER'!$B:$N,9,0),"")</f>
        <v/>
      </c>
      <c r="R565" t="str">
        <f>IFERROR(VLOOKUP(I565,'[1]CROSSWALK-DTOE-MASTER'!$B:$N,10,0),"")</f>
        <v/>
      </c>
      <c r="S565" t="str">
        <f>IFERROR(VLOOKUP(I565,'[1]CROSSWALK-DTOE-MASTER'!$B:$N,11,0),"")</f>
        <v/>
      </c>
      <c r="T565" t="str">
        <f>IFERROR(VLOOKUP(I565,'[1]CROSSWALK-DTOE-MASTER'!$B:$N,12,0),"")</f>
        <v/>
      </c>
      <c r="U565" t="str">
        <f>IFERROR(VLOOKUP(I565,'[1]CROSSWALK-DTOE-MASTER'!$B:$N,13,0),"")</f>
        <v/>
      </c>
    </row>
    <row r="566" spans="6:21" x14ac:dyDescent="0.25">
      <c r="F566" s="1"/>
      <c r="L566" t="str">
        <f>IFERROR(VLOOKUP(D566,'[1]Crosswalk-SOM-Chair'!$A:$D,3,0),"")</f>
        <v/>
      </c>
      <c r="M566" t="str">
        <f>IFERROR(VLOOKUP(D566,'[1]Crosswalk-SOM-Chair'!$A:$D,4,0),"")</f>
        <v/>
      </c>
      <c r="N566" t="str">
        <f>IFERROR(VLOOKUP(I566,'[1]CROSSWALK-DTOE-MASTER'!$B:$H,6,0),"")</f>
        <v/>
      </c>
      <c r="O566" t="str">
        <f>IFERROR(VLOOKUP(I566,'[1]CROSSWALK-DTOE-MASTER'!$B:$H,7,0),"")</f>
        <v/>
      </c>
      <c r="P566" t="str">
        <f>IFERROR(VLOOKUP(I566,'[1]CROSSWALK-DTOE-MASTER'!$B:$N,8,0),"")</f>
        <v/>
      </c>
      <c r="Q566" t="str">
        <f>IFERROR(VLOOKUP(I566,'[1]CROSSWALK-DTOE-MASTER'!$B:$N,9,0),"")</f>
        <v/>
      </c>
      <c r="R566" t="str">
        <f>IFERROR(VLOOKUP(I566,'[1]CROSSWALK-DTOE-MASTER'!$B:$N,10,0),"")</f>
        <v/>
      </c>
      <c r="S566" t="str">
        <f>IFERROR(VLOOKUP(I566,'[1]CROSSWALK-DTOE-MASTER'!$B:$N,11,0),"")</f>
        <v/>
      </c>
      <c r="T566" t="str">
        <f>IFERROR(VLOOKUP(I566,'[1]CROSSWALK-DTOE-MASTER'!$B:$N,12,0),"")</f>
        <v/>
      </c>
      <c r="U566" t="str">
        <f>IFERROR(VLOOKUP(I566,'[1]CROSSWALK-DTOE-MASTER'!$B:$N,13,0),"")</f>
        <v/>
      </c>
    </row>
    <row r="567" spans="6:21" x14ac:dyDescent="0.25">
      <c r="F567" s="1"/>
      <c r="L567" t="str">
        <f>IFERROR(VLOOKUP(D567,'[1]Crosswalk-SOM-Chair'!$A:$D,3,0),"")</f>
        <v/>
      </c>
      <c r="M567" t="str">
        <f>IFERROR(VLOOKUP(D567,'[1]Crosswalk-SOM-Chair'!$A:$D,4,0),"")</f>
        <v/>
      </c>
      <c r="N567" t="str">
        <f>IFERROR(VLOOKUP(I567,'[1]CROSSWALK-DTOE-MASTER'!$B:$H,6,0),"")</f>
        <v/>
      </c>
      <c r="O567" t="str">
        <f>IFERROR(VLOOKUP(I567,'[1]CROSSWALK-DTOE-MASTER'!$B:$H,7,0),"")</f>
        <v/>
      </c>
      <c r="P567" t="str">
        <f>IFERROR(VLOOKUP(I567,'[1]CROSSWALK-DTOE-MASTER'!$B:$N,8,0),"")</f>
        <v/>
      </c>
      <c r="Q567" t="str">
        <f>IFERROR(VLOOKUP(I567,'[1]CROSSWALK-DTOE-MASTER'!$B:$N,9,0),"")</f>
        <v/>
      </c>
      <c r="R567" t="str">
        <f>IFERROR(VLOOKUP(I567,'[1]CROSSWALK-DTOE-MASTER'!$B:$N,10,0),"")</f>
        <v/>
      </c>
      <c r="S567" t="str">
        <f>IFERROR(VLOOKUP(I567,'[1]CROSSWALK-DTOE-MASTER'!$B:$N,11,0),"")</f>
        <v/>
      </c>
      <c r="T567" t="str">
        <f>IFERROR(VLOOKUP(I567,'[1]CROSSWALK-DTOE-MASTER'!$B:$N,12,0),"")</f>
        <v/>
      </c>
      <c r="U567" t="str">
        <f>IFERROR(VLOOKUP(I567,'[1]CROSSWALK-DTOE-MASTER'!$B:$N,13,0),"")</f>
        <v/>
      </c>
    </row>
    <row r="568" spans="6:21" x14ac:dyDescent="0.25">
      <c r="F568" s="1"/>
      <c r="L568" t="str">
        <f>IFERROR(VLOOKUP(D568,'[1]Crosswalk-SOM-Chair'!$A:$D,3,0),"")</f>
        <v/>
      </c>
      <c r="M568" t="str">
        <f>IFERROR(VLOOKUP(D568,'[1]Crosswalk-SOM-Chair'!$A:$D,4,0),"")</f>
        <v/>
      </c>
      <c r="N568" t="str">
        <f>IFERROR(VLOOKUP(I568,'[1]CROSSWALK-DTOE-MASTER'!$B:$H,6,0),"")</f>
        <v/>
      </c>
      <c r="O568" t="str">
        <f>IFERROR(VLOOKUP(I568,'[1]CROSSWALK-DTOE-MASTER'!$B:$H,7,0),"")</f>
        <v/>
      </c>
      <c r="P568" t="str">
        <f>IFERROR(VLOOKUP(I568,'[1]CROSSWALK-DTOE-MASTER'!$B:$N,8,0),"")</f>
        <v/>
      </c>
      <c r="Q568" t="str">
        <f>IFERROR(VLOOKUP(I568,'[1]CROSSWALK-DTOE-MASTER'!$B:$N,9,0),"")</f>
        <v/>
      </c>
      <c r="R568" t="str">
        <f>IFERROR(VLOOKUP(I568,'[1]CROSSWALK-DTOE-MASTER'!$B:$N,10,0),"")</f>
        <v/>
      </c>
      <c r="S568" t="str">
        <f>IFERROR(VLOOKUP(I568,'[1]CROSSWALK-DTOE-MASTER'!$B:$N,11,0),"")</f>
        <v/>
      </c>
      <c r="T568" t="str">
        <f>IFERROR(VLOOKUP(I568,'[1]CROSSWALK-DTOE-MASTER'!$B:$N,12,0),"")</f>
        <v/>
      </c>
      <c r="U568" t="str">
        <f>IFERROR(VLOOKUP(I568,'[1]CROSSWALK-DTOE-MASTER'!$B:$N,13,0),"")</f>
        <v/>
      </c>
    </row>
    <row r="569" spans="6:21" x14ac:dyDescent="0.25">
      <c r="F569" s="1"/>
      <c r="L569" t="str">
        <f>IFERROR(VLOOKUP(D569,'[1]Crosswalk-SOM-Chair'!$A:$D,3,0),"")</f>
        <v/>
      </c>
      <c r="M569" t="str">
        <f>IFERROR(VLOOKUP(D569,'[1]Crosswalk-SOM-Chair'!$A:$D,4,0),"")</f>
        <v/>
      </c>
      <c r="N569" t="str">
        <f>IFERROR(VLOOKUP(I569,'[1]CROSSWALK-DTOE-MASTER'!$B:$H,6,0),"")</f>
        <v/>
      </c>
      <c r="O569" t="str">
        <f>IFERROR(VLOOKUP(I569,'[1]CROSSWALK-DTOE-MASTER'!$B:$H,7,0),"")</f>
        <v/>
      </c>
      <c r="P569" t="str">
        <f>IFERROR(VLOOKUP(I569,'[1]CROSSWALK-DTOE-MASTER'!$B:$N,8,0),"")</f>
        <v/>
      </c>
      <c r="Q569" t="str">
        <f>IFERROR(VLOOKUP(I569,'[1]CROSSWALK-DTOE-MASTER'!$B:$N,9,0),"")</f>
        <v/>
      </c>
      <c r="R569" t="str">
        <f>IFERROR(VLOOKUP(I569,'[1]CROSSWALK-DTOE-MASTER'!$B:$N,10,0),"")</f>
        <v/>
      </c>
      <c r="S569" t="str">
        <f>IFERROR(VLOOKUP(I569,'[1]CROSSWALK-DTOE-MASTER'!$B:$N,11,0),"")</f>
        <v/>
      </c>
      <c r="T569" t="str">
        <f>IFERROR(VLOOKUP(I569,'[1]CROSSWALK-DTOE-MASTER'!$B:$N,12,0),"")</f>
        <v/>
      </c>
      <c r="U569" t="str">
        <f>IFERROR(VLOOKUP(I569,'[1]CROSSWALK-DTOE-MASTER'!$B:$N,13,0),"")</f>
        <v/>
      </c>
    </row>
    <row r="570" spans="6:21" x14ac:dyDescent="0.25">
      <c r="F570" s="1"/>
      <c r="L570" t="str">
        <f>IFERROR(VLOOKUP(D570,'[1]Crosswalk-SOM-Chair'!$A:$D,3,0),"")</f>
        <v/>
      </c>
      <c r="M570" t="str">
        <f>IFERROR(VLOOKUP(D570,'[1]Crosswalk-SOM-Chair'!$A:$D,4,0),"")</f>
        <v/>
      </c>
      <c r="N570" t="str">
        <f>IFERROR(VLOOKUP(I570,'[1]CROSSWALK-DTOE-MASTER'!$B:$H,6,0),"")</f>
        <v/>
      </c>
      <c r="O570" t="str">
        <f>IFERROR(VLOOKUP(I570,'[1]CROSSWALK-DTOE-MASTER'!$B:$H,7,0),"")</f>
        <v/>
      </c>
      <c r="P570" t="str">
        <f>IFERROR(VLOOKUP(I570,'[1]CROSSWALK-DTOE-MASTER'!$B:$N,8,0),"")</f>
        <v/>
      </c>
      <c r="Q570" t="str">
        <f>IFERROR(VLOOKUP(I570,'[1]CROSSWALK-DTOE-MASTER'!$B:$N,9,0),"")</f>
        <v/>
      </c>
      <c r="R570" t="str">
        <f>IFERROR(VLOOKUP(I570,'[1]CROSSWALK-DTOE-MASTER'!$B:$N,10,0),"")</f>
        <v/>
      </c>
      <c r="S570" t="str">
        <f>IFERROR(VLOOKUP(I570,'[1]CROSSWALK-DTOE-MASTER'!$B:$N,11,0),"")</f>
        <v/>
      </c>
      <c r="T570" t="str">
        <f>IFERROR(VLOOKUP(I570,'[1]CROSSWALK-DTOE-MASTER'!$B:$N,12,0),"")</f>
        <v/>
      </c>
      <c r="U570" t="str">
        <f>IFERROR(VLOOKUP(I570,'[1]CROSSWALK-DTOE-MASTER'!$B:$N,13,0),"")</f>
        <v/>
      </c>
    </row>
    <row r="571" spans="6:21" x14ac:dyDescent="0.25">
      <c r="F571" s="1"/>
      <c r="L571" t="str">
        <f>IFERROR(VLOOKUP(D571,'[1]Crosswalk-SOM-Chair'!$A:$D,3,0),"")</f>
        <v/>
      </c>
      <c r="M571" t="str">
        <f>IFERROR(VLOOKUP(D571,'[1]Crosswalk-SOM-Chair'!$A:$D,4,0),"")</f>
        <v/>
      </c>
      <c r="N571" t="str">
        <f>IFERROR(VLOOKUP(I571,'[1]CROSSWALK-DTOE-MASTER'!$B:$H,6,0),"")</f>
        <v/>
      </c>
      <c r="O571" t="str">
        <f>IFERROR(VLOOKUP(I571,'[1]CROSSWALK-DTOE-MASTER'!$B:$H,7,0),"")</f>
        <v/>
      </c>
      <c r="P571" t="str">
        <f>IFERROR(VLOOKUP(I571,'[1]CROSSWALK-DTOE-MASTER'!$B:$N,8,0),"")</f>
        <v/>
      </c>
      <c r="Q571" t="str">
        <f>IFERROR(VLOOKUP(I571,'[1]CROSSWALK-DTOE-MASTER'!$B:$N,9,0),"")</f>
        <v/>
      </c>
      <c r="R571" t="str">
        <f>IFERROR(VLOOKUP(I571,'[1]CROSSWALK-DTOE-MASTER'!$B:$N,10,0),"")</f>
        <v/>
      </c>
      <c r="S571" t="str">
        <f>IFERROR(VLOOKUP(I571,'[1]CROSSWALK-DTOE-MASTER'!$B:$N,11,0),"")</f>
        <v/>
      </c>
      <c r="T571" t="str">
        <f>IFERROR(VLOOKUP(I571,'[1]CROSSWALK-DTOE-MASTER'!$B:$N,12,0),"")</f>
        <v/>
      </c>
      <c r="U571" t="str">
        <f>IFERROR(VLOOKUP(I571,'[1]CROSSWALK-DTOE-MASTER'!$B:$N,13,0),"")</f>
        <v/>
      </c>
    </row>
    <row r="572" spans="6:21" x14ac:dyDescent="0.25">
      <c r="F572" s="1"/>
      <c r="L572" t="str">
        <f>IFERROR(VLOOKUP(D572,'[1]Crosswalk-SOM-Chair'!$A:$D,3,0),"")</f>
        <v/>
      </c>
      <c r="M572" t="str">
        <f>IFERROR(VLOOKUP(D572,'[1]Crosswalk-SOM-Chair'!$A:$D,4,0),"")</f>
        <v/>
      </c>
      <c r="N572" t="str">
        <f>IFERROR(VLOOKUP(I572,'[1]CROSSWALK-DTOE-MASTER'!$B:$H,6,0),"")</f>
        <v/>
      </c>
      <c r="O572" t="str">
        <f>IFERROR(VLOOKUP(I572,'[1]CROSSWALK-DTOE-MASTER'!$B:$H,7,0),"")</f>
        <v/>
      </c>
      <c r="P572" t="str">
        <f>IFERROR(VLOOKUP(I572,'[1]CROSSWALK-DTOE-MASTER'!$B:$N,8,0),"")</f>
        <v/>
      </c>
      <c r="Q572" t="str">
        <f>IFERROR(VLOOKUP(I572,'[1]CROSSWALK-DTOE-MASTER'!$B:$N,9,0),"")</f>
        <v/>
      </c>
      <c r="R572" t="str">
        <f>IFERROR(VLOOKUP(I572,'[1]CROSSWALK-DTOE-MASTER'!$B:$N,10,0),"")</f>
        <v/>
      </c>
      <c r="S572" t="str">
        <f>IFERROR(VLOOKUP(I572,'[1]CROSSWALK-DTOE-MASTER'!$B:$N,11,0),"")</f>
        <v/>
      </c>
      <c r="T572" t="str">
        <f>IFERROR(VLOOKUP(I572,'[1]CROSSWALK-DTOE-MASTER'!$B:$N,12,0),"")</f>
        <v/>
      </c>
      <c r="U572" t="str">
        <f>IFERROR(VLOOKUP(I572,'[1]CROSSWALK-DTOE-MASTER'!$B:$N,13,0),"")</f>
        <v/>
      </c>
    </row>
    <row r="573" spans="6:21" x14ac:dyDescent="0.25">
      <c r="F573" s="1"/>
      <c r="L573" t="str">
        <f>IFERROR(VLOOKUP(D573,'[1]Crosswalk-SOM-Chair'!$A:$D,3,0),"")</f>
        <v/>
      </c>
      <c r="M573" t="str">
        <f>IFERROR(VLOOKUP(D573,'[1]Crosswalk-SOM-Chair'!$A:$D,4,0),"")</f>
        <v/>
      </c>
      <c r="N573" t="str">
        <f>IFERROR(VLOOKUP(I573,'[1]CROSSWALK-DTOE-MASTER'!$B:$H,6,0),"")</f>
        <v/>
      </c>
      <c r="O573" t="str">
        <f>IFERROR(VLOOKUP(I573,'[1]CROSSWALK-DTOE-MASTER'!$B:$H,7,0),"")</f>
        <v/>
      </c>
      <c r="P573" t="str">
        <f>IFERROR(VLOOKUP(I573,'[1]CROSSWALK-DTOE-MASTER'!$B:$N,8,0),"")</f>
        <v/>
      </c>
      <c r="Q573" t="str">
        <f>IFERROR(VLOOKUP(I573,'[1]CROSSWALK-DTOE-MASTER'!$B:$N,9,0),"")</f>
        <v/>
      </c>
      <c r="R573" t="str">
        <f>IFERROR(VLOOKUP(I573,'[1]CROSSWALK-DTOE-MASTER'!$B:$N,10,0),"")</f>
        <v/>
      </c>
      <c r="S573" t="str">
        <f>IFERROR(VLOOKUP(I573,'[1]CROSSWALK-DTOE-MASTER'!$B:$N,11,0),"")</f>
        <v/>
      </c>
      <c r="T573" t="str">
        <f>IFERROR(VLOOKUP(I573,'[1]CROSSWALK-DTOE-MASTER'!$B:$N,12,0),"")</f>
        <v/>
      </c>
      <c r="U573" t="str">
        <f>IFERROR(VLOOKUP(I573,'[1]CROSSWALK-DTOE-MASTER'!$B:$N,13,0),"")</f>
        <v/>
      </c>
    </row>
    <row r="574" spans="6:21" x14ac:dyDescent="0.25">
      <c r="F574" s="1"/>
      <c r="L574" t="str">
        <f>IFERROR(VLOOKUP(D574,'[1]Crosswalk-SOM-Chair'!$A:$D,3,0),"")</f>
        <v/>
      </c>
      <c r="M574" t="str">
        <f>IFERROR(VLOOKUP(D574,'[1]Crosswalk-SOM-Chair'!$A:$D,4,0),"")</f>
        <v/>
      </c>
      <c r="N574" t="str">
        <f>IFERROR(VLOOKUP(I574,'[1]CROSSWALK-DTOE-MASTER'!$B:$H,6,0),"")</f>
        <v/>
      </c>
      <c r="O574" t="str">
        <f>IFERROR(VLOOKUP(I574,'[1]CROSSWALK-DTOE-MASTER'!$B:$H,7,0),"")</f>
        <v/>
      </c>
      <c r="P574" t="str">
        <f>IFERROR(VLOOKUP(I574,'[1]CROSSWALK-DTOE-MASTER'!$B:$N,8,0),"")</f>
        <v/>
      </c>
      <c r="Q574" t="str">
        <f>IFERROR(VLOOKUP(I574,'[1]CROSSWALK-DTOE-MASTER'!$B:$N,9,0),"")</f>
        <v/>
      </c>
      <c r="R574" t="str">
        <f>IFERROR(VLOOKUP(I574,'[1]CROSSWALK-DTOE-MASTER'!$B:$N,10,0),"")</f>
        <v/>
      </c>
      <c r="S574" t="str">
        <f>IFERROR(VLOOKUP(I574,'[1]CROSSWALK-DTOE-MASTER'!$B:$N,11,0),"")</f>
        <v/>
      </c>
      <c r="T574" t="str">
        <f>IFERROR(VLOOKUP(I574,'[1]CROSSWALK-DTOE-MASTER'!$B:$N,12,0),"")</f>
        <v/>
      </c>
      <c r="U574" t="str">
        <f>IFERROR(VLOOKUP(I574,'[1]CROSSWALK-DTOE-MASTER'!$B:$N,13,0),"")</f>
        <v/>
      </c>
    </row>
    <row r="575" spans="6:21" x14ac:dyDescent="0.25">
      <c r="F575" s="1"/>
      <c r="L575" t="str">
        <f>IFERROR(VLOOKUP(D575,'[1]Crosswalk-SOM-Chair'!$A:$D,3,0),"")</f>
        <v/>
      </c>
      <c r="M575" t="str">
        <f>IFERROR(VLOOKUP(D575,'[1]Crosswalk-SOM-Chair'!$A:$D,4,0),"")</f>
        <v/>
      </c>
      <c r="N575" t="str">
        <f>IFERROR(VLOOKUP(I575,'[1]CROSSWALK-DTOE-MASTER'!$B:$H,6,0),"")</f>
        <v/>
      </c>
      <c r="O575" t="str">
        <f>IFERROR(VLOOKUP(I575,'[1]CROSSWALK-DTOE-MASTER'!$B:$H,7,0),"")</f>
        <v/>
      </c>
      <c r="P575" t="str">
        <f>IFERROR(VLOOKUP(I575,'[1]CROSSWALK-DTOE-MASTER'!$B:$N,8,0),"")</f>
        <v/>
      </c>
      <c r="Q575" t="str">
        <f>IFERROR(VLOOKUP(I575,'[1]CROSSWALK-DTOE-MASTER'!$B:$N,9,0),"")</f>
        <v/>
      </c>
      <c r="R575" t="str">
        <f>IFERROR(VLOOKUP(I575,'[1]CROSSWALK-DTOE-MASTER'!$B:$N,10,0),"")</f>
        <v/>
      </c>
      <c r="S575" t="str">
        <f>IFERROR(VLOOKUP(I575,'[1]CROSSWALK-DTOE-MASTER'!$B:$N,11,0),"")</f>
        <v/>
      </c>
      <c r="T575" t="str">
        <f>IFERROR(VLOOKUP(I575,'[1]CROSSWALK-DTOE-MASTER'!$B:$N,12,0),"")</f>
        <v/>
      </c>
      <c r="U575" t="str">
        <f>IFERROR(VLOOKUP(I575,'[1]CROSSWALK-DTOE-MASTER'!$B:$N,13,0),"")</f>
        <v/>
      </c>
    </row>
    <row r="576" spans="6:21" x14ac:dyDescent="0.25">
      <c r="F576" s="1"/>
      <c r="L576" t="str">
        <f>IFERROR(VLOOKUP(D576,'[1]Crosswalk-SOM-Chair'!$A:$D,3,0),"")</f>
        <v/>
      </c>
      <c r="M576" t="str">
        <f>IFERROR(VLOOKUP(D576,'[1]Crosswalk-SOM-Chair'!$A:$D,4,0),"")</f>
        <v/>
      </c>
      <c r="N576" t="str">
        <f>IFERROR(VLOOKUP(I576,'[1]CROSSWALK-DTOE-MASTER'!$B:$H,6,0),"")</f>
        <v/>
      </c>
      <c r="O576" t="str">
        <f>IFERROR(VLOOKUP(I576,'[1]CROSSWALK-DTOE-MASTER'!$B:$H,7,0),"")</f>
        <v/>
      </c>
      <c r="P576" t="str">
        <f>IFERROR(VLOOKUP(I576,'[1]CROSSWALK-DTOE-MASTER'!$B:$N,8,0),"")</f>
        <v/>
      </c>
      <c r="Q576" t="str">
        <f>IFERROR(VLOOKUP(I576,'[1]CROSSWALK-DTOE-MASTER'!$B:$N,9,0),"")</f>
        <v/>
      </c>
      <c r="R576" t="str">
        <f>IFERROR(VLOOKUP(I576,'[1]CROSSWALK-DTOE-MASTER'!$B:$N,10,0),"")</f>
        <v/>
      </c>
      <c r="S576" t="str">
        <f>IFERROR(VLOOKUP(I576,'[1]CROSSWALK-DTOE-MASTER'!$B:$N,11,0),"")</f>
        <v/>
      </c>
      <c r="T576" t="str">
        <f>IFERROR(VLOOKUP(I576,'[1]CROSSWALK-DTOE-MASTER'!$B:$N,12,0),"")</f>
        <v/>
      </c>
      <c r="U576" t="str">
        <f>IFERROR(VLOOKUP(I576,'[1]CROSSWALK-DTOE-MASTER'!$B:$N,13,0),"")</f>
        <v/>
      </c>
    </row>
    <row r="577" spans="6:21" x14ac:dyDescent="0.25">
      <c r="F577" s="1"/>
      <c r="L577" t="str">
        <f>IFERROR(VLOOKUP(D577,'[1]Crosswalk-SOM-Chair'!$A:$D,3,0),"")</f>
        <v/>
      </c>
      <c r="M577" t="str">
        <f>IFERROR(VLOOKUP(D577,'[1]Crosswalk-SOM-Chair'!$A:$D,4,0),"")</f>
        <v/>
      </c>
      <c r="N577" t="str">
        <f>IFERROR(VLOOKUP(I577,'[1]CROSSWALK-DTOE-MASTER'!$B:$H,6,0),"")</f>
        <v/>
      </c>
      <c r="O577" t="str">
        <f>IFERROR(VLOOKUP(I577,'[1]CROSSWALK-DTOE-MASTER'!$B:$H,7,0),"")</f>
        <v/>
      </c>
      <c r="P577" t="str">
        <f>IFERROR(VLOOKUP(I577,'[1]CROSSWALK-DTOE-MASTER'!$B:$N,8,0),"")</f>
        <v/>
      </c>
      <c r="Q577" t="str">
        <f>IFERROR(VLOOKUP(I577,'[1]CROSSWALK-DTOE-MASTER'!$B:$N,9,0),"")</f>
        <v/>
      </c>
      <c r="R577" t="str">
        <f>IFERROR(VLOOKUP(I577,'[1]CROSSWALK-DTOE-MASTER'!$B:$N,10,0),"")</f>
        <v/>
      </c>
      <c r="S577" t="str">
        <f>IFERROR(VLOOKUP(I577,'[1]CROSSWALK-DTOE-MASTER'!$B:$N,11,0),"")</f>
        <v/>
      </c>
      <c r="T577" t="str">
        <f>IFERROR(VLOOKUP(I577,'[1]CROSSWALK-DTOE-MASTER'!$B:$N,12,0),"")</f>
        <v/>
      </c>
      <c r="U577" t="str">
        <f>IFERROR(VLOOKUP(I577,'[1]CROSSWALK-DTOE-MASTER'!$B:$N,13,0),"")</f>
        <v/>
      </c>
    </row>
    <row r="578" spans="6:21" x14ac:dyDescent="0.25">
      <c r="F578" s="1"/>
      <c r="L578" t="str">
        <f>IFERROR(VLOOKUP(D578,'[1]Crosswalk-SOM-Chair'!$A:$D,3,0),"")</f>
        <v/>
      </c>
      <c r="M578" t="str">
        <f>IFERROR(VLOOKUP(D578,'[1]Crosswalk-SOM-Chair'!$A:$D,4,0),"")</f>
        <v/>
      </c>
      <c r="N578" t="str">
        <f>IFERROR(VLOOKUP(I578,'[1]CROSSWALK-DTOE-MASTER'!$B:$H,6,0),"")</f>
        <v/>
      </c>
      <c r="O578" t="str">
        <f>IFERROR(VLOOKUP(I578,'[1]CROSSWALK-DTOE-MASTER'!$B:$H,7,0),"")</f>
        <v/>
      </c>
      <c r="P578" t="str">
        <f>IFERROR(VLOOKUP(I578,'[1]CROSSWALK-DTOE-MASTER'!$B:$N,8,0),"")</f>
        <v/>
      </c>
      <c r="Q578" t="str">
        <f>IFERROR(VLOOKUP(I578,'[1]CROSSWALK-DTOE-MASTER'!$B:$N,9,0),"")</f>
        <v/>
      </c>
      <c r="R578" t="str">
        <f>IFERROR(VLOOKUP(I578,'[1]CROSSWALK-DTOE-MASTER'!$B:$N,10,0),"")</f>
        <v/>
      </c>
      <c r="S578" t="str">
        <f>IFERROR(VLOOKUP(I578,'[1]CROSSWALK-DTOE-MASTER'!$B:$N,11,0),"")</f>
        <v/>
      </c>
      <c r="T578" t="str">
        <f>IFERROR(VLOOKUP(I578,'[1]CROSSWALK-DTOE-MASTER'!$B:$N,12,0),"")</f>
        <v/>
      </c>
      <c r="U578" t="str">
        <f>IFERROR(VLOOKUP(I578,'[1]CROSSWALK-DTOE-MASTER'!$B:$N,13,0),"")</f>
        <v/>
      </c>
    </row>
    <row r="579" spans="6:21" x14ac:dyDescent="0.25">
      <c r="F579" s="1"/>
      <c r="L579" t="str">
        <f>IFERROR(VLOOKUP(D579,'[1]Crosswalk-SOM-Chair'!$A:$D,3,0),"")</f>
        <v/>
      </c>
      <c r="M579" t="str">
        <f>IFERROR(VLOOKUP(D579,'[1]Crosswalk-SOM-Chair'!$A:$D,4,0),"")</f>
        <v/>
      </c>
      <c r="N579" t="str">
        <f>IFERROR(VLOOKUP(I579,'[1]CROSSWALK-DTOE-MASTER'!$B:$H,6,0),"")</f>
        <v/>
      </c>
      <c r="O579" t="str">
        <f>IFERROR(VLOOKUP(I579,'[1]CROSSWALK-DTOE-MASTER'!$B:$H,7,0),"")</f>
        <v/>
      </c>
      <c r="P579" t="str">
        <f>IFERROR(VLOOKUP(I579,'[1]CROSSWALK-DTOE-MASTER'!$B:$N,8,0),"")</f>
        <v/>
      </c>
      <c r="Q579" t="str">
        <f>IFERROR(VLOOKUP(I579,'[1]CROSSWALK-DTOE-MASTER'!$B:$N,9,0),"")</f>
        <v/>
      </c>
      <c r="R579" t="str">
        <f>IFERROR(VLOOKUP(I579,'[1]CROSSWALK-DTOE-MASTER'!$B:$N,10,0),"")</f>
        <v/>
      </c>
      <c r="S579" t="str">
        <f>IFERROR(VLOOKUP(I579,'[1]CROSSWALK-DTOE-MASTER'!$B:$N,11,0),"")</f>
        <v/>
      </c>
      <c r="T579" t="str">
        <f>IFERROR(VLOOKUP(I579,'[1]CROSSWALK-DTOE-MASTER'!$B:$N,12,0),"")</f>
        <v/>
      </c>
      <c r="U579" t="str">
        <f>IFERROR(VLOOKUP(I579,'[1]CROSSWALK-DTOE-MASTER'!$B:$N,13,0),"")</f>
        <v/>
      </c>
    </row>
    <row r="580" spans="6:21" x14ac:dyDescent="0.25">
      <c r="F580" s="1"/>
      <c r="L580" t="str">
        <f>IFERROR(VLOOKUP(D580,'[1]Crosswalk-SOM-Chair'!$A:$D,3,0),"")</f>
        <v/>
      </c>
      <c r="M580" t="str">
        <f>IFERROR(VLOOKUP(D580,'[1]Crosswalk-SOM-Chair'!$A:$D,4,0),"")</f>
        <v/>
      </c>
      <c r="N580" t="str">
        <f>IFERROR(VLOOKUP(I580,'[1]CROSSWALK-DTOE-MASTER'!$B:$H,6,0),"")</f>
        <v/>
      </c>
      <c r="O580" t="str">
        <f>IFERROR(VLOOKUP(I580,'[1]CROSSWALK-DTOE-MASTER'!$B:$H,7,0),"")</f>
        <v/>
      </c>
      <c r="P580" t="str">
        <f>IFERROR(VLOOKUP(I580,'[1]CROSSWALK-DTOE-MASTER'!$B:$N,8,0),"")</f>
        <v/>
      </c>
      <c r="Q580" t="str">
        <f>IFERROR(VLOOKUP(I580,'[1]CROSSWALK-DTOE-MASTER'!$B:$N,9,0),"")</f>
        <v/>
      </c>
      <c r="R580" t="str">
        <f>IFERROR(VLOOKUP(I580,'[1]CROSSWALK-DTOE-MASTER'!$B:$N,10,0),"")</f>
        <v/>
      </c>
      <c r="S580" t="str">
        <f>IFERROR(VLOOKUP(I580,'[1]CROSSWALK-DTOE-MASTER'!$B:$N,11,0),"")</f>
        <v/>
      </c>
      <c r="T580" t="str">
        <f>IFERROR(VLOOKUP(I580,'[1]CROSSWALK-DTOE-MASTER'!$B:$N,12,0),"")</f>
        <v/>
      </c>
      <c r="U580" t="str">
        <f>IFERROR(VLOOKUP(I580,'[1]CROSSWALK-DTOE-MASTER'!$B:$N,13,0),"")</f>
        <v/>
      </c>
    </row>
    <row r="581" spans="6:21" x14ac:dyDescent="0.25">
      <c r="F581" s="1"/>
      <c r="L581" t="str">
        <f>IFERROR(VLOOKUP(D581,'[1]Crosswalk-SOM-Chair'!$A:$D,3,0),"")</f>
        <v/>
      </c>
      <c r="M581" t="str">
        <f>IFERROR(VLOOKUP(D581,'[1]Crosswalk-SOM-Chair'!$A:$D,4,0),"")</f>
        <v/>
      </c>
      <c r="N581" t="str">
        <f>IFERROR(VLOOKUP(I581,'[1]CROSSWALK-DTOE-MASTER'!$B:$H,6,0),"")</f>
        <v/>
      </c>
      <c r="O581" t="str">
        <f>IFERROR(VLOOKUP(I581,'[1]CROSSWALK-DTOE-MASTER'!$B:$H,7,0),"")</f>
        <v/>
      </c>
      <c r="P581" t="str">
        <f>IFERROR(VLOOKUP(I581,'[1]CROSSWALK-DTOE-MASTER'!$B:$N,8,0),"")</f>
        <v/>
      </c>
      <c r="Q581" t="str">
        <f>IFERROR(VLOOKUP(I581,'[1]CROSSWALK-DTOE-MASTER'!$B:$N,9,0),"")</f>
        <v/>
      </c>
      <c r="R581" t="str">
        <f>IFERROR(VLOOKUP(I581,'[1]CROSSWALK-DTOE-MASTER'!$B:$N,10,0),"")</f>
        <v/>
      </c>
      <c r="S581" t="str">
        <f>IFERROR(VLOOKUP(I581,'[1]CROSSWALK-DTOE-MASTER'!$B:$N,11,0),"")</f>
        <v/>
      </c>
      <c r="T581" t="str">
        <f>IFERROR(VLOOKUP(I581,'[1]CROSSWALK-DTOE-MASTER'!$B:$N,12,0),"")</f>
        <v/>
      </c>
      <c r="U581" t="str">
        <f>IFERROR(VLOOKUP(I581,'[1]CROSSWALK-DTOE-MASTER'!$B:$N,13,0),"")</f>
        <v/>
      </c>
    </row>
    <row r="582" spans="6:21" x14ac:dyDescent="0.25">
      <c r="F582" s="1"/>
      <c r="L582" t="str">
        <f>IFERROR(VLOOKUP(D582,'[1]Crosswalk-SOM-Chair'!$A:$D,3,0),"")</f>
        <v/>
      </c>
      <c r="M582" t="str">
        <f>IFERROR(VLOOKUP(D582,'[1]Crosswalk-SOM-Chair'!$A:$D,4,0),"")</f>
        <v/>
      </c>
      <c r="N582" t="str">
        <f>IFERROR(VLOOKUP(I582,'[1]CROSSWALK-DTOE-MASTER'!$B:$H,6,0),"")</f>
        <v/>
      </c>
      <c r="O582" t="str">
        <f>IFERROR(VLOOKUP(I582,'[1]CROSSWALK-DTOE-MASTER'!$B:$H,7,0),"")</f>
        <v/>
      </c>
      <c r="P582" t="str">
        <f>IFERROR(VLOOKUP(I582,'[1]CROSSWALK-DTOE-MASTER'!$B:$N,8,0),"")</f>
        <v/>
      </c>
      <c r="Q582" t="str">
        <f>IFERROR(VLOOKUP(I582,'[1]CROSSWALK-DTOE-MASTER'!$B:$N,9,0),"")</f>
        <v/>
      </c>
      <c r="R582" t="str">
        <f>IFERROR(VLOOKUP(I582,'[1]CROSSWALK-DTOE-MASTER'!$B:$N,10,0),"")</f>
        <v/>
      </c>
      <c r="S582" t="str">
        <f>IFERROR(VLOOKUP(I582,'[1]CROSSWALK-DTOE-MASTER'!$B:$N,11,0),"")</f>
        <v/>
      </c>
      <c r="T582" t="str">
        <f>IFERROR(VLOOKUP(I582,'[1]CROSSWALK-DTOE-MASTER'!$B:$N,12,0),"")</f>
        <v/>
      </c>
      <c r="U582" t="str">
        <f>IFERROR(VLOOKUP(I582,'[1]CROSSWALK-DTOE-MASTER'!$B:$N,13,0),"")</f>
        <v/>
      </c>
    </row>
    <row r="583" spans="6:21" x14ac:dyDescent="0.25">
      <c r="F583" s="1"/>
      <c r="L583" t="str">
        <f>IFERROR(VLOOKUP(D583,'[1]Crosswalk-SOM-Chair'!$A:$D,3,0),"")</f>
        <v/>
      </c>
      <c r="M583" t="str">
        <f>IFERROR(VLOOKUP(D583,'[1]Crosswalk-SOM-Chair'!$A:$D,4,0),"")</f>
        <v/>
      </c>
      <c r="N583" t="str">
        <f>IFERROR(VLOOKUP(I583,'[1]CROSSWALK-DTOE-MASTER'!$B:$H,6,0),"")</f>
        <v/>
      </c>
      <c r="O583" t="str">
        <f>IFERROR(VLOOKUP(I583,'[1]CROSSWALK-DTOE-MASTER'!$B:$H,7,0),"")</f>
        <v/>
      </c>
      <c r="P583" t="str">
        <f>IFERROR(VLOOKUP(I583,'[1]CROSSWALK-DTOE-MASTER'!$B:$N,8,0),"")</f>
        <v/>
      </c>
      <c r="Q583" t="str">
        <f>IFERROR(VLOOKUP(I583,'[1]CROSSWALK-DTOE-MASTER'!$B:$N,9,0),"")</f>
        <v/>
      </c>
      <c r="R583" t="str">
        <f>IFERROR(VLOOKUP(I583,'[1]CROSSWALK-DTOE-MASTER'!$B:$N,10,0),"")</f>
        <v/>
      </c>
      <c r="S583" t="str">
        <f>IFERROR(VLOOKUP(I583,'[1]CROSSWALK-DTOE-MASTER'!$B:$N,11,0),"")</f>
        <v/>
      </c>
      <c r="T583" t="str">
        <f>IFERROR(VLOOKUP(I583,'[1]CROSSWALK-DTOE-MASTER'!$B:$N,12,0),"")</f>
        <v/>
      </c>
      <c r="U583" t="str">
        <f>IFERROR(VLOOKUP(I583,'[1]CROSSWALK-DTOE-MASTER'!$B:$N,13,0),"")</f>
        <v/>
      </c>
    </row>
    <row r="584" spans="6:21" x14ac:dyDescent="0.25">
      <c r="F584" s="1"/>
      <c r="L584" t="str">
        <f>IFERROR(VLOOKUP(D584,'[1]Crosswalk-SOM-Chair'!$A:$D,3,0),"")</f>
        <v/>
      </c>
      <c r="M584" t="str">
        <f>IFERROR(VLOOKUP(D584,'[1]Crosswalk-SOM-Chair'!$A:$D,4,0),"")</f>
        <v/>
      </c>
      <c r="N584" t="str">
        <f>IFERROR(VLOOKUP(I584,'[1]CROSSWALK-DTOE-MASTER'!$B:$H,6,0),"")</f>
        <v/>
      </c>
      <c r="O584" t="str">
        <f>IFERROR(VLOOKUP(I584,'[1]CROSSWALK-DTOE-MASTER'!$B:$H,7,0),"")</f>
        <v/>
      </c>
      <c r="P584" t="str">
        <f>IFERROR(VLOOKUP(I584,'[1]CROSSWALK-DTOE-MASTER'!$B:$N,8,0),"")</f>
        <v/>
      </c>
      <c r="Q584" t="str">
        <f>IFERROR(VLOOKUP(I584,'[1]CROSSWALK-DTOE-MASTER'!$B:$N,9,0),"")</f>
        <v/>
      </c>
      <c r="R584" t="str">
        <f>IFERROR(VLOOKUP(I584,'[1]CROSSWALK-DTOE-MASTER'!$B:$N,10,0),"")</f>
        <v/>
      </c>
      <c r="S584" t="str">
        <f>IFERROR(VLOOKUP(I584,'[1]CROSSWALK-DTOE-MASTER'!$B:$N,11,0),"")</f>
        <v/>
      </c>
      <c r="T584" t="str">
        <f>IFERROR(VLOOKUP(I584,'[1]CROSSWALK-DTOE-MASTER'!$B:$N,12,0),"")</f>
        <v/>
      </c>
      <c r="U584" t="str">
        <f>IFERROR(VLOOKUP(I584,'[1]CROSSWALK-DTOE-MASTER'!$B:$N,13,0),"")</f>
        <v/>
      </c>
    </row>
    <row r="585" spans="6:21" x14ac:dyDescent="0.25">
      <c r="F585" s="1"/>
      <c r="L585" t="str">
        <f>IFERROR(VLOOKUP(D585,'[1]Crosswalk-SOM-Chair'!$A:$D,3,0),"")</f>
        <v/>
      </c>
      <c r="M585" t="str">
        <f>IFERROR(VLOOKUP(D585,'[1]Crosswalk-SOM-Chair'!$A:$D,4,0),"")</f>
        <v/>
      </c>
      <c r="N585" t="str">
        <f>IFERROR(VLOOKUP(I585,'[1]CROSSWALK-DTOE-MASTER'!$B:$H,6,0),"")</f>
        <v/>
      </c>
      <c r="O585" t="str">
        <f>IFERROR(VLOOKUP(I585,'[1]CROSSWALK-DTOE-MASTER'!$B:$H,7,0),"")</f>
        <v/>
      </c>
      <c r="P585" t="str">
        <f>IFERROR(VLOOKUP(I585,'[1]CROSSWALK-DTOE-MASTER'!$B:$N,8,0),"")</f>
        <v/>
      </c>
      <c r="Q585" t="str">
        <f>IFERROR(VLOOKUP(I585,'[1]CROSSWALK-DTOE-MASTER'!$B:$N,9,0),"")</f>
        <v/>
      </c>
      <c r="R585" t="str">
        <f>IFERROR(VLOOKUP(I585,'[1]CROSSWALK-DTOE-MASTER'!$B:$N,10,0),"")</f>
        <v/>
      </c>
      <c r="S585" t="str">
        <f>IFERROR(VLOOKUP(I585,'[1]CROSSWALK-DTOE-MASTER'!$B:$N,11,0),"")</f>
        <v/>
      </c>
      <c r="T585" t="str">
        <f>IFERROR(VLOOKUP(I585,'[1]CROSSWALK-DTOE-MASTER'!$B:$N,12,0),"")</f>
        <v/>
      </c>
      <c r="U585" t="str">
        <f>IFERROR(VLOOKUP(I585,'[1]CROSSWALK-DTOE-MASTER'!$B:$N,13,0),"")</f>
        <v/>
      </c>
    </row>
    <row r="586" spans="6:21" x14ac:dyDescent="0.25">
      <c r="F586" s="1"/>
      <c r="L586" t="str">
        <f>IFERROR(VLOOKUP(D586,'[1]Crosswalk-SOM-Chair'!$A:$D,3,0),"")</f>
        <v/>
      </c>
      <c r="M586" t="str">
        <f>IFERROR(VLOOKUP(D586,'[1]Crosswalk-SOM-Chair'!$A:$D,4,0),"")</f>
        <v/>
      </c>
      <c r="N586" t="str">
        <f>IFERROR(VLOOKUP(I586,'[1]CROSSWALK-DTOE-MASTER'!$B:$H,6,0),"")</f>
        <v/>
      </c>
      <c r="O586" t="str">
        <f>IFERROR(VLOOKUP(I586,'[1]CROSSWALK-DTOE-MASTER'!$B:$H,7,0),"")</f>
        <v/>
      </c>
      <c r="P586" t="str">
        <f>IFERROR(VLOOKUP(I586,'[1]CROSSWALK-DTOE-MASTER'!$B:$N,8,0),"")</f>
        <v/>
      </c>
      <c r="Q586" t="str">
        <f>IFERROR(VLOOKUP(I586,'[1]CROSSWALK-DTOE-MASTER'!$B:$N,9,0),"")</f>
        <v/>
      </c>
      <c r="R586" t="str">
        <f>IFERROR(VLOOKUP(I586,'[1]CROSSWALK-DTOE-MASTER'!$B:$N,10,0),"")</f>
        <v/>
      </c>
      <c r="S586" t="str">
        <f>IFERROR(VLOOKUP(I586,'[1]CROSSWALK-DTOE-MASTER'!$B:$N,11,0),"")</f>
        <v/>
      </c>
      <c r="T586" t="str">
        <f>IFERROR(VLOOKUP(I586,'[1]CROSSWALK-DTOE-MASTER'!$B:$N,12,0),"")</f>
        <v/>
      </c>
      <c r="U586" t="str">
        <f>IFERROR(VLOOKUP(I586,'[1]CROSSWALK-DTOE-MASTER'!$B:$N,13,0),"")</f>
        <v/>
      </c>
    </row>
    <row r="587" spans="6:21" x14ac:dyDescent="0.25">
      <c r="F587" s="1"/>
      <c r="L587" t="str">
        <f>IFERROR(VLOOKUP(D587,'[1]Crosswalk-SOM-Chair'!$A:$D,3,0),"")</f>
        <v/>
      </c>
      <c r="M587" t="str">
        <f>IFERROR(VLOOKUP(D587,'[1]Crosswalk-SOM-Chair'!$A:$D,4,0),"")</f>
        <v/>
      </c>
      <c r="N587" t="str">
        <f>IFERROR(VLOOKUP(I587,'[1]CROSSWALK-DTOE-MASTER'!$B:$H,6,0),"")</f>
        <v/>
      </c>
      <c r="O587" t="str">
        <f>IFERROR(VLOOKUP(I587,'[1]CROSSWALK-DTOE-MASTER'!$B:$H,7,0),"")</f>
        <v/>
      </c>
      <c r="P587" t="str">
        <f>IFERROR(VLOOKUP(I587,'[1]CROSSWALK-DTOE-MASTER'!$B:$N,8,0),"")</f>
        <v/>
      </c>
      <c r="Q587" t="str">
        <f>IFERROR(VLOOKUP(I587,'[1]CROSSWALK-DTOE-MASTER'!$B:$N,9,0),"")</f>
        <v/>
      </c>
      <c r="R587" t="str">
        <f>IFERROR(VLOOKUP(I587,'[1]CROSSWALK-DTOE-MASTER'!$B:$N,10,0),"")</f>
        <v/>
      </c>
      <c r="S587" t="str">
        <f>IFERROR(VLOOKUP(I587,'[1]CROSSWALK-DTOE-MASTER'!$B:$N,11,0),"")</f>
        <v/>
      </c>
      <c r="T587" t="str">
        <f>IFERROR(VLOOKUP(I587,'[1]CROSSWALK-DTOE-MASTER'!$B:$N,12,0),"")</f>
        <v/>
      </c>
      <c r="U587" t="str">
        <f>IFERROR(VLOOKUP(I587,'[1]CROSSWALK-DTOE-MASTER'!$B:$N,13,0),"")</f>
        <v/>
      </c>
    </row>
    <row r="588" spans="6:21" x14ac:dyDescent="0.25">
      <c r="F588" s="1"/>
      <c r="L588" t="str">
        <f>IFERROR(VLOOKUP(D588,'[1]Crosswalk-SOM-Chair'!$A:$D,3,0),"")</f>
        <v/>
      </c>
      <c r="M588" t="str">
        <f>IFERROR(VLOOKUP(D588,'[1]Crosswalk-SOM-Chair'!$A:$D,4,0),"")</f>
        <v/>
      </c>
      <c r="N588" t="str">
        <f>IFERROR(VLOOKUP(I588,'[1]CROSSWALK-DTOE-MASTER'!$B:$H,6,0),"")</f>
        <v/>
      </c>
      <c r="O588" t="str">
        <f>IFERROR(VLOOKUP(I588,'[1]CROSSWALK-DTOE-MASTER'!$B:$H,7,0),"")</f>
        <v/>
      </c>
      <c r="P588" t="str">
        <f>IFERROR(VLOOKUP(I588,'[1]CROSSWALK-DTOE-MASTER'!$B:$N,8,0),"")</f>
        <v/>
      </c>
      <c r="Q588" t="str">
        <f>IFERROR(VLOOKUP(I588,'[1]CROSSWALK-DTOE-MASTER'!$B:$N,9,0),"")</f>
        <v/>
      </c>
      <c r="R588" t="str">
        <f>IFERROR(VLOOKUP(I588,'[1]CROSSWALK-DTOE-MASTER'!$B:$N,10,0),"")</f>
        <v/>
      </c>
      <c r="S588" t="str">
        <f>IFERROR(VLOOKUP(I588,'[1]CROSSWALK-DTOE-MASTER'!$B:$N,11,0),"")</f>
        <v/>
      </c>
      <c r="T588" t="str">
        <f>IFERROR(VLOOKUP(I588,'[1]CROSSWALK-DTOE-MASTER'!$B:$N,12,0),"")</f>
        <v/>
      </c>
      <c r="U588" t="str">
        <f>IFERROR(VLOOKUP(I588,'[1]CROSSWALK-DTOE-MASTER'!$B:$N,13,0),"")</f>
        <v/>
      </c>
    </row>
    <row r="589" spans="6:21" x14ac:dyDescent="0.25">
      <c r="F589" s="1"/>
      <c r="L589" t="str">
        <f>IFERROR(VLOOKUP(D589,'[1]Crosswalk-SOM-Chair'!$A:$D,3,0),"")</f>
        <v/>
      </c>
      <c r="M589" t="str">
        <f>IFERROR(VLOOKUP(D589,'[1]Crosswalk-SOM-Chair'!$A:$D,4,0),"")</f>
        <v/>
      </c>
      <c r="N589" t="str">
        <f>IFERROR(VLOOKUP(I589,'[1]CROSSWALK-DTOE-MASTER'!$B:$H,6,0),"")</f>
        <v/>
      </c>
      <c r="O589" t="str">
        <f>IFERROR(VLOOKUP(I589,'[1]CROSSWALK-DTOE-MASTER'!$B:$H,7,0),"")</f>
        <v/>
      </c>
      <c r="P589" t="str">
        <f>IFERROR(VLOOKUP(I589,'[1]CROSSWALK-DTOE-MASTER'!$B:$N,8,0),"")</f>
        <v/>
      </c>
      <c r="Q589" t="str">
        <f>IFERROR(VLOOKUP(I589,'[1]CROSSWALK-DTOE-MASTER'!$B:$N,9,0),"")</f>
        <v/>
      </c>
      <c r="R589" t="str">
        <f>IFERROR(VLOOKUP(I589,'[1]CROSSWALK-DTOE-MASTER'!$B:$N,10,0),"")</f>
        <v/>
      </c>
      <c r="S589" t="str">
        <f>IFERROR(VLOOKUP(I589,'[1]CROSSWALK-DTOE-MASTER'!$B:$N,11,0),"")</f>
        <v/>
      </c>
      <c r="T589" t="str">
        <f>IFERROR(VLOOKUP(I589,'[1]CROSSWALK-DTOE-MASTER'!$B:$N,12,0),"")</f>
        <v/>
      </c>
      <c r="U589" t="str">
        <f>IFERROR(VLOOKUP(I589,'[1]CROSSWALK-DTOE-MASTER'!$B:$N,13,0),"")</f>
        <v/>
      </c>
    </row>
    <row r="590" spans="6:21" x14ac:dyDescent="0.25">
      <c r="F590" s="1"/>
      <c r="L590" t="str">
        <f>IFERROR(VLOOKUP(D590,'[1]Crosswalk-SOM-Chair'!$A:$D,3,0),"")</f>
        <v/>
      </c>
      <c r="M590" t="str">
        <f>IFERROR(VLOOKUP(D590,'[1]Crosswalk-SOM-Chair'!$A:$D,4,0),"")</f>
        <v/>
      </c>
      <c r="N590" t="str">
        <f>IFERROR(VLOOKUP(I590,'[1]CROSSWALK-DTOE-MASTER'!$B:$H,6,0),"")</f>
        <v/>
      </c>
      <c r="O590" t="str">
        <f>IFERROR(VLOOKUP(I590,'[1]CROSSWALK-DTOE-MASTER'!$B:$H,7,0),"")</f>
        <v/>
      </c>
      <c r="P590" t="str">
        <f>IFERROR(VLOOKUP(I590,'[1]CROSSWALK-DTOE-MASTER'!$B:$N,8,0),"")</f>
        <v/>
      </c>
      <c r="Q590" t="str">
        <f>IFERROR(VLOOKUP(I590,'[1]CROSSWALK-DTOE-MASTER'!$B:$N,9,0),"")</f>
        <v/>
      </c>
      <c r="R590" t="str">
        <f>IFERROR(VLOOKUP(I590,'[1]CROSSWALK-DTOE-MASTER'!$B:$N,10,0),"")</f>
        <v/>
      </c>
      <c r="S590" t="str">
        <f>IFERROR(VLOOKUP(I590,'[1]CROSSWALK-DTOE-MASTER'!$B:$N,11,0),"")</f>
        <v/>
      </c>
      <c r="T590" t="str">
        <f>IFERROR(VLOOKUP(I590,'[1]CROSSWALK-DTOE-MASTER'!$B:$N,12,0),"")</f>
        <v/>
      </c>
      <c r="U590" t="str">
        <f>IFERROR(VLOOKUP(I590,'[1]CROSSWALK-DTOE-MASTER'!$B:$N,13,0),"")</f>
        <v/>
      </c>
    </row>
    <row r="591" spans="6:21" x14ac:dyDescent="0.25">
      <c r="F591" s="1"/>
      <c r="L591" t="str">
        <f>IFERROR(VLOOKUP(D591,'[1]Crosswalk-SOM-Chair'!$A:$D,3,0),"")</f>
        <v/>
      </c>
      <c r="M591" t="str">
        <f>IFERROR(VLOOKUP(D591,'[1]Crosswalk-SOM-Chair'!$A:$D,4,0),"")</f>
        <v/>
      </c>
      <c r="N591" t="str">
        <f>IFERROR(VLOOKUP(I591,'[1]CROSSWALK-DTOE-MASTER'!$B:$H,6,0),"")</f>
        <v/>
      </c>
      <c r="O591" t="str">
        <f>IFERROR(VLOOKUP(I591,'[1]CROSSWALK-DTOE-MASTER'!$B:$H,7,0),"")</f>
        <v/>
      </c>
      <c r="P591" t="str">
        <f>IFERROR(VLOOKUP(I591,'[1]CROSSWALK-DTOE-MASTER'!$B:$N,8,0),"")</f>
        <v/>
      </c>
      <c r="Q591" t="str">
        <f>IFERROR(VLOOKUP(I591,'[1]CROSSWALK-DTOE-MASTER'!$B:$N,9,0),"")</f>
        <v/>
      </c>
      <c r="R591" t="str">
        <f>IFERROR(VLOOKUP(I591,'[1]CROSSWALK-DTOE-MASTER'!$B:$N,10,0),"")</f>
        <v/>
      </c>
      <c r="S591" t="str">
        <f>IFERROR(VLOOKUP(I591,'[1]CROSSWALK-DTOE-MASTER'!$B:$N,11,0),"")</f>
        <v/>
      </c>
      <c r="T591" t="str">
        <f>IFERROR(VLOOKUP(I591,'[1]CROSSWALK-DTOE-MASTER'!$B:$N,12,0),"")</f>
        <v/>
      </c>
      <c r="U591" t="str">
        <f>IFERROR(VLOOKUP(I591,'[1]CROSSWALK-DTOE-MASTER'!$B:$N,13,0),"")</f>
        <v/>
      </c>
    </row>
    <row r="592" spans="6:21" x14ac:dyDescent="0.25">
      <c r="F592" s="1"/>
      <c r="L592" t="str">
        <f>IFERROR(VLOOKUP(D592,'[1]Crosswalk-SOM-Chair'!$A:$D,3,0),"")</f>
        <v/>
      </c>
      <c r="M592" t="str">
        <f>IFERROR(VLOOKUP(D592,'[1]Crosswalk-SOM-Chair'!$A:$D,4,0),"")</f>
        <v/>
      </c>
      <c r="N592" t="str">
        <f>IFERROR(VLOOKUP(I592,'[1]CROSSWALK-DTOE-MASTER'!$B:$H,6,0),"")</f>
        <v/>
      </c>
      <c r="O592" t="str">
        <f>IFERROR(VLOOKUP(I592,'[1]CROSSWALK-DTOE-MASTER'!$B:$H,7,0),"")</f>
        <v/>
      </c>
      <c r="P592" t="str">
        <f>IFERROR(VLOOKUP(I592,'[1]CROSSWALK-DTOE-MASTER'!$B:$N,8,0),"")</f>
        <v/>
      </c>
      <c r="Q592" t="str">
        <f>IFERROR(VLOOKUP(I592,'[1]CROSSWALK-DTOE-MASTER'!$B:$N,9,0),"")</f>
        <v/>
      </c>
      <c r="R592" t="str">
        <f>IFERROR(VLOOKUP(I592,'[1]CROSSWALK-DTOE-MASTER'!$B:$N,10,0),"")</f>
        <v/>
      </c>
      <c r="S592" t="str">
        <f>IFERROR(VLOOKUP(I592,'[1]CROSSWALK-DTOE-MASTER'!$B:$N,11,0),"")</f>
        <v/>
      </c>
      <c r="T592" t="str">
        <f>IFERROR(VLOOKUP(I592,'[1]CROSSWALK-DTOE-MASTER'!$B:$N,12,0),"")</f>
        <v/>
      </c>
      <c r="U592" t="str">
        <f>IFERROR(VLOOKUP(I592,'[1]CROSSWALK-DTOE-MASTER'!$B:$N,13,0),"")</f>
        <v/>
      </c>
    </row>
    <row r="593" spans="6:21" x14ac:dyDescent="0.25">
      <c r="F593" s="1"/>
      <c r="L593" t="str">
        <f>IFERROR(VLOOKUP(D593,'[1]Crosswalk-SOM-Chair'!$A:$D,3,0),"")</f>
        <v/>
      </c>
      <c r="M593" t="str">
        <f>IFERROR(VLOOKUP(D593,'[1]Crosswalk-SOM-Chair'!$A:$D,4,0),"")</f>
        <v/>
      </c>
      <c r="N593" t="str">
        <f>IFERROR(VLOOKUP(I593,'[1]CROSSWALK-DTOE-MASTER'!$B:$H,6,0),"")</f>
        <v/>
      </c>
      <c r="O593" t="str">
        <f>IFERROR(VLOOKUP(I593,'[1]CROSSWALK-DTOE-MASTER'!$B:$H,7,0),"")</f>
        <v/>
      </c>
      <c r="P593" t="str">
        <f>IFERROR(VLOOKUP(I593,'[1]CROSSWALK-DTOE-MASTER'!$B:$N,8,0),"")</f>
        <v/>
      </c>
      <c r="Q593" t="str">
        <f>IFERROR(VLOOKUP(I593,'[1]CROSSWALK-DTOE-MASTER'!$B:$N,9,0),"")</f>
        <v/>
      </c>
      <c r="R593" t="str">
        <f>IFERROR(VLOOKUP(I593,'[1]CROSSWALK-DTOE-MASTER'!$B:$N,10,0),"")</f>
        <v/>
      </c>
      <c r="S593" t="str">
        <f>IFERROR(VLOOKUP(I593,'[1]CROSSWALK-DTOE-MASTER'!$B:$N,11,0),"")</f>
        <v/>
      </c>
      <c r="T593" t="str">
        <f>IFERROR(VLOOKUP(I593,'[1]CROSSWALK-DTOE-MASTER'!$B:$N,12,0),"")</f>
        <v/>
      </c>
      <c r="U593" t="str">
        <f>IFERROR(VLOOKUP(I593,'[1]CROSSWALK-DTOE-MASTER'!$B:$N,13,0),"")</f>
        <v/>
      </c>
    </row>
    <row r="594" spans="6:21" x14ac:dyDescent="0.25">
      <c r="F594" s="1"/>
      <c r="L594" t="str">
        <f>IFERROR(VLOOKUP(D594,'[1]Crosswalk-SOM-Chair'!$A:$D,3,0),"")</f>
        <v/>
      </c>
      <c r="M594" t="str">
        <f>IFERROR(VLOOKUP(D594,'[1]Crosswalk-SOM-Chair'!$A:$D,4,0),"")</f>
        <v/>
      </c>
      <c r="N594" t="str">
        <f>IFERROR(VLOOKUP(I594,'[1]CROSSWALK-DTOE-MASTER'!$B:$H,6,0),"")</f>
        <v/>
      </c>
      <c r="O594" t="str">
        <f>IFERROR(VLOOKUP(I594,'[1]CROSSWALK-DTOE-MASTER'!$B:$H,7,0),"")</f>
        <v/>
      </c>
      <c r="P594" t="str">
        <f>IFERROR(VLOOKUP(I594,'[1]CROSSWALK-DTOE-MASTER'!$B:$N,8,0),"")</f>
        <v/>
      </c>
      <c r="Q594" t="str">
        <f>IFERROR(VLOOKUP(I594,'[1]CROSSWALK-DTOE-MASTER'!$B:$N,9,0),"")</f>
        <v/>
      </c>
      <c r="R594" t="str">
        <f>IFERROR(VLOOKUP(I594,'[1]CROSSWALK-DTOE-MASTER'!$B:$N,10,0),"")</f>
        <v/>
      </c>
      <c r="S594" t="str">
        <f>IFERROR(VLOOKUP(I594,'[1]CROSSWALK-DTOE-MASTER'!$B:$N,11,0),"")</f>
        <v/>
      </c>
      <c r="T594" t="str">
        <f>IFERROR(VLOOKUP(I594,'[1]CROSSWALK-DTOE-MASTER'!$B:$N,12,0),"")</f>
        <v/>
      </c>
      <c r="U594" t="str">
        <f>IFERROR(VLOOKUP(I594,'[1]CROSSWALK-DTOE-MASTER'!$B:$N,13,0),"")</f>
        <v/>
      </c>
    </row>
    <row r="595" spans="6:21" x14ac:dyDescent="0.25">
      <c r="F595" s="1"/>
      <c r="L595" t="str">
        <f>IFERROR(VLOOKUP(D595,'[1]Crosswalk-SOM-Chair'!$A:$D,3,0),"")</f>
        <v/>
      </c>
      <c r="M595" t="str">
        <f>IFERROR(VLOOKUP(D595,'[1]Crosswalk-SOM-Chair'!$A:$D,4,0),"")</f>
        <v/>
      </c>
      <c r="N595" t="str">
        <f>IFERROR(VLOOKUP(I595,'[1]CROSSWALK-DTOE-MASTER'!$B:$H,6,0),"")</f>
        <v/>
      </c>
      <c r="O595" t="str">
        <f>IFERROR(VLOOKUP(I595,'[1]CROSSWALK-DTOE-MASTER'!$B:$H,7,0),"")</f>
        <v/>
      </c>
      <c r="P595" t="str">
        <f>IFERROR(VLOOKUP(I595,'[1]CROSSWALK-DTOE-MASTER'!$B:$N,8,0),"")</f>
        <v/>
      </c>
      <c r="Q595" t="str">
        <f>IFERROR(VLOOKUP(I595,'[1]CROSSWALK-DTOE-MASTER'!$B:$N,9,0),"")</f>
        <v/>
      </c>
      <c r="R595" t="str">
        <f>IFERROR(VLOOKUP(I595,'[1]CROSSWALK-DTOE-MASTER'!$B:$N,10,0),"")</f>
        <v/>
      </c>
      <c r="S595" t="str">
        <f>IFERROR(VLOOKUP(I595,'[1]CROSSWALK-DTOE-MASTER'!$B:$N,11,0),"")</f>
        <v/>
      </c>
      <c r="T595" t="str">
        <f>IFERROR(VLOOKUP(I595,'[1]CROSSWALK-DTOE-MASTER'!$B:$N,12,0),"")</f>
        <v/>
      </c>
      <c r="U595" t="str">
        <f>IFERROR(VLOOKUP(I595,'[1]CROSSWALK-DTOE-MASTER'!$B:$N,13,0),"")</f>
        <v/>
      </c>
    </row>
    <row r="596" spans="6:21" x14ac:dyDescent="0.25">
      <c r="F596" s="1"/>
      <c r="L596" t="str">
        <f>IFERROR(VLOOKUP(D596,'[1]Crosswalk-SOM-Chair'!$A:$D,3,0),"")</f>
        <v/>
      </c>
      <c r="M596" t="str">
        <f>IFERROR(VLOOKUP(D596,'[1]Crosswalk-SOM-Chair'!$A:$D,4,0),"")</f>
        <v/>
      </c>
      <c r="N596" t="str">
        <f>IFERROR(VLOOKUP(I596,'[1]CROSSWALK-DTOE-MASTER'!$B:$H,6,0),"")</f>
        <v/>
      </c>
      <c r="O596" t="str">
        <f>IFERROR(VLOOKUP(I596,'[1]CROSSWALK-DTOE-MASTER'!$B:$H,7,0),"")</f>
        <v/>
      </c>
      <c r="P596" t="str">
        <f>IFERROR(VLOOKUP(I596,'[1]CROSSWALK-DTOE-MASTER'!$B:$N,8,0),"")</f>
        <v/>
      </c>
      <c r="Q596" t="str">
        <f>IFERROR(VLOOKUP(I596,'[1]CROSSWALK-DTOE-MASTER'!$B:$N,9,0),"")</f>
        <v/>
      </c>
      <c r="R596" t="str">
        <f>IFERROR(VLOOKUP(I596,'[1]CROSSWALK-DTOE-MASTER'!$B:$N,10,0),"")</f>
        <v/>
      </c>
      <c r="S596" t="str">
        <f>IFERROR(VLOOKUP(I596,'[1]CROSSWALK-DTOE-MASTER'!$B:$N,11,0),"")</f>
        <v/>
      </c>
      <c r="T596" t="str">
        <f>IFERROR(VLOOKUP(I596,'[1]CROSSWALK-DTOE-MASTER'!$B:$N,12,0),"")</f>
        <v/>
      </c>
      <c r="U596" t="str">
        <f>IFERROR(VLOOKUP(I596,'[1]CROSSWALK-DTOE-MASTER'!$B:$N,13,0),"")</f>
        <v/>
      </c>
    </row>
    <row r="597" spans="6:21" x14ac:dyDescent="0.25">
      <c r="F597" s="1"/>
      <c r="L597" t="str">
        <f>IFERROR(VLOOKUP(D597,'[1]Crosswalk-SOM-Chair'!$A:$D,3,0),"")</f>
        <v/>
      </c>
      <c r="M597" t="str">
        <f>IFERROR(VLOOKUP(D597,'[1]Crosswalk-SOM-Chair'!$A:$D,4,0),"")</f>
        <v/>
      </c>
      <c r="N597" t="str">
        <f>IFERROR(VLOOKUP(I597,'[1]CROSSWALK-DTOE-MASTER'!$B:$H,6,0),"")</f>
        <v/>
      </c>
      <c r="O597" t="str">
        <f>IFERROR(VLOOKUP(I597,'[1]CROSSWALK-DTOE-MASTER'!$B:$H,7,0),"")</f>
        <v/>
      </c>
      <c r="P597" t="str">
        <f>IFERROR(VLOOKUP(I597,'[1]CROSSWALK-DTOE-MASTER'!$B:$N,8,0),"")</f>
        <v/>
      </c>
      <c r="Q597" t="str">
        <f>IFERROR(VLOOKUP(I597,'[1]CROSSWALK-DTOE-MASTER'!$B:$N,9,0),"")</f>
        <v/>
      </c>
      <c r="R597" t="str">
        <f>IFERROR(VLOOKUP(I597,'[1]CROSSWALK-DTOE-MASTER'!$B:$N,10,0),"")</f>
        <v/>
      </c>
      <c r="S597" t="str">
        <f>IFERROR(VLOOKUP(I597,'[1]CROSSWALK-DTOE-MASTER'!$B:$N,11,0),"")</f>
        <v/>
      </c>
      <c r="T597" t="str">
        <f>IFERROR(VLOOKUP(I597,'[1]CROSSWALK-DTOE-MASTER'!$B:$N,12,0),"")</f>
        <v/>
      </c>
      <c r="U597" t="str">
        <f>IFERROR(VLOOKUP(I597,'[1]CROSSWALK-DTOE-MASTER'!$B:$N,13,0),"")</f>
        <v/>
      </c>
    </row>
    <row r="598" spans="6:21" x14ac:dyDescent="0.25">
      <c r="F598" s="1"/>
      <c r="L598" t="str">
        <f>IFERROR(VLOOKUP(D598,'[1]Crosswalk-SOM-Chair'!$A:$D,3,0),"")</f>
        <v/>
      </c>
      <c r="M598" t="str">
        <f>IFERROR(VLOOKUP(D598,'[1]Crosswalk-SOM-Chair'!$A:$D,4,0),"")</f>
        <v/>
      </c>
      <c r="N598" t="str">
        <f>IFERROR(VLOOKUP(I598,'[1]CROSSWALK-DTOE-MASTER'!$B:$H,6,0),"")</f>
        <v/>
      </c>
      <c r="O598" t="str">
        <f>IFERROR(VLOOKUP(I598,'[1]CROSSWALK-DTOE-MASTER'!$B:$H,7,0),"")</f>
        <v/>
      </c>
      <c r="P598" t="str">
        <f>IFERROR(VLOOKUP(I598,'[1]CROSSWALK-DTOE-MASTER'!$B:$N,8,0),"")</f>
        <v/>
      </c>
      <c r="Q598" t="str">
        <f>IFERROR(VLOOKUP(I598,'[1]CROSSWALK-DTOE-MASTER'!$B:$N,9,0),"")</f>
        <v/>
      </c>
      <c r="R598" t="str">
        <f>IFERROR(VLOOKUP(I598,'[1]CROSSWALK-DTOE-MASTER'!$B:$N,10,0),"")</f>
        <v/>
      </c>
      <c r="S598" t="str">
        <f>IFERROR(VLOOKUP(I598,'[1]CROSSWALK-DTOE-MASTER'!$B:$N,11,0),"")</f>
        <v/>
      </c>
      <c r="T598" t="str">
        <f>IFERROR(VLOOKUP(I598,'[1]CROSSWALK-DTOE-MASTER'!$B:$N,12,0),"")</f>
        <v/>
      </c>
      <c r="U598" t="str">
        <f>IFERROR(VLOOKUP(I598,'[1]CROSSWALK-DTOE-MASTER'!$B:$N,13,0),"")</f>
        <v/>
      </c>
    </row>
    <row r="599" spans="6:21" x14ac:dyDescent="0.25">
      <c r="F599" s="1"/>
      <c r="L599" t="str">
        <f>IFERROR(VLOOKUP(D599,'[1]Crosswalk-SOM-Chair'!$A:$D,3,0),"")</f>
        <v/>
      </c>
      <c r="M599" t="str">
        <f>IFERROR(VLOOKUP(D599,'[1]Crosswalk-SOM-Chair'!$A:$D,4,0),"")</f>
        <v/>
      </c>
      <c r="N599" t="str">
        <f>IFERROR(VLOOKUP(I599,'[1]CROSSWALK-DTOE-MASTER'!$B:$H,6,0),"")</f>
        <v/>
      </c>
      <c r="O599" t="str">
        <f>IFERROR(VLOOKUP(I599,'[1]CROSSWALK-DTOE-MASTER'!$B:$H,7,0),"")</f>
        <v/>
      </c>
      <c r="P599" t="str">
        <f>IFERROR(VLOOKUP(I599,'[1]CROSSWALK-DTOE-MASTER'!$B:$N,8,0),"")</f>
        <v/>
      </c>
      <c r="Q599" t="str">
        <f>IFERROR(VLOOKUP(I599,'[1]CROSSWALK-DTOE-MASTER'!$B:$N,9,0),"")</f>
        <v/>
      </c>
      <c r="R599" t="str">
        <f>IFERROR(VLOOKUP(I599,'[1]CROSSWALK-DTOE-MASTER'!$B:$N,10,0),"")</f>
        <v/>
      </c>
      <c r="S599" t="str">
        <f>IFERROR(VLOOKUP(I599,'[1]CROSSWALK-DTOE-MASTER'!$B:$N,11,0),"")</f>
        <v/>
      </c>
      <c r="T599" t="str">
        <f>IFERROR(VLOOKUP(I599,'[1]CROSSWALK-DTOE-MASTER'!$B:$N,12,0),"")</f>
        <v/>
      </c>
      <c r="U599" t="str">
        <f>IFERROR(VLOOKUP(I599,'[1]CROSSWALK-DTOE-MASTER'!$B:$N,13,0),"")</f>
        <v/>
      </c>
    </row>
    <row r="600" spans="6:21" x14ac:dyDescent="0.25">
      <c r="F600" s="1"/>
      <c r="L600" t="str">
        <f>IFERROR(VLOOKUP(D600,'[1]Crosswalk-SOM-Chair'!$A:$D,3,0),"")</f>
        <v/>
      </c>
      <c r="M600" t="str">
        <f>IFERROR(VLOOKUP(D600,'[1]Crosswalk-SOM-Chair'!$A:$D,4,0),"")</f>
        <v/>
      </c>
      <c r="N600" t="str">
        <f>IFERROR(VLOOKUP(I600,'[1]CROSSWALK-DTOE-MASTER'!$B:$H,6,0),"")</f>
        <v/>
      </c>
      <c r="O600" t="str">
        <f>IFERROR(VLOOKUP(I600,'[1]CROSSWALK-DTOE-MASTER'!$B:$H,7,0),"")</f>
        <v/>
      </c>
      <c r="P600" t="str">
        <f>IFERROR(VLOOKUP(I600,'[1]CROSSWALK-DTOE-MASTER'!$B:$N,8,0),"")</f>
        <v/>
      </c>
      <c r="Q600" t="str">
        <f>IFERROR(VLOOKUP(I600,'[1]CROSSWALK-DTOE-MASTER'!$B:$N,9,0),"")</f>
        <v/>
      </c>
      <c r="R600" t="str">
        <f>IFERROR(VLOOKUP(I600,'[1]CROSSWALK-DTOE-MASTER'!$B:$N,10,0),"")</f>
        <v/>
      </c>
      <c r="S600" t="str">
        <f>IFERROR(VLOOKUP(I600,'[1]CROSSWALK-DTOE-MASTER'!$B:$N,11,0),"")</f>
        <v/>
      </c>
      <c r="T600" t="str">
        <f>IFERROR(VLOOKUP(I600,'[1]CROSSWALK-DTOE-MASTER'!$B:$N,12,0),"")</f>
        <v/>
      </c>
      <c r="U600" t="str">
        <f>IFERROR(VLOOKUP(I600,'[1]CROSSWALK-DTOE-MASTER'!$B:$N,13,0),"")</f>
        <v/>
      </c>
    </row>
    <row r="601" spans="6:21" x14ac:dyDescent="0.25">
      <c r="F601" s="1"/>
      <c r="L601" t="str">
        <f>IFERROR(VLOOKUP(D601,'[1]Crosswalk-SOM-Chair'!$A:$D,3,0),"")</f>
        <v/>
      </c>
      <c r="M601" t="str">
        <f>IFERROR(VLOOKUP(D601,'[1]Crosswalk-SOM-Chair'!$A:$D,4,0),"")</f>
        <v/>
      </c>
      <c r="N601" t="str">
        <f>IFERROR(VLOOKUP(I601,'[1]CROSSWALK-DTOE-MASTER'!$B:$H,6,0),"")</f>
        <v/>
      </c>
      <c r="O601" t="str">
        <f>IFERROR(VLOOKUP(I601,'[1]CROSSWALK-DTOE-MASTER'!$B:$H,7,0),"")</f>
        <v/>
      </c>
      <c r="P601" t="str">
        <f>IFERROR(VLOOKUP(I601,'[1]CROSSWALK-DTOE-MASTER'!$B:$N,8,0),"")</f>
        <v/>
      </c>
      <c r="Q601" t="str">
        <f>IFERROR(VLOOKUP(I601,'[1]CROSSWALK-DTOE-MASTER'!$B:$N,9,0),"")</f>
        <v/>
      </c>
      <c r="R601" t="str">
        <f>IFERROR(VLOOKUP(I601,'[1]CROSSWALK-DTOE-MASTER'!$B:$N,10,0),"")</f>
        <v/>
      </c>
      <c r="S601" t="str">
        <f>IFERROR(VLOOKUP(I601,'[1]CROSSWALK-DTOE-MASTER'!$B:$N,11,0),"")</f>
        <v/>
      </c>
      <c r="T601" t="str">
        <f>IFERROR(VLOOKUP(I601,'[1]CROSSWALK-DTOE-MASTER'!$B:$N,12,0),"")</f>
        <v/>
      </c>
      <c r="U601" t="str">
        <f>IFERROR(VLOOKUP(I601,'[1]CROSSWALK-DTOE-MASTER'!$B:$N,13,0),"")</f>
        <v/>
      </c>
    </row>
    <row r="602" spans="6:21" x14ac:dyDescent="0.25">
      <c r="F602" s="1"/>
      <c r="L602" t="str">
        <f>IFERROR(VLOOKUP(D602,'[1]Crosswalk-SOM-Chair'!$A:$D,3,0),"")</f>
        <v/>
      </c>
      <c r="M602" t="str">
        <f>IFERROR(VLOOKUP(D602,'[1]Crosswalk-SOM-Chair'!$A:$D,4,0),"")</f>
        <v/>
      </c>
      <c r="N602" t="str">
        <f>IFERROR(VLOOKUP(I602,'[1]CROSSWALK-DTOE-MASTER'!$B:$H,6,0),"")</f>
        <v/>
      </c>
      <c r="O602" t="str">
        <f>IFERROR(VLOOKUP(I602,'[1]CROSSWALK-DTOE-MASTER'!$B:$H,7,0),"")</f>
        <v/>
      </c>
      <c r="P602" t="str">
        <f>IFERROR(VLOOKUP(I602,'[1]CROSSWALK-DTOE-MASTER'!$B:$N,8,0),"")</f>
        <v/>
      </c>
      <c r="Q602" t="str">
        <f>IFERROR(VLOOKUP(I602,'[1]CROSSWALK-DTOE-MASTER'!$B:$N,9,0),"")</f>
        <v/>
      </c>
      <c r="R602" t="str">
        <f>IFERROR(VLOOKUP(I602,'[1]CROSSWALK-DTOE-MASTER'!$B:$N,10,0),"")</f>
        <v/>
      </c>
      <c r="S602" t="str">
        <f>IFERROR(VLOOKUP(I602,'[1]CROSSWALK-DTOE-MASTER'!$B:$N,11,0),"")</f>
        <v/>
      </c>
      <c r="T602" t="str">
        <f>IFERROR(VLOOKUP(I602,'[1]CROSSWALK-DTOE-MASTER'!$B:$N,12,0),"")</f>
        <v/>
      </c>
      <c r="U602" t="str">
        <f>IFERROR(VLOOKUP(I602,'[1]CROSSWALK-DTOE-MASTER'!$B:$N,13,0),"")</f>
        <v/>
      </c>
    </row>
    <row r="603" spans="6:21" x14ac:dyDescent="0.25">
      <c r="F603" s="1"/>
      <c r="L603" t="str">
        <f>IFERROR(VLOOKUP(D603,'[1]Crosswalk-SOM-Chair'!$A:$D,3,0),"")</f>
        <v/>
      </c>
      <c r="M603" t="str">
        <f>IFERROR(VLOOKUP(D603,'[1]Crosswalk-SOM-Chair'!$A:$D,4,0),"")</f>
        <v/>
      </c>
      <c r="N603" t="str">
        <f>IFERROR(VLOOKUP(I603,'[1]CROSSWALK-DTOE-MASTER'!$B:$H,6,0),"")</f>
        <v/>
      </c>
      <c r="O603" t="str">
        <f>IFERROR(VLOOKUP(I603,'[1]CROSSWALK-DTOE-MASTER'!$B:$H,7,0),"")</f>
        <v/>
      </c>
      <c r="P603" t="str">
        <f>IFERROR(VLOOKUP(I603,'[1]CROSSWALK-DTOE-MASTER'!$B:$N,8,0),"")</f>
        <v/>
      </c>
      <c r="Q603" t="str">
        <f>IFERROR(VLOOKUP(I603,'[1]CROSSWALK-DTOE-MASTER'!$B:$N,9,0),"")</f>
        <v/>
      </c>
      <c r="R603" t="str">
        <f>IFERROR(VLOOKUP(I603,'[1]CROSSWALK-DTOE-MASTER'!$B:$N,10,0),"")</f>
        <v/>
      </c>
      <c r="S603" t="str">
        <f>IFERROR(VLOOKUP(I603,'[1]CROSSWALK-DTOE-MASTER'!$B:$N,11,0),"")</f>
        <v/>
      </c>
      <c r="T603" t="str">
        <f>IFERROR(VLOOKUP(I603,'[1]CROSSWALK-DTOE-MASTER'!$B:$N,12,0),"")</f>
        <v/>
      </c>
      <c r="U603" t="str">
        <f>IFERROR(VLOOKUP(I603,'[1]CROSSWALK-DTOE-MASTER'!$B:$N,13,0),"")</f>
        <v/>
      </c>
    </row>
    <row r="604" spans="6:21" x14ac:dyDescent="0.25">
      <c r="F604" s="1"/>
      <c r="L604" t="str">
        <f>IFERROR(VLOOKUP(D604,'[1]Crosswalk-SOM-Chair'!$A:$D,3,0),"")</f>
        <v/>
      </c>
      <c r="M604" t="str">
        <f>IFERROR(VLOOKUP(D604,'[1]Crosswalk-SOM-Chair'!$A:$D,4,0),"")</f>
        <v/>
      </c>
      <c r="N604" t="str">
        <f>IFERROR(VLOOKUP(I604,'[1]CROSSWALK-DTOE-MASTER'!$B:$H,6,0),"")</f>
        <v/>
      </c>
      <c r="O604" t="str">
        <f>IFERROR(VLOOKUP(I604,'[1]CROSSWALK-DTOE-MASTER'!$B:$H,7,0),"")</f>
        <v/>
      </c>
      <c r="P604" t="str">
        <f>IFERROR(VLOOKUP(I604,'[1]CROSSWALK-DTOE-MASTER'!$B:$N,8,0),"")</f>
        <v/>
      </c>
      <c r="Q604" t="str">
        <f>IFERROR(VLOOKUP(I604,'[1]CROSSWALK-DTOE-MASTER'!$B:$N,9,0),"")</f>
        <v/>
      </c>
      <c r="R604" t="str">
        <f>IFERROR(VLOOKUP(I604,'[1]CROSSWALK-DTOE-MASTER'!$B:$N,10,0),"")</f>
        <v/>
      </c>
      <c r="S604" t="str">
        <f>IFERROR(VLOOKUP(I604,'[1]CROSSWALK-DTOE-MASTER'!$B:$N,11,0),"")</f>
        <v/>
      </c>
      <c r="T604" t="str">
        <f>IFERROR(VLOOKUP(I604,'[1]CROSSWALK-DTOE-MASTER'!$B:$N,12,0),"")</f>
        <v/>
      </c>
      <c r="U604" t="str">
        <f>IFERROR(VLOOKUP(I604,'[1]CROSSWALK-DTOE-MASTER'!$B:$N,13,0),"")</f>
        <v/>
      </c>
    </row>
    <row r="605" spans="6:21" x14ac:dyDescent="0.25">
      <c r="F605" s="1"/>
      <c r="L605" t="str">
        <f>IFERROR(VLOOKUP(D605,'[1]Crosswalk-SOM-Chair'!$A:$D,3,0),"")</f>
        <v/>
      </c>
      <c r="M605" t="str">
        <f>IFERROR(VLOOKUP(D605,'[1]Crosswalk-SOM-Chair'!$A:$D,4,0),"")</f>
        <v/>
      </c>
      <c r="N605" t="str">
        <f>IFERROR(VLOOKUP(I605,'[1]CROSSWALK-DTOE-MASTER'!$B:$H,6,0),"")</f>
        <v/>
      </c>
      <c r="O605" t="str">
        <f>IFERROR(VLOOKUP(I605,'[1]CROSSWALK-DTOE-MASTER'!$B:$H,7,0),"")</f>
        <v/>
      </c>
      <c r="P605" t="str">
        <f>IFERROR(VLOOKUP(I605,'[1]CROSSWALK-DTOE-MASTER'!$B:$N,8,0),"")</f>
        <v/>
      </c>
      <c r="Q605" t="str">
        <f>IFERROR(VLOOKUP(I605,'[1]CROSSWALK-DTOE-MASTER'!$B:$N,9,0),"")</f>
        <v/>
      </c>
      <c r="R605" t="str">
        <f>IFERROR(VLOOKUP(I605,'[1]CROSSWALK-DTOE-MASTER'!$B:$N,10,0),"")</f>
        <v/>
      </c>
      <c r="S605" t="str">
        <f>IFERROR(VLOOKUP(I605,'[1]CROSSWALK-DTOE-MASTER'!$B:$N,11,0),"")</f>
        <v/>
      </c>
      <c r="T605" t="str">
        <f>IFERROR(VLOOKUP(I605,'[1]CROSSWALK-DTOE-MASTER'!$B:$N,12,0),"")</f>
        <v/>
      </c>
      <c r="U605" t="str">
        <f>IFERROR(VLOOKUP(I605,'[1]CROSSWALK-DTOE-MASTER'!$B:$N,13,0),"")</f>
        <v/>
      </c>
    </row>
    <row r="606" spans="6:21" x14ac:dyDescent="0.25">
      <c r="F606" s="1"/>
      <c r="L606" t="str">
        <f>IFERROR(VLOOKUP(D606,'[1]Crosswalk-SOM-Chair'!$A:$D,3,0),"")</f>
        <v/>
      </c>
      <c r="M606" t="str">
        <f>IFERROR(VLOOKUP(D606,'[1]Crosswalk-SOM-Chair'!$A:$D,4,0),"")</f>
        <v/>
      </c>
      <c r="N606" t="str">
        <f>IFERROR(VLOOKUP(I606,'[1]CROSSWALK-DTOE-MASTER'!$B:$H,6,0),"")</f>
        <v/>
      </c>
      <c r="O606" t="str">
        <f>IFERROR(VLOOKUP(I606,'[1]CROSSWALK-DTOE-MASTER'!$B:$H,7,0),"")</f>
        <v/>
      </c>
      <c r="P606" t="str">
        <f>IFERROR(VLOOKUP(I606,'[1]CROSSWALK-DTOE-MASTER'!$B:$N,8,0),"")</f>
        <v/>
      </c>
      <c r="Q606" t="str">
        <f>IFERROR(VLOOKUP(I606,'[1]CROSSWALK-DTOE-MASTER'!$B:$N,9,0),"")</f>
        <v/>
      </c>
      <c r="R606" t="str">
        <f>IFERROR(VLOOKUP(I606,'[1]CROSSWALK-DTOE-MASTER'!$B:$N,10,0),"")</f>
        <v/>
      </c>
      <c r="S606" t="str">
        <f>IFERROR(VLOOKUP(I606,'[1]CROSSWALK-DTOE-MASTER'!$B:$N,11,0),"")</f>
        <v/>
      </c>
      <c r="T606" t="str">
        <f>IFERROR(VLOOKUP(I606,'[1]CROSSWALK-DTOE-MASTER'!$B:$N,12,0),"")</f>
        <v/>
      </c>
      <c r="U606" t="str">
        <f>IFERROR(VLOOKUP(I606,'[1]CROSSWALK-DTOE-MASTER'!$B:$N,13,0),"")</f>
        <v/>
      </c>
    </row>
    <row r="607" spans="6:21" x14ac:dyDescent="0.25">
      <c r="F607" s="1"/>
      <c r="L607" t="str">
        <f>IFERROR(VLOOKUP(D607,'[1]Crosswalk-SOM-Chair'!$A:$D,3,0),"")</f>
        <v/>
      </c>
      <c r="M607" t="str">
        <f>IFERROR(VLOOKUP(D607,'[1]Crosswalk-SOM-Chair'!$A:$D,4,0),"")</f>
        <v/>
      </c>
      <c r="N607" t="str">
        <f>IFERROR(VLOOKUP(I607,'[1]CROSSWALK-DTOE-MASTER'!$B:$H,6,0),"")</f>
        <v/>
      </c>
      <c r="O607" t="str">
        <f>IFERROR(VLOOKUP(I607,'[1]CROSSWALK-DTOE-MASTER'!$B:$H,7,0),"")</f>
        <v/>
      </c>
      <c r="P607" t="str">
        <f>IFERROR(VLOOKUP(I607,'[1]CROSSWALK-DTOE-MASTER'!$B:$N,8,0),"")</f>
        <v/>
      </c>
      <c r="Q607" t="str">
        <f>IFERROR(VLOOKUP(I607,'[1]CROSSWALK-DTOE-MASTER'!$B:$N,9,0),"")</f>
        <v/>
      </c>
      <c r="R607" t="str">
        <f>IFERROR(VLOOKUP(I607,'[1]CROSSWALK-DTOE-MASTER'!$B:$N,10,0),"")</f>
        <v/>
      </c>
      <c r="S607" t="str">
        <f>IFERROR(VLOOKUP(I607,'[1]CROSSWALK-DTOE-MASTER'!$B:$N,11,0),"")</f>
        <v/>
      </c>
      <c r="T607" t="str">
        <f>IFERROR(VLOOKUP(I607,'[1]CROSSWALK-DTOE-MASTER'!$B:$N,12,0),"")</f>
        <v/>
      </c>
      <c r="U607" t="str">
        <f>IFERROR(VLOOKUP(I607,'[1]CROSSWALK-DTOE-MASTER'!$B:$N,13,0),"")</f>
        <v/>
      </c>
    </row>
    <row r="608" spans="6:21" x14ac:dyDescent="0.25">
      <c r="F608" s="1"/>
      <c r="L608" t="str">
        <f>IFERROR(VLOOKUP(D608,'[1]Crosswalk-SOM-Chair'!$A:$D,3,0),"")</f>
        <v/>
      </c>
      <c r="M608" t="str">
        <f>IFERROR(VLOOKUP(D608,'[1]Crosswalk-SOM-Chair'!$A:$D,4,0),"")</f>
        <v/>
      </c>
      <c r="N608" t="str">
        <f>IFERROR(VLOOKUP(I608,'[1]CROSSWALK-DTOE-MASTER'!$B:$H,6,0),"")</f>
        <v/>
      </c>
      <c r="O608" t="str">
        <f>IFERROR(VLOOKUP(I608,'[1]CROSSWALK-DTOE-MASTER'!$B:$H,7,0),"")</f>
        <v/>
      </c>
      <c r="P608" t="str">
        <f>IFERROR(VLOOKUP(I608,'[1]CROSSWALK-DTOE-MASTER'!$B:$N,8,0),"")</f>
        <v/>
      </c>
      <c r="Q608" t="str">
        <f>IFERROR(VLOOKUP(I608,'[1]CROSSWALK-DTOE-MASTER'!$B:$N,9,0),"")</f>
        <v/>
      </c>
      <c r="R608" t="str">
        <f>IFERROR(VLOOKUP(I608,'[1]CROSSWALK-DTOE-MASTER'!$B:$N,10,0),"")</f>
        <v/>
      </c>
      <c r="S608" t="str">
        <f>IFERROR(VLOOKUP(I608,'[1]CROSSWALK-DTOE-MASTER'!$B:$N,11,0),"")</f>
        <v/>
      </c>
      <c r="T608" t="str">
        <f>IFERROR(VLOOKUP(I608,'[1]CROSSWALK-DTOE-MASTER'!$B:$N,12,0),"")</f>
        <v/>
      </c>
      <c r="U608" t="str">
        <f>IFERROR(VLOOKUP(I608,'[1]CROSSWALK-DTOE-MASTER'!$B:$N,13,0),"")</f>
        <v/>
      </c>
    </row>
    <row r="609" spans="6:21" x14ac:dyDescent="0.25">
      <c r="F609" s="1"/>
      <c r="L609" t="str">
        <f>IFERROR(VLOOKUP(D609,'[1]Crosswalk-SOM-Chair'!$A:$D,3,0),"")</f>
        <v/>
      </c>
      <c r="M609" t="str">
        <f>IFERROR(VLOOKUP(D609,'[1]Crosswalk-SOM-Chair'!$A:$D,4,0),"")</f>
        <v/>
      </c>
      <c r="N609" t="str">
        <f>IFERROR(VLOOKUP(I609,'[1]CROSSWALK-DTOE-MASTER'!$B:$H,6,0),"")</f>
        <v/>
      </c>
      <c r="O609" t="str">
        <f>IFERROR(VLOOKUP(I609,'[1]CROSSWALK-DTOE-MASTER'!$B:$H,7,0),"")</f>
        <v/>
      </c>
      <c r="P609" t="str">
        <f>IFERROR(VLOOKUP(I609,'[1]CROSSWALK-DTOE-MASTER'!$B:$N,8,0),"")</f>
        <v/>
      </c>
      <c r="Q609" t="str">
        <f>IFERROR(VLOOKUP(I609,'[1]CROSSWALK-DTOE-MASTER'!$B:$N,9,0),"")</f>
        <v/>
      </c>
      <c r="R609" t="str">
        <f>IFERROR(VLOOKUP(I609,'[1]CROSSWALK-DTOE-MASTER'!$B:$N,10,0),"")</f>
        <v/>
      </c>
      <c r="S609" t="str">
        <f>IFERROR(VLOOKUP(I609,'[1]CROSSWALK-DTOE-MASTER'!$B:$N,11,0),"")</f>
        <v/>
      </c>
      <c r="T609" t="str">
        <f>IFERROR(VLOOKUP(I609,'[1]CROSSWALK-DTOE-MASTER'!$B:$N,12,0),"")</f>
        <v/>
      </c>
      <c r="U609" t="str">
        <f>IFERROR(VLOOKUP(I609,'[1]CROSSWALK-DTOE-MASTER'!$B:$N,13,0),"")</f>
        <v/>
      </c>
    </row>
    <row r="610" spans="6:21" x14ac:dyDescent="0.25">
      <c r="F610" s="1"/>
      <c r="L610" t="str">
        <f>IFERROR(VLOOKUP(D610,'[1]Crosswalk-SOM-Chair'!$A:$D,3,0),"")</f>
        <v/>
      </c>
      <c r="M610" t="str">
        <f>IFERROR(VLOOKUP(D610,'[1]Crosswalk-SOM-Chair'!$A:$D,4,0),"")</f>
        <v/>
      </c>
      <c r="N610" t="str">
        <f>IFERROR(VLOOKUP(I610,'[1]CROSSWALK-DTOE-MASTER'!$B:$H,6,0),"")</f>
        <v/>
      </c>
      <c r="O610" t="str">
        <f>IFERROR(VLOOKUP(I610,'[1]CROSSWALK-DTOE-MASTER'!$B:$H,7,0),"")</f>
        <v/>
      </c>
      <c r="P610" t="str">
        <f>IFERROR(VLOOKUP(I610,'[1]CROSSWALK-DTOE-MASTER'!$B:$N,8,0),"")</f>
        <v/>
      </c>
      <c r="Q610" t="str">
        <f>IFERROR(VLOOKUP(I610,'[1]CROSSWALK-DTOE-MASTER'!$B:$N,9,0),"")</f>
        <v/>
      </c>
      <c r="R610" t="str">
        <f>IFERROR(VLOOKUP(I610,'[1]CROSSWALK-DTOE-MASTER'!$B:$N,10,0),"")</f>
        <v/>
      </c>
      <c r="S610" t="str">
        <f>IFERROR(VLOOKUP(I610,'[1]CROSSWALK-DTOE-MASTER'!$B:$N,11,0),"")</f>
        <v/>
      </c>
      <c r="T610" t="str">
        <f>IFERROR(VLOOKUP(I610,'[1]CROSSWALK-DTOE-MASTER'!$B:$N,12,0),"")</f>
        <v/>
      </c>
      <c r="U610" t="str">
        <f>IFERROR(VLOOKUP(I610,'[1]CROSSWALK-DTOE-MASTER'!$B:$N,13,0),"")</f>
        <v/>
      </c>
    </row>
    <row r="611" spans="6:21" x14ac:dyDescent="0.25">
      <c r="F611" s="1"/>
      <c r="L611" t="str">
        <f>IFERROR(VLOOKUP(D611,'[1]Crosswalk-SOM-Chair'!$A:$D,3,0),"")</f>
        <v/>
      </c>
      <c r="M611" t="str">
        <f>IFERROR(VLOOKUP(D611,'[1]Crosswalk-SOM-Chair'!$A:$D,4,0),"")</f>
        <v/>
      </c>
      <c r="N611" t="str">
        <f>IFERROR(VLOOKUP(I611,'[1]CROSSWALK-DTOE-MASTER'!$B:$H,6,0),"")</f>
        <v/>
      </c>
      <c r="O611" t="str">
        <f>IFERROR(VLOOKUP(I611,'[1]CROSSWALK-DTOE-MASTER'!$B:$H,7,0),"")</f>
        <v/>
      </c>
      <c r="P611" t="str">
        <f>IFERROR(VLOOKUP(I611,'[1]CROSSWALK-DTOE-MASTER'!$B:$N,8,0),"")</f>
        <v/>
      </c>
      <c r="Q611" t="str">
        <f>IFERROR(VLOOKUP(I611,'[1]CROSSWALK-DTOE-MASTER'!$B:$N,9,0),"")</f>
        <v/>
      </c>
      <c r="R611" t="str">
        <f>IFERROR(VLOOKUP(I611,'[1]CROSSWALK-DTOE-MASTER'!$B:$N,10,0),"")</f>
        <v/>
      </c>
      <c r="S611" t="str">
        <f>IFERROR(VLOOKUP(I611,'[1]CROSSWALK-DTOE-MASTER'!$B:$N,11,0),"")</f>
        <v/>
      </c>
      <c r="T611" t="str">
        <f>IFERROR(VLOOKUP(I611,'[1]CROSSWALK-DTOE-MASTER'!$B:$N,12,0),"")</f>
        <v/>
      </c>
      <c r="U611" t="str">
        <f>IFERROR(VLOOKUP(I611,'[1]CROSSWALK-DTOE-MASTER'!$B:$N,13,0),"")</f>
        <v/>
      </c>
    </row>
    <row r="612" spans="6:21" x14ac:dyDescent="0.25">
      <c r="F612" s="1"/>
      <c r="L612" t="str">
        <f>IFERROR(VLOOKUP(D612,'[1]Crosswalk-SOM-Chair'!$A:$D,3,0),"")</f>
        <v/>
      </c>
      <c r="M612" t="str">
        <f>IFERROR(VLOOKUP(D612,'[1]Crosswalk-SOM-Chair'!$A:$D,4,0),"")</f>
        <v/>
      </c>
      <c r="N612" t="str">
        <f>IFERROR(VLOOKUP(I612,'[1]CROSSWALK-DTOE-MASTER'!$B:$H,6,0),"")</f>
        <v/>
      </c>
      <c r="O612" t="str">
        <f>IFERROR(VLOOKUP(I612,'[1]CROSSWALK-DTOE-MASTER'!$B:$H,7,0),"")</f>
        <v/>
      </c>
      <c r="P612" t="str">
        <f>IFERROR(VLOOKUP(I612,'[1]CROSSWALK-DTOE-MASTER'!$B:$N,8,0),"")</f>
        <v/>
      </c>
      <c r="Q612" t="str">
        <f>IFERROR(VLOOKUP(I612,'[1]CROSSWALK-DTOE-MASTER'!$B:$N,9,0),"")</f>
        <v/>
      </c>
      <c r="R612" t="str">
        <f>IFERROR(VLOOKUP(I612,'[1]CROSSWALK-DTOE-MASTER'!$B:$N,10,0),"")</f>
        <v/>
      </c>
      <c r="S612" t="str">
        <f>IFERROR(VLOOKUP(I612,'[1]CROSSWALK-DTOE-MASTER'!$B:$N,11,0),"")</f>
        <v/>
      </c>
      <c r="T612" t="str">
        <f>IFERROR(VLOOKUP(I612,'[1]CROSSWALK-DTOE-MASTER'!$B:$N,12,0),"")</f>
        <v/>
      </c>
      <c r="U612" t="str">
        <f>IFERROR(VLOOKUP(I612,'[1]CROSSWALK-DTOE-MASTER'!$B:$N,13,0),"")</f>
        <v/>
      </c>
    </row>
    <row r="613" spans="6:21" x14ac:dyDescent="0.25">
      <c r="F613" s="1"/>
      <c r="L613" t="str">
        <f>IFERROR(VLOOKUP(D613,'[1]Crosswalk-SOM-Chair'!$A:$D,3,0),"")</f>
        <v/>
      </c>
      <c r="M613" t="str">
        <f>IFERROR(VLOOKUP(D613,'[1]Crosswalk-SOM-Chair'!$A:$D,4,0),"")</f>
        <v/>
      </c>
      <c r="N613" t="str">
        <f>IFERROR(VLOOKUP(I613,'[1]CROSSWALK-DTOE-MASTER'!$B:$H,6,0),"")</f>
        <v/>
      </c>
      <c r="O613" t="str">
        <f>IFERROR(VLOOKUP(I613,'[1]CROSSWALK-DTOE-MASTER'!$B:$H,7,0),"")</f>
        <v/>
      </c>
      <c r="P613" t="str">
        <f>IFERROR(VLOOKUP(I613,'[1]CROSSWALK-DTOE-MASTER'!$B:$N,8,0),"")</f>
        <v/>
      </c>
      <c r="Q613" t="str">
        <f>IFERROR(VLOOKUP(I613,'[1]CROSSWALK-DTOE-MASTER'!$B:$N,9,0),"")</f>
        <v/>
      </c>
      <c r="R613" t="str">
        <f>IFERROR(VLOOKUP(I613,'[1]CROSSWALK-DTOE-MASTER'!$B:$N,10,0),"")</f>
        <v/>
      </c>
      <c r="S613" t="str">
        <f>IFERROR(VLOOKUP(I613,'[1]CROSSWALK-DTOE-MASTER'!$B:$N,11,0),"")</f>
        <v/>
      </c>
      <c r="T613" t="str">
        <f>IFERROR(VLOOKUP(I613,'[1]CROSSWALK-DTOE-MASTER'!$B:$N,12,0),"")</f>
        <v/>
      </c>
      <c r="U613" t="str">
        <f>IFERROR(VLOOKUP(I613,'[1]CROSSWALK-DTOE-MASTER'!$B:$N,13,0),"")</f>
        <v/>
      </c>
    </row>
    <row r="614" spans="6:21" x14ac:dyDescent="0.25">
      <c r="F614" s="1"/>
      <c r="L614" t="str">
        <f>IFERROR(VLOOKUP(D614,'[1]Crosswalk-SOM-Chair'!$A:$D,3,0),"")</f>
        <v/>
      </c>
      <c r="M614" t="str">
        <f>IFERROR(VLOOKUP(D614,'[1]Crosswalk-SOM-Chair'!$A:$D,4,0),"")</f>
        <v/>
      </c>
      <c r="N614" t="str">
        <f>IFERROR(VLOOKUP(I614,'[1]CROSSWALK-DTOE-MASTER'!$B:$H,6,0),"")</f>
        <v/>
      </c>
      <c r="O614" t="str">
        <f>IFERROR(VLOOKUP(I614,'[1]CROSSWALK-DTOE-MASTER'!$B:$H,7,0),"")</f>
        <v/>
      </c>
      <c r="P614" t="str">
        <f>IFERROR(VLOOKUP(I614,'[1]CROSSWALK-DTOE-MASTER'!$B:$N,8,0),"")</f>
        <v/>
      </c>
      <c r="Q614" t="str">
        <f>IFERROR(VLOOKUP(I614,'[1]CROSSWALK-DTOE-MASTER'!$B:$N,9,0),"")</f>
        <v/>
      </c>
      <c r="R614" t="str">
        <f>IFERROR(VLOOKUP(I614,'[1]CROSSWALK-DTOE-MASTER'!$B:$N,10,0),"")</f>
        <v/>
      </c>
      <c r="S614" t="str">
        <f>IFERROR(VLOOKUP(I614,'[1]CROSSWALK-DTOE-MASTER'!$B:$N,11,0),"")</f>
        <v/>
      </c>
      <c r="T614" t="str">
        <f>IFERROR(VLOOKUP(I614,'[1]CROSSWALK-DTOE-MASTER'!$B:$N,12,0),"")</f>
        <v/>
      </c>
      <c r="U614" t="str">
        <f>IFERROR(VLOOKUP(I614,'[1]CROSSWALK-DTOE-MASTER'!$B:$N,13,0),"")</f>
        <v/>
      </c>
    </row>
    <row r="615" spans="6:21" x14ac:dyDescent="0.25">
      <c r="F615" s="1"/>
      <c r="L615" t="str">
        <f>IFERROR(VLOOKUP(D615,'[1]Crosswalk-SOM-Chair'!$A:$D,3,0),"")</f>
        <v/>
      </c>
      <c r="M615" t="str">
        <f>IFERROR(VLOOKUP(D615,'[1]Crosswalk-SOM-Chair'!$A:$D,4,0),"")</f>
        <v/>
      </c>
      <c r="N615" t="str">
        <f>IFERROR(VLOOKUP(I615,'[1]CROSSWALK-DTOE-MASTER'!$B:$H,6,0),"")</f>
        <v/>
      </c>
      <c r="O615" t="str">
        <f>IFERROR(VLOOKUP(I615,'[1]CROSSWALK-DTOE-MASTER'!$B:$H,7,0),"")</f>
        <v/>
      </c>
      <c r="P615" t="str">
        <f>IFERROR(VLOOKUP(I615,'[1]CROSSWALK-DTOE-MASTER'!$B:$N,8,0),"")</f>
        <v/>
      </c>
      <c r="Q615" t="str">
        <f>IFERROR(VLOOKUP(I615,'[1]CROSSWALK-DTOE-MASTER'!$B:$N,9,0),"")</f>
        <v/>
      </c>
      <c r="R615" t="str">
        <f>IFERROR(VLOOKUP(I615,'[1]CROSSWALK-DTOE-MASTER'!$B:$N,10,0),"")</f>
        <v/>
      </c>
      <c r="S615" t="str">
        <f>IFERROR(VLOOKUP(I615,'[1]CROSSWALK-DTOE-MASTER'!$B:$N,11,0),"")</f>
        <v/>
      </c>
      <c r="T615" t="str">
        <f>IFERROR(VLOOKUP(I615,'[1]CROSSWALK-DTOE-MASTER'!$B:$N,12,0),"")</f>
        <v/>
      </c>
      <c r="U615" t="str">
        <f>IFERROR(VLOOKUP(I615,'[1]CROSSWALK-DTOE-MASTER'!$B:$N,13,0),"")</f>
        <v/>
      </c>
    </row>
    <row r="616" spans="6:21" x14ac:dyDescent="0.25">
      <c r="F616" s="1"/>
      <c r="L616" t="str">
        <f>IFERROR(VLOOKUP(D616,'[1]Crosswalk-SOM-Chair'!$A:$D,3,0),"")</f>
        <v/>
      </c>
      <c r="M616" t="str">
        <f>IFERROR(VLOOKUP(D616,'[1]Crosswalk-SOM-Chair'!$A:$D,4,0),"")</f>
        <v/>
      </c>
      <c r="N616" t="str">
        <f>IFERROR(VLOOKUP(I616,'[1]CROSSWALK-DTOE-MASTER'!$B:$H,6,0),"")</f>
        <v/>
      </c>
      <c r="O616" t="str">
        <f>IFERROR(VLOOKUP(I616,'[1]CROSSWALK-DTOE-MASTER'!$B:$H,7,0),"")</f>
        <v/>
      </c>
      <c r="P616" t="str">
        <f>IFERROR(VLOOKUP(I616,'[1]CROSSWALK-DTOE-MASTER'!$B:$N,8,0),"")</f>
        <v/>
      </c>
      <c r="Q616" t="str">
        <f>IFERROR(VLOOKUP(I616,'[1]CROSSWALK-DTOE-MASTER'!$B:$N,9,0),"")</f>
        <v/>
      </c>
      <c r="R616" t="str">
        <f>IFERROR(VLOOKUP(I616,'[1]CROSSWALK-DTOE-MASTER'!$B:$N,10,0),"")</f>
        <v/>
      </c>
      <c r="S616" t="str">
        <f>IFERROR(VLOOKUP(I616,'[1]CROSSWALK-DTOE-MASTER'!$B:$N,11,0),"")</f>
        <v/>
      </c>
      <c r="T616" t="str">
        <f>IFERROR(VLOOKUP(I616,'[1]CROSSWALK-DTOE-MASTER'!$B:$N,12,0),"")</f>
        <v/>
      </c>
      <c r="U616" t="str">
        <f>IFERROR(VLOOKUP(I616,'[1]CROSSWALK-DTOE-MASTER'!$B:$N,13,0),"")</f>
        <v/>
      </c>
    </row>
    <row r="617" spans="6:21" x14ac:dyDescent="0.25">
      <c r="F617" s="1"/>
      <c r="L617" t="str">
        <f>IFERROR(VLOOKUP(D617,'[1]Crosswalk-SOM-Chair'!$A:$D,3,0),"")</f>
        <v/>
      </c>
      <c r="M617" t="str">
        <f>IFERROR(VLOOKUP(D617,'[1]Crosswalk-SOM-Chair'!$A:$D,4,0),"")</f>
        <v/>
      </c>
      <c r="N617" t="str">
        <f>IFERROR(VLOOKUP(I617,'[1]CROSSWALK-DTOE-MASTER'!$B:$H,6,0),"")</f>
        <v/>
      </c>
      <c r="O617" t="str">
        <f>IFERROR(VLOOKUP(I617,'[1]CROSSWALK-DTOE-MASTER'!$B:$H,7,0),"")</f>
        <v/>
      </c>
      <c r="P617" t="str">
        <f>IFERROR(VLOOKUP(I617,'[1]CROSSWALK-DTOE-MASTER'!$B:$N,8,0),"")</f>
        <v/>
      </c>
      <c r="Q617" t="str">
        <f>IFERROR(VLOOKUP(I617,'[1]CROSSWALK-DTOE-MASTER'!$B:$N,9,0),"")</f>
        <v/>
      </c>
      <c r="R617" t="str">
        <f>IFERROR(VLOOKUP(I617,'[1]CROSSWALK-DTOE-MASTER'!$B:$N,10,0),"")</f>
        <v/>
      </c>
      <c r="S617" t="str">
        <f>IFERROR(VLOOKUP(I617,'[1]CROSSWALK-DTOE-MASTER'!$B:$N,11,0),"")</f>
        <v/>
      </c>
      <c r="T617" t="str">
        <f>IFERROR(VLOOKUP(I617,'[1]CROSSWALK-DTOE-MASTER'!$B:$N,12,0),"")</f>
        <v/>
      </c>
      <c r="U617" t="str">
        <f>IFERROR(VLOOKUP(I617,'[1]CROSSWALK-DTOE-MASTER'!$B:$N,13,0),"")</f>
        <v/>
      </c>
    </row>
    <row r="618" spans="6:21" x14ac:dyDescent="0.25">
      <c r="F618" s="1"/>
      <c r="L618" t="str">
        <f>IFERROR(VLOOKUP(D618,'[1]Crosswalk-SOM-Chair'!$A:$D,3,0),"")</f>
        <v/>
      </c>
      <c r="M618" t="str">
        <f>IFERROR(VLOOKUP(D618,'[1]Crosswalk-SOM-Chair'!$A:$D,4,0),"")</f>
        <v/>
      </c>
      <c r="N618" t="str">
        <f>IFERROR(VLOOKUP(I618,'[1]CROSSWALK-DTOE-MASTER'!$B:$H,6,0),"")</f>
        <v/>
      </c>
      <c r="O618" t="str">
        <f>IFERROR(VLOOKUP(I618,'[1]CROSSWALK-DTOE-MASTER'!$B:$H,7,0),"")</f>
        <v/>
      </c>
      <c r="P618" t="str">
        <f>IFERROR(VLOOKUP(I618,'[1]CROSSWALK-DTOE-MASTER'!$B:$N,8,0),"")</f>
        <v/>
      </c>
      <c r="Q618" t="str">
        <f>IFERROR(VLOOKUP(I618,'[1]CROSSWALK-DTOE-MASTER'!$B:$N,9,0),"")</f>
        <v/>
      </c>
      <c r="R618" t="str">
        <f>IFERROR(VLOOKUP(I618,'[1]CROSSWALK-DTOE-MASTER'!$B:$N,10,0),"")</f>
        <v/>
      </c>
      <c r="S618" t="str">
        <f>IFERROR(VLOOKUP(I618,'[1]CROSSWALK-DTOE-MASTER'!$B:$N,11,0),"")</f>
        <v/>
      </c>
      <c r="T618" t="str">
        <f>IFERROR(VLOOKUP(I618,'[1]CROSSWALK-DTOE-MASTER'!$B:$N,12,0),"")</f>
        <v/>
      </c>
      <c r="U618" t="str">
        <f>IFERROR(VLOOKUP(I618,'[1]CROSSWALK-DTOE-MASTER'!$B:$N,13,0),"")</f>
        <v/>
      </c>
    </row>
    <row r="619" spans="6:21" x14ac:dyDescent="0.25">
      <c r="F619" s="1"/>
      <c r="L619" t="str">
        <f>IFERROR(VLOOKUP(D619,'[1]Crosswalk-SOM-Chair'!$A:$D,3,0),"")</f>
        <v/>
      </c>
      <c r="M619" t="str">
        <f>IFERROR(VLOOKUP(D619,'[1]Crosswalk-SOM-Chair'!$A:$D,4,0),"")</f>
        <v/>
      </c>
      <c r="N619" t="str">
        <f>IFERROR(VLOOKUP(I619,'[1]CROSSWALK-DTOE-MASTER'!$B:$H,6,0),"")</f>
        <v/>
      </c>
      <c r="O619" t="str">
        <f>IFERROR(VLOOKUP(I619,'[1]CROSSWALK-DTOE-MASTER'!$B:$H,7,0),"")</f>
        <v/>
      </c>
      <c r="P619" t="str">
        <f>IFERROR(VLOOKUP(I619,'[1]CROSSWALK-DTOE-MASTER'!$B:$N,8,0),"")</f>
        <v/>
      </c>
      <c r="Q619" t="str">
        <f>IFERROR(VLOOKUP(I619,'[1]CROSSWALK-DTOE-MASTER'!$B:$N,9,0),"")</f>
        <v/>
      </c>
      <c r="R619" t="str">
        <f>IFERROR(VLOOKUP(I619,'[1]CROSSWALK-DTOE-MASTER'!$B:$N,10,0),"")</f>
        <v/>
      </c>
      <c r="S619" t="str">
        <f>IFERROR(VLOOKUP(I619,'[1]CROSSWALK-DTOE-MASTER'!$B:$N,11,0),"")</f>
        <v/>
      </c>
      <c r="T619" t="str">
        <f>IFERROR(VLOOKUP(I619,'[1]CROSSWALK-DTOE-MASTER'!$B:$N,12,0),"")</f>
        <v/>
      </c>
      <c r="U619" t="str">
        <f>IFERROR(VLOOKUP(I619,'[1]CROSSWALK-DTOE-MASTER'!$B:$N,13,0),"")</f>
        <v/>
      </c>
    </row>
    <row r="620" spans="6:21" x14ac:dyDescent="0.25">
      <c r="F620" s="1"/>
      <c r="L620" t="str">
        <f>IFERROR(VLOOKUP(D620,'[1]Crosswalk-SOM-Chair'!$A:$D,3,0),"")</f>
        <v/>
      </c>
      <c r="M620" t="str">
        <f>IFERROR(VLOOKUP(D620,'[1]Crosswalk-SOM-Chair'!$A:$D,4,0),"")</f>
        <v/>
      </c>
      <c r="N620" t="str">
        <f>IFERROR(VLOOKUP(I620,'[1]CROSSWALK-DTOE-MASTER'!$B:$H,6,0),"")</f>
        <v/>
      </c>
      <c r="O620" t="str">
        <f>IFERROR(VLOOKUP(I620,'[1]CROSSWALK-DTOE-MASTER'!$B:$H,7,0),"")</f>
        <v/>
      </c>
      <c r="P620" t="str">
        <f>IFERROR(VLOOKUP(I620,'[1]CROSSWALK-DTOE-MASTER'!$B:$N,8,0),"")</f>
        <v/>
      </c>
      <c r="Q620" t="str">
        <f>IFERROR(VLOOKUP(I620,'[1]CROSSWALK-DTOE-MASTER'!$B:$N,9,0),"")</f>
        <v/>
      </c>
      <c r="R620" t="str">
        <f>IFERROR(VLOOKUP(I620,'[1]CROSSWALK-DTOE-MASTER'!$B:$N,10,0),"")</f>
        <v/>
      </c>
      <c r="S620" t="str">
        <f>IFERROR(VLOOKUP(I620,'[1]CROSSWALK-DTOE-MASTER'!$B:$N,11,0),"")</f>
        <v/>
      </c>
      <c r="T620" t="str">
        <f>IFERROR(VLOOKUP(I620,'[1]CROSSWALK-DTOE-MASTER'!$B:$N,12,0),"")</f>
        <v/>
      </c>
      <c r="U620" t="str">
        <f>IFERROR(VLOOKUP(I620,'[1]CROSSWALK-DTOE-MASTER'!$B:$N,13,0),"")</f>
        <v/>
      </c>
    </row>
    <row r="621" spans="6:21" x14ac:dyDescent="0.25">
      <c r="F621" s="1"/>
      <c r="L621" t="str">
        <f>IFERROR(VLOOKUP(D621,'[1]Crosswalk-SOM-Chair'!$A:$D,3,0),"")</f>
        <v/>
      </c>
      <c r="M621" t="str">
        <f>IFERROR(VLOOKUP(D621,'[1]Crosswalk-SOM-Chair'!$A:$D,4,0),"")</f>
        <v/>
      </c>
      <c r="N621" t="str">
        <f>IFERROR(VLOOKUP(I621,'[1]CROSSWALK-DTOE-MASTER'!$B:$H,6,0),"")</f>
        <v/>
      </c>
      <c r="O621" t="str">
        <f>IFERROR(VLOOKUP(I621,'[1]CROSSWALK-DTOE-MASTER'!$B:$H,7,0),"")</f>
        <v/>
      </c>
      <c r="P621" t="str">
        <f>IFERROR(VLOOKUP(I621,'[1]CROSSWALK-DTOE-MASTER'!$B:$N,8,0),"")</f>
        <v/>
      </c>
      <c r="Q621" t="str">
        <f>IFERROR(VLOOKUP(I621,'[1]CROSSWALK-DTOE-MASTER'!$B:$N,9,0),"")</f>
        <v/>
      </c>
      <c r="R621" t="str">
        <f>IFERROR(VLOOKUP(I621,'[1]CROSSWALK-DTOE-MASTER'!$B:$N,10,0),"")</f>
        <v/>
      </c>
      <c r="S621" t="str">
        <f>IFERROR(VLOOKUP(I621,'[1]CROSSWALK-DTOE-MASTER'!$B:$N,11,0),"")</f>
        <v/>
      </c>
      <c r="T621" t="str">
        <f>IFERROR(VLOOKUP(I621,'[1]CROSSWALK-DTOE-MASTER'!$B:$N,12,0),"")</f>
        <v/>
      </c>
      <c r="U621" t="str">
        <f>IFERROR(VLOOKUP(I621,'[1]CROSSWALK-DTOE-MASTER'!$B:$N,13,0),"")</f>
        <v/>
      </c>
    </row>
    <row r="622" spans="6:21" x14ac:dyDescent="0.25">
      <c r="F622" s="1"/>
      <c r="L622" t="str">
        <f>IFERROR(VLOOKUP(D622,'[1]Crosswalk-SOM-Chair'!$A:$D,3,0),"")</f>
        <v/>
      </c>
      <c r="M622" t="str">
        <f>IFERROR(VLOOKUP(D622,'[1]Crosswalk-SOM-Chair'!$A:$D,4,0),"")</f>
        <v/>
      </c>
      <c r="N622" t="str">
        <f>IFERROR(VLOOKUP(I622,'[1]CROSSWALK-DTOE-MASTER'!$B:$H,6,0),"")</f>
        <v/>
      </c>
      <c r="O622" t="str">
        <f>IFERROR(VLOOKUP(I622,'[1]CROSSWALK-DTOE-MASTER'!$B:$H,7,0),"")</f>
        <v/>
      </c>
      <c r="P622" t="str">
        <f>IFERROR(VLOOKUP(I622,'[1]CROSSWALK-DTOE-MASTER'!$B:$N,8,0),"")</f>
        <v/>
      </c>
      <c r="Q622" t="str">
        <f>IFERROR(VLOOKUP(I622,'[1]CROSSWALK-DTOE-MASTER'!$B:$N,9,0),"")</f>
        <v/>
      </c>
      <c r="R622" t="str">
        <f>IFERROR(VLOOKUP(I622,'[1]CROSSWALK-DTOE-MASTER'!$B:$N,10,0),"")</f>
        <v/>
      </c>
      <c r="S622" t="str">
        <f>IFERROR(VLOOKUP(I622,'[1]CROSSWALK-DTOE-MASTER'!$B:$N,11,0),"")</f>
        <v/>
      </c>
      <c r="T622" t="str">
        <f>IFERROR(VLOOKUP(I622,'[1]CROSSWALK-DTOE-MASTER'!$B:$N,12,0),"")</f>
        <v/>
      </c>
      <c r="U622" t="str">
        <f>IFERROR(VLOOKUP(I622,'[1]CROSSWALK-DTOE-MASTER'!$B:$N,13,0),"")</f>
        <v/>
      </c>
    </row>
    <row r="623" spans="6:21" x14ac:dyDescent="0.25">
      <c r="F623" s="1"/>
      <c r="L623" t="str">
        <f>IFERROR(VLOOKUP(D623,'[1]Crosswalk-SOM-Chair'!$A:$D,3,0),"")</f>
        <v/>
      </c>
      <c r="M623" t="str">
        <f>IFERROR(VLOOKUP(D623,'[1]Crosswalk-SOM-Chair'!$A:$D,4,0),"")</f>
        <v/>
      </c>
      <c r="N623" t="str">
        <f>IFERROR(VLOOKUP(I623,'[1]CROSSWALK-DTOE-MASTER'!$B:$H,6,0),"")</f>
        <v/>
      </c>
      <c r="O623" t="str">
        <f>IFERROR(VLOOKUP(I623,'[1]CROSSWALK-DTOE-MASTER'!$B:$H,7,0),"")</f>
        <v/>
      </c>
      <c r="P623" t="str">
        <f>IFERROR(VLOOKUP(I623,'[1]CROSSWALK-DTOE-MASTER'!$B:$N,8,0),"")</f>
        <v/>
      </c>
      <c r="Q623" t="str">
        <f>IFERROR(VLOOKUP(I623,'[1]CROSSWALK-DTOE-MASTER'!$B:$N,9,0),"")</f>
        <v/>
      </c>
      <c r="R623" t="str">
        <f>IFERROR(VLOOKUP(I623,'[1]CROSSWALK-DTOE-MASTER'!$B:$N,10,0),"")</f>
        <v/>
      </c>
      <c r="S623" t="str">
        <f>IFERROR(VLOOKUP(I623,'[1]CROSSWALK-DTOE-MASTER'!$B:$N,11,0),"")</f>
        <v/>
      </c>
      <c r="T623" t="str">
        <f>IFERROR(VLOOKUP(I623,'[1]CROSSWALK-DTOE-MASTER'!$B:$N,12,0),"")</f>
        <v/>
      </c>
      <c r="U623" t="str">
        <f>IFERROR(VLOOKUP(I623,'[1]CROSSWALK-DTOE-MASTER'!$B:$N,13,0),"")</f>
        <v/>
      </c>
    </row>
    <row r="624" spans="6:21" x14ac:dyDescent="0.25">
      <c r="F624" s="1"/>
      <c r="L624" t="str">
        <f>IFERROR(VLOOKUP(D624,'[1]Crosswalk-SOM-Chair'!$A:$D,3,0),"")</f>
        <v/>
      </c>
      <c r="M624" t="str">
        <f>IFERROR(VLOOKUP(D624,'[1]Crosswalk-SOM-Chair'!$A:$D,4,0),"")</f>
        <v/>
      </c>
      <c r="N624" t="str">
        <f>IFERROR(VLOOKUP(I624,'[1]CROSSWALK-DTOE-MASTER'!$B:$H,6,0),"")</f>
        <v/>
      </c>
      <c r="O624" t="str">
        <f>IFERROR(VLOOKUP(I624,'[1]CROSSWALK-DTOE-MASTER'!$B:$H,7,0),"")</f>
        <v/>
      </c>
      <c r="P624" t="str">
        <f>IFERROR(VLOOKUP(I624,'[1]CROSSWALK-DTOE-MASTER'!$B:$N,8,0),"")</f>
        <v/>
      </c>
      <c r="Q624" t="str">
        <f>IFERROR(VLOOKUP(I624,'[1]CROSSWALK-DTOE-MASTER'!$B:$N,9,0),"")</f>
        <v/>
      </c>
      <c r="R624" t="str">
        <f>IFERROR(VLOOKUP(I624,'[1]CROSSWALK-DTOE-MASTER'!$B:$N,10,0),"")</f>
        <v/>
      </c>
      <c r="S624" t="str">
        <f>IFERROR(VLOOKUP(I624,'[1]CROSSWALK-DTOE-MASTER'!$B:$N,11,0),"")</f>
        <v/>
      </c>
      <c r="T624" t="str">
        <f>IFERROR(VLOOKUP(I624,'[1]CROSSWALK-DTOE-MASTER'!$B:$N,12,0),"")</f>
        <v/>
      </c>
      <c r="U624" t="str">
        <f>IFERROR(VLOOKUP(I624,'[1]CROSSWALK-DTOE-MASTER'!$B:$N,13,0),"")</f>
        <v/>
      </c>
    </row>
    <row r="625" spans="6:21" x14ac:dyDescent="0.25">
      <c r="F625" s="1"/>
      <c r="L625" t="str">
        <f>IFERROR(VLOOKUP(D625,'[1]Crosswalk-SOM-Chair'!$A:$D,3,0),"")</f>
        <v/>
      </c>
      <c r="M625" t="str">
        <f>IFERROR(VLOOKUP(D625,'[1]Crosswalk-SOM-Chair'!$A:$D,4,0),"")</f>
        <v/>
      </c>
      <c r="N625" t="str">
        <f>IFERROR(VLOOKUP(I625,'[1]CROSSWALK-DTOE-MASTER'!$B:$H,6,0),"")</f>
        <v/>
      </c>
      <c r="O625" t="str">
        <f>IFERROR(VLOOKUP(I625,'[1]CROSSWALK-DTOE-MASTER'!$B:$H,7,0),"")</f>
        <v/>
      </c>
      <c r="P625" t="str">
        <f>IFERROR(VLOOKUP(I625,'[1]CROSSWALK-DTOE-MASTER'!$B:$N,8,0),"")</f>
        <v/>
      </c>
      <c r="Q625" t="str">
        <f>IFERROR(VLOOKUP(I625,'[1]CROSSWALK-DTOE-MASTER'!$B:$N,9,0),"")</f>
        <v/>
      </c>
      <c r="R625" t="str">
        <f>IFERROR(VLOOKUP(I625,'[1]CROSSWALK-DTOE-MASTER'!$B:$N,10,0),"")</f>
        <v/>
      </c>
      <c r="S625" t="str">
        <f>IFERROR(VLOOKUP(I625,'[1]CROSSWALK-DTOE-MASTER'!$B:$N,11,0),"")</f>
        <v/>
      </c>
      <c r="T625" t="str">
        <f>IFERROR(VLOOKUP(I625,'[1]CROSSWALK-DTOE-MASTER'!$B:$N,12,0),"")</f>
        <v/>
      </c>
      <c r="U625" t="str">
        <f>IFERROR(VLOOKUP(I625,'[1]CROSSWALK-DTOE-MASTER'!$B:$N,13,0),"")</f>
        <v/>
      </c>
    </row>
    <row r="626" spans="6:21" x14ac:dyDescent="0.25">
      <c r="F626" s="1"/>
      <c r="L626" t="str">
        <f>IFERROR(VLOOKUP(D626,'[1]Crosswalk-SOM-Chair'!$A:$D,3,0),"")</f>
        <v/>
      </c>
      <c r="M626" t="str">
        <f>IFERROR(VLOOKUP(D626,'[1]Crosswalk-SOM-Chair'!$A:$D,4,0),"")</f>
        <v/>
      </c>
      <c r="N626" t="str">
        <f>IFERROR(VLOOKUP(I626,'[1]CROSSWALK-DTOE-MASTER'!$B:$H,6,0),"")</f>
        <v/>
      </c>
      <c r="O626" t="str">
        <f>IFERROR(VLOOKUP(I626,'[1]CROSSWALK-DTOE-MASTER'!$B:$H,7,0),"")</f>
        <v/>
      </c>
      <c r="P626" t="str">
        <f>IFERROR(VLOOKUP(I626,'[1]CROSSWALK-DTOE-MASTER'!$B:$N,8,0),"")</f>
        <v/>
      </c>
      <c r="Q626" t="str">
        <f>IFERROR(VLOOKUP(I626,'[1]CROSSWALK-DTOE-MASTER'!$B:$N,9,0),"")</f>
        <v/>
      </c>
      <c r="R626" t="str">
        <f>IFERROR(VLOOKUP(I626,'[1]CROSSWALK-DTOE-MASTER'!$B:$N,10,0),"")</f>
        <v/>
      </c>
      <c r="S626" t="str">
        <f>IFERROR(VLOOKUP(I626,'[1]CROSSWALK-DTOE-MASTER'!$B:$N,11,0),"")</f>
        <v/>
      </c>
      <c r="T626" t="str">
        <f>IFERROR(VLOOKUP(I626,'[1]CROSSWALK-DTOE-MASTER'!$B:$N,12,0),"")</f>
        <v/>
      </c>
      <c r="U626" t="str">
        <f>IFERROR(VLOOKUP(I626,'[1]CROSSWALK-DTOE-MASTER'!$B:$N,13,0),"")</f>
        <v/>
      </c>
    </row>
    <row r="627" spans="6:21" x14ac:dyDescent="0.25">
      <c r="F627" s="1"/>
      <c r="L627" t="str">
        <f>IFERROR(VLOOKUP(D627,'[1]Crosswalk-SOM-Chair'!$A:$D,3,0),"")</f>
        <v/>
      </c>
      <c r="M627" t="str">
        <f>IFERROR(VLOOKUP(D627,'[1]Crosswalk-SOM-Chair'!$A:$D,4,0),"")</f>
        <v/>
      </c>
      <c r="N627" t="str">
        <f>IFERROR(VLOOKUP(I627,'[1]CROSSWALK-DTOE-MASTER'!$B:$H,6,0),"")</f>
        <v/>
      </c>
      <c r="O627" t="str">
        <f>IFERROR(VLOOKUP(I627,'[1]CROSSWALK-DTOE-MASTER'!$B:$H,7,0),"")</f>
        <v/>
      </c>
      <c r="P627" t="str">
        <f>IFERROR(VLOOKUP(I627,'[1]CROSSWALK-DTOE-MASTER'!$B:$N,8,0),"")</f>
        <v/>
      </c>
      <c r="Q627" t="str">
        <f>IFERROR(VLOOKUP(I627,'[1]CROSSWALK-DTOE-MASTER'!$B:$N,9,0),"")</f>
        <v/>
      </c>
      <c r="R627" t="str">
        <f>IFERROR(VLOOKUP(I627,'[1]CROSSWALK-DTOE-MASTER'!$B:$N,10,0),"")</f>
        <v/>
      </c>
      <c r="S627" t="str">
        <f>IFERROR(VLOOKUP(I627,'[1]CROSSWALK-DTOE-MASTER'!$B:$N,11,0),"")</f>
        <v/>
      </c>
      <c r="T627" t="str">
        <f>IFERROR(VLOOKUP(I627,'[1]CROSSWALK-DTOE-MASTER'!$B:$N,12,0),"")</f>
        <v/>
      </c>
      <c r="U627" t="str">
        <f>IFERROR(VLOOKUP(I627,'[1]CROSSWALK-DTOE-MASTER'!$B:$N,13,0),"")</f>
        <v/>
      </c>
    </row>
    <row r="628" spans="6:21" x14ac:dyDescent="0.25">
      <c r="F628" s="1"/>
      <c r="L628" t="str">
        <f>IFERROR(VLOOKUP(D628,'[1]Crosswalk-SOM-Chair'!$A:$D,3,0),"")</f>
        <v/>
      </c>
      <c r="M628" t="str">
        <f>IFERROR(VLOOKUP(D628,'[1]Crosswalk-SOM-Chair'!$A:$D,4,0),"")</f>
        <v/>
      </c>
      <c r="N628" t="str">
        <f>IFERROR(VLOOKUP(I628,'[1]CROSSWALK-DTOE-MASTER'!$B:$H,6,0),"")</f>
        <v/>
      </c>
      <c r="O628" t="str">
        <f>IFERROR(VLOOKUP(I628,'[1]CROSSWALK-DTOE-MASTER'!$B:$H,7,0),"")</f>
        <v/>
      </c>
      <c r="P628" t="str">
        <f>IFERROR(VLOOKUP(I628,'[1]CROSSWALK-DTOE-MASTER'!$B:$N,8,0),"")</f>
        <v/>
      </c>
      <c r="Q628" t="str">
        <f>IFERROR(VLOOKUP(I628,'[1]CROSSWALK-DTOE-MASTER'!$B:$N,9,0),"")</f>
        <v/>
      </c>
      <c r="R628" t="str">
        <f>IFERROR(VLOOKUP(I628,'[1]CROSSWALK-DTOE-MASTER'!$B:$N,10,0),"")</f>
        <v/>
      </c>
      <c r="S628" t="str">
        <f>IFERROR(VLOOKUP(I628,'[1]CROSSWALK-DTOE-MASTER'!$B:$N,11,0),"")</f>
        <v/>
      </c>
      <c r="T628" t="str">
        <f>IFERROR(VLOOKUP(I628,'[1]CROSSWALK-DTOE-MASTER'!$B:$N,12,0),"")</f>
        <v/>
      </c>
      <c r="U628" t="str">
        <f>IFERROR(VLOOKUP(I628,'[1]CROSSWALK-DTOE-MASTER'!$B:$N,13,0),"")</f>
        <v/>
      </c>
    </row>
    <row r="629" spans="6:21" x14ac:dyDescent="0.25">
      <c r="F629" s="1"/>
      <c r="L629" t="str">
        <f>IFERROR(VLOOKUP(D629,'[1]Crosswalk-SOM-Chair'!$A:$D,3,0),"")</f>
        <v/>
      </c>
      <c r="M629" t="str">
        <f>IFERROR(VLOOKUP(D629,'[1]Crosswalk-SOM-Chair'!$A:$D,4,0),"")</f>
        <v/>
      </c>
      <c r="N629" t="str">
        <f>IFERROR(VLOOKUP(I629,'[1]CROSSWALK-DTOE-MASTER'!$B:$H,6,0),"")</f>
        <v/>
      </c>
      <c r="O629" t="str">
        <f>IFERROR(VLOOKUP(I629,'[1]CROSSWALK-DTOE-MASTER'!$B:$H,7,0),"")</f>
        <v/>
      </c>
      <c r="P629" t="str">
        <f>IFERROR(VLOOKUP(I629,'[1]CROSSWALK-DTOE-MASTER'!$B:$N,8,0),"")</f>
        <v/>
      </c>
      <c r="Q629" t="str">
        <f>IFERROR(VLOOKUP(I629,'[1]CROSSWALK-DTOE-MASTER'!$B:$N,9,0),"")</f>
        <v/>
      </c>
      <c r="R629" t="str">
        <f>IFERROR(VLOOKUP(I629,'[1]CROSSWALK-DTOE-MASTER'!$B:$N,10,0),"")</f>
        <v/>
      </c>
      <c r="S629" t="str">
        <f>IFERROR(VLOOKUP(I629,'[1]CROSSWALK-DTOE-MASTER'!$B:$N,11,0),"")</f>
        <v/>
      </c>
      <c r="T629" t="str">
        <f>IFERROR(VLOOKUP(I629,'[1]CROSSWALK-DTOE-MASTER'!$B:$N,12,0),"")</f>
        <v/>
      </c>
      <c r="U629" t="str">
        <f>IFERROR(VLOOKUP(I629,'[1]CROSSWALK-DTOE-MASTER'!$B:$N,13,0),"")</f>
        <v/>
      </c>
    </row>
    <row r="630" spans="6:21" x14ac:dyDescent="0.25">
      <c r="F630" s="1"/>
      <c r="L630" t="str">
        <f>IFERROR(VLOOKUP(D630,'[1]Crosswalk-SOM-Chair'!$A:$D,3,0),"")</f>
        <v/>
      </c>
      <c r="M630" t="str">
        <f>IFERROR(VLOOKUP(D630,'[1]Crosswalk-SOM-Chair'!$A:$D,4,0),"")</f>
        <v/>
      </c>
      <c r="N630" t="str">
        <f>IFERROR(VLOOKUP(I630,'[1]CROSSWALK-DTOE-MASTER'!$B:$H,6,0),"")</f>
        <v/>
      </c>
      <c r="O630" t="str">
        <f>IFERROR(VLOOKUP(I630,'[1]CROSSWALK-DTOE-MASTER'!$B:$H,7,0),"")</f>
        <v/>
      </c>
      <c r="P630" t="str">
        <f>IFERROR(VLOOKUP(I630,'[1]CROSSWALK-DTOE-MASTER'!$B:$N,8,0),"")</f>
        <v/>
      </c>
      <c r="Q630" t="str">
        <f>IFERROR(VLOOKUP(I630,'[1]CROSSWALK-DTOE-MASTER'!$B:$N,9,0),"")</f>
        <v/>
      </c>
      <c r="R630" t="str">
        <f>IFERROR(VLOOKUP(I630,'[1]CROSSWALK-DTOE-MASTER'!$B:$N,10,0),"")</f>
        <v/>
      </c>
      <c r="S630" t="str">
        <f>IFERROR(VLOOKUP(I630,'[1]CROSSWALK-DTOE-MASTER'!$B:$N,11,0),"")</f>
        <v/>
      </c>
      <c r="T630" t="str">
        <f>IFERROR(VLOOKUP(I630,'[1]CROSSWALK-DTOE-MASTER'!$B:$N,12,0),"")</f>
        <v/>
      </c>
      <c r="U630" t="str">
        <f>IFERROR(VLOOKUP(I630,'[1]CROSSWALK-DTOE-MASTER'!$B:$N,13,0),"")</f>
        <v/>
      </c>
    </row>
    <row r="631" spans="6:21" x14ac:dyDescent="0.25">
      <c r="F631" s="1"/>
      <c r="L631" t="str">
        <f>IFERROR(VLOOKUP(D631,'[1]Crosswalk-SOM-Chair'!$A:$D,3,0),"")</f>
        <v/>
      </c>
      <c r="M631" t="str">
        <f>IFERROR(VLOOKUP(D631,'[1]Crosswalk-SOM-Chair'!$A:$D,4,0),"")</f>
        <v/>
      </c>
      <c r="N631" t="str">
        <f>IFERROR(VLOOKUP(I631,'[1]CROSSWALK-DTOE-MASTER'!$B:$H,6,0),"")</f>
        <v/>
      </c>
      <c r="O631" t="str">
        <f>IFERROR(VLOOKUP(I631,'[1]CROSSWALK-DTOE-MASTER'!$B:$H,7,0),"")</f>
        <v/>
      </c>
      <c r="P631" t="str">
        <f>IFERROR(VLOOKUP(I631,'[1]CROSSWALK-DTOE-MASTER'!$B:$N,8,0),"")</f>
        <v/>
      </c>
      <c r="Q631" t="str">
        <f>IFERROR(VLOOKUP(I631,'[1]CROSSWALK-DTOE-MASTER'!$B:$N,9,0),"")</f>
        <v/>
      </c>
      <c r="R631" t="str">
        <f>IFERROR(VLOOKUP(I631,'[1]CROSSWALK-DTOE-MASTER'!$B:$N,10,0),"")</f>
        <v/>
      </c>
      <c r="S631" t="str">
        <f>IFERROR(VLOOKUP(I631,'[1]CROSSWALK-DTOE-MASTER'!$B:$N,11,0),"")</f>
        <v/>
      </c>
      <c r="T631" t="str">
        <f>IFERROR(VLOOKUP(I631,'[1]CROSSWALK-DTOE-MASTER'!$B:$N,12,0),"")</f>
        <v/>
      </c>
      <c r="U631" t="str">
        <f>IFERROR(VLOOKUP(I631,'[1]CROSSWALK-DTOE-MASTER'!$B:$N,13,0),"")</f>
        <v/>
      </c>
    </row>
    <row r="632" spans="6:21" x14ac:dyDescent="0.25">
      <c r="F632" s="1"/>
      <c r="L632" t="str">
        <f>IFERROR(VLOOKUP(D632,'[1]Crosswalk-SOM-Chair'!$A:$D,3,0),"")</f>
        <v/>
      </c>
      <c r="M632" t="str">
        <f>IFERROR(VLOOKUP(D632,'[1]Crosswalk-SOM-Chair'!$A:$D,4,0),"")</f>
        <v/>
      </c>
      <c r="N632" t="str">
        <f>IFERROR(VLOOKUP(I632,'[1]CROSSWALK-DTOE-MASTER'!$B:$H,6,0),"")</f>
        <v/>
      </c>
      <c r="O632" t="str">
        <f>IFERROR(VLOOKUP(I632,'[1]CROSSWALK-DTOE-MASTER'!$B:$H,7,0),"")</f>
        <v/>
      </c>
      <c r="P632" t="str">
        <f>IFERROR(VLOOKUP(I632,'[1]CROSSWALK-DTOE-MASTER'!$B:$N,8,0),"")</f>
        <v/>
      </c>
      <c r="Q632" t="str">
        <f>IFERROR(VLOOKUP(I632,'[1]CROSSWALK-DTOE-MASTER'!$B:$N,9,0),"")</f>
        <v/>
      </c>
      <c r="R632" t="str">
        <f>IFERROR(VLOOKUP(I632,'[1]CROSSWALK-DTOE-MASTER'!$B:$N,10,0),"")</f>
        <v/>
      </c>
      <c r="S632" t="str">
        <f>IFERROR(VLOOKUP(I632,'[1]CROSSWALK-DTOE-MASTER'!$B:$N,11,0),"")</f>
        <v/>
      </c>
      <c r="T632" t="str">
        <f>IFERROR(VLOOKUP(I632,'[1]CROSSWALK-DTOE-MASTER'!$B:$N,12,0),"")</f>
        <v/>
      </c>
      <c r="U632" t="str">
        <f>IFERROR(VLOOKUP(I632,'[1]CROSSWALK-DTOE-MASTER'!$B:$N,13,0),"")</f>
        <v/>
      </c>
    </row>
    <row r="633" spans="6:21" x14ac:dyDescent="0.25">
      <c r="F633" s="1"/>
      <c r="L633" t="str">
        <f>IFERROR(VLOOKUP(D633,'[1]Crosswalk-SOM-Chair'!$A:$D,3,0),"")</f>
        <v/>
      </c>
      <c r="M633" t="str">
        <f>IFERROR(VLOOKUP(D633,'[1]Crosswalk-SOM-Chair'!$A:$D,4,0),"")</f>
        <v/>
      </c>
      <c r="N633" t="str">
        <f>IFERROR(VLOOKUP(I633,'[1]CROSSWALK-DTOE-MASTER'!$B:$H,6,0),"")</f>
        <v/>
      </c>
      <c r="O633" t="str">
        <f>IFERROR(VLOOKUP(I633,'[1]CROSSWALK-DTOE-MASTER'!$B:$H,7,0),"")</f>
        <v/>
      </c>
      <c r="P633" t="str">
        <f>IFERROR(VLOOKUP(I633,'[1]CROSSWALK-DTOE-MASTER'!$B:$N,8,0),"")</f>
        <v/>
      </c>
      <c r="Q633" t="str">
        <f>IFERROR(VLOOKUP(I633,'[1]CROSSWALK-DTOE-MASTER'!$B:$N,9,0),"")</f>
        <v/>
      </c>
      <c r="R633" t="str">
        <f>IFERROR(VLOOKUP(I633,'[1]CROSSWALK-DTOE-MASTER'!$B:$N,10,0),"")</f>
        <v/>
      </c>
      <c r="S633" t="str">
        <f>IFERROR(VLOOKUP(I633,'[1]CROSSWALK-DTOE-MASTER'!$B:$N,11,0),"")</f>
        <v/>
      </c>
      <c r="T633" t="str">
        <f>IFERROR(VLOOKUP(I633,'[1]CROSSWALK-DTOE-MASTER'!$B:$N,12,0),"")</f>
        <v/>
      </c>
      <c r="U633" t="str">
        <f>IFERROR(VLOOKUP(I633,'[1]CROSSWALK-DTOE-MASTER'!$B:$N,13,0),"")</f>
        <v/>
      </c>
    </row>
    <row r="634" spans="6:21" x14ac:dyDescent="0.25">
      <c r="F634" s="1"/>
      <c r="L634" t="str">
        <f>IFERROR(VLOOKUP(D634,'[1]Crosswalk-SOM-Chair'!$A:$D,3,0),"")</f>
        <v/>
      </c>
      <c r="M634" t="str">
        <f>IFERROR(VLOOKUP(D634,'[1]Crosswalk-SOM-Chair'!$A:$D,4,0),"")</f>
        <v/>
      </c>
      <c r="N634" t="str">
        <f>IFERROR(VLOOKUP(I634,'[1]CROSSWALK-DTOE-MASTER'!$B:$H,6,0),"")</f>
        <v/>
      </c>
      <c r="O634" t="str">
        <f>IFERROR(VLOOKUP(I634,'[1]CROSSWALK-DTOE-MASTER'!$B:$H,7,0),"")</f>
        <v/>
      </c>
      <c r="P634" t="str">
        <f>IFERROR(VLOOKUP(I634,'[1]CROSSWALK-DTOE-MASTER'!$B:$N,8,0),"")</f>
        <v/>
      </c>
      <c r="Q634" t="str">
        <f>IFERROR(VLOOKUP(I634,'[1]CROSSWALK-DTOE-MASTER'!$B:$N,9,0),"")</f>
        <v/>
      </c>
      <c r="R634" t="str">
        <f>IFERROR(VLOOKUP(I634,'[1]CROSSWALK-DTOE-MASTER'!$B:$N,10,0),"")</f>
        <v/>
      </c>
      <c r="S634" t="str">
        <f>IFERROR(VLOOKUP(I634,'[1]CROSSWALK-DTOE-MASTER'!$B:$N,11,0),"")</f>
        <v/>
      </c>
      <c r="T634" t="str">
        <f>IFERROR(VLOOKUP(I634,'[1]CROSSWALK-DTOE-MASTER'!$B:$N,12,0),"")</f>
        <v/>
      </c>
      <c r="U634" t="str">
        <f>IFERROR(VLOOKUP(I634,'[1]CROSSWALK-DTOE-MASTER'!$B:$N,13,0),"")</f>
        <v/>
      </c>
    </row>
    <row r="635" spans="6:21" x14ac:dyDescent="0.25">
      <c r="F635" s="1"/>
      <c r="L635" t="str">
        <f>IFERROR(VLOOKUP(D635,'[1]Crosswalk-SOM-Chair'!$A:$D,3,0),"")</f>
        <v/>
      </c>
      <c r="M635" t="str">
        <f>IFERROR(VLOOKUP(D635,'[1]Crosswalk-SOM-Chair'!$A:$D,4,0),"")</f>
        <v/>
      </c>
      <c r="N635" t="str">
        <f>IFERROR(VLOOKUP(I635,'[1]CROSSWALK-DTOE-MASTER'!$B:$H,6,0),"")</f>
        <v/>
      </c>
      <c r="O635" t="str">
        <f>IFERROR(VLOOKUP(I635,'[1]CROSSWALK-DTOE-MASTER'!$B:$H,7,0),"")</f>
        <v/>
      </c>
      <c r="P635" t="str">
        <f>IFERROR(VLOOKUP(I635,'[1]CROSSWALK-DTOE-MASTER'!$B:$N,8,0),"")</f>
        <v/>
      </c>
      <c r="Q635" t="str">
        <f>IFERROR(VLOOKUP(I635,'[1]CROSSWALK-DTOE-MASTER'!$B:$N,9,0),"")</f>
        <v/>
      </c>
      <c r="R635" t="str">
        <f>IFERROR(VLOOKUP(I635,'[1]CROSSWALK-DTOE-MASTER'!$B:$N,10,0),"")</f>
        <v/>
      </c>
      <c r="S635" t="str">
        <f>IFERROR(VLOOKUP(I635,'[1]CROSSWALK-DTOE-MASTER'!$B:$N,11,0),"")</f>
        <v/>
      </c>
      <c r="T635" t="str">
        <f>IFERROR(VLOOKUP(I635,'[1]CROSSWALK-DTOE-MASTER'!$B:$N,12,0),"")</f>
        <v/>
      </c>
      <c r="U635" t="str">
        <f>IFERROR(VLOOKUP(I635,'[1]CROSSWALK-DTOE-MASTER'!$B:$N,13,0),"")</f>
        <v/>
      </c>
    </row>
    <row r="636" spans="6:21" x14ac:dyDescent="0.25">
      <c r="F636" s="1"/>
      <c r="L636" t="str">
        <f>IFERROR(VLOOKUP(D636,'[1]Crosswalk-SOM-Chair'!$A:$D,3,0),"")</f>
        <v/>
      </c>
      <c r="M636" t="str">
        <f>IFERROR(VLOOKUP(D636,'[1]Crosswalk-SOM-Chair'!$A:$D,4,0),"")</f>
        <v/>
      </c>
      <c r="N636" t="str">
        <f>IFERROR(VLOOKUP(I636,'[1]CROSSWALK-DTOE-MASTER'!$B:$H,6,0),"")</f>
        <v/>
      </c>
      <c r="O636" t="str">
        <f>IFERROR(VLOOKUP(I636,'[1]CROSSWALK-DTOE-MASTER'!$B:$H,7,0),"")</f>
        <v/>
      </c>
      <c r="P636" t="str">
        <f>IFERROR(VLOOKUP(I636,'[1]CROSSWALK-DTOE-MASTER'!$B:$N,8,0),"")</f>
        <v/>
      </c>
      <c r="Q636" t="str">
        <f>IFERROR(VLOOKUP(I636,'[1]CROSSWALK-DTOE-MASTER'!$B:$N,9,0),"")</f>
        <v/>
      </c>
      <c r="R636" t="str">
        <f>IFERROR(VLOOKUP(I636,'[1]CROSSWALK-DTOE-MASTER'!$B:$N,10,0),"")</f>
        <v/>
      </c>
      <c r="S636" t="str">
        <f>IFERROR(VLOOKUP(I636,'[1]CROSSWALK-DTOE-MASTER'!$B:$N,11,0),"")</f>
        <v/>
      </c>
      <c r="T636" t="str">
        <f>IFERROR(VLOOKUP(I636,'[1]CROSSWALK-DTOE-MASTER'!$B:$N,12,0),"")</f>
        <v/>
      </c>
      <c r="U636" t="str">
        <f>IFERROR(VLOOKUP(I636,'[1]CROSSWALK-DTOE-MASTER'!$B:$N,13,0),"")</f>
        <v/>
      </c>
    </row>
    <row r="637" spans="6:21" x14ac:dyDescent="0.25">
      <c r="F637" s="1"/>
      <c r="L637" t="str">
        <f>IFERROR(VLOOKUP(D637,'[1]Crosswalk-SOM-Chair'!$A:$D,3,0),"")</f>
        <v/>
      </c>
      <c r="M637" t="str">
        <f>IFERROR(VLOOKUP(D637,'[1]Crosswalk-SOM-Chair'!$A:$D,4,0),"")</f>
        <v/>
      </c>
      <c r="N637" t="str">
        <f>IFERROR(VLOOKUP(I637,'[1]CROSSWALK-DTOE-MASTER'!$B:$H,6,0),"")</f>
        <v/>
      </c>
      <c r="O637" t="str">
        <f>IFERROR(VLOOKUP(I637,'[1]CROSSWALK-DTOE-MASTER'!$B:$H,7,0),"")</f>
        <v/>
      </c>
      <c r="P637" t="str">
        <f>IFERROR(VLOOKUP(I637,'[1]CROSSWALK-DTOE-MASTER'!$B:$N,8,0),"")</f>
        <v/>
      </c>
      <c r="Q637" t="str">
        <f>IFERROR(VLOOKUP(I637,'[1]CROSSWALK-DTOE-MASTER'!$B:$N,9,0),"")</f>
        <v/>
      </c>
      <c r="R637" t="str">
        <f>IFERROR(VLOOKUP(I637,'[1]CROSSWALK-DTOE-MASTER'!$B:$N,10,0),"")</f>
        <v/>
      </c>
      <c r="S637" t="str">
        <f>IFERROR(VLOOKUP(I637,'[1]CROSSWALK-DTOE-MASTER'!$B:$N,11,0),"")</f>
        <v/>
      </c>
      <c r="T637" t="str">
        <f>IFERROR(VLOOKUP(I637,'[1]CROSSWALK-DTOE-MASTER'!$B:$N,12,0),"")</f>
        <v/>
      </c>
      <c r="U637" t="str">
        <f>IFERROR(VLOOKUP(I637,'[1]CROSSWALK-DTOE-MASTER'!$B:$N,13,0),"")</f>
        <v/>
      </c>
    </row>
    <row r="638" spans="6:21" x14ac:dyDescent="0.25">
      <c r="F638" s="1"/>
      <c r="L638" t="str">
        <f>IFERROR(VLOOKUP(D638,'[1]Crosswalk-SOM-Chair'!$A:$D,3,0),"")</f>
        <v/>
      </c>
      <c r="M638" t="str">
        <f>IFERROR(VLOOKUP(D638,'[1]Crosswalk-SOM-Chair'!$A:$D,4,0),"")</f>
        <v/>
      </c>
      <c r="N638" t="str">
        <f>IFERROR(VLOOKUP(I638,'[1]CROSSWALK-DTOE-MASTER'!$B:$H,6,0),"")</f>
        <v/>
      </c>
      <c r="O638" t="str">
        <f>IFERROR(VLOOKUP(I638,'[1]CROSSWALK-DTOE-MASTER'!$B:$H,7,0),"")</f>
        <v/>
      </c>
      <c r="P638" t="str">
        <f>IFERROR(VLOOKUP(I638,'[1]CROSSWALK-DTOE-MASTER'!$B:$N,8,0),"")</f>
        <v/>
      </c>
      <c r="Q638" t="str">
        <f>IFERROR(VLOOKUP(I638,'[1]CROSSWALK-DTOE-MASTER'!$B:$N,9,0),"")</f>
        <v/>
      </c>
      <c r="R638" t="str">
        <f>IFERROR(VLOOKUP(I638,'[1]CROSSWALK-DTOE-MASTER'!$B:$N,10,0),"")</f>
        <v/>
      </c>
      <c r="S638" t="str">
        <f>IFERROR(VLOOKUP(I638,'[1]CROSSWALK-DTOE-MASTER'!$B:$N,11,0),"")</f>
        <v/>
      </c>
      <c r="T638" t="str">
        <f>IFERROR(VLOOKUP(I638,'[1]CROSSWALK-DTOE-MASTER'!$B:$N,12,0),"")</f>
        <v/>
      </c>
      <c r="U638" t="str">
        <f>IFERROR(VLOOKUP(I638,'[1]CROSSWALK-DTOE-MASTER'!$B:$N,13,0),"")</f>
        <v/>
      </c>
    </row>
    <row r="639" spans="6:21" x14ac:dyDescent="0.25">
      <c r="F639" s="1"/>
      <c r="L639" t="str">
        <f>IFERROR(VLOOKUP(D639,'[1]Crosswalk-SOM-Chair'!$A:$D,3,0),"")</f>
        <v/>
      </c>
      <c r="M639" t="str">
        <f>IFERROR(VLOOKUP(D639,'[1]Crosswalk-SOM-Chair'!$A:$D,4,0),"")</f>
        <v/>
      </c>
      <c r="N639" t="str">
        <f>IFERROR(VLOOKUP(I639,'[1]CROSSWALK-DTOE-MASTER'!$B:$H,6,0),"")</f>
        <v/>
      </c>
      <c r="O639" t="str">
        <f>IFERROR(VLOOKUP(I639,'[1]CROSSWALK-DTOE-MASTER'!$B:$H,7,0),"")</f>
        <v/>
      </c>
      <c r="P639" t="str">
        <f>IFERROR(VLOOKUP(I639,'[1]CROSSWALK-DTOE-MASTER'!$B:$N,8,0),"")</f>
        <v/>
      </c>
      <c r="Q639" t="str">
        <f>IFERROR(VLOOKUP(I639,'[1]CROSSWALK-DTOE-MASTER'!$B:$N,9,0),"")</f>
        <v/>
      </c>
      <c r="R639" t="str">
        <f>IFERROR(VLOOKUP(I639,'[1]CROSSWALK-DTOE-MASTER'!$B:$N,10,0),"")</f>
        <v/>
      </c>
      <c r="S639" t="str">
        <f>IFERROR(VLOOKUP(I639,'[1]CROSSWALK-DTOE-MASTER'!$B:$N,11,0),"")</f>
        <v/>
      </c>
      <c r="T639" t="str">
        <f>IFERROR(VLOOKUP(I639,'[1]CROSSWALK-DTOE-MASTER'!$B:$N,12,0),"")</f>
        <v/>
      </c>
      <c r="U639" t="str">
        <f>IFERROR(VLOOKUP(I639,'[1]CROSSWALK-DTOE-MASTER'!$B:$N,13,0),"")</f>
        <v/>
      </c>
    </row>
    <row r="640" spans="6:21" x14ac:dyDescent="0.25">
      <c r="F640" s="1"/>
      <c r="L640" t="str">
        <f>IFERROR(VLOOKUP(D640,'[1]Crosswalk-SOM-Chair'!$A:$D,3,0),"")</f>
        <v/>
      </c>
      <c r="M640" t="str">
        <f>IFERROR(VLOOKUP(D640,'[1]Crosswalk-SOM-Chair'!$A:$D,4,0),"")</f>
        <v/>
      </c>
      <c r="N640" t="str">
        <f>IFERROR(VLOOKUP(I640,'[1]CROSSWALK-DTOE-MASTER'!$B:$H,6,0),"")</f>
        <v/>
      </c>
      <c r="O640" t="str">
        <f>IFERROR(VLOOKUP(I640,'[1]CROSSWALK-DTOE-MASTER'!$B:$H,7,0),"")</f>
        <v/>
      </c>
      <c r="P640" t="str">
        <f>IFERROR(VLOOKUP(I640,'[1]CROSSWALK-DTOE-MASTER'!$B:$N,8,0),"")</f>
        <v/>
      </c>
      <c r="Q640" t="str">
        <f>IFERROR(VLOOKUP(I640,'[1]CROSSWALK-DTOE-MASTER'!$B:$N,9,0),"")</f>
        <v/>
      </c>
      <c r="R640" t="str">
        <f>IFERROR(VLOOKUP(I640,'[1]CROSSWALK-DTOE-MASTER'!$B:$N,10,0),"")</f>
        <v/>
      </c>
      <c r="S640" t="str">
        <f>IFERROR(VLOOKUP(I640,'[1]CROSSWALK-DTOE-MASTER'!$B:$N,11,0),"")</f>
        <v/>
      </c>
      <c r="T640" t="str">
        <f>IFERROR(VLOOKUP(I640,'[1]CROSSWALK-DTOE-MASTER'!$B:$N,12,0),"")</f>
        <v/>
      </c>
      <c r="U640" t="str">
        <f>IFERROR(VLOOKUP(I640,'[1]CROSSWALK-DTOE-MASTER'!$B:$N,13,0),"")</f>
        <v/>
      </c>
    </row>
    <row r="641" spans="6:21" x14ac:dyDescent="0.25">
      <c r="F641" s="1"/>
      <c r="L641" t="str">
        <f>IFERROR(VLOOKUP(D641,'[1]Crosswalk-SOM-Chair'!$A:$D,3,0),"")</f>
        <v/>
      </c>
      <c r="M641" t="str">
        <f>IFERROR(VLOOKUP(D641,'[1]Crosswalk-SOM-Chair'!$A:$D,4,0),"")</f>
        <v/>
      </c>
      <c r="N641" t="str">
        <f>IFERROR(VLOOKUP(I641,'[1]CROSSWALK-DTOE-MASTER'!$B:$H,6,0),"")</f>
        <v/>
      </c>
      <c r="O641" t="str">
        <f>IFERROR(VLOOKUP(I641,'[1]CROSSWALK-DTOE-MASTER'!$B:$H,7,0),"")</f>
        <v/>
      </c>
      <c r="P641" t="str">
        <f>IFERROR(VLOOKUP(I641,'[1]CROSSWALK-DTOE-MASTER'!$B:$N,8,0),"")</f>
        <v/>
      </c>
      <c r="Q641" t="str">
        <f>IFERROR(VLOOKUP(I641,'[1]CROSSWALK-DTOE-MASTER'!$B:$N,9,0),"")</f>
        <v/>
      </c>
      <c r="R641" t="str">
        <f>IFERROR(VLOOKUP(I641,'[1]CROSSWALK-DTOE-MASTER'!$B:$N,10,0),"")</f>
        <v/>
      </c>
      <c r="S641" t="str">
        <f>IFERROR(VLOOKUP(I641,'[1]CROSSWALK-DTOE-MASTER'!$B:$N,11,0),"")</f>
        <v/>
      </c>
      <c r="T641" t="str">
        <f>IFERROR(VLOOKUP(I641,'[1]CROSSWALK-DTOE-MASTER'!$B:$N,12,0),"")</f>
        <v/>
      </c>
      <c r="U641" t="str">
        <f>IFERROR(VLOOKUP(I641,'[1]CROSSWALK-DTOE-MASTER'!$B:$N,13,0),"")</f>
        <v/>
      </c>
    </row>
    <row r="642" spans="6:21" x14ac:dyDescent="0.25">
      <c r="F642" s="1"/>
      <c r="L642" t="str">
        <f>IFERROR(VLOOKUP(D642,'[1]Crosswalk-SOM-Chair'!$A:$D,3,0),"")</f>
        <v/>
      </c>
      <c r="M642" t="str">
        <f>IFERROR(VLOOKUP(D642,'[1]Crosswalk-SOM-Chair'!$A:$D,4,0),"")</f>
        <v/>
      </c>
      <c r="N642" t="str">
        <f>IFERROR(VLOOKUP(I642,'[1]CROSSWALK-DTOE-MASTER'!$B:$H,6,0),"")</f>
        <v/>
      </c>
      <c r="O642" t="str">
        <f>IFERROR(VLOOKUP(I642,'[1]CROSSWALK-DTOE-MASTER'!$B:$H,7,0),"")</f>
        <v/>
      </c>
      <c r="P642" t="str">
        <f>IFERROR(VLOOKUP(I642,'[1]CROSSWALK-DTOE-MASTER'!$B:$N,8,0),"")</f>
        <v/>
      </c>
      <c r="Q642" t="str">
        <f>IFERROR(VLOOKUP(I642,'[1]CROSSWALK-DTOE-MASTER'!$B:$N,9,0),"")</f>
        <v/>
      </c>
      <c r="R642" t="str">
        <f>IFERROR(VLOOKUP(I642,'[1]CROSSWALK-DTOE-MASTER'!$B:$N,10,0),"")</f>
        <v/>
      </c>
      <c r="S642" t="str">
        <f>IFERROR(VLOOKUP(I642,'[1]CROSSWALK-DTOE-MASTER'!$B:$N,11,0),"")</f>
        <v/>
      </c>
      <c r="T642" t="str">
        <f>IFERROR(VLOOKUP(I642,'[1]CROSSWALK-DTOE-MASTER'!$B:$N,12,0),"")</f>
        <v/>
      </c>
      <c r="U642" t="str">
        <f>IFERROR(VLOOKUP(I642,'[1]CROSSWALK-DTOE-MASTER'!$B:$N,13,0),"")</f>
        <v/>
      </c>
    </row>
    <row r="643" spans="6:21" x14ac:dyDescent="0.25">
      <c r="F643" s="1"/>
      <c r="L643" t="str">
        <f>IFERROR(VLOOKUP(D643,'[1]Crosswalk-SOM-Chair'!$A:$D,3,0),"")</f>
        <v/>
      </c>
      <c r="M643" t="str">
        <f>IFERROR(VLOOKUP(D643,'[1]Crosswalk-SOM-Chair'!$A:$D,4,0),"")</f>
        <v/>
      </c>
      <c r="N643" t="str">
        <f>IFERROR(VLOOKUP(I643,'[1]CROSSWALK-DTOE-MASTER'!$B:$H,6,0),"")</f>
        <v/>
      </c>
      <c r="O643" t="str">
        <f>IFERROR(VLOOKUP(I643,'[1]CROSSWALK-DTOE-MASTER'!$B:$H,7,0),"")</f>
        <v/>
      </c>
      <c r="P643" t="str">
        <f>IFERROR(VLOOKUP(I643,'[1]CROSSWALK-DTOE-MASTER'!$B:$N,8,0),"")</f>
        <v/>
      </c>
      <c r="Q643" t="str">
        <f>IFERROR(VLOOKUP(I643,'[1]CROSSWALK-DTOE-MASTER'!$B:$N,9,0),"")</f>
        <v/>
      </c>
      <c r="R643" t="str">
        <f>IFERROR(VLOOKUP(I643,'[1]CROSSWALK-DTOE-MASTER'!$B:$N,10,0),"")</f>
        <v/>
      </c>
      <c r="S643" t="str">
        <f>IFERROR(VLOOKUP(I643,'[1]CROSSWALK-DTOE-MASTER'!$B:$N,11,0),"")</f>
        <v/>
      </c>
      <c r="T643" t="str">
        <f>IFERROR(VLOOKUP(I643,'[1]CROSSWALK-DTOE-MASTER'!$B:$N,12,0),"")</f>
        <v/>
      </c>
      <c r="U643" t="str">
        <f>IFERROR(VLOOKUP(I643,'[1]CROSSWALK-DTOE-MASTER'!$B:$N,13,0),"")</f>
        <v/>
      </c>
    </row>
    <row r="644" spans="6:21" x14ac:dyDescent="0.25">
      <c r="F644" s="1"/>
      <c r="L644" t="str">
        <f>IFERROR(VLOOKUP(D644,'[1]Crosswalk-SOM-Chair'!$A:$D,3,0),"")</f>
        <v/>
      </c>
      <c r="M644" t="str">
        <f>IFERROR(VLOOKUP(D644,'[1]Crosswalk-SOM-Chair'!$A:$D,4,0),"")</f>
        <v/>
      </c>
      <c r="N644" t="str">
        <f>IFERROR(VLOOKUP(I644,'[1]CROSSWALK-DTOE-MASTER'!$B:$H,6,0),"")</f>
        <v/>
      </c>
      <c r="O644" t="str">
        <f>IFERROR(VLOOKUP(I644,'[1]CROSSWALK-DTOE-MASTER'!$B:$H,7,0),"")</f>
        <v/>
      </c>
      <c r="P644" t="str">
        <f>IFERROR(VLOOKUP(I644,'[1]CROSSWALK-DTOE-MASTER'!$B:$N,8,0),"")</f>
        <v/>
      </c>
      <c r="Q644" t="str">
        <f>IFERROR(VLOOKUP(I644,'[1]CROSSWALK-DTOE-MASTER'!$B:$N,9,0),"")</f>
        <v/>
      </c>
      <c r="R644" t="str">
        <f>IFERROR(VLOOKUP(I644,'[1]CROSSWALK-DTOE-MASTER'!$B:$N,10,0),"")</f>
        <v/>
      </c>
      <c r="S644" t="str">
        <f>IFERROR(VLOOKUP(I644,'[1]CROSSWALK-DTOE-MASTER'!$B:$N,11,0),"")</f>
        <v/>
      </c>
      <c r="T644" t="str">
        <f>IFERROR(VLOOKUP(I644,'[1]CROSSWALK-DTOE-MASTER'!$B:$N,12,0),"")</f>
        <v/>
      </c>
      <c r="U644" t="str">
        <f>IFERROR(VLOOKUP(I644,'[1]CROSSWALK-DTOE-MASTER'!$B:$N,13,0),"")</f>
        <v/>
      </c>
    </row>
    <row r="645" spans="6:21" x14ac:dyDescent="0.25">
      <c r="F645" s="1"/>
      <c r="L645" t="str">
        <f>IFERROR(VLOOKUP(D645,'[1]Crosswalk-SOM-Chair'!$A:$D,3,0),"")</f>
        <v/>
      </c>
      <c r="M645" t="str">
        <f>IFERROR(VLOOKUP(D645,'[1]Crosswalk-SOM-Chair'!$A:$D,4,0),"")</f>
        <v/>
      </c>
      <c r="N645" t="str">
        <f>IFERROR(VLOOKUP(I645,'[1]CROSSWALK-DTOE-MASTER'!$B:$H,6,0),"")</f>
        <v/>
      </c>
      <c r="O645" t="str">
        <f>IFERROR(VLOOKUP(I645,'[1]CROSSWALK-DTOE-MASTER'!$B:$H,7,0),"")</f>
        <v/>
      </c>
      <c r="P645" t="str">
        <f>IFERROR(VLOOKUP(I645,'[1]CROSSWALK-DTOE-MASTER'!$B:$N,8,0),"")</f>
        <v/>
      </c>
      <c r="Q645" t="str">
        <f>IFERROR(VLOOKUP(I645,'[1]CROSSWALK-DTOE-MASTER'!$B:$N,9,0),"")</f>
        <v/>
      </c>
      <c r="R645" t="str">
        <f>IFERROR(VLOOKUP(I645,'[1]CROSSWALK-DTOE-MASTER'!$B:$N,10,0),"")</f>
        <v/>
      </c>
      <c r="S645" t="str">
        <f>IFERROR(VLOOKUP(I645,'[1]CROSSWALK-DTOE-MASTER'!$B:$N,11,0),"")</f>
        <v/>
      </c>
      <c r="T645" t="str">
        <f>IFERROR(VLOOKUP(I645,'[1]CROSSWALK-DTOE-MASTER'!$B:$N,12,0),"")</f>
        <v/>
      </c>
      <c r="U645" t="str">
        <f>IFERROR(VLOOKUP(I645,'[1]CROSSWALK-DTOE-MASTER'!$B:$N,13,0),"")</f>
        <v/>
      </c>
    </row>
    <row r="646" spans="6:21" x14ac:dyDescent="0.25">
      <c r="F646" s="1"/>
      <c r="L646" t="str">
        <f>IFERROR(VLOOKUP(D646,'[1]Crosswalk-SOM-Chair'!$A:$D,3,0),"")</f>
        <v/>
      </c>
      <c r="M646" t="str">
        <f>IFERROR(VLOOKUP(D646,'[1]Crosswalk-SOM-Chair'!$A:$D,4,0),"")</f>
        <v/>
      </c>
      <c r="N646" t="str">
        <f>IFERROR(VLOOKUP(I646,'[1]CROSSWALK-DTOE-MASTER'!$B:$H,6,0),"")</f>
        <v/>
      </c>
      <c r="O646" t="str">
        <f>IFERROR(VLOOKUP(I646,'[1]CROSSWALK-DTOE-MASTER'!$B:$H,7,0),"")</f>
        <v/>
      </c>
      <c r="P646" t="str">
        <f>IFERROR(VLOOKUP(I646,'[1]CROSSWALK-DTOE-MASTER'!$B:$N,8,0),"")</f>
        <v/>
      </c>
      <c r="Q646" t="str">
        <f>IFERROR(VLOOKUP(I646,'[1]CROSSWALK-DTOE-MASTER'!$B:$N,9,0),"")</f>
        <v/>
      </c>
      <c r="R646" t="str">
        <f>IFERROR(VLOOKUP(I646,'[1]CROSSWALK-DTOE-MASTER'!$B:$N,10,0),"")</f>
        <v/>
      </c>
      <c r="S646" t="str">
        <f>IFERROR(VLOOKUP(I646,'[1]CROSSWALK-DTOE-MASTER'!$B:$N,11,0),"")</f>
        <v/>
      </c>
      <c r="T646" t="str">
        <f>IFERROR(VLOOKUP(I646,'[1]CROSSWALK-DTOE-MASTER'!$B:$N,12,0),"")</f>
        <v/>
      </c>
      <c r="U646" t="str">
        <f>IFERROR(VLOOKUP(I646,'[1]CROSSWALK-DTOE-MASTER'!$B:$N,13,0),"")</f>
        <v/>
      </c>
    </row>
    <row r="647" spans="6:21" x14ac:dyDescent="0.25">
      <c r="F647" s="1"/>
      <c r="L647" t="str">
        <f>IFERROR(VLOOKUP(D647,'[1]Crosswalk-SOM-Chair'!$A:$D,3,0),"")</f>
        <v/>
      </c>
      <c r="M647" t="str">
        <f>IFERROR(VLOOKUP(D647,'[1]Crosswalk-SOM-Chair'!$A:$D,4,0),"")</f>
        <v/>
      </c>
      <c r="N647" t="str">
        <f>IFERROR(VLOOKUP(I647,'[1]CROSSWALK-DTOE-MASTER'!$B:$H,6,0),"")</f>
        <v/>
      </c>
      <c r="O647" t="str">
        <f>IFERROR(VLOOKUP(I647,'[1]CROSSWALK-DTOE-MASTER'!$B:$H,7,0),"")</f>
        <v/>
      </c>
      <c r="P647" t="str">
        <f>IFERROR(VLOOKUP(I647,'[1]CROSSWALK-DTOE-MASTER'!$B:$N,8,0),"")</f>
        <v/>
      </c>
      <c r="Q647" t="str">
        <f>IFERROR(VLOOKUP(I647,'[1]CROSSWALK-DTOE-MASTER'!$B:$N,9,0),"")</f>
        <v/>
      </c>
      <c r="R647" t="str">
        <f>IFERROR(VLOOKUP(I647,'[1]CROSSWALK-DTOE-MASTER'!$B:$N,10,0),"")</f>
        <v/>
      </c>
      <c r="S647" t="str">
        <f>IFERROR(VLOOKUP(I647,'[1]CROSSWALK-DTOE-MASTER'!$B:$N,11,0),"")</f>
        <v/>
      </c>
      <c r="T647" t="str">
        <f>IFERROR(VLOOKUP(I647,'[1]CROSSWALK-DTOE-MASTER'!$B:$N,12,0),"")</f>
        <v/>
      </c>
      <c r="U647" t="str">
        <f>IFERROR(VLOOKUP(I647,'[1]CROSSWALK-DTOE-MASTER'!$B:$N,13,0),"")</f>
        <v/>
      </c>
    </row>
    <row r="648" spans="6:21" x14ac:dyDescent="0.25">
      <c r="F648" s="1"/>
      <c r="L648" t="str">
        <f>IFERROR(VLOOKUP(D648,'[1]Crosswalk-SOM-Chair'!$A:$D,3,0),"")</f>
        <v/>
      </c>
      <c r="M648" t="str">
        <f>IFERROR(VLOOKUP(D648,'[1]Crosswalk-SOM-Chair'!$A:$D,4,0),"")</f>
        <v/>
      </c>
      <c r="N648" t="str">
        <f>IFERROR(VLOOKUP(I648,'[1]CROSSWALK-DTOE-MASTER'!$B:$H,6,0),"")</f>
        <v/>
      </c>
      <c r="O648" t="str">
        <f>IFERROR(VLOOKUP(I648,'[1]CROSSWALK-DTOE-MASTER'!$B:$H,7,0),"")</f>
        <v/>
      </c>
      <c r="P648" t="str">
        <f>IFERROR(VLOOKUP(I648,'[1]CROSSWALK-DTOE-MASTER'!$B:$N,8,0),"")</f>
        <v/>
      </c>
      <c r="Q648" t="str">
        <f>IFERROR(VLOOKUP(I648,'[1]CROSSWALK-DTOE-MASTER'!$B:$N,9,0),"")</f>
        <v/>
      </c>
      <c r="R648" t="str">
        <f>IFERROR(VLOOKUP(I648,'[1]CROSSWALK-DTOE-MASTER'!$B:$N,10,0),"")</f>
        <v/>
      </c>
      <c r="S648" t="str">
        <f>IFERROR(VLOOKUP(I648,'[1]CROSSWALK-DTOE-MASTER'!$B:$N,11,0),"")</f>
        <v/>
      </c>
      <c r="T648" t="str">
        <f>IFERROR(VLOOKUP(I648,'[1]CROSSWALK-DTOE-MASTER'!$B:$N,12,0),"")</f>
        <v/>
      </c>
      <c r="U648" t="str">
        <f>IFERROR(VLOOKUP(I648,'[1]CROSSWALK-DTOE-MASTER'!$B:$N,13,0),"")</f>
        <v/>
      </c>
    </row>
    <row r="649" spans="6:21" x14ac:dyDescent="0.25">
      <c r="F649" s="1"/>
      <c r="L649" t="str">
        <f>IFERROR(VLOOKUP(D649,'[1]Crosswalk-SOM-Chair'!$A:$D,3,0),"")</f>
        <v/>
      </c>
      <c r="M649" t="str">
        <f>IFERROR(VLOOKUP(D649,'[1]Crosswalk-SOM-Chair'!$A:$D,4,0),"")</f>
        <v/>
      </c>
      <c r="N649" t="str">
        <f>IFERROR(VLOOKUP(I649,'[1]CROSSWALK-DTOE-MASTER'!$B:$H,6,0),"")</f>
        <v/>
      </c>
      <c r="O649" t="str">
        <f>IFERROR(VLOOKUP(I649,'[1]CROSSWALK-DTOE-MASTER'!$B:$H,7,0),"")</f>
        <v/>
      </c>
      <c r="P649" t="str">
        <f>IFERROR(VLOOKUP(I649,'[1]CROSSWALK-DTOE-MASTER'!$B:$N,8,0),"")</f>
        <v/>
      </c>
      <c r="Q649" t="str">
        <f>IFERROR(VLOOKUP(I649,'[1]CROSSWALK-DTOE-MASTER'!$B:$N,9,0),"")</f>
        <v/>
      </c>
      <c r="R649" t="str">
        <f>IFERROR(VLOOKUP(I649,'[1]CROSSWALK-DTOE-MASTER'!$B:$N,10,0),"")</f>
        <v/>
      </c>
      <c r="S649" t="str">
        <f>IFERROR(VLOOKUP(I649,'[1]CROSSWALK-DTOE-MASTER'!$B:$N,11,0),"")</f>
        <v/>
      </c>
      <c r="T649" t="str">
        <f>IFERROR(VLOOKUP(I649,'[1]CROSSWALK-DTOE-MASTER'!$B:$N,12,0),"")</f>
        <v/>
      </c>
      <c r="U649" t="str">
        <f>IFERROR(VLOOKUP(I649,'[1]CROSSWALK-DTOE-MASTER'!$B:$N,13,0),"")</f>
        <v/>
      </c>
    </row>
    <row r="650" spans="6:21" x14ac:dyDescent="0.25">
      <c r="F650" s="1"/>
      <c r="L650" t="str">
        <f>IFERROR(VLOOKUP(D650,'[1]Crosswalk-SOM-Chair'!$A:$D,3,0),"")</f>
        <v/>
      </c>
      <c r="M650" t="str">
        <f>IFERROR(VLOOKUP(D650,'[1]Crosswalk-SOM-Chair'!$A:$D,4,0),"")</f>
        <v/>
      </c>
      <c r="N650" t="str">
        <f>IFERROR(VLOOKUP(I650,'[1]CROSSWALK-DTOE-MASTER'!$B:$H,6,0),"")</f>
        <v/>
      </c>
      <c r="O650" t="str">
        <f>IFERROR(VLOOKUP(I650,'[1]CROSSWALK-DTOE-MASTER'!$B:$H,7,0),"")</f>
        <v/>
      </c>
      <c r="P650" t="str">
        <f>IFERROR(VLOOKUP(I650,'[1]CROSSWALK-DTOE-MASTER'!$B:$N,8,0),"")</f>
        <v/>
      </c>
      <c r="Q650" t="str">
        <f>IFERROR(VLOOKUP(I650,'[1]CROSSWALK-DTOE-MASTER'!$B:$N,9,0),"")</f>
        <v/>
      </c>
      <c r="R650" t="str">
        <f>IFERROR(VLOOKUP(I650,'[1]CROSSWALK-DTOE-MASTER'!$B:$N,10,0),"")</f>
        <v/>
      </c>
      <c r="S650" t="str">
        <f>IFERROR(VLOOKUP(I650,'[1]CROSSWALK-DTOE-MASTER'!$B:$N,11,0),"")</f>
        <v/>
      </c>
      <c r="T650" t="str">
        <f>IFERROR(VLOOKUP(I650,'[1]CROSSWALK-DTOE-MASTER'!$B:$N,12,0),"")</f>
        <v/>
      </c>
      <c r="U650" t="str">
        <f>IFERROR(VLOOKUP(I650,'[1]CROSSWALK-DTOE-MASTER'!$B:$N,13,0),"")</f>
        <v/>
      </c>
    </row>
    <row r="651" spans="6:21" x14ac:dyDescent="0.25">
      <c r="F651" s="1"/>
      <c r="L651" t="str">
        <f>IFERROR(VLOOKUP(D651,'[1]Crosswalk-SOM-Chair'!$A:$D,3,0),"")</f>
        <v/>
      </c>
      <c r="M651" t="str">
        <f>IFERROR(VLOOKUP(D651,'[1]Crosswalk-SOM-Chair'!$A:$D,4,0),"")</f>
        <v/>
      </c>
      <c r="N651" t="str">
        <f>IFERROR(VLOOKUP(I651,'[1]CROSSWALK-DTOE-MASTER'!$B:$H,6,0),"")</f>
        <v/>
      </c>
      <c r="O651" t="str">
        <f>IFERROR(VLOOKUP(I651,'[1]CROSSWALK-DTOE-MASTER'!$B:$H,7,0),"")</f>
        <v/>
      </c>
      <c r="P651" t="str">
        <f>IFERROR(VLOOKUP(I651,'[1]CROSSWALK-DTOE-MASTER'!$B:$N,8,0),"")</f>
        <v/>
      </c>
      <c r="Q651" t="str">
        <f>IFERROR(VLOOKUP(I651,'[1]CROSSWALK-DTOE-MASTER'!$B:$N,9,0),"")</f>
        <v/>
      </c>
      <c r="R651" t="str">
        <f>IFERROR(VLOOKUP(I651,'[1]CROSSWALK-DTOE-MASTER'!$B:$N,10,0),"")</f>
        <v/>
      </c>
      <c r="S651" t="str">
        <f>IFERROR(VLOOKUP(I651,'[1]CROSSWALK-DTOE-MASTER'!$B:$N,11,0),"")</f>
        <v/>
      </c>
      <c r="T651" t="str">
        <f>IFERROR(VLOOKUP(I651,'[1]CROSSWALK-DTOE-MASTER'!$B:$N,12,0),"")</f>
        <v/>
      </c>
      <c r="U651" t="str">
        <f>IFERROR(VLOOKUP(I651,'[1]CROSSWALK-DTOE-MASTER'!$B:$N,13,0),"")</f>
        <v/>
      </c>
    </row>
    <row r="652" spans="6:21" x14ac:dyDescent="0.25">
      <c r="F652" s="1"/>
      <c r="L652" t="str">
        <f>IFERROR(VLOOKUP(D652,'[1]Crosswalk-SOM-Chair'!$A:$D,3,0),"")</f>
        <v/>
      </c>
      <c r="M652" t="str">
        <f>IFERROR(VLOOKUP(D652,'[1]Crosswalk-SOM-Chair'!$A:$D,4,0),"")</f>
        <v/>
      </c>
      <c r="N652" t="str">
        <f>IFERROR(VLOOKUP(I652,'[1]CROSSWALK-DTOE-MASTER'!$B:$H,6,0),"")</f>
        <v/>
      </c>
      <c r="O652" t="str">
        <f>IFERROR(VLOOKUP(I652,'[1]CROSSWALK-DTOE-MASTER'!$B:$H,7,0),"")</f>
        <v/>
      </c>
      <c r="P652" t="str">
        <f>IFERROR(VLOOKUP(I652,'[1]CROSSWALK-DTOE-MASTER'!$B:$N,8,0),"")</f>
        <v/>
      </c>
      <c r="Q652" t="str">
        <f>IFERROR(VLOOKUP(I652,'[1]CROSSWALK-DTOE-MASTER'!$B:$N,9,0),"")</f>
        <v/>
      </c>
      <c r="R652" t="str">
        <f>IFERROR(VLOOKUP(I652,'[1]CROSSWALK-DTOE-MASTER'!$B:$N,10,0),"")</f>
        <v/>
      </c>
      <c r="S652" t="str">
        <f>IFERROR(VLOOKUP(I652,'[1]CROSSWALK-DTOE-MASTER'!$B:$N,11,0),"")</f>
        <v/>
      </c>
      <c r="T652" t="str">
        <f>IFERROR(VLOOKUP(I652,'[1]CROSSWALK-DTOE-MASTER'!$B:$N,12,0),"")</f>
        <v/>
      </c>
      <c r="U652" t="str">
        <f>IFERROR(VLOOKUP(I652,'[1]CROSSWALK-DTOE-MASTER'!$B:$N,13,0),"")</f>
        <v/>
      </c>
    </row>
    <row r="653" spans="6:21" x14ac:dyDescent="0.25">
      <c r="F653" s="1"/>
      <c r="L653" t="str">
        <f>IFERROR(VLOOKUP(D653,'[1]Crosswalk-SOM-Chair'!$A:$D,3,0),"")</f>
        <v/>
      </c>
      <c r="M653" t="str">
        <f>IFERROR(VLOOKUP(D653,'[1]Crosswalk-SOM-Chair'!$A:$D,4,0),"")</f>
        <v/>
      </c>
      <c r="N653" t="str">
        <f>IFERROR(VLOOKUP(I653,'[1]CROSSWALK-DTOE-MASTER'!$B:$H,6,0),"")</f>
        <v/>
      </c>
      <c r="O653" t="str">
        <f>IFERROR(VLOOKUP(I653,'[1]CROSSWALK-DTOE-MASTER'!$B:$H,7,0),"")</f>
        <v/>
      </c>
      <c r="P653" t="str">
        <f>IFERROR(VLOOKUP(I653,'[1]CROSSWALK-DTOE-MASTER'!$B:$N,8,0),"")</f>
        <v/>
      </c>
      <c r="Q653" t="str">
        <f>IFERROR(VLOOKUP(I653,'[1]CROSSWALK-DTOE-MASTER'!$B:$N,9,0),"")</f>
        <v/>
      </c>
      <c r="R653" t="str">
        <f>IFERROR(VLOOKUP(I653,'[1]CROSSWALK-DTOE-MASTER'!$B:$N,10,0),"")</f>
        <v/>
      </c>
      <c r="S653" t="str">
        <f>IFERROR(VLOOKUP(I653,'[1]CROSSWALK-DTOE-MASTER'!$B:$N,11,0),"")</f>
        <v/>
      </c>
      <c r="T653" t="str">
        <f>IFERROR(VLOOKUP(I653,'[1]CROSSWALK-DTOE-MASTER'!$B:$N,12,0),"")</f>
        <v/>
      </c>
      <c r="U653" t="str">
        <f>IFERROR(VLOOKUP(I653,'[1]CROSSWALK-DTOE-MASTER'!$B:$N,13,0),"")</f>
        <v/>
      </c>
    </row>
    <row r="654" spans="6:21" x14ac:dyDescent="0.25">
      <c r="F654" s="1"/>
      <c r="L654" t="str">
        <f>IFERROR(VLOOKUP(D654,'[1]Crosswalk-SOM-Chair'!$A:$D,3,0),"")</f>
        <v/>
      </c>
      <c r="M654" t="str">
        <f>IFERROR(VLOOKUP(D654,'[1]Crosswalk-SOM-Chair'!$A:$D,4,0),"")</f>
        <v/>
      </c>
      <c r="N654" t="str">
        <f>IFERROR(VLOOKUP(I654,'[1]CROSSWALK-DTOE-MASTER'!$B:$H,6,0),"")</f>
        <v/>
      </c>
      <c r="O654" t="str">
        <f>IFERROR(VLOOKUP(I654,'[1]CROSSWALK-DTOE-MASTER'!$B:$H,7,0),"")</f>
        <v/>
      </c>
      <c r="P654" t="str">
        <f>IFERROR(VLOOKUP(I654,'[1]CROSSWALK-DTOE-MASTER'!$B:$N,8,0),"")</f>
        <v/>
      </c>
      <c r="Q654" t="str">
        <f>IFERROR(VLOOKUP(I654,'[1]CROSSWALK-DTOE-MASTER'!$B:$N,9,0),"")</f>
        <v/>
      </c>
      <c r="R654" t="str">
        <f>IFERROR(VLOOKUP(I654,'[1]CROSSWALK-DTOE-MASTER'!$B:$N,10,0),"")</f>
        <v/>
      </c>
      <c r="S654" t="str">
        <f>IFERROR(VLOOKUP(I654,'[1]CROSSWALK-DTOE-MASTER'!$B:$N,11,0),"")</f>
        <v/>
      </c>
      <c r="T654" t="str">
        <f>IFERROR(VLOOKUP(I654,'[1]CROSSWALK-DTOE-MASTER'!$B:$N,12,0),"")</f>
        <v/>
      </c>
      <c r="U654" t="str">
        <f>IFERROR(VLOOKUP(I654,'[1]CROSSWALK-DTOE-MASTER'!$B:$N,13,0),"")</f>
        <v/>
      </c>
    </row>
    <row r="655" spans="6:21" x14ac:dyDescent="0.25">
      <c r="F655" s="1"/>
      <c r="L655" t="str">
        <f>IFERROR(VLOOKUP(D655,'[1]Crosswalk-SOM-Chair'!$A:$D,3,0),"")</f>
        <v/>
      </c>
      <c r="M655" t="str">
        <f>IFERROR(VLOOKUP(D655,'[1]Crosswalk-SOM-Chair'!$A:$D,4,0),"")</f>
        <v/>
      </c>
      <c r="N655" t="str">
        <f>IFERROR(VLOOKUP(I655,'[1]CROSSWALK-DTOE-MASTER'!$B:$H,6,0),"")</f>
        <v/>
      </c>
      <c r="O655" t="str">
        <f>IFERROR(VLOOKUP(I655,'[1]CROSSWALK-DTOE-MASTER'!$B:$H,7,0),"")</f>
        <v/>
      </c>
      <c r="P655" t="str">
        <f>IFERROR(VLOOKUP(I655,'[1]CROSSWALK-DTOE-MASTER'!$B:$N,8,0),"")</f>
        <v/>
      </c>
      <c r="Q655" t="str">
        <f>IFERROR(VLOOKUP(I655,'[1]CROSSWALK-DTOE-MASTER'!$B:$N,9,0),"")</f>
        <v/>
      </c>
      <c r="R655" t="str">
        <f>IFERROR(VLOOKUP(I655,'[1]CROSSWALK-DTOE-MASTER'!$B:$N,10,0),"")</f>
        <v/>
      </c>
      <c r="S655" t="str">
        <f>IFERROR(VLOOKUP(I655,'[1]CROSSWALK-DTOE-MASTER'!$B:$N,11,0),"")</f>
        <v/>
      </c>
      <c r="T655" t="str">
        <f>IFERROR(VLOOKUP(I655,'[1]CROSSWALK-DTOE-MASTER'!$B:$N,12,0),"")</f>
        <v/>
      </c>
      <c r="U655" t="str">
        <f>IFERROR(VLOOKUP(I655,'[1]CROSSWALK-DTOE-MASTER'!$B:$N,13,0),"")</f>
        <v/>
      </c>
    </row>
    <row r="656" spans="6:21" x14ac:dyDescent="0.25">
      <c r="F656" s="1"/>
      <c r="L656" t="str">
        <f>IFERROR(VLOOKUP(D656,'[1]Crosswalk-SOM-Chair'!$A:$D,3,0),"")</f>
        <v/>
      </c>
      <c r="M656" t="str">
        <f>IFERROR(VLOOKUP(D656,'[1]Crosswalk-SOM-Chair'!$A:$D,4,0),"")</f>
        <v/>
      </c>
      <c r="N656" t="str">
        <f>IFERROR(VLOOKUP(I656,'[1]CROSSWALK-DTOE-MASTER'!$B:$H,6,0),"")</f>
        <v/>
      </c>
      <c r="O656" t="str">
        <f>IFERROR(VLOOKUP(I656,'[1]CROSSWALK-DTOE-MASTER'!$B:$H,7,0),"")</f>
        <v/>
      </c>
      <c r="P656" t="str">
        <f>IFERROR(VLOOKUP(I656,'[1]CROSSWALK-DTOE-MASTER'!$B:$N,8,0),"")</f>
        <v/>
      </c>
      <c r="Q656" t="str">
        <f>IFERROR(VLOOKUP(I656,'[1]CROSSWALK-DTOE-MASTER'!$B:$N,9,0),"")</f>
        <v/>
      </c>
      <c r="R656" t="str">
        <f>IFERROR(VLOOKUP(I656,'[1]CROSSWALK-DTOE-MASTER'!$B:$N,10,0),"")</f>
        <v/>
      </c>
      <c r="S656" t="str">
        <f>IFERROR(VLOOKUP(I656,'[1]CROSSWALK-DTOE-MASTER'!$B:$N,11,0),"")</f>
        <v/>
      </c>
      <c r="T656" t="str">
        <f>IFERROR(VLOOKUP(I656,'[1]CROSSWALK-DTOE-MASTER'!$B:$N,12,0),"")</f>
        <v/>
      </c>
      <c r="U656" t="str">
        <f>IFERROR(VLOOKUP(I656,'[1]CROSSWALK-DTOE-MASTER'!$B:$N,13,0),"")</f>
        <v/>
      </c>
    </row>
    <row r="657" spans="6:21" x14ac:dyDescent="0.25">
      <c r="F657" s="1"/>
      <c r="L657" t="str">
        <f>IFERROR(VLOOKUP(D657,'[1]Crosswalk-SOM-Chair'!$A:$D,3,0),"")</f>
        <v/>
      </c>
      <c r="M657" t="str">
        <f>IFERROR(VLOOKUP(D657,'[1]Crosswalk-SOM-Chair'!$A:$D,4,0),"")</f>
        <v/>
      </c>
      <c r="N657" t="str">
        <f>IFERROR(VLOOKUP(I657,'[1]CROSSWALK-DTOE-MASTER'!$B:$H,6,0),"")</f>
        <v/>
      </c>
      <c r="O657" t="str">
        <f>IFERROR(VLOOKUP(I657,'[1]CROSSWALK-DTOE-MASTER'!$B:$H,7,0),"")</f>
        <v/>
      </c>
      <c r="P657" t="str">
        <f>IFERROR(VLOOKUP(I657,'[1]CROSSWALK-DTOE-MASTER'!$B:$N,8,0),"")</f>
        <v/>
      </c>
      <c r="Q657" t="str">
        <f>IFERROR(VLOOKUP(I657,'[1]CROSSWALK-DTOE-MASTER'!$B:$N,9,0),"")</f>
        <v/>
      </c>
      <c r="R657" t="str">
        <f>IFERROR(VLOOKUP(I657,'[1]CROSSWALK-DTOE-MASTER'!$B:$N,10,0),"")</f>
        <v/>
      </c>
      <c r="S657" t="str">
        <f>IFERROR(VLOOKUP(I657,'[1]CROSSWALK-DTOE-MASTER'!$B:$N,11,0),"")</f>
        <v/>
      </c>
      <c r="T657" t="str">
        <f>IFERROR(VLOOKUP(I657,'[1]CROSSWALK-DTOE-MASTER'!$B:$N,12,0),"")</f>
        <v/>
      </c>
      <c r="U657" t="str">
        <f>IFERROR(VLOOKUP(I657,'[1]CROSSWALK-DTOE-MASTER'!$B:$N,13,0),"")</f>
        <v/>
      </c>
    </row>
    <row r="658" spans="6:21" x14ac:dyDescent="0.25">
      <c r="F658" s="1"/>
      <c r="L658" t="str">
        <f>IFERROR(VLOOKUP(D658,'[1]Crosswalk-SOM-Chair'!$A:$D,3,0),"")</f>
        <v/>
      </c>
      <c r="M658" t="str">
        <f>IFERROR(VLOOKUP(D658,'[1]Crosswalk-SOM-Chair'!$A:$D,4,0),"")</f>
        <v/>
      </c>
      <c r="N658" t="str">
        <f>IFERROR(VLOOKUP(I658,'[1]CROSSWALK-DTOE-MASTER'!$B:$H,6,0),"")</f>
        <v/>
      </c>
      <c r="O658" t="str">
        <f>IFERROR(VLOOKUP(I658,'[1]CROSSWALK-DTOE-MASTER'!$B:$H,7,0),"")</f>
        <v/>
      </c>
      <c r="P658" t="str">
        <f>IFERROR(VLOOKUP(I658,'[1]CROSSWALK-DTOE-MASTER'!$B:$N,8,0),"")</f>
        <v/>
      </c>
      <c r="Q658" t="str">
        <f>IFERROR(VLOOKUP(I658,'[1]CROSSWALK-DTOE-MASTER'!$B:$N,9,0),"")</f>
        <v/>
      </c>
      <c r="R658" t="str">
        <f>IFERROR(VLOOKUP(I658,'[1]CROSSWALK-DTOE-MASTER'!$B:$N,10,0),"")</f>
        <v/>
      </c>
      <c r="S658" t="str">
        <f>IFERROR(VLOOKUP(I658,'[1]CROSSWALK-DTOE-MASTER'!$B:$N,11,0),"")</f>
        <v/>
      </c>
      <c r="T658" t="str">
        <f>IFERROR(VLOOKUP(I658,'[1]CROSSWALK-DTOE-MASTER'!$B:$N,12,0),"")</f>
        <v/>
      </c>
      <c r="U658" t="str">
        <f>IFERROR(VLOOKUP(I658,'[1]CROSSWALK-DTOE-MASTER'!$B:$N,13,0),"")</f>
        <v/>
      </c>
    </row>
    <row r="659" spans="6:21" x14ac:dyDescent="0.25">
      <c r="F659" s="1"/>
      <c r="L659" t="str">
        <f>IFERROR(VLOOKUP(D659,'[1]Crosswalk-SOM-Chair'!$A:$D,3,0),"")</f>
        <v/>
      </c>
      <c r="M659" t="str">
        <f>IFERROR(VLOOKUP(D659,'[1]Crosswalk-SOM-Chair'!$A:$D,4,0),"")</f>
        <v/>
      </c>
      <c r="N659" t="str">
        <f>IFERROR(VLOOKUP(I659,'[1]CROSSWALK-DTOE-MASTER'!$B:$H,6,0),"")</f>
        <v/>
      </c>
      <c r="O659" t="str">
        <f>IFERROR(VLOOKUP(I659,'[1]CROSSWALK-DTOE-MASTER'!$B:$H,7,0),"")</f>
        <v/>
      </c>
      <c r="P659" t="str">
        <f>IFERROR(VLOOKUP(I659,'[1]CROSSWALK-DTOE-MASTER'!$B:$N,8,0),"")</f>
        <v/>
      </c>
      <c r="Q659" t="str">
        <f>IFERROR(VLOOKUP(I659,'[1]CROSSWALK-DTOE-MASTER'!$B:$N,9,0),"")</f>
        <v/>
      </c>
      <c r="R659" t="str">
        <f>IFERROR(VLOOKUP(I659,'[1]CROSSWALK-DTOE-MASTER'!$B:$N,10,0),"")</f>
        <v/>
      </c>
      <c r="S659" t="str">
        <f>IFERROR(VLOOKUP(I659,'[1]CROSSWALK-DTOE-MASTER'!$B:$N,11,0),"")</f>
        <v/>
      </c>
      <c r="T659" t="str">
        <f>IFERROR(VLOOKUP(I659,'[1]CROSSWALK-DTOE-MASTER'!$B:$N,12,0),"")</f>
        <v/>
      </c>
      <c r="U659" t="str">
        <f>IFERROR(VLOOKUP(I659,'[1]CROSSWALK-DTOE-MASTER'!$B:$N,13,0),"")</f>
        <v/>
      </c>
    </row>
    <row r="660" spans="6:21" x14ac:dyDescent="0.25">
      <c r="F660" s="1"/>
      <c r="L660" t="str">
        <f>IFERROR(VLOOKUP(D660,'[1]Crosswalk-SOM-Chair'!$A:$D,3,0),"")</f>
        <v/>
      </c>
      <c r="M660" t="str">
        <f>IFERROR(VLOOKUP(D660,'[1]Crosswalk-SOM-Chair'!$A:$D,4,0),"")</f>
        <v/>
      </c>
      <c r="N660" t="str">
        <f>IFERROR(VLOOKUP(I660,'[1]CROSSWALK-DTOE-MASTER'!$B:$H,6,0),"")</f>
        <v/>
      </c>
      <c r="O660" t="str">
        <f>IFERROR(VLOOKUP(I660,'[1]CROSSWALK-DTOE-MASTER'!$B:$H,7,0),"")</f>
        <v/>
      </c>
      <c r="P660" t="str">
        <f>IFERROR(VLOOKUP(I660,'[1]CROSSWALK-DTOE-MASTER'!$B:$N,8,0),"")</f>
        <v/>
      </c>
      <c r="Q660" t="str">
        <f>IFERROR(VLOOKUP(I660,'[1]CROSSWALK-DTOE-MASTER'!$B:$N,9,0),"")</f>
        <v/>
      </c>
      <c r="R660" t="str">
        <f>IFERROR(VLOOKUP(I660,'[1]CROSSWALK-DTOE-MASTER'!$B:$N,10,0),"")</f>
        <v/>
      </c>
      <c r="S660" t="str">
        <f>IFERROR(VLOOKUP(I660,'[1]CROSSWALK-DTOE-MASTER'!$B:$N,11,0),"")</f>
        <v/>
      </c>
      <c r="T660" t="str">
        <f>IFERROR(VLOOKUP(I660,'[1]CROSSWALK-DTOE-MASTER'!$B:$N,12,0),"")</f>
        <v/>
      </c>
      <c r="U660" t="str">
        <f>IFERROR(VLOOKUP(I660,'[1]CROSSWALK-DTOE-MASTER'!$B:$N,13,0),"")</f>
        <v/>
      </c>
    </row>
    <row r="661" spans="6:21" x14ac:dyDescent="0.25">
      <c r="F661" s="1"/>
      <c r="L661" t="str">
        <f>IFERROR(VLOOKUP(D661,'[1]Crosswalk-SOM-Chair'!$A:$D,3,0),"")</f>
        <v/>
      </c>
      <c r="M661" t="str">
        <f>IFERROR(VLOOKUP(D661,'[1]Crosswalk-SOM-Chair'!$A:$D,4,0),"")</f>
        <v/>
      </c>
      <c r="N661" t="str">
        <f>IFERROR(VLOOKUP(I661,'[1]CROSSWALK-DTOE-MASTER'!$B:$H,6,0),"")</f>
        <v/>
      </c>
      <c r="O661" t="str">
        <f>IFERROR(VLOOKUP(I661,'[1]CROSSWALK-DTOE-MASTER'!$B:$H,7,0),"")</f>
        <v/>
      </c>
      <c r="P661" t="str">
        <f>IFERROR(VLOOKUP(I661,'[1]CROSSWALK-DTOE-MASTER'!$B:$N,8,0),"")</f>
        <v/>
      </c>
      <c r="Q661" t="str">
        <f>IFERROR(VLOOKUP(I661,'[1]CROSSWALK-DTOE-MASTER'!$B:$N,9,0),"")</f>
        <v/>
      </c>
      <c r="R661" t="str">
        <f>IFERROR(VLOOKUP(I661,'[1]CROSSWALK-DTOE-MASTER'!$B:$N,10,0),"")</f>
        <v/>
      </c>
      <c r="S661" t="str">
        <f>IFERROR(VLOOKUP(I661,'[1]CROSSWALK-DTOE-MASTER'!$B:$N,11,0),"")</f>
        <v/>
      </c>
      <c r="T661" t="str">
        <f>IFERROR(VLOOKUP(I661,'[1]CROSSWALK-DTOE-MASTER'!$B:$N,12,0),"")</f>
        <v/>
      </c>
      <c r="U661" t="str">
        <f>IFERROR(VLOOKUP(I661,'[1]CROSSWALK-DTOE-MASTER'!$B:$N,13,0),"")</f>
        <v/>
      </c>
    </row>
    <row r="662" spans="6:21" x14ac:dyDescent="0.25">
      <c r="F662" s="1"/>
      <c r="L662" t="str">
        <f>IFERROR(VLOOKUP(D662,'[1]Crosswalk-SOM-Chair'!$A:$D,3,0),"")</f>
        <v/>
      </c>
      <c r="M662" t="str">
        <f>IFERROR(VLOOKUP(D662,'[1]Crosswalk-SOM-Chair'!$A:$D,4,0),"")</f>
        <v/>
      </c>
      <c r="N662" t="str">
        <f>IFERROR(VLOOKUP(I662,'[1]CROSSWALK-DTOE-MASTER'!$B:$H,6,0),"")</f>
        <v/>
      </c>
      <c r="O662" t="str">
        <f>IFERROR(VLOOKUP(I662,'[1]CROSSWALK-DTOE-MASTER'!$B:$H,7,0),"")</f>
        <v/>
      </c>
      <c r="P662" t="str">
        <f>IFERROR(VLOOKUP(I662,'[1]CROSSWALK-DTOE-MASTER'!$B:$N,8,0),"")</f>
        <v/>
      </c>
      <c r="Q662" t="str">
        <f>IFERROR(VLOOKUP(I662,'[1]CROSSWALK-DTOE-MASTER'!$B:$N,9,0),"")</f>
        <v/>
      </c>
      <c r="R662" t="str">
        <f>IFERROR(VLOOKUP(I662,'[1]CROSSWALK-DTOE-MASTER'!$B:$N,10,0),"")</f>
        <v/>
      </c>
      <c r="S662" t="str">
        <f>IFERROR(VLOOKUP(I662,'[1]CROSSWALK-DTOE-MASTER'!$B:$N,11,0),"")</f>
        <v/>
      </c>
      <c r="T662" t="str">
        <f>IFERROR(VLOOKUP(I662,'[1]CROSSWALK-DTOE-MASTER'!$B:$N,12,0),"")</f>
        <v/>
      </c>
      <c r="U662" t="str">
        <f>IFERROR(VLOOKUP(I662,'[1]CROSSWALK-DTOE-MASTER'!$B:$N,13,0),"")</f>
        <v/>
      </c>
    </row>
    <row r="663" spans="6:21" x14ac:dyDescent="0.25">
      <c r="F663" s="1"/>
      <c r="L663" t="str">
        <f>IFERROR(VLOOKUP(D663,'[1]Crosswalk-SOM-Chair'!$A:$D,3,0),"")</f>
        <v/>
      </c>
      <c r="M663" t="str">
        <f>IFERROR(VLOOKUP(D663,'[1]Crosswalk-SOM-Chair'!$A:$D,4,0),"")</f>
        <v/>
      </c>
      <c r="N663" t="str">
        <f>IFERROR(VLOOKUP(I663,'[1]CROSSWALK-DTOE-MASTER'!$B:$H,6,0),"")</f>
        <v/>
      </c>
      <c r="O663" t="str">
        <f>IFERROR(VLOOKUP(I663,'[1]CROSSWALK-DTOE-MASTER'!$B:$H,7,0),"")</f>
        <v/>
      </c>
      <c r="P663" t="str">
        <f>IFERROR(VLOOKUP(I663,'[1]CROSSWALK-DTOE-MASTER'!$B:$N,8,0),"")</f>
        <v/>
      </c>
      <c r="Q663" t="str">
        <f>IFERROR(VLOOKUP(I663,'[1]CROSSWALK-DTOE-MASTER'!$B:$N,9,0),"")</f>
        <v/>
      </c>
      <c r="R663" t="str">
        <f>IFERROR(VLOOKUP(I663,'[1]CROSSWALK-DTOE-MASTER'!$B:$N,10,0),"")</f>
        <v/>
      </c>
      <c r="S663" t="str">
        <f>IFERROR(VLOOKUP(I663,'[1]CROSSWALK-DTOE-MASTER'!$B:$N,11,0),"")</f>
        <v/>
      </c>
      <c r="T663" t="str">
        <f>IFERROR(VLOOKUP(I663,'[1]CROSSWALK-DTOE-MASTER'!$B:$N,12,0),"")</f>
        <v/>
      </c>
      <c r="U663" t="str">
        <f>IFERROR(VLOOKUP(I663,'[1]CROSSWALK-DTOE-MASTER'!$B:$N,13,0),"")</f>
        <v/>
      </c>
    </row>
    <row r="664" spans="6:21" x14ac:dyDescent="0.25">
      <c r="F664" s="1"/>
      <c r="L664" t="str">
        <f>IFERROR(VLOOKUP(D664,'[1]Crosswalk-SOM-Chair'!$A:$D,3,0),"")</f>
        <v/>
      </c>
      <c r="M664" t="str">
        <f>IFERROR(VLOOKUP(D664,'[1]Crosswalk-SOM-Chair'!$A:$D,4,0),"")</f>
        <v/>
      </c>
      <c r="N664" t="str">
        <f>IFERROR(VLOOKUP(I664,'[1]CROSSWALK-DTOE-MASTER'!$B:$H,6,0),"")</f>
        <v/>
      </c>
      <c r="O664" t="str">
        <f>IFERROR(VLOOKUP(I664,'[1]CROSSWALK-DTOE-MASTER'!$B:$H,7,0),"")</f>
        <v/>
      </c>
      <c r="P664" t="str">
        <f>IFERROR(VLOOKUP(I664,'[1]CROSSWALK-DTOE-MASTER'!$B:$N,8,0),"")</f>
        <v/>
      </c>
      <c r="Q664" t="str">
        <f>IFERROR(VLOOKUP(I664,'[1]CROSSWALK-DTOE-MASTER'!$B:$N,9,0),"")</f>
        <v/>
      </c>
      <c r="R664" t="str">
        <f>IFERROR(VLOOKUP(I664,'[1]CROSSWALK-DTOE-MASTER'!$B:$N,10,0),"")</f>
        <v/>
      </c>
      <c r="S664" t="str">
        <f>IFERROR(VLOOKUP(I664,'[1]CROSSWALK-DTOE-MASTER'!$B:$N,11,0),"")</f>
        <v/>
      </c>
      <c r="T664" t="str">
        <f>IFERROR(VLOOKUP(I664,'[1]CROSSWALK-DTOE-MASTER'!$B:$N,12,0),"")</f>
        <v/>
      </c>
      <c r="U664" t="str">
        <f>IFERROR(VLOOKUP(I664,'[1]CROSSWALK-DTOE-MASTER'!$B:$N,13,0),"")</f>
        <v/>
      </c>
    </row>
    <row r="665" spans="6:21" x14ac:dyDescent="0.25">
      <c r="F665" s="1"/>
      <c r="L665" t="str">
        <f>IFERROR(VLOOKUP(D665,'[1]Crosswalk-SOM-Chair'!$A:$D,3,0),"")</f>
        <v/>
      </c>
      <c r="M665" t="str">
        <f>IFERROR(VLOOKUP(D665,'[1]Crosswalk-SOM-Chair'!$A:$D,4,0),"")</f>
        <v/>
      </c>
      <c r="N665" t="str">
        <f>IFERROR(VLOOKUP(I665,'[1]CROSSWALK-DTOE-MASTER'!$B:$H,6,0),"")</f>
        <v/>
      </c>
      <c r="O665" t="str">
        <f>IFERROR(VLOOKUP(I665,'[1]CROSSWALK-DTOE-MASTER'!$B:$H,7,0),"")</f>
        <v/>
      </c>
      <c r="P665" t="str">
        <f>IFERROR(VLOOKUP(I665,'[1]CROSSWALK-DTOE-MASTER'!$B:$N,8,0),"")</f>
        <v/>
      </c>
      <c r="Q665" t="str">
        <f>IFERROR(VLOOKUP(I665,'[1]CROSSWALK-DTOE-MASTER'!$B:$N,9,0),"")</f>
        <v/>
      </c>
      <c r="R665" t="str">
        <f>IFERROR(VLOOKUP(I665,'[1]CROSSWALK-DTOE-MASTER'!$B:$N,10,0),"")</f>
        <v/>
      </c>
      <c r="S665" t="str">
        <f>IFERROR(VLOOKUP(I665,'[1]CROSSWALK-DTOE-MASTER'!$B:$N,11,0),"")</f>
        <v/>
      </c>
      <c r="T665" t="str">
        <f>IFERROR(VLOOKUP(I665,'[1]CROSSWALK-DTOE-MASTER'!$B:$N,12,0),"")</f>
        <v/>
      </c>
      <c r="U665" t="str">
        <f>IFERROR(VLOOKUP(I665,'[1]CROSSWALK-DTOE-MASTER'!$B:$N,13,0),"")</f>
        <v/>
      </c>
    </row>
    <row r="666" spans="6:21" x14ac:dyDescent="0.25">
      <c r="F666" s="1"/>
      <c r="L666" t="str">
        <f>IFERROR(VLOOKUP(D666,'[1]Crosswalk-SOM-Chair'!$A:$D,3,0),"")</f>
        <v/>
      </c>
      <c r="M666" t="str">
        <f>IFERROR(VLOOKUP(D666,'[1]Crosswalk-SOM-Chair'!$A:$D,4,0),"")</f>
        <v/>
      </c>
      <c r="N666" t="str">
        <f>IFERROR(VLOOKUP(I666,'[1]CROSSWALK-DTOE-MASTER'!$B:$H,6,0),"")</f>
        <v/>
      </c>
      <c r="O666" t="str">
        <f>IFERROR(VLOOKUP(I666,'[1]CROSSWALK-DTOE-MASTER'!$B:$H,7,0),"")</f>
        <v/>
      </c>
      <c r="P666" t="str">
        <f>IFERROR(VLOOKUP(I666,'[1]CROSSWALK-DTOE-MASTER'!$B:$N,8,0),"")</f>
        <v/>
      </c>
      <c r="Q666" t="str">
        <f>IFERROR(VLOOKUP(I666,'[1]CROSSWALK-DTOE-MASTER'!$B:$N,9,0),"")</f>
        <v/>
      </c>
      <c r="R666" t="str">
        <f>IFERROR(VLOOKUP(I666,'[1]CROSSWALK-DTOE-MASTER'!$B:$N,10,0),"")</f>
        <v/>
      </c>
      <c r="S666" t="str">
        <f>IFERROR(VLOOKUP(I666,'[1]CROSSWALK-DTOE-MASTER'!$B:$N,11,0),"")</f>
        <v/>
      </c>
      <c r="T666" t="str">
        <f>IFERROR(VLOOKUP(I666,'[1]CROSSWALK-DTOE-MASTER'!$B:$N,12,0),"")</f>
        <v/>
      </c>
      <c r="U666" t="str">
        <f>IFERROR(VLOOKUP(I666,'[1]CROSSWALK-DTOE-MASTER'!$B:$N,13,0),"")</f>
        <v/>
      </c>
    </row>
    <row r="667" spans="6:21" x14ac:dyDescent="0.25">
      <c r="F667" s="1"/>
      <c r="L667" t="str">
        <f>IFERROR(VLOOKUP(D667,'[1]Crosswalk-SOM-Chair'!$A:$D,3,0),"")</f>
        <v/>
      </c>
      <c r="M667" t="str">
        <f>IFERROR(VLOOKUP(D667,'[1]Crosswalk-SOM-Chair'!$A:$D,4,0),"")</f>
        <v/>
      </c>
      <c r="N667" t="str">
        <f>IFERROR(VLOOKUP(I667,'[1]CROSSWALK-DTOE-MASTER'!$B:$H,6,0),"")</f>
        <v/>
      </c>
      <c r="O667" t="str">
        <f>IFERROR(VLOOKUP(I667,'[1]CROSSWALK-DTOE-MASTER'!$B:$H,7,0),"")</f>
        <v/>
      </c>
      <c r="P667" t="str">
        <f>IFERROR(VLOOKUP(I667,'[1]CROSSWALK-DTOE-MASTER'!$B:$N,8,0),"")</f>
        <v/>
      </c>
      <c r="Q667" t="str">
        <f>IFERROR(VLOOKUP(I667,'[1]CROSSWALK-DTOE-MASTER'!$B:$N,9,0),"")</f>
        <v/>
      </c>
      <c r="R667" t="str">
        <f>IFERROR(VLOOKUP(I667,'[1]CROSSWALK-DTOE-MASTER'!$B:$N,10,0),"")</f>
        <v/>
      </c>
      <c r="S667" t="str">
        <f>IFERROR(VLOOKUP(I667,'[1]CROSSWALK-DTOE-MASTER'!$B:$N,11,0),"")</f>
        <v/>
      </c>
      <c r="T667" t="str">
        <f>IFERROR(VLOOKUP(I667,'[1]CROSSWALK-DTOE-MASTER'!$B:$N,12,0),"")</f>
        <v/>
      </c>
      <c r="U667" t="str">
        <f>IFERROR(VLOOKUP(I667,'[1]CROSSWALK-DTOE-MASTER'!$B:$N,13,0),"")</f>
        <v/>
      </c>
    </row>
    <row r="668" spans="6:21" x14ac:dyDescent="0.25">
      <c r="F668" s="1"/>
      <c r="L668" t="str">
        <f>IFERROR(VLOOKUP(D668,'[1]Crosswalk-SOM-Chair'!$A:$D,3,0),"")</f>
        <v/>
      </c>
      <c r="M668" t="str">
        <f>IFERROR(VLOOKUP(D668,'[1]Crosswalk-SOM-Chair'!$A:$D,4,0),"")</f>
        <v/>
      </c>
      <c r="N668" t="str">
        <f>IFERROR(VLOOKUP(I668,'[1]CROSSWALK-DTOE-MASTER'!$B:$H,6,0),"")</f>
        <v/>
      </c>
      <c r="O668" t="str">
        <f>IFERROR(VLOOKUP(I668,'[1]CROSSWALK-DTOE-MASTER'!$B:$H,7,0),"")</f>
        <v/>
      </c>
      <c r="P668" t="str">
        <f>IFERROR(VLOOKUP(I668,'[1]CROSSWALK-DTOE-MASTER'!$B:$N,8,0),"")</f>
        <v/>
      </c>
      <c r="Q668" t="str">
        <f>IFERROR(VLOOKUP(I668,'[1]CROSSWALK-DTOE-MASTER'!$B:$N,9,0),"")</f>
        <v/>
      </c>
      <c r="R668" t="str">
        <f>IFERROR(VLOOKUP(I668,'[1]CROSSWALK-DTOE-MASTER'!$B:$N,10,0),"")</f>
        <v/>
      </c>
      <c r="S668" t="str">
        <f>IFERROR(VLOOKUP(I668,'[1]CROSSWALK-DTOE-MASTER'!$B:$N,11,0),"")</f>
        <v/>
      </c>
      <c r="T668" t="str">
        <f>IFERROR(VLOOKUP(I668,'[1]CROSSWALK-DTOE-MASTER'!$B:$N,12,0),"")</f>
        <v/>
      </c>
      <c r="U668" t="str">
        <f>IFERROR(VLOOKUP(I668,'[1]CROSSWALK-DTOE-MASTER'!$B:$N,13,0),"")</f>
        <v/>
      </c>
    </row>
    <row r="669" spans="6:21" x14ac:dyDescent="0.25">
      <c r="F669" s="1"/>
      <c r="L669" t="str">
        <f>IFERROR(VLOOKUP(D669,'[1]Crosswalk-SOM-Chair'!$A:$D,3,0),"")</f>
        <v/>
      </c>
      <c r="M669" t="str">
        <f>IFERROR(VLOOKUP(D669,'[1]Crosswalk-SOM-Chair'!$A:$D,4,0),"")</f>
        <v/>
      </c>
      <c r="N669" t="str">
        <f>IFERROR(VLOOKUP(I669,'[1]CROSSWALK-DTOE-MASTER'!$B:$H,6,0),"")</f>
        <v/>
      </c>
      <c r="O669" t="str">
        <f>IFERROR(VLOOKUP(I669,'[1]CROSSWALK-DTOE-MASTER'!$B:$H,7,0),"")</f>
        <v/>
      </c>
      <c r="P669" t="str">
        <f>IFERROR(VLOOKUP(I669,'[1]CROSSWALK-DTOE-MASTER'!$B:$N,8,0),"")</f>
        <v/>
      </c>
      <c r="Q669" t="str">
        <f>IFERROR(VLOOKUP(I669,'[1]CROSSWALK-DTOE-MASTER'!$B:$N,9,0),"")</f>
        <v/>
      </c>
      <c r="R669" t="str">
        <f>IFERROR(VLOOKUP(I669,'[1]CROSSWALK-DTOE-MASTER'!$B:$N,10,0),"")</f>
        <v/>
      </c>
      <c r="S669" t="str">
        <f>IFERROR(VLOOKUP(I669,'[1]CROSSWALK-DTOE-MASTER'!$B:$N,11,0),"")</f>
        <v/>
      </c>
      <c r="T669" t="str">
        <f>IFERROR(VLOOKUP(I669,'[1]CROSSWALK-DTOE-MASTER'!$B:$N,12,0),"")</f>
        <v/>
      </c>
      <c r="U669" t="str">
        <f>IFERROR(VLOOKUP(I669,'[1]CROSSWALK-DTOE-MASTER'!$B:$N,13,0),"")</f>
        <v/>
      </c>
    </row>
    <row r="670" spans="6:21" x14ac:dyDescent="0.25">
      <c r="F670" s="1"/>
      <c r="L670" t="str">
        <f>IFERROR(VLOOKUP(D670,'[1]Crosswalk-SOM-Chair'!$A:$D,3,0),"")</f>
        <v/>
      </c>
      <c r="M670" t="str">
        <f>IFERROR(VLOOKUP(D670,'[1]Crosswalk-SOM-Chair'!$A:$D,4,0),"")</f>
        <v/>
      </c>
      <c r="N670" t="str">
        <f>IFERROR(VLOOKUP(I670,'[1]CROSSWALK-DTOE-MASTER'!$B:$H,6,0),"")</f>
        <v/>
      </c>
      <c r="O670" t="str">
        <f>IFERROR(VLOOKUP(I670,'[1]CROSSWALK-DTOE-MASTER'!$B:$H,7,0),"")</f>
        <v/>
      </c>
      <c r="P670" t="str">
        <f>IFERROR(VLOOKUP(I670,'[1]CROSSWALK-DTOE-MASTER'!$B:$N,8,0),"")</f>
        <v/>
      </c>
      <c r="Q670" t="str">
        <f>IFERROR(VLOOKUP(I670,'[1]CROSSWALK-DTOE-MASTER'!$B:$N,9,0),"")</f>
        <v/>
      </c>
      <c r="R670" t="str">
        <f>IFERROR(VLOOKUP(I670,'[1]CROSSWALK-DTOE-MASTER'!$B:$N,10,0),"")</f>
        <v/>
      </c>
      <c r="S670" t="str">
        <f>IFERROR(VLOOKUP(I670,'[1]CROSSWALK-DTOE-MASTER'!$B:$N,11,0),"")</f>
        <v/>
      </c>
      <c r="T670" t="str">
        <f>IFERROR(VLOOKUP(I670,'[1]CROSSWALK-DTOE-MASTER'!$B:$N,12,0),"")</f>
        <v/>
      </c>
      <c r="U670" t="str">
        <f>IFERROR(VLOOKUP(I670,'[1]CROSSWALK-DTOE-MASTER'!$B:$N,13,0),"")</f>
        <v/>
      </c>
    </row>
    <row r="671" spans="6:21" x14ac:dyDescent="0.25">
      <c r="F671" s="1"/>
      <c r="L671" t="str">
        <f>IFERROR(VLOOKUP(D671,'[1]Crosswalk-SOM-Chair'!$A:$D,3,0),"")</f>
        <v/>
      </c>
      <c r="M671" t="str">
        <f>IFERROR(VLOOKUP(D671,'[1]Crosswalk-SOM-Chair'!$A:$D,4,0),"")</f>
        <v/>
      </c>
      <c r="N671" t="str">
        <f>IFERROR(VLOOKUP(I671,'[1]CROSSWALK-DTOE-MASTER'!$B:$H,6,0),"")</f>
        <v/>
      </c>
      <c r="O671" t="str">
        <f>IFERROR(VLOOKUP(I671,'[1]CROSSWALK-DTOE-MASTER'!$B:$H,7,0),"")</f>
        <v/>
      </c>
      <c r="P671" t="str">
        <f>IFERROR(VLOOKUP(I671,'[1]CROSSWALK-DTOE-MASTER'!$B:$N,8,0),"")</f>
        <v/>
      </c>
      <c r="Q671" t="str">
        <f>IFERROR(VLOOKUP(I671,'[1]CROSSWALK-DTOE-MASTER'!$B:$N,9,0),"")</f>
        <v/>
      </c>
      <c r="R671" t="str">
        <f>IFERROR(VLOOKUP(I671,'[1]CROSSWALK-DTOE-MASTER'!$B:$N,10,0),"")</f>
        <v/>
      </c>
      <c r="S671" t="str">
        <f>IFERROR(VLOOKUP(I671,'[1]CROSSWALK-DTOE-MASTER'!$B:$N,11,0),"")</f>
        <v/>
      </c>
      <c r="T671" t="str">
        <f>IFERROR(VLOOKUP(I671,'[1]CROSSWALK-DTOE-MASTER'!$B:$N,12,0),"")</f>
        <v/>
      </c>
      <c r="U671" t="str">
        <f>IFERROR(VLOOKUP(I671,'[1]CROSSWALK-DTOE-MASTER'!$B:$N,13,0),"")</f>
        <v/>
      </c>
    </row>
    <row r="672" spans="6:21" x14ac:dyDescent="0.25">
      <c r="F672" s="1"/>
      <c r="L672" t="str">
        <f>IFERROR(VLOOKUP(D672,'[1]Crosswalk-SOM-Chair'!$A:$D,3,0),"")</f>
        <v/>
      </c>
      <c r="M672" t="str">
        <f>IFERROR(VLOOKUP(D672,'[1]Crosswalk-SOM-Chair'!$A:$D,4,0),"")</f>
        <v/>
      </c>
      <c r="N672" t="str">
        <f>IFERROR(VLOOKUP(I672,'[1]CROSSWALK-DTOE-MASTER'!$B:$H,6,0),"")</f>
        <v/>
      </c>
      <c r="O672" t="str">
        <f>IFERROR(VLOOKUP(I672,'[1]CROSSWALK-DTOE-MASTER'!$B:$H,7,0),"")</f>
        <v/>
      </c>
      <c r="P672" t="str">
        <f>IFERROR(VLOOKUP(I672,'[1]CROSSWALK-DTOE-MASTER'!$B:$N,8,0),"")</f>
        <v/>
      </c>
      <c r="Q672" t="str">
        <f>IFERROR(VLOOKUP(I672,'[1]CROSSWALK-DTOE-MASTER'!$B:$N,9,0),"")</f>
        <v/>
      </c>
      <c r="R672" t="str">
        <f>IFERROR(VLOOKUP(I672,'[1]CROSSWALK-DTOE-MASTER'!$B:$N,10,0),"")</f>
        <v/>
      </c>
      <c r="S672" t="str">
        <f>IFERROR(VLOOKUP(I672,'[1]CROSSWALK-DTOE-MASTER'!$B:$N,11,0),"")</f>
        <v/>
      </c>
      <c r="T672" t="str">
        <f>IFERROR(VLOOKUP(I672,'[1]CROSSWALK-DTOE-MASTER'!$B:$N,12,0),"")</f>
        <v/>
      </c>
      <c r="U672" t="str">
        <f>IFERROR(VLOOKUP(I672,'[1]CROSSWALK-DTOE-MASTER'!$B:$N,13,0),"")</f>
        <v/>
      </c>
    </row>
    <row r="673" spans="6:21" x14ac:dyDescent="0.25">
      <c r="F673" s="1"/>
      <c r="L673" t="str">
        <f>IFERROR(VLOOKUP(D673,'[1]Crosswalk-SOM-Chair'!$A:$D,3,0),"")</f>
        <v/>
      </c>
      <c r="M673" t="str">
        <f>IFERROR(VLOOKUP(D673,'[1]Crosswalk-SOM-Chair'!$A:$D,4,0),"")</f>
        <v/>
      </c>
      <c r="N673" t="str">
        <f>IFERROR(VLOOKUP(I673,'[1]CROSSWALK-DTOE-MASTER'!$B:$H,6,0),"")</f>
        <v/>
      </c>
      <c r="O673" t="str">
        <f>IFERROR(VLOOKUP(I673,'[1]CROSSWALK-DTOE-MASTER'!$B:$H,7,0),"")</f>
        <v/>
      </c>
      <c r="P673" t="str">
        <f>IFERROR(VLOOKUP(I673,'[1]CROSSWALK-DTOE-MASTER'!$B:$N,8,0),"")</f>
        <v/>
      </c>
      <c r="Q673" t="str">
        <f>IFERROR(VLOOKUP(I673,'[1]CROSSWALK-DTOE-MASTER'!$B:$N,9,0),"")</f>
        <v/>
      </c>
      <c r="R673" t="str">
        <f>IFERROR(VLOOKUP(I673,'[1]CROSSWALK-DTOE-MASTER'!$B:$N,10,0),"")</f>
        <v/>
      </c>
      <c r="S673" t="str">
        <f>IFERROR(VLOOKUP(I673,'[1]CROSSWALK-DTOE-MASTER'!$B:$N,11,0),"")</f>
        <v/>
      </c>
      <c r="T673" t="str">
        <f>IFERROR(VLOOKUP(I673,'[1]CROSSWALK-DTOE-MASTER'!$B:$N,12,0),"")</f>
        <v/>
      </c>
      <c r="U673" t="str">
        <f>IFERROR(VLOOKUP(I673,'[1]CROSSWALK-DTOE-MASTER'!$B:$N,13,0),"")</f>
        <v/>
      </c>
    </row>
    <row r="674" spans="6:21" x14ac:dyDescent="0.25">
      <c r="F674" s="1"/>
      <c r="L674" t="str">
        <f>IFERROR(VLOOKUP(D674,'[1]Crosswalk-SOM-Chair'!$A:$D,3,0),"")</f>
        <v/>
      </c>
      <c r="M674" t="str">
        <f>IFERROR(VLOOKUP(D674,'[1]Crosswalk-SOM-Chair'!$A:$D,4,0),"")</f>
        <v/>
      </c>
      <c r="N674" t="str">
        <f>IFERROR(VLOOKUP(I674,'[1]CROSSWALK-DTOE-MASTER'!$B:$H,6,0),"")</f>
        <v/>
      </c>
      <c r="O674" t="str">
        <f>IFERROR(VLOOKUP(I674,'[1]CROSSWALK-DTOE-MASTER'!$B:$H,7,0),"")</f>
        <v/>
      </c>
      <c r="P674" t="str">
        <f>IFERROR(VLOOKUP(I674,'[1]CROSSWALK-DTOE-MASTER'!$B:$N,8,0),"")</f>
        <v/>
      </c>
      <c r="Q674" t="str">
        <f>IFERROR(VLOOKUP(I674,'[1]CROSSWALK-DTOE-MASTER'!$B:$N,9,0),"")</f>
        <v/>
      </c>
      <c r="R674" t="str">
        <f>IFERROR(VLOOKUP(I674,'[1]CROSSWALK-DTOE-MASTER'!$B:$N,10,0),"")</f>
        <v/>
      </c>
      <c r="S674" t="str">
        <f>IFERROR(VLOOKUP(I674,'[1]CROSSWALK-DTOE-MASTER'!$B:$N,11,0),"")</f>
        <v/>
      </c>
      <c r="T674" t="str">
        <f>IFERROR(VLOOKUP(I674,'[1]CROSSWALK-DTOE-MASTER'!$B:$N,12,0),"")</f>
        <v/>
      </c>
      <c r="U674" t="str">
        <f>IFERROR(VLOOKUP(I674,'[1]CROSSWALK-DTOE-MASTER'!$B:$N,13,0),"")</f>
        <v/>
      </c>
    </row>
    <row r="675" spans="6:21" x14ac:dyDescent="0.25">
      <c r="F675" s="1"/>
      <c r="L675" t="str">
        <f>IFERROR(VLOOKUP(D675,'[1]Crosswalk-SOM-Chair'!$A:$D,3,0),"")</f>
        <v/>
      </c>
      <c r="M675" t="str">
        <f>IFERROR(VLOOKUP(D675,'[1]Crosswalk-SOM-Chair'!$A:$D,4,0),"")</f>
        <v/>
      </c>
      <c r="N675" t="str">
        <f>IFERROR(VLOOKUP(I675,'[1]CROSSWALK-DTOE-MASTER'!$B:$H,6,0),"")</f>
        <v/>
      </c>
      <c r="O675" t="str">
        <f>IFERROR(VLOOKUP(I675,'[1]CROSSWALK-DTOE-MASTER'!$B:$H,7,0),"")</f>
        <v/>
      </c>
      <c r="P675" t="str">
        <f>IFERROR(VLOOKUP(I675,'[1]CROSSWALK-DTOE-MASTER'!$B:$N,8,0),"")</f>
        <v/>
      </c>
      <c r="Q675" t="str">
        <f>IFERROR(VLOOKUP(I675,'[1]CROSSWALK-DTOE-MASTER'!$B:$N,9,0),"")</f>
        <v/>
      </c>
      <c r="R675" t="str">
        <f>IFERROR(VLOOKUP(I675,'[1]CROSSWALK-DTOE-MASTER'!$B:$N,10,0),"")</f>
        <v/>
      </c>
      <c r="S675" t="str">
        <f>IFERROR(VLOOKUP(I675,'[1]CROSSWALK-DTOE-MASTER'!$B:$N,11,0),"")</f>
        <v/>
      </c>
      <c r="T675" t="str">
        <f>IFERROR(VLOOKUP(I675,'[1]CROSSWALK-DTOE-MASTER'!$B:$N,12,0),"")</f>
        <v/>
      </c>
      <c r="U675" t="str">
        <f>IFERROR(VLOOKUP(I675,'[1]CROSSWALK-DTOE-MASTER'!$B:$N,13,0),"")</f>
        <v/>
      </c>
    </row>
    <row r="676" spans="6:21" x14ac:dyDescent="0.25">
      <c r="F676" s="1"/>
      <c r="L676" t="str">
        <f>IFERROR(VLOOKUP(D676,'[1]Crosswalk-SOM-Chair'!$A:$D,3,0),"")</f>
        <v/>
      </c>
      <c r="M676" t="str">
        <f>IFERROR(VLOOKUP(D676,'[1]Crosswalk-SOM-Chair'!$A:$D,4,0),"")</f>
        <v/>
      </c>
      <c r="N676" t="str">
        <f>IFERROR(VLOOKUP(I676,'[1]CROSSWALK-DTOE-MASTER'!$B:$H,6,0),"")</f>
        <v/>
      </c>
      <c r="O676" t="str">
        <f>IFERROR(VLOOKUP(I676,'[1]CROSSWALK-DTOE-MASTER'!$B:$H,7,0),"")</f>
        <v/>
      </c>
      <c r="P676" t="str">
        <f>IFERROR(VLOOKUP(I676,'[1]CROSSWALK-DTOE-MASTER'!$B:$N,8,0),"")</f>
        <v/>
      </c>
      <c r="Q676" t="str">
        <f>IFERROR(VLOOKUP(I676,'[1]CROSSWALK-DTOE-MASTER'!$B:$N,9,0),"")</f>
        <v/>
      </c>
      <c r="R676" t="str">
        <f>IFERROR(VLOOKUP(I676,'[1]CROSSWALK-DTOE-MASTER'!$B:$N,10,0),"")</f>
        <v/>
      </c>
      <c r="S676" t="str">
        <f>IFERROR(VLOOKUP(I676,'[1]CROSSWALK-DTOE-MASTER'!$B:$N,11,0),"")</f>
        <v/>
      </c>
      <c r="T676" t="str">
        <f>IFERROR(VLOOKUP(I676,'[1]CROSSWALK-DTOE-MASTER'!$B:$N,12,0),"")</f>
        <v/>
      </c>
      <c r="U676" t="str">
        <f>IFERROR(VLOOKUP(I676,'[1]CROSSWALK-DTOE-MASTER'!$B:$N,13,0),"")</f>
        <v/>
      </c>
    </row>
    <row r="677" spans="6:21" x14ac:dyDescent="0.25">
      <c r="F677" s="1"/>
      <c r="L677" t="str">
        <f>IFERROR(VLOOKUP(D677,'[1]Crosswalk-SOM-Chair'!$A:$D,3,0),"")</f>
        <v/>
      </c>
      <c r="M677" t="str">
        <f>IFERROR(VLOOKUP(D677,'[1]Crosswalk-SOM-Chair'!$A:$D,4,0),"")</f>
        <v/>
      </c>
      <c r="N677" t="str">
        <f>IFERROR(VLOOKUP(I677,'[1]CROSSWALK-DTOE-MASTER'!$B:$H,6,0),"")</f>
        <v/>
      </c>
      <c r="O677" t="str">
        <f>IFERROR(VLOOKUP(I677,'[1]CROSSWALK-DTOE-MASTER'!$B:$H,7,0),"")</f>
        <v/>
      </c>
      <c r="P677" t="str">
        <f>IFERROR(VLOOKUP(I677,'[1]CROSSWALK-DTOE-MASTER'!$B:$N,8,0),"")</f>
        <v/>
      </c>
      <c r="Q677" t="str">
        <f>IFERROR(VLOOKUP(I677,'[1]CROSSWALK-DTOE-MASTER'!$B:$N,9,0),"")</f>
        <v/>
      </c>
      <c r="R677" t="str">
        <f>IFERROR(VLOOKUP(I677,'[1]CROSSWALK-DTOE-MASTER'!$B:$N,10,0),"")</f>
        <v/>
      </c>
      <c r="S677" t="str">
        <f>IFERROR(VLOOKUP(I677,'[1]CROSSWALK-DTOE-MASTER'!$B:$N,11,0),"")</f>
        <v/>
      </c>
      <c r="T677" t="str">
        <f>IFERROR(VLOOKUP(I677,'[1]CROSSWALK-DTOE-MASTER'!$B:$N,12,0),"")</f>
        <v/>
      </c>
      <c r="U677" t="str">
        <f>IFERROR(VLOOKUP(I677,'[1]CROSSWALK-DTOE-MASTER'!$B:$N,13,0),"")</f>
        <v/>
      </c>
    </row>
    <row r="678" spans="6:21" x14ac:dyDescent="0.25">
      <c r="F678" s="1"/>
      <c r="L678" t="str">
        <f>IFERROR(VLOOKUP(D678,'[1]Crosswalk-SOM-Chair'!$A:$D,3,0),"")</f>
        <v/>
      </c>
      <c r="M678" t="str">
        <f>IFERROR(VLOOKUP(D678,'[1]Crosswalk-SOM-Chair'!$A:$D,4,0),"")</f>
        <v/>
      </c>
      <c r="N678" t="str">
        <f>IFERROR(VLOOKUP(I678,'[1]CROSSWALK-DTOE-MASTER'!$B:$H,6,0),"")</f>
        <v/>
      </c>
      <c r="O678" t="str">
        <f>IFERROR(VLOOKUP(I678,'[1]CROSSWALK-DTOE-MASTER'!$B:$H,7,0),"")</f>
        <v/>
      </c>
      <c r="P678" t="str">
        <f>IFERROR(VLOOKUP(I678,'[1]CROSSWALK-DTOE-MASTER'!$B:$N,8,0),"")</f>
        <v/>
      </c>
      <c r="Q678" t="str">
        <f>IFERROR(VLOOKUP(I678,'[1]CROSSWALK-DTOE-MASTER'!$B:$N,9,0),"")</f>
        <v/>
      </c>
      <c r="R678" t="str">
        <f>IFERROR(VLOOKUP(I678,'[1]CROSSWALK-DTOE-MASTER'!$B:$N,10,0),"")</f>
        <v/>
      </c>
      <c r="S678" t="str">
        <f>IFERROR(VLOOKUP(I678,'[1]CROSSWALK-DTOE-MASTER'!$B:$N,11,0),"")</f>
        <v/>
      </c>
      <c r="T678" t="str">
        <f>IFERROR(VLOOKUP(I678,'[1]CROSSWALK-DTOE-MASTER'!$B:$N,12,0),"")</f>
        <v/>
      </c>
      <c r="U678" t="str">
        <f>IFERROR(VLOOKUP(I678,'[1]CROSSWALK-DTOE-MASTER'!$B:$N,13,0),"")</f>
        <v/>
      </c>
    </row>
    <row r="679" spans="6:21" x14ac:dyDescent="0.25">
      <c r="F679" s="1"/>
      <c r="L679" t="str">
        <f>IFERROR(VLOOKUP(D679,'[1]Crosswalk-SOM-Chair'!$A:$D,3,0),"")</f>
        <v/>
      </c>
      <c r="M679" t="str">
        <f>IFERROR(VLOOKUP(D679,'[1]Crosswalk-SOM-Chair'!$A:$D,4,0),"")</f>
        <v/>
      </c>
      <c r="N679" t="str">
        <f>IFERROR(VLOOKUP(I679,'[1]CROSSWALK-DTOE-MASTER'!$B:$H,6,0),"")</f>
        <v/>
      </c>
      <c r="O679" t="str">
        <f>IFERROR(VLOOKUP(I679,'[1]CROSSWALK-DTOE-MASTER'!$B:$H,7,0),"")</f>
        <v/>
      </c>
      <c r="P679" t="str">
        <f>IFERROR(VLOOKUP(I679,'[1]CROSSWALK-DTOE-MASTER'!$B:$N,8,0),"")</f>
        <v/>
      </c>
      <c r="Q679" t="str">
        <f>IFERROR(VLOOKUP(I679,'[1]CROSSWALK-DTOE-MASTER'!$B:$N,9,0),"")</f>
        <v/>
      </c>
      <c r="R679" t="str">
        <f>IFERROR(VLOOKUP(I679,'[1]CROSSWALK-DTOE-MASTER'!$B:$N,10,0),"")</f>
        <v/>
      </c>
      <c r="S679" t="str">
        <f>IFERROR(VLOOKUP(I679,'[1]CROSSWALK-DTOE-MASTER'!$B:$N,11,0),"")</f>
        <v/>
      </c>
      <c r="T679" t="str">
        <f>IFERROR(VLOOKUP(I679,'[1]CROSSWALK-DTOE-MASTER'!$B:$N,12,0),"")</f>
        <v/>
      </c>
      <c r="U679" t="str">
        <f>IFERROR(VLOOKUP(I679,'[1]CROSSWALK-DTOE-MASTER'!$B:$N,13,0),"")</f>
        <v/>
      </c>
    </row>
    <row r="680" spans="6:21" x14ac:dyDescent="0.25">
      <c r="F680" s="1"/>
      <c r="L680" t="str">
        <f>IFERROR(VLOOKUP(D680,'[1]Crosswalk-SOM-Chair'!$A:$D,3,0),"")</f>
        <v/>
      </c>
      <c r="M680" t="str">
        <f>IFERROR(VLOOKUP(D680,'[1]Crosswalk-SOM-Chair'!$A:$D,4,0),"")</f>
        <v/>
      </c>
      <c r="N680" t="str">
        <f>IFERROR(VLOOKUP(I680,'[1]CROSSWALK-DTOE-MASTER'!$B:$H,6,0),"")</f>
        <v/>
      </c>
      <c r="O680" t="str">
        <f>IFERROR(VLOOKUP(I680,'[1]CROSSWALK-DTOE-MASTER'!$B:$H,7,0),"")</f>
        <v/>
      </c>
      <c r="P680" t="str">
        <f>IFERROR(VLOOKUP(I680,'[1]CROSSWALK-DTOE-MASTER'!$B:$N,8,0),"")</f>
        <v/>
      </c>
      <c r="Q680" t="str">
        <f>IFERROR(VLOOKUP(I680,'[1]CROSSWALK-DTOE-MASTER'!$B:$N,9,0),"")</f>
        <v/>
      </c>
      <c r="R680" t="str">
        <f>IFERROR(VLOOKUP(I680,'[1]CROSSWALK-DTOE-MASTER'!$B:$N,10,0),"")</f>
        <v/>
      </c>
      <c r="S680" t="str">
        <f>IFERROR(VLOOKUP(I680,'[1]CROSSWALK-DTOE-MASTER'!$B:$N,11,0),"")</f>
        <v/>
      </c>
      <c r="T680" t="str">
        <f>IFERROR(VLOOKUP(I680,'[1]CROSSWALK-DTOE-MASTER'!$B:$N,12,0),"")</f>
        <v/>
      </c>
      <c r="U680" t="str">
        <f>IFERROR(VLOOKUP(I680,'[1]CROSSWALK-DTOE-MASTER'!$B:$N,13,0),"")</f>
        <v/>
      </c>
    </row>
    <row r="681" spans="6:21" x14ac:dyDescent="0.25">
      <c r="F681" s="1"/>
      <c r="L681" t="str">
        <f>IFERROR(VLOOKUP(D681,'[1]Crosswalk-SOM-Chair'!$A:$D,3,0),"")</f>
        <v/>
      </c>
      <c r="M681" t="str">
        <f>IFERROR(VLOOKUP(D681,'[1]Crosswalk-SOM-Chair'!$A:$D,4,0),"")</f>
        <v/>
      </c>
      <c r="N681" t="str">
        <f>IFERROR(VLOOKUP(I681,'[1]CROSSWALK-DTOE-MASTER'!$B:$H,6,0),"")</f>
        <v/>
      </c>
      <c r="O681" t="str">
        <f>IFERROR(VLOOKUP(I681,'[1]CROSSWALK-DTOE-MASTER'!$B:$H,7,0),"")</f>
        <v/>
      </c>
      <c r="P681" t="str">
        <f>IFERROR(VLOOKUP(I681,'[1]CROSSWALK-DTOE-MASTER'!$B:$N,8,0),"")</f>
        <v/>
      </c>
      <c r="Q681" t="str">
        <f>IFERROR(VLOOKUP(I681,'[1]CROSSWALK-DTOE-MASTER'!$B:$N,9,0),"")</f>
        <v/>
      </c>
      <c r="R681" t="str">
        <f>IFERROR(VLOOKUP(I681,'[1]CROSSWALK-DTOE-MASTER'!$B:$N,10,0),"")</f>
        <v/>
      </c>
      <c r="S681" t="str">
        <f>IFERROR(VLOOKUP(I681,'[1]CROSSWALK-DTOE-MASTER'!$B:$N,11,0),"")</f>
        <v/>
      </c>
      <c r="T681" t="str">
        <f>IFERROR(VLOOKUP(I681,'[1]CROSSWALK-DTOE-MASTER'!$B:$N,12,0),"")</f>
        <v/>
      </c>
      <c r="U681" t="str">
        <f>IFERROR(VLOOKUP(I681,'[1]CROSSWALK-DTOE-MASTER'!$B:$N,13,0),"")</f>
        <v/>
      </c>
    </row>
    <row r="682" spans="6:21" x14ac:dyDescent="0.25">
      <c r="F682" s="1"/>
      <c r="L682" t="str">
        <f>IFERROR(VLOOKUP(D682,'[1]Crosswalk-SOM-Chair'!$A:$D,3,0),"")</f>
        <v/>
      </c>
      <c r="M682" t="str">
        <f>IFERROR(VLOOKUP(D682,'[1]Crosswalk-SOM-Chair'!$A:$D,4,0),"")</f>
        <v/>
      </c>
      <c r="N682" t="str">
        <f>IFERROR(VLOOKUP(I682,'[1]CROSSWALK-DTOE-MASTER'!$B:$H,6,0),"")</f>
        <v/>
      </c>
      <c r="O682" t="str">
        <f>IFERROR(VLOOKUP(I682,'[1]CROSSWALK-DTOE-MASTER'!$B:$H,7,0),"")</f>
        <v/>
      </c>
      <c r="P682" t="str">
        <f>IFERROR(VLOOKUP(I682,'[1]CROSSWALK-DTOE-MASTER'!$B:$N,8,0),"")</f>
        <v/>
      </c>
      <c r="Q682" t="str">
        <f>IFERROR(VLOOKUP(I682,'[1]CROSSWALK-DTOE-MASTER'!$B:$N,9,0),"")</f>
        <v/>
      </c>
      <c r="R682" t="str">
        <f>IFERROR(VLOOKUP(I682,'[1]CROSSWALK-DTOE-MASTER'!$B:$N,10,0),"")</f>
        <v/>
      </c>
      <c r="S682" t="str">
        <f>IFERROR(VLOOKUP(I682,'[1]CROSSWALK-DTOE-MASTER'!$B:$N,11,0),"")</f>
        <v/>
      </c>
      <c r="T682" t="str">
        <f>IFERROR(VLOOKUP(I682,'[1]CROSSWALK-DTOE-MASTER'!$B:$N,12,0),"")</f>
        <v/>
      </c>
      <c r="U682" t="str">
        <f>IFERROR(VLOOKUP(I682,'[1]CROSSWALK-DTOE-MASTER'!$B:$N,13,0),"")</f>
        <v/>
      </c>
    </row>
    <row r="683" spans="6:21" x14ac:dyDescent="0.25">
      <c r="F683" s="1"/>
      <c r="L683" t="str">
        <f>IFERROR(VLOOKUP(D683,'[1]Crosswalk-SOM-Chair'!$A:$D,3,0),"")</f>
        <v/>
      </c>
      <c r="M683" t="str">
        <f>IFERROR(VLOOKUP(D683,'[1]Crosswalk-SOM-Chair'!$A:$D,4,0),"")</f>
        <v/>
      </c>
      <c r="N683" t="str">
        <f>IFERROR(VLOOKUP(I683,'[1]CROSSWALK-DTOE-MASTER'!$B:$H,6,0),"")</f>
        <v/>
      </c>
      <c r="O683" t="str">
        <f>IFERROR(VLOOKUP(I683,'[1]CROSSWALK-DTOE-MASTER'!$B:$H,7,0),"")</f>
        <v/>
      </c>
      <c r="P683" t="str">
        <f>IFERROR(VLOOKUP(I683,'[1]CROSSWALK-DTOE-MASTER'!$B:$N,8,0),"")</f>
        <v/>
      </c>
      <c r="Q683" t="str">
        <f>IFERROR(VLOOKUP(I683,'[1]CROSSWALK-DTOE-MASTER'!$B:$N,9,0),"")</f>
        <v/>
      </c>
      <c r="R683" t="str">
        <f>IFERROR(VLOOKUP(I683,'[1]CROSSWALK-DTOE-MASTER'!$B:$N,10,0),"")</f>
        <v/>
      </c>
      <c r="S683" t="str">
        <f>IFERROR(VLOOKUP(I683,'[1]CROSSWALK-DTOE-MASTER'!$B:$N,11,0),"")</f>
        <v/>
      </c>
      <c r="T683" t="str">
        <f>IFERROR(VLOOKUP(I683,'[1]CROSSWALK-DTOE-MASTER'!$B:$N,12,0),"")</f>
        <v/>
      </c>
      <c r="U683" t="str">
        <f>IFERROR(VLOOKUP(I683,'[1]CROSSWALK-DTOE-MASTER'!$B:$N,13,0),"")</f>
        <v/>
      </c>
    </row>
    <row r="684" spans="6:21" x14ac:dyDescent="0.25">
      <c r="F684" s="1"/>
      <c r="L684" t="str">
        <f>IFERROR(VLOOKUP(D684,'[1]Crosswalk-SOM-Chair'!$A:$D,3,0),"")</f>
        <v/>
      </c>
      <c r="M684" t="str">
        <f>IFERROR(VLOOKUP(D684,'[1]Crosswalk-SOM-Chair'!$A:$D,4,0),"")</f>
        <v/>
      </c>
      <c r="N684" t="str">
        <f>IFERROR(VLOOKUP(I684,'[1]CROSSWALK-DTOE-MASTER'!$B:$H,6,0),"")</f>
        <v/>
      </c>
      <c r="O684" t="str">
        <f>IFERROR(VLOOKUP(I684,'[1]CROSSWALK-DTOE-MASTER'!$B:$H,7,0),"")</f>
        <v/>
      </c>
      <c r="P684" t="str">
        <f>IFERROR(VLOOKUP(I684,'[1]CROSSWALK-DTOE-MASTER'!$B:$N,8,0),"")</f>
        <v/>
      </c>
      <c r="Q684" t="str">
        <f>IFERROR(VLOOKUP(I684,'[1]CROSSWALK-DTOE-MASTER'!$B:$N,9,0),"")</f>
        <v/>
      </c>
      <c r="R684" t="str">
        <f>IFERROR(VLOOKUP(I684,'[1]CROSSWALK-DTOE-MASTER'!$B:$N,10,0),"")</f>
        <v/>
      </c>
      <c r="S684" t="str">
        <f>IFERROR(VLOOKUP(I684,'[1]CROSSWALK-DTOE-MASTER'!$B:$N,11,0),"")</f>
        <v/>
      </c>
      <c r="T684" t="str">
        <f>IFERROR(VLOOKUP(I684,'[1]CROSSWALK-DTOE-MASTER'!$B:$N,12,0),"")</f>
        <v/>
      </c>
      <c r="U684" t="str">
        <f>IFERROR(VLOOKUP(I684,'[1]CROSSWALK-DTOE-MASTER'!$B:$N,13,0),"")</f>
        <v/>
      </c>
    </row>
    <row r="685" spans="6:21" x14ac:dyDescent="0.25">
      <c r="F685" s="1"/>
      <c r="L685" t="str">
        <f>IFERROR(VLOOKUP(D685,'[1]Crosswalk-SOM-Chair'!$A:$D,3,0),"")</f>
        <v/>
      </c>
      <c r="M685" t="str">
        <f>IFERROR(VLOOKUP(D685,'[1]Crosswalk-SOM-Chair'!$A:$D,4,0),"")</f>
        <v/>
      </c>
      <c r="N685" t="str">
        <f>IFERROR(VLOOKUP(I685,'[1]CROSSWALK-DTOE-MASTER'!$B:$H,6,0),"")</f>
        <v/>
      </c>
      <c r="O685" t="str">
        <f>IFERROR(VLOOKUP(I685,'[1]CROSSWALK-DTOE-MASTER'!$B:$H,7,0),"")</f>
        <v/>
      </c>
      <c r="P685" t="str">
        <f>IFERROR(VLOOKUP(I685,'[1]CROSSWALK-DTOE-MASTER'!$B:$N,8,0),"")</f>
        <v/>
      </c>
      <c r="Q685" t="str">
        <f>IFERROR(VLOOKUP(I685,'[1]CROSSWALK-DTOE-MASTER'!$B:$N,9,0),"")</f>
        <v/>
      </c>
      <c r="R685" t="str">
        <f>IFERROR(VLOOKUP(I685,'[1]CROSSWALK-DTOE-MASTER'!$B:$N,10,0),"")</f>
        <v/>
      </c>
      <c r="S685" t="str">
        <f>IFERROR(VLOOKUP(I685,'[1]CROSSWALK-DTOE-MASTER'!$B:$N,11,0),"")</f>
        <v/>
      </c>
      <c r="T685" t="str">
        <f>IFERROR(VLOOKUP(I685,'[1]CROSSWALK-DTOE-MASTER'!$B:$N,12,0),"")</f>
        <v/>
      </c>
      <c r="U685" t="str">
        <f>IFERROR(VLOOKUP(I685,'[1]CROSSWALK-DTOE-MASTER'!$B:$N,13,0),"")</f>
        <v/>
      </c>
    </row>
    <row r="686" spans="6:21" x14ac:dyDescent="0.25">
      <c r="F686" s="1"/>
      <c r="L686" t="str">
        <f>IFERROR(VLOOKUP(D686,'[1]Crosswalk-SOM-Chair'!$A:$D,3,0),"")</f>
        <v/>
      </c>
      <c r="M686" t="str">
        <f>IFERROR(VLOOKUP(D686,'[1]Crosswalk-SOM-Chair'!$A:$D,4,0),"")</f>
        <v/>
      </c>
      <c r="N686" t="str">
        <f>IFERROR(VLOOKUP(I686,'[1]CROSSWALK-DTOE-MASTER'!$B:$H,6,0),"")</f>
        <v/>
      </c>
      <c r="O686" t="str">
        <f>IFERROR(VLOOKUP(I686,'[1]CROSSWALK-DTOE-MASTER'!$B:$H,7,0),"")</f>
        <v/>
      </c>
      <c r="P686" t="str">
        <f>IFERROR(VLOOKUP(I686,'[1]CROSSWALK-DTOE-MASTER'!$B:$N,8,0),"")</f>
        <v/>
      </c>
      <c r="Q686" t="str">
        <f>IFERROR(VLOOKUP(I686,'[1]CROSSWALK-DTOE-MASTER'!$B:$N,9,0),"")</f>
        <v/>
      </c>
      <c r="R686" t="str">
        <f>IFERROR(VLOOKUP(I686,'[1]CROSSWALK-DTOE-MASTER'!$B:$N,10,0),"")</f>
        <v/>
      </c>
      <c r="S686" t="str">
        <f>IFERROR(VLOOKUP(I686,'[1]CROSSWALK-DTOE-MASTER'!$B:$N,11,0),"")</f>
        <v/>
      </c>
      <c r="T686" t="str">
        <f>IFERROR(VLOOKUP(I686,'[1]CROSSWALK-DTOE-MASTER'!$B:$N,12,0),"")</f>
        <v/>
      </c>
      <c r="U686" t="str">
        <f>IFERROR(VLOOKUP(I686,'[1]CROSSWALK-DTOE-MASTER'!$B:$N,13,0),"")</f>
        <v/>
      </c>
    </row>
    <row r="687" spans="6:21" x14ac:dyDescent="0.25">
      <c r="F687" s="1"/>
      <c r="L687" t="str">
        <f>IFERROR(VLOOKUP(D687,'[1]Crosswalk-SOM-Chair'!$A:$D,3,0),"")</f>
        <v/>
      </c>
      <c r="M687" t="str">
        <f>IFERROR(VLOOKUP(D687,'[1]Crosswalk-SOM-Chair'!$A:$D,4,0),"")</f>
        <v/>
      </c>
      <c r="N687" t="str">
        <f>IFERROR(VLOOKUP(I687,'[1]CROSSWALK-DTOE-MASTER'!$B:$H,6,0),"")</f>
        <v/>
      </c>
      <c r="O687" t="str">
        <f>IFERROR(VLOOKUP(I687,'[1]CROSSWALK-DTOE-MASTER'!$B:$H,7,0),"")</f>
        <v/>
      </c>
      <c r="P687" t="str">
        <f>IFERROR(VLOOKUP(I687,'[1]CROSSWALK-DTOE-MASTER'!$B:$N,8,0),"")</f>
        <v/>
      </c>
      <c r="Q687" t="str">
        <f>IFERROR(VLOOKUP(I687,'[1]CROSSWALK-DTOE-MASTER'!$B:$N,9,0),"")</f>
        <v/>
      </c>
      <c r="R687" t="str">
        <f>IFERROR(VLOOKUP(I687,'[1]CROSSWALK-DTOE-MASTER'!$B:$N,10,0),"")</f>
        <v/>
      </c>
      <c r="S687" t="str">
        <f>IFERROR(VLOOKUP(I687,'[1]CROSSWALK-DTOE-MASTER'!$B:$N,11,0),"")</f>
        <v/>
      </c>
      <c r="T687" t="str">
        <f>IFERROR(VLOOKUP(I687,'[1]CROSSWALK-DTOE-MASTER'!$B:$N,12,0),"")</f>
        <v/>
      </c>
      <c r="U687" t="str">
        <f>IFERROR(VLOOKUP(I687,'[1]CROSSWALK-DTOE-MASTER'!$B:$N,13,0),"")</f>
        <v/>
      </c>
    </row>
    <row r="688" spans="6:21" x14ac:dyDescent="0.25">
      <c r="F688" s="1"/>
      <c r="L688" t="str">
        <f>IFERROR(VLOOKUP(D688,'[1]Crosswalk-SOM-Chair'!$A:$D,3,0),"")</f>
        <v/>
      </c>
      <c r="M688" t="str">
        <f>IFERROR(VLOOKUP(D688,'[1]Crosswalk-SOM-Chair'!$A:$D,4,0),"")</f>
        <v/>
      </c>
      <c r="N688" t="str">
        <f>IFERROR(VLOOKUP(I688,'[1]CROSSWALK-DTOE-MASTER'!$B:$H,6,0),"")</f>
        <v/>
      </c>
      <c r="O688" t="str">
        <f>IFERROR(VLOOKUP(I688,'[1]CROSSWALK-DTOE-MASTER'!$B:$H,7,0),"")</f>
        <v/>
      </c>
      <c r="P688" t="str">
        <f>IFERROR(VLOOKUP(I688,'[1]CROSSWALK-DTOE-MASTER'!$B:$N,8,0),"")</f>
        <v/>
      </c>
      <c r="Q688" t="str">
        <f>IFERROR(VLOOKUP(I688,'[1]CROSSWALK-DTOE-MASTER'!$B:$N,9,0),"")</f>
        <v/>
      </c>
      <c r="R688" t="str">
        <f>IFERROR(VLOOKUP(I688,'[1]CROSSWALK-DTOE-MASTER'!$B:$N,10,0),"")</f>
        <v/>
      </c>
      <c r="S688" t="str">
        <f>IFERROR(VLOOKUP(I688,'[1]CROSSWALK-DTOE-MASTER'!$B:$N,11,0),"")</f>
        <v/>
      </c>
      <c r="T688" t="str">
        <f>IFERROR(VLOOKUP(I688,'[1]CROSSWALK-DTOE-MASTER'!$B:$N,12,0),"")</f>
        <v/>
      </c>
      <c r="U688" t="str">
        <f>IFERROR(VLOOKUP(I688,'[1]CROSSWALK-DTOE-MASTER'!$B:$N,13,0),"")</f>
        <v/>
      </c>
    </row>
    <row r="689" spans="6:21" x14ac:dyDescent="0.25">
      <c r="F689" s="1"/>
      <c r="L689" t="str">
        <f>IFERROR(VLOOKUP(D689,'[1]Crosswalk-SOM-Chair'!$A:$D,3,0),"")</f>
        <v/>
      </c>
      <c r="M689" t="str">
        <f>IFERROR(VLOOKUP(D689,'[1]Crosswalk-SOM-Chair'!$A:$D,4,0),"")</f>
        <v/>
      </c>
      <c r="N689" t="str">
        <f>IFERROR(VLOOKUP(I689,'[1]CROSSWALK-DTOE-MASTER'!$B:$H,6,0),"")</f>
        <v/>
      </c>
      <c r="O689" t="str">
        <f>IFERROR(VLOOKUP(I689,'[1]CROSSWALK-DTOE-MASTER'!$B:$H,7,0),"")</f>
        <v/>
      </c>
      <c r="P689" t="str">
        <f>IFERROR(VLOOKUP(I689,'[1]CROSSWALK-DTOE-MASTER'!$B:$N,8,0),"")</f>
        <v/>
      </c>
      <c r="Q689" t="str">
        <f>IFERROR(VLOOKUP(I689,'[1]CROSSWALK-DTOE-MASTER'!$B:$N,9,0),"")</f>
        <v/>
      </c>
      <c r="R689" t="str">
        <f>IFERROR(VLOOKUP(I689,'[1]CROSSWALK-DTOE-MASTER'!$B:$N,10,0),"")</f>
        <v/>
      </c>
      <c r="S689" t="str">
        <f>IFERROR(VLOOKUP(I689,'[1]CROSSWALK-DTOE-MASTER'!$B:$N,11,0),"")</f>
        <v/>
      </c>
      <c r="T689" t="str">
        <f>IFERROR(VLOOKUP(I689,'[1]CROSSWALK-DTOE-MASTER'!$B:$N,12,0),"")</f>
        <v/>
      </c>
      <c r="U689" t="str">
        <f>IFERROR(VLOOKUP(I689,'[1]CROSSWALK-DTOE-MASTER'!$B:$N,13,0),"")</f>
        <v/>
      </c>
    </row>
    <row r="690" spans="6:21" x14ac:dyDescent="0.25">
      <c r="F690" s="1"/>
      <c r="L690" t="str">
        <f>IFERROR(VLOOKUP(D690,'[1]Crosswalk-SOM-Chair'!$A:$D,3,0),"")</f>
        <v/>
      </c>
      <c r="M690" t="str">
        <f>IFERROR(VLOOKUP(D690,'[1]Crosswalk-SOM-Chair'!$A:$D,4,0),"")</f>
        <v/>
      </c>
      <c r="N690" t="str">
        <f>IFERROR(VLOOKUP(I690,'[1]CROSSWALK-DTOE-MASTER'!$B:$H,6,0),"")</f>
        <v/>
      </c>
      <c r="O690" t="str">
        <f>IFERROR(VLOOKUP(I690,'[1]CROSSWALK-DTOE-MASTER'!$B:$H,7,0),"")</f>
        <v/>
      </c>
      <c r="P690" t="str">
        <f>IFERROR(VLOOKUP(I690,'[1]CROSSWALK-DTOE-MASTER'!$B:$N,8,0),"")</f>
        <v/>
      </c>
      <c r="Q690" t="str">
        <f>IFERROR(VLOOKUP(I690,'[1]CROSSWALK-DTOE-MASTER'!$B:$N,9,0),"")</f>
        <v/>
      </c>
      <c r="R690" t="str">
        <f>IFERROR(VLOOKUP(I690,'[1]CROSSWALK-DTOE-MASTER'!$B:$N,10,0),"")</f>
        <v/>
      </c>
      <c r="S690" t="str">
        <f>IFERROR(VLOOKUP(I690,'[1]CROSSWALK-DTOE-MASTER'!$B:$N,11,0),"")</f>
        <v/>
      </c>
      <c r="T690" t="str">
        <f>IFERROR(VLOOKUP(I690,'[1]CROSSWALK-DTOE-MASTER'!$B:$N,12,0),"")</f>
        <v/>
      </c>
      <c r="U690" t="str">
        <f>IFERROR(VLOOKUP(I690,'[1]CROSSWALK-DTOE-MASTER'!$B:$N,13,0),"")</f>
        <v/>
      </c>
    </row>
    <row r="691" spans="6:21" x14ac:dyDescent="0.25">
      <c r="F691" s="1"/>
      <c r="L691" t="str">
        <f>IFERROR(VLOOKUP(D691,'[1]Crosswalk-SOM-Chair'!$A:$D,3,0),"")</f>
        <v/>
      </c>
      <c r="M691" t="str">
        <f>IFERROR(VLOOKUP(D691,'[1]Crosswalk-SOM-Chair'!$A:$D,4,0),"")</f>
        <v/>
      </c>
      <c r="N691" t="str">
        <f>IFERROR(VLOOKUP(I691,'[1]CROSSWALK-DTOE-MASTER'!$B:$H,6,0),"")</f>
        <v/>
      </c>
      <c r="O691" t="str">
        <f>IFERROR(VLOOKUP(I691,'[1]CROSSWALK-DTOE-MASTER'!$B:$H,7,0),"")</f>
        <v/>
      </c>
      <c r="P691" t="str">
        <f>IFERROR(VLOOKUP(I691,'[1]CROSSWALK-DTOE-MASTER'!$B:$N,8,0),"")</f>
        <v/>
      </c>
      <c r="Q691" t="str">
        <f>IFERROR(VLOOKUP(I691,'[1]CROSSWALK-DTOE-MASTER'!$B:$N,9,0),"")</f>
        <v/>
      </c>
      <c r="R691" t="str">
        <f>IFERROR(VLOOKUP(I691,'[1]CROSSWALK-DTOE-MASTER'!$B:$N,10,0),"")</f>
        <v/>
      </c>
      <c r="S691" t="str">
        <f>IFERROR(VLOOKUP(I691,'[1]CROSSWALK-DTOE-MASTER'!$B:$N,11,0),"")</f>
        <v/>
      </c>
      <c r="T691" t="str">
        <f>IFERROR(VLOOKUP(I691,'[1]CROSSWALK-DTOE-MASTER'!$B:$N,12,0),"")</f>
        <v/>
      </c>
      <c r="U691" t="str">
        <f>IFERROR(VLOOKUP(I691,'[1]CROSSWALK-DTOE-MASTER'!$B:$N,13,0),"")</f>
        <v/>
      </c>
    </row>
    <row r="692" spans="6:21" x14ac:dyDescent="0.25">
      <c r="F692" s="1"/>
      <c r="L692" t="str">
        <f>IFERROR(VLOOKUP(D692,'[1]Crosswalk-SOM-Chair'!$A:$D,3,0),"")</f>
        <v/>
      </c>
      <c r="M692" t="str">
        <f>IFERROR(VLOOKUP(D692,'[1]Crosswalk-SOM-Chair'!$A:$D,4,0),"")</f>
        <v/>
      </c>
      <c r="N692" t="str">
        <f>IFERROR(VLOOKUP(I692,'[1]CROSSWALK-DTOE-MASTER'!$B:$H,6,0),"")</f>
        <v/>
      </c>
      <c r="O692" t="str">
        <f>IFERROR(VLOOKUP(I692,'[1]CROSSWALK-DTOE-MASTER'!$B:$H,7,0),"")</f>
        <v/>
      </c>
      <c r="P692" t="str">
        <f>IFERROR(VLOOKUP(I692,'[1]CROSSWALK-DTOE-MASTER'!$B:$N,8,0),"")</f>
        <v/>
      </c>
      <c r="Q692" t="str">
        <f>IFERROR(VLOOKUP(I692,'[1]CROSSWALK-DTOE-MASTER'!$B:$N,9,0),"")</f>
        <v/>
      </c>
      <c r="R692" t="str">
        <f>IFERROR(VLOOKUP(I692,'[1]CROSSWALK-DTOE-MASTER'!$B:$N,10,0),"")</f>
        <v/>
      </c>
      <c r="S692" t="str">
        <f>IFERROR(VLOOKUP(I692,'[1]CROSSWALK-DTOE-MASTER'!$B:$N,11,0),"")</f>
        <v/>
      </c>
      <c r="T692" t="str">
        <f>IFERROR(VLOOKUP(I692,'[1]CROSSWALK-DTOE-MASTER'!$B:$N,12,0),"")</f>
        <v/>
      </c>
      <c r="U692" t="str">
        <f>IFERROR(VLOOKUP(I692,'[1]CROSSWALK-DTOE-MASTER'!$B:$N,13,0),"")</f>
        <v/>
      </c>
    </row>
    <row r="693" spans="6:21" x14ac:dyDescent="0.25">
      <c r="F693" s="1"/>
      <c r="L693" t="str">
        <f>IFERROR(VLOOKUP(D693,'[1]Crosswalk-SOM-Chair'!$A:$D,3,0),"")</f>
        <v/>
      </c>
      <c r="M693" t="str">
        <f>IFERROR(VLOOKUP(D693,'[1]Crosswalk-SOM-Chair'!$A:$D,4,0),"")</f>
        <v/>
      </c>
      <c r="N693" t="str">
        <f>IFERROR(VLOOKUP(I693,'[1]CROSSWALK-DTOE-MASTER'!$B:$H,6,0),"")</f>
        <v/>
      </c>
      <c r="O693" t="str">
        <f>IFERROR(VLOOKUP(I693,'[1]CROSSWALK-DTOE-MASTER'!$B:$H,7,0),"")</f>
        <v/>
      </c>
      <c r="P693" t="str">
        <f>IFERROR(VLOOKUP(I693,'[1]CROSSWALK-DTOE-MASTER'!$B:$N,8,0),"")</f>
        <v/>
      </c>
      <c r="Q693" t="str">
        <f>IFERROR(VLOOKUP(I693,'[1]CROSSWALK-DTOE-MASTER'!$B:$N,9,0),"")</f>
        <v/>
      </c>
      <c r="R693" t="str">
        <f>IFERROR(VLOOKUP(I693,'[1]CROSSWALK-DTOE-MASTER'!$B:$N,10,0),"")</f>
        <v/>
      </c>
      <c r="S693" t="str">
        <f>IFERROR(VLOOKUP(I693,'[1]CROSSWALK-DTOE-MASTER'!$B:$N,11,0),"")</f>
        <v/>
      </c>
      <c r="T693" t="str">
        <f>IFERROR(VLOOKUP(I693,'[1]CROSSWALK-DTOE-MASTER'!$B:$N,12,0),"")</f>
        <v/>
      </c>
      <c r="U693" t="str">
        <f>IFERROR(VLOOKUP(I693,'[1]CROSSWALK-DTOE-MASTER'!$B:$N,13,0),"")</f>
        <v/>
      </c>
    </row>
    <row r="694" spans="6:21" x14ac:dyDescent="0.25">
      <c r="F694" s="1"/>
      <c r="L694" t="str">
        <f>IFERROR(VLOOKUP(D694,'[1]Crosswalk-SOM-Chair'!$A:$D,3,0),"")</f>
        <v/>
      </c>
      <c r="M694" t="str">
        <f>IFERROR(VLOOKUP(D694,'[1]Crosswalk-SOM-Chair'!$A:$D,4,0),"")</f>
        <v/>
      </c>
      <c r="N694" t="str">
        <f>IFERROR(VLOOKUP(I694,'[1]CROSSWALK-DTOE-MASTER'!$B:$H,6,0),"")</f>
        <v/>
      </c>
      <c r="O694" t="str">
        <f>IFERROR(VLOOKUP(I694,'[1]CROSSWALK-DTOE-MASTER'!$B:$H,7,0),"")</f>
        <v/>
      </c>
      <c r="P694" t="str">
        <f>IFERROR(VLOOKUP(I694,'[1]CROSSWALK-DTOE-MASTER'!$B:$N,8,0),"")</f>
        <v/>
      </c>
      <c r="Q694" t="str">
        <f>IFERROR(VLOOKUP(I694,'[1]CROSSWALK-DTOE-MASTER'!$B:$N,9,0),"")</f>
        <v/>
      </c>
      <c r="R694" t="str">
        <f>IFERROR(VLOOKUP(I694,'[1]CROSSWALK-DTOE-MASTER'!$B:$N,10,0),"")</f>
        <v/>
      </c>
      <c r="S694" t="str">
        <f>IFERROR(VLOOKUP(I694,'[1]CROSSWALK-DTOE-MASTER'!$B:$N,11,0),"")</f>
        <v/>
      </c>
      <c r="T694" t="str">
        <f>IFERROR(VLOOKUP(I694,'[1]CROSSWALK-DTOE-MASTER'!$B:$N,12,0),"")</f>
        <v/>
      </c>
      <c r="U694" t="str">
        <f>IFERROR(VLOOKUP(I694,'[1]CROSSWALK-DTOE-MASTER'!$B:$N,13,0),"")</f>
        <v/>
      </c>
    </row>
    <row r="695" spans="6:21" x14ac:dyDescent="0.25">
      <c r="F695" s="1"/>
      <c r="L695" t="str">
        <f>IFERROR(VLOOKUP(D695,'[1]Crosswalk-SOM-Chair'!$A:$D,3,0),"")</f>
        <v/>
      </c>
      <c r="M695" t="str">
        <f>IFERROR(VLOOKUP(D695,'[1]Crosswalk-SOM-Chair'!$A:$D,4,0),"")</f>
        <v/>
      </c>
      <c r="N695" t="str">
        <f>IFERROR(VLOOKUP(I695,'[1]CROSSWALK-DTOE-MASTER'!$B:$H,6,0),"")</f>
        <v/>
      </c>
      <c r="O695" t="str">
        <f>IFERROR(VLOOKUP(I695,'[1]CROSSWALK-DTOE-MASTER'!$B:$H,7,0),"")</f>
        <v/>
      </c>
      <c r="P695" t="str">
        <f>IFERROR(VLOOKUP(I695,'[1]CROSSWALK-DTOE-MASTER'!$B:$N,8,0),"")</f>
        <v/>
      </c>
      <c r="Q695" t="str">
        <f>IFERROR(VLOOKUP(I695,'[1]CROSSWALK-DTOE-MASTER'!$B:$N,9,0),"")</f>
        <v/>
      </c>
      <c r="R695" t="str">
        <f>IFERROR(VLOOKUP(I695,'[1]CROSSWALK-DTOE-MASTER'!$B:$N,10,0),"")</f>
        <v/>
      </c>
      <c r="S695" t="str">
        <f>IFERROR(VLOOKUP(I695,'[1]CROSSWALK-DTOE-MASTER'!$B:$N,11,0),"")</f>
        <v/>
      </c>
      <c r="T695" t="str">
        <f>IFERROR(VLOOKUP(I695,'[1]CROSSWALK-DTOE-MASTER'!$B:$N,12,0),"")</f>
        <v/>
      </c>
      <c r="U695" t="str">
        <f>IFERROR(VLOOKUP(I695,'[1]CROSSWALK-DTOE-MASTER'!$B:$N,13,0),"")</f>
        <v/>
      </c>
    </row>
    <row r="696" spans="6:21" x14ac:dyDescent="0.25">
      <c r="F696" s="1"/>
      <c r="L696" t="str">
        <f>IFERROR(VLOOKUP(D696,'[1]Crosswalk-SOM-Chair'!$A:$D,3,0),"")</f>
        <v/>
      </c>
      <c r="M696" t="str">
        <f>IFERROR(VLOOKUP(D696,'[1]Crosswalk-SOM-Chair'!$A:$D,4,0),"")</f>
        <v/>
      </c>
      <c r="N696" t="str">
        <f>IFERROR(VLOOKUP(I696,'[1]CROSSWALK-DTOE-MASTER'!$B:$H,6,0),"")</f>
        <v/>
      </c>
      <c r="O696" t="str">
        <f>IFERROR(VLOOKUP(I696,'[1]CROSSWALK-DTOE-MASTER'!$B:$H,7,0),"")</f>
        <v/>
      </c>
      <c r="P696" t="str">
        <f>IFERROR(VLOOKUP(I696,'[1]CROSSWALK-DTOE-MASTER'!$B:$N,8,0),"")</f>
        <v/>
      </c>
      <c r="Q696" t="str">
        <f>IFERROR(VLOOKUP(I696,'[1]CROSSWALK-DTOE-MASTER'!$B:$N,9,0),"")</f>
        <v/>
      </c>
      <c r="R696" t="str">
        <f>IFERROR(VLOOKUP(I696,'[1]CROSSWALK-DTOE-MASTER'!$B:$N,10,0),"")</f>
        <v/>
      </c>
      <c r="S696" t="str">
        <f>IFERROR(VLOOKUP(I696,'[1]CROSSWALK-DTOE-MASTER'!$B:$N,11,0),"")</f>
        <v/>
      </c>
      <c r="T696" t="str">
        <f>IFERROR(VLOOKUP(I696,'[1]CROSSWALK-DTOE-MASTER'!$B:$N,12,0),"")</f>
        <v/>
      </c>
      <c r="U696" t="str">
        <f>IFERROR(VLOOKUP(I696,'[1]CROSSWALK-DTOE-MASTER'!$B:$N,13,0),"")</f>
        <v/>
      </c>
    </row>
    <row r="697" spans="6:21" x14ac:dyDescent="0.25">
      <c r="F697" s="1"/>
      <c r="L697" t="str">
        <f>IFERROR(VLOOKUP(D697,'[1]Crosswalk-SOM-Chair'!$A:$D,3,0),"")</f>
        <v/>
      </c>
      <c r="M697" t="str">
        <f>IFERROR(VLOOKUP(D697,'[1]Crosswalk-SOM-Chair'!$A:$D,4,0),"")</f>
        <v/>
      </c>
      <c r="N697" t="str">
        <f>IFERROR(VLOOKUP(I697,'[1]CROSSWALK-DTOE-MASTER'!$B:$H,6,0),"")</f>
        <v/>
      </c>
      <c r="O697" t="str">
        <f>IFERROR(VLOOKUP(I697,'[1]CROSSWALK-DTOE-MASTER'!$B:$H,7,0),"")</f>
        <v/>
      </c>
      <c r="P697" t="str">
        <f>IFERROR(VLOOKUP(I697,'[1]CROSSWALK-DTOE-MASTER'!$B:$N,8,0),"")</f>
        <v/>
      </c>
      <c r="Q697" t="str">
        <f>IFERROR(VLOOKUP(I697,'[1]CROSSWALK-DTOE-MASTER'!$B:$N,9,0),"")</f>
        <v/>
      </c>
      <c r="R697" t="str">
        <f>IFERROR(VLOOKUP(I697,'[1]CROSSWALK-DTOE-MASTER'!$B:$N,10,0),"")</f>
        <v/>
      </c>
      <c r="S697" t="str">
        <f>IFERROR(VLOOKUP(I697,'[1]CROSSWALK-DTOE-MASTER'!$B:$N,11,0),"")</f>
        <v/>
      </c>
      <c r="T697" t="str">
        <f>IFERROR(VLOOKUP(I697,'[1]CROSSWALK-DTOE-MASTER'!$B:$N,12,0),"")</f>
        <v/>
      </c>
      <c r="U697" t="str">
        <f>IFERROR(VLOOKUP(I697,'[1]CROSSWALK-DTOE-MASTER'!$B:$N,13,0),"")</f>
        <v/>
      </c>
    </row>
    <row r="698" spans="6:21" x14ac:dyDescent="0.25">
      <c r="F698" s="1"/>
      <c r="L698" t="str">
        <f>IFERROR(VLOOKUP(D698,'[1]Crosswalk-SOM-Chair'!$A:$D,3,0),"")</f>
        <v/>
      </c>
      <c r="M698" t="str">
        <f>IFERROR(VLOOKUP(D698,'[1]Crosswalk-SOM-Chair'!$A:$D,4,0),"")</f>
        <v/>
      </c>
      <c r="N698" t="str">
        <f>IFERROR(VLOOKUP(I698,'[1]CROSSWALK-DTOE-MASTER'!$B:$H,6,0),"")</f>
        <v/>
      </c>
      <c r="O698" t="str">
        <f>IFERROR(VLOOKUP(I698,'[1]CROSSWALK-DTOE-MASTER'!$B:$H,7,0),"")</f>
        <v/>
      </c>
      <c r="P698" t="str">
        <f>IFERROR(VLOOKUP(I698,'[1]CROSSWALK-DTOE-MASTER'!$B:$N,8,0),"")</f>
        <v/>
      </c>
      <c r="Q698" t="str">
        <f>IFERROR(VLOOKUP(I698,'[1]CROSSWALK-DTOE-MASTER'!$B:$N,9,0),"")</f>
        <v/>
      </c>
      <c r="R698" t="str">
        <f>IFERROR(VLOOKUP(I698,'[1]CROSSWALK-DTOE-MASTER'!$B:$N,10,0),"")</f>
        <v/>
      </c>
      <c r="S698" t="str">
        <f>IFERROR(VLOOKUP(I698,'[1]CROSSWALK-DTOE-MASTER'!$B:$N,11,0),"")</f>
        <v/>
      </c>
      <c r="T698" t="str">
        <f>IFERROR(VLOOKUP(I698,'[1]CROSSWALK-DTOE-MASTER'!$B:$N,12,0),"")</f>
        <v/>
      </c>
      <c r="U698" t="str">
        <f>IFERROR(VLOOKUP(I698,'[1]CROSSWALK-DTOE-MASTER'!$B:$N,13,0),"")</f>
        <v/>
      </c>
    </row>
    <row r="699" spans="6:21" x14ac:dyDescent="0.25">
      <c r="F699" s="1"/>
      <c r="L699" t="str">
        <f>IFERROR(VLOOKUP(D699,'[1]Crosswalk-SOM-Chair'!$A:$D,3,0),"")</f>
        <v/>
      </c>
      <c r="M699" t="str">
        <f>IFERROR(VLOOKUP(D699,'[1]Crosswalk-SOM-Chair'!$A:$D,4,0),"")</f>
        <v/>
      </c>
      <c r="N699" t="str">
        <f>IFERROR(VLOOKUP(I699,'[1]CROSSWALK-DTOE-MASTER'!$B:$H,6,0),"")</f>
        <v/>
      </c>
      <c r="O699" t="str">
        <f>IFERROR(VLOOKUP(I699,'[1]CROSSWALK-DTOE-MASTER'!$B:$H,7,0),"")</f>
        <v/>
      </c>
      <c r="P699" t="str">
        <f>IFERROR(VLOOKUP(I699,'[1]CROSSWALK-DTOE-MASTER'!$B:$N,8,0),"")</f>
        <v/>
      </c>
      <c r="Q699" t="str">
        <f>IFERROR(VLOOKUP(I699,'[1]CROSSWALK-DTOE-MASTER'!$B:$N,9,0),"")</f>
        <v/>
      </c>
      <c r="R699" t="str">
        <f>IFERROR(VLOOKUP(I699,'[1]CROSSWALK-DTOE-MASTER'!$B:$N,10,0),"")</f>
        <v/>
      </c>
      <c r="S699" t="str">
        <f>IFERROR(VLOOKUP(I699,'[1]CROSSWALK-DTOE-MASTER'!$B:$N,11,0),"")</f>
        <v/>
      </c>
      <c r="T699" t="str">
        <f>IFERROR(VLOOKUP(I699,'[1]CROSSWALK-DTOE-MASTER'!$B:$N,12,0),"")</f>
        <v/>
      </c>
      <c r="U699" t="str">
        <f>IFERROR(VLOOKUP(I699,'[1]CROSSWALK-DTOE-MASTER'!$B:$N,13,0),"")</f>
        <v/>
      </c>
    </row>
    <row r="700" spans="6:21" x14ac:dyDescent="0.25">
      <c r="F700" s="1"/>
      <c r="L700" t="str">
        <f>IFERROR(VLOOKUP(D700,'[1]Crosswalk-SOM-Chair'!$A:$D,3,0),"")</f>
        <v/>
      </c>
      <c r="M700" t="str">
        <f>IFERROR(VLOOKUP(D700,'[1]Crosswalk-SOM-Chair'!$A:$D,4,0),"")</f>
        <v/>
      </c>
      <c r="N700" t="str">
        <f>IFERROR(VLOOKUP(I700,'[1]CROSSWALK-DTOE-MASTER'!$B:$H,6,0),"")</f>
        <v/>
      </c>
      <c r="O700" t="str">
        <f>IFERROR(VLOOKUP(I700,'[1]CROSSWALK-DTOE-MASTER'!$B:$H,7,0),"")</f>
        <v/>
      </c>
      <c r="P700" t="str">
        <f>IFERROR(VLOOKUP(I700,'[1]CROSSWALK-DTOE-MASTER'!$B:$N,8,0),"")</f>
        <v/>
      </c>
      <c r="Q700" t="str">
        <f>IFERROR(VLOOKUP(I700,'[1]CROSSWALK-DTOE-MASTER'!$B:$N,9,0),"")</f>
        <v/>
      </c>
      <c r="R700" t="str">
        <f>IFERROR(VLOOKUP(I700,'[1]CROSSWALK-DTOE-MASTER'!$B:$N,10,0),"")</f>
        <v/>
      </c>
      <c r="S700" t="str">
        <f>IFERROR(VLOOKUP(I700,'[1]CROSSWALK-DTOE-MASTER'!$B:$N,11,0),"")</f>
        <v/>
      </c>
      <c r="T700" t="str">
        <f>IFERROR(VLOOKUP(I700,'[1]CROSSWALK-DTOE-MASTER'!$B:$N,12,0),"")</f>
        <v/>
      </c>
      <c r="U700" t="str">
        <f>IFERROR(VLOOKUP(I700,'[1]CROSSWALK-DTOE-MASTER'!$B:$N,13,0),"")</f>
        <v/>
      </c>
    </row>
    <row r="701" spans="6:21" x14ac:dyDescent="0.25">
      <c r="F701" s="1"/>
      <c r="L701" t="str">
        <f>IFERROR(VLOOKUP(D701,'[1]Crosswalk-SOM-Chair'!$A:$D,3,0),"")</f>
        <v/>
      </c>
      <c r="M701" t="str">
        <f>IFERROR(VLOOKUP(D701,'[1]Crosswalk-SOM-Chair'!$A:$D,4,0),"")</f>
        <v/>
      </c>
      <c r="N701" t="str">
        <f>IFERROR(VLOOKUP(I701,'[1]CROSSWALK-DTOE-MASTER'!$B:$H,6,0),"")</f>
        <v/>
      </c>
      <c r="O701" t="str">
        <f>IFERROR(VLOOKUP(I701,'[1]CROSSWALK-DTOE-MASTER'!$B:$H,7,0),"")</f>
        <v/>
      </c>
      <c r="P701" t="str">
        <f>IFERROR(VLOOKUP(I701,'[1]CROSSWALK-DTOE-MASTER'!$B:$N,8,0),"")</f>
        <v/>
      </c>
      <c r="Q701" t="str">
        <f>IFERROR(VLOOKUP(I701,'[1]CROSSWALK-DTOE-MASTER'!$B:$N,9,0),"")</f>
        <v/>
      </c>
      <c r="R701" t="str">
        <f>IFERROR(VLOOKUP(I701,'[1]CROSSWALK-DTOE-MASTER'!$B:$N,10,0),"")</f>
        <v/>
      </c>
      <c r="S701" t="str">
        <f>IFERROR(VLOOKUP(I701,'[1]CROSSWALK-DTOE-MASTER'!$B:$N,11,0),"")</f>
        <v/>
      </c>
      <c r="T701" t="str">
        <f>IFERROR(VLOOKUP(I701,'[1]CROSSWALK-DTOE-MASTER'!$B:$N,12,0),"")</f>
        <v/>
      </c>
      <c r="U701" t="str">
        <f>IFERROR(VLOOKUP(I701,'[1]CROSSWALK-DTOE-MASTER'!$B:$N,13,0),"")</f>
        <v/>
      </c>
    </row>
    <row r="702" spans="6:21" x14ac:dyDescent="0.25">
      <c r="F702" s="1"/>
      <c r="L702" t="str">
        <f>IFERROR(VLOOKUP(D702,'[1]Crosswalk-SOM-Chair'!$A:$D,3,0),"")</f>
        <v/>
      </c>
      <c r="M702" t="str">
        <f>IFERROR(VLOOKUP(D702,'[1]Crosswalk-SOM-Chair'!$A:$D,4,0),"")</f>
        <v/>
      </c>
      <c r="N702" t="str">
        <f>IFERROR(VLOOKUP(I702,'[1]CROSSWALK-DTOE-MASTER'!$B:$H,6,0),"")</f>
        <v/>
      </c>
      <c r="O702" t="str">
        <f>IFERROR(VLOOKUP(I702,'[1]CROSSWALK-DTOE-MASTER'!$B:$H,7,0),"")</f>
        <v/>
      </c>
      <c r="P702" t="str">
        <f>IFERROR(VLOOKUP(I702,'[1]CROSSWALK-DTOE-MASTER'!$B:$N,8,0),"")</f>
        <v/>
      </c>
      <c r="Q702" t="str">
        <f>IFERROR(VLOOKUP(I702,'[1]CROSSWALK-DTOE-MASTER'!$B:$N,9,0),"")</f>
        <v/>
      </c>
      <c r="R702" t="str">
        <f>IFERROR(VLOOKUP(I702,'[1]CROSSWALK-DTOE-MASTER'!$B:$N,10,0),"")</f>
        <v/>
      </c>
      <c r="S702" t="str">
        <f>IFERROR(VLOOKUP(I702,'[1]CROSSWALK-DTOE-MASTER'!$B:$N,11,0),"")</f>
        <v/>
      </c>
      <c r="T702" t="str">
        <f>IFERROR(VLOOKUP(I702,'[1]CROSSWALK-DTOE-MASTER'!$B:$N,12,0),"")</f>
        <v/>
      </c>
      <c r="U702" t="str">
        <f>IFERROR(VLOOKUP(I702,'[1]CROSSWALK-DTOE-MASTER'!$B:$N,13,0),"")</f>
        <v/>
      </c>
    </row>
    <row r="703" spans="6:21" x14ac:dyDescent="0.25">
      <c r="F703" s="1"/>
      <c r="L703" t="str">
        <f>IFERROR(VLOOKUP(D703,'[1]Crosswalk-SOM-Chair'!$A:$D,3,0),"")</f>
        <v/>
      </c>
      <c r="M703" t="str">
        <f>IFERROR(VLOOKUP(D703,'[1]Crosswalk-SOM-Chair'!$A:$D,4,0),"")</f>
        <v/>
      </c>
      <c r="N703" t="str">
        <f>IFERROR(VLOOKUP(I703,'[1]CROSSWALK-DTOE-MASTER'!$B:$H,6,0),"")</f>
        <v/>
      </c>
      <c r="O703" t="str">
        <f>IFERROR(VLOOKUP(I703,'[1]CROSSWALK-DTOE-MASTER'!$B:$H,7,0),"")</f>
        <v/>
      </c>
      <c r="P703" t="str">
        <f>IFERROR(VLOOKUP(I703,'[1]CROSSWALK-DTOE-MASTER'!$B:$N,8,0),"")</f>
        <v/>
      </c>
      <c r="Q703" t="str">
        <f>IFERROR(VLOOKUP(I703,'[1]CROSSWALK-DTOE-MASTER'!$B:$N,9,0),"")</f>
        <v/>
      </c>
      <c r="R703" t="str">
        <f>IFERROR(VLOOKUP(I703,'[1]CROSSWALK-DTOE-MASTER'!$B:$N,10,0),"")</f>
        <v/>
      </c>
      <c r="S703" t="str">
        <f>IFERROR(VLOOKUP(I703,'[1]CROSSWALK-DTOE-MASTER'!$B:$N,11,0),"")</f>
        <v/>
      </c>
      <c r="T703" t="str">
        <f>IFERROR(VLOOKUP(I703,'[1]CROSSWALK-DTOE-MASTER'!$B:$N,12,0),"")</f>
        <v/>
      </c>
      <c r="U703" t="str">
        <f>IFERROR(VLOOKUP(I703,'[1]CROSSWALK-DTOE-MASTER'!$B:$N,13,0),"")</f>
        <v/>
      </c>
    </row>
    <row r="704" spans="6:21" x14ac:dyDescent="0.25">
      <c r="F704" s="1"/>
      <c r="L704" t="str">
        <f>IFERROR(VLOOKUP(D704,'[1]Crosswalk-SOM-Chair'!$A:$D,3,0),"")</f>
        <v/>
      </c>
      <c r="M704" t="str">
        <f>IFERROR(VLOOKUP(D704,'[1]Crosswalk-SOM-Chair'!$A:$D,4,0),"")</f>
        <v/>
      </c>
      <c r="N704" t="str">
        <f>IFERROR(VLOOKUP(I704,'[1]CROSSWALK-DTOE-MASTER'!$B:$H,6,0),"")</f>
        <v/>
      </c>
      <c r="O704" t="str">
        <f>IFERROR(VLOOKUP(I704,'[1]CROSSWALK-DTOE-MASTER'!$B:$H,7,0),"")</f>
        <v/>
      </c>
      <c r="P704" t="str">
        <f>IFERROR(VLOOKUP(I704,'[1]CROSSWALK-DTOE-MASTER'!$B:$N,8,0),"")</f>
        <v/>
      </c>
      <c r="Q704" t="str">
        <f>IFERROR(VLOOKUP(I704,'[1]CROSSWALK-DTOE-MASTER'!$B:$N,9,0),"")</f>
        <v/>
      </c>
      <c r="R704" t="str">
        <f>IFERROR(VLOOKUP(I704,'[1]CROSSWALK-DTOE-MASTER'!$B:$N,10,0),"")</f>
        <v/>
      </c>
      <c r="S704" t="str">
        <f>IFERROR(VLOOKUP(I704,'[1]CROSSWALK-DTOE-MASTER'!$B:$N,11,0),"")</f>
        <v/>
      </c>
      <c r="T704" t="str">
        <f>IFERROR(VLOOKUP(I704,'[1]CROSSWALK-DTOE-MASTER'!$B:$N,12,0),"")</f>
        <v/>
      </c>
      <c r="U704" t="str">
        <f>IFERROR(VLOOKUP(I704,'[1]CROSSWALK-DTOE-MASTER'!$B:$N,13,0),"")</f>
        <v/>
      </c>
    </row>
    <row r="705" spans="6:21" x14ac:dyDescent="0.25">
      <c r="F705" s="1"/>
      <c r="L705" t="str">
        <f>IFERROR(VLOOKUP(D705,'[1]Crosswalk-SOM-Chair'!$A:$D,3,0),"")</f>
        <v/>
      </c>
      <c r="M705" t="str">
        <f>IFERROR(VLOOKUP(D705,'[1]Crosswalk-SOM-Chair'!$A:$D,4,0),"")</f>
        <v/>
      </c>
      <c r="N705" t="str">
        <f>IFERROR(VLOOKUP(I705,'[1]CROSSWALK-DTOE-MASTER'!$B:$H,6,0),"")</f>
        <v/>
      </c>
      <c r="O705" t="str">
        <f>IFERROR(VLOOKUP(I705,'[1]CROSSWALK-DTOE-MASTER'!$B:$H,7,0),"")</f>
        <v/>
      </c>
      <c r="P705" t="str">
        <f>IFERROR(VLOOKUP(I705,'[1]CROSSWALK-DTOE-MASTER'!$B:$N,8,0),"")</f>
        <v/>
      </c>
      <c r="Q705" t="str">
        <f>IFERROR(VLOOKUP(I705,'[1]CROSSWALK-DTOE-MASTER'!$B:$N,9,0),"")</f>
        <v/>
      </c>
      <c r="R705" t="str">
        <f>IFERROR(VLOOKUP(I705,'[1]CROSSWALK-DTOE-MASTER'!$B:$N,10,0),"")</f>
        <v/>
      </c>
      <c r="S705" t="str">
        <f>IFERROR(VLOOKUP(I705,'[1]CROSSWALK-DTOE-MASTER'!$B:$N,11,0),"")</f>
        <v/>
      </c>
      <c r="T705" t="str">
        <f>IFERROR(VLOOKUP(I705,'[1]CROSSWALK-DTOE-MASTER'!$B:$N,12,0),"")</f>
        <v/>
      </c>
      <c r="U705" t="str">
        <f>IFERROR(VLOOKUP(I705,'[1]CROSSWALK-DTOE-MASTER'!$B:$N,13,0),"")</f>
        <v/>
      </c>
    </row>
    <row r="706" spans="6:21" x14ac:dyDescent="0.25">
      <c r="F706" s="1"/>
      <c r="L706" t="str">
        <f>IFERROR(VLOOKUP(D706,'[1]Crosswalk-SOM-Chair'!$A:$D,3,0),"")</f>
        <v/>
      </c>
      <c r="M706" t="str">
        <f>IFERROR(VLOOKUP(D706,'[1]Crosswalk-SOM-Chair'!$A:$D,4,0),"")</f>
        <v/>
      </c>
      <c r="N706" t="str">
        <f>IFERROR(VLOOKUP(I706,'[1]CROSSWALK-DTOE-MASTER'!$B:$H,6,0),"")</f>
        <v/>
      </c>
      <c r="O706" t="str">
        <f>IFERROR(VLOOKUP(I706,'[1]CROSSWALK-DTOE-MASTER'!$B:$H,7,0),"")</f>
        <v/>
      </c>
      <c r="P706" t="str">
        <f>IFERROR(VLOOKUP(I706,'[1]CROSSWALK-DTOE-MASTER'!$B:$N,8,0),"")</f>
        <v/>
      </c>
      <c r="Q706" t="str">
        <f>IFERROR(VLOOKUP(I706,'[1]CROSSWALK-DTOE-MASTER'!$B:$N,9,0),"")</f>
        <v/>
      </c>
      <c r="R706" t="str">
        <f>IFERROR(VLOOKUP(I706,'[1]CROSSWALK-DTOE-MASTER'!$B:$N,10,0),"")</f>
        <v/>
      </c>
      <c r="S706" t="str">
        <f>IFERROR(VLOOKUP(I706,'[1]CROSSWALK-DTOE-MASTER'!$B:$N,11,0),"")</f>
        <v/>
      </c>
      <c r="T706" t="str">
        <f>IFERROR(VLOOKUP(I706,'[1]CROSSWALK-DTOE-MASTER'!$B:$N,12,0),"")</f>
        <v/>
      </c>
      <c r="U706" t="str">
        <f>IFERROR(VLOOKUP(I706,'[1]CROSSWALK-DTOE-MASTER'!$B:$N,13,0),"")</f>
        <v/>
      </c>
    </row>
    <row r="707" spans="6:21" x14ac:dyDescent="0.25">
      <c r="F707" s="1"/>
      <c r="L707" t="str">
        <f>IFERROR(VLOOKUP(D707,'[1]Crosswalk-SOM-Chair'!$A:$D,3,0),"")</f>
        <v/>
      </c>
      <c r="M707" t="str">
        <f>IFERROR(VLOOKUP(D707,'[1]Crosswalk-SOM-Chair'!$A:$D,4,0),"")</f>
        <v/>
      </c>
      <c r="N707" t="str">
        <f>IFERROR(VLOOKUP(I707,'[1]CROSSWALK-DTOE-MASTER'!$B:$H,6,0),"")</f>
        <v/>
      </c>
      <c r="O707" t="str">
        <f>IFERROR(VLOOKUP(I707,'[1]CROSSWALK-DTOE-MASTER'!$B:$H,7,0),"")</f>
        <v/>
      </c>
      <c r="P707" t="str">
        <f>IFERROR(VLOOKUP(I707,'[1]CROSSWALK-DTOE-MASTER'!$B:$N,8,0),"")</f>
        <v/>
      </c>
      <c r="Q707" t="str">
        <f>IFERROR(VLOOKUP(I707,'[1]CROSSWALK-DTOE-MASTER'!$B:$N,9,0),"")</f>
        <v/>
      </c>
      <c r="R707" t="str">
        <f>IFERROR(VLOOKUP(I707,'[1]CROSSWALK-DTOE-MASTER'!$B:$N,10,0),"")</f>
        <v/>
      </c>
      <c r="S707" t="str">
        <f>IFERROR(VLOOKUP(I707,'[1]CROSSWALK-DTOE-MASTER'!$B:$N,11,0),"")</f>
        <v/>
      </c>
      <c r="T707" t="str">
        <f>IFERROR(VLOOKUP(I707,'[1]CROSSWALK-DTOE-MASTER'!$B:$N,12,0),"")</f>
        <v/>
      </c>
      <c r="U707" t="str">
        <f>IFERROR(VLOOKUP(I707,'[1]CROSSWALK-DTOE-MASTER'!$B:$N,13,0),"")</f>
        <v/>
      </c>
    </row>
    <row r="708" spans="6:21" x14ac:dyDescent="0.25">
      <c r="F708" s="1"/>
      <c r="L708" t="str">
        <f>IFERROR(VLOOKUP(D708,'[1]Crosswalk-SOM-Chair'!$A:$D,3,0),"")</f>
        <v/>
      </c>
      <c r="M708" t="str">
        <f>IFERROR(VLOOKUP(D708,'[1]Crosswalk-SOM-Chair'!$A:$D,4,0),"")</f>
        <v/>
      </c>
      <c r="N708" t="str">
        <f>IFERROR(VLOOKUP(I708,'[1]CROSSWALK-DTOE-MASTER'!$B:$H,6,0),"")</f>
        <v/>
      </c>
      <c r="O708" t="str">
        <f>IFERROR(VLOOKUP(I708,'[1]CROSSWALK-DTOE-MASTER'!$B:$H,7,0),"")</f>
        <v/>
      </c>
      <c r="P708" t="str">
        <f>IFERROR(VLOOKUP(I708,'[1]CROSSWALK-DTOE-MASTER'!$B:$N,8,0),"")</f>
        <v/>
      </c>
      <c r="Q708" t="str">
        <f>IFERROR(VLOOKUP(I708,'[1]CROSSWALK-DTOE-MASTER'!$B:$N,9,0),"")</f>
        <v/>
      </c>
      <c r="R708" t="str">
        <f>IFERROR(VLOOKUP(I708,'[1]CROSSWALK-DTOE-MASTER'!$B:$N,10,0),"")</f>
        <v/>
      </c>
      <c r="S708" t="str">
        <f>IFERROR(VLOOKUP(I708,'[1]CROSSWALK-DTOE-MASTER'!$B:$N,11,0),"")</f>
        <v/>
      </c>
      <c r="T708" t="str">
        <f>IFERROR(VLOOKUP(I708,'[1]CROSSWALK-DTOE-MASTER'!$B:$N,12,0),"")</f>
        <v/>
      </c>
      <c r="U708" t="str">
        <f>IFERROR(VLOOKUP(I708,'[1]CROSSWALK-DTOE-MASTER'!$B:$N,13,0),"")</f>
        <v/>
      </c>
    </row>
    <row r="709" spans="6:21" x14ac:dyDescent="0.25">
      <c r="F709" s="1"/>
      <c r="L709" t="str">
        <f>IFERROR(VLOOKUP(D709,'[1]Crosswalk-SOM-Chair'!$A:$D,3,0),"")</f>
        <v/>
      </c>
      <c r="M709" t="str">
        <f>IFERROR(VLOOKUP(D709,'[1]Crosswalk-SOM-Chair'!$A:$D,4,0),"")</f>
        <v/>
      </c>
      <c r="N709" t="str">
        <f>IFERROR(VLOOKUP(I709,'[1]CROSSWALK-DTOE-MASTER'!$B:$H,6,0),"")</f>
        <v/>
      </c>
      <c r="O709" t="str">
        <f>IFERROR(VLOOKUP(I709,'[1]CROSSWALK-DTOE-MASTER'!$B:$H,7,0),"")</f>
        <v/>
      </c>
      <c r="P709" t="str">
        <f>IFERROR(VLOOKUP(I709,'[1]CROSSWALK-DTOE-MASTER'!$B:$N,8,0),"")</f>
        <v/>
      </c>
      <c r="Q709" t="str">
        <f>IFERROR(VLOOKUP(I709,'[1]CROSSWALK-DTOE-MASTER'!$B:$N,9,0),"")</f>
        <v/>
      </c>
      <c r="R709" t="str">
        <f>IFERROR(VLOOKUP(I709,'[1]CROSSWALK-DTOE-MASTER'!$B:$N,10,0),"")</f>
        <v/>
      </c>
      <c r="S709" t="str">
        <f>IFERROR(VLOOKUP(I709,'[1]CROSSWALK-DTOE-MASTER'!$B:$N,11,0),"")</f>
        <v/>
      </c>
      <c r="T709" t="str">
        <f>IFERROR(VLOOKUP(I709,'[1]CROSSWALK-DTOE-MASTER'!$B:$N,12,0),"")</f>
        <v/>
      </c>
      <c r="U709" t="str">
        <f>IFERROR(VLOOKUP(I709,'[1]CROSSWALK-DTOE-MASTER'!$B:$N,13,0),"")</f>
        <v/>
      </c>
    </row>
    <row r="710" spans="6:21" x14ac:dyDescent="0.25">
      <c r="F710" s="1"/>
      <c r="L710" t="str">
        <f>IFERROR(VLOOKUP(D710,'[1]Crosswalk-SOM-Chair'!$A:$D,3,0),"")</f>
        <v/>
      </c>
      <c r="M710" t="str">
        <f>IFERROR(VLOOKUP(D710,'[1]Crosswalk-SOM-Chair'!$A:$D,4,0),"")</f>
        <v/>
      </c>
      <c r="N710" t="str">
        <f>IFERROR(VLOOKUP(I710,'[1]CROSSWALK-DTOE-MASTER'!$B:$H,6,0),"")</f>
        <v/>
      </c>
      <c r="O710" t="str">
        <f>IFERROR(VLOOKUP(I710,'[1]CROSSWALK-DTOE-MASTER'!$B:$H,7,0),"")</f>
        <v/>
      </c>
      <c r="P710" t="str">
        <f>IFERROR(VLOOKUP(I710,'[1]CROSSWALK-DTOE-MASTER'!$B:$N,8,0),"")</f>
        <v/>
      </c>
      <c r="Q710" t="str">
        <f>IFERROR(VLOOKUP(I710,'[1]CROSSWALK-DTOE-MASTER'!$B:$N,9,0),"")</f>
        <v/>
      </c>
      <c r="R710" t="str">
        <f>IFERROR(VLOOKUP(I710,'[1]CROSSWALK-DTOE-MASTER'!$B:$N,10,0),"")</f>
        <v/>
      </c>
      <c r="S710" t="str">
        <f>IFERROR(VLOOKUP(I710,'[1]CROSSWALK-DTOE-MASTER'!$B:$N,11,0),"")</f>
        <v/>
      </c>
      <c r="T710" t="str">
        <f>IFERROR(VLOOKUP(I710,'[1]CROSSWALK-DTOE-MASTER'!$B:$N,12,0),"")</f>
        <v/>
      </c>
      <c r="U710" t="str">
        <f>IFERROR(VLOOKUP(I710,'[1]CROSSWALK-DTOE-MASTER'!$B:$N,13,0),"")</f>
        <v/>
      </c>
    </row>
    <row r="711" spans="6:21" x14ac:dyDescent="0.25">
      <c r="F711" s="1"/>
      <c r="L711" t="str">
        <f>IFERROR(VLOOKUP(D711,'[1]Crosswalk-SOM-Chair'!$A:$D,3,0),"")</f>
        <v/>
      </c>
      <c r="M711" t="str">
        <f>IFERROR(VLOOKUP(D711,'[1]Crosswalk-SOM-Chair'!$A:$D,4,0),"")</f>
        <v/>
      </c>
      <c r="N711" t="str">
        <f>IFERROR(VLOOKUP(I711,'[1]CROSSWALK-DTOE-MASTER'!$B:$H,6,0),"")</f>
        <v/>
      </c>
      <c r="O711" t="str">
        <f>IFERROR(VLOOKUP(I711,'[1]CROSSWALK-DTOE-MASTER'!$B:$H,7,0),"")</f>
        <v/>
      </c>
      <c r="P711" t="str">
        <f>IFERROR(VLOOKUP(I711,'[1]CROSSWALK-DTOE-MASTER'!$B:$N,8,0),"")</f>
        <v/>
      </c>
      <c r="Q711" t="str">
        <f>IFERROR(VLOOKUP(I711,'[1]CROSSWALK-DTOE-MASTER'!$B:$N,9,0),"")</f>
        <v/>
      </c>
      <c r="R711" t="str">
        <f>IFERROR(VLOOKUP(I711,'[1]CROSSWALK-DTOE-MASTER'!$B:$N,10,0),"")</f>
        <v/>
      </c>
      <c r="S711" t="str">
        <f>IFERROR(VLOOKUP(I711,'[1]CROSSWALK-DTOE-MASTER'!$B:$N,11,0),"")</f>
        <v/>
      </c>
      <c r="T711" t="str">
        <f>IFERROR(VLOOKUP(I711,'[1]CROSSWALK-DTOE-MASTER'!$B:$N,12,0),"")</f>
        <v/>
      </c>
      <c r="U711" t="str">
        <f>IFERROR(VLOOKUP(I711,'[1]CROSSWALK-DTOE-MASTER'!$B:$N,13,0),"")</f>
        <v/>
      </c>
    </row>
    <row r="712" spans="6:21" x14ac:dyDescent="0.25">
      <c r="F712" s="1"/>
      <c r="L712" t="str">
        <f>IFERROR(VLOOKUP(D712,'[1]Crosswalk-SOM-Chair'!$A:$D,3,0),"")</f>
        <v/>
      </c>
      <c r="M712" t="str">
        <f>IFERROR(VLOOKUP(D712,'[1]Crosswalk-SOM-Chair'!$A:$D,4,0),"")</f>
        <v/>
      </c>
      <c r="N712" t="str">
        <f>IFERROR(VLOOKUP(I712,'[1]CROSSWALK-DTOE-MASTER'!$B:$H,6,0),"")</f>
        <v/>
      </c>
      <c r="O712" t="str">
        <f>IFERROR(VLOOKUP(I712,'[1]CROSSWALK-DTOE-MASTER'!$B:$H,7,0),"")</f>
        <v/>
      </c>
      <c r="P712" t="str">
        <f>IFERROR(VLOOKUP(I712,'[1]CROSSWALK-DTOE-MASTER'!$B:$N,8,0),"")</f>
        <v/>
      </c>
      <c r="Q712" t="str">
        <f>IFERROR(VLOOKUP(I712,'[1]CROSSWALK-DTOE-MASTER'!$B:$N,9,0),"")</f>
        <v/>
      </c>
      <c r="R712" t="str">
        <f>IFERROR(VLOOKUP(I712,'[1]CROSSWALK-DTOE-MASTER'!$B:$N,10,0),"")</f>
        <v/>
      </c>
      <c r="S712" t="str">
        <f>IFERROR(VLOOKUP(I712,'[1]CROSSWALK-DTOE-MASTER'!$B:$N,11,0),"")</f>
        <v/>
      </c>
      <c r="T712" t="str">
        <f>IFERROR(VLOOKUP(I712,'[1]CROSSWALK-DTOE-MASTER'!$B:$N,12,0),"")</f>
        <v/>
      </c>
      <c r="U712" t="str">
        <f>IFERROR(VLOOKUP(I712,'[1]CROSSWALK-DTOE-MASTER'!$B:$N,13,0),"")</f>
        <v/>
      </c>
    </row>
    <row r="713" spans="6:21" x14ac:dyDescent="0.25">
      <c r="F713" s="1"/>
      <c r="L713" t="str">
        <f>IFERROR(VLOOKUP(D713,'[1]Crosswalk-SOM-Chair'!$A:$D,3,0),"")</f>
        <v/>
      </c>
      <c r="M713" t="str">
        <f>IFERROR(VLOOKUP(D713,'[1]Crosswalk-SOM-Chair'!$A:$D,4,0),"")</f>
        <v/>
      </c>
      <c r="N713" t="str">
        <f>IFERROR(VLOOKUP(I713,'[1]CROSSWALK-DTOE-MASTER'!$B:$H,6,0),"")</f>
        <v/>
      </c>
      <c r="O713" t="str">
        <f>IFERROR(VLOOKUP(I713,'[1]CROSSWALK-DTOE-MASTER'!$B:$H,7,0),"")</f>
        <v/>
      </c>
      <c r="P713" t="str">
        <f>IFERROR(VLOOKUP(I713,'[1]CROSSWALK-DTOE-MASTER'!$B:$N,8,0),"")</f>
        <v/>
      </c>
      <c r="Q713" t="str">
        <f>IFERROR(VLOOKUP(I713,'[1]CROSSWALK-DTOE-MASTER'!$B:$N,9,0),"")</f>
        <v/>
      </c>
      <c r="R713" t="str">
        <f>IFERROR(VLOOKUP(I713,'[1]CROSSWALK-DTOE-MASTER'!$B:$N,10,0),"")</f>
        <v/>
      </c>
      <c r="S713" t="str">
        <f>IFERROR(VLOOKUP(I713,'[1]CROSSWALK-DTOE-MASTER'!$B:$N,11,0),"")</f>
        <v/>
      </c>
      <c r="T713" t="str">
        <f>IFERROR(VLOOKUP(I713,'[1]CROSSWALK-DTOE-MASTER'!$B:$N,12,0),"")</f>
        <v/>
      </c>
      <c r="U713" t="str">
        <f>IFERROR(VLOOKUP(I713,'[1]CROSSWALK-DTOE-MASTER'!$B:$N,13,0),"")</f>
        <v/>
      </c>
    </row>
    <row r="714" spans="6:21" x14ac:dyDescent="0.25">
      <c r="F714" s="1"/>
      <c r="L714" t="str">
        <f>IFERROR(VLOOKUP(D714,'[1]Crosswalk-SOM-Chair'!$A:$D,3,0),"")</f>
        <v/>
      </c>
      <c r="M714" t="str">
        <f>IFERROR(VLOOKUP(D714,'[1]Crosswalk-SOM-Chair'!$A:$D,4,0),"")</f>
        <v/>
      </c>
      <c r="N714" t="str">
        <f>IFERROR(VLOOKUP(I714,'[1]CROSSWALK-DTOE-MASTER'!$B:$H,6,0),"")</f>
        <v/>
      </c>
      <c r="O714" t="str">
        <f>IFERROR(VLOOKUP(I714,'[1]CROSSWALK-DTOE-MASTER'!$B:$H,7,0),"")</f>
        <v/>
      </c>
      <c r="P714" t="str">
        <f>IFERROR(VLOOKUP(I714,'[1]CROSSWALK-DTOE-MASTER'!$B:$N,8,0),"")</f>
        <v/>
      </c>
      <c r="Q714" t="str">
        <f>IFERROR(VLOOKUP(I714,'[1]CROSSWALK-DTOE-MASTER'!$B:$N,9,0),"")</f>
        <v/>
      </c>
      <c r="R714" t="str">
        <f>IFERROR(VLOOKUP(I714,'[1]CROSSWALK-DTOE-MASTER'!$B:$N,10,0),"")</f>
        <v/>
      </c>
      <c r="S714" t="str">
        <f>IFERROR(VLOOKUP(I714,'[1]CROSSWALK-DTOE-MASTER'!$B:$N,11,0),"")</f>
        <v/>
      </c>
      <c r="T714" t="str">
        <f>IFERROR(VLOOKUP(I714,'[1]CROSSWALK-DTOE-MASTER'!$B:$N,12,0),"")</f>
        <v/>
      </c>
      <c r="U714" t="str">
        <f>IFERROR(VLOOKUP(I714,'[1]CROSSWALK-DTOE-MASTER'!$B:$N,13,0),"")</f>
        <v/>
      </c>
    </row>
    <row r="715" spans="6:21" x14ac:dyDescent="0.25">
      <c r="F715" s="1"/>
      <c r="L715" t="str">
        <f>IFERROR(VLOOKUP(D715,'[1]Crosswalk-SOM-Chair'!$A:$D,3,0),"")</f>
        <v/>
      </c>
      <c r="M715" t="str">
        <f>IFERROR(VLOOKUP(D715,'[1]Crosswalk-SOM-Chair'!$A:$D,4,0),"")</f>
        <v/>
      </c>
      <c r="N715" t="str">
        <f>IFERROR(VLOOKUP(I715,'[1]CROSSWALK-DTOE-MASTER'!$B:$H,6,0),"")</f>
        <v/>
      </c>
      <c r="O715" t="str">
        <f>IFERROR(VLOOKUP(I715,'[1]CROSSWALK-DTOE-MASTER'!$B:$H,7,0),"")</f>
        <v/>
      </c>
      <c r="P715" t="str">
        <f>IFERROR(VLOOKUP(I715,'[1]CROSSWALK-DTOE-MASTER'!$B:$N,8,0),"")</f>
        <v/>
      </c>
      <c r="Q715" t="str">
        <f>IFERROR(VLOOKUP(I715,'[1]CROSSWALK-DTOE-MASTER'!$B:$N,9,0),"")</f>
        <v/>
      </c>
      <c r="R715" t="str">
        <f>IFERROR(VLOOKUP(I715,'[1]CROSSWALK-DTOE-MASTER'!$B:$N,10,0),"")</f>
        <v/>
      </c>
      <c r="S715" t="str">
        <f>IFERROR(VLOOKUP(I715,'[1]CROSSWALK-DTOE-MASTER'!$B:$N,11,0),"")</f>
        <v/>
      </c>
      <c r="T715" t="str">
        <f>IFERROR(VLOOKUP(I715,'[1]CROSSWALK-DTOE-MASTER'!$B:$N,12,0),"")</f>
        <v/>
      </c>
      <c r="U715" t="str">
        <f>IFERROR(VLOOKUP(I715,'[1]CROSSWALK-DTOE-MASTER'!$B:$N,13,0),"")</f>
        <v/>
      </c>
    </row>
    <row r="716" spans="6:21" x14ac:dyDescent="0.25">
      <c r="F716" s="1"/>
      <c r="L716" t="str">
        <f>IFERROR(VLOOKUP(D716,'[1]Crosswalk-SOM-Chair'!$A:$D,3,0),"")</f>
        <v/>
      </c>
      <c r="M716" t="str">
        <f>IFERROR(VLOOKUP(D716,'[1]Crosswalk-SOM-Chair'!$A:$D,4,0),"")</f>
        <v/>
      </c>
      <c r="N716" t="str">
        <f>IFERROR(VLOOKUP(I716,'[1]CROSSWALK-DTOE-MASTER'!$B:$H,6,0),"")</f>
        <v/>
      </c>
      <c r="O716" t="str">
        <f>IFERROR(VLOOKUP(I716,'[1]CROSSWALK-DTOE-MASTER'!$B:$H,7,0),"")</f>
        <v/>
      </c>
      <c r="P716" t="str">
        <f>IFERROR(VLOOKUP(I716,'[1]CROSSWALK-DTOE-MASTER'!$B:$N,8,0),"")</f>
        <v/>
      </c>
      <c r="Q716" t="str">
        <f>IFERROR(VLOOKUP(I716,'[1]CROSSWALK-DTOE-MASTER'!$B:$N,9,0),"")</f>
        <v/>
      </c>
      <c r="R716" t="str">
        <f>IFERROR(VLOOKUP(I716,'[1]CROSSWALK-DTOE-MASTER'!$B:$N,10,0),"")</f>
        <v/>
      </c>
      <c r="S716" t="str">
        <f>IFERROR(VLOOKUP(I716,'[1]CROSSWALK-DTOE-MASTER'!$B:$N,11,0),"")</f>
        <v/>
      </c>
      <c r="T716" t="str">
        <f>IFERROR(VLOOKUP(I716,'[1]CROSSWALK-DTOE-MASTER'!$B:$N,12,0),"")</f>
        <v/>
      </c>
      <c r="U716" t="str">
        <f>IFERROR(VLOOKUP(I716,'[1]CROSSWALK-DTOE-MASTER'!$B:$N,13,0),"")</f>
        <v/>
      </c>
    </row>
    <row r="717" spans="6:21" x14ac:dyDescent="0.25">
      <c r="F717" s="1"/>
      <c r="L717" t="str">
        <f>IFERROR(VLOOKUP(D717,'[1]Crosswalk-SOM-Chair'!$A:$D,3,0),"")</f>
        <v/>
      </c>
      <c r="M717" t="str">
        <f>IFERROR(VLOOKUP(D717,'[1]Crosswalk-SOM-Chair'!$A:$D,4,0),"")</f>
        <v/>
      </c>
      <c r="N717" t="str">
        <f>IFERROR(VLOOKUP(I717,'[1]CROSSWALK-DTOE-MASTER'!$B:$H,6,0),"")</f>
        <v/>
      </c>
      <c r="O717" t="str">
        <f>IFERROR(VLOOKUP(I717,'[1]CROSSWALK-DTOE-MASTER'!$B:$H,7,0),"")</f>
        <v/>
      </c>
      <c r="P717" t="str">
        <f>IFERROR(VLOOKUP(I717,'[1]CROSSWALK-DTOE-MASTER'!$B:$N,8,0),"")</f>
        <v/>
      </c>
      <c r="Q717" t="str">
        <f>IFERROR(VLOOKUP(I717,'[1]CROSSWALK-DTOE-MASTER'!$B:$N,9,0),"")</f>
        <v/>
      </c>
      <c r="R717" t="str">
        <f>IFERROR(VLOOKUP(I717,'[1]CROSSWALK-DTOE-MASTER'!$B:$N,10,0),"")</f>
        <v/>
      </c>
      <c r="S717" t="str">
        <f>IFERROR(VLOOKUP(I717,'[1]CROSSWALK-DTOE-MASTER'!$B:$N,11,0),"")</f>
        <v/>
      </c>
      <c r="T717" t="str">
        <f>IFERROR(VLOOKUP(I717,'[1]CROSSWALK-DTOE-MASTER'!$B:$N,12,0),"")</f>
        <v/>
      </c>
      <c r="U717" t="str">
        <f>IFERROR(VLOOKUP(I717,'[1]CROSSWALK-DTOE-MASTER'!$B:$N,13,0),"")</f>
        <v/>
      </c>
    </row>
    <row r="718" spans="6:21" x14ac:dyDescent="0.25">
      <c r="F718" s="1"/>
      <c r="L718" t="str">
        <f>IFERROR(VLOOKUP(D718,'[1]Crosswalk-SOM-Chair'!$A:$D,3,0),"")</f>
        <v/>
      </c>
      <c r="M718" t="str">
        <f>IFERROR(VLOOKUP(D718,'[1]Crosswalk-SOM-Chair'!$A:$D,4,0),"")</f>
        <v/>
      </c>
      <c r="N718" t="str">
        <f>IFERROR(VLOOKUP(I718,'[1]CROSSWALK-DTOE-MASTER'!$B:$H,6,0),"")</f>
        <v/>
      </c>
      <c r="O718" t="str">
        <f>IFERROR(VLOOKUP(I718,'[1]CROSSWALK-DTOE-MASTER'!$B:$H,7,0),"")</f>
        <v/>
      </c>
      <c r="P718" t="str">
        <f>IFERROR(VLOOKUP(I718,'[1]CROSSWALK-DTOE-MASTER'!$B:$N,8,0),"")</f>
        <v/>
      </c>
      <c r="Q718" t="str">
        <f>IFERROR(VLOOKUP(I718,'[1]CROSSWALK-DTOE-MASTER'!$B:$N,9,0),"")</f>
        <v/>
      </c>
      <c r="R718" t="str">
        <f>IFERROR(VLOOKUP(I718,'[1]CROSSWALK-DTOE-MASTER'!$B:$N,10,0),"")</f>
        <v/>
      </c>
      <c r="S718" t="str">
        <f>IFERROR(VLOOKUP(I718,'[1]CROSSWALK-DTOE-MASTER'!$B:$N,11,0),"")</f>
        <v/>
      </c>
      <c r="T718" t="str">
        <f>IFERROR(VLOOKUP(I718,'[1]CROSSWALK-DTOE-MASTER'!$B:$N,12,0),"")</f>
        <v/>
      </c>
      <c r="U718" t="str">
        <f>IFERROR(VLOOKUP(I718,'[1]CROSSWALK-DTOE-MASTER'!$B:$N,13,0),"")</f>
        <v/>
      </c>
    </row>
    <row r="719" spans="6:21" x14ac:dyDescent="0.25">
      <c r="F719" s="1"/>
      <c r="L719" t="str">
        <f>IFERROR(VLOOKUP(D719,'[1]Crosswalk-SOM-Chair'!$A:$D,3,0),"")</f>
        <v/>
      </c>
      <c r="M719" t="str">
        <f>IFERROR(VLOOKUP(D719,'[1]Crosswalk-SOM-Chair'!$A:$D,4,0),"")</f>
        <v/>
      </c>
      <c r="N719" t="str">
        <f>IFERROR(VLOOKUP(I719,'[1]CROSSWALK-DTOE-MASTER'!$B:$H,6,0),"")</f>
        <v/>
      </c>
      <c r="O719" t="str">
        <f>IFERROR(VLOOKUP(I719,'[1]CROSSWALK-DTOE-MASTER'!$B:$H,7,0),"")</f>
        <v/>
      </c>
      <c r="P719" t="str">
        <f>IFERROR(VLOOKUP(I719,'[1]CROSSWALK-DTOE-MASTER'!$B:$N,8,0),"")</f>
        <v/>
      </c>
      <c r="Q719" t="str">
        <f>IFERROR(VLOOKUP(I719,'[1]CROSSWALK-DTOE-MASTER'!$B:$N,9,0),"")</f>
        <v/>
      </c>
      <c r="R719" t="str">
        <f>IFERROR(VLOOKUP(I719,'[1]CROSSWALK-DTOE-MASTER'!$B:$N,10,0),"")</f>
        <v/>
      </c>
      <c r="S719" t="str">
        <f>IFERROR(VLOOKUP(I719,'[1]CROSSWALK-DTOE-MASTER'!$B:$N,11,0),"")</f>
        <v/>
      </c>
      <c r="T719" t="str">
        <f>IFERROR(VLOOKUP(I719,'[1]CROSSWALK-DTOE-MASTER'!$B:$N,12,0),"")</f>
        <v/>
      </c>
      <c r="U719" t="str">
        <f>IFERROR(VLOOKUP(I719,'[1]CROSSWALK-DTOE-MASTER'!$B:$N,13,0),"")</f>
        <v/>
      </c>
    </row>
    <row r="720" spans="6:21" x14ac:dyDescent="0.25">
      <c r="F720" s="1"/>
      <c r="L720" t="str">
        <f>IFERROR(VLOOKUP(D720,'[1]Crosswalk-SOM-Chair'!$A:$D,3,0),"")</f>
        <v/>
      </c>
      <c r="M720" t="str">
        <f>IFERROR(VLOOKUP(D720,'[1]Crosswalk-SOM-Chair'!$A:$D,4,0),"")</f>
        <v/>
      </c>
      <c r="N720" t="str">
        <f>IFERROR(VLOOKUP(I720,'[1]CROSSWALK-DTOE-MASTER'!$B:$H,6,0),"")</f>
        <v/>
      </c>
      <c r="O720" t="str">
        <f>IFERROR(VLOOKUP(I720,'[1]CROSSWALK-DTOE-MASTER'!$B:$H,7,0),"")</f>
        <v/>
      </c>
      <c r="P720" t="str">
        <f>IFERROR(VLOOKUP(I720,'[1]CROSSWALK-DTOE-MASTER'!$B:$N,8,0),"")</f>
        <v/>
      </c>
      <c r="Q720" t="str">
        <f>IFERROR(VLOOKUP(I720,'[1]CROSSWALK-DTOE-MASTER'!$B:$N,9,0),"")</f>
        <v/>
      </c>
      <c r="R720" t="str">
        <f>IFERROR(VLOOKUP(I720,'[1]CROSSWALK-DTOE-MASTER'!$B:$N,10,0),"")</f>
        <v/>
      </c>
      <c r="S720" t="str">
        <f>IFERROR(VLOOKUP(I720,'[1]CROSSWALK-DTOE-MASTER'!$B:$N,11,0),"")</f>
        <v/>
      </c>
      <c r="T720" t="str">
        <f>IFERROR(VLOOKUP(I720,'[1]CROSSWALK-DTOE-MASTER'!$B:$N,12,0),"")</f>
        <v/>
      </c>
      <c r="U720" t="str">
        <f>IFERROR(VLOOKUP(I720,'[1]CROSSWALK-DTOE-MASTER'!$B:$N,13,0),"")</f>
        <v/>
      </c>
    </row>
    <row r="721" spans="6:21" x14ac:dyDescent="0.25">
      <c r="F721" s="1"/>
      <c r="L721" t="str">
        <f>IFERROR(VLOOKUP(D721,'[1]Crosswalk-SOM-Chair'!$A:$D,3,0),"")</f>
        <v/>
      </c>
      <c r="M721" t="str">
        <f>IFERROR(VLOOKUP(D721,'[1]Crosswalk-SOM-Chair'!$A:$D,4,0),"")</f>
        <v/>
      </c>
      <c r="N721" t="str">
        <f>IFERROR(VLOOKUP(I721,'[1]CROSSWALK-DTOE-MASTER'!$B:$H,6,0),"")</f>
        <v/>
      </c>
      <c r="O721" t="str">
        <f>IFERROR(VLOOKUP(I721,'[1]CROSSWALK-DTOE-MASTER'!$B:$H,7,0),"")</f>
        <v/>
      </c>
      <c r="P721" t="str">
        <f>IFERROR(VLOOKUP(I721,'[1]CROSSWALK-DTOE-MASTER'!$B:$N,8,0),"")</f>
        <v/>
      </c>
      <c r="Q721" t="str">
        <f>IFERROR(VLOOKUP(I721,'[1]CROSSWALK-DTOE-MASTER'!$B:$N,9,0),"")</f>
        <v/>
      </c>
      <c r="R721" t="str">
        <f>IFERROR(VLOOKUP(I721,'[1]CROSSWALK-DTOE-MASTER'!$B:$N,10,0),"")</f>
        <v/>
      </c>
      <c r="S721" t="str">
        <f>IFERROR(VLOOKUP(I721,'[1]CROSSWALK-DTOE-MASTER'!$B:$N,11,0),"")</f>
        <v/>
      </c>
      <c r="T721" t="str">
        <f>IFERROR(VLOOKUP(I721,'[1]CROSSWALK-DTOE-MASTER'!$B:$N,12,0),"")</f>
        <v/>
      </c>
      <c r="U721" t="str">
        <f>IFERROR(VLOOKUP(I721,'[1]CROSSWALK-DTOE-MASTER'!$B:$N,13,0),"")</f>
        <v/>
      </c>
    </row>
    <row r="722" spans="6:21" x14ac:dyDescent="0.25">
      <c r="F722" s="1"/>
      <c r="L722" t="str">
        <f>IFERROR(VLOOKUP(D722,'[1]Crosswalk-SOM-Chair'!$A:$D,3,0),"")</f>
        <v/>
      </c>
      <c r="M722" t="str">
        <f>IFERROR(VLOOKUP(D722,'[1]Crosswalk-SOM-Chair'!$A:$D,4,0),"")</f>
        <v/>
      </c>
      <c r="N722" t="str">
        <f>IFERROR(VLOOKUP(I722,'[1]CROSSWALK-DTOE-MASTER'!$B:$H,6,0),"")</f>
        <v/>
      </c>
      <c r="O722" t="str">
        <f>IFERROR(VLOOKUP(I722,'[1]CROSSWALK-DTOE-MASTER'!$B:$H,7,0),"")</f>
        <v/>
      </c>
      <c r="P722" t="str">
        <f>IFERROR(VLOOKUP(I722,'[1]CROSSWALK-DTOE-MASTER'!$B:$N,8,0),"")</f>
        <v/>
      </c>
      <c r="Q722" t="str">
        <f>IFERROR(VLOOKUP(I722,'[1]CROSSWALK-DTOE-MASTER'!$B:$N,9,0),"")</f>
        <v/>
      </c>
      <c r="R722" t="str">
        <f>IFERROR(VLOOKUP(I722,'[1]CROSSWALK-DTOE-MASTER'!$B:$N,10,0),"")</f>
        <v/>
      </c>
      <c r="S722" t="str">
        <f>IFERROR(VLOOKUP(I722,'[1]CROSSWALK-DTOE-MASTER'!$B:$N,11,0),"")</f>
        <v/>
      </c>
      <c r="T722" t="str">
        <f>IFERROR(VLOOKUP(I722,'[1]CROSSWALK-DTOE-MASTER'!$B:$N,12,0),"")</f>
        <v/>
      </c>
      <c r="U722" t="str">
        <f>IFERROR(VLOOKUP(I722,'[1]CROSSWALK-DTOE-MASTER'!$B:$N,13,0),"")</f>
        <v/>
      </c>
    </row>
    <row r="723" spans="6:21" x14ac:dyDescent="0.25">
      <c r="F723" s="1"/>
      <c r="L723" t="str">
        <f>IFERROR(VLOOKUP(D723,'[1]Crosswalk-SOM-Chair'!$A:$D,3,0),"")</f>
        <v/>
      </c>
      <c r="M723" t="str">
        <f>IFERROR(VLOOKUP(D723,'[1]Crosswalk-SOM-Chair'!$A:$D,4,0),"")</f>
        <v/>
      </c>
      <c r="N723" t="str">
        <f>IFERROR(VLOOKUP(I723,'[1]CROSSWALK-DTOE-MASTER'!$B:$H,6,0),"")</f>
        <v/>
      </c>
      <c r="O723" t="str">
        <f>IFERROR(VLOOKUP(I723,'[1]CROSSWALK-DTOE-MASTER'!$B:$H,7,0),"")</f>
        <v/>
      </c>
      <c r="P723" t="str">
        <f>IFERROR(VLOOKUP(I723,'[1]CROSSWALK-DTOE-MASTER'!$B:$N,8,0),"")</f>
        <v/>
      </c>
      <c r="Q723" t="str">
        <f>IFERROR(VLOOKUP(I723,'[1]CROSSWALK-DTOE-MASTER'!$B:$N,9,0),"")</f>
        <v/>
      </c>
      <c r="R723" t="str">
        <f>IFERROR(VLOOKUP(I723,'[1]CROSSWALK-DTOE-MASTER'!$B:$N,10,0),"")</f>
        <v/>
      </c>
      <c r="S723" t="str">
        <f>IFERROR(VLOOKUP(I723,'[1]CROSSWALK-DTOE-MASTER'!$B:$N,11,0),"")</f>
        <v/>
      </c>
      <c r="T723" t="str">
        <f>IFERROR(VLOOKUP(I723,'[1]CROSSWALK-DTOE-MASTER'!$B:$N,12,0),"")</f>
        <v/>
      </c>
      <c r="U723" t="str">
        <f>IFERROR(VLOOKUP(I723,'[1]CROSSWALK-DTOE-MASTER'!$B:$N,13,0),"")</f>
        <v/>
      </c>
    </row>
    <row r="724" spans="6:21" x14ac:dyDescent="0.25">
      <c r="F724" s="1"/>
      <c r="L724" t="str">
        <f>IFERROR(VLOOKUP(D724,'[1]Crosswalk-SOM-Chair'!$A:$D,3,0),"")</f>
        <v/>
      </c>
      <c r="M724" t="str">
        <f>IFERROR(VLOOKUP(D724,'[1]Crosswalk-SOM-Chair'!$A:$D,4,0),"")</f>
        <v/>
      </c>
      <c r="N724" t="str">
        <f>IFERROR(VLOOKUP(I724,'[1]CROSSWALK-DTOE-MASTER'!$B:$H,6,0),"")</f>
        <v/>
      </c>
      <c r="O724" t="str">
        <f>IFERROR(VLOOKUP(I724,'[1]CROSSWALK-DTOE-MASTER'!$B:$H,7,0),"")</f>
        <v/>
      </c>
      <c r="P724" t="str">
        <f>IFERROR(VLOOKUP(I724,'[1]CROSSWALK-DTOE-MASTER'!$B:$N,8,0),"")</f>
        <v/>
      </c>
      <c r="Q724" t="str">
        <f>IFERROR(VLOOKUP(I724,'[1]CROSSWALK-DTOE-MASTER'!$B:$N,9,0),"")</f>
        <v/>
      </c>
      <c r="R724" t="str">
        <f>IFERROR(VLOOKUP(I724,'[1]CROSSWALK-DTOE-MASTER'!$B:$N,10,0),"")</f>
        <v/>
      </c>
      <c r="S724" t="str">
        <f>IFERROR(VLOOKUP(I724,'[1]CROSSWALK-DTOE-MASTER'!$B:$N,11,0),"")</f>
        <v/>
      </c>
      <c r="T724" t="str">
        <f>IFERROR(VLOOKUP(I724,'[1]CROSSWALK-DTOE-MASTER'!$B:$N,12,0),"")</f>
        <v/>
      </c>
      <c r="U724" t="str">
        <f>IFERROR(VLOOKUP(I724,'[1]CROSSWALK-DTOE-MASTER'!$B:$N,13,0),"")</f>
        <v/>
      </c>
    </row>
    <row r="725" spans="6:21" x14ac:dyDescent="0.25">
      <c r="F725" s="1"/>
      <c r="L725" t="str">
        <f>IFERROR(VLOOKUP(D725,'[1]Crosswalk-SOM-Chair'!$A:$D,3,0),"")</f>
        <v/>
      </c>
      <c r="M725" t="str">
        <f>IFERROR(VLOOKUP(D725,'[1]Crosswalk-SOM-Chair'!$A:$D,4,0),"")</f>
        <v/>
      </c>
      <c r="N725" t="str">
        <f>IFERROR(VLOOKUP(I725,'[1]CROSSWALK-DTOE-MASTER'!$B:$H,6,0),"")</f>
        <v/>
      </c>
      <c r="O725" t="str">
        <f>IFERROR(VLOOKUP(I725,'[1]CROSSWALK-DTOE-MASTER'!$B:$H,7,0),"")</f>
        <v/>
      </c>
      <c r="P725" t="str">
        <f>IFERROR(VLOOKUP(I725,'[1]CROSSWALK-DTOE-MASTER'!$B:$N,8,0),"")</f>
        <v/>
      </c>
      <c r="Q725" t="str">
        <f>IFERROR(VLOOKUP(I725,'[1]CROSSWALK-DTOE-MASTER'!$B:$N,9,0),"")</f>
        <v/>
      </c>
      <c r="R725" t="str">
        <f>IFERROR(VLOOKUP(I725,'[1]CROSSWALK-DTOE-MASTER'!$B:$N,10,0),"")</f>
        <v/>
      </c>
      <c r="S725" t="str">
        <f>IFERROR(VLOOKUP(I725,'[1]CROSSWALK-DTOE-MASTER'!$B:$N,11,0),"")</f>
        <v/>
      </c>
      <c r="T725" t="str">
        <f>IFERROR(VLOOKUP(I725,'[1]CROSSWALK-DTOE-MASTER'!$B:$N,12,0),"")</f>
        <v/>
      </c>
      <c r="U725" t="str">
        <f>IFERROR(VLOOKUP(I725,'[1]CROSSWALK-DTOE-MASTER'!$B:$N,13,0),"")</f>
        <v/>
      </c>
    </row>
    <row r="726" spans="6:21" x14ac:dyDescent="0.25">
      <c r="F726" s="1"/>
      <c r="L726" t="str">
        <f>IFERROR(VLOOKUP(D726,'[1]Crosswalk-SOM-Chair'!$A:$D,3,0),"")</f>
        <v/>
      </c>
      <c r="M726" t="str">
        <f>IFERROR(VLOOKUP(D726,'[1]Crosswalk-SOM-Chair'!$A:$D,4,0),"")</f>
        <v/>
      </c>
      <c r="N726" t="str">
        <f>IFERROR(VLOOKUP(I726,'[1]CROSSWALK-DTOE-MASTER'!$B:$H,6,0),"")</f>
        <v/>
      </c>
      <c r="O726" t="str">
        <f>IFERROR(VLOOKUP(I726,'[1]CROSSWALK-DTOE-MASTER'!$B:$H,7,0),"")</f>
        <v/>
      </c>
      <c r="P726" t="str">
        <f>IFERROR(VLOOKUP(I726,'[1]CROSSWALK-DTOE-MASTER'!$B:$N,8,0),"")</f>
        <v/>
      </c>
      <c r="Q726" t="str">
        <f>IFERROR(VLOOKUP(I726,'[1]CROSSWALK-DTOE-MASTER'!$B:$N,9,0),"")</f>
        <v/>
      </c>
      <c r="R726" t="str">
        <f>IFERROR(VLOOKUP(I726,'[1]CROSSWALK-DTOE-MASTER'!$B:$N,10,0),"")</f>
        <v/>
      </c>
      <c r="S726" t="str">
        <f>IFERROR(VLOOKUP(I726,'[1]CROSSWALK-DTOE-MASTER'!$B:$N,11,0),"")</f>
        <v/>
      </c>
      <c r="T726" t="str">
        <f>IFERROR(VLOOKUP(I726,'[1]CROSSWALK-DTOE-MASTER'!$B:$N,12,0),"")</f>
        <v/>
      </c>
      <c r="U726" t="str">
        <f>IFERROR(VLOOKUP(I726,'[1]CROSSWALK-DTOE-MASTER'!$B:$N,13,0),"")</f>
        <v/>
      </c>
    </row>
    <row r="727" spans="6:21" x14ac:dyDescent="0.25">
      <c r="F727" s="1"/>
      <c r="L727" t="str">
        <f>IFERROR(VLOOKUP(D727,'[1]Crosswalk-SOM-Chair'!$A:$D,3,0),"")</f>
        <v/>
      </c>
      <c r="M727" t="str">
        <f>IFERROR(VLOOKUP(D727,'[1]Crosswalk-SOM-Chair'!$A:$D,4,0),"")</f>
        <v/>
      </c>
      <c r="N727" t="str">
        <f>IFERROR(VLOOKUP(I727,'[1]CROSSWALK-DTOE-MASTER'!$B:$H,6,0),"")</f>
        <v/>
      </c>
      <c r="O727" t="str">
        <f>IFERROR(VLOOKUP(I727,'[1]CROSSWALK-DTOE-MASTER'!$B:$H,7,0),"")</f>
        <v/>
      </c>
      <c r="P727" t="str">
        <f>IFERROR(VLOOKUP(I727,'[1]CROSSWALK-DTOE-MASTER'!$B:$N,8,0),"")</f>
        <v/>
      </c>
      <c r="Q727" t="str">
        <f>IFERROR(VLOOKUP(I727,'[1]CROSSWALK-DTOE-MASTER'!$B:$N,9,0),"")</f>
        <v/>
      </c>
      <c r="R727" t="str">
        <f>IFERROR(VLOOKUP(I727,'[1]CROSSWALK-DTOE-MASTER'!$B:$N,10,0),"")</f>
        <v/>
      </c>
      <c r="S727" t="str">
        <f>IFERROR(VLOOKUP(I727,'[1]CROSSWALK-DTOE-MASTER'!$B:$N,11,0),"")</f>
        <v/>
      </c>
      <c r="T727" t="str">
        <f>IFERROR(VLOOKUP(I727,'[1]CROSSWALK-DTOE-MASTER'!$B:$N,12,0),"")</f>
        <v/>
      </c>
      <c r="U727" t="str">
        <f>IFERROR(VLOOKUP(I727,'[1]CROSSWALK-DTOE-MASTER'!$B:$N,13,0),"")</f>
        <v/>
      </c>
    </row>
    <row r="728" spans="6:21" x14ac:dyDescent="0.25">
      <c r="F728" s="1"/>
      <c r="L728" t="str">
        <f>IFERROR(VLOOKUP(D728,'[1]Crosswalk-SOM-Chair'!$A:$D,3,0),"")</f>
        <v/>
      </c>
      <c r="M728" t="str">
        <f>IFERROR(VLOOKUP(D728,'[1]Crosswalk-SOM-Chair'!$A:$D,4,0),"")</f>
        <v/>
      </c>
      <c r="N728" t="str">
        <f>IFERROR(VLOOKUP(I728,'[1]CROSSWALK-DTOE-MASTER'!$B:$H,6,0),"")</f>
        <v/>
      </c>
      <c r="O728" t="str">
        <f>IFERROR(VLOOKUP(I728,'[1]CROSSWALK-DTOE-MASTER'!$B:$H,7,0),"")</f>
        <v/>
      </c>
      <c r="P728" t="str">
        <f>IFERROR(VLOOKUP(I728,'[1]CROSSWALK-DTOE-MASTER'!$B:$N,8,0),"")</f>
        <v/>
      </c>
      <c r="Q728" t="str">
        <f>IFERROR(VLOOKUP(I728,'[1]CROSSWALK-DTOE-MASTER'!$B:$N,9,0),"")</f>
        <v/>
      </c>
      <c r="R728" t="str">
        <f>IFERROR(VLOOKUP(I728,'[1]CROSSWALK-DTOE-MASTER'!$B:$N,10,0),"")</f>
        <v/>
      </c>
      <c r="S728" t="str">
        <f>IFERROR(VLOOKUP(I728,'[1]CROSSWALK-DTOE-MASTER'!$B:$N,11,0),"")</f>
        <v/>
      </c>
      <c r="T728" t="str">
        <f>IFERROR(VLOOKUP(I728,'[1]CROSSWALK-DTOE-MASTER'!$B:$N,12,0),"")</f>
        <v/>
      </c>
      <c r="U728" t="str">
        <f>IFERROR(VLOOKUP(I728,'[1]CROSSWALK-DTOE-MASTER'!$B:$N,13,0),"")</f>
        <v/>
      </c>
    </row>
    <row r="729" spans="6:21" x14ac:dyDescent="0.25">
      <c r="F729" s="1"/>
      <c r="L729" t="str">
        <f>IFERROR(VLOOKUP(D729,'[1]Crosswalk-SOM-Chair'!$A:$D,3,0),"")</f>
        <v/>
      </c>
      <c r="M729" t="str">
        <f>IFERROR(VLOOKUP(D729,'[1]Crosswalk-SOM-Chair'!$A:$D,4,0),"")</f>
        <v/>
      </c>
      <c r="N729" t="str">
        <f>IFERROR(VLOOKUP(I729,'[1]CROSSWALK-DTOE-MASTER'!$B:$H,6,0),"")</f>
        <v/>
      </c>
      <c r="O729" t="str">
        <f>IFERROR(VLOOKUP(I729,'[1]CROSSWALK-DTOE-MASTER'!$B:$H,7,0),"")</f>
        <v/>
      </c>
      <c r="P729" t="str">
        <f>IFERROR(VLOOKUP(I729,'[1]CROSSWALK-DTOE-MASTER'!$B:$N,8,0),"")</f>
        <v/>
      </c>
      <c r="Q729" t="str">
        <f>IFERROR(VLOOKUP(I729,'[1]CROSSWALK-DTOE-MASTER'!$B:$N,9,0),"")</f>
        <v/>
      </c>
      <c r="R729" t="str">
        <f>IFERROR(VLOOKUP(I729,'[1]CROSSWALK-DTOE-MASTER'!$B:$N,10,0),"")</f>
        <v/>
      </c>
      <c r="S729" t="str">
        <f>IFERROR(VLOOKUP(I729,'[1]CROSSWALK-DTOE-MASTER'!$B:$N,11,0),"")</f>
        <v/>
      </c>
      <c r="T729" t="str">
        <f>IFERROR(VLOOKUP(I729,'[1]CROSSWALK-DTOE-MASTER'!$B:$N,12,0),"")</f>
        <v/>
      </c>
      <c r="U729" t="str">
        <f>IFERROR(VLOOKUP(I729,'[1]CROSSWALK-DTOE-MASTER'!$B:$N,13,0),"")</f>
        <v/>
      </c>
    </row>
    <row r="730" spans="6:21" x14ac:dyDescent="0.25">
      <c r="F730" s="1"/>
      <c r="L730" t="str">
        <f>IFERROR(VLOOKUP(D730,'[1]Crosswalk-SOM-Chair'!$A:$D,3,0),"")</f>
        <v/>
      </c>
      <c r="M730" t="str">
        <f>IFERROR(VLOOKUP(D730,'[1]Crosswalk-SOM-Chair'!$A:$D,4,0),"")</f>
        <v/>
      </c>
      <c r="N730" t="str">
        <f>IFERROR(VLOOKUP(I730,'[1]CROSSWALK-DTOE-MASTER'!$B:$H,6,0),"")</f>
        <v/>
      </c>
      <c r="O730" t="str">
        <f>IFERROR(VLOOKUP(I730,'[1]CROSSWALK-DTOE-MASTER'!$B:$H,7,0),"")</f>
        <v/>
      </c>
      <c r="P730" t="str">
        <f>IFERROR(VLOOKUP(I730,'[1]CROSSWALK-DTOE-MASTER'!$B:$N,8,0),"")</f>
        <v/>
      </c>
      <c r="Q730" t="str">
        <f>IFERROR(VLOOKUP(I730,'[1]CROSSWALK-DTOE-MASTER'!$B:$N,9,0),"")</f>
        <v/>
      </c>
      <c r="R730" t="str">
        <f>IFERROR(VLOOKUP(I730,'[1]CROSSWALK-DTOE-MASTER'!$B:$N,10,0),"")</f>
        <v/>
      </c>
      <c r="S730" t="str">
        <f>IFERROR(VLOOKUP(I730,'[1]CROSSWALK-DTOE-MASTER'!$B:$N,11,0),"")</f>
        <v/>
      </c>
      <c r="T730" t="str">
        <f>IFERROR(VLOOKUP(I730,'[1]CROSSWALK-DTOE-MASTER'!$B:$N,12,0),"")</f>
        <v/>
      </c>
      <c r="U730" t="str">
        <f>IFERROR(VLOOKUP(I730,'[1]CROSSWALK-DTOE-MASTER'!$B:$N,13,0),"")</f>
        <v/>
      </c>
    </row>
    <row r="731" spans="6:21" x14ac:dyDescent="0.25">
      <c r="F731" s="1"/>
      <c r="L731" t="str">
        <f>IFERROR(VLOOKUP(D731,'[1]Crosswalk-SOM-Chair'!$A:$D,3,0),"")</f>
        <v/>
      </c>
      <c r="M731" t="str">
        <f>IFERROR(VLOOKUP(D731,'[1]Crosswalk-SOM-Chair'!$A:$D,4,0),"")</f>
        <v/>
      </c>
      <c r="N731" t="str">
        <f>IFERROR(VLOOKUP(I731,'[1]CROSSWALK-DTOE-MASTER'!$B:$H,6,0),"")</f>
        <v/>
      </c>
      <c r="O731" t="str">
        <f>IFERROR(VLOOKUP(I731,'[1]CROSSWALK-DTOE-MASTER'!$B:$H,7,0),"")</f>
        <v/>
      </c>
      <c r="P731" t="str">
        <f>IFERROR(VLOOKUP(I731,'[1]CROSSWALK-DTOE-MASTER'!$B:$N,8,0),"")</f>
        <v/>
      </c>
      <c r="Q731" t="str">
        <f>IFERROR(VLOOKUP(I731,'[1]CROSSWALK-DTOE-MASTER'!$B:$N,9,0),"")</f>
        <v/>
      </c>
      <c r="R731" t="str">
        <f>IFERROR(VLOOKUP(I731,'[1]CROSSWALK-DTOE-MASTER'!$B:$N,10,0),"")</f>
        <v/>
      </c>
      <c r="S731" t="str">
        <f>IFERROR(VLOOKUP(I731,'[1]CROSSWALK-DTOE-MASTER'!$B:$N,11,0),"")</f>
        <v/>
      </c>
      <c r="T731" t="str">
        <f>IFERROR(VLOOKUP(I731,'[1]CROSSWALK-DTOE-MASTER'!$B:$N,12,0),"")</f>
        <v/>
      </c>
      <c r="U731" t="str">
        <f>IFERROR(VLOOKUP(I731,'[1]CROSSWALK-DTOE-MASTER'!$B:$N,13,0),"")</f>
        <v/>
      </c>
    </row>
    <row r="732" spans="6:21" x14ac:dyDescent="0.25">
      <c r="F732" s="1"/>
      <c r="L732" t="str">
        <f>IFERROR(VLOOKUP(D732,'[1]Crosswalk-SOM-Chair'!$A:$D,3,0),"")</f>
        <v/>
      </c>
      <c r="M732" t="str">
        <f>IFERROR(VLOOKUP(D732,'[1]Crosswalk-SOM-Chair'!$A:$D,4,0),"")</f>
        <v/>
      </c>
      <c r="N732" t="str">
        <f>IFERROR(VLOOKUP(I732,'[1]CROSSWALK-DTOE-MASTER'!$B:$H,6,0),"")</f>
        <v/>
      </c>
      <c r="O732" t="str">
        <f>IFERROR(VLOOKUP(I732,'[1]CROSSWALK-DTOE-MASTER'!$B:$H,7,0),"")</f>
        <v/>
      </c>
      <c r="P732" t="str">
        <f>IFERROR(VLOOKUP(I732,'[1]CROSSWALK-DTOE-MASTER'!$B:$N,8,0),"")</f>
        <v/>
      </c>
      <c r="Q732" t="str">
        <f>IFERROR(VLOOKUP(I732,'[1]CROSSWALK-DTOE-MASTER'!$B:$N,9,0),"")</f>
        <v/>
      </c>
      <c r="R732" t="str">
        <f>IFERROR(VLOOKUP(I732,'[1]CROSSWALK-DTOE-MASTER'!$B:$N,10,0),"")</f>
        <v/>
      </c>
      <c r="S732" t="str">
        <f>IFERROR(VLOOKUP(I732,'[1]CROSSWALK-DTOE-MASTER'!$B:$N,11,0),"")</f>
        <v/>
      </c>
      <c r="T732" t="str">
        <f>IFERROR(VLOOKUP(I732,'[1]CROSSWALK-DTOE-MASTER'!$B:$N,12,0),"")</f>
        <v/>
      </c>
      <c r="U732" t="str">
        <f>IFERROR(VLOOKUP(I732,'[1]CROSSWALK-DTOE-MASTER'!$B:$N,13,0),"")</f>
        <v/>
      </c>
    </row>
    <row r="733" spans="6:21" x14ac:dyDescent="0.25">
      <c r="F733" s="1"/>
      <c r="L733" t="str">
        <f>IFERROR(VLOOKUP(D733,'[1]Crosswalk-SOM-Chair'!$A:$D,3,0),"")</f>
        <v/>
      </c>
      <c r="M733" t="str">
        <f>IFERROR(VLOOKUP(D733,'[1]Crosswalk-SOM-Chair'!$A:$D,4,0),"")</f>
        <v/>
      </c>
      <c r="N733" t="str">
        <f>IFERROR(VLOOKUP(I733,'[1]CROSSWALK-DTOE-MASTER'!$B:$H,6,0),"")</f>
        <v/>
      </c>
      <c r="O733" t="str">
        <f>IFERROR(VLOOKUP(I733,'[1]CROSSWALK-DTOE-MASTER'!$B:$H,7,0),"")</f>
        <v/>
      </c>
      <c r="P733" t="str">
        <f>IFERROR(VLOOKUP(I733,'[1]CROSSWALK-DTOE-MASTER'!$B:$N,8,0),"")</f>
        <v/>
      </c>
      <c r="Q733" t="str">
        <f>IFERROR(VLOOKUP(I733,'[1]CROSSWALK-DTOE-MASTER'!$B:$N,9,0),"")</f>
        <v/>
      </c>
      <c r="R733" t="str">
        <f>IFERROR(VLOOKUP(I733,'[1]CROSSWALK-DTOE-MASTER'!$B:$N,10,0),"")</f>
        <v/>
      </c>
      <c r="S733" t="str">
        <f>IFERROR(VLOOKUP(I733,'[1]CROSSWALK-DTOE-MASTER'!$B:$N,11,0),"")</f>
        <v/>
      </c>
      <c r="T733" t="str">
        <f>IFERROR(VLOOKUP(I733,'[1]CROSSWALK-DTOE-MASTER'!$B:$N,12,0),"")</f>
        <v/>
      </c>
      <c r="U733" t="str">
        <f>IFERROR(VLOOKUP(I733,'[1]CROSSWALK-DTOE-MASTER'!$B:$N,13,0),"")</f>
        <v/>
      </c>
    </row>
    <row r="734" spans="6:21" x14ac:dyDescent="0.25">
      <c r="F734" s="1"/>
      <c r="L734" t="str">
        <f>IFERROR(VLOOKUP(D734,'[1]Crosswalk-SOM-Chair'!$A:$D,3,0),"")</f>
        <v/>
      </c>
      <c r="M734" t="str">
        <f>IFERROR(VLOOKUP(D734,'[1]Crosswalk-SOM-Chair'!$A:$D,4,0),"")</f>
        <v/>
      </c>
      <c r="N734" t="str">
        <f>IFERROR(VLOOKUP(I734,'[1]CROSSWALK-DTOE-MASTER'!$B:$H,6,0),"")</f>
        <v/>
      </c>
      <c r="O734" t="str">
        <f>IFERROR(VLOOKUP(I734,'[1]CROSSWALK-DTOE-MASTER'!$B:$H,7,0),"")</f>
        <v/>
      </c>
      <c r="P734" t="str">
        <f>IFERROR(VLOOKUP(I734,'[1]CROSSWALK-DTOE-MASTER'!$B:$N,8,0),"")</f>
        <v/>
      </c>
      <c r="Q734" t="str">
        <f>IFERROR(VLOOKUP(I734,'[1]CROSSWALK-DTOE-MASTER'!$B:$N,9,0),"")</f>
        <v/>
      </c>
      <c r="R734" t="str">
        <f>IFERROR(VLOOKUP(I734,'[1]CROSSWALK-DTOE-MASTER'!$B:$N,10,0),"")</f>
        <v/>
      </c>
      <c r="S734" t="str">
        <f>IFERROR(VLOOKUP(I734,'[1]CROSSWALK-DTOE-MASTER'!$B:$N,11,0),"")</f>
        <v/>
      </c>
      <c r="T734" t="str">
        <f>IFERROR(VLOOKUP(I734,'[1]CROSSWALK-DTOE-MASTER'!$B:$N,12,0),"")</f>
        <v/>
      </c>
      <c r="U734" t="str">
        <f>IFERROR(VLOOKUP(I734,'[1]CROSSWALK-DTOE-MASTER'!$B:$N,13,0),"")</f>
        <v/>
      </c>
    </row>
    <row r="735" spans="6:21" x14ac:dyDescent="0.25">
      <c r="F735" s="1"/>
      <c r="L735" t="str">
        <f>IFERROR(VLOOKUP(D735,'[1]Crosswalk-SOM-Chair'!$A:$D,3,0),"")</f>
        <v/>
      </c>
      <c r="M735" t="str">
        <f>IFERROR(VLOOKUP(D735,'[1]Crosswalk-SOM-Chair'!$A:$D,4,0),"")</f>
        <v/>
      </c>
      <c r="N735" t="str">
        <f>IFERROR(VLOOKUP(I735,'[1]CROSSWALK-DTOE-MASTER'!$B:$H,6,0),"")</f>
        <v/>
      </c>
      <c r="O735" t="str">
        <f>IFERROR(VLOOKUP(I735,'[1]CROSSWALK-DTOE-MASTER'!$B:$H,7,0),"")</f>
        <v/>
      </c>
      <c r="P735" t="str">
        <f>IFERROR(VLOOKUP(I735,'[1]CROSSWALK-DTOE-MASTER'!$B:$N,8,0),"")</f>
        <v/>
      </c>
      <c r="Q735" t="str">
        <f>IFERROR(VLOOKUP(I735,'[1]CROSSWALK-DTOE-MASTER'!$B:$N,9,0),"")</f>
        <v/>
      </c>
      <c r="R735" t="str">
        <f>IFERROR(VLOOKUP(I735,'[1]CROSSWALK-DTOE-MASTER'!$B:$N,10,0),"")</f>
        <v/>
      </c>
      <c r="S735" t="str">
        <f>IFERROR(VLOOKUP(I735,'[1]CROSSWALK-DTOE-MASTER'!$B:$N,11,0),"")</f>
        <v/>
      </c>
      <c r="T735" t="str">
        <f>IFERROR(VLOOKUP(I735,'[1]CROSSWALK-DTOE-MASTER'!$B:$N,12,0),"")</f>
        <v/>
      </c>
      <c r="U735" t="str">
        <f>IFERROR(VLOOKUP(I735,'[1]CROSSWALK-DTOE-MASTER'!$B:$N,13,0),"")</f>
        <v/>
      </c>
    </row>
    <row r="736" spans="6:21" x14ac:dyDescent="0.25">
      <c r="F736" s="1"/>
      <c r="L736" t="str">
        <f>IFERROR(VLOOKUP(D736,'[1]Crosswalk-SOM-Chair'!$A:$D,3,0),"")</f>
        <v/>
      </c>
      <c r="M736" t="str">
        <f>IFERROR(VLOOKUP(D736,'[1]Crosswalk-SOM-Chair'!$A:$D,4,0),"")</f>
        <v/>
      </c>
      <c r="N736" t="str">
        <f>IFERROR(VLOOKUP(I736,'[1]CROSSWALK-DTOE-MASTER'!$B:$H,6,0),"")</f>
        <v/>
      </c>
      <c r="O736" t="str">
        <f>IFERROR(VLOOKUP(I736,'[1]CROSSWALK-DTOE-MASTER'!$B:$H,7,0),"")</f>
        <v/>
      </c>
      <c r="P736" t="str">
        <f>IFERROR(VLOOKUP(I736,'[1]CROSSWALK-DTOE-MASTER'!$B:$N,8,0),"")</f>
        <v/>
      </c>
      <c r="Q736" t="str">
        <f>IFERROR(VLOOKUP(I736,'[1]CROSSWALK-DTOE-MASTER'!$B:$N,9,0),"")</f>
        <v/>
      </c>
      <c r="R736" t="str">
        <f>IFERROR(VLOOKUP(I736,'[1]CROSSWALK-DTOE-MASTER'!$B:$N,10,0),"")</f>
        <v/>
      </c>
      <c r="S736" t="str">
        <f>IFERROR(VLOOKUP(I736,'[1]CROSSWALK-DTOE-MASTER'!$B:$N,11,0),"")</f>
        <v/>
      </c>
      <c r="T736" t="str">
        <f>IFERROR(VLOOKUP(I736,'[1]CROSSWALK-DTOE-MASTER'!$B:$N,12,0),"")</f>
        <v/>
      </c>
      <c r="U736" t="str">
        <f>IFERROR(VLOOKUP(I736,'[1]CROSSWALK-DTOE-MASTER'!$B:$N,13,0),"")</f>
        <v/>
      </c>
    </row>
    <row r="737" spans="6:21" x14ac:dyDescent="0.25">
      <c r="F737" s="1"/>
      <c r="L737" t="str">
        <f>IFERROR(VLOOKUP(D737,'[1]Crosswalk-SOM-Chair'!$A:$D,3,0),"")</f>
        <v/>
      </c>
      <c r="M737" t="str">
        <f>IFERROR(VLOOKUP(D737,'[1]Crosswalk-SOM-Chair'!$A:$D,4,0),"")</f>
        <v/>
      </c>
      <c r="N737" t="str">
        <f>IFERROR(VLOOKUP(I737,'[1]CROSSWALK-DTOE-MASTER'!$B:$H,6,0),"")</f>
        <v/>
      </c>
      <c r="O737" t="str">
        <f>IFERROR(VLOOKUP(I737,'[1]CROSSWALK-DTOE-MASTER'!$B:$H,7,0),"")</f>
        <v/>
      </c>
      <c r="P737" t="str">
        <f>IFERROR(VLOOKUP(I737,'[1]CROSSWALK-DTOE-MASTER'!$B:$N,8,0),"")</f>
        <v/>
      </c>
      <c r="Q737" t="str">
        <f>IFERROR(VLOOKUP(I737,'[1]CROSSWALK-DTOE-MASTER'!$B:$N,9,0),"")</f>
        <v/>
      </c>
      <c r="R737" t="str">
        <f>IFERROR(VLOOKUP(I737,'[1]CROSSWALK-DTOE-MASTER'!$B:$N,10,0),"")</f>
        <v/>
      </c>
      <c r="S737" t="str">
        <f>IFERROR(VLOOKUP(I737,'[1]CROSSWALK-DTOE-MASTER'!$B:$N,11,0),"")</f>
        <v/>
      </c>
      <c r="T737" t="str">
        <f>IFERROR(VLOOKUP(I737,'[1]CROSSWALK-DTOE-MASTER'!$B:$N,12,0),"")</f>
        <v/>
      </c>
      <c r="U737" t="str">
        <f>IFERROR(VLOOKUP(I737,'[1]CROSSWALK-DTOE-MASTER'!$B:$N,13,0),"")</f>
        <v/>
      </c>
    </row>
    <row r="738" spans="6:21" x14ac:dyDescent="0.25">
      <c r="F738" s="1"/>
      <c r="L738" t="str">
        <f>IFERROR(VLOOKUP(D738,'[1]Crosswalk-SOM-Chair'!$A:$D,3,0),"")</f>
        <v/>
      </c>
      <c r="M738" t="str">
        <f>IFERROR(VLOOKUP(D738,'[1]Crosswalk-SOM-Chair'!$A:$D,4,0),"")</f>
        <v/>
      </c>
      <c r="N738" t="str">
        <f>IFERROR(VLOOKUP(I738,'[1]CROSSWALK-DTOE-MASTER'!$B:$H,6,0),"")</f>
        <v/>
      </c>
      <c r="O738" t="str">
        <f>IFERROR(VLOOKUP(I738,'[1]CROSSWALK-DTOE-MASTER'!$B:$H,7,0),"")</f>
        <v/>
      </c>
      <c r="P738" t="str">
        <f>IFERROR(VLOOKUP(I738,'[1]CROSSWALK-DTOE-MASTER'!$B:$N,8,0),"")</f>
        <v/>
      </c>
      <c r="Q738" t="str">
        <f>IFERROR(VLOOKUP(I738,'[1]CROSSWALK-DTOE-MASTER'!$B:$N,9,0),"")</f>
        <v/>
      </c>
      <c r="R738" t="str">
        <f>IFERROR(VLOOKUP(I738,'[1]CROSSWALK-DTOE-MASTER'!$B:$N,10,0),"")</f>
        <v/>
      </c>
      <c r="S738" t="str">
        <f>IFERROR(VLOOKUP(I738,'[1]CROSSWALK-DTOE-MASTER'!$B:$N,11,0),"")</f>
        <v/>
      </c>
      <c r="T738" t="str">
        <f>IFERROR(VLOOKUP(I738,'[1]CROSSWALK-DTOE-MASTER'!$B:$N,12,0),"")</f>
        <v/>
      </c>
      <c r="U738" t="str">
        <f>IFERROR(VLOOKUP(I738,'[1]CROSSWALK-DTOE-MASTER'!$B:$N,13,0),"")</f>
        <v/>
      </c>
    </row>
    <row r="739" spans="6:21" x14ac:dyDescent="0.25">
      <c r="F739" s="1"/>
      <c r="L739" t="str">
        <f>IFERROR(VLOOKUP(D739,'[1]Crosswalk-SOM-Chair'!$A:$D,3,0),"")</f>
        <v/>
      </c>
      <c r="M739" t="str">
        <f>IFERROR(VLOOKUP(D739,'[1]Crosswalk-SOM-Chair'!$A:$D,4,0),"")</f>
        <v/>
      </c>
      <c r="N739" t="str">
        <f>IFERROR(VLOOKUP(I739,'[1]CROSSWALK-DTOE-MASTER'!$B:$H,6,0),"")</f>
        <v/>
      </c>
      <c r="O739" t="str">
        <f>IFERROR(VLOOKUP(I739,'[1]CROSSWALK-DTOE-MASTER'!$B:$H,7,0),"")</f>
        <v/>
      </c>
      <c r="P739" t="str">
        <f>IFERROR(VLOOKUP(I739,'[1]CROSSWALK-DTOE-MASTER'!$B:$N,8,0),"")</f>
        <v/>
      </c>
      <c r="Q739" t="str">
        <f>IFERROR(VLOOKUP(I739,'[1]CROSSWALK-DTOE-MASTER'!$B:$N,9,0),"")</f>
        <v/>
      </c>
      <c r="R739" t="str">
        <f>IFERROR(VLOOKUP(I739,'[1]CROSSWALK-DTOE-MASTER'!$B:$N,10,0),"")</f>
        <v/>
      </c>
      <c r="S739" t="str">
        <f>IFERROR(VLOOKUP(I739,'[1]CROSSWALK-DTOE-MASTER'!$B:$N,11,0),"")</f>
        <v/>
      </c>
      <c r="T739" t="str">
        <f>IFERROR(VLOOKUP(I739,'[1]CROSSWALK-DTOE-MASTER'!$B:$N,12,0),"")</f>
        <v/>
      </c>
      <c r="U739" t="str">
        <f>IFERROR(VLOOKUP(I739,'[1]CROSSWALK-DTOE-MASTER'!$B:$N,13,0),"")</f>
        <v/>
      </c>
    </row>
    <row r="740" spans="6:21" x14ac:dyDescent="0.25">
      <c r="F740" s="1"/>
      <c r="L740" t="str">
        <f>IFERROR(VLOOKUP(D740,'[1]Crosswalk-SOM-Chair'!$A:$D,3,0),"")</f>
        <v/>
      </c>
      <c r="M740" t="str">
        <f>IFERROR(VLOOKUP(D740,'[1]Crosswalk-SOM-Chair'!$A:$D,4,0),"")</f>
        <v/>
      </c>
      <c r="N740" t="str">
        <f>IFERROR(VLOOKUP(I740,'[1]CROSSWALK-DTOE-MASTER'!$B:$H,6,0),"")</f>
        <v/>
      </c>
      <c r="O740" t="str">
        <f>IFERROR(VLOOKUP(I740,'[1]CROSSWALK-DTOE-MASTER'!$B:$H,7,0),"")</f>
        <v/>
      </c>
      <c r="P740" t="str">
        <f>IFERROR(VLOOKUP(I740,'[1]CROSSWALK-DTOE-MASTER'!$B:$N,8,0),"")</f>
        <v/>
      </c>
      <c r="Q740" t="str">
        <f>IFERROR(VLOOKUP(I740,'[1]CROSSWALK-DTOE-MASTER'!$B:$N,9,0),"")</f>
        <v/>
      </c>
      <c r="R740" t="str">
        <f>IFERROR(VLOOKUP(I740,'[1]CROSSWALK-DTOE-MASTER'!$B:$N,10,0),"")</f>
        <v/>
      </c>
      <c r="S740" t="str">
        <f>IFERROR(VLOOKUP(I740,'[1]CROSSWALK-DTOE-MASTER'!$B:$N,11,0),"")</f>
        <v/>
      </c>
      <c r="T740" t="str">
        <f>IFERROR(VLOOKUP(I740,'[1]CROSSWALK-DTOE-MASTER'!$B:$N,12,0),"")</f>
        <v/>
      </c>
      <c r="U740" t="str">
        <f>IFERROR(VLOOKUP(I740,'[1]CROSSWALK-DTOE-MASTER'!$B:$N,13,0),"")</f>
        <v/>
      </c>
    </row>
    <row r="741" spans="6:21" x14ac:dyDescent="0.25">
      <c r="F741" s="1"/>
      <c r="L741" t="str">
        <f>IFERROR(VLOOKUP(D741,'[1]Crosswalk-SOM-Chair'!$A:$D,3,0),"")</f>
        <v/>
      </c>
      <c r="M741" t="str">
        <f>IFERROR(VLOOKUP(D741,'[1]Crosswalk-SOM-Chair'!$A:$D,4,0),"")</f>
        <v/>
      </c>
      <c r="N741" t="str">
        <f>IFERROR(VLOOKUP(I741,'[1]CROSSWALK-DTOE-MASTER'!$B:$H,6,0),"")</f>
        <v/>
      </c>
      <c r="O741" t="str">
        <f>IFERROR(VLOOKUP(I741,'[1]CROSSWALK-DTOE-MASTER'!$B:$H,7,0),"")</f>
        <v/>
      </c>
      <c r="P741" t="str">
        <f>IFERROR(VLOOKUP(I741,'[1]CROSSWALK-DTOE-MASTER'!$B:$N,8,0),"")</f>
        <v/>
      </c>
      <c r="Q741" t="str">
        <f>IFERROR(VLOOKUP(I741,'[1]CROSSWALK-DTOE-MASTER'!$B:$N,9,0),"")</f>
        <v/>
      </c>
      <c r="R741" t="str">
        <f>IFERROR(VLOOKUP(I741,'[1]CROSSWALK-DTOE-MASTER'!$B:$N,10,0),"")</f>
        <v/>
      </c>
      <c r="S741" t="str">
        <f>IFERROR(VLOOKUP(I741,'[1]CROSSWALK-DTOE-MASTER'!$B:$N,11,0),"")</f>
        <v/>
      </c>
      <c r="T741" t="str">
        <f>IFERROR(VLOOKUP(I741,'[1]CROSSWALK-DTOE-MASTER'!$B:$N,12,0),"")</f>
        <v/>
      </c>
      <c r="U741" t="str">
        <f>IFERROR(VLOOKUP(I741,'[1]CROSSWALK-DTOE-MASTER'!$B:$N,13,0),"")</f>
        <v/>
      </c>
    </row>
    <row r="742" spans="6:21" x14ac:dyDescent="0.25">
      <c r="F742" s="1"/>
      <c r="L742" t="str">
        <f>IFERROR(VLOOKUP(D742,'[1]Crosswalk-SOM-Chair'!$A:$D,3,0),"")</f>
        <v/>
      </c>
      <c r="M742" t="str">
        <f>IFERROR(VLOOKUP(D742,'[1]Crosswalk-SOM-Chair'!$A:$D,4,0),"")</f>
        <v/>
      </c>
      <c r="N742" t="str">
        <f>IFERROR(VLOOKUP(I742,'[1]CROSSWALK-DTOE-MASTER'!$B:$H,6,0),"")</f>
        <v/>
      </c>
      <c r="O742" t="str">
        <f>IFERROR(VLOOKUP(I742,'[1]CROSSWALK-DTOE-MASTER'!$B:$H,7,0),"")</f>
        <v/>
      </c>
      <c r="P742" t="str">
        <f>IFERROR(VLOOKUP(I742,'[1]CROSSWALK-DTOE-MASTER'!$B:$N,8,0),"")</f>
        <v/>
      </c>
      <c r="Q742" t="str">
        <f>IFERROR(VLOOKUP(I742,'[1]CROSSWALK-DTOE-MASTER'!$B:$N,9,0),"")</f>
        <v/>
      </c>
      <c r="R742" t="str">
        <f>IFERROR(VLOOKUP(I742,'[1]CROSSWALK-DTOE-MASTER'!$B:$N,10,0),"")</f>
        <v/>
      </c>
      <c r="S742" t="str">
        <f>IFERROR(VLOOKUP(I742,'[1]CROSSWALK-DTOE-MASTER'!$B:$N,11,0),"")</f>
        <v/>
      </c>
      <c r="T742" t="str">
        <f>IFERROR(VLOOKUP(I742,'[1]CROSSWALK-DTOE-MASTER'!$B:$N,12,0),"")</f>
        <v/>
      </c>
      <c r="U742" t="str">
        <f>IFERROR(VLOOKUP(I742,'[1]CROSSWALK-DTOE-MASTER'!$B:$N,13,0),"")</f>
        <v/>
      </c>
    </row>
    <row r="743" spans="6:21" x14ac:dyDescent="0.25">
      <c r="F743" s="1"/>
      <c r="L743" t="str">
        <f>IFERROR(VLOOKUP(D743,'[1]Crosswalk-SOM-Chair'!$A:$D,3,0),"")</f>
        <v/>
      </c>
      <c r="M743" t="str">
        <f>IFERROR(VLOOKUP(D743,'[1]Crosswalk-SOM-Chair'!$A:$D,4,0),"")</f>
        <v/>
      </c>
      <c r="N743" t="str">
        <f>IFERROR(VLOOKUP(I743,'[1]CROSSWALK-DTOE-MASTER'!$B:$H,6,0),"")</f>
        <v/>
      </c>
      <c r="O743" t="str">
        <f>IFERROR(VLOOKUP(I743,'[1]CROSSWALK-DTOE-MASTER'!$B:$H,7,0),"")</f>
        <v/>
      </c>
      <c r="P743" t="str">
        <f>IFERROR(VLOOKUP(I743,'[1]CROSSWALK-DTOE-MASTER'!$B:$N,8,0),"")</f>
        <v/>
      </c>
      <c r="Q743" t="str">
        <f>IFERROR(VLOOKUP(I743,'[1]CROSSWALK-DTOE-MASTER'!$B:$N,9,0),"")</f>
        <v/>
      </c>
      <c r="R743" t="str">
        <f>IFERROR(VLOOKUP(I743,'[1]CROSSWALK-DTOE-MASTER'!$B:$N,10,0),"")</f>
        <v/>
      </c>
      <c r="S743" t="str">
        <f>IFERROR(VLOOKUP(I743,'[1]CROSSWALK-DTOE-MASTER'!$B:$N,11,0),"")</f>
        <v/>
      </c>
      <c r="T743" t="str">
        <f>IFERROR(VLOOKUP(I743,'[1]CROSSWALK-DTOE-MASTER'!$B:$N,12,0),"")</f>
        <v/>
      </c>
      <c r="U743" t="str">
        <f>IFERROR(VLOOKUP(I743,'[1]CROSSWALK-DTOE-MASTER'!$B:$N,13,0),"")</f>
        <v/>
      </c>
    </row>
    <row r="744" spans="6:21" x14ac:dyDescent="0.25">
      <c r="F744" s="1"/>
      <c r="L744" t="str">
        <f>IFERROR(VLOOKUP(D744,'[1]Crosswalk-SOM-Chair'!$A:$D,3,0),"")</f>
        <v/>
      </c>
      <c r="M744" t="str">
        <f>IFERROR(VLOOKUP(D744,'[1]Crosswalk-SOM-Chair'!$A:$D,4,0),"")</f>
        <v/>
      </c>
      <c r="N744" t="str">
        <f>IFERROR(VLOOKUP(I744,'[1]CROSSWALK-DTOE-MASTER'!$B:$H,6,0),"")</f>
        <v/>
      </c>
      <c r="O744" t="str">
        <f>IFERROR(VLOOKUP(I744,'[1]CROSSWALK-DTOE-MASTER'!$B:$H,7,0),"")</f>
        <v/>
      </c>
      <c r="P744" t="str">
        <f>IFERROR(VLOOKUP(I744,'[1]CROSSWALK-DTOE-MASTER'!$B:$N,8,0),"")</f>
        <v/>
      </c>
      <c r="Q744" t="str">
        <f>IFERROR(VLOOKUP(I744,'[1]CROSSWALK-DTOE-MASTER'!$B:$N,9,0),"")</f>
        <v/>
      </c>
      <c r="R744" t="str">
        <f>IFERROR(VLOOKUP(I744,'[1]CROSSWALK-DTOE-MASTER'!$B:$N,10,0),"")</f>
        <v/>
      </c>
      <c r="S744" t="str">
        <f>IFERROR(VLOOKUP(I744,'[1]CROSSWALK-DTOE-MASTER'!$B:$N,11,0),"")</f>
        <v/>
      </c>
      <c r="T744" t="str">
        <f>IFERROR(VLOOKUP(I744,'[1]CROSSWALK-DTOE-MASTER'!$B:$N,12,0),"")</f>
        <v/>
      </c>
      <c r="U744" t="str">
        <f>IFERROR(VLOOKUP(I744,'[1]CROSSWALK-DTOE-MASTER'!$B:$N,13,0),"")</f>
        <v/>
      </c>
    </row>
    <row r="745" spans="6:21" x14ac:dyDescent="0.25">
      <c r="F745" s="1"/>
      <c r="L745" t="str">
        <f>IFERROR(VLOOKUP(D745,'[1]Crosswalk-SOM-Chair'!$A:$D,3,0),"")</f>
        <v/>
      </c>
      <c r="M745" t="str">
        <f>IFERROR(VLOOKUP(D745,'[1]Crosswalk-SOM-Chair'!$A:$D,4,0),"")</f>
        <v/>
      </c>
      <c r="N745" t="str">
        <f>IFERROR(VLOOKUP(I745,'[1]CROSSWALK-DTOE-MASTER'!$B:$H,6,0),"")</f>
        <v/>
      </c>
      <c r="O745" t="str">
        <f>IFERROR(VLOOKUP(I745,'[1]CROSSWALK-DTOE-MASTER'!$B:$H,7,0),"")</f>
        <v/>
      </c>
      <c r="P745" t="str">
        <f>IFERROR(VLOOKUP(I745,'[1]CROSSWALK-DTOE-MASTER'!$B:$N,8,0),"")</f>
        <v/>
      </c>
      <c r="Q745" t="str">
        <f>IFERROR(VLOOKUP(I745,'[1]CROSSWALK-DTOE-MASTER'!$B:$N,9,0),"")</f>
        <v/>
      </c>
      <c r="R745" t="str">
        <f>IFERROR(VLOOKUP(I745,'[1]CROSSWALK-DTOE-MASTER'!$B:$N,10,0),"")</f>
        <v/>
      </c>
      <c r="S745" t="str">
        <f>IFERROR(VLOOKUP(I745,'[1]CROSSWALK-DTOE-MASTER'!$B:$N,11,0),"")</f>
        <v/>
      </c>
      <c r="T745" t="str">
        <f>IFERROR(VLOOKUP(I745,'[1]CROSSWALK-DTOE-MASTER'!$B:$N,12,0),"")</f>
        <v/>
      </c>
      <c r="U745" t="str">
        <f>IFERROR(VLOOKUP(I745,'[1]CROSSWALK-DTOE-MASTER'!$B:$N,13,0),"")</f>
        <v/>
      </c>
    </row>
    <row r="746" spans="6:21" x14ac:dyDescent="0.25">
      <c r="F746" s="1"/>
      <c r="L746" t="str">
        <f>IFERROR(VLOOKUP(D746,'[1]Crosswalk-SOM-Chair'!$A:$D,3,0),"")</f>
        <v/>
      </c>
      <c r="M746" t="str">
        <f>IFERROR(VLOOKUP(D746,'[1]Crosswalk-SOM-Chair'!$A:$D,4,0),"")</f>
        <v/>
      </c>
      <c r="N746" t="str">
        <f>IFERROR(VLOOKUP(I746,'[1]CROSSWALK-DTOE-MASTER'!$B:$H,6,0),"")</f>
        <v/>
      </c>
      <c r="O746" t="str">
        <f>IFERROR(VLOOKUP(I746,'[1]CROSSWALK-DTOE-MASTER'!$B:$H,7,0),"")</f>
        <v/>
      </c>
      <c r="P746" t="str">
        <f>IFERROR(VLOOKUP(I746,'[1]CROSSWALK-DTOE-MASTER'!$B:$N,8,0),"")</f>
        <v/>
      </c>
      <c r="Q746" t="str">
        <f>IFERROR(VLOOKUP(I746,'[1]CROSSWALK-DTOE-MASTER'!$B:$N,9,0),"")</f>
        <v/>
      </c>
      <c r="R746" t="str">
        <f>IFERROR(VLOOKUP(I746,'[1]CROSSWALK-DTOE-MASTER'!$B:$N,10,0),"")</f>
        <v/>
      </c>
      <c r="S746" t="str">
        <f>IFERROR(VLOOKUP(I746,'[1]CROSSWALK-DTOE-MASTER'!$B:$N,11,0),"")</f>
        <v/>
      </c>
      <c r="T746" t="str">
        <f>IFERROR(VLOOKUP(I746,'[1]CROSSWALK-DTOE-MASTER'!$B:$N,12,0),"")</f>
        <v/>
      </c>
      <c r="U746" t="str">
        <f>IFERROR(VLOOKUP(I746,'[1]CROSSWALK-DTOE-MASTER'!$B:$N,13,0),"")</f>
        <v/>
      </c>
    </row>
    <row r="747" spans="6:21" x14ac:dyDescent="0.25">
      <c r="F747" s="1"/>
      <c r="L747" t="str">
        <f>IFERROR(VLOOKUP(D747,'[1]Crosswalk-SOM-Chair'!$A:$D,3,0),"")</f>
        <v/>
      </c>
      <c r="M747" t="str">
        <f>IFERROR(VLOOKUP(D747,'[1]Crosswalk-SOM-Chair'!$A:$D,4,0),"")</f>
        <v/>
      </c>
      <c r="N747" t="str">
        <f>IFERROR(VLOOKUP(I747,'[1]CROSSWALK-DTOE-MASTER'!$B:$H,6,0),"")</f>
        <v/>
      </c>
      <c r="O747" t="str">
        <f>IFERROR(VLOOKUP(I747,'[1]CROSSWALK-DTOE-MASTER'!$B:$H,7,0),"")</f>
        <v/>
      </c>
      <c r="P747" t="str">
        <f>IFERROR(VLOOKUP(I747,'[1]CROSSWALK-DTOE-MASTER'!$B:$N,8,0),"")</f>
        <v/>
      </c>
      <c r="Q747" t="str">
        <f>IFERROR(VLOOKUP(I747,'[1]CROSSWALK-DTOE-MASTER'!$B:$N,9,0),"")</f>
        <v/>
      </c>
      <c r="R747" t="str">
        <f>IFERROR(VLOOKUP(I747,'[1]CROSSWALK-DTOE-MASTER'!$B:$N,10,0),"")</f>
        <v/>
      </c>
      <c r="S747" t="str">
        <f>IFERROR(VLOOKUP(I747,'[1]CROSSWALK-DTOE-MASTER'!$B:$N,11,0),"")</f>
        <v/>
      </c>
      <c r="T747" t="str">
        <f>IFERROR(VLOOKUP(I747,'[1]CROSSWALK-DTOE-MASTER'!$B:$N,12,0),"")</f>
        <v/>
      </c>
      <c r="U747" t="str">
        <f>IFERROR(VLOOKUP(I747,'[1]CROSSWALK-DTOE-MASTER'!$B:$N,13,0),"")</f>
        <v/>
      </c>
    </row>
    <row r="748" spans="6:21" x14ac:dyDescent="0.25">
      <c r="F748" s="1"/>
      <c r="L748" t="str">
        <f>IFERROR(VLOOKUP(D748,'[1]Crosswalk-SOM-Chair'!$A:$D,3,0),"")</f>
        <v/>
      </c>
      <c r="M748" t="str">
        <f>IFERROR(VLOOKUP(D748,'[1]Crosswalk-SOM-Chair'!$A:$D,4,0),"")</f>
        <v/>
      </c>
      <c r="N748" t="str">
        <f>IFERROR(VLOOKUP(I748,'[1]CROSSWALK-DTOE-MASTER'!$B:$H,6,0),"")</f>
        <v/>
      </c>
      <c r="O748" t="str">
        <f>IFERROR(VLOOKUP(I748,'[1]CROSSWALK-DTOE-MASTER'!$B:$H,7,0),"")</f>
        <v/>
      </c>
      <c r="P748" t="str">
        <f>IFERROR(VLOOKUP(I748,'[1]CROSSWALK-DTOE-MASTER'!$B:$N,8,0),"")</f>
        <v/>
      </c>
      <c r="Q748" t="str">
        <f>IFERROR(VLOOKUP(I748,'[1]CROSSWALK-DTOE-MASTER'!$B:$N,9,0),"")</f>
        <v/>
      </c>
      <c r="R748" t="str">
        <f>IFERROR(VLOOKUP(I748,'[1]CROSSWALK-DTOE-MASTER'!$B:$N,10,0),"")</f>
        <v/>
      </c>
      <c r="S748" t="str">
        <f>IFERROR(VLOOKUP(I748,'[1]CROSSWALK-DTOE-MASTER'!$B:$N,11,0),"")</f>
        <v/>
      </c>
      <c r="T748" t="str">
        <f>IFERROR(VLOOKUP(I748,'[1]CROSSWALK-DTOE-MASTER'!$B:$N,12,0),"")</f>
        <v/>
      </c>
      <c r="U748" t="str">
        <f>IFERROR(VLOOKUP(I748,'[1]CROSSWALK-DTOE-MASTER'!$B:$N,13,0),"")</f>
        <v/>
      </c>
    </row>
    <row r="749" spans="6:21" x14ac:dyDescent="0.25">
      <c r="F749" s="1"/>
      <c r="L749" t="str">
        <f>IFERROR(VLOOKUP(D749,'[1]Crosswalk-SOM-Chair'!$A:$D,3,0),"")</f>
        <v/>
      </c>
      <c r="M749" t="str">
        <f>IFERROR(VLOOKUP(D749,'[1]Crosswalk-SOM-Chair'!$A:$D,4,0),"")</f>
        <v/>
      </c>
      <c r="N749" t="str">
        <f>IFERROR(VLOOKUP(I749,'[1]CROSSWALK-DTOE-MASTER'!$B:$H,6,0),"")</f>
        <v/>
      </c>
      <c r="O749" t="str">
        <f>IFERROR(VLOOKUP(I749,'[1]CROSSWALK-DTOE-MASTER'!$B:$H,7,0),"")</f>
        <v/>
      </c>
      <c r="P749" t="str">
        <f>IFERROR(VLOOKUP(I749,'[1]CROSSWALK-DTOE-MASTER'!$B:$N,8,0),"")</f>
        <v/>
      </c>
      <c r="Q749" t="str">
        <f>IFERROR(VLOOKUP(I749,'[1]CROSSWALK-DTOE-MASTER'!$B:$N,9,0),"")</f>
        <v/>
      </c>
      <c r="R749" t="str">
        <f>IFERROR(VLOOKUP(I749,'[1]CROSSWALK-DTOE-MASTER'!$B:$N,10,0),"")</f>
        <v/>
      </c>
      <c r="S749" t="str">
        <f>IFERROR(VLOOKUP(I749,'[1]CROSSWALK-DTOE-MASTER'!$B:$N,11,0),"")</f>
        <v/>
      </c>
      <c r="T749" t="str">
        <f>IFERROR(VLOOKUP(I749,'[1]CROSSWALK-DTOE-MASTER'!$B:$N,12,0),"")</f>
        <v/>
      </c>
      <c r="U749" t="str">
        <f>IFERROR(VLOOKUP(I749,'[1]CROSSWALK-DTOE-MASTER'!$B:$N,13,0),"")</f>
        <v/>
      </c>
    </row>
    <row r="750" spans="6:21" x14ac:dyDescent="0.25">
      <c r="F750" s="1"/>
      <c r="L750" t="str">
        <f>IFERROR(VLOOKUP(D750,'[1]Crosswalk-SOM-Chair'!$A:$D,3,0),"")</f>
        <v/>
      </c>
      <c r="M750" t="str">
        <f>IFERROR(VLOOKUP(D750,'[1]Crosswalk-SOM-Chair'!$A:$D,4,0),"")</f>
        <v/>
      </c>
      <c r="N750" t="str">
        <f>IFERROR(VLOOKUP(I750,'[1]CROSSWALK-DTOE-MASTER'!$B:$H,6,0),"")</f>
        <v/>
      </c>
      <c r="O750" t="str">
        <f>IFERROR(VLOOKUP(I750,'[1]CROSSWALK-DTOE-MASTER'!$B:$H,7,0),"")</f>
        <v/>
      </c>
      <c r="P750" t="str">
        <f>IFERROR(VLOOKUP(I750,'[1]CROSSWALK-DTOE-MASTER'!$B:$N,8,0),"")</f>
        <v/>
      </c>
      <c r="Q750" t="str">
        <f>IFERROR(VLOOKUP(I750,'[1]CROSSWALK-DTOE-MASTER'!$B:$N,9,0),"")</f>
        <v/>
      </c>
      <c r="R750" t="str">
        <f>IFERROR(VLOOKUP(I750,'[1]CROSSWALK-DTOE-MASTER'!$B:$N,10,0),"")</f>
        <v/>
      </c>
      <c r="S750" t="str">
        <f>IFERROR(VLOOKUP(I750,'[1]CROSSWALK-DTOE-MASTER'!$B:$N,11,0),"")</f>
        <v/>
      </c>
      <c r="T750" t="str">
        <f>IFERROR(VLOOKUP(I750,'[1]CROSSWALK-DTOE-MASTER'!$B:$N,12,0),"")</f>
        <v/>
      </c>
      <c r="U750" t="str">
        <f>IFERROR(VLOOKUP(I750,'[1]CROSSWALK-DTOE-MASTER'!$B:$N,13,0),"")</f>
        <v/>
      </c>
    </row>
    <row r="751" spans="6:21" x14ac:dyDescent="0.25">
      <c r="F751" s="1"/>
      <c r="L751" t="str">
        <f>IFERROR(VLOOKUP(D751,'[1]Crosswalk-SOM-Chair'!$A:$D,3,0),"")</f>
        <v/>
      </c>
      <c r="M751" t="str">
        <f>IFERROR(VLOOKUP(D751,'[1]Crosswalk-SOM-Chair'!$A:$D,4,0),"")</f>
        <v/>
      </c>
      <c r="N751" t="str">
        <f>IFERROR(VLOOKUP(I751,'[1]CROSSWALK-DTOE-MASTER'!$B:$H,6,0),"")</f>
        <v/>
      </c>
      <c r="O751" t="str">
        <f>IFERROR(VLOOKUP(I751,'[1]CROSSWALK-DTOE-MASTER'!$B:$H,7,0),"")</f>
        <v/>
      </c>
      <c r="P751" t="str">
        <f>IFERROR(VLOOKUP(I751,'[1]CROSSWALK-DTOE-MASTER'!$B:$N,8,0),"")</f>
        <v/>
      </c>
      <c r="Q751" t="str">
        <f>IFERROR(VLOOKUP(I751,'[1]CROSSWALK-DTOE-MASTER'!$B:$N,9,0),"")</f>
        <v/>
      </c>
      <c r="R751" t="str">
        <f>IFERROR(VLOOKUP(I751,'[1]CROSSWALK-DTOE-MASTER'!$B:$N,10,0),"")</f>
        <v/>
      </c>
      <c r="S751" t="str">
        <f>IFERROR(VLOOKUP(I751,'[1]CROSSWALK-DTOE-MASTER'!$B:$N,11,0),"")</f>
        <v/>
      </c>
      <c r="T751" t="str">
        <f>IFERROR(VLOOKUP(I751,'[1]CROSSWALK-DTOE-MASTER'!$B:$N,12,0),"")</f>
        <v/>
      </c>
      <c r="U751" t="str">
        <f>IFERROR(VLOOKUP(I751,'[1]CROSSWALK-DTOE-MASTER'!$B:$N,13,0),"")</f>
        <v/>
      </c>
    </row>
    <row r="752" spans="6:21" x14ac:dyDescent="0.25">
      <c r="F752" s="1"/>
      <c r="L752" t="str">
        <f>IFERROR(VLOOKUP(D752,'[1]Crosswalk-SOM-Chair'!$A:$D,3,0),"")</f>
        <v/>
      </c>
      <c r="M752" t="str">
        <f>IFERROR(VLOOKUP(D752,'[1]Crosswalk-SOM-Chair'!$A:$D,4,0),"")</f>
        <v/>
      </c>
      <c r="N752" t="str">
        <f>IFERROR(VLOOKUP(I752,'[1]CROSSWALK-DTOE-MASTER'!$B:$H,6,0),"")</f>
        <v/>
      </c>
      <c r="O752" t="str">
        <f>IFERROR(VLOOKUP(I752,'[1]CROSSWALK-DTOE-MASTER'!$B:$H,7,0),"")</f>
        <v/>
      </c>
      <c r="P752" t="str">
        <f>IFERROR(VLOOKUP(I752,'[1]CROSSWALK-DTOE-MASTER'!$B:$N,8,0),"")</f>
        <v/>
      </c>
      <c r="Q752" t="str">
        <f>IFERROR(VLOOKUP(I752,'[1]CROSSWALK-DTOE-MASTER'!$B:$N,9,0),"")</f>
        <v/>
      </c>
      <c r="R752" t="str">
        <f>IFERROR(VLOOKUP(I752,'[1]CROSSWALK-DTOE-MASTER'!$B:$N,10,0),"")</f>
        <v/>
      </c>
      <c r="S752" t="str">
        <f>IFERROR(VLOOKUP(I752,'[1]CROSSWALK-DTOE-MASTER'!$B:$N,11,0),"")</f>
        <v/>
      </c>
      <c r="T752" t="str">
        <f>IFERROR(VLOOKUP(I752,'[1]CROSSWALK-DTOE-MASTER'!$B:$N,12,0),"")</f>
        <v/>
      </c>
      <c r="U752" t="str">
        <f>IFERROR(VLOOKUP(I752,'[1]CROSSWALK-DTOE-MASTER'!$B:$N,13,0),"")</f>
        <v/>
      </c>
    </row>
    <row r="753" spans="6:21" x14ac:dyDescent="0.25">
      <c r="F753" s="1"/>
      <c r="L753" t="str">
        <f>IFERROR(VLOOKUP(D753,'[1]Crosswalk-SOM-Chair'!$A:$D,3,0),"")</f>
        <v/>
      </c>
      <c r="M753" t="str">
        <f>IFERROR(VLOOKUP(D753,'[1]Crosswalk-SOM-Chair'!$A:$D,4,0),"")</f>
        <v/>
      </c>
      <c r="N753" t="str">
        <f>IFERROR(VLOOKUP(I753,'[1]CROSSWALK-DTOE-MASTER'!$B:$H,6,0),"")</f>
        <v/>
      </c>
      <c r="O753" t="str">
        <f>IFERROR(VLOOKUP(I753,'[1]CROSSWALK-DTOE-MASTER'!$B:$H,7,0),"")</f>
        <v/>
      </c>
      <c r="P753" t="str">
        <f>IFERROR(VLOOKUP(I753,'[1]CROSSWALK-DTOE-MASTER'!$B:$N,8,0),"")</f>
        <v/>
      </c>
      <c r="Q753" t="str">
        <f>IFERROR(VLOOKUP(I753,'[1]CROSSWALK-DTOE-MASTER'!$B:$N,9,0),"")</f>
        <v/>
      </c>
      <c r="R753" t="str">
        <f>IFERROR(VLOOKUP(I753,'[1]CROSSWALK-DTOE-MASTER'!$B:$N,10,0),"")</f>
        <v/>
      </c>
      <c r="S753" t="str">
        <f>IFERROR(VLOOKUP(I753,'[1]CROSSWALK-DTOE-MASTER'!$B:$N,11,0),"")</f>
        <v/>
      </c>
      <c r="T753" t="str">
        <f>IFERROR(VLOOKUP(I753,'[1]CROSSWALK-DTOE-MASTER'!$B:$N,12,0),"")</f>
        <v/>
      </c>
      <c r="U753" t="str">
        <f>IFERROR(VLOOKUP(I753,'[1]CROSSWALK-DTOE-MASTER'!$B:$N,13,0),"")</f>
        <v/>
      </c>
    </row>
    <row r="754" spans="6:21" x14ac:dyDescent="0.25">
      <c r="F754" s="1"/>
      <c r="L754" t="str">
        <f>IFERROR(VLOOKUP(D754,'[1]Crosswalk-SOM-Chair'!$A:$D,3,0),"")</f>
        <v/>
      </c>
      <c r="M754" t="str">
        <f>IFERROR(VLOOKUP(D754,'[1]Crosswalk-SOM-Chair'!$A:$D,4,0),"")</f>
        <v/>
      </c>
      <c r="N754" t="str">
        <f>IFERROR(VLOOKUP(I754,'[1]CROSSWALK-DTOE-MASTER'!$B:$H,6,0),"")</f>
        <v/>
      </c>
      <c r="O754" t="str">
        <f>IFERROR(VLOOKUP(I754,'[1]CROSSWALK-DTOE-MASTER'!$B:$H,7,0),"")</f>
        <v/>
      </c>
      <c r="P754" t="str">
        <f>IFERROR(VLOOKUP(I754,'[1]CROSSWALK-DTOE-MASTER'!$B:$N,8,0),"")</f>
        <v/>
      </c>
      <c r="Q754" t="str">
        <f>IFERROR(VLOOKUP(I754,'[1]CROSSWALK-DTOE-MASTER'!$B:$N,9,0),"")</f>
        <v/>
      </c>
      <c r="R754" t="str">
        <f>IFERROR(VLOOKUP(I754,'[1]CROSSWALK-DTOE-MASTER'!$B:$N,10,0),"")</f>
        <v/>
      </c>
      <c r="S754" t="str">
        <f>IFERROR(VLOOKUP(I754,'[1]CROSSWALK-DTOE-MASTER'!$B:$N,11,0),"")</f>
        <v/>
      </c>
      <c r="T754" t="str">
        <f>IFERROR(VLOOKUP(I754,'[1]CROSSWALK-DTOE-MASTER'!$B:$N,12,0),"")</f>
        <v/>
      </c>
      <c r="U754" t="str">
        <f>IFERROR(VLOOKUP(I754,'[1]CROSSWALK-DTOE-MASTER'!$B:$N,13,0),"")</f>
        <v/>
      </c>
    </row>
    <row r="755" spans="6:21" x14ac:dyDescent="0.25">
      <c r="F755" s="1"/>
      <c r="L755" t="str">
        <f>IFERROR(VLOOKUP(D755,'[1]Crosswalk-SOM-Chair'!$A:$D,3,0),"")</f>
        <v/>
      </c>
      <c r="M755" t="str">
        <f>IFERROR(VLOOKUP(D755,'[1]Crosswalk-SOM-Chair'!$A:$D,4,0),"")</f>
        <v/>
      </c>
      <c r="N755" t="str">
        <f>IFERROR(VLOOKUP(I755,'[1]CROSSWALK-DTOE-MASTER'!$B:$H,6,0),"")</f>
        <v/>
      </c>
      <c r="O755" t="str">
        <f>IFERROR(VLOOKUP(I755,'[1]CROSSWALK-DTOE-MASTER'!$B:$H,7,0),"")</f>
        <v/>
      </c>
      <c r="P755" t="str">
        <f>IFERROR(VLOOKUP(I755,'[1]CROSSWALK-DTOE-MASTER'!$B:$N,8,0),"")</f>
        <v/>
      </c>
      <c r="Q755" t="str">
        <f>IFERROR(VLOOKUP(I755,'[1]CROSSWALK-DTOE-MASTER'!$B:$N,9,0),"")</f>
        <v/>
      </c>
      <c r="R755" t="str">
        <f>IFERROR(VLOOKUP(I755,'[1]CROSSWALK-DTOE-MASTER'!$B:$N,10,0),"")</f>
        <v/>
      </c>
      <c r="S755" t="str">
        <f>IFERROR(VLOOKUP(I755,'[1]CROSSWALK-DTOE-MASTER'!$B:$N,11,0),"")</f>
        <v/>
      </c>
      <c r="T755" t="str">
        <f>IFERROR(VLOOKUP(I755,'[1]CROSSWALK-DTOE-MASTER'!$B:$N,12,0),"")</f>
        <v/>
      </c>
      <c r="U755" t="str">
        <f>IFERROR(VLOOKUP(I755,'[1]CROSSWALK-DTOE-MASTER'!$B:$N,13,0),"")</f>
        <v/>
      </c>
    </row>
    <row r="756" spans="6:21" x14ac:dyDescent="0.25">
      <c r="F756" s="1"/>
      <c r="L756" t="str">
        <f>IFERROR(VLOOKUP(D756,'[1]Crosswalk-SOM-Chair'!$A:$D,3,0),"")</f>
        <v/>
      </c>
      <c r="M756" t="str">
        <f>IFERROR(VLOOKUP(D756,'[1]Crosswalk-SOM-Chair'!$A:$D,4,0),"")</f>
        <v/>
      </c>
      <c r="N756" t="str">
        <f>IFERROR(VLOOKUP(I756,'[1]CROSSWALK-DTOE-MASTER'!$B:$H,6,0),"")</f>
        <v/>
      </c>
      <c r="O756" t="str">
        <f>IFERROR(VLOOKUP(I756,'[1]CROSSWALK-DTOE-MASTER'!$B:$H,7,0),"")</f>
        <v/>
      </c>
      <c r="P756" t="str">
        <f>IFERROR(VLOOKUP(I756,'[1]CROSSWALK-DTOE-MASTER'!$B:$N,8,0),"")</f>
        <v/>
      </c>
      <c r="Q756" t="str">
        <f>IFERROR(VLOOKUP(I756,'[1]CROSSWALK-DTOE-MASTER'!$B:$N,9,0),"")</f>
        <v/>
      </c>
      <c r="R756" t="str">
        <f>IFERROR(VLOOKUP(I756,'[1]CROSSWALK-DTOE-MASTER'!$B:$N,10,0),"")</f>
        <v/>
      </c>
      <c r="S756" t="str">
        <f>IFERROR(VLOOKUP(I756,'[1]CROSSWALK-DTOE-MASTER'!$B:$N,11,0),"")</f>
        <v/>
      </c>
      <c r="T756" t="str">
        <f>IFERROR(VLOOKUP(I756,'[1]CROSSWALK-DTOE-MASTER'!$B:$N,12,0),"")</f>
        <v/>
      </c>
      <c r="U756" t="str">
        <f>IFERROR(VLOOKUP(I756,'[1]CROSSWALK-DTOE-MASTER'!$B:$N,13,0),"")</f>
        <v/>
      </c>
    </row>
    <row r="757" spans="6:21" x14ac:dyDescent="0.25">
      <c r="F757" s="1"/>
      <c r="L757" t="str">
        <f>IFERROR(VLOOKUP(D757,'[1]Crosswalk-SOM-Chair'!$A:$D,3,0),"")</f>
        <v/>
      </c>
      <c r="M757" t="str">
        <f>IFERROR(VLOOKUP(D757,'[1]Crosswalk-SOM-Chair'!$A:$D,4,0),"")</f>
        <v/>
      </c>
      <c r="N757" t="str">
        <f>IFERROR(VLOOKUP(I757,'[1]CROSSWALK-DTOE-MASTER'!$B:$H,6,0),"")</f>
        <v/>
      </c>
      <c r="O757" t="str">
        <f>IFERROR(VLOOKUP(I757,'[1]CROSSWALK-DTOE-MASTER'!$B:$H,7,0),"")</f>
        <v/>
      </c>
      <c r="P757" t="str">
        <f>IFERROR(VLOOKUP(I757,'[1]CROSSWALK-DTOE-MASTER'!$B:$N,8,0),"")</f>
        <v/>
      </c>
      <c r="Q757" t="str">
        <f>IFERROR(VLOOKUP(I757,'[1]CROSSWALK-DTOE-MASTER'!$B:$N,9,0),"")</f>
        <v/>
      </c>
      <c r="R757" t="str">
        <f>IFERROR(VLOOKUP(I757,'[1]CROSSWALK-DTOE-MASTER'!$B:$N,10,0),"")</f>
        <v/>
      </c>
      <c r="S757" t="str">
        <f>IFERROR(VLOOKUP(I757,'[1]CROSSWALK-DTOE-MASTER'!$B:$N,11,0),"")</f>
        <v/>
      </c>
      <c r="T757" t="str">
        <f>IFERROR(VLOOKUP(I757,'[1]CROSSWALK-DTOE-MASTER'!$B:$N,12,0),"")</f>
        <v/>
      </c>
      <c r="U757" t="str">
        <f>IFERROR(VLOOKUP(I757,'[1]CROSSWALK-DTOE-MASTER'!$B:$N,13,0),"")</f>
        <v/>
      </c>
    </row>
    <row r="758" spans="6:21" x14ac:dyDescent="0.25">
      <c r="F758" s="1"/>
      <c r="L758" t="str">
        <f>IFERROR(VLOOKUP(D758,'[1]Crosswalk-SOM-Chair'!$A:$D,3,0),"")</f>
        <v/>
      </c>
      <c r="M758" t="str">
        <f>IFERROR(VLOOKUP(D758,'[1]Crosswalk-SOM-Chair'!$A:$D,4,0),"")</f>
        <v/>
      </c>
      <c r="N758" t="str">
        <f>IFERROR(VLOOKUP(I758,'[1]CROSSWALK-DTOE-MASTER'!$B:$H,6,0),"")</f>
        <v/>
      </c>
      <c r="O758" t="str">
        <f>IFERROR(VLOOKUP(I758,'[1]CROSSWALK-DTOE-MASTER'!$B:$H,7,0),"")</f>
        <v/>
      </c>
      <c r="P758" t="str">
        <f>IFERROR(VLOOKUP(I758,'[1]CROSSWALK-DTOE-MASTER'!$B:$N,8,0),"")</f>
        <v/>
      </c>
      <c r="Q758" t="str">
        <f>IFERROR(VLOOKUP(I758,'[1]CROSSWALK-DTOE-MASTER'!$B:$N,9,0),"")</f>
        <v/>
      </c>
      <c r="R758" t="str">
        <f>IFERROR(VLOOKUP(I758,'[1]CROSSWALK-DTOE-MASTER'!$B:$N,10,0),"")</f>
        <v/>
      </c>
      <c r="S758" t="str">
        <f>IFERROR(VLOOKUP(I758,'[1]CROSSWALK-DTOE-MASTER'!$B:$N,11,0),"")</f>
        <v/>
      </c>
      <c r="T758" t="str">
        <f>IFERROR(VLOOKUP(I758,'[1]CROSSWALK-DTOE-MASTER'!$B:$N,12,0),"")</f>
        <v/>
      </c>
      <c r="U758" t="str">
        <f>IFERROR(VLOOKUP(I758,'[1]CROSSWALK-DTOE-MASTER'!$B:$N,13,0),"")</f>
        <v/>
      </c>
    </row>
    <row r="759" spans="6:21" x14ac:dyDescent="0.25">
      <c r="F759" s="1"/>
      <c r="L759" t="str">
        <f>IFERROR(VLOOKUP(D759,'[1]Crosswalk-SOM-Chair'!$A:$D,3,0),"")</f>
        <v/>
      </c>
      <c r="M759" t="str">
        <f>IFERROR(VLOOKUP(D759,'[1]Crosswalk-SOM-Chair'!$A:$D,4,0),"")</f>
        <v/>
      </c>
      <c r="N759" t="str">
        <f>IFERROR(VLOOKUP(I759,'[1]CROSSWALK-DTOE-MASTER'!$B:$H,6,0),"")</f>
        <v/>
      </c>
      <c r="O759" t="str">
        <f>IFERROR(VLOOKUP(I759,'[1]CROSSWALK-DTOE-MASTER'!$B:$H,7,0),"")</f>
        <v/>
      </c>
      <c r="P759" t="str">
        <f>IFERROR(VLOOKUP(I759,'[1]CROSSWALK-DTOE-MASTER'!$B:$N,8,0),"")</f>
        <v/>
      </c>
      <c r="Q759" t="str">
        <f>IFERROR(VLOOKUP(I759,'[1]CROSSWALK-DTOE-MASTER'!$B:$N,9,0),"")</f>
        <v/>
      </c>
      <c r="R759" t="str">
        <f>IFERROR(VLOOKUP(I759,'[1]CROSSWALK-DTOE-MASTER'!$B:$N,10,0),"")</f>
        <v/>
      </c>
      <c r="S759" t="str">
        <f>IFERROR(VLOOKUP(I759,'[1]CROSSWALK-DTOE-MASTER'!$B:$N,11,0),"")</f>
        <v/>
      </c>
      <c r="T759" t="str">
        <f>IFERROR(VLOOKUP(I759,'[1]CROSSWALK-DTOE-MASTER'!$B:$N,12,0),"")</f>
        <v/>
      </c>
      <c r="U759" t="str">
        <f>IFERROR(VLOOKUP(I759,'[1]CROSSWALK-DTOE-MASTER'!$B:$N,13,0),"")</f>
        <v/>
      </c>
    </row>
    <row r="760" spans="6:21" x14ac:dyDescent="0.25">
      <c r="F760" s="1"/>
      <c r="L760" t="str">
        <f>IFERROR(VLOOKUP(D760,'[1]Crosswalk-SOM-Chair'!$A:$D,3,0),"")</f>
        <v/>
      </c>
      <c r="M760" t="str">
        <f>IFERROR(VLOOKUP(D760,'[1]Crosswalk-SOM-Chair'!$A:$D,4,0),"")</f>
        <v/>
      </c>
      <c r="N760" t="str">
        <f>IFERROR(VLOOKUP(I760,'[1]CROSSWALK-DTOE-MASTER'!$B:$H,6,0),"")</f>
        <v/>
      </c>
      <c r="O760" t="str">
        <f>IFERROR(VLOOKUP(I760,'[1]CROSSWALK-DTOE-MASTER'!$B:$H,7,0),"")</f>
        <v/>
      </c>
      <c r="P760" t="str">
        <f>IFERROR(VLOOKUP(I760,'[1]CROSSWALK-DTOE-MASTER'!$B:$N,8,0),"")</f>
        <v/>
      </c>
      <c r="Q760" t="str">
        <f>IFERROR(VLOOKUP(I760,'[1]CROSSWALK-DTOE-MASTER'!$B:$N,9,0),"")</f>
        <v/>
      </c>
      <c r="R760" t="str">
        <f>IFERROR(VLOOKUP(I760,'[1]CROSSWALK-DTOE-MASTER'!$B:$N,10,0),"")</f>
        <v/>
      </c>
      <c r="S760" t="str">
        <f>IFERROR(VLOOKUP(I760,'[1]CROSSWALK-DTOE-MASTER'!$B:$N,11,0),"")</f>
        <v/>
      </c>
      <c r="T760" t="str">
        <f>IFERROR(VLOOKUP(I760,'[1]CROSSWALK-DTOE-MASTER'!$B:$N,12,0),"")</f>
        <v/>
      </c>
      <c r="U760" t="str">
        <f>IFERROR(VLOOKUP(I760,'[1]CROSSWALK-DTOE-MASTER'!$B:$N,13,0),"")</f>
        <v/>
      </c>
    </row>
    <row r="761" spans="6:21" x14ac:dyDescent="0.25">
      <c r="F761" s="1"/>
      <c r="L761" t="str">
        <f>IFERROR(VLOOKUP(D761,'[1]Crosswalk-SOM-Chair'!$A:$D,3,0),"")</f>
        <v/>
      </c>
      <c r="M761" t="str">
        <f>IFERROR(VLOOKUP(D761,'[1]Crosswalk-SOM-Chair'!$A:$D,4,0),"")</f>
        <v/>
      </c>
      <c r="N761" t="str">
        <f>IFERROR(VLOOKUP(I761,'[1]CROSSWALK-DTOE-MASTER'!$B:$H,6,0),"")</f>
        <v/>
      </c>
      <c r="O761" t="str">
        <f>IFERROR(VLOOKUP(I761,'[1]CROSSWALK-DTOE-MASTER'!$B:$H,7,0),"")</f>
        <v/>
      </c>
      <c r="P761" t="str">
        <f>IFERROR(VLOOKUP(I761,'[1]CROSSWALK-DTOE-MASTER'!$B:$N,8,0),"")</f>
        <v/>
      </c>
      <c r="Q761" t="str">
        <f>IFERROR(VLOOKUP(I761,'[1]CROSSWALK-DTOE-MASTER'!$B:$N,9,0),"")</f>
        <v/>
      </c>
      <c r="R761" t="str">
        <f>IFERROR(VLOOKUP(I761,'[1]CROSSWALK-DTOE-MASTER'!$B:$N,10,0),"")</f>
        <v/>
      </c>
      <c r="S761" t="str">
        <f>IFERROR(VLOOKUP(I761,'[1]CROSSWALK-DTOE-MASTER'!$B:$N,11,0),"")</f>
        <v/>
      </c>
      <c r="T761" t="str">
        <f>IFERROR(VLOOKUP(I761,'[1]CROSSWALK-DTOE-MASTER'!$B:$N,12,0),"")</f>
        <v/>
      </c>
      <c r="U761" t="str">
        <f>IFERROR(VLOOKUP(I761,'[1]CROSSWALK-DTOE-MASTER'!$B:$N,13,0),"")</f>
        <v/>
      </c>
    </row>
    <row r="762" spans="6:21" x14ac:dyDescent="0.25">
      <c r="F762" s="1"/>
      <c r="L762" t="str">
        <f>IFERROR(VLOOKUP(D762,'[1]Crosswalk-SOM-Chair'!$A:$D,3,0),"")</f>
        <v/>
      </c>
      <c r="M762" t="str">
        <f>IFERROR(VLOOKUP(D762,'[1]Crosswalk-SOM-Chair'!$A:$D,4,0),"")</f>
        <v/>
      </c>
      <c r="N762" t="str">
        <f>IFERROR(VLOOKUP(I762,'[1]CROSSWALK-DTOE-MASTER'!$B:$H,6,0),"")</f>
        <v/>
      </c>
      <c r="O762" t="str">
        <f>IFERROR(VLOOKUP(I762,'[1]CROSSWALK-DTOE-MASTER'!$B:$H,7,0),"")</f>
        <v/>
      </c>
      <c r="P762" t="str">
        <f>IFERROR(VLOOKUP(I762,'[1]CROSSWALK-DTOE-MASTER'!$B:$N,8,0),"")</f>
        <v/>
      </c>
      <c r="Q762" t="str">
        <f>IFERROR(VLOOKUP(I762,'[1]CROSSWALK-DTOE-MASTER'!$B:$N,9,0),"")</f>
        <v/>
      </c>
      <c r="R762" t="str">
        <f>IFERROR(VLOOKUP(I762,'[1]CROSSWALK-DTOE-MASTER'!$B:$N,10,0),"")</f>
        <v/>
      </c>
      <c r="S762" t="str">
        <f>IFERROR(VLOOKUP(I762,'[1]CROSSWALK-DTOE-MASTER'!$B:$N,11,0),"")</f>
        <v/>
      </c>
      <c r="T762" t="str">
        <f>IFERROR(VLOOKUP(I762,'[1]CROSSWALK-DTOE-MASTER'!$B:$N,12,0),"")</f>
        <v/>
      </c>
      <c r="U762" t="str">
        <f>IFERROR(VLOOKUP(I762,'[1]CROSSWALK-DTOE-MASTER'!$B:$N,13,0),"")</f>
        <v/>
      </c>
    </row>
    <row r="763" spans="6:21" x14ac:dyDescent="0.25">
      <c r="F763" s="1"/>
      <c r="L763" t="str">
        <f>IFERROR(VLOOKUP(D763,'[1]Crosswalk-SOM-Chair'!$A:$D,3,0),"")</f>
        <v/>
      </c>
      <c r="M763" t="str">
        <f>IFERROR(VLOOKUP(D763,'[1]Crosswalk-SOM-Chair'!$A:$D,4,0),"")</f>
        <v/>
      </c>
      <c r="N763" t="str">
        <f>IFERROR(VLOOKUP(I763,'[1]CROSSWALK-DTOE-MASTER'!$B:$H,6,0),"")</f>
        <v/>
      </c>
      <c r="O763" t="str">
        <f>IFERROR(VLOOKUP(I763,'[1]CROSSWALK-DTOE-MASTER'!$B:$H,7,0),"")</f>
        <v/>
      </c>
      <c r="P763" t="str">
        <f>IFERROR(VLOOKUP(I763,'[1]CROSSWALK-DTOE-MASTER'!$B:$N,8,0),"")</f>
        <v/>
      </c>
      <c r="Q763" t="str">
        <f>IFERROR(VLOOKUP(I763,'[1]CROSSWALK-DTOE-MASTER'!$B:$N,9,0),"")</f>
        <v/>
      </c>
      <c r="R763" t="str">
        <f>IFERROR(VLOOKUP(I763,'[1]CROSSWALK-DTOE-MASTER'!$B:$N,10,0),"")</f>
        <v/>
      </c>
      <c r="S763" t="str">
        <f>IFERROR(VLOOKUP(I763,'[1]CROSSWALK-DTOE-MASTER'!$B:$N,11,0),"")</f>
        <v/>
      </c>
      <c r="T763" t="str">
        <f>IFERROR(VLOOKUP(I763,'[1]CROSSWALK-DTOE-MASTER'!$B:$N,12,0),"")</f>
        <v/>
      </c>
      <c r="U763" t="str">
        <f>IFERROR(VLOOKUP(I763,'[1]CROSSWALK-DTOE-MASTER'!$B:$N,13,0),"")</f>
        <v/>
      </c>
    </row>
    <row r="764" spans="6:21" x14ac:dyDescent="0.25">
      <c r="F764" s="1"/>
      <c r="L764" t="str">
        <f>IFERROR(VLOOKUP(D764,'[1]Crosswalk-SOM-Chair'!$A:$D,3,0),"")</f>
        <v/>
      </c>
      <c r="M764" t="str">
        <f>IFERROR(VLOOKUP(D764,'[1]Crosswalk-SOM-Chair'!$A:$D,4,0),"")</f>
        <v/>
      </c>
      <c r="N764" t="str">
        <f>IFERROR(VLOOKUP(I764,'[1]CROSSWALK-DTOE-MASTER'!$B:$H,6,0),"")</f>
        <v/>
      </c>
      <c r="O764" t="str">
        <f>IFERROR(VLOOKUP(I764,'[1]CROSSWALK-DTOE-MASTER'!$B:$H,7,0),"")</f>
        <v/>
      </c>
      <c r="P764" t="str">
        <f>IFERROR(VLOOKUP(I764,'[1]CROSSWALK-DTOE-MASTER'!$B:$N,8,0),"")</f>
        <v/>
      </c>
      <c r="Q764" t="str">
        <f>IFERROR(VLOOKUP(I764,'[1]CROSSWALK-DTOE-MASTER'!$B:$N,9,0),"")</f>
        <v/>
      </c>
      <c r="R764" t="str">
        <f>IFERROR(VLOOKUP(I764,'[1]CROSSWALK-DTOE-MASTER'!$B:$N,10,0),"")</f>
        <v/>
      </c>
      <c r="S764" t="str">
        <f>IFERROR(VLOOKUP(I764,'[1]CROSSWALK-DTOE-MASTER'!$B:$N,11,0),"")</f>
        <v/>
      </c>
      <c r="T764" t="str">
        <f>IFERROR(VLOOKUP(I764,'[1]CROSSWALK-DTOE-MASTER'!$B:$N,12,0),"")</f>
        <v/>
      </c>
      <c r="U764" t="str">
        <f>IFERROR(VLOOKUP(I764,'[1]CROSSWALK-DTOE-MASTER'!$B:$N,13,0),"")</f>
        <v/>
      </c>
    </row>
    <row r="765" spans="6:21" x14ac:dyDescent="0.25">
      <c r="F765" s="1"/>
      <c r="L765" t="str">
        <f>IFERROR(VLOOKUP(D765,'[1]Crosswalk-SOM-Chair'!$A:$D,3,0),"")</f>
        <v/>
      </c>
      <c r="M765" t="str">
        <f>IFERROR(VLOOKUP(D765,'[1]Crosswalk-SOM-Chair'!$A:$D,4,0),"")</f>
        <v/>
      </c>
      <c r="N765" t="str">
        <f>IFERROR(VLOOKUP(I765,'[1]CROSSWALK-DTOE-MASTER'!$B:$H,6,0),"")</f>
        <v/>
      </c>
      <c r="O765" t="str">
        <f>IFERROR(VLOOKUP(I765,'[1]CROSSWALK-DTOE-MASTER'!$B:$H,7,0),"")</f>
        <v/>
      </c>
      <c r="P765" t="str">
        <f>IFERROR(VLOOKUP(I765,'[1]CROSSWALK-DTOE-MASTER'!$B:$N,8,0),"")</f>
        <v/>
      </c>
      <c r="Q765" t="str">
        <f>IFERROR(VLOOKUP(I765,'[1]CROSSWALK-DTOE-MASTER'!$B:$N,9,0),"")</f>
        <v/>
      </c>
      <c r="R765" t="str">
        <f>IFERROR(VLOOKUP(I765,'[1]CROSSWALK-DTOE-MASTER'!$B:$N,10,0),"")</f>
        <v/>
      </c>
      <c r="S765" t="str">
        <f>IFERROR(VLOOKUP(I765,'[1]CROSSWALK-DTOE-MASTER'!$B:$N,11,0),"")</f>
        <v/>
      </c>
      <c r="T765" t="str">
        <f>IFERROR(VLOOKUP(I765,'[1]CROSSWALK-DTOE-MASTER'!$B:$N,12,0),"")</f>
        <v/>
      </c>
      <c r="U765" t="str">
        <f>IFERROR(VLOOKUP(I765,'[1]CROSSWALK-DTOE-MASTER'!$B:$N,13,0),"")</f>
        <v/>
      </c>
    </row>
    <row r="766" spans="6:21" x14ac:dyDescent="0.25">
      <c r="F766" s="1"/>
      <c r="L766" t="str">
        <f>IFERROR(VLOOKUP(D766,'[1]Crosswalk-SOM-Chair'!$A:$D,3,0),"")</f>
        <v/>
      </c>
      <c r="M766" t="str">
        <f>IFERROR(VLOOKUP(D766,'[1]Crosswalk-SOM-Chair'!$A:$D,4,0),"")</f>
        <v/>
      </c>
      <c r="N766" t="str">
        <f>IFERROR(VLOOKUP(I766,'[1]CROSSWALK-DTOE-MASTER'!$B:$H,6,0),"")</f>
        <v/>
      </c>
      <c r="O766" t="str">
        <f>IFERROR(VLOOKUP(I766,'[1]CROSSWALK-DTOE-MASTER'!$B:$H,7,0),"")</f>
        <v/>
      </c>
      <c r="P766" t="str">
        <f>IFERROR(VLOOKUP(I766,'[1]CROSSWALK-DTOE-MASTER'!$B:$N,8,0),"")</f>
        <v/>
      </c>
      <c r="Q766" t="str">
        <f>IFERROR(VLOOKUP(I766,'[1]CROSSWALK-DTOE-MASTER'!$B:$N,9,0),"")</f>
        <v/>
      </c>
      <c r="R766" t="str">
        <f>IFERROR(VLOOKUP(I766,'[1]CROSSWALK-DTOE-MASTER'!$B:$N,10,0),"")</f>
        <v/>
      </c>
      <c r="S766" t="str">
        <f>IFERROR(VLOOKUP(I766,'[1]CROSSWALK-DTOE-MASTER'!$B:$N,11,0),"")</f>
        <v/>
      </c>
      <c r="T766" t="str">
        <f>IFERROR(VLOOKUP(I766,'[1]CROSSWALK-DTOE-MASTER'!$B:$N,12,0),"")</f>
        <v/>
      </c>
      <c r="U766" t="str">
        <f>IFERROR(VLOOKUP(I766,'[1]CROSSWALK-DTOE-MASTER'!$B:$N,13,0),"")</f>
        <v/>
      </c>
    </row>
    <row r="767" spans="6:21" x14ac:dyDescent="0.25">
      <c r="F767" s="1"/>
      <c r="L767" t="str">
        <f>IFERROR(VLOOKUP(D767,'[1]Crosswalk-SOM-Chair'!$A:$D,3,0),"")</f>
        <v/>
      </c>
      <c r="M767" t="str">
        <f>IFERROR(VLOOKUP(D767,'[1]Crosswalk-SOM-Chair'!$A:$D,4,0),"")</f>
        <v/>
      </c>
      <c r="N767" t="str">
        <f>IFERROR(VLOOKUP(I767,'[1]CROSSWALK-DTOE-MASTER'!$B:$H,6,0),"")</f>
        <v/>
      </c>
      <c r="O767" t="str">
        <f>IFERROR(VLOOKUP(I767,'[1]CROSSWALK-DTOE-MASTER'!$B:$H,7,0),"")</f>
        <v/>
      </c>
      <c r="P767" t="str">
        <f>IFERROR(VLOOKUP(I767,'[1]CROSSWALK-DTOE-MASTER'!$B:$N,8,0),"")</f>
        <v/>
      </c>
      <c r="Q767" t="str">
        <f>IFERROR(VLOOKUP(I767,'[1]CROSSWALK-DTOE-MASTER'!$B:$N,9,0),"")</f>
        <v/>
      </c>
      <c r="R767" t="str">
        <f>IFERROR(VLOOKUP(I767,'[1]CROSSWALK-DTOE-MASTER'!$B:$N,10,0),"")</f>
        <v/>
      </c>
      <c r="S767" t="str">
        <f>IFERROR(VLOOKUP(I767,'[1]CROSSWALK-DTOE-MASTER'!$B:$N,11,0),"")</f>
        <v/>
      </c>
      <c r="T767" t="str">
        <f>IFERROR(VLOOKUP(I767,'[1]CROSSWALK-DTOE-MASTER'!$B:$N,12,0),"")</f>
        <v/>
      </c>
      <c r="U767" t="str">
        <f>IFERROR(VLOOKUP(I767,'[1]CROSSWALK-DTOE-MASTER'!$B:$N,13,0),"")</f>
        <v/>
      </c>
    </row>
    <row r="768" spans="6:21" x14ac:dyDescent="0.25">
      <c r="F768" s="1"/>
      <c r="L768" t="str">
        <f>IFERROR(VLOOKUP(D768,'[1]Crosswalk-SOM-Chair'!$A:$D,3,0),"")</f>
        <v/>
      </c>
      <c r="M768" t="str">
        <f>IFERROR(VLOOKUP(D768,'[1]Crosswalk-SOM-Chair'!$A:$D,4,0),"")</f>
        <v/>
      </c>
      <c r="N768" t="str">
        <f>IFERROR(VLOOKUP(I768,'[1]CROSSWALK-DTOE-MASTER'!$B:$H,6,0),"")</f>
        <v/>
      </c>
      <c r="O768" t="str">
        <f>IFERROR(VLOOKUP(I768,'[1]CROSSWALK-DTOE-MASTER'!$B:$H,7,0),"")</f>
        <v/>
      </c>
      <c r="P768" t="str">
        <f>IFERROR(VLOOKUP(I768,'[1]CROSSWALK-DTOE-MASTER'!$B:$N,8,0),"")</f>
        <v/>
      </c>
      <c r="Q768" t="str">
        <f>IFERROR(VLOOKUP(I768,'[1]CROSSWALK-DTOE-MASTER'!$B:$N,9,0),"")</f>
        <v/>
      </c>
      <c r="R768" t="str">
        <f>IFERROR(VLOOKUP(I768,'[1]CROSSWALK-DTOE-MASTER'!$B:$N,10,0),"")</f>
        <v/>
      </c>
      <c r="S768" t="str">
        <f>IFERROR(VLOOKUP(I768,'[1]CROSSWALK-DTOE-MASTER'!$B:$N,11,0),"")</f>
        <v/>
      </c>
      <c r="T768" t="str">
        <f>IFERROR(VLOOKUP(I768,'[1]CROSSWALK-DTOE-MASTER'!$B:$N,12,0),"")</f>
        <v/>
      </c>
      <c r="U768" t="str">
        <f>IFERROR(VLOOKUP(I768,'[1]CROSSWALK-DTOE-MASTER'!$B:$N,13,0),"")</f>
        <v/>
      </c>
    </row>
    <row r="769" spans="6:21" x14ac:dyDescent="0.25">
      <c r="F769" s="1"/>
      <c r="L769" t="str">
        <f>IFERROR(VLOOKUP(D769,'[1]Crosswalk-SOM-Chair'!$A:$D,3,0),"")</f>
        <v/>
      </c>
      <c r="M769" t="str">
        <f>IFERROR(VLOOKUP(D769,'[1]Crosswalk-SOM-Chair'!$A:$D,4,0),"")</f>
        <v/>
      </c>
      <c r="N769" t="str">
        <f>IFERROR(VLOOKUP(I769,'[1]CROSSWALK-DTOE-MASTER'!$B:$H,6,0),"")</f>
        <v/>
      </c>
      <c r="O769" t="str">
        <f>IFERROR(VLOOKUP(I769,'[1]CROSSWALK-DTOE-MASTER'!$B:$H,7,0),"")</f>
        <v/>
      </c>
      <c r="P769" t="str">
        <f>IFERROR(VLOOKUP(I769,'[1]CROSSWALK-DTOE-MASTER'!$B:$N,8,0),"")</f>
        <v/>
      </c>
      <c r="Q769" t="str">
        <f>IFERROR(VLOOKUP(I769,'[1]CROSSWALK-DTOE-MASTER'!$B:$N,9,0),"")</f>
        <v/>
      </c>
      <c r="R769" t="str">
        <f>IFERROR(VLOOKUP(I769,'[1]CROSSWALK-DTOE-MASTER'!$B:$N,10,0),"")</f>
        <v/>
      </c>
      <c r="S769" t="str">
        <f>IFERROR(VLOOKUP(I769,'[1]CROSSWALK-DTOE-MASTER'!$B:$N,11,0),"")</f>
        <v/>
      </c>
      <c r="T769" t="str">
        <f>IFERROR(VLOOKUP(I769,'[1]CROSSWALK-DTOE-MASTER'!$B:$N,12,0),"")</f>
        <v/>
      </c>
      <c r="U769" t="str">
        <f>IFERROR(VLOOKUP(I769,'[1]CROSSWALK-DTOE-MASTER'!$B:$N,13,0),"")</f>
        <v/>
      </c>
    </row>
    <row r="770" spans="6:21" x14ac:dyDescent="0.25">
      <c r="F770" s="1"/>
      <c r="L770" t="str">
        <f>IFERROR(VLOOKUP(D770,'[1]Crosswalk-SOM-Chair'!$A:$D,3,0),"")</f>
        <v/>
      </c>
      <c r="M770" t="str">
        <f>IFERROR(VLOOKUP(D770,'[1]Crosswalk-SOM-Chair'!$A:$D,4,0),"")</f>
        <v/>
      </c>
      <c r="N770" t="str">
        <f>IFERROR(VLOOKUP(I770,'[1]CROSSWALK-DTOE-MASTER'!$B:$H,6,0),"")</f>
        <v/>
      </c>
      <c r="O770" t="str">
        <f>IFERROR(VLOOKUP(I770,'[1]CROSSWALK-DTOE-MASTER'!$B:$H,7,0),"")</f>
        <v/>
      </c>
      <c r="P770" t="str">
        <f>IFERROR(VLOOKUP(I770,'[1]CROSSWALK-DTOE-MASTER'!$B:$N,8,0),"")</f>
        <v/>
      </c>
      <c r="Q770" t="str">
        <f>IFERROR(VLOOKUP(I770,'[1]CROSSWALK-DTOE-MASTER'!$B:$N,9,0),"")</f>
        <v/>
      </c>
      <c r="R770" t="str">
        <f>IFERROR(VLOOKUP(I770,'[1]CROSSWALK-DTOE-MASTER'!$B:$N,10,0),"")</f>
        <v/>
      </c>
      <c r="S770" t="str">
        <f>IFERROR(VLOOKUP(I770,'[1]CROSSWALK-DTOE-MASTER'!$B:$N,11,0),"")</f>
        <v/>
      </c>
      <c r="T770" t="str">
        <f>IFERROR(VLOOKUP(I770,'[1]CROSSWALK-DTOE-MASTER'!$B:$N,12,0),"")</f>
        <v/>
      </c>
      <c r="U770" t="str">
        <f>IFERROR(VLOOKUP(I770,'[1]CROSSWALK-DTOE-MASTER'!$B:$N,13,0),"")</f>
        <v/>
      </c>
    </row>
    <row r="771" spans="6:21" x14ac:dyDescent="0.25">
      <c r="F771" s="1"/>
      <c r="L771" t="str">
        <f>IFERROR(VLOOKUP(D771,'[1]Crosswalk-SOM-Chair'!$A:$D,3,0),"")</f>
        <v/>
      </c>
      <c r="M771" t="str">
        <f>IFERROR(VLOOKUP(D771,'[1]Crosswalk-SOM-Chair'!$A:$D,4,0),"")</f>
        <v/>
      </c>
      <c r="N771" t="str">
        <f>IFERROR(VLOOKUP(I771,'[1]CROSSWALK-DTOE-MASTER'!$B:$H,6,0),"")</f>
        <v/>
      </c>
      <c r="O771" t="str">
        <f>IFERROR(VLOOKUP(I771,'[1]CROSSWALK-DTOE-MASTER'!$B:$H,7,0),"")</f>
        <v/>
      </c>
      <c r="P771" t="str">
        <f>IFERROR(VLOOKUP(I771,'[1]CROSSWALK-DTOE-MASTER'!$B:$N,8,0),"")</f>
        <v/>
      </c>
      <c r="Q771" t="str">
        <f>IFERROR(VLOOKUP(I771,'[1]CROSSWALK-DTOE-MASTER'!$B:$N,9,0),"")</f>
        <v/>
      </c>
      <c r="R771" t="str">
        <f>IFERROR(VLOOKUP(I771,'[1]CROSSWALK-DTOE-MASTER'!$B:$N,10,0),"")</f>
        <v/>
      </c>
      <c r="S771" t="str">
        <f>IFERROR(VLOOKUP(I771,'[1]CROSSWALK-DTOE-MASTER'!$B:$N,11,0),"")</f>
        <v/>
      </c>
      <c r="T771" t="str">
        <f>IFERROR(VLOOKUP(I771,'[1]CROSSWALK-DTOE-MASTER'!$B:$N,12,0),"")</f>
        <v/>
      </c>
      <c r="U771" t="str">
        <f>IFERROR(VLOOKUP(I771,'[1]CROSSWALK-DTOE-MASTER'!$B:$N,13,0),"")</f>
        <v/>
      </c>
    </row>
    <row r="772" spans="6:21" x14ac:dyDescent="0.25">
      <c r="F772" s="1"/>
      <c r="L772" t="str">
        <f>IFERROR(VLOOKUP(D772,'[1]Crosswalk-SOM-Chair'!$A:$D,3,0),"")</f>
        <v/>
      </c>
      <c r="M772" t="str">
        <f>IFERROR(VLOOKUP(D772,'[1]Crosswalk-SOM-Chair'!$A:$D,4,0),"")</f>
        <v/>
      </c>
      <c r="N772" t="str">
        <f>IFERROR(VLOOKUP(I772,'[1]CROSSWALK-DTOE-MASTER'!$B:$H,6,0),"")</f>
        <v/>
      </c>
      <c r="O772" t="str">
        <f>IFERROR(VLOOKUP(I772,'[1]CROSSWALK-DTOE-MASTER'!$B:$H,7,0),"")</f>
        <v/>
      </c>
      <c r="P772" t="str">
        <f>IFERROR(VLOOKUP(I772,'[1]CROSSWALK-DTOE-MASTER'!$B:$N,8,0),"")</f>
        <v/>
      </c>
      <c r="Q772" t="str">
        <f>IFERROR(VLOOKUP(I772,'[1]CROSSWALK-DTOE-MASTER'!$B:$N,9,0),"")</f>
        <v/>
      </c>
      <c r="R772" t="str">
        <f>IFERROR(VLOOKUP(I772,'[1]CROSSWALK-DTOE-MASTER'!$B:$N,10,0),"")</f>
        <v/>
      </c>
      <c r="S772" t="str">
        <f>IFERROR(VLOOKUP(I772,'[1]CROSSWALK-DTOE-MASTER'!$B:$N,11,0),"")</f>
        <v/>
      </c>
      <c r="T772" t="str">
        <f>IFERROR(VLOOKUP(I772,'[1]CROSSWALK-DTOE-MASTER'!$B:$N,12,0),"")</f>
        <v/>
      </c>
      <c r="U772" t="str">
        <f>IFERROR(VLOOKUP(I772,'[1]CROSSWALK-DTOE-MASTER'!$B:$N,13,0),"")</f>
        <v/>
      </c>
    </row>
    <row r="773" spans="6:21" x14ac:dyDescent="0.25">
      <c r="F773" s="1"/>
      <c r="L773" t="str">
        <f>IFERROR(VLOOKUP(D773,'[1]Crosswalk-SOM-Chair'!$A:$D,3,0),"")</f>
        <v/>
      </c>
      <c r="M773" t="str">
        <f>IFERROR(VLOOKUP(D773,'[1]Crosswalk-SOM-Chair'!$A:$D,4,0),"")</f>
        <v/>
      </c>
      <c r="N773" t="str">
        <f>IFERROR(VLOOKUP(I773,'[1]CROSSWALK-DTOE-MASTER'!$B:$H,6,0),"")</f>
        <v/>
      </c>
      <c r="O773" t="str">
        <f>IFERROR(VLOOKUP(I773,'[1]CROSSWALK-DTOE-MASTER'!$B:$H,7,0),"")</f>
        <v/>
      </c>
      <c r="P773" t="str">
        <f>IFERROR(VLOOKUP(I773,'[1]CROSSWALK-DTOE-MASTER'!$B:$N,8,0),"")</f>
        <v/>
      </c>
      <c r="Q773" t="str">
        <f>IFERROR(VLOOKUP(I773,'[1]CROSSWALK-DTOE-MASTER'!$B:$N,9,0),"")</f>
        <v/>
      </c>
      <c r="R773" t="str">
        <f>IFERROR(VLOOKUP(I773,'[1]CROSSWALK-DTOE-MASTER'!$B:$N,10,0),"")</f>
        <v/>
      </c>
      <c r="S773" t="str">
        <f>IFERROR(VLOOKUP(I773,'[1]CROSSWALK-DTOE-MASTER'!$B:$N,11,0),"")</f>
        <v/>
      </c>
      <c r="T773" t="str">
        <f>IFERROR(VLOOKUP(I773,'[1]CROSSWALK-DTOE-MASTER'!$B:$N,12,0),"")</f>
        <v/>
      </c>
      <c r="U773" t="str">
        <f>IFERROR(VLOOKUP(I773,'[1]CROSSWALK-DTOE-MASTER'!$B:$N,13,0),"")</f>
        <v/>
      </c>
    </row>
    <row r="774" spans="6:21" x14ac:dyDescent="0.25">
      <c r="F774" s="1"/>
      <c r="L774" t="str">
        <f>IFERROR(VLOOKUP(D774,'[1]Crosswalk-SOM-Chair'!$A:$D,3,0),"")</f>
        <v/>
      </c>
      <c r="M774" t="str">
        <f>IFERROR(VLOOKUP(D774,'[1]Crosswalk-SOM-Chair'!$A:$D,4,0),"")</f>
        <v/>
      </c>
      <c r="N774" t="str">
        <f>IFERROR(VLOOKUP(I774,'[1]CROSSWALK-DTOE-MASTER'!$B:$H,6,0),"")</f>
        <v/>
      </c>
      <c r="O774" t="str">
        <f>IFERROR(VLOOKUP(I774,'[1]CROSSWALK-DTOE-MASTER'!$B:$H,7,0),"")</f>
        <v/>
      </c>
      <c r="P774" t="str">
        <f>IFERROR(VLOOKUP(I774,'[1]CROSSWALK-DTOE-MASTER'!$B:$N,8,0),"")</f>
        <v/>
      </c>
      <c r="Q774" t="str">
        <f>IFERROR(VLOOKUP(I774,'[1]CROSSWALK-DTOE-MASTER'!$B:$N,9,0),"")</f>
        <v/>
      </c>
      <c r="R774" t="str">
        <f>IFERROR(VLOOKUP(I774,'[1]CROSSWALK-DTOE-MASTER'!$B:$N,10,0),"")</f>
        <v/>
      </c>
      <c r="S774" t="str">
        <f>IFERROR(VLOOKUP(I774,'[1]CROSSWALK-DTOE-MASTER'!$B:$N,11,0),"")</f>
        <v/>
      </c>
      <c r="T774" t="str">
        <f>IFERROR(VLOOKUP(I774,'[1]CROSSWALK-DTOE-MASTER'!$B:$N,12,0),"")</f>
        <v/>
      </c>
      <c r="U774" t="str">
        <f>IFERROR(VLOOKUP(I774,'[1]CROSSWALK-DTOE-MASTER'!$B:$N,13,0),"")</f>
        <v/>
      </c>
    </row>
    <row r="775" spans="6:21" x14ac:dyDescent="0.25">
      <c r="F775" s="1"/>
      <c r="L775" t="str">
        <f>IFERROR(VLOOKUP(D775,'[1]Crosswalk-SOM-Chair'!$A:$D,3,0),"")</f>
        <v/>
      </c>
      <c r="M775" t="str">
        <f>IFERROR(VLOOKUP(D775,'[1]Crosswalk-SOM-Chair'!$A:$D,4,0),"")</f>
        <v/>
      </c>
      <c r="N775" t="str">
        <f>IFERROR(VLOOKUP(I775,'[1]CROSSWALK-DTOE-MASTER'!$B:$H,6,0),"")</f>
        <v/>
      </c>
      <c r="O775" t="str">
        <f>IFERROR(VLOOKUP(I775,'[1]CROSSWALK-DTOE-MASTER'!$B:$H,7,0),"")</f>
        <v/>
      </c>
      <c r="P775" t="str">
        <f>IFERROR(VLOOKUP(I775,'[1]CROSSWALK-DTOE-MASTER'!$B:$N,8,0),"")</f>
        <v/>
      </c>
      <c r="Q775" t="str">
        <f>IFERROR(VLOOKUP(I775,'[1]CROSSWALK-DTOE-MASTER'!$B:$N,9,0),"")</f>
        <v/>
      </c>
      <c r="R775" t="str">
        <f>IFERROR(VLOOKUP(I775,'[1]CROSSWALK-DTOE-MASTER'!$B:$N,10,0),"")</f>
        <v/>
      </c>
      <c r="S775" t="str">
        <f>IFERROR(VLOOKUP(I775,'[1]CROSSWALK-DTOE-MASTER'!$B:$N,11,0),"")</f>
        <v/>
      </c>
      <c r="T775" t="str">
        <f>IFERROR(VLOOKUP(I775,'[1]CROSSWALK-DTOE-MASTER'!$B:$N,12,0),"")</f>
        <v/>
      </c>
      <c r="U775" t="str">
        <f>IFERROR(VLOOKUP(I775,'[1]CROSSWALK-DTOE-MASTER'!$B:$N,13,0),"")</f>
        <v/>
      </c>
    </row>
    <row r="776" spans="6:21" x14ac:dyDescent="0.25">
      <c r="F776" s="1"/>
      <c r="L776" t="str">
        <f>IFERROR(VLOOKUP(D776,'[1]Crosswalk-SOM-Chair'!$A:$D,3,0),"")</f>
        <v/>
      </c>
      <c r="M776" t="str">
        <f>IFERROR(VLOOKUP(D776,'[1]Crosswalk-SOM-Chair'!$A:$D,4,0),"")</f>
        <v/>
      </c>
      <c r="N776" t="str">
        <f>IFERROR(VLOOKUP(I776,'[1]CROSSWALK-DTOE-MASTER'!$B:$H,6,0),"")</f>
        <v/>
      </c>
      <c r="O776" t="str">
        <f>IFERROR(VLOOKUP(I776,'[1]CROSSWALK-DTOE-MASTER'!$B:$H,7,0),"")</f>
        <v/>
      </c>
      <c r="P776" t="str">
        <f>IFERROR(VLOOKUP(I776,'[1]CROSSWALK-DTOE-MASTER'!$B:$N,8,0),"")</f>
        <v/>
      </c>
      <c r="Q776" t="str">
        <f>IFERROR(VLOOKUP(I776,'[1]CROSSWALK-DTOE-MASTER'!$B:$N,9,0),"")</f>
        <v/>
      </c>
      <c r="R776" t="str">
        <f>IFERROR(VLOOKUP(I776,'[1]CROSSWALK-DTOE-MASTER'!$B:$N,10,0),"")</f>
        <v/>
      </c>
      <c r="S776" t="str">
        <f>IFERROR(VLOOKUP(I776,'[1]CROSSWALK-DTOE-MASTER'!$B:$N,11,0),"")</f>
        <v/>
      </c>
      <c r="T776" t="str">
        <f>IFERROR(VLOOKUP(I776,'[1]CROSSWALK-DTOE-MASTER'!$B:$N,12,0),"")</f>
        <v/>
      </c>
      <c r="U776" t="str">
        <f>IFERROR(VLOOKUP(I776,'[1]CROSSWALK-DTOE-MASTER'!$B:$N,13,0),"")</f>
        <v/>
      </c>
    </row>
    <row r="777" spans="6:21" x14ac:dyDescent="0.25">
      <c r="F777" s="1"/>
      <c r="L777" t="str">
        <f>IFERROR(VLOOKUP(D777,'[1]Crosswalk-SOM-Chair'!$A:$D,3,0),"")</f>
        <v/>
      </c>
      <c r="M777" t="str">
        <f>IFERROR(VLOOKUP(D777,'[1]Crosswalk-SOM-Chair'!$A:$D,4,0),"")</f>
        <v/>
      </c>
      <c r="N777" t="str">
        <f>IFERROR(VLOOKUP(I777,'[1]CROSSWALK-DTOE-MASTER'!$B:$H,6,0),"")</f>
        <v/>
      </c>
      <c r="O777" t="str">
        <f>IFERROR(VLOOKUP(I777,'[1]CROSSWALK-DTOE-MASTER'!$B:$H,7,0),"")</f>
        <v/>
      </c>
      <c r="P777" t="str">
        <f>IFERROR(VLOOKUP(I777,'[1]CROSSWALK-DTOE-MASTER'!$B:$N,8,0),"")</f>
        <v/>
      </c>
      <c r="Q777" t="str">
        <f>IFERROR(VLOOKUP(I777,'[1]CROSSWALK-DTOE-MASTER'!$B:$N,9,0),"")</f>
        <v/>
      </c>
      <c r="R777" t="str">
        <f>IFERROR(VLOOKUP(I777,'[1]CROSSWALK-DTOE-MASTER'!$B:$N,10,0),"")</f>
        <v/>
      </c>
      <c r="S777" t="str">
        <f>IFERROR(VLOOKUP(I777,'[1]CROSSWALK-DTOE-MASTER'!$B:$N,11,0),"")</f>
        <v/>
      </c>
      <c r="T777" t="str">
        <f>IFERROR(VLOOKUP(I777,'[1]CROSSWALK-DTOE-MASTER'!$B:$N,12,0),"")</f>
        <v/>
      </c>
      <c r="U777" t="str">
        <f>IFERROR(VLOOKUP(I777,'[1]CROSSWALK-DTOE-MASTER'!$B:$N,13,0),"")</f>
        <v/>
      </c>
    </row>
    <row r="778" spans="6:21" x14ac:dyDescent="0.25">
      <c r="F778" s="1"/>
      <c r="L778" t="str">
        <f>IFERROR(VLOOKUP(D778,'[1]Crosswalk-SOM-Chair'!$A:$D,3,0),"")</f>
        <v/>
      </c>
      <c r="M778" t="str">
        <f>IFERROR(VLOOKUP(D778,'[1]Crosswalk-SOM-Chair'!$A:$D,4,0),"")</f>
        <v/>
      </c>
      <c r="N778" t="str">
        <f>IFERROR(VLOOKUP(I778,'[1]CROSSWALK-DTOE-MASTER'!$B:$H,6,0),"")</f>
        <v/>
      </c>
      <c r="O778" t="str">
        <f>IFERROR(VLOOKUP(I778,'[1]CROSSWALK-DTOE-MASTER'!$B:$H,7,0),"")</f>
        <v/>
      </c>
      <c r="P778" t="str">
        <f>IFERROR(VLOOKUP(I778,'[1]CROSSWALK-DTOE-MASTER'!$B:$N,8,0),"")</f>
        <v/>
      </c>
      <c r="Q778" t="str">
        <f>IFERROR(VLOOKUP(I778,'[1]CROSSWALK-DTOE-MASTER'!$B:$N,9,0),"")</f>
        <v/>
      </c>
      <c r="R778" t="str">
        <f>IFERROR(VLOOKUP(I778,'[1]CROSSWALK-DTOE-MASTER'!$B:$N,10,0),"")</f>
        <v/>
      </c>
      <c r="S778" t="str">
        <f>IFERROR(VLOOKUP(I778,'[1]CROSSWALK-DTOE-MASTER'!$B:$N,11,0),"")</f>
        <v/>
      </c>
      <c r="T778" t="str">
        <f>IFERROR(VLOOKUP(I778,'[1]CROSSWALK-DTOE-MASTER'!$B:$N,12,0),"")</f>
        <v/>
      </c>
      <c r="U778" t="str">
        <f>IFERROR(VLOOKUP(I778,'[1]CROSSWALK-DTOE-MASTER'!$B:$N,13,0),"")</f>
        <v/>
      </c>
    </row>
    <row r="779" spans="6:21" x14ac:dyDescent="0.25">
      <c r="F779" s="1"/>
      <c r="L779" t="str">
        <f>IFERROR(VLOOKUP(D779,'[1]Crosswalk-SOM-Chair'!$A:$D,3,0),"")</f>
        <v/>
      </c>
      <c r="M779" t="str">
        <f>IFERROR(VLOOKUP(D779,'[1]Crosswalk-SOM-Chair'!$A:$D,4,0),"")</f>
        <v/>
      </c>
      <c r="N779" t="str">
        <f>IFERROR(VLOOKUP(I779,'[1]CROSSWALK-DTOE-MASTER'!$B:$H,6,0),"")</f>
        <v/>
      </c>
      <c r="O779" t="str">
        <f>IFERROR(VLOOKUP(I779,'[1]CROSSWALK-DTOE-MASTER'!$B:$H,7,0),"")</f>
        <v/>
      </c>
      <c r="P779" t="str">
        <f>IFERROR(VLOOKUP(I779,'[1]CROSSWALK-DTOE-MASTER'!$B:$N,8,0),"")</f>
        <v/>
      </c>
      <c r="Q779" t="str">
        <f>IFERROR(VLOOKUP(I779,'[1]CROSSWALK-DTOE-MASTER'!$B:$N,9,0),"")</f>
        <v/>
      </c>
      <c r="R779" t="str">
        <f>IFERROR(VLOOKUP(I779,'[1]CROSSWALK-DTOE-MASTER'!$B:$N,10,0),"")</f>
        <v/>
      </c>
      <c r="S779" t="str">
        <f>IFERROR(VLOOKUP(I779,'[1]CROSSWALK-DTOE-MASTER'!$B:$N,11,0),"")</f>
        <v/>
      </c>
      <c r="T779" t="str">
        <f>IFERROR(VLOOKUP(I779,'[1]CROSSWALK-DTOE-MASTER'!$B:$N,12,0),"")</f>
        <v/>
      </c>
      <c r="U779" t="str">
        <f>IFERROR(VLOOKUP(I779,'[1]CROSSWALK-DTOE-MASTER'!$B:$N,13,0),"")</f>
        <v/>
      </c>
    </row>
    <row r="780" spans="6:21" x14ac:dyDescent="0.25">
      <c r="F780" s="1"/>
      <c r="L780" t="str">
        <f>IFERROR(VLOOKUP(D780,'[1]Crosswalk-SOM-Chair'!$A:$D,3,0),"")</f>
        <v/>
      </c>
      <c r="M780" t="str">
        <f>IFERROR(VLOOKUP(D780,'[1]Crosswalk-SOM-Chair'!$A:$D,4,0),"")</f>
        <v/>
      </c>
      <c r="N780" t="str">
        <f>IFERROR(VLOOKUP(I780,'[1]CROSSWALK-DTOE-MASTER'!$B:$H,6,0),"")</f>
        <v/>
      </c>
      <c r="O780" t="str">
        <f>IFERROR(VLOOKUP(I780,'[1]CROSSWALK-DTOE-MASTER'!$B:$H,7,0),"")</f>
        <v/>
      </c>
      <c r="P780" t="str">
        <f>IFERROR(VLOOKUP(I780,'[1]CROSSWALK-DTOE-MASTER'!$B:$N,8,0),"")</f>
        <v/>
      </c>
      <c r="Q780" t="str">
        <f>IFERROR(VLOOKUP(I780,'[1]CROSSWALK-DTOE-MASTER'!$B:$N,9,0),"")</f>
        <v/>
      </c>
      <c r="R780" t="str">
        <f>IFERROR(VLOOKUP(I780,'[1]CROSSWALK-DTOE-MASTER'!$B:$N,10,0),"")</f>
        <v/>
      </c>
      <c r="S780" t="str">
        <f>IFERROR(VLOOKUP(I780,'[1]CROSSWALK-DTOE-MASTER'!$B:$N,11,0),"")</f>
        <v/>
      </c>
      <c r="T780" t="str">
        <f>IFERROR(VLOOKUP(I780,'[1]CROSSWALK-DTOE-MASTER'!$B:$N,12,0),"")</f>
        <v/>
      </c>
      <c r="U780" t="str">
        <f>IFERROR(VLOOKUP(I780,'[1]CROSSWALK-DTOE-MASTER'!$B:$N,13,0),"")</f>
        <v/>
      </c>
    </row>
    <row r="781" spans="6:21" x14ac:dyDescent="0.25">
      <c r="F781" s="1"/>
      <c r="L781" t="str">
        <f>IFERROR(VLOOKUP(D781,'[1]Crosswalk-SOM-Chair'!$A:$D,3,0),"")</f>
        <v/>
      </c>
      <c r="M781" t="str">
        <f>IFERROR(VLOOKUP(D781,'[1]Crosswalk-SOM-Chair'!$A:$D,4,0),"")</f>
        <v/>
      </c>
      <c r="N781" t="str">
        <f>IFERROR(VLOOKUP(I781,'[1]CROSSWALK-DTOE-MASTER'!$B:$H,6,0),"")</f>
        <v/>
      </c>
      <c r="O781" t="str">
        <f>IFERROR(VLOOKUP(I781,'[1]CROSSWALK-DTOE-MASTER'!$B:$H,7,0),"")</f>
        <v/>
      </c>
      <c r="P781" t="str">
        <f>IFERROR(VLOOKUP(I781,'[1]CROSSWALK-DTOE-MASTER'!$B:$N,8,0),"")</f>
        <v/>
      </c>
      <c r="Q781" t="str">
        <f>IFERROR(VLOOKUP(I781,'[1]CROSSWALK-DTOE-MASTER'!$B:$N,9,0),"")</f>
        <v/>
      </c>
      <c r="R781" t="str">
        <f>IFERROR(VLOOKUP(I781,'[1]CROSSWALK-DTOE-MASTER'!$B:$N,10,0),"")</f>
        <v/>
      </c>
      <c r="S781" t="str">
        <f>IFERROR(VLOOKUP(I781,'[1]CROSSWALK-DTOE-MASTER'!$B:$N,11,0),"")</f>
        <v/>
      </c>
      <c r="T781" t="str">
        <f>IFERROR(VLOOKUP(I781,'[1]CROSSWALK-DTOE-MASTER'!$B:$N,12,0),"")</f>
        <v/>
      </c>
      <c r="U781" t="str">
        <f>IFERROR(VLOOKUP(I781,'[1]CROSSWALK-DTOE-MASTER'!$B:$N,13,0),"")</f>
        <v/>
      </c>
    </row>
    <row r="782" spans="6:21" x14ac:dyDescent="0.25">
      <c r="F782" s="1"/>
      <c r="L782" t="str">
        <f>IFERROR(VLOOKUP(D782,'[1]Crosswalk-SOM-Chair'!$A:$D,3,0),"")</f>
        <v/>
      </c>
      <c r="M782" t="str">
        <f>IFERROR(VLOOKUP(D782,'[1]Crosswalk-SOM-Chair'!$A:$D,4,0),"")</f>
        <v/>
      </c>
      <c r="N782" t="str">
        <f>IFERROR(VLOOKUP(I782,'[1]CROSSWALK-DTOE-MASTER'!$B:$H,6,0),"")</f>
        <v/>
      </c>
      <c r="O782" t="str">
        <f>IFERROR(VLOOKUP(I782,'[1]CROSSWALK-DTOE-MASTER'!$B:$H,7,0),"")</f>
        <v/>
      </c>
      <c r="P782" t="str">
        <f>IFERROR(VLOOKUP(I782,'[1]CROSSWALK-DTOE-MASTER'!$B:$N,8,0),"")</f>
        <v/>
      </c>
      <c r="Q782" t="str">
        <f>IFERROR(VLOOKUP(I782,'[1]CROSSWALK-DTOE-MASTER'!$B:$N,9,0),"")</f>
        <v/>
      </c>
      <c r="R782" t="str">
        <f>IFERROR(VLOOKUP(I782,'[1]CROSSWALK-DTOE-MASTER'!$B:$N,10,0),"")</f>
        <v/>
      </c>
      <c r="S782" t="str">
        <f>IFERROR(VLOOKUP(I782,'[1]CROSSWALK-DTOE-MASTER'!$B:$N,11,0),"")</f>
        <v/>
      </c>
      <c r="T782" t="str">
        <f>IFERROR(VLOOKUP(I782,'[1]CROSSWALK-DTOE-MASTER'!$B:$N,12,0),"")</f>
        <v/>
      </c>
      <c r="U782" t="str">
        <f>IFERROR(VLOOKUP(I782,'[1]CROSSWALK-DTOE-MASTER'!$B:$N,13,0),"")</f>
        <v/>
      </c>
    </row>
    <row r="783" spans="6:21" x14ac:dyDescent="0.25">
      <c r="F783" s="1"/>
      <c r="L783" t="str">
        <f>IFERROR(VLOOKUP(D783,'[1]Crosswalk-SOM-Chair'!$A:$D,3,0),"")</f>
        <v/>
      </c>
      <c r="M783" t="str">
        <f>IFERROR(VLOOKUP(D783,'[1]Crosswalk-SOM-Chair'!$A:$D,4,0),"")</f>
        <v/>
      </c>
      <c r="N783" t="str">
        <f>IFERROR(VLOOKUP(I783,'[1]CROSSWALK-DTOE-MASTER'!$B:$H,6,0),"")</f>
        <v/>
      </c>
      <c r="O783" t="str">
        <f>IFERROR(VLOOKUP(I783,'[1]CROSSWALK-DTOE-MASTER'!$B:$H,7,0),"")</f>
        <v/>
      </c>
      <c r="P783" t="str">
        <f>IFERROR(VLOOKUP(I783,'[1]CROSSWALK-DTOE-MASTER'!$B:$N,8,0),"")</f>
        <v/>
      </c>
      <c r="Q783" t="str">
        <f>IFERROR(VLOOKUP(I783,'[1]CROSSWALK-DTOE-MASTER'!$B:$N,9,0),"")</f>
        <v/>
      </c>
      <c r="R783" t="str">
        <f>IFERROR(VLOOKUP(I783,'[1]CROSSWALK-DTOE-MASTER'!$B:$N,10,0),"")</f>
        <v/>
      </c>
      <c r="S783" t="str">
        <f>IFERROR(VLOOKUP(I783,'[1]CROSSWALK-DTOE-MASTER'!$B:$N,11,0),"")</f>
        <v/>
      </c>
      <c r="T783" t="str">
        <f>IFERROR(VLOOKUP(I783,'[1]CROSSWALK-DTOE-MASTER'!$B:$N,12,0),"")</f>
        <v/>
      </c>
      <c r="U783" t="str">
        <f>IFERROR(VLOOKUP(I783,'[1]CROSSWALK-DTOE-MASTER'!$B:$N,13,0),"")</f>
        <v/>
      </c>
    </row>
    <row r="784" spans="6:21" x14ac:dyDescent="0.25">
      <c r="F784" s="1"/>
      <c r="L784" t="str">
        <f>IFERROR(VLOOKUP(D784,'[1]Crosswalk-SOM-Chair'!$A:$D,3,0),"")</f>
        <v/>
      </c>
      <c r="M784" t="str">
        <f>IFERROR(VLOOKUP(D784,'[1]Crosswalk-SOM-Chair'!$A:$D,4,0),"")</f>
        <v/>
      </c>
      <c r="N784" t="str">
        <f>IFERROR(VLOOKUP(I784,'[1]CROSSWALK-DTOE-MASTER'!$B:$H,6,0),"")</f>
        <v/>
      </c>
      <c r="O784" t="str">
        <f>IFERROR(VLOOKUP(I784,'[1]CROSSWALK-DTOE-MASTER'!$B:$H,7,0),"")</f>
        <v/>
      </c>
      <c r="P784" t="str">
        <f>IFERROR(VLOOKUP(I784,'[1]CROSSWALK-DTOE-MASTER'!$B:$N,8,0),"")</f>
        <v/>
      </c>
      <c r="Q784" t="str">
        <f>IFERROR(VLOOKUP(I784,'[1]CROSSWALK-DTOE-MASTER'!$B:$N,9,0),"")</f>
        <v/>
      </c>
      <c r="R784" t="str">
        <f>IFERROR(VLOOKUP(I784,'[1]CROSSWALK-DTOE-MASTER'!$B:$N,10,0),"")</f>
        <v/>
      </c>
      <c r="S784" t="str">
        <f>IFERROR(VLOOKUP(I784,'[1]CROSSWALK-DTOE-MASTER'!$B:$N,11,0),"")</f>
        <v/>
      </c>
      <c r="T784" t="str">
        <f>IFERROR(VLOOKUP(I784,'[1]CROSSWALK-DTOE-MASTER'!$B:$N,12,0),"")</f>
        <v/>
      </c>
      <c r="U784" t="str">
        <f>IFERROR(VLOOKUP(I784,'[1]CROSSWALK-DTOE-MASTER'!$B:$N,13,0),"")</f>
        <v/>
      </c>
    </row>
    <row r="785" spans="6:21" x14ac:dyDescent="0.25">
      <c r="F785" s="1"/>
      <c r="L785" t="str">
        <f>IFERROR(VLOOKUP(D785,'[1]Crosswalk-SOM-Chair'!$A:$D,3,0),"")</f>
        <v/>
      </c>
      <c r="M785" t="str">
        <f>IFERROR(VLOOKUP(D785,'[1]Crosswalk-SOM-Chair'!$A:$D,4,0),"")</f>
        <v/>
      </c>
      <c r="N785" t="str">
        <f>IFERROR(VLOOKUP(I785,'[1]CROSSWALK-DTOE-MASTER'!$B:$H,6,0),"")</f>
        <v/>
      </c>
      <c r="O785" t="str">
        <f>IFERROR(VLOOKUP(I785,'[1]CROSSWALK-DTOE-MASTER'!$B:$H,7,0),"")</f>
        <v/>
      </c>
      <c r="P785" t="str">
        <f>IFERROR(VLOOKUP(I785,'[1]CROSSWALK-DTOE-MASTER'!$B:$N,8,0),"")</f>
        <v/>
      </c>
      <c r="Q785" t="str">
        <f>IFERROR(VLOOKUP(I785,'[1]CROSSWALK-DTOE-MASTER'!$B:$N,9,0),"")</f>
        <v/>
      </c>
      <c r="R785" t="str">
        <f>IFERROR(VLOOKUP(I785,'[1]CROSSWALK-DTOE-MASTER'!$B:$N,10,0),"")</f>
        <v/>
      </c>
      <c r="S785" t="str">
        <f>IFERROR(VLOOKUP(I785,'[1]CROSSWALK-DTOE-MASTER'!$B:$N,11,0),"")</f>
        <v/>
      </c>
      <c r="T785" t="str">
        <f>IFERROR(VLOOKUP(I785,'[1]CROSSWALK-DTOE-MASTER'!$B:$N,12,0),"")</f>
        <v/>
      </c>
      <c r="U785" t="str">
        <f>IFERROR(VLOOKUP(I785,'[1]CROSSWALK-DTOE-MASTER'!$B:$N,13,0),"")</f>
        <v/>
      </c>
    </row>
    <row r="786" spans="6:21" x14ac:dyDescent="0.25">
      <c r="F786" s="1"/>
      <c r="L786" t="str">
        <f>IFERROR(VLOOKUP(D786,'[1]Crosswalk-SOM-Chair'!$A:$D,3,0),"")</f>
        <v/>
      </c>
      <c r="M786" t="str">
        <f>IFERROR(VLOOKUP(D786,'[1]Crosswalk-SOM-Chair'!$A:$D,4,0),"")</f>
        <v/>
      </c>
      <c r="N786" t="str">
        <f>IFERROR(VLOOKUP(I786,'[1]CROSSWALK-DTOE-MASTER'!$B:$H,6,0),"")</f>
        <v/>
      </c>
      <c r="O786" t="str">
        <f>IFERROR(VLOOKUP(I786,'[1]CROSSWALK-DTOE-MASTER'!$B:$H,7,0),"")</f>
        <v/>
      </c>
      <c r="P786" t="str">
        <f>IFERROR(VLOOKUP(I786,'[1]CROSSWALK-DTOE-MASTER'!$B:$N,8,0),"")</f>
        <v/>
      </c>
      <c r="Q786" t="str">
        <f>IFERROR(VLOOKUP(I786,'[1]CROSSWALK-DTOE-MASTER'!$B:$N,9,0),"")</f>
        <v/>
      </c>
      <c r="R786" t="str">
        <f>IFERROR(VLOOKUP(I786,'[1]CROSSWALK-DTOE-MASTER'!$B:$N,10,0),"")</f>
        <v/>
      </c>
      <c r="S786" t="str">
        <f>IFERROR(VLOOKUP(I786,'[1]CROSSWALK-DTOE-MASTER'!$B:$N,11,0),"")</f>
        <v/>
      </c>
      <c r="T786" t="str">
        <f>IFERROR(VLOOKUP(I786,'[1]CROSSWALK-DTOE-MASTER'!$B:$N,12,0),"")</f>
        <v/>
      </c>
      <c r="U786" t="str">
        <f>IFERROR(VLOOKUP(I786,'[1]CROSSWALK-DTOE-MASTER'!$B:$N,13,0),"")</f>
        <v/>
      </c>
    </row>
    <row r="787" spans="6:21" x14ac:dyDescent="0.25">
      <c r="F787" s="1"/>
      <c r="L787" t="str">
        <f>IFERROR(VLOOKUP(D787,'[1]Crosswalk-SOM-Chair'!$A:$D,3,0),"")</f>
        <v/>
      </c>
      <c r="M787" t="str">
        <f>IFERROR(VLOOKUP(D787,'[1]Crosswalk-SOM-Chair'!$A:$D,4,0),"")</f>
        <v/>
      </c>
      <c r="N787" t="str">
        <f>IFERROR(VLOOKUP(I787,'[1]CROSSWALK-DTOE-MASTER'!$B:$H,6,0),"")</f>
        <v/>
      </c>
      <c r="O787" t="str">
        <f>IFERROR(VLOOKUP(I787,'[1]CROSSWALK-DTOE-MASTER'!$B:$H,7,0),"")</f>
        <v/>
      </c>
      <c r="P787" t="str">
        <f>IFERROR(VLOOKUP(I787,'[1]CROSSWALK-DTOE-MASTER'!$B:$N,8,0),"")</f>
        <v/>
      </c>
      <c r="Q787" t="str">
        <f>IFERROR(VLOOKUP(I787,'[1]CROSSWALK-DTOE-MASTER'!$B:$N,9,0),"")</f>
        <v/>
      </c>
      <c r="R787" t="str">
        <f>IFERROR(VLOOKUP(I787,'[1]CROSSWALK-DTOE-MASTER'!$B:$N,10,0),"")</f>
        <v/>
      </c>
      <c r="S787" t="str">
        <f>IFERROR(VLOOKUP(I787,'[1]CROSSWALK-DTOE-MASTER'!$B:$N,11,0),"")</f>
        <v/>
      </c>
      <c r="T787" t="str">
        <f>IFERROR(VLOOKUP(I787,'[1]CROSSWALK-DTOE-MASTER'!$B:$N,12,0),"")</f>
        <v/>
      </c>
      <c r="U787" t="str">
        <f>IFERROR(VLOOKUP(I787,'[1]CROSSWALK-DTOE-MASTER'!$B:$N,13,0),"")</f>
        <v/>
      </c>
    </row>
    <row r="788" spans="6:21" x14ac:dyDescent="0.25">
      <c r="F788" s="1"/>
      <c r="L788" t="str">
        <f>IFERROR(VLOOKUP(D788,'[1]Crosswalk-SOM-Chair'!$A:$D,3,0),"")</f>
        <v/>
      </c>
      <c r="M788" t="str">
        <f>IFERROR(VLOOKUP(D788,'[1]Crosswalk-SOM-Chair'!$A:$D,4,0),"")</f>
        <v/>
      </c>
      <c r="N788" t="str">
        <f>IFERROR(VLOOKUP(I788,'[1]CROSSWALK-DTOE-MASTER'!$B:$H,6,0),"")</f>
        <v/>
      </c>
      <c r="O788" t="str">
        <f>IFERROR(VLOOKUP(I788,'[1]CROSSWALK-DTOE-MASTER'!$B:$H,7,0),"")</f>
        <v/>
      </c>
      <c r="P788" t="str">
        <f>IFERROR(VLOOKUP(I788,'[1]CROSSWALK-DTOE-MASTER'!$B:$N,8,0),"")</f>
        <v/>
      </c>
      <c r="Q788" t="str">
        <f>IFERROR(VLOOKUP(I788,'[1]CROSSWALK-DTOE-MASTER'!$B:$N,9,0),"")</f>
        <v/>
      </c>
      <c r="R788" t="str">
        <f>IFERROR(VLOOKUP(I788,'[1]CROSSWALK-DTOE-MASTER'!$B:$N,10,0),"")</f>
        <v/>
      </c>
      <c r="S788" t="str">
        <f>IFERROR(VLOOKUP(I788,'[1]CROSSWALK-DTOE-MASTER'!$B:$N,11,0),"")</f>
        <v/>
      </c>
      <c r="T788" t="str">
        <f>IFERROR(VLOOKUP(I788,'[1]CROSSWALK-DTOE-MASTER'!$B:$N,12,0),"")</f>
        <v/>
      </c>
      <c r="U788" t="str">
        <f>IFERROR(VLOOKUP(I788,'[1]CROSSWALK-DTOE-MASTER'!$B:$N,13,0),"")</f>
        <v/>
      </c>
    </row>
    <row r="789" spans="6:21" x14ac:dyDescent="0.25">
      <c r="F789" s="1"/>
      <c r="L789" t="str">
        <f>IFERROR(VLOOKUP(D789,'[1]Crosswalk-SOM-Chair'!$A:$D,3,0),"")</f>
        <v/>
      </c>
      <c r="M789" t="str">
        <f>IFERROR(VLOOKUP(D789,'[1]Crosswalk-SOM-Chair'!$A:$D,4,0),"")</f>
        <v/>
      </c>
      <c r="N789" t="str">
        <f>IFERROR(VLOOKUP(I789,'[1]CROSSWALK-DTOE-MASTER'!$B:$H,6,0),"")</f>
        <v/>
      </c>
      <c r="O789" t="str">
        <f>IFERROR(VLOOKUP(I789,'[1]CROSSWALK-DTOE-MASTER'!$B:$H,7,0),"")</f>
        <v/>
      </c>
      <c r="P789" t="str">
        <f>IFERROR(VLOOKUP(I789,'[1]CROSSWALK-DTOE-MASTER'!$B:$N,8,0),"")</f>
        <v/>
      </c>
      <c r="Q789" t="str">
        <f>IFERROR(VLOOKUP(I789,'[1]CROSSWALK-DTOE-MASTER'!$B:$N,9,0),"")</f>
        <v/>
      </c>
      <c r="R789" t="str">
        <f>IFERROR(VLOOKUP(I789,'[1]CROSSWALK-DTOE-MASTER'!$B:$N,10,0),"")</f>
        <v/>
      </c>
      <c r="S789" t="str">
        <f>IFERROR(VLOOKUP(I789,'[1]CROSSWALK-DTOE-MASTER'!$B:$N,11,0),"")</f>
        <v/>
      </c>
      <c r="T789" t="str">
        <f>IFERROR(VLOOKUP(I789,'[1]CROSSWALK-DTOE-MASTER'!$B:$N,12,0),"")</f>
        <v/>
      </c>
      <c r="U789" t="str">
        <f>IFERROR(VLOOKUP(I789,'[1]CROSSWALK-DTOE-MASTER'!$B:$N,13,0),"")</f>
        <v/>
      </c>
    </row>
    <row r="790" spans="6:21" x14ac:dyDescent="0.25">
      <c r="F790" s="1"/>
      <c r="L790" t="str">
        <f>IFERROR(VLOOKUP(D790,'[1]Crosswalk-SOM-Chair'!$A:$D,3,0),"")</f>
        <v/>
      </c>
      <c r="M790" t="str">
        <f>IFERROR(VLOOKUP(D790,'[1]Crosswalk-SOM-Chair'!$A:$D,4,0),"")</f>
        <v/>
      </c>
      <c r="N790" t="str">
        <f>IFERROR(VLOOKUP(I790,'[1]CROSSWALK-DTOE-MASTER'!$B:$H,6,0),"")</f>
        <v/>
      </c>
      <c r="O790" t="str">
        <f>IFERROR(VLOOKUP(I790,'[1]CROSSWALK-DTOE-MASTER'!$B:$H,7,0),"")</f>
        <v/>
      </c>
      <c r="P790" t="str">
        <f>IFERROR(VLOOKUP(I790,'[1]CROSSWALK-DTOE-MASTER'!$B:$N,8,0),"")</f>
        <v/>
      </c>
      <c r="Q790" t="str">
        <f>IFERROR(VLOOKUP(I790,'[1]CROSSWALK-DTOE-MASTER'!$B:$N,9,0),"")</f>
        <v/>
      </c>
      <c r="R790" t="str">
        <f>IFERROR(VLOOKUP(I790,'[1]CROSSWALK-DTOE-MASTER'!$B:$N,10,0),"")</f>
        <v/>
      </c>
      <c r="S790" t="str">
        <f>IFERROR(VLOOKUP(I790,'[1]CROSSWALK-DTOE-MASTER'!$B:$N,11,0),"")</f>
        <v/>
      </c>
      <c r="T790" t="str">
        <f>IFERROR(VLOOKUP(I790,'[1]CROSSWALK-DTOE-MASTER'!$B:$N,12,0),"")</f>
        <v/>
      </c>
      <c r="U790" t="str">
        <f>IFERROR(VLOOKUP(I790,'[1]CROSSWALK-DTOE-MASTER'!$B:$N,13,0),"")</f>
        <v/>
      </c>
    </row>
    <row r="791" spans="6:21" x14ac:dyDescent="0.25">
      <c r="F791" s="1"/>
      <c r="L791" t="str">
        <f>IFERROR(VLOOKUP(D791,'[1]Crosswalk-SOM-Chair'!$A:$D,3,0),"")</f>
        <v/>
      </c>
      <c r="M791" t="str">
        <f>IFERROR(VLOOKUP(D791,'[1]Crosswalk-SOM-Chair'!$A:$D,4,0),"")</f>
        <v/>
      </c>
      <c r="N791" t="str">
        <f>IFERROR(VLOOKUP(I791,'[1]CROSSWALK-DTOE-MASTER'!$B:$H,6,0),"")</f>
        <v/>
      </c>
      <c r="O791" t="str">
        <f>IFERROR(VLOOKUP(I791,'[1]CROSSWALK-DTOE-MASTER'!$B:$H,7,0),"")</f>
        <v/>
      </c>
      <c r="P791" t="str">
        <f>IFERROR(VLOOKUP(I791,'[1]CROSSWALK-DTOE-MASTER'!$B:$N,8,0),"")</f>
        <v/>
      </c>
      <c r="Q791" t="str">
        <f>IFERROR(VLOOKUP(I791,'[1]CROSSWALK-DTOE-MASTER'!$B:$N,9,0),"")</f>
        <v/>
      </c>
      <c r="R791" t="str">
        <f>IFERROR(VLOOKUP(I791,'[1]CROSSWALK-DTOE-MASTER'!$B:$N,10,0),"")</f>
        <v/>
      </c>
      <c r="S791" t="str">
        <f>IFERROR(VLOOKUP(I791,'[1]CROSSWALK-DTOE-MASTER'!$B:$N,11,0),"")</f>
        <v/>
      </c>
      <c r="T791" t="str">
        <f>IFERROR(VLOOKUP(I791,'[1]CROSSWALK-DTOE-MASTER'!$B:$N,12,0),"")</f>
        <v/>
      </c>
      <c r="U791" t="str">
        <f>IFERROR(VLOOKUP(I791,'[1]CROSSWALK-DTOE-MASTER'!$B:$N,13,0),"")</f>
        <v/>
      </c>
    </row>
    <row r="792" spans="6:21" x14ac:dyDescent="0.25">
      <c r="F792" s="1"/>
      <c r="L792" t="str">
        <f>IFERROR(VLOOKUP(D792,'[1]Crosswalk-SOM-Chair'!$A:$D,3,0),"")</f>
        <v/>
      </c>
      <c r="M792" t="str">
        <f>IFERROR(VLOOKUP(D792,'[1]Crosswalk-SOM-Chair'!$A:$D,4,0),"")</f>
        <v/>
      </c>
      <c r="N792" t="str">
        <f>IFERROR(VLOOKUP(I792,'[1]CROSSWALK-DTOE-MASTER'!$B:$H,6,0),"")</f>
        <v/>
      </c>
      <c r="O792" t="str">
        <f>IFERROR(VLOOKUP(I792,'[1]CROSSWALK-DTOE-MASTER'!$B:$H,7,0),"")</f>
        <v/>
      </c>
      <c r="P792" t="str">
        <f>IFERROR(VLOOKUP(I792,'[1]CROSSWALK-DTOE-MASTER'!$B:$N,8,0),"")</f>
        <v/>
      </c>
      <c r="Q792" t="str">
        <f>IFERROR(VLOOKUP(I792,'[1]CROSSWALK-DTOE-MASTER'!$B:$N,9,0),"")</f>
        <v/>
      </c>
      <c r="R792" t="str">
        <f>IFERROR(VLOOKUP(I792,'[1]CROSSWALK-DTOE-MASTER'!$B:$N,10,0),"")</f>
        <v/>
      </c>
      <c r="S792" t="str">
        <f>IFERROR(VLOOKUP(I792,'[1]CROSSWALK-DTOE-MASTER'!$B:$N,11,0),"")</f>
        <v/>
      </c>
      <c r="T792" t="str">
        <f>IFERROR(VLOOKUP(I792,'[1]CROSSWALK-DTOE-MASTER'!$B:$N,12,0),"")</f>
        <v/>
      </c>
      <c r="U792" t="str">
        <f>IFERROR(VLOOKUP(I792,'[1]CROSSWALK-DTOE-MASTER'!$B:$N,13,0),"")</f>
        <v/>
      </c>
    </row>
    <row r="793" spans="6:21" x14ac:dyDescent="0.25">
      <c r="F793" s="1"/>
      <c r="L793" t="str">
        <f>IFERROR(VLOOKUP(D793,'[1]Crosswalk-SOM-Chair'!$A:$D,3,0),"")</f>
        <v/>
      </c>
      <c r="M793" t="str">
        <f>IFERROR(VLOOKUP(D793,'[1]Crosswalk-SOM-Chair'!$A:$D,4,0),"")</f>
        <v/>
      </c>
      <c r="N793" t="str">
        <f>IFERROR(VLOOKUP(I793,'[1]CROSSWALK-DTOE-MASTER'!$B:$H,6,0),"")</f>
        <v/>
      </c>
      <c r="O793" t="str">
        <f>IFERROR(VLOOKUP(I793,'[1]CROSSWALK-DTOE-MASTER'!$B:$H,7,0),"")</f>
        <v/>
      </c>
      <c r="P793" t="str">
        <f>IFERROR(VLOOKUP(I793,'[1]CROSSWALK-DTOE-MASTER'!$B:$N,8,0),"")</f>
        <v/>
      </c>
      <c r="Q793" t="str">
        <f>IFERROR(VLOOKUP(I793,'[1]CROSSWALK-DTOE-MASTER'!$B:$N,9,0),"")</f>
        <v/>
      </c>
      <c r="R793" t="str">
        <f>IFERROR(VLOOKUP(I793,'[1]CROSSWALK-DTOE-MASTER'!$B:$N,10,0),"")</f>
        <v/>
      </c>
      <c r="S793" t="str">
        <f>IFERROR(VLOOKUP(I793,'[1]CROSSWALK-DTOE-MASTER'!$B:$N,11,0),"")</f>
        <v/>
      </c>
      <c r="T793" t="str">
        <f>IFERROR(VLOOKUP(I793,'[1]CROSSWALK-DTOE-MASTER'!$B:$N,12,0),"")</f>
        <v/>
      </c>
      <c r="U793" t="str">
        <f>IFERROR(VLOOKUP(I793,'[1]CROSSWALK-DTOE-MASTER'!$B:$N,13,0),"")</f>
        <v/>
      </c>
    </row>
    <row r="794" spans="6:21" x14ac:dyDescent="0.25">
      <c r="F794" s="1"/>
      <c r="L794" t="str">
        <f>IFERROR(VLOOKUP(D794,'[1]Crosswalk-SOM-Chair'!$A:$D,3,0),"")</f>
        <v/>
      </c>
      <c r="M794" t="str">
        <f>IFERROR(VLOOKUP(D794,'[1]Crosswalk-SOM-Chair'!$A:$D,4,0),"")</f>
        <v/>
      </c>
      <c r="N794" t="str">
        <f>IFERROR(VLOOKUP(I794,'[1]CROSSWALK-DTOE-MASTER'!$B:$H,6,0),"")</f>
        <v/>
      </c>
      <c r="O794" t="str">
        <f>IFERROR(VLOOKUP(I794,'[1]CROSSWALK-DTOE-MASTER'!$B:$H,7,0),"")</f>
        <v/>
      </c>
      <c r="P794" t="str">
        <f>IFERROR(VLOOKUP(I794,'[1]CROSSWALK-DTOE-MASTER'!$B:$N,8,0),"")</f>
        <v/>
      </c>
      <c r="Q794" t="str">
        <f>IFERROR(VLOOKUP(I794,'[1]CROSSWALK-DTOE-MASTER'!$B:$N,9,0),"")</f>
        <v/>
      </c>
      <c r="R794" t="str">
        <f>IFERROR(VLOOKUP(I794,'[1]CROSSWALK-DTOE-MASTER'!$B:$N,10,0),"")</f>
        <v/>
      </c>
      <c r="S794" t="str">
        <f>IFERROR(VLOOKUP(I794,'[1]CROSSWALK-DTOE-MASTER'!$B:$N,11,0),"")</f>
        <v/>
      </c>
      <c r="T794" t="str">
        <f>IFERROR(VLOOKUP(I794,'[1]CROSSWALK-DTOE-MASTER'!$B:$N,12,0),"")</f>
        <v/>
      </c>
      <c r="U794" t="str">
        <f>IFERROR(VLOOKUP(I794,'[1]CROSSWALK-DTOE-MASTER'!$B:$N,13,0),"")</f>
        <v/>
      </c>
    </row>
    <row r="795" spans="6:21" x14ac:dyDescent="0.25">
      <c r="F795" s="1"/>
      <c r="L795" t="str">
        <f>IFERROR(VLOOKUP(D795,'[1]Crosswalk-SOM-Chair'!$A:$D,3,0),"")</f>
        <v/>
      </c>
      <c r="M795" t="str">
        <f>IFERROR(VLOOKUP(D795,'[1]Crosswalk-SOM-Chair'!$A:$D,4,0),"")</f>
        <v/>
      </c>
      <c r="N795" t="str">
        <f>IFERROR(VLOOKUP(I795,'[1]CROSSWALK-DTOE-MASTER'!$B:$H,6,0),"")</f>
        <v/>
      </c>
      <c r="O795" t="str">
        <f>IFERROR(VLOOKUP(I795,'[1]CROSSWALK-DTOE-MASTER'!$B:$H,7,0),"")</f>
        <v/>
      </c>
      <c r="P795" t="str">
        <f>IFERROR(VLOOKUP(I795,'[1]CROSSWALK-DTOE-MASTER'!$B:$N,8,0),"")</f>
        <v/>
      </c>
      <c r="Q795" t="str">
        <f>IFERROR(VLOOKUP(I795,'[1]CROSSWALK-DTOE-MASTER'!$B:$N,9,0),"")</f>
        <v/>
      </c>
      <c r="R795" t="str">
        <f>IFERROR(VLOOKUP(I795,'[1]CROSSWALK-DTOE-MASTER'!$B:$N,10,0),"")</f>
        <v/>
      </c>
      <c r="S795" t="str">
        <f>IFERROR(VLOOKUP(I795,'[1]CROSSWALK-DTOE-MASTER'!$B:$N,11,0),"")</f>
        <v/>
      </c>
      <c r="T795" t="str">
        <f>IFERROR(VLOOKUP(I795,'[1]CROSSWALK-DTOE-MASTER'!$B:$N,12,0),"")</f>
        <v/>
      </c>
      <c r="U795" t="str">
        <f>IFERROR(VLOOKUP(I795,'[1]CROSSWALK-DTOE-MASTER'!$B:$N,13,0),"")</f>
        <v/>
      </c>
    </row>
    <row r="796" spans="6:21" x14ac:dyDescent="0.25">
      <c r="F796" s="1"/>
      <c r="L796" t="str">
        <f>IFERROR(VLOOKUP(D796,'[1]Crosswalk-SOM-Chair'!$A:$D,3,0),"")</f>
        <v/>
      </c>
      <c r="M796" t="str">
        <f>IFERROR(VLOOKUP(D796,'[1]Crosswalk-SOM-Chair'!$A:$D,4,0),"")</f>
        <v/>
      </c>
      <c r="N796" t="str">
        <f>IFERROR(VLOOKUP(I796,'[1]CROSSWALK-DTOE-MASTER'!$B:$H,6,0),"")</f>
        <v/>
      </c>
      <c r="O796" t="str">
        <f>IFERROR(VLOOKUP(I796,'[1]CROSSWALK-DTOE-MASTER'!$B:$H,7,0),"")</f>
        <v/>
      </c>
      <c r="P796" t="str">
        <f>IFERROR(VLOOKUP(I796,'[1]CROSSWALK-DTOE-MASTER'!$B:$N,8,0),"")</f>
        <v/>
      </c>
      <c r="Q796" t="str">
        <f>IFERROR(VLOOKUP(I796,'[1]CROSSWALK-DTOE-MASTER'!$B:$N,9,0),"")</f>
        <v/>
      </c>
      <c r="R796" t="str">
        <f>IFERROR(VLOOKUP(I796,'[1]CROSSWALK-DTOE-MASTER'!$B:$N,10,0),"")</f>
        <v/>
      </c>
      <c r="S796" t="str">
        <f>IFERROR(VLOOKUP(I796,'[1]CROSSWALK-DTOE-MASTER'!$B:$N,11,0),"")</f>
        <v/>
      </c>
      <c r="T796" t="str">
        <f>IFERROR(VLOOKUP(I796,'[1]CROSSWALK-DTOE-MASTER'!$B:$N,12,0),"")</f>
        <v/>
      </c>
      <c r="U796" t="str">
        <f>IFERROR(VLOOKUP(I796,'[1]CROSSWALK-DTOE-MASTER'!$B:$N,13,0),"")</f>
        <v/>
      </c>
    </row>
    <row r="797" spans="6:21" x14ac:dyDescent="0.25">
      <c r="F797" s="1"/>
      <c r="L797" t="str">
        <f>IFERROR(VLOOKUP(D797,'[1]Crosswalk-SOM-Chair'!$A:$D,3,0),"")</f>
        <v/>
      </c>
      <c r="M797" t="str">
        <f>IFERROR(VLOOKUP(D797,'[1]Crosswalk-SOM-Chair'!$A:$D,4,0),"")</f>
        <v/>
      </c>
      <c r="N797" t="str">
        <f>IFERROR(VLOOKUP(I797,'[1]CROSSWALK-DTOE-MASTER'!$B:$H,6,0),"")</f>
        <v/>
      </c>
      <c r="O797" t="str">
        <f>IFERROR(VLOOKUP(I797,'[1]CROSSWALK-DTOE-MASTER'!$B:$H,7,0),"")</f>
        <v/>
      </c>
      <c r="P797" t="str">
        <f>IFERROR(VLOOKUP(I797,'[1]CROSSWALK-DTOE-MASTER'!$B:$N,8,0),"")</f>
        <v/>
      </c>
      <c r="Q797" t="str">
        <f>IFERROR(VLOOKUP(I797,'[1]CROSSWALK-DTOE-MASTER'!$B:$N,9,0),"")</f>
        <v/>
      </c>
      <c r="R797" t="str">
        <f>IFERROR(VLOOKUP(I797,'[1]CROSSWALK-DTOE-MASTER'!$B:$N,10,0),"")</f>
        <v/>
      </c>
      <c r="S797" t="str">
        <f>IFERROR(VLOOKUP(I797,'[1]CROSSWALK-DTOE-MASTER'!$B:$N,11,0),"")</f>
        <v/>
      </c>
      <c r="T797" t="str">
        <f>IFERROR(VLOOKUP(I797,'[1]CROSSWALK-DTOE-MASTER'!$B:$N,12,0),"")</f>
        <v/>
      </c>
      <c r="U797" t="str">
        <f>IFERROR(VLOOKUP(I797,'[1]CROSSWALK-DTOE-MASTER'!$B:$N,13,0),"")</f>
        <v/>
      </c>
    </row>
    <row r="798" spans="6:21" x14ac:dyDescent="0.25">
      <c r="F798" s="1"/>
      <c r="L798" t="str">
        <f>IFERROR(VLOOKUP(D798,'[1]Crosswalk-SOM-Chair'!$A:$D,3,0),"")</f>
        <v/>
      </c>
      <c r="M798" t="str">
        <f>IFERROR(VLOOKUP(D798,'[1]Crosswalk-SOM-Chair'!$A:$D,4,0),"")</f>
        <v/>
      </c>
      <c r="N798" t="str">
        <f>IFERROR(VLOOKUP(I798,'[1]CROSSWALK-DTOE-MASTER'!$B:$H,6,0),"")</f>
        <v/>
      </c>
      <c r="O798" t="str">
        <f>IFERROR(VLOOKUP(I798,'[1]CROSSWALK-DTOE-MASTER'!$B:$H,7,0),"")</f>
        <v/>
      </c>
      <c r="P798" t="str">
        <f>IFERROR(VLOOKUP(I798,'[1]CROSSWALK-DTOE-MASTER'!$B:$N,8,0),"")</f>
        <v/>
      </c>
      <c r="Q798" t="str">
        <f>IFERROR(VLOOKUP(I798,'[1]CROSSWALK-DTOE-MASTER'!$B:$N,9,0),"")</f>
        <v/>
      </c>
      <c r="R798" t="str">
        <f>IFERROR(VLOOKUP(I798,'[1]CROSSWALK-DTOE-MASTER'!$B:$N,10,0),"")</f>
        <v/>
      </c>
      <c r="S798" t="str">
        <f>IFERROR(VLOOKUP(I798,'[1]CROSSWALK-DTOE-MASTER'!$B:$N,11,0),"")</f>
        <v/>
      </c>
      <c r="T798" t="str">
        <f>IFERROR(VLOOKUP(I798,'[1]CROSSWALK-DTOE-MASTER'!$B:$N,12,0),"")</f>
        <v/>
      </c>
      <c r="U798" t="str">
        <f>IFERROR(VLOOKUP(I798,'[1]CROSSWALK-DTOE-MASTER'!$B:$N,13,0),"")</f>
        <v/>
      </c>
    </row>
    <row r="799" spans="6:21" x14ac:dyDescent="0.25">
      <c r="F799" s="1"/>
      <c r="L799" t="str">
        <f>IFERROR(VLOOKUP(D799,'[1]Crosswalk-SOM-Chair'!$A:$D,3,0),"")</f>
        <v/>
      </c>
      <c r="M799" t="str">
        <f>IFERROR(VLOOKUP(D799,'[1]Crosswalk-SOM-Chair'!$A:$D,4,0),"")</f>
        <v/>
      </c>
      <c r="N799" t="str">
        <f>IFERROR(VLOOKUP(I799,'[1]CROSSWALK-DTOE-MASTER'!$B:$H,6,0),"")</f>
        <v/>
      </c>
      <c r="O799" t="str">
        <f>IFERROR(VLOOKUP(I799,'[1]CROSSWALK-DTOE-MASTER'!$B:$H,7,0),"")</f>
        <v/>
      </c>
      <c r="P799" t="str">
        <f>IFERROR(VLOOKUP(I799,'[1]CROSSWALK-DTOE-MASTER'!$B:$N,8,0),"")</f>
        <v/>
      </c>
      <c r="Q799" t="str">
        <f>IFERROR(VLOOKUP(I799,'[1]CROSSWALK-DTOE-MASTER'!$B:$N,9,0),"")</f>
        <v/>
      </c>
      <c r="R799" t="str">
        <f>IFERROR(VLOOKUP(I799,'[1]CROSSWALK-DTOE-MASTER'!$B:$N,10,0),"")</f>
        <v/>
      </c>
      <c r="S799" t="str">
        <f>IFERROR(VLOOKUP(I799,'[1]CROSSWALK-DTOE-MASTER'!$B:$N,11,0),"")</f>
        <v/>
      </c>
      <c r="T799" t="str">
        <f>IFERROR(VLOOKUP(I799,'[1]CROSSWALK-DTOE-MASTER'!$B:$N,12,0),"")</f>
        <v/>
      </c>
      <c r="U799" t="str">
        <f>IFERROR(VLOOKUP(I799,'[1]CROSSWALK-DTOE-MASTER'!$B:$N,13,0),"")</f>
        <v/>
      </c>
    </row>
    <row r="800" spans="6:21" x14ac:dyDescent="0.25">
      <c r="F800" s="1"/>
      <c r="L800" t="str">
        <f>IFERROR(VLOOKUP(D800,'[1]Crosswalk-SOM-Chair'!$A:$D,3,0),"")</f>
        <v/>
      </c>
      <c r="M800" t="str">
        <f>IFERROR(VLOOKUP(D800,'[1]Crosswalk-SOM-Chair'!$A:$D,4,0),"")</f>
        <v/>
      </c>
      <c r="N800" t="str">
        <f>IFERROR(VLOOKUP(I800,'[1]CROSSWALK-DTOE-MASTER'!$B:$H,6,0),"")</f>
        <v/>
      </c>
      <c r="O800" t="str">
        <f>IFERROR(VLOOKUP(I800,'[1]CROSSWALK-DTOE-MASTER'!$B:$H,7,0),"")</f>
        <v/>
      </c>
      <c r="P800" t="str">
        <f>IFERROR(VLOOKUP(I800,'[1]CROSSWALK-DTOE-MASTER'!$B:$N,8,0),"")</f>
        <v/>
      </c>
      <c r="Q800" t="str">
        <f>IFERROR(VLOOKUP(I800,'[1]CROSSWALK-DTOE-MASTER'!$B:$N,9,0),"")</f>
        <v/>
      </c>
      <c r="R800" t="str">
        <f>IFERROR(VLOOKUP(I800,'[1]CROSSWALK-DTOE-MASTER'!$B:$N,10,0),"")</f>
        <v/>
      </c>
      <c r="S800" t="str">
        <f>IFERROR(VLOOKUP(I800,'[1]CROSSWALK-DTOE-MASTER'!$B:$N,11,0),"")</f>
        <v/>
      </c>
      <c r="T800" t="str">
        <f>IFERROR(VLOOKUP(I800,'[1]CROSSWALK-DTOE-MASTER'!$B:$N,12,0),"")</f>
        <v/>
      </c>
      <c r="U800" t="str">
        <f>IFERROR(VLOOKUP(I800,'[1]CROSSWALK-DTOE-MASTER'!$B:$N,13,0),"")</f>
        <v/>
      </c>
    </row>
    <row r="801" spans="6:21" x14ac:dyDescent="0.25">
      <c r="F801" s="1"/>
      <c r="L801" t="str">
        <f>IFERROR(VLOOKUP(D801,'[1]Crosswalk-SOM-Chair'!$A:$D,3,0),"")</f>
        <v/>
      </c>
      <c r="M801" t="str">
        <f>IFERROR(VLOOKUP(D801,'[1]Crosswalk-SOM-Chair'!$A:$D,4,0),"")</f>
        <v/>
      </c>
      <c r="N801" t="str">
        <f>IFERROR(VLOOKUP(I801,'[1]CROSSWALK-DTOE-MASTER'!$B:$H,6,0),"")</f>
        <v/>
      </c>
      <c r="O801" t="str">
        <f>IFERROR(VLOOKUP(I801,'[1]CROSSWALK-DTOE-MASTER'!$B:$H,7,0),"")</f>
        <v/>
      </c>
      <c r="P801" t="str">
        <f>IFERROR(VLOOKUP(I801,'[1]CROSSWALK-DTOE-MASTER'!$B:$N,8,0),"")</f>
        <v/>
      </c>
      <c r="Q801" t="str">
        <f>IFERROR(VLOOKUP(I801,'[1]CROSSWALK-DTOE-MASTER'!$B:$N,9,0),"")</f>
        <v/>
      </c>
      <c r="R801" t="str">
        <f>IFERROR(VLOOKUP(I801,'[1]CROSSWALK-DTOE-MASTER'!$B:$N,10,0),"")</f>
        <v/>
      </c>
      <c r="S801" t="str">
        <f>IFERROR(VLOOKUP(I801,'[1]CROSSWALK-DTOE-MASTER'!$B:$N,11,0),"")</f>
        <v/>
      </c>
      <c r="T801" t="str">
        <f>IFERROR(VLOOKUP(I801,'[1]CROSSWALK-DTOE-MASTER'!$B:$N,12,0),"")</f>
        <v/>
      </c>
      <c r="U801" t="str">
        <f>IFERROR(VLOOKUP(I801,'[1]CROSSWALK-DTOE-MASTER'!$B:$N,13,0),"")</f>
        <v/>
      </c>
    </row>
    <row r="802" spans="6:21" x14ac:dyDescent="0.25">
      <c r="F802" s="1"/>
      <c r="L802" t="str">
        <f>IFERROR(VLOOKUP(D802,'[1]Crosswalk-SOM-Chair'!$A:$D,3,0),"")</f>
        <v/>
      </c>
      <c r="M802" t="str">
        <f>IFERROR(VLOOKUP(D802,'[1]Crosswalk-SOM-Chair'!$A:$D,4,0),"")</f>
        <v/>
      </c>
      <c r="N802" t="str">
        <f>IFERROR(VLOOKUP(I802,'[1]CROSSWALK-DTOE-MASTER'!$B:$H,6,0),"")</f>
        <v/>
      </c>
      <c r="O802" t="str">
        <f>IFERROR(VLOOKUP(I802,'[1]CROSSWALK-DTOE-MASTER'!$B:$H,7,0),"")</f>
        <v/>
      </c>
      <c r="P802" t="str">
        <f>IFERROR(VLOOKUP(I802,'[1]CROSSWALK-DTOE-MASTER'!$B:$N,8,0),"")</f>
        <v/>
      </c>
      <c r="Q802" t="str">
        <f>IFERROR(VLOOKUP(I802,'[1]CROSSWALK-DTOE-MASTER'!$B:$N,9,0),"")</f>
        <v/>
      </c>
      <c r="R802" t="str">
        <f>IFERROR(VLOOKUP(I802,'[1]CROSSWALK-DTOE-MASTER'!$B:$N,10,0),"")</f>
        <v/>
      </c>
      <c r="S802" t="str">
        <f>IFERROR(VLOOKUP(I802,'[1]CROSSWALK-DTOE-MASTER'!$B:$N,11,0),"")</f>
        <v/>
      </c>
      <c r="T802" t="str">
        <f>IFERROR(VLOOKUP(I802,'[1]CROSSWALK-DTOE-MASTER'!$B:$N,12,0),"")</f>
        <v/>
      </c>
      <c r="U802" t="str">
        <f>IFERROR(VLOOKUP(I802,'[1]CROSSWALK-DTOE-MASTER'!$B:$N,13,0),"")</f>
        <v/>
      </c>
    </row>
    <row r="803" spans="6:21" x14ac:dyDescent="0.25">
      <c r="F803" s="1"/>
      <c r="L803" t="str">
        <f>IFERROR(VLOOKUP(D803,'[1]Crosswalk-SOM-Chair'!$A:$D,3,0),"")</f>
        <v/>
      </c>
      <c r="M803" t="str">
        <f>IFERROR(VLOOKUP(D803,'[1]Crosswalk-SOM-Chair'!$A:$D,4,0),"")</f>
        <v/>
      </c>
      <c r="N803" t="str">
        <f>IFERROR(VLOOKUP(I803,'[1]CROSSWALK-DTOE-MASTER'!$B:$H,6,0),"")</f>
        <v/>
      </c>
      <c r="O803" t="str">
        <f>IFERROR(VLOOKUP(I803,'[1]CROSSWALK-DTOE-MASTER'!$B:$H,7,0),"")</f>
        <v/>
      </c>
      <c r="P803" t="str">
        <f>IFERROR(VLOOKUP(I803,'[1]CROSSWALK-DTOE-MASTER'!$B:$N,8,0),"")</f>
        <v/>
      </c>
      <c r="Q803" t="str">
        <f>IFERROR(VLOOKUP(I803,'[1]CROSSWALK-DTOE-MASTER'!$B:$N,9,0),"")</f>
        <v/>
      </c>
      <c r="R803" t="str">
        <f>IFERROR(VLOOKUP(I803,'[1]CROSSWALK-DTOE-MASTER'!$B:$N,10,0),"")</f>
        <v/>
      </c>
      <c r="S803" t="str">
        <f>IFERROR(VLOOKUP(I803,'[1]CROSSWALK-DTOE-MASTER'!$B:$N,11,0),"")</f>
        <v/>
      </c>
      <c r="T803" t="str">
        <f>IFERROR(VLOOKUP(I803,'[1]CROSSWALK-DTOE-MASTER'!$B:$N,12,0),"")</f>
        <v/>
      </c>
      <c r="U803" t="str">
        <f>IFERROR(VLOOKUP(I803,'[1]CROSSWALK-DTOE-MASTER'!$B:$N,13,0),"")</f>
        <v/>
      </c>
    </row>
    <row r="804" spans="6:21" x14ac:dyDescent="0.25">
      <c r="F804" s="1"/>
      <c r="L804" t="str">
        <f>IFERROR(VLOOKUP(D804,'[1]Crosswalk-SOM-Chair'!$A:$D,3,0),"")</f>
        <v/>
      </c>
      <c r="M804" t="str">
        <f>IFERROR(VLOOKUP(D804,'[1]Crosswalk-SOM-Chair'!$A:$D,4,0),"")</f>
        <v/>
      </c>
      <c r="N804" t="str">
        <f>IFERROR(VLOOKUP(I804,'[1]CROSSWALK-DTOE-MASTER'!$B:$H,6,0),"")</f>
        <v/>
      </c>
      <c r="O804" t="str">
        <f>IFERROR(VLOOKUP(I804,'[1]CROSSWALK-DTOE-MASTER'!$B:$H,7,0),"")</f>
        <v/>
      </c>
      <c r="P804" t="str">
        <f>IFERROR(VLOOKUP(I804,'[1]CROSSWALK-DTOE-MASTER'!$B:$N,8,0),"")</f>
        <v/>
      </c>
      <c r="Q804" t="str">
        <f>IFERROR(VLOOKUP(I804,'[1]CROSSWALK-DTOE-MASTER'!$B:$N,9,0),"")</f>
        <v/>
      </c>
      <c r="R804" t="str">
        <f>IFERROR(VLOOKUP(I804,'[1]CROSSWALK-DTOE-MASTER'!$B:$N,10,0),"")</f>
        <v/>
      </c>
      <c r="S804" t="str">
        <f>IFERROR(VLOOKUP(I804,'[1]CROSSWALK-DTOE-MASTER'!$B:$N,11,0),"")</f>
        <v/>
      </c>
      <c r="T804" t="str">
        <f>IFERROR(VLOOKUP(I804,'[1]CROSSWALK-DTOE-MASTER'!$B:$N,12,0),"")</f>
        <v/>
      </c>
      <c r="U804" t="str">
        <f>IFERROR(VLOOKUP(I804,'[1]CROSSWALK-DTOE-MASTER'!$B:$N,13,0),"")</f>
        <v/>
      </c>
    </row>
    <row r="805" spans="6:21" x14ac:dyDescent="0.25">
      <c r="F805" s="1"/>
      <c r="L805" t="str">
        <f>IFERROR(VLOOKUP(D805,'[1]Crosswalk-SOM-Chair'!$A:$D,3,0),"")</f>
        <v/>
      </c>
      <c r="M805" t="str">
        <f>IFERROR(VLOOKUP(D805,'[1]Crosswalk-SOM-Chair'!$A:$D,4,0),"")</f>
        <v/>
      </c>
      <c r="N805" t="str">
        <f>IFERROR(VLOOKUP(I805,'[1]CROSSWALK-DTOE-MASTER'!$B:$H,6,0),"")</f>
        <v/>
      </c>
      <c r="O805" t="str">
        <f>IFERROR(VLOOKUP(I805,'[1]CROSSWALK-DTOE-MASTER'!$B:$H,7,0),"")</f>
        <v/>
      </c>
      <c r="P805" t="str">
        <f>IFERROR(VLOOKUP(I805,'[1]CROSSWALK-DTOE-MASTER'!$B:$N,8,0),"")</f>
        <v/>
      </c>
      <c r="Q805" t="str">
        <f>IFERROR(VLOOKUP(I805,'[1]CROSSWALK-DTOE-MASTER'!$B:$N,9,0),"")</f>
        <v/>
      </c>
      <c r="R805" t="str">
        <f>IFERROR(VLOOKUP(I805,'[1]CROSSWALK-DTOE-MASTER'!$B:$N,10,0),"")</f>
        <v/>
      </c>
      <c r="S805" t="str">
        <f>IFERROR(VLOOKUP(I805,'[1]CROSSWALK-DTOE-MASTER'!$B:$N,11,0),"")</f>
        <v/>
      </c>
      <c r="T805" t="str">
        <f>IFERROR(VLOOKUP(I805,'[1]CROSSWALK-DTOE-MASTER'!$B:$N,12,0),"")</f>
        <v/>
      </c>
      <c r="U805" t="str">
        <f>IFERROR(VLOOKUP(I805,'[1]CROSSWALK-DTOE-MASTER'!$B:$N,13,0),"")</f>
        <v/>
      </c>
    </row>
    <row r="806" spans="6:21" x14ac:dyDescent="0.25">
      <c r="F806" s="1"/>
      <c r="L806" t="str">
        <f>IFERROR(VLOOKUP(D806,'[1]Crosswalk-SOM-Chair'!$A:$D,3,0),"")</f>
        <v/>
      </c>
      <c r="M806" t="str">
        <f>IFERROR(VLOOKUP(D806,'[1]Crosswalk-SOM-Chair'!$A:$D,4,0),"")</f>
        <v/>
      </c>
      <c r="N806" t="str">
        <f>IFERROR(VLOOKUP(I806,'[1]CROSSWALK-DTOE-MASTER'!$B:$H,6,0),"")</f>
        <v/>
      </c>
      <c r="O806" t="str">
        <f>IFERROR(VLOOKUP(I806,'[1]CROSSWALK-DTOE-MASTER'!$B:$H,7,0),"")</f>
        <v/>
      </c>
      <c r="P806" t="str">
        <f>IFERROR(VLOOKUP(I806,'[1]CROSSWALK-DTOE-MASTER'!$B:$N,8,0),"")</f>
        <v/>
      </c>
      <c r="Q806" t="str">
        <f>IFERROR(VLOOKUP(I806,'[1]CROSSWALK-DTOE-MASTER'!$B:$N,9,0),"")</f>
        <v/>
      </c>
      <c r="R806" t="str">
        <f>IFERROR(VLOOKUP(I806,'[1]CROSSWALK-DTOE-MASTER'!$B:$N,10,0),"")</f>
        <v/>
      </c>
      <c r="S806" t="str">
        <f>IFERROR(VLOOKUP(I806,'[1]CROSSWALK-DTOE-MASTER'!$B:$N,11,0),"")</f>
        <v/>
      </c>
      <c r="T806" t="str">
        <f>IFERROR(VLOOKUP(I806,'[1]CROSSWALK-DTOE-MASTER'!$B:$N,12,0),"")</f>
        <v/>
      </c>
      <c r="U806" t="str">
        <f>IFERROR(VLOOKUP(I806,'[1]CROSSWALK-DTOE-MASTER'!$B:$N,13,0),"")</f>
        <v/>
      </c>
    </row>
    <row r="807" spans="6:21" x14ac:dyDescent="0.25">
      <c r="F807" s="1"/>
      <c r="L807" t="str">
        <f>IFERROR(VLOOKUP(D807,'[1]Crosswalk-SOM-Chair'!$A:$D,3,0),"")</f>
        <v/>
      </c>
      <c r="M807" t="str">
        <f>IFERROR(VLOOKUP(D807,'[1]Crosswalk-SOM-Chair'!$A:$D,4,0),"")</f>
        <v/>
      </c>
      <c r="N807" t="str">
        <f>IFERROR(VLOOKUP(I807,'[1]CROSSWALK-DTOE-MASTER'!$B:$H,6,0),"")</f>
        <v/>
      </c>
      <c r="O807" t="str">
        <f>IFERROR(VLOOKUP(I807,'[1]CROSSWALK-DTOE-MASTER'!$B:$H,7,0),"")</f>
        <v/>
      </c>
      <c r="P807" t="str">
        <f>IFERROR(VLOOKUP(I807,'[1]CROSSWALK-DTOE-MASTER'!$B:$N,8,0),"")</f>
        <v/>
      </c>
      <c r="Q807" t="str">
        <f>IFERROR(VLOOKUP(I807,'[1]CROSSWALK-DTOE-MASTER'!$B:$N,9,0),"")</f>
        <v/>
      </c>
      <c r="R807" t="str">
        <f>IFERROR(VLOOKUP(I807,'[1]CROSSWALK-DTOE-MASTER'!$B:$N,10,0),"")</f>
        <v/>
      </c>
      <c r="S807" t="str">
        <f>IFERROR(VLOOKUP(I807,'[1]CROSSWALK-DTOE-MASTER'!$B:$N,11,0),"")</f>
        <v/>
      </c>
      <c r="T807" t="str">
        <f>IFERROR(VLOOKUP(I807,'[1]CROSSWALK-DTOE-MASTER'!$B:$N,12,0),"")</f>
        <v/>
      </c>
      <c r="U807" t="str">
        <f>IFERROR(VLOOKUP(I807,'[1]CROSSWALK-DTOE-MASTER'!$B:$N,13,0),"")</f>
        <v/>
      </c>
    </row>
    <row r="808" spans="6:21" x14ac:dyDescent="0.25">
      <c r="F808" s="1"/>
      <c r="L808" t="str">
        <f>IFERROR(VLOOKUP(D808,'[1]Crosswalk-SOM-Chair'!$A:$D,3,0),"")</f>
        <v/>
      </c>
      <c r="M808" t="str">
        <f>IFERROR(VLOOKUP(D808,'[1]Crosswalk-SOM-Chair'!$A:$D,4,0),"")</f>
        <v/>
      </c>
      <c r="N808" t="str">
        <f>IFERROR(VLOOKUP(I808,'[1]CROSSWALK-DTOE-MASTER'!$B:$H,6,0),"")</f>
        <v/>
      </c>
      <c r="O808" t="str">
        <f>IFERROR(VLOOKUP(I808,'[1]CROSSWALK-DTOE-MASTER'!$B:$H,7,0),"")</f>
        <v/>
      </c>
      <c r="P808" t="str">
        <f>IFERROR(VLOOKUP(I808,'[1]CROSSWALK-DTOE-MASTER'!$B:$N,8,0),"")</f>
        <v/>
      </c>
      <c r="Q808" t="str">
        <f>IFERROR(VLOOKUP(I808,'[1]CROSSWALK-DTOE-MASTER'!$B:$N,9,0),"")</f>
        <v/>
      </c>
      <c r="R808" t="str">
        <f>IFERROR(VLOOKUP(I808,'[1]CROSSWALK-DTOE-MASTER'!$B:$N,10,0),"")</f>
        <v/>
      </c>
      <c r="S808" t="str">
        <f>IFERROR(VLOOKUP(I808,'[1]CROSSWALK-DTOE-MASTER'!$B:$N,11,0),"")</f>
        <v/>
      </c>
      <c r="T808" t="str">
        <f>IFERROR(VLOOKUP(I808,'[1]CROSSWALK-DTOE-MASTER'!$B:$N,12,0),"")</f>
        <v/>
      </c>
      <c r="U808" t="str">
        <f>IFERROR(VLOOKUP(I808,'[1]CROSSWALK-DTOE-MASTER'!$B:$N,13,0),"")</f>
        <v/>
      </c>
    </row>
    <row r="809" spans="6:21" x14ac:dyDescent="0.25">
      <c r="F809" s="1"/>
      <c r="L809" t="str">
        <f>IFERROR(VLOOKUP(D809,'[1]Crosswalk-SOM-Chair'!$A:$D,3,0),"")</f>
        <v/>
      </c>
      <c r="M809" t="str">
        <f>IFERROR(VLOOKUP(D809,'[1]Crosswalk-SOM-Chair'!$A:$D,4,0),"")</f>
        <v/>
      </c>
      <c r="N809" t="str">
        <f>IFERROR(VLOOKUP(I809,'[1]CROSSWALK-DTOE-MASTER'!$B:$H,6,0),"")</f>
        <v/>
      </c>
      <c r="O809" t="str">
        <f>IFERROR(VLOOKUP(I809,'[1]CROSSWALK-DTOE-MASTER'!$B:$H,7,0),"")</f>
        <v/>
      </c>
      <c r="P809" t="str">
        <f>IFERROR(VLOOKUP(I809,'[1]CROSSWALK-DTOE-MASTER'!$B:$N,8,0),"")</f>
        <v/>
      </c>
      <c r="Q809" t="str">
        <f>IFERROR(VLOOKUP(I809,'[1]CROSSWALK-DTOE-MASTER'!$B:$N,9,0),"")</f>
        <v/>
      </c>
      <c r="R809" t="str">
        <f>IFERROR(VLOOKUP(I809,'[1]CROSSWALK-DTOE-MASTER'!$B:$N,10,0),"")</f>
        <v/>
      </c>
      <c r="S809" t="str">
        <f>IFERROR(VLOOKUP(I809,'[1]CROSSWALK-DTOE-MASTER'!$B:$N,11,0),"")</f>
        <v/>
      </c>
      <c r="T809" t="str">
        <f>IFERROR(VLOOKUP(I809,'[1]CROSSWALK-DTOE-MASTER'!$B:$N,12,0),"")</f>
        <v/>
      </c>
      <c r="U809" t="str">
        <f>IFERROR(VLOOKUP(I809,'[1]CROSSWALK-DTOE-MASTER'!$B:$N,13,0),"")</f>
        <v/>
      </c>
    </row>
    <row r="810" spans="6:21" x14ac:dyDescent="0.25">
      <c r="F810" s="1"/>
      <c r="L810" t="str">
        <f>IFERROR(VLOOKUP(D810,'[1]Crosswalk-SOM-Chair'!$A:$D,3,0),"")</f>
        <v/>
      </c>
      <c r="M810" t="str">
        <f>IFERROR(VLOOKUP(D810,'[1]Crosswalk-SOM-Chair'!$A:$D,4,0),"")</f>
        <v/>
      </c>
      <c r="N810" t="str">
        <f>IFERROR(VLOOKUP(I810,'[1]CROSSWALK-DTOE-MASTER'!$B:$H,6,0),"")</f>
        <v/>
      </c>
      <c r="O810" t="str">
        <f>IFERROR(VLOOKUP(I810,'[1]CROSSWALK-DTOE-MASTER'!$B:$H,7,0),"")</f>
        <v/>
      </c>
      <c r="P810" t="str">
        <f>IFERROR(VLOOKUP(I810,'[1]CROSSWALK-DTOE-MASTER'!$B:$N,8,0),"")</f>
        <v/>
      </c>
      <c r="Q810" t="str">
        <f>IFERROR(VLOOKUP(I810,'[1]CROSSWALK-DTOE-MASTER'!$B:$N,9,0),"")</f>
        <v/>
      </c>
      <c r="R810" t="str">
        <f>IFERROR(VLOOKUP(I810,'[1]CROSSWALK-DTOE-MASTER'!$B:$N,10,0),"")</f>
        <v/>
      </c>
      <c r="S810" t="str">
        <f>IFERROR(VLOOKUP(I810,'[1]CROSSWALK-DTOE-MASTER'!$B:$N,11,0),"")</f>
        <v/>
      </c>
      <c r="T810" t="str">
        <f>IFERROR(VLOOKUP(I810,'[1]CROSSWALK-DTOE-MASTER'!$B:$N,12,0),"")</f>
        <v/>
      </c>
      <c r="U810" t="str">
        <f>IFERROR(VLOOKUP(I810,'[1]CROSSWALK-DTOE-MASTER'!$B:$N,13,0),"")</f>
        <v/>
      </c>
    </row>
    <row r="811" spans="6:21" x14ac:dyDescent="0.25">
      <c r="F811" s="1"/>
      <c r="L811" t="str">
        <f>IFERROR(VLOOKUP(D811,'[1]Crosswalk-SOM-Chair'!$A:$D,3,0),"")</f>
        <v/>
      </c>
      <c r="M811" t="str">
        <f>IFERROR(VLOOKUP(D811,'[1]Crosswalk-SOM-Chair'!$A:$D,4,0),"")</f>
        <v/>
      </c>
      <c r="N811" t="str">
        <f>IFERROR(VLOOKUP(I811,'[1]CROSSWALK-DTOE-MASTER'!$B:$H,6,0),"")</f>
        <v/>
      </c>
      <c r="O811" t="str">
        <f>IFERROR(VLOOKUP(I811,'[1]CROSSWALK-DTOE-MASTER'!$B:$H,7,0),"")</f>
        <v/>
      </c>
      <c r="P811" t="str">
        <f>IFERROR(VLOOKUP(I811,'[1]CROSSWALK-DTOE-MASTER'!$B:$N,8,0),"")</f>
        <v/>
      </c>
      <c r="Q811" t="str">
        <f>IFERROR(VLOOKUP(I811,'[1]CROSSWALK-DTOE-MASTER'!$B:$N,9,0),"")</f>
        <v/>
      </c>
      <c r="R811" t="str">
        <f>IFERROR(VLOOKUP(I811,'[1]CROSSWALK-DTOE-MASTER'!$B:$N,10,0),"")</f>
        <v/>
      </c>
      <c r="S811" t="str">
        <f>IFERROR(VLOOKUP(I811,'[1]CROSSWALK-DTOE-MASTER'!$B:$N,11,0),"")</f>
        <v/>
      </c>
      <c r="T811" t="str">
        <f>IFERROR(VLOOKUP(I811,'[1]CROSSWALK-DTOE-MASTER'!$B:$N,12,0),"")</f>
        <v/>
      </c>
      <c r="U811" t="str">
        <f>IFERROR(VLOOKUP(I811,'[1]CROSSWALK-DTOE-MASTER'!$B:$N,13,0),"")</f>
        <v/>
      </c>
    </row>
    <row r="812" spans="6:21" x14ac:dyDescent="0.25">
      <c r="F812" s="1"/>
      <c r="L812" t="str">
        <f>IFERROR(VLOOKUP(D812,'[1]Crosswalk-SOM-Chair'!$A:$D,3,0),"")</f>
        <v/>
      </c>
      <c r="M812" t="str">
        <f>IFERROR(VLOOKUP(D812,'[1]Crosswalk-SOM-Chair'!$A:$D,4,0),"")</f>
        <v/>
      </c>
      <c r="N812" t="str">
        <f>IFERROR(VLOOKUP(I812,'[1]CROSSWALK-DTOE-MASTER'!$B:$H,6,0),"")</f>
        <v/>
      </c>
      <c r="O812" t="str">
        <f>IFERROR(VLOOKUP(I812,'[1]CROSSWALK-DTOE-MASTER'!$B:$H,7,0),"")</f>
        <v/>
      </c>
      <c r="P812" t="str">
        <f>IFERROR(VLOOKUP(I812,'[1]CROSSWALK-DTOE-MASTER'!$B:$N,8,0),"")</f>
        <v/>
      </c>
      <c r="Q812" t="str">
        <f>IFERROR(VLOOKUP(I812,'[1]CROSSWALK-DTOE-MASTER'!$B:$N,9,0),"")</f>
        <v/>
      </c>
      <c r="R812" t="str">
        <f>IFERROR(VLOOKUP(I812,'[1]CROSSWALK-DTOE-MASTER'!$B:$N,10,0),"")</f>
        <v/>
      </c>
      <c r="S812" t="str">
        <f>IFERROR(VLOOKUP(I812,'[1]CROSSWALK-DTOE-MASTER'!$B:$N,11,0),"")</f>
        <v/>
      </c>
      <c r="T812" t="str">
        <f>IFERROR(VLOOKUP(I812,'[1]CROSSWALK-DTOE-MASTER'!$B:$N,12,0),"")</f>
        <v/>
      </c>
      <c r="U812" t="str">
        <f>IFERROR(VLOOKUP(I812,'[1]CROSSWALK-DTOE-MASTER'!$B:$N,13,0),"")</f>
        <v/>
      </c>
    </row>
    <row r="813" spans="6:21" x14ac:dyDescent="0.25">
      <c r="F813" s="1"/>
      <c r="L813" t="str">
        <f>IFERROR(VLOOKUP(D813,'[1]Crosswalk-SOM-Chair'!$A:$D,3,0),"")</f>
        <v/>
      </c>
      <c r="M813" t="str">
        <f>IFERROR(VLOOKUP(D813,'[1]Crosswalk-SOM-Chair'!$A:$D,4,0),"")</f>
        <v/>
      </c>
      <c r="N813" t="str">
        <f>IFERROR(VLOOKUP(I813,'[1]CROSSWALK-DTOE-MASTER'!$B:$H,6,0),"")</f>
        <v/>
      </c>
      <c r="O813" t="str">
        <f>IFERROR(VLOOKUP(I813,'[1]CROSSWALK-DTOE-MASTER'!$B:$H,7,0),"")</f>
        <v/>
      </c>
      <c r="P813" t="str">
        <f>IFERROR(VLOOKUP(I813,'[1]CROSSWALK-DTOE-MASTER'!$B:$N,8,0),"")</f>
        <v/>
      </c>
      <c r="Q813" t="str">
        <f>IFERROR(VLOOKUP(I813,'[1]CROSSWALK-DTOE-MASTER'!$B:$N,9,0),"")</f>
        <v/>
      </c>
      <c r="R813" t="str">
        <f>IFERROR(VLOOKUP(I813,'[1]CROSSWALK-DTOE-MASTER'!$B:$N,10,0),"")</f>
        <v/>
      </c>
      <c r="S813" t="str">
        <f>IFERROR(VLOOKUP(I813,'[1]CROSSWALK-DTOE-MASTER'!$B:$N,11,0),"")</f>
        <v/>
      </c>
      <c r="T813" t="str">
        <f>IFERROR(VLOOKUP(I813,'[1]CROSSWALK-DTOE-MASTER'!$B:$N,12,0),"")</f>
        <v/>
      </c>
      <c r="U813" t="str">
        <f>IFERROR(VLOOKUP(I813,'[1]CROSSWALK-DTOE-MASTER'!$B:$N,13,0),"")</f>
        <v/>
      </c>
    </row>
    <row r="814" spans="6:21" x14ac:dyDescent="0.25">
      <c r="F814" s="1"/>
      <c r="L814" t="str">
        <f>IFERROR(VLOOKUP(D814,'[1]Crosswalk-SOM-Chair'!$A:$D,3,0),"")</f>
        <v/>
      </c>
      <c r="M814" t="str">
        <f>IFERROR(VLOOKUP(D814,'[1]Crosswalk-SOM-Chair'!$A:$D,4,0),"")</f>
        <v/>
      </c>
      <c r="N814" t="str">
        <f>IFERROR(VLOOKUP(I814,'[1]CROSSWALK-DTOE-MASTER'!$B:$H,6,0),"")</f>
        <v/>
      </c>
      <c r="O814" t="str">
        <f>IFERROR(VLOOKUP(I814,'[1]CROSSWALK-DTOE-MASTER'!$B:$H,7,0),"")</f>
        <v/>
      </c>
      <c r="P814" t="str">
        <f>IFERROR(VLOOKUP(I814,'[1]CROSSWALK-DTOE-MASTER'!$B:$N,8,0),"")</f>
        <v/>
      </c>
      <c r="Q814" t="str">
        <f>IFERROR(VLOOKUP(I814,'[1]CROSSWALK-DTOE-MASTER'!$B:$N,9,0),"")</f>
        <v/>
      </c>
      <c r="R814" t="str">
        <f>IFERROR(VLOOKUP(I814,'[1]CROSSWALK-DTOE-MASTER'!$B:$N,10,0),"")</f>
        <v/>
      </c>
      <c r="S814" t="str">
        <f>IFERROR(VLOOKUP(I814,'[1]CROSSWALK-DTOE-MASTER'!$B:$N,11,0),"")</f>
        <v/>
      </c>
      <c r="T814" t="str">
        <f>IFERROR(VLOOKUP(I814,'[1]CROSSWALK-DTOE-MASTER'!$B:$N,12,0),"")</f>
        <v/>
      </c>
      <c r="U814" t="str">
        <f>IFERROR(VLOOKUP(I814,'[1]CROSSWALK-DTOE-MASTER'!$B:$N,13,0),"")</f>
        <v/>
      </c>
    </row>
    <row r="815" spans="6:21" x14ac:dyDescent="0.25">
      <c r="F815" s="1"/>
      <c r="L815" t="str">
        <f>IFERROR(VLOOKUP(D815,'[1]Crosswalk-SOM-Chair'!$A:$D,3,0),"")</f>
        <v/>
      </c>
      <c r="M815" t="str">
        <f>IFERROR(VLOOKUP(D815,'[1]Crosswalk-SOM-Chair'!$A:$D,4,0),"")</f>
        <v/>
      </c>
      <c r="N815" t="str">
        <f>IFERROR(VLOOKUP(I815,'[1]CROSSWALK-DTOE-MASTER'!$B:$H,6,0),"")</f>
        <v/>
      </c>
      <c r="O815" t="str">
        <f>IFERROR(VLOOKUP(I815,'[1]CROSSWALK-DTOE-MASTER'!$B:$H,7,0),"")</f>
        <v/>
      </c>
      <c r="P815" t="str">
        <f>IFERROR(VLOOKUP(I815,'[1]CROSSWALK-DTOE-MASTER'!$B:$N,8,0),"")</f>
        <v/>
      </c>
      <c r="Q815" t="str">
        <f>IFERROR(VLOOKUP(I815,'[1]CROSSWALK-DTOE-MASTER'!$B:$N,9,0),"")</f>
        <v/>
      </c>
      <c r="R815" t="str">
        <f>IFERROR(VLOOKUP(I815,'[1]CROSSWALK-DTOE-MASTER'!$B:$N,10,0),"")</f>
        <v/>
      </c>
      <c r="S815" t="str">
        <f>IFERROR(VLOOKUP(I815,'[1]CROSSWALK-DTOE-MASTER'!$B:$N,11,0),"")</f>
        <v/>
      </c>
      <c r="T815" t="str">
        <f>IFERROR(VLOOKUP(I815,'[1]CROSSWALK-DTOE-MASTER'!$B:$N,12,0),"")</f>
        <v/>
      </c>
      <c r="U815" t="str">
        <f>IFERROR(VLOOKUP(I815,'[1]CROSSWALK-DTOE-MASTER'!$B:$N,13,0),"")</f>
        <v/>
      </c>
    </row>
    <row r="816" spans="6:21" x14ac:dyDescent="0.25">
      <c r="F816" s="1"/>
      <c r="L816" t="str">
        <f>IFERROR(VLOOKUP(D816,'[1]Crosswalk-SOM-Chair'!$A:$D,3,0),"")</f>
        <v/>
      </c>
      <c r="M816" t="str">
        <f>IFERROR(VLOOKUP(D816,'[1]Crosswalk-SOM-Chair'!$A:$D,4,0),"")</f>
        <v/>
      </c>
      <c r="N816" t="str">
        <f>IFERROR(VLOOKUP(I816,'[1]CROSSWALK-DTOE-MASTER'!$B:$H,6,0),"")</f>
        <v/>
      </c>
      <c r="O816" t="str">
        <f>IFERROR(VLOOKUP(I816,'[1]CROSSWALK-DTOE-MASTER'!$B:$H,7,0),"")</f>
        <v/>
      </c>
      <c r="P816" t="str">
        <f>IFERROR(VLOOKUP(I816,'[1]CROSSWALK-DTOE-MASTER'!$B:$N,8,0),"")</f>
        <v/>
      </c>
      <c r="Q816" t="str">
        <f>IFERROR(VLOOKUP(I816,'[1]CROSSWALK-DTOE-MASTER'!$B:$N,9,0),"")</f>
        <v/>
      </c>
      <c r="R816" t="str">
        <f>IFERROR(VLOOKUP(I816,'[1]CROSSWALK-DTOE-MASTER'!$B:$N,10,0),"")</f>
        <v/>
      </c>
      <c r="S816" t="str">
        <f>IFERROR(VLOOKUP(I816,'[1]CROSSWALK-DTOE-MASTER'!$B:$N,11,0),"")</f>
        <v/>
      </c>
      <c r="T816" t="str">
        <f>IFERROR(VLOOKUP(I816,'[1]CROSSWALK-DTOE-MASTER'!$B:$N,12,0),"")</f>
        <v/>
      </c>
      <c r="U816" t="str">
        <f>IFERROR(VLOOKUP(I816,'[1]CROSSWALK-DTOE-MASTER'!$B:$N,13,0),"")</f>
        <v/>
      </c>
    </row>
    <row r="817" spans="6:21" x14ac:dyDescent="0.25">
      <c r="F817" s="1"/>
      <c r="L817" t="str">
        <f>IFERROR(VLOOKUP(D817,'[1]Crosswalk-SOM-Chair'!$A:$D,3,0),"")</f>
        <v/>
      </c>
      <c r="M817" t="str">
        <f>IFERROR(VLOOKUP(D817,'[1]Crosswalk-SOM-Chair'!$A:$D,4,0),"")</f>
        <v/>
      </c>
      <c r="N817" t="str">
        <f>IFERROR(VLOOKUP(I817,'[1]CROSSWALK-DTOE-MASTER'!$B:$H,6,0),"")</f>
        <v/>
      </c>
      <c r="O817" t="str">
        <f>IFERROR(VLOOKUP(I817,'[1]CROSSWALK-DTOE-MASTER'!$B:$H,7,0),"")</f>
        <v/>
      </c>
      <c r="P817" t="str">
        <f>IFERROR(VLOOKUP(I817,'[1]CROSSWALK-DTOE-MASTER'!$B:$N,8,0),"")</f>
        <v/>
      </c>
      <c r="Q817" t="str">
        <f>IFERROR(VLOOKUP(I817,'[1]CROSSWALK-DTOE-MASTER'!$B:$N,9,0),"")</f>
        <v/>
      </c>
      <c r="R817" t="str">
        <f>IFERROR(VLOOKUP(I817,'[1]CROSSWALK-DTOE-MASTER'!$B:$N,10,0),"")</f>
        <v/>
      </c>
      <c r="S817" t="str">
        <f>IFERROR(VLOOKUP(I817,'[1]CROSSWALK-DTOE-MASTER'!$B:$N,11,0),"")</f>
        <v/>
      </c>
      <c r="T817" t="str">
        <f>IFERROR(VLOOKUP(I817,'[1]CROSSWALK-DTOE-MASTER'!$B:$N,12,0),"")</f>
        <v/>
      </c>
      <c r="U817" t="str">
        <f>IFERROR(VLOOKUP(I817,'[1]CROSSWALK-DTOE-MASTER'!$B:$N,13,0),"")</f>
        <v/>
      </c>
    </row>
    <row r="818" spans="6:21" x14ac:dyDescent="0.25">
      <c r="F818" s="1"/>
      <c r="L818" t="str">
        <f>IFERROR(VLOOKUP(D818,'[1]Crosswalk-SOM-Chair'!$A:$D,3,0),"")</f>
        <v/>
      </c>
      <c r="M818" t="str">
        <f>IFERROR(VLOOKUP(D818,'[1]Crosswalk-SOM-Chair'!$A:$D,4,0),"")</f>
        <v/>
      </c>
      <c r="N818" t="str">
        <f>IFERROR(VLOOKUP(I818,'[1]CROSSWALK-DTOE-MASTER'!$B:$H,6,0),"")</f>
        <v/>
      </c>
      <c r="O818" t="str">
        <f>IFERROR(VLOOKUP(I818,'[1]CROSSWALK-DTOE-MASTER'!$B:$H,7,0),"")</f>
        <v/>
      </c>
      <c r="P818" t="str">
        <f>IFERROR(VLOOKUP(I818,'[1]CROSSWALK-DTOE-MASTER'!$B:$N,8,0),"")</f>
        <v/>
      </c>
      <c r="Q818" t="str">
        <f>IFERROR(VLOOKUP(I818,'[1]CROSSWALK-DTOE-MASTER'!$B:$N,9,0),"")</f>
        <v/>
      </c>
      <c r="R818" t="str">
        <f>IFERROR(VLOOKUP(I818,'[1]CROSSWALK-DTOE-MASTER'!$B:$N,10,0),"")</f>
        <v/>
      </c>
      <c r="S818" t="str">
        <f>IFERROR(VLOOKUP(I818,'[1]CROSSWALK-DTOE-MASTER'!$B:$N,11,0),"")</f>
        <v/>
      </c>
      <c r="T818" t="str">
        <f>IFERROR(VLOOKUP(I818,'[1]CROSSWALK-DTOE-MASTER'!$B:$N,12,0),"")</f>
        <v/>
      </c>
      <c r="U818" t="str">
        <f>IFERROR(VLOOKUP(I818,'[1]CROSSWALK-DTOE-MASTER'!$B:$N,13,0),"")</f>
        <v/>
      </c>
    </row>
    <row r="819" spans="6:21" x14ac:dyDescent="0.25">
      <c r="F819" s="1"/>
      <c r="L819" t="str">
        <f>IFERROR(VLOOKUP(D819,'[1]Crosswalk-SOM-Chair'!$A:$D,3,0),"")</f>
        <v/>
      </c>
      <c r="M819" t="str">
        <f>IFERROR(VLOOKUP(D819,'[1]Crosswalk-SOM-Chair'!$A:$D,4,0),"")</f>
        <v/>
      </c>
      <c r="N819" t="str">
        <f>IFERROR(VLOOKUP(I819,'[1]CROSSWALK-DTOE-MASTER'!$B:$H,6,0),"")</f>
        <v/>
      </c>
      <c r="O819" t="str">
        <f>IFERROR(VLOOKUP(I819,'[1]CROSSWALK-DTOE-MASTER'!$B:$H,7,0),"")</f>
        <v/>
      </c>
      <c r="P819" t="str">
        <f>IFERROR(VLOOKUP(I819,'[1]CROSSWALK-DTOE-MASTER'!$B:$N,8,0),"")</f>
        <v/>
      </c>
      <c r="Q819" t="str">
        <f>IFERROR(VLOOKUP(I819,'[1]CROSSWALK-DTOE-MASTER'!$B:$N,9,0),"")</f>
        <v/>
      </c>
      <c r="R819" t="str">
        <f>IFERROR(VLOOKUP(I819,'[1]CROSSWALK-DTOE-MASTER'!$B:$N,10,0),"")</f>
        <v/>
      </c>
      <c r="S819" t="str">
        <f>IFERROR(VLOOKUP(I819,'[1]CROSSWALK-DTOE-MASTER'!$B:$N,11,0),"")</f>
        <v/>
      </c>
      <c r="T819" t="str">
        <f>IFERROR(VLOOKUP(I819,'[1]CROSSWALK-DTOE-MASTER'!$B:$N,12,0),"")</f>
        <v/>
      </c>
      <c r="U819" t="str">
        <f>IFERROR(VLOOKUP(I819,'[1]CROSSWALK-DTOE-MASTER'!$B:$N,13,0),"")</f>
        <v/>
      </c>
    </row>
    <row r="820" spans="6:21" x14ac:dyDescent="0.25">
      <c r="F820" s="1"/>
      <c r="L820" t="str">
        <f>IFERROR(VLOOKUP(D820,'[1]Crosswalk-SOM-Chair'!$A:$D,3,0),"")</f>
        <v/>
      </c>
      <c r="M820" t="str">
        <f>IFERROR(VLOOKUP(D820,'[1]Crosswalk-SOM-Chair'!$A:$D,4,0),"")</f>
        <v/>
      </c>
      <c r="N820" t="str">
        <f>IFERROR(VLOOKUP(I820,'[1]CROSSWALK-DTOE-MASTER'!$B:$H,6,0),"")</f>
        <v/>
      </c>
      <c r="O820" t="str">
        <f>IFERROR(VLOOKUP(I820,'[1]CROSSWALK-DTOE-MASTER'!$B:$H,7,0),"")</f>
        <v/>
      </c>
      <c r="P820" t="str">
        <f>IFERROR(VLOOKUP(I820,'[1]CROSSWALK-DTOE-MASTER'!$B:$N,8,0),"")</f>
        <v/>
      </c>
      <c r="Q820" t="str">
        <f>IFERROR(VLOOKUP(I820,'[1]CROSSWALK-DTOE-MASTER'!$B:$N,9,0),"")</f>
        <v/>
      </c>
      <c r="R820" t="str">
        <f>IFERROR(VLOOKUP(I820,'[1]CROSSWALK-DTOE-MASTER'!$B:$N,10,0),"")</f>
        <v/>
      </c>
      <c r="S820" t="str">
        <f>IFERROR(VLOOKUP(I820,'[1]CROSSWALK-DTOE-MASTER'!$B:$N,11,0),"")</f>
        <v/>
      </c>
      <c r="T820" t="str">
        <f>IFERROR(VLOOKUP(I820,'[1]CROSSWALK-DTOE-MASTER'!$B:$N,12,0),"")</f>
        <v/>
      </c>
      <c r="U820" t="str">
        <f>IFERROR(VLOOKUP(I820,'[1]CROSSWALK-DTOE-MASTER'!$B:$N,13,0),"")</f>
        <v/>
      </c>
    </row>
    <row r="821" spans="6:21" x14ac:dyDescent="0.25">
      <c r="F821" s="1"/>
      <c r="L821" t="str">
        <f>IFERROR(VLOOKUP(D821,'[1]Crosswalk-SOM-Chair'!$A:$D,3,0),"")</f>
        <v/>
      </c>
      <c r="M821" t="str">
        <f>IFERROR(VLOOKUP(D821,'[1]Crosswalk-SOM-Chair'!$A:$D,4,0),"")</f>
        <v/>
      </c>
      <c r="N821" t="str">
        <f>IFERROR(VLOOKUP(I821,'[1]CROSSWALK-DTOE-MASTER'!$B:$H,6,0),"")</f>
        <v/>
      </c>
      <c r="O821" t="str">
        <f>IFERROR(VLOOKUP(I821,'[1]CROSSWALK-DTOE-MASTER'!$B:$H,7,0),"")</f>
        <v/>
      </c>
      <c r="P821" t="str">
        <f>IFERROR(VLOOKUP(I821,'[1]CROSSWALK-DTOE-MASTER'!$B:$N,8,0),"")</f>
        <v/>
      </c>
      <c r="Q821" t="str">
        <f>IFERROR(VLOOKUP(I821,'[1]CROSSWALK-DTOE-MASTER'!$B:$N,9,0),"")</f>
        <v/>
      </c>
      <c r="R821" t="str">
        <f>IFERROR(VLOOKUP(I821,'[1]CROSSWALK-DTOE-MASTER'!$B:$N,10,0),"")</f>
        <v/>
      </c>
      <c r="S821" t="str">
        <f>IFERROR(VLOOKUP(I821,'[1]CROSSWALK-DTOE-MASTER'!$B:$N,11,0),"")</f>
        <v/>
      </c>
      <c r="T821" t="str">
        <f>IFERROR(VLOOKUP(I821,'[1]CROSSWALK-DTOE-MASTER'!$B:$N,12,0),"")</f>
        <v/>
      </c>
      <c r="U821" t="str">
        <f>IFERROR(VLOOKUP(I821,'[1]CROSSWALK-DTOE-MASTER'!$B:$N,13,0),"")</f>
        <v/>
      </c>
    </row>
    <row r="822" spans="6:21" x14ac:dyDescent="0.25">
      <c r="F822" s="1"/>
      <c r="L822" t="str">
        <f>IFERROR(VLOOKUP(D822,'[1]Crosswalk-SOM-Chair'!$A:$D,3,0),"")</f>
        <v/>
      </c>
      <c r="M822" t="str">
        <f>IFERROR(VLOOKUP(D822,'[1]Crosswalk-SOM-Chair'!$A:$D,4,0),"")</f>
        <v/>
      </c>
      <c r="N822" t="str">
        <f>IFERROR(VLOOKUP(I822,'[1]CROSSWALK-DTOE-MASTER'!$B:$H,6,0),"")</f>
        <v/>
      </c>
      <c r="O822" t="str">
        <f>IFERROR(VLOOKUP(I822,'[1]CROSSWALK-DTOE-MASTER'!$B:$H,7,0),"")</f>
        <v/>
      </c>
      <c r="P822" t="str">
        <f>IFERROR(VLOOKUP(I822,'[1]CROSSWALK-DTOE-MASTER'!$B:$N,8,0),"")</f>
        <v/>
      </c>
      <c r="Q822" t="str">
        <f>IFERROR(VLOOKUP(I822,'[1]CROSSWALK-DTOE-MASTER'!$B:$N,9,0),"")</f>
        <v/>
      </c>
      <c r="R822" t="str">
        <f>IFERROR(VLOOKUP(I822,'[1]CROSSWALK-DTOE-MASTER'!$B:$N,10,0),"")</f>
        <v/>
      </c>
      <c r="S822" t="str">
        <f>IFERROR(VLOOKUP(I822,'[1]CROSSWALK-DTOE-MASTER'!$B:$N,11,0),"")</f>
        <v/>
      </c>
      <c r="T822" t="str">
        <f>IFERROR(VLOOKUP(I822,'[1]CROSSWALK-DTOE-MASTER'!$B:$N,12,0),"")</f>
        <v/>
      </c>
      <c r="U822" t="str">
        <f>IFERROR(VLOOKUP(I822,'[1]CROSSWALK-DTOE-MASTER'!$B:$N,13,0),"")</f>
        <v/>
      </c>
    </row>
    <row r="823" spans="6:21" x14ac:dyDescent="0.25">
      <c r="F823" s="1"/>
      <c r="L823" t="str">
        <f>IFERROR(VLOOKUP(D823,'[1]Crosswalk-SOM-Chair'!$A:$D,3,0),"")</f>
        <v/>
      </c>
      <c r="M823" t="str">
        <f>IFERROR(VLOOKUP(D823,'[1]Crosswalk-SOM-Chair'!$A:$D,4,0),"")</f>
        <v/>
      </c>
      <c r="N823" t="str">
        <f>IFERROR(VLOOKUP(I823,'[1]CROSSWALK-DTOE-MASTER'!$B:$H,6,0),"")</f>
        <v/>
      </c>
      <c r="O823" t="str">
        <f>IFERROR(VLOOKUP(I823,'[1]CROSSWALK-DTOE-MASTER'!$B:$H,7,0),"")</f>
        <v/>
      </c>
      <c r="P823" t="str">
        <f>IFERROR(VLOOKUP(I823,'[1]CROSSWALK-DTOE-MASTER'!$B:$N,8,0),"")</f>
        <v/>
      </c>
      <c r="Q823" t="str">
        <f>IFERROR(VLOOKUP(I823,'[1]CROSSWALK-DTOE-MASTER'!$B:$N,9,0),"")</f>
        <v/>
      </c>
      <c r="R823" t="str">
        <f>IFERROR(VLOOKUP(I823,'[1]CROSSWALK-DTOE-MASTER'!$B:$N,10,0),"")</f>
        <v/>
      </c>
      <c r="S823" t="str">
        <f>IFERROR(VLOOKUP(I823,'[1]CROSSWALK-DTOE-MASTER'!$B:$N,11,0),"")</f>
        <v/>
      </c>
      <c r="T823" t="str">
        <f>IFERROR(VLOOKUP(I823,'[1]CROSSWALK-DTOE-MASTER'!$B:$N,12,0),"")</f>
        <v/>
      </c>
      <c r="U823" t="str">
        <f>IFERROR(VLOOKUP(I823,'[1]CROSSWALK-DTOE-MASTER'!$B:$N,13,0),"")</f>
        <v/>
      </c>
    </row>
    <row r="824" spans="6:21" x14ac:dyDescent="0.25">
      <c r="F824" s="1"/>
      <c r="L824" t="str">
        <f>IFERROR(VLOOKUP(D824,'[1]Crosswalk-SOM-Chair'!$A:$D,3,0),"")</f>
        <v/>
      </c>
      <c r="M824" t="str">
        <f>IFERROR(VLOOKUP(D824,'[1]Crosswalk-SOM-Chair'!$A:$D,4,0),"")</f>
        <v/>
      </c>
      <c r="N824" t="str">
        <f>IFERROR(VLOOKUP(I824,'[1]CROSSWALK-DTOE-MASTER'!$B:$H,6,0),"")</f>
        <v/>
      </c>
      <c r="O824" t="str">
        <f>IFERROR(VLOOKUP(I824,'[1]CROSSWALK-DTOE-MASTER'!$B:$H,7,0),"")</f>
        <v/>
      </c>
      <c r="P824" t="str">
        <f>IFERROR(VLOOKUP(I824,'[1]CROSSWALK-DTOE-MASTER'!$B:$N,8,0),"")</f>
        <v/>
      </c>
      <c r="Q824" t="str">
        <f>IFERROR(VLOOKUP(I824,'[1]CROSSWALK-DTOE-MASTER'!$B:$N,9,0),"")</f>
        <v/>
      </c>
      <c r="R824" t="str">
        <f>IFERROR(VLOOKUP(I824,'[1]CROSSWALK-DTOE-MASTER'!$B:$N,10,0),"")</f>
        <v/>
      </c>
      <c r="S824" t="str">
        <f>IFERROR(VLOOKUP(I824,'[1]CROSSWALK-DTOE-MASTER'!$B:$N,11,0),"")</f>
        <v/>
      </c>
      <c r="T824" t="str">
        <f>IFERROR(VLOOKUP(I824,'[1]CROSSWALK-DTOE-MASTER'!$B:$N,12,0),"")</f>
        <v/>
      </c>
      <c r="U824" t="str">
        <f>IFERROR(VLOOKUP(I824,'[1]CROSSWALK-DTOE-MASTER'!$B:$N,13,0),"")</f>
        <v/>
      </c>
    </row>
    <row r="825" spans="6:21" x14ac:dyDescent="0.25">
      <c r="F825" s="1"/>
      <c r="L825" t="str">
        <f>IFERROR(VLOOKUP(D825,'[1]Crosswalk-SOM-Chair'!$A:$D,3,0),"")</f>
        <v/>
      </c>
      <c r="M825" t="str">
        <f>IFERROR(VLOOKUP(D825,'[1]Crosswalk-SOM-Chair'!$A:$D,4,0),"")</f>
        <v/>
      </c>
      <c r="N825" t="str">
        <f>IFERROR(VLOOKUP(I825,'[1]CROSSWALK-DTOE-MASTER'!$B:$H,6,0),"")</f>
        <v/>
      </c>
      <c r="O825" t="str">
        <f>IFERROR(VLOOKUP(I825,'[1]CROSSWALK-DTOE-MASTER'!$B:$H,7,0),"")</f>
        <v/>
      </c>
      <c r="P825" t="str">
        <f>IFERROR(VLOOKUP(I825,'[1]CROSSWALK-DTOE-MASTER'!$B:$N,8,0),"")</f>
        <v/>
      </c>
      <c r="Q825" t="str">
        <f>IFERROR(VLOOKUP(I825,'[1]CROSSWALK-DTOE-MASTER'!$B:$N,9,0),"")</f>
        <v/>
      </c>
      <c r="R825" t="str">
        <f>IFERROR(VLOOKUP(I825,'[1]CROSSWALK-DTOE-MASTER'!$B:$N,10,0),"")</f>
        <v/>
      </c>
      <c r="S825" t="str">
        <f>IFERROR(VLOOKUP(I825,'[1]CROSSWALK-DTOE-MASTER'!$B:$N,11,0),"")</f>
        <v/>
      </c>
      <c r="T825" t="str">
        <f>IFERROR(VLOOKUP(I825,'[1]CROSSWALK-DTOE-MASTER'!$B:$N,12,0),"")</f>
        <v/>
      </c>
      <c r="U825" t="str">
        <f>IFERROR(VLOOKUP(I825,'[1]CROSSWALK-DTOE-MASTER'!$B:$N,13,0),"")</f>
        <v/>
      </c>
    </row>
    <row r="826" spans="6:21" x14ac:dyDescent="0.25">
      <c r="F826" s="1"/>
      <c r="L826" t="str">
        <f>IFERROR(VLOOKUP(D826,'[1]Crosswalk-SOM-Chair'!$A:$D,3,0),"")</f>
        <v/>
      </c>
      <c r="M826" t="str">
        <f>IFERROR(VLOOKUP(D826,'[1]Crosswalk-SOM-Chair'!$A:$D,4,0),"")</f>
        <v/>
      </c>
      <c r="N826" t="str">
        <f>IFERROR(VLOOKUP(I826,'[1]CROSSWALK-DTOE-MASTER'!$B:$H,6,0),"")</f>
        <v/>
      </c>
      <c r="O826" t="str">
        <f>IFERROR(VLOOKUP(I826,'[1]CROSSWALK-DTOE-MASTER'!$B:$H,7,0),"")</f>
        <v/>
      </c>
      <c r="P826" t="str">
        <f>IFERROR(VLOOKUP(I826,'[1]CROSSWALK-DTOE-MASTER'!$B:$N,8,0),"")</f>
        <v/>
      </c>
      <c r="Q826" t="str">
        <f>IFERROR(VLOOKUP(I826,'[1]CROSSWALK-DTOE-MASTER'!$B:$N,9,0),"")</f>
        <v/>
      </c>
      <c r="R826" t="str">
        <f>IFERROR(VLOOKUP(I826,'[1]CROSSWALK-DTOE-MASTER'!$B:$N,10,0),"")</f>
        <v/>
      </c>
      <c r="S826" t="str">
        <f>IFERROR(VLOOKUP(I826,'[1]CROSSWALK-DTOE-MASTER'!$B:$N,11,0),"")</f>
        <v/>
      </c>
      <c r="T826" t="str">
        <f>IFERROR(VLOOKUP(I826,'[1]CROSSWALK-DTOE-MASTER'!$B:$N,12,0),"")</f>
        <v/>
      </c>
      <c r="U826" t="str">
        <f>IFERROR(VLOOKUP(I826,'[1]CROSSWALK-DTOE-MASTER'!$B:$N,13,0),"")</f>
        <v/>
      </c>
    </row>
    <row r="827" spans="6:21" x14ac:dyDescent="0.25">
      <c r="F827" s="1"/>
      <c r="L827" t="str">
        <f>IFERROR(VLOOKUP(D827,'[1]Crosswalk-SOM-Chair'!$A:$D,3,0),"")</f>
        <v/>
      </c>
      <c r="M827" t="str">
        <f>IFERROR(VLOOKUP(D827,'[1]Crosswalk-SOM-Chair'!$A:$D,4,0),"")</f>
        <v/>
      </c>
      <c r="N827" t="str">
        <f>IFERROR(VLOOKUP(I827,'[1]CROSSWALK-DTOE-MASTER'!$B:$H,6,0),"")</f>
        <v/>
      </c>
      <c r="O827" t="str">
        <f>IFERROR(VLOOKUP(I827,'[1]CROSSWALK-DTOE-MASTER'!$B:$H,7,0),"")</f>
        <v/>
      </c>
      <c r="P827" t="str">
        <f>IFERROR(VLOOKUP(I827,'[1]CROSSWALK-DTOE-MASTER'!$B:$N,8,0),"")</f>
        <v/>
      </c>
      <c r="Q827" t="str">
        <f>IFERROR(VLOOKUP(I827,'[1]CROSSWALK-DTOE-MASTER'!$B:$N,9,0),"")</f>
        <v/>
      </c>
      <c r="R827" t="str">
        <f>IFERROR(VLOOKUP(I827,'[1]CROSSWALK-DTOE-MASTER'!$B:$N,10,0),"")</f>
        <v/>
      </c>
      <c r="S827" t="str">
        <f>IFERROR(VLOOKUP(I827,'[1]CROSSWALK-DTOE-MASTER'!$B:$N,11,0),"")</f>
        <v/>
      </c>
      <c r="T827" t="str">
        <f>IFERROR(VLOOKUP(I827,'[1]CROSSWALK-DTOE-MASTER'!$B:$N,12,0),"")</f>
        <v/>
      </c>
      <c r="U827" t="str">
        <f>IFERROR(VLOOKUP(I827,'[1]CROSSWALK-DTOE-MASTER'!$B:$N,13,0),"")</f>
        <v/>
      </c>
    </row>
    <row r="828" spans="6:21" x14ac:dyDescent="0.25">
      <c r="F828" s="1"/>
      <c r="L828" t="str">
        <f>IFERROR(VLOOKUP(D828,'[1]Crosswalk-SOM-Chair'!$A:$D,3,0),"")</f>
        <v/>
      </c>
      <c r="M828" t="str">
        <f>IFERROR(VLOOKUP(D828,'[1]Crosswalk-SOM-Chair'!$A:$D,4,0),"")</f>
        <v/>
      </c>
      <c r="N828" t="str">
        <f>IFERROR(VLOOKUP(I828,'[1]CROSSWALK-DTOE-MASTER'!$B:$H,6,0),"")</f>
        <v/>
      </c>
      <c r="O828" t="str">
        <f>IFERROR(VLOOKUP(I828,'[1]CROSSWALK-DTOE-MASTER'!$B:$H,7,0),"")</f>
        <v/>
      </c>
      <c r="P828" t="str">
        <f>IFERROR(VLOOKUP(I828,'[1]CROSSWALK-DTOE-MASTER'!$B:$N,8,0),"")</f>
        <v/>
      </c>
      <c r="Q828" t="str">
        <f>IFERROR(VLOOKUP(I828,'[1]CROSSWALK-DTOE-MASTER'!$B:$N,9,0),"")</f>
        <v/>
      </c>
      <c r="R828" t="str">
        <f>IFERROR(VLOOKUP(I828,'[1]CROSSWALK-DTOE-MASTER'!$B:$N,10,0),"")</f>
        <v/>
      </c>
      <c r="S828" t="str">
        <f>IFERROR(VLOOKUP(I828,'[1]CROSSWALK-DTOE-MASTER'!$B:$N,11,0),"")</f>
        <v/>
      </c>
      <c r="T828" t="str">
        <f>IFERROR(VLOOKUP(I828,'[1]CROSSWALK-DTOE-MASTER'!$B:$N,12,0),"")</f>
        <v/>
      </c>
      <c r="U828" t="str">
        <f>IFERROR(VLOOKUP(I828,'[1]CROSSWALK-DTOE-MASTER'!$B:$N,13,0),"")</f>
        <v/>
      </c>
    </row>
    <row r="829" spans="6:21" x14ac:dyDescent="0.25">
      <c r="F829" s="1"/>
      <c r="L829" t="str">
        <f>IFERROR(VLOOKUP(D829,'[1]Crosswalk-SOM-Chair'!$A:$D,3,0),"")</f>
        <v/>
      </c>
      <c r="M829" t="str">
        <f>IFERROR(VLOOKUP(D829,'[1]Crosswalk-SOM-Chair'!$A:$D,4,0),"")</f>
        <v/>
      </c>
      <c r="N829" t="str">
        <f>IFERROR(VLOOKUP(I829,'[1]CROSSWALK-DTOE-MASTER'!$B:$H,6,0),"")</f>
        <v/>
      </c>
      <c r="O829" t="str">
        <f>IFERROR(VLOOKUP(I829,'[1]CROSSWALK-DTOE-MASTER'!$B:$H,7,0),"")</f>
        <v/>
      </c>
      <c r="P829" t="str">
        <f>IFERROR(VLOOKUP(I829,'[1]CROSSWALK-DTOE-MASTER'!$B:$N,8,0),"")</f>
        <v/>
      </c>
      <c r="Q829" t="str">
        <f>IFERROR(VLOOKUP(I829,'[1]CROSSWALK-DTOE-MASTER'!$B:$N,9,0),"")</f>
        <v/>
      </c>
      <c r="R829" t="str">
        <f>IFERROR(VLOOKUP(I829,'[1]CROSSWALK-DTOE-MASTER'!$B:$N,10,0),"")</f>
        <v/>
      </c>
      <c r="S829" t="str">
        <f>IFERROR(VLOOKUP(I829,'[1]CROSSWALK-DTOE-MASTER'!$B:$N,11,0),"")</f>
        <v/>
      </c>
      <c r="T829" t="str">
        <f>IFERROR(VLOOKUP(I829,'[1]CROSSWALK-DTOE-MASTER'!$B:$N,12,0),"")</f>
        <v/>
      </c>
      <c r="U829" t="str">
        <f>IFERROR(VLOOKUP(I829,'[1]CROSSWALK-DTOE-MASTER'!$B:$N,13,0),"")</f>
        <v/>
      </c>
    </row>
    <row r="830" spans="6:21" x14ac:dyDescent="0.25">
      <c r="F830" s="1"/>
      <c r="L830" t="str">
        <f>IFERROR(VLOOKUP(D830,'[1]Crosswalk-SOM-Chair'!$A:$D,3,0),"")</f>
        <v/>
      </c>
      <c r="M830" t="str">
        <f>IFERROR(VLOOKUP(D830,'[1]Crosswalk-SOM-Chair'!$A:$D,4,0),"")</f>
        <v/>
      </c>
      <c r="N830" t="str">
        <f>IFERROR(VLOOKUP(I830,'[1]CROSSWALK-DTOE-MASTER'!$B:$H,6,0),"")</f>
        <v/>
      </c>
      <c r="O830" t="str">
        <f>IFERROR(VLOOKUP(I830,'[1]CROSSWALK-DTOE-MASTER'!$B:$H,7,0),"")</f>
        <v/>
      </c>
      <c r="P830" t="str">
        <f>IFERROR(VLOOKUP(I830,'[1]CROSSWALK-DTOE-MASTER'!$B:$N,8,0),"")</f>
        <v/>
      </c>
      <c r="Q830" t="str">
        <f>IFERROR(VLOOKUP(I830,'[1]CROSSWALK-DTOE-MASTER'!$B:$N,9,0),"")</f>
        <v/>
      </c>
      <c r="R830" t="str">
        <f>IFERROR(VLOOKUP(I830,'[1]CROSSWALK-DTOE-MASTER'!$B:$N,10,0),"")</f>
        <v/>
      </c>
      <c r="S830" t="str">
        <f>IFERROR(VLOOKUP(I830,'[1]CROSSWALK-DTOE-MASTER'!$B:$N,11,0),"")</f>
        <v/>
      </c>
      <c r="T830" t="str">
        <f>IFERROR(VLOOKUP(I830,'[1]CROSSWALK-DTOE-MASTER'!$B:$N,12,0),"")</f>
        <v/>
      </c>
      <c r="U830" t="str">
        <f>IFERROR(VLOOKUP(I830,'[1]CROSSWALK-DTOE-MASTER'!$B:$N,13,0),"")</f>
        <v/>
      </c>
    </row>
    <row r="831" spans="6:21" x14ac:dyDescent="0.25">
      <c r="F831" s="1"/>
      <c r="L831" t="str">
        <f>IFERROR(VLOOKUP(D831,'[1]Crosswalk-SOM-Chair'!$A:$D,3,0),"")</f>
        <v/>
      </c>
      <c r="M831" t="str">
        <f>IFERROR(VLOOKUP(D831,'[1]Crosswalk-SOM-Chair'!$A:$D,4,0),"")</f>
        <v/>
      </c>
      <c r="N831" t="str">
        <f>IFERROR(VLOOKUP(I831,'[1]CROSSWALK-DTOE-MASTER'!$B:$H,6,0),"")</f>
        <v/>
      </c>
      <c r="O831" t="str">
        <f>IFERROR(VLOOKUP(I831,'[1]CROSSWALK-DTOE-MASTER'!$B:$H,7,0),"")</f>
        <v/>
      </c>
      <c r="P831" t="str">
        <f>IFERROR(VLOOKUP(I831,'[1]CROSSWALK-DTOE-MASTER'!$B:$N,8,0),"")</f>
        <v/>
      </c>
      <c r="Q831" t="str">
        <f>IFERROR(VLOOKUP(I831,'[1]CROSSWALK-DTOE-MASTER'!$B:$N,9,0),"")</f>
        <v/>
      </c>
      <c r="R831" t="str">
        <f>IFERROR(VLOOKUP(I831,'[1]CROSSWALK-DTOE-MASTER'!$B:$N,10,0),"")</f>
        <v/>
      </c>
      <c r="S831" t="str">
        <f>IFERROR(VLOOKUP(I831,'[1]CROSSWALK-DTOE-MASTER'!$B:$N,11,0),"")</f>
        <v/>
      </c>
      <c r="T831" t="str">
        <f>IFERROR(VLOOKUP(I831,'[1]CROSSWALK-DTOE-MASTER'!$B:$N,12,0),"")</f>
        <v/>
      </c>
      <c r="U831" t="str">
        <f>IFERROR(VLOOKUP(I831,'[1]CROSSWALK-DTOE-MASTER'!$B:$N,13,0),"")</f>
        <v/>
      </c>
    </row>
    <row r="832" spans="6:21" x14ac:dyDescent="0.25">
      <c r="F832" s="1"/>
      <c r="L832" t="str">
        <f>IFERROR(VLOOKUP(D832,'[1]Crosswalk-SOM-Chair'!$A:$D,3,0),"")</f>
        <v/>
      </c>
      <c r="M832" t="str">
        <f>IFERROR(VLOOKUP(D832,'[1]Crosswalk-SOM-Chair'!$A:$D,4,0),"")</f>
        <v/>
      </c>
      <c r="N832" t="str">
        <f>IFERROR(VLOOKUP(I832,'[1]CROSSWALK-DTOE-MASTER'!$B:$H,6,0),"")</f>
        <v/>
      </c>
      <c r="O832" t="str">
        <f>IFERROR(VLOOKUP(I832,'[1]CROSSWALK-DTOE-MASTER'!$B:$H,7,0),"")</f>
        <v/>
      </c>
      <c r="P832" t="str">
        <f>IFERROR(VLOOKUP(I832,'[1]CROSSWALK-DTOE-MASTER'!$B:$N,8,0),"")</f>
        <v/>
      </c>
      <c r="Q832" t="str">
        <f>IFERROR(VLOOKUP(I832,'[1]CROSSWALK-DTOE-MASTER'!$B:$N,9,0),"")</f>
        <v/>
      </c>
      <c r="R832" t="str">
        <f>IFERROR(VLOOKUP(I832,'[1]CROSSWALK-DTOE-MASTER'!$B:$N,10,0),"")</f>
        <v/>
      </c>
      <c r="S832" t="str">
        <f>IFERROR(VLOOKUP(I832,'[1]CROSSWALK-DTOE-MASTER'!$B:$N,11,0),"")</f>
        <v/>
      </c>
      <c r="T832" t="str">
        <f>IFERROR(VLOOKUP(I832,'[1]CROSSWALK-DTOE-MASTER'!$B:$N,12,0),"")</f>
        <v/>
      </c>
      <c r="U832" t="str">
        <f>IFERROR(VLOOKUP(I832,'[1]CROSSWALK-DTOE-MASTER'!$B:$N,13,0),"")</f>
        <v/>
      </c>
    </row>
    <row r="833" spans="6:21" x14ac:dyDescent="0.25">
      <c r="F833" s="1"/>
      <c r="L833" t="str">
        <f>IFERROR(VLOOKUP(D833,'[1]Crosswalk-SOM-Chair'!$A:$D,3,0),"")</f>
        <v/>
      </c>
      <c r="M833" t="str">
        <f>IFERROR(VLOOKUP(D833,'[1]Crosswalk-SOM-Chair'!$A:$D,4,0),"")</f>
        <v/>
      </c>
      <c r="N833" t="str">
        <f>IFERROR(VLOOKUP(I833,'[1]CROSSWALK-DTOE-MASTER'!$B:$H,6,0),"")</f>
        <v/>
      </c>
      <c r="O833" t="str">
        <f>IFERROR(VLOOKUP(I833,'[1]CROSSWALK-DTOE-MASTER'!$B:$H,7,0),"")</f>
        <v/>
      </c>
      <c r="P833" t="str">
        <f>IFERROR(VLOOKUP(I833,'[1]CROSSWALK-DTOE-MASTER'!$B:$N,8,0),"")</f>
        <v/>
      </c>
      <c r="Q833" t="str">
        <f>IFERROR(VLOOKUP(I833,'[1]CROSSWALK-DTOE-MASTER'!$B:$N,9,0),"")</f>
        <v/>
      </c>
      <c r="R833" t="str">
        <f>IFERROR(VLOOKUP(I833,'[1]CROSSWALK-DTOE-MASTER'!$B:$N,10,0),"")</f>
        <v/>
      </c>
      <c r="S833" t="str">
        <f>IFERROR(VLOOKUP(I833,'[1]CROSSWALK-DTOE-MASTER'!$B:$N,11,0),"")</f>
        <v/>
      </c>
      <c r="T833" t="str">
        <f>IFERROR(VLOOKUP(I833,'[1]CROSSWALK-DTOE-MASTER'!$B:$N,12,0),"")</f>
        <v/>
      </c>
      <c r="U833" t="str">
        <f>IFERROR(VLOOKUP(I833,'[1]CROSSWALK-DTOE-MASTER'!$B:$N,13,0),"")</f>
        <v/>
      </c>
    </row>
    <row r="834" spans="6:21" x14ac:dyDescent="0.25">
      <c r="F834" s="1"/>
      <c r="L834" t="str">
        <f>IFERROR(VLOOKUP(D834,'[1]Crosswalk-SOM-Chair'!$A:$D,3,0),"")</f>
        <v/>
      </c>
      <c r="M834" t="str">
        <f>IFERROR(VLOOKUP(D834,'[1]Crosswalk-SOM-Chair'!$A:$D,4,0),"")</f>
        <v/>
      </c>
      <c r="N834" t="str">
        <f>IFERROR(VLOOKUP(I834,'[1]CROSSWALK-DTOE-MASTER'!$B:$H,6,0),"")</f>
        <v/>
      </c>
      <c r="O834" t="str">
        <f>IFERROR(VLOOKUP(I834,'[1]CROSSWALK-DTOE-MASTER'!$B:$H,7,0),"")</f>
        <v/>
      </c>
      <c r="P834" t="str">
        <f>IFERROR(VLOOKUP(I834,'[1]CROSSWALK-DTOE-MASTER'!$B:$N,8,0),"")</f>
        <v/>
      </c>
      <c r="Q834" t="str">
        <f>IFERROR(VLOOKUP(I834,'[1]CROSSWALK-DTOE-MASTER'!$B:$N,9,0),"")</f>
        <v/>
      </c>
      <c r="R834" t="str">
        <f>IFERROR(VLOOKUP(I834,'[1]CROSSWALK-DTOE-MASTER'!$B:$N,10,0),"")</f>
        <v/>
      </c>
      <c r="S834" t="str">
        <f>IFERROR(VLOOKUP(I834,'[1]CROSSWALK-DTOE-MASTER'!$B:$N,11,0),"")</f>
        <v/>
      </c>
      <c r="T834" t="str">
        <f>IFERROR(VLOOKUP(I834,'[1]CROSSWALK-DTOE-MASTER'!$B:$N,12,0),"")</f>
        <v/>
      </c>
      <c r="U834" t="str">
        <f>IFERROR(VLOOKUP(I834,'[1]CROSSWALK-DTOE-MASTER'!$B:$N,13,0),"")</f>
        <v/>
      </c>
    </row>
    <row r="835" spans="6:21" x14ac:dyDescent="0.25">
      <c r="F835" s="1"/>
      <c r="L835" t="str">
        <f>IFERROR(VLOOKUP(D835,'[1]Crosswalk-SOM-Chair'!$A:$D,3,0),"")</f>
        <v/>
      </c>
      <c r="M835" t="str">
        <f>IFERROR(VLOOKUP(D835,'[1]Crosswalk-SOM-Chair'!$A:$D,4,0),"")</f>
        <v/>
      </c>
      <c r="N835" t="str">
        <f>IFERROR(VLOOKUP(I835,'[1]CROSSWALK-DTOE-MASTER'!$B:$H,6,0),"")</f>
        <v/>
      </c>
      <c r="O835" t="str">
        <f>IFERROR(VLOOKUP(I835,'[1]CROSSWALK-DTOE-MASTER'!$B:$H,7,0),"")</f>
        <v/>
      </c>
      <c r="P835" t="str">
        <f>IFERROR(VLOOKUP(I835,'[1]CROSSWALK-DTOE-MASTER'!$B:$N,8,0),"")</f>
        <v/>
      </c>
      <c r="Q835" t="str">
        <f>IFERROR(VLOOKUP(I835,'[1]CROSSWALK-DTOE-MASTER'!$B:$N,9,0),"")</f>
        <v/>
      </c>
      <c r="R835" t="str">
        <f>IFERROR(VLOOKUP(I835,'[1]CROSSWALK-DTOE-MASTER'!$B:$N,10,0),"")</f>
        <v/>
      </c>
      <c r="S835" t="str">
        <f>IFERROR(VLOOKUP(I835,'[1]CROSSWALK-DTOE-MASTER'!$B:$N,11,0),"")</f>
        <v/>
      </c>
      <c r="T835" t="str">
        <f>IFERROR(VLOOKUP(I835,'[1]CROSSWALK-DTOE-MASTER'!$B:$N,12,0),"")</f>
        <v/>
      </c>
      <c r="U835" t="str">
        <f>IFERROR(VLOOKUP(I835,'[1]CROSSWALK-DTOE-MASTER'!$B:$N,13,0),"")</f>
        <v/>
      </c>
    </row>
    <row r="836" spans="6:21" x14ac:dyDescent="0.25">
      <c r="F836" s="1"/>
      <c r="L836" t="str">
        <f>IFERROR(VLOOKUP(D836,'[1]Crosswalk-SOM-Chair'!$A:$D,3,0),"")</f>
        <v/>
      </c>
      <c r="M836" t="str">
        <f>IFERROR(VLOOKUP(D836,'[1]Crosswalk-SOM-Chair'!$A:$D,4,0),"")</f>
        <v/>
      </c>
      <c r="N836" t="str">
        <f>IFERROR(VLOOKUP(I836,'[1]CROSSWALK-DTOE-MASTER'!$B:$H,6,0),"")</f>
        <v/>
      </c>
      <c r="O836" t="str">
        <f>IFERROR(VLOOKUP(I836,'[1]CROSSWALK-DTOE-MASTER'!$B:$H,7,0),"")</f>
        <v/>
      </c>
      <c r="P836" t="str">
        <f>IFERROR(VLOOKUP(I836,'[1]CROSSWALK-DTOE-MASTER'!$B:$N,8,0),"")</f>
        <v/>
      </c>
      <c r="Q836" t="str">
        <f>IFERROR(VLOOKUP(I836,'[1]CROSSWALK-DTOE-MASTER'!$B:$N,9,0),"")</f>
        <v/>
      </c>
      <c r="R836" t="str">
        <f>IFERROR(VLOOKUP(I836,'[1]CROSSWALK-DTOE-MASTER'!$B:$N,10,0),"")</f>
        <v/>
      </c>
      <c r="S836" t="str">
        <f>IFERROR(VLOOKUP(I836,'[1]CROSSWALK-DTOE-MASTER'!$B:$N,11,0),"")</f>
        <v/>
      </c>
      <c r="T836" t="str">
        <f>IFERROR(VLOOKUP(I836,'[1]CROSSWALK-DTOE-MASTER'!$B:$N,12,0),"")</f>
        <v/>
      </c>
      <c r="U836" t="str">
        <f>IFERROR(VLOOKUP(I836,'[1]CROSSWALK-DTOE-MASTER'!$B:$N,13,0),"")</f>
        <v/>
      </c>
    </row>
    <row r="837" spans="6:21" x14ac:dyDescent="0.25">
      <c r="F837" s="1"/>
      <c r="L837" t="str">
        <f>IFERROR(VLOOKUP(D837,'[1]Crosswalk-SOM-Chair'!$A:$D,3,0),"")</f>
        <v/>
      </c>
      <c r="M837" t="str">
        <f>IFERROR(VLOOKUP(D837,'[1]Crosswalk-SOM-Chair'!$A:$D,4,0),"")</f>
        <v/>
      </c>
      <c r="N837" t="str">
        <f>IFERROR(VLOOKUP(I837,'[1]CROSSWALK-DTOE-MASTER'!$B:$H,6,0),"")</f>
        <v/>
      </c>
      <c r="O837" t="str">
        <f>IFERROR(VLOOKUP(I837,'[1]CROSSWALK-DTOE-MASTER'!$B:$H,7,0),"")</f>
        <v/>
      </c>
      <c r="P837" t="str">
        <f>IFERROR(VLOOKUP(I837,'[1]CROSSWALK-DTOE-MASTER'!$B:$N,8,0),"")</f>
        <v/>
      </c>
      <c r="Q837" t="str">
        <f>IFERROR(VLOOKUP(I837,'[1]CROSSWALK-DTOE-MASTER'!$B:$N,9,0),"")</f>
        <v/>
      </c>
      <c r="R837" t="str">
        <f>IFERROR(VLOOKUP(I837,'[1]CROSSWALK-DTOE-MASTER'!$B:$N,10,0),"")</f>
        <v/>
      </c>
      <c r="S837" t="str">
        <f>IFERROR(VLOOKUP(I837,'[1]CROSSWALK-DTOE-MASTER'!$B:$N,11,0),"")</f>
        <v/>
      </c>
      <c r="T837" t="str">
        <f>IFERROR(VLOOKUP(I837,'[1]CROSSWALK-DTOE-MASTER'!$B:$N,12,0),"")</f>
        <v/>
      </c>
      <c r="U837" t="str">
        <f>IFERROR(VLOOKUP(I837,'[1]CROSSWALK-DTOE-MASTER'!$B:$N,13,0),"")</f>
        <v/>
      </c>
    </row>
    <row r="838" spans="6:21" x14ac:dyDescent="0.25">
      <c r="F838" s="1"/>
      <c r="L838" t="str">
        <f>IFERROR(VLOOKUP(D838,'[1]Crosswalk-SOM-Chair'!$A:$D,3,0),"")</f>
        <v/>
      </c>
      <c r="M838" t="str">
        <f>IFERROR(VLOOKUP(D838,'[1]Crosswalk-SOM-Chair'!$A:$D,4,0),"")</f>
        <v/>
      </c>
      <c r="N838" t="str">
        <f>IFERROR(VLOOKUP(I838,'[1]CROSSWALK-DTOE-MASTER'!$B:$H,6,0),"")</f>
        <v/>
      </c>
      <c r="O838" t="str">
        <f>IFERROR(VLOOKUP(I838,'[1]CROSSWALK-DTOE-MASTER'!$B:$H,7,0),"")</f>
        <v/>
      </c>
      <c r="P838" t="str">
        <f>IFERROR(VLOOKUP(I838,'[1]CROSSWALK-DTOE-MASTER'!$B:$N,8,0),"")</f>
        <v/>
      </c>
      <c r="Q838" t="str">
        <f>IFERROR(VLOOKUP(I838,'[1]CROSSWALK-DTOE-MASTER'!$B:$N,9,0),"")</f>
        <v/>
      </c>
      <c r="R838" t="str">
        <f>IFERROR(VLOOKUP(I838,'[1]CROSSWALK-DTOE-MASTER'!$B:$N,10,0),"")</f>
        <v/>
      </c>
      <c r="S838" t="str">
        <f>IFERROR(VLOOKUP(I838,'[1]CROSSWALK-DTOE-MASTER'!$B:$N,11,0),"")</f>
        <v/>
      </c>
      <c r="T838" t="str">
        <f>IFERROR(VLOOKUP(I838,'[1]CROSSWALK-DTOE-MASTER'!$B:$N,12,0),"")</f>
        <v/>
      </c>
      <c r="U838" t="str">
        <f>IFERROR(VLOOKUP(I838,'[1]CROSSWALK-DTOE-MASTER'!$B:$N,13,0),"")</f>
        <v/>
      </c>
    </row>
    <row r="839" spans="6:21" x14ac:dyDescent="0.25">
      <c r="F839" s="1"/>
      <c r="L839" t="str">
        <f>IFERROR(VLOOKUP(D839,'[1]Crosswalk-SOM-Chair'!$A:$D,3,0),"")</f>
        <v/>
      </c>
      <c r="M839" t="str">
        <f>IFERROR(VLOOKUP(D839,'[1]Crosswalk-SOM-Chair'!$A:$D,4,0),"")</f>
        <v/>
      </c>
      <c r="N839" t="str">
        <f>IFERROR(VLOOKUP(I839,'[1]CROSSWALK-DTOE-MASTER'!$B:$H,6,0),"")</f>
        <v/>
      </c>
      <c r="O839" t="str">
        <f>IFERROR(VLOOKUP(I839,'[1]CROSSWALK-DTOE-MASTER'!$B:$H,7,0),"")</f>
        <v/>
      </c>
      <c r="P839" t="str">
        <f>IFERROR(VLOOKUP(I839,'[1]CROSSWALK-DTOE-MASTER'!$B:$N,8,0),"")</f>
        <v/>
      </c>
      <c r="Q839" t="str">
        <f>IFERROR(VLOOKUP(I839,'[1]CROSSWALK-DTOE-MASTER'!$B:$N,9,0),"")</f>
        <v/>
      </c>
      <c r="R839" t="str">
        <f>IFERROR(VLOOKUP(I839,'[1]CROSSWALK-DTOE-MASTER'!$B:$N,10,0),"")</f>
        <v/>
      </c>
      <c r="S839" t="str">
        <f>IFERROR(VLOOKUP(I839,'[1]CROSSWALK-DTOE-MASTER'!$B:$N,11,0),"")</f>
        <v/>
      </c>
      <c r="T839" t="str">
        <f>IFERROR(VLOOKUP(I839,'[1]CROSSWALK-DTOE-MASTER'!$B:$N,12,0),"")</f>
        <v/>
      </c>
      <c r="U839" t="str">
        <f>IFERROR(VLOOKUP(I839,'[1]CROSSWALK-DTOE-MASTER'!$B:$N,13,0),"")</f>
        <v/>
      </c>
    </row>
    <row r="840" spans="6:21" x14ac:dyDescent="0.25">
      <c r="F840" s="1"/>
      <c r="L840" t="str">
        <f>IFERROR(VLOOKUP(D840,'[1]Crosswalk-SOM-Chair'!$A:$D,3,0),"")</f>
        <v/>
      </c>
      <c r="M840" t="str">
        <f>IFERROR(VLOOKUP(D840,'[1]Crosswalk-SOM-Chair'!$A:$D,4,0),"")</f>
        <v/>
      </c>
      <c r="N840" t="str">
        <f>IFERROR(VLOOKUP(I840,'[1]CROSSWALK-DTOE-MASTER'!$B:$H,6,0),"")</f>
        <v/>
      </c>
      <c r="O840" t="str">
        <f>IFERROR(VLOOKUP(I840,'[1]CROSSWALK-DTOE-MASTER'!$B:$H,7,0),"")</f>
        <v/>
      </c>
      <c r="P840" t="str">
        <f>IFERROR(VLOOKUP(I840,'[1]CROSSWALK-DTOE-MASTER'!$B:$N,8,0),"")</f>
        <v/>
      </c>
      <c r="Q840" t="str">
        <f>IFERROR(VLOOKUP(I840,'[1]CROSSWALK-DTOE-MASTER'!$B:$N,9,0),"")</f>
        <v/>
      </c>
      <c r="R840" t="str">
        <f>IFERROR(VLOOKUP(I840,'[1]CROSSWALK-DTOE-MASTER'!$B:$N,10,0),"")</f>
        <v/>
      </c>
      <c r="S840" t="str">
        <f>IFERROR(VLOOKUP(I840,'[1]CROSSWALK-DTOE-MASTER'!$B:$N,11,0),"")</f>
        <v/>
      </c>
      <c r="T840" t="str">
        <f>IFERROR(VLOOKUP(I840,'[1]CROSSWALK-DTOE-MASTER'!$B:$N,12,0),"")</f>
        <v/>
      </c>
      <c r="U840" t="str">
        <f>IFERROR(VLOOKUP(I840,'[1]CROSSWALK-DTOE-MASTER'!$B:$N,13,0),"")</f>
        <v/>
      </c>
    </row>
    <row r="841" spans="6:21" x14ac:dyDescent="0.25">
      <c r="F841" s="1"/>
      <c r="L841" t="str">
        <f>IFERROR(VLOOKUP(D841,'[1]Crosswalk-SOM-Chair'!$A:$D,3,0),"")</f>
        <v/>
      </c>
      <c r="M841" t="str">
        <f>IFERROR(VLOOKUP(D841,'[1]Crosswalk-SOM-Chair'!$A:$D,4,0),"")</f>
        <v/>
      </c>
      <c r="N841" t="str">
        <f>IFERROR(VLOOKUP(I841,'[1]CROSSWALK-DTOE-MASTER'!$B:$H,6,0),"")</f>
        <v/>
      </c>
      <c r="O841" t="str">
        <f>IFERROR(VLOOKUP(I841,'[1]CROSSWALK-DTOE-MASTER'!$B:$H,7,0),"")</f>
        <v/>
      </c>
      <c r="P841" t="str">
        <f>IFERROR(VLOOKUP(I841,'[1]CROSSWALK-DTOE-MASTER'!$B:$N,8,0),"")</f>
        <v/>
      </c>
      <c r="Q841" t="str">
        <f>IFERROR(VLOOKUP(I841,'[1]CROSSWALK-DTOE-MASTER'!$B:$N,9,0),"")</f>
        <v/>
      </c>
      <c r="R841" t="str">
        <f>IFERROR(VLOOKUP(I841,'[1]CROSSWALK-DTOE-MASTER'!$B:$N,10,0),"")</f>
        <v/>
      </c>
      <c r="S841" t="str">
        <f>IFERROR(VLOOKUP(I841,'[1]CROSSWALK-DTOE-MASTER'!$B:$N,11,0),"")</f>
        <v/>
      </c>
      <c r="T841" t="str">
        <f>IFERROR(VLOOKUP(I841,'[1]CROSSWALK-DTOE-MASTER'!$B:$N,12,0),"")</f>
        <v/>
      </c>
      <c r="U841" t="str">
        <f>IFERROR(VLOOKUP(I841,'[1]CROSSWALK-DTOE-MASTER'!$B:$N,13,0),"")</f>
        <v/>
      </c>
    </row>
    <row r="842" spans="6:21" x14ac:dyDescent="0.25">
      <c r="F842" s="1"/>
      <c r="L842" t="str">
        <f>IFERROR(VLOOKUP(D842,'[1]Crosswalk-SOM-Chair'!$A:$D,3,0),"")</f>
        <v/>
      </c>
      <c r="M842" t="str">
        <f>IFERROR(VLOOKUP(D842,'[1]Crosswalk-SOM-Chair'!$A:$D,4,0),"")</f>
        <v/>
      </c>
      <c r="N842" t="str">
        <f>IFERROR(VLOOKUP(I842,'[1]CROSSWALK-DTOE-MASTER'!$B:$H,6,0),"")</f>
        <v/>
      </c>
      <c r="O842" t="str">
        <f>IFERROR(VLOOKUP(I842,'[1]CROSSWALK-DTOE-MASTER'!$B:$H,7,0),"")</f>
        <v/>
      </c>
      <c r="P842" t="str">
        <f>IFERROR(VLOOKUP(I842,'[1]CROSSWALK-DTOE-MASTER'!$B:$N,8,0),"")</f>
        <v/>
      </c>
      <c r="Q842" t="str">
        <f>IFERROR(VLOOKUP(I842,'[1]CROSSWALK-DTOE-MASTER'!$B:$N,9,0),"")</f>
        <v/>
      </c>
      <c r="R842" t="str">
        <f>IFERROR(VLOOKUP(I842,'[1]CROSSWALK-DTOE-MASTER'!$B:$N,10,0),"")</f>
        <v/>
      </c>
      <c r="S842" t="str">
        <f>IFERROR(VLOOKUP(I842,'[1]CROSSWALK-DTOE-MASTER'!$B:$N,11,0),"")</f>
        <v/>
      </c>
      <c r="T842" t="str">
        <f>IFERROR(VLOOKUP(I842,'[1]CROSSWALK-DTOE-MASTER'!$B:$N,12,0),"")</f>
        <v/>
      </c>
      <c r="U842" t="str">
        <f>IFERROR(VLOOKUP(I842,'[1]CROSSWALK-DTOE-MASTER'!$B:$N,13,0),"")</f>
        <v/>
      </c>
    </row>
    <row r="843" spans="6:21" x14ac:dyDescent="0.25">
      <c r="F843" s="1"/>
      <c r="L843" t="str">
        <f>IFERROR(VLOOKUP(D843,'[1]Crosswalk-SOM-Chair'!$A:$D,3,0),"")</f>
        <v/>
      </c>
      <c r="M843" t="str">
        <f>IFERROR(VLOOKUP(D843,'[1]Crosswalk-SOM-Chair'!$A:$D,4,0),"")</f>
        <v/>
      </c>
      <c r="N843" t="str">
        <f>IFERROR(VLOOKUP(I843,'[1]CROSSWALK-DTOE-MASTER'!$B:$H,6,0),"")</f>
        <v/>
      </c>
      <c r="O843" t="str">
        <f>IFERROR(VLOOKUP(I843,'[1]CROSSWALK-DTOE-MASTER'!$B:$H,7,0),"")</f>
        <v/>
      </c>
      <c r="P843" t="str">
        <f>IFERROR(VLOOKUP(I843,'[1]CROSSWALK-DTOE-MASTER'!$B:$N,8,0),"")</f>
        <v/>
      </c>
      <c r="Q843" t="str">
        <f>IFERROR(VLOOKUP(I843,'[1]CROSSWALK-DTOE-MASTER'!$B:$N,9,0),"")</f>
        <v/>
      </c>
      <c r="R843" t="str">
        <f>IFERROR(VLOOKUP(I843,'[1]CROSSWALK-DTOE-MASTER'!$B:$N,10,0),"")</f>
        <v/>
      </c>
      <c r="S843" t="str">
        <f>IFERROR(VLOOKUP(I843,'[1]CROSSWALK-DTOE-MASTER'!$B:$N,11,0),"")</f>
        <v/>
      </c>
      <c r="T843" t="str">
        <f>IFERROR(VLOOKUP(I843,'[1]CROSSWALK-DTOE-MASTER'!$B:$N,12,0),"")</f>
        <v/>
      </c>
      <c r="U843" t="str">
        <f>IFERROR(VLOOKUP(I843,'[1]CROSSWALK-DTOE-MASTER'!$B:$N,13,0),"")</f>
        <v/>
      </c>
    </row>
    <row r="844" spans="6:21" x14ac:dyDescent="0.25">
      <c r="F844" s="1"/>
      <c r="L844" t="str">
        <f>IFERROR(VLOOKUP(D844,'[1]Crosswalk-SOM-Chair'!$A:$D,3,0),"")</f>
        <v/>
      </c>
      <c r="M844" t="str">
        <f>IFERROR(VLOOKUP(D844,'[1]Crosswalk-SOM-Chair'!$A:$D,4,0),"")</f>
        <v/>
      </c>
      <c r="N844" t="str">
        <f>IFERROR(VLOOKUP(I844,'[1]CROSSWALK-DTOE-MASTER'!$B:$H,6,0),"")</f>
        <v/>
      </c>
      <c r="O844" t="str">
        <f>IFERROR(VLOOKUP(I844,'[1]CROSSWALK-DTOE-MASTER'!$B:$H,7,0),"")</f>
        <v/>
      </c>
      <c r="P844" t="str">
        <f>IFERROR(VLOOKUP(I844,'[1]CROSSWALK-DTOE-MASTER'!$B:$N,8,0),"")</f>
        <v/>
      </c>
      <c r="Q844" t="str">
        <f>IFERROR(VLOOKUP(I844,'[1]CROSSWALK-DTOE-MASTER'!$B:$N,9,0),"")</f>
        <v/>
      </c>
      <c r="R844" t="str">
        <f>IFERROR(VLOOKUP(I844,'[1]CROSSWALK-DTOE-MASTER'!$B:$N,10,0),"")</f>
        <v/>
      </c>
      <c r="S844" t="str">
        <f>IFERROR(VLOOKUP(I844,'[1]CROSSWALK-DTOE-MASTER'!$B:$N,11,0),"")</f>
        <v/>
      </c>
      <c r="T844" t="str">
        <f>IFERROR(VLOOKUP(I844,'[1]CROSSWALK-DTOE-MASTER'!$B:$N,12,0),"")</f>
        <v/>
      </c>
      <c r="U844" t="str">
        <f>IFERROR(VLOOKUP(I844,'[1]CROSSWALK-DTOE-MASTER'!$B:$N,13,0),"")</f>
        <v/>
      </c>
    </row>
    <row r="845" spans="6:21" x14ac:dyDescent="0.25">
      <c r="F845" s="1"/>
      <c r="L845" t="str">
        <f>IFERROR(VLOOKUP(D845,'[1]Crosswalk-SOM-Chair'!$A:$D,3,0),"")</f>
        <v/>
      </c>
      <c r="M845" t="str">
        <f>IFERROR(VLOOKUP(D845,'[1]Crosswalk-SOM-Chair'!$A:$D,4,0),"")</f>
        <v/>
      </c>
      <c r="N845" t="str">
        <f>IFERROR(VLOOKUP(I845,'[1]CROSSWALK-DTOE-MASTER'!$B:$H,6,0),"")</f>
        <v/>
      </c>
      <c r="O845" t="str">
        <f>IFERROR(VLOOKUP(I845,'[1]CROSSWALK-DTOE-MASTER'!$B:$H,7,0),"")</f>
        <v/>
      </c>
      <c r="P845" t="str">
        <f>IFERROR(VLOOKUP(I845,'[1]CROSSWALK-DTOE-MASTER'!$B:$N,8,0),"")</f>
        <v/>
      </c>
      <c r="Q845" t="str">
        <f>IFERROR(VLOOKUP(I845,'[1]CROSSWALK-DTOE-MASTER'!$B:$N,9,0),"")</f>
        <v/>
      </c>
      <c r="R845" t="str">
        <f>IFERROR(VLOOKUP(I845,'[1]CROSSWALK-DTOE-MASTER'!$B:$N,10,0),"")</f>
        <v/>
      </c>
      <c r="S845" t="str">
        <f>IFERROR(VLOOKUP(I845,'[1]CROSSWALK-DTOE-MASTER'!$B:$N,11,0),"")</f>
        <v/>
      </c>
      <c r="T845" t="str">
        <f>IFERROR(VLOOKUP(I845,'[1]CROSSWALK-DTOE-MASTER'!$B:$N,12,0),"")</f>
        <v/>
      </c>
      <c r="U845" t="str">
        <f>IFERROR(VLOOKUP(I845,'[1]CROSSWALK-DTOE-MASTER'!$B:$N,13,0),"")</f>
        <v/>
      </c>
    </row>
    <row r="846" spans="6:21" x14ac:dyDescent="0.25">
      <c r="F846" s="1"/>
      <c r="L846" t="str">
        <f>IFERROR(VLOOKUP(D846,'[1]Crosswalk-SOM-Chair'!$A:$D,3,0),"")</f>
        <v/>
      </c>
      <c r="M846" t="str">
        <f>IFERROR(VLOOKUP(D846,'[1]Crosswalk-SOM-Chair'!$A:$D,4,0),"")</f>
        <v/>
      </c>
      <c r="N846" t="str">
        <f>IFERROR(VLOOKUP(I846,'[1]CROSSWALK-DTOE-MASTER'!$B:$H,6,0),"")</f>
        <v/>
      </c>
      <c r="O846" t="str">
        <f>IFERROR(VLOOKUP(I846,'[1]CROSSWALK-DTOE-MASTER'!$B:$H,7,0),"")</f>
        <v/>
      </c>
      <c r="P846" t="str">
        <f>IFERROR(VLOOKUP(I846,'[1]CROSSWALK-DTOE-MASTER'!$B:$N,8,0),"")</f>
        <v/>
      </c>
      <c r="Q846" t="str">
        <f>IFERROR(VLOOKUP(I846,'[1]CROSSWALK-DTOE-MASTER'!$B:$N,9,0),"")</f>
        <v/>
      </c>
      <c r="R846" t="str">
        <f>IFERROR(VLOOKUP(I846,'[1]CROSSWALK-DTOE-MASTER'!$B:$N,10,0),"")</f>
        <v/>
      </c>
      <c r="S846" t="str">
        <f>IFERROR(VLOOKUP(I846,'[1]CROSSWALK-DTOE-MASTER'!$B:$N,11,0),"")</f>
        <v/>
      </c>
      <c r="T846" t="str">
        <f>IFERROR(VLOOKUP(I846,'[1]CROSSWALK-DTOE-MASTER'!$B:$N,12,0),"")</f>
        <v/>
      </c>
      <c r="U846" t="str">
        <f>IFERROR(VLOOKUP(I846,'[1]CROSSWALK-DTOE-MASTER'!$B:$N,13,0),"")</f>
        <v/>
      </c>
    </row>
    <row r="847" spans="6:21" x14ac:dyDescent="0.25">
      <c r="F847" s="1"/>
      <c r="L847" t="str">
        <f>IFERROR(VLOOKUP(D847,'[1]Crosswalk-SOM-Chair'!$A:$D,3,0),"")</f>
        <v/>
      </c>
      <c r="M847" t="str">
        <f>IFERROR(VLOOKUP(D847,'[1]Crosswalk-SOM-Chair'!$A:$D,4,0),"")</f>
        <v/>
      </c>
      <c r="N847" t="str">
        <f>IFERROR(VLOOKUP(I847,'[1]CROSSWALK-DTOE-MASTER'!$B:$H,6,0),"")</f>
        <v/>
      </c>
      <c r="O847" t="str">
        <f>IFERROR(VLOOKUP(I847,'[1]CROSSWALK-DTOE-MASTER'!$B:$H,7,0),"")</f>
        <v/>
      </c>
      <c r="P847" t="str">
        <f>IFERROR(VLOOKUP(I847,'[1]CROSSWALK-DTOE-MASTER'!$B:$N,8,0),"")</f>
        <v/>
      </c>
      <c r="Q847" t="str">
        <f>IFERROR(VLOOKUP(I847,'[1]CROSSWALK-DTOE-MASTER'!$B:$N,9,0),"")</f>
        <v/>
      </c>
      <c r="R847" t="str">
        <f>IFERROR(VLOOKUP(I847,'[1]CROSSWALK-DTOE-MASTER'!$B:$N,10,0),"")</f>
        <v/>
      </c>
      <c r="S847" t="str">
        <f>IFERROR(VLOOKUP(I847,'[1]CROSSWALK-DTOE-MASTER'!$B:$N,11,0),"")</f>
        <v/>
      </c>
      <c r="T847" t="str">
        <f>IFERROR(VLOOKUP(I847,'[1]CROSSWALK-DTOE-MASTER'!$B:$N,12,0),"")</f>
        <v/>
      </c>
      <c r="U847" t="str">
        <f>IFERROR(VLOOKUP(I847,'[1]CROSSWALK-DTOE-MASTER'!$B:$N,13,0),"")</f>
        <v/>
      </c>
    </row>
    <row r="848" spans="6:21" x14ac:dyDescent="0.25">
      <c r="F848" s="1"/>
      <c r="L848" t="str">
        <f>IFERROR(VLOOKUP(D848,'[1]Crosswalk-SOM-Chair'!$A:$D,3,0),"")</f>
        <v/>
      </c>
      <c r="M848" t="str">
        <f>IFERROR(VLOOKUP(D848,'[1]Crosswalk-SOM-Chair'!$A:$D,4,0),"")</f>
        <v/>
      </c>
      <c r="N848" t="str">
        <f>IFERROR(VLOOKUP(I848,'[1]CROSSWALK-DTOE-MASTER'!$B:$H,6,0),"")</f>
        <v/>
      </c>
      <c r="O848" t="str">
        <f>IFERROR(VLOOKUP(I848,'[1]CROSSWALK-DTOE-MASTER'!$B:$H,7,0),"")</f>
        <v/>
      </c>
      <c r="P848" t="str">
        <f>IFERROR(VLOOKUP(I848,'[1]CROSSWALK-DTOE-MASTER'!$B:$N,8,0),"")</f>
        <v/>
      </c>
      <c r="Q848" t="str">
        <f>IFERROR(VLOOKUP(I848,'[1]CROSSWALK-DTOE-MASTER'!$B:$N,9,0),"")</f>
        <v/>
      </c>
      <c r="R848" t="str">
        <f>IFERROR(VLOOKUP(I848,'[1]CROSSWALK-DTOE-MASTER'!$B:$N,10,0),"")</f>
        <v/>
      </c>
      <c r="S848" t="str">
        <f>IFERROR(VLOOKUP(I848,'[1]CROSSWALK-DTOE-MASTER'!$B:$N,11,0),"")</f>
        <v/>
      </c>
      <c r="T848" t="str">
        <f>IFERROR(VLOOKUP(I848,'[1]CROSSWALK-DTOE-MASTER'!$B:$N,12,0),"")</f>
        <v/>
      </c>
      <c r="U848" t="str">
        <f>IFERROR(VLOOKUP(I848,'[1]CROSSWALK-DTOE-MASTER'!$B:$N,13,0),"")</f>
        <v/>
      </c>
    </row>
    <row r="849" spans="6:21" x14ac:dyDescent="0.25">
      <c r="F849" s="1"/>
      <c r="L849" t="str">
        <f>IFERROR(VLOOKUP(D849,'[1]Crosswalk-SOM-Chair'!$A:$D,3,0),"")</f>
        <v/>
      </c>
      <c r="M849" t="str">
        <f>IFERROR(VLOOKUP(D849,'[1]Crosswalk-SOM-Chair'!$A:$D,4,0),"")</f>
        <v/>
      </c>
      <c r="N849" t="str">
        <f>IFERROR(VLOOKUP(I849,'[1]CROSSWALK-DTOE-MASTER'!$B:$H,6,0),"")</f>
        <v/>
      </c>
      <c r="O849" t="str">
        <f>IFERROR(VLOOKUP(I849,'[1]CROSSWALK-DTOE-MASTER'!$B:$H,7,0),"")</f>
        <v/>
      </c>
      <c r="P849" t="str">
        <f>IFERROR(VLOOKUP(I849,'[1]CROSSWALK-DTOE-MASTER'!$B:$N,8,0),"")</f>
        <v/>
      </c>
      <c r="Q849" t="str">
        <f>IFERROR(VLOOKUP(I849,'[1]CROSSWALK-DTOE-MASTER'!$B:$N,9,0),"")</f>
        <v/>
      </c>
      <c r="R849" t="str">
        <f>IFERROR(VLOOKUP(I849,'[1]CROSSWALK-DTOE-MASTER'!$B:$N,10,0),"")</f>
        <v/>
      </c>
      <c r="S849" t="str">
        <f>IFERROR(VLOOKUP(I849,'[1]CROSSWALK-DTOE-MASTER'!$B:$N,11,0),"")</f>
        <v/>
      </c>
      <c r="T849" t="str">
        <f>IFERROR(VLOOKUP(I849,'[1]CROSSWALK-DTOE-MASTER'!$B:$N,12,0),"")</f>
        <v/>
      </c>
      <c r="U849" t="str">
        <f>IFERROR(VLOOKUP(I849,'[1]CROSSWALK-DTOE-MASTER'!$B:$N,13,0),"")</f>
        <v/>
      </c>
    </row>
    <row r="850" spans="6:21" x14ac:dyDescent="0.25">
      <c r="F850" s="1"/>
      <c r="L850" t="str">
        <f>IFERROR(VLOOKUP(D850,'[1]Crosswalk-SOM-Chair'!$A:$D,3,0),"")</f>
        <v/>
      </c>
      <c r="M850" t="str">
        <f>IFERROR(VLOOKUP(D850,'[1]Crosswalk-SOM-Chair'!$A:$D,4,0),"")</f>
        <v/>
      </c>
      <c r="N850" t="str">
        <f>IFERROR(VLOOKUP(I850,'[1]CROSSWALK-DTOE-MASTER'!$B:$H,6,0),"")</f>
        <v/>
      </c>
      <c r="O850" t="str">
        <f>IFERROR(VLOOKUP(I850,'[1]CROSSWALK-DTOE-MASTER'!$B:$H,7,0),"")</f>
        <v/>
      </c>
      <c r="P850" t="str">
        <f>IFERROR(VLOOKUP(I850,'[1]CROSSWALK-DTOE-MASTER'!$B:$N,8,0),"")</f>
        <v/>
      </c>
      <c r="Q850" t="str">
        <f>IFERROR(VLOOKUP(I850,'[1]CROSSWALK-DTOE-MASTER'!$B:$N,9,0),"")</f>
        <v/>
      </c>
      <c r="R850" t="str">
        <f>IFERROR(VLOOKUP(I850,'[1]CROSSWALK-DTOE-MASTER'!$B:$N,10,0),"")</f>
        <v/>
      </c>
      <c r="S850" t="str">
        <f>IFERROR(VLOOKUP(I850,'[1]CROSSWALK-DTOE-MASTER'!$B:$N,11,0),"")</f>
        <v/>
      </c>
      <c r="T850" t="str">
        <f>IFERROR(VLOOKUP(I850,'[1]CROSSWALK-DTOE-MASTER'!$B:$N,12,0),"")</f>
        <v/>
      </c>
      <c r="U850" t="str">
        <f>IFERROR(VLOOKUP(I850,'[1]CROSSWALK-DTOE-MASTER'!$B:$N,13,0),"")</f>
        <v/>
      </c>
    </row>
    <row r="851" spans="6:21" x14ac:dyDescent="0.25">
      <c r="F851" s="1"/>
      <c r="L851" t="str">
        <f>IFERROR(VLOOKUP(D851,'[1]Crosswalk-SOM-Chair'!$A:$D,3,0),"")</f>
        <v/>
      </c>
      <c r="M851" t="str">
        <f>IFERROR(VLOOKUP(D851,'[1]Crosswalk-SOM-Chair'!$A:$D,4,0),"")</f>
        <v/>
      </c>
      <c r="N851" t="str">
        <f>IFERROR(VLOOKUP(I851,'[1]CROSSWALK-DTOE-MASTER'!$B:$H,6,0),"")</f>
        <v/>
      </c>
      <c r="O851" t="str">
        <f>IFERROR(VLOOKUP(I851,'[1]CROSSWALK-DTOE-MASTER'!$B:$H,7,0),"")</f>
        <v/>
      </c>
      <c r="P851" t="str">
        <f>IFERROR(VLOOKUP(I851,'[1]CROSSWALK-DTOE-MASTER'!$B:$N,8,0),"")</f>
        <v/>
      </c>
      <c r="Q851" t="str">
        <f>IFERROR(VLOOKUP(I851,'[1]CROSSWALK-DTOE-MASTER'!$B:$N,9,0),"")</f>
        <v/>
      </c>
      <c r="R851" t="str">
        <f>IFERROR(VLOOKUP(I851,'[1]CROSSWALK-DTOE-MASTER'!$B:$N,10,0),"")</f>
        <v/>
      </c>
      <c r="S851" t="str">
        <f>IFERROR(VLOOKUP(I851,'[1]CROSSWALK-DTOE-MASTER'!$B:$N,11,0),"")</f>
        <v/>
      </c>
      <c r="T851" t="str">
        <f>IFERROR(VLOOKUP(I851,'[1]CROSSWALK-DTOE-MASTER'!$B:$N,12,0),"")</f>
        <v/>
      </c>
      <c r="U851" t="str">
        <f>IFERROR(VLOOKUP(I851,'[1]CROSSWALK-DTOE-MASTER'!$B:$N,13,0),"")</f>
        <v/>
      </c>
    </row>
    <row r="852" spans="6:21" x14ac:dyDescent="0.25">
      <c r="F852" s="1"/>
      <c r="L852" t="str">
        <f>IFERROR(VLOOKUP(D852,'[1]Crosswalk-SOM-Chair'!$A:$D,3,0),"")</f>
        <v/>
      </c>
      <c r="M852" t="str">
        <f>IFERROR(VLOOKUP(D852,'[1]Crosswalk-SOM-Chair'!$A:$D,4,0),"")</f>
        <v/>
      </c>
      <c r="N852" t="str">
        <f>IFERROR(VLOOKUP(I852,'[1]CROSSWALK-DTOE-MASTER'!$B:$H,6,0),"")</f>
        <v/>
      </c>
      <c r="O852" t="str">
        <f>IFERROR(VLOOKUP(I852,'[1]CROSSWALK-DTOE-MASTER'!$B:$H,7,0),"")</f>
        <v/>
      </c>
      <c r="P852" t="str">
        <f>IFERROR(VLOOKUP(I852,'[1]CROSSWALK-DTOE-MASTER'!$B:$N,8,0),"")</f>
        <v/>
      </c>
      <c r="Q852" t="str">
        <f>IFERROR(VLOOKUP(I852,'[1]CROSSWALK-DTOE-MASTER'!$B:$N,9,0),"")</f>
        <v/>
      </c>
      <c r="R852" t="str">
        <f>IFERROR(VLOOKUP(I852,'[1]CROSSWALK-DTOE-MASTER'!$B:$N,10,0),"")</f>
        <v/>
      </c>
      <c r="S852" t="str">
        <f>IFERROR(VLOOKUP(I852,'[1]CROSSWALK-DTOE-MASTER'!$B:$N,11,0),"")</f>
        <v/>
      </c>
      <c r="T852" t="str">
        <f>IFERROR(VLOOKUP(I852,'[1]CROSSWALK-DTOE-MASTER'!$B:$N,12,0),"")</f>
        <v/>
      </c>
      <c r="U852" t="str">
        <f>IFERROR(VLOOKUP(I852,'[1]CROSSWALK-DTOE-MASTER'!$B:$N,13,0),"")</f>
        <v/>
      </c>
    </row>
    <row r="853" spans="6:21" x14ac:dyDescent="0.25">
      <c r="F853" s="1"/>
      <c r="L853" t="str">
        <f>IFERROR(VLOOKUP(D853,'[1]Crosswalk-SOM-Chair'!$A:$D,3,0),"")</f>
        <v/>
      </c>
      <c r="M853" t="str">
        <f>IFERROR(VLOOKUP(D853,'[1]Crosswalk-SOM-Chair'!$A:$D,4,0),"")</f>
        <v/>
      </c>
      <c r="N853" t="str">
        <f>IFERROR(VLOOKUP(I853,'[1]CROSSWALK-DTOE-MASTER'!$B:$H,6,0),"")</f>
        <v/>
      </c>
      <c r="O853" t="str">
        <f>IFERROR(VLOOKUP(I853,'[1]CROSSWALK-DTOE-MASTER'!$B:$H,7,0),"")</f>
        <v/>
      </c>
      <c r="P853" t="str">
        <f>IFERROR(VLOOKUP(I853,'[1]CROSSWALK-DTOE-MASTER'!$B:$N,8,0),"")</f>
        <v/>
      </c>
      <c r="Q853" t="str">
        <f>IFERROR(VLOOKUP(I853,'[1]CROSSWALK-DTOE-MASTER'!$B:$N,9,0),"")</f>
        <v/>
      </c>
      <c r="R853" t="str">
        <f>IFERROR(VLOOKUP(I853,'[1]CROSSWALK-DTOE-MASTER'!$B:$N,10,0),"")</f>
        <v/>
      </c>
      <c r="S853" t="str">
        <f>IFERROR(VLOOKUP(I853,'[1]CROSSWALK-DTOE-MASTER'!$B:$N,11,0),"")</f>
        <v/>
      </c>
      <c r="T853" t="str">
        <f>IFERROR(VLOOKUP(I853,'[1]CROSSWALK-DTOE-MASTER'!$B:$N,12,0),"")</f>
        <v/>
      </c>
      <c r="U853" t="str">
        <f>IFERROR(VLOOKUP(I853,'[1]CROSSWALK-DTOE-MASTER'!$B:$N,13,0),"")</f>
        <v/>
      </c>
    </row>
    <row r="854" spans="6:21" x14ac:dyDescent="0.25">
      <c r="F854" s="1"/>
      <c r="L854" t="str">
        <f>IFERROR(VLOOKUP(D854,'[1]Crosswalk-SOM-Chair'!$A:$D,3,0),"")</f>
        <v/>
      </c>
      <c r="M854" t="str">
        <f>IFERROR(VLOOKUP(D854,'[1]Crosswalk-SOM-Chair'!$A:$D,4,0),"")</f>
        <v/>
      </c>
      <c r="N854" t="str">
        <f>IFERROR(VLOOKUP(I854,'[1]CROSSWALK-DTOE-MASTER'!$B:$H,6,0),"")</f>
        <v/>
      </c>
      <c r="O854" t="str">
        <f>IFERROR(VLOOKUP(I854,'[1]CROSSWALK-DTOE-MASTER'!$B:$H,7,0),"")</f>
        <v/>
      </c>
      <c r="P854" t="str">
        <f>IFERROR(VLOOKUP(I854,'[1]CROSSWALK-DTOE-MASTER'!$B:$N,8,0),"")</f>
        <v/>
      </c>
      <c r="Q854" t="str">
        <f>IFERROR(VLOOKUP(I854,'[1]CROSSWALK-DTOE-MASTER'!$B:$N,9,0),"")</f>
        <v/>
      </c>
      <c r="R854" t="str">
        <f>IFERROR(VLOOKUP(I854,'[1]CROSSWALK-DTOE-MASTER'!$B:$N,10,0),"")</f>
        <v/>
      </c>
      <c r="S854" t="str">
        <f>IFERROR(VLOOKUP(I854,'[1]CROSSWALK-DTOE-MASTER'!$B:$N,11,0),"")</f>
        <v/>
      </c>
      <c r="T854" t="str">
        <f>IFERROR(VLOOKUP(I854,'[1]CROSSWALK-DTOE-MASTER'!$B:$N,12,0),"")</f>
        <v/>
      </c>
      <c r="U854" t="str">
        <f>IFERROR(VLOOKUP(I854,'[1]CROSSWALK-DTOE-MASTER'!$B:$N,13,0),"")</f>
        <v/>
      </c>
    </row>
    <row r="855" spans="6:21" x14ac:dyDescent="0.25">
      <c r="F855" s="1"/>
      <c r="L855" t="str">
        <f>IFERROR(VLOOKUP(D855,'[1]Crosswalk-SOM-Chair'!$A:$D,3,0),"")</f>
        <v/>
      </c>
      <c r="M855" t="str">
        <f>IFERROR(VLOOKUP(D855,'[1]Crosswalk-SOM-Chair'!$A:$D,4,0),"")</f>
        <v/>
      </c>
      <c r="N855" t="str">
        <f>IFERROR(VLOOKUP(I855,'[1]CROSSWALK-DTOE-MASTER'!$B:$H,6,0),"")</f>
        <v/>
      </c>
      <c r="O855" t="str">
        <f>IFERROR(VLOOKUP(I855,'[1]CROSSWALK-DTOE-MASTER'!$B:$H,7,0),"")</f>
        <v/>
      </c>
      <c r="P855" t="str">
        <f>IFERROR(VLOOKUP(I855,'[1]CROSSWALK-DTOE-MASTER'!$B:$N,8,0),"")</f>
        <v/>
      </c>
      <c r="Q855" t="str">
        <f>IFERROR(VLOOKUP(I855,'[1]CROSSWALK-DTOE-MASTER'!$B:$N,9,0),"")</f>
        <v/>
      </c>
      <c r="R855" t="str">
        <f>IFERROR(VLOOKUP(I855,'[1]CROSSWALK-DTOE-MASTER'!$B:$N,10,0),"")</f>
        <v/>
      </c>
      <c r="S855" t="str">
        <f>IFERROR(VLOOKUP(I855,'[1]CROSSWALK-DTOE-MASTER'!$B:$N,11,0),"")</f>
        <v/>
      </c>
      <c r="T855" t="str">
        <f>IFERROR(VLOOKUP(I855,'[1]CROSSWALK-DTOE-MASTER'!$B:$N,12,0),"")</f>
        <v/>
      </c>
      <c r="U855" t="str">
        <f>IFERROR(VLOOKUP(I855,'[1]CROSSWALK-DTOE-MASTER'!$B:$N,13,0),"")</f>
        <v/>
      </c>
    </row>
    <row r="856" spans="6:21" x14ac:dyDescent="0.25">
      <c r="F856" s="1"/>
      <c r="L856" t="str">
        <f>IFERROR(VLOOKUP(D856,'[1]Crosswalk-SOM-Chair'!$A:$D,3,0),"")</f>
        <v/>
      </c>
      <c r="M856" t="str">
        <f>IFERROR(VLOOKUP(D856,'[1]Crosswalk-SOM-Chair'!$A:$D,4,0),"")</f>
        <v/>
      </c>
      <c r="N856" t="str">
        <f>IFERROR(VLOOKUP(I856,'[1]CROSSWALK-DTOE-MASTER'!$B:$H,6,0),"")</f>
        <v/>
      </c>
      <c r="O856" t="str">
        <f>IFERROR(VLOOKUP(I856,'[1]CROSSWALK-DTOE-MASTER'!$B:$H,7,0),"")</f>
        <v/>
      </c>
      <c r="P856" t="str">
        <f>IFERROR(VLOOKUP(I856,'[1]CROSSWALK-DTOE-MASTER'!$B:$N,8,0),"")</f>
        <v/>
      </c>
      <c r="Q856" t="str">
        <f>IFERROR(VLOOKUP(I856,'[1]CROSSWALK-DTOE-MASTER'!$B:$N,9,0),"")</f>
        <v/>
      </c>
      <c r="R856" t="str">
        <f>IFERROR(VLOOKUP(I856,'[1]CROSSWALK-DTOE-MASTER'!$B:$N,10,0),"")</f>
        <v/>
      </c>
      <c r="S856" t="str">
        <f>IFERROR(VLOOKUP(I856,'[1]CROSSWALK-DTOE-MASTER'!$B:$N,11,0),"")</f>
        <v/>
      </c>
      <c r="T856" t="str">
        <f>IFERROR(VLOOKUP(I856,'[1]CROSSWALK-DTOE-MASTER'!$B:$N,12,0),"")</f>
        <v/>
      </c>
      <c r="U856" t="str">
        <f>IFERROR(VLOOKUP(I856,'[1]CROSSWALK-DTOE-MASTER'!$B:$N,13,0),"")</f>
        <v/>
      </c>
    </row>
    <row r="857" spans="6:21" x14ac:dyDescent="0.25">
      <c r="F857" s="1"/>
      <c r="L857" t="str">
        <f>IFERROR(VLOOKUP(D857,'[1]Crosswalk-SOM-Chair'!$A:$D,3,0),"")</f>
        <v/>
      </c>
      <c r="M857" t="str">
        <f>IFERROR(VLOOKUP(D857,'[1]Crosswalk-SOM-Chair'!$A:$D,4,0),"")</f>
        <v/>
      </c>
      <c r="N857" t="str">
        <f>IFERROR(VLOOKUP(I857,'[1]CROSSWALK-DTOE-MASTER'!$B:$H,6,0),"")</f>
        <v/>
      </c>
      <c r="O857" t="str">
        <f>IFERROR(VLOOKUP(I857,'[1]CROSSWALK-DTOE-MASTER'!$B:$H,7,0),"")</f>
        <v/>
      </c>
      <c r="P857" t="str">
        <f>IFERROR(VLOOKUP(I857,'[1]CROSSWALK-DTOE-MASTER'!$B:$N,8,0),"")</f>
        <v/>
      </c>
      <c r="Q857" t="str">
        <f>IFERROR(VLOOKUP(I857,'[1]CROSSWALK-DTOE-MASTER'!$B:$N,9,0),"")</f>
        <v/>
      </c>
      <c r="R857" t="str">
        <f>IFERROR(VLOOKUP(I857,'[1]CROSSWALK-DTOE-MASTER'!$B:$N,10,0),"")</f>
        <v/>
      </c>
      <c r="S857" t="str">
        <f>IFERROR(VLOOKUP(I857,'[1]CROSSWALK-DTOE-MASTER'!$B:$N,11,0),"")</f>
        <v/>
      </c>
      <c r="T857" t="str">
        <f>IFERROR(VLOOKUP(I857,'[1]CROSSWALK-DTOE-MASTER'!$B:$N,12,0),"")</f>
        <v/>
      </c>
      <c r="U857" t="str">
        <f>IFERROR(VLOOKUP(I857,'[1]CROSSWALK-DTOE-MASTER'!$B:$N,13,0),"")</f>
        <v/>
      </c>
    </row>
    <row r="858" spans="6:21" x14ac:dyDescent="0.25">
      <c r="F858" s="1"/>
      <c r="L858" t="str">
        <f>IFERROR(VLOOKUP(D858,'[1]Crosswalk-SOM-Chair'!$A:$D,3,0),"")</f>
        <v/>
      </c>
      <c r="M858" t="str">
        <f>IFERROR(VLOOKUP(D858,'[1]Crosswalk-SOM-Chair'!$A:$D,4,0),"")</f>
        <v/>
      </c>
      <c r="N858" t="str">
        <f>IFERROR(VLOOKUP(I858,'[1]CROSSWALK-DTOE-MASTER'!$B:$H,6,0),"")</f>
        <v/>
      </c>
      <c r="O858" t="str">
        <f>IFERROR(VLOOKUP(I858,'[1]CROSSWALK-DTOE-MASTER'!$B:$H,7,0),"")</f>
        <v/>
      </c>
      <c r="P858" t="str">
        <f>IFERROR(VLOOKUP(I858,'[1]CROSSWALK-DTOE-MASTER'!$B:$N,8,0),"")</f>
        <v/>
      </c>
      <c r="Q858" t="str">
        <f>IFERROR(VLOOKUP(I858,'[1]CROSSWALK-DTOE-MASTER'!$B:$N,9,0),"")</f>
        <v/>
      </c>
      <c r="R858" t="str">
        <f>IFERROR(VLOOKUP(I858,'[1]CROSSWALK-DTOE-MASTER'!$B:$N,10,0),"")</f>
        <v/>
      </c>
      <c r="S858" t="str">
        <f>IFERROR(VLOOKUP(I858,'[1]CROSSWALK-DTOE-MASTER'!$B:$N,11,0),"")</f>
        <v/>
      </c>
      <c r="T858" t="str">
        <f>IFERROR(VLOOKUP(I858,'[1]CROSSWALK-DTOE-MASTER'!$B:$N,12,0),"")</f>
        <v/>
      </c>
      <c r="U858" t="str">
        <f>IFERROR(VLOOKUP(I858,'[1]CROSSWALK-DTOE-MASTER'!$B:$N,13,0),"")</f>
        <v/>
      </c>
    </row>
    <row r="859" spans="6:21" x14ac:dyDescent="0.25">
      <c r="F859" s="1"/>
      <c r="L859" t="str">
        <f>IFERROR(VLOOKUP(D859,'[1]Crosswalk-SOM-Chair'!$A:$D,3,0),"")</f>
        <v/>
      </c>
      <c r="M859" t="str">
        <f>IFERROR(VLOOKUP(D859,'[1]Crosswalk-SOM-Chair'!$A:$D,4,0),"")</f>
        <v/>
      </c>
      <c r="N859" t="str">
        <f>IFERROR(VLOOKUP(I859,'[1]CROSSWALK-DTOE-MASTER'!$B:$H,6,0),"")</f>
        <v/>
      </c>
      <c r="O859" t="str">
        <f>IFERROR(VLOOKUP(I859,'[1]CROSSWALK-DTOE-MASTER'!$B:$H,7,0),"")</f>
        <v/>
      </c>
      <c r="P859" t="str">
        <f>IFERROR(VLOOKUP(I859,'[1]CROSSWALK-DTOE-MASTER'!$B:$N,8,0),"")</f>
        <v/>
      </c>
      <c r="Q859" t="str">
        <f>IFERROR(VLOOKUP(I859,'[1]CROSSWALK-DTOE-MASTER'!$B:$N,9,0),"")</f>
        <v/>
      </c>
      <c r="R859" t="str">
        <f>IFERROR(VLOOKUP(I859,'[1]CROSSWALK-DTOE-MASTER'!$B:$N,10,0),"")</f>
        <v/>
      </c>
      <c r="S859" t="str">
        <f>IFERROR(VLOOKUP(I859,'[1]CROSSWALK-DTOE-MASTER'!$B:$N,11,0),"")</f>
        <v/>
      </c>
      <c r="T859" t="str">
        <f>IFERROR(VLOOKUP(I859,'[1]CROSSWALK-DTOE-MASTER'!$B:$N,12,0),"")</f>
        <v/>
      </c>
      <c r="U859" t="str">
        <f>IFERROR(VLOOKUP(I859,'[1]CROSSWALK-DTOE-MASTER'!$B:$N,13,0),"")</f>
        <v/>
      </c>
    </row>
    <row r="860" spans="6:21" x14ac:dyDescent="0.25">
      <c r="F860" s="1"/>
      <c r="L860" t="str">
        <f>IFERROR(VLOOKUP(D860,'[1]Crosswalk-SOM-Chair'!$A:$D,3,0),"")</f>
        <v/>
      </c>
      <c r="M860" t="str">
        <f>IFERROR(VLOOKUP(D860,'[1]Crosswalk-SOM-Chair'!$A:$D,4,0),"")</f>
        <v/>
      </c>
      <c r="N860" t="str">
        <f>IFERROR(VLOOKUP(I860,'[1]CROSSWALK-DTOE-MASTER'!$B:$H,6,0),"")</f>
        <v/>
      </c>
      <c r="O860" t="str">
        <f>IFERROR(VLOOKUP(I860,'[1]CROSSWALK-DTOE-MASTER'!$B:$H,7,0),"")</f>
        <v/>
      </c>
      <c r="P860" t="str">
        <f>IFERROR(VLOOKUP(I860,'[1]CROSSWALK-DTOE-MASTER'!$B:$N,8,0),"")</f>
        <v/>
      </c>
      <c r="Q860" t="str">
        <f>IFERROR(VLOOKUP(I860,'[1]CROSSWALK-DTOE-MASTER'!$B:$N,9,0),"")</f>
        <v/>
      </c>
      <c r="R860" t="str">
        <f>IFERROR(VLOOKUP(I860,'[1]CROSSWALK-DTOE-MASTER'!$B:$N,10,0),"")</f>
        <v/>
      </c>
      <c r="S860" t="str">
        <f>IFERROR(VLOOKUP(I860,'[1]CROSSWALK-DTOE-MASTER'!$B:$N,11,0),"")</f>
        <v/>
      </c>
      <c r="T860" t="str">
        <f>IFERROR(VLOOKUP(I860,'[1]CROSSWALK-DTOE-MASTER'!$B:$N,12,0),"")</f>
        <v/>
      </c>
      <c r="U860" t="str">
        <f>IFERROR(VLOOKUP(I860,'[1]CROSSWALK-DTOE-MASTER'!$B:$N,13,0),"")</f>
        <v/>
      </c>
    </row>
    <row r="861" spans="6:21" x14ac:dyDescent="0.25">
      <c r="F861" s="1"/>
      <c r="L861" t="str">
        <f>IFERROR(VLOOKUP(D861,'[1]Crosswalk-SOM-Chair'!$A:$D,3,0),"")</f>
        <v/>
      </c>
      <c r="M861" t="str">
        <f>IFERROR(VLOOKUP(D861,'[1]Crosswalk-SOM-Chair'!$A:$D,4,0),"")</f>
        <v/>
      </c>
      <c r="N861" t="str">
        <f>IFERROR(VLOOKUP(I861,'[1]CROSSWALK-DTOE-MASTER'!$B:$H,6,0),"")</f>
        <v/>
      </c>
      <c r="O861" t="str">
        <f>IFERROR(VLOOKUP(I861,'[1]CROSSWALK-DTOE-MASTER'!$B:$H,7,0),"")</f>
        <v/>
      </c>
      <c r="P861" t="str">
        <f>IFERROR(VLOOKUP(I861,'[1]CROSSWALK-DTOE-MASTER'!$B:$N,8,0),"")</f>
        <v/>
      </c>
      <c r="Q861" t="str">
        <f>IFERROR(VLOOKUP(I861,'[1]CROSSWALK-DTOE-MASTER'!$B:$N,9,0),"")</f>
        <v/>
      </c>
      <c r="R861" t="str">
        <f>IFERROR(VLOOKUP(I861,'[1]CROSSWALK-DTOE-MASTER'!$B:$N,10,0),"")</f>
        <v/>
      </c>
      <c r="S861" t="str">
        <f>IFERROR(VLOOKUP(I861,'[1]CROSSWALK-DTOE-MASTER'!$B:$N,11,0),"")</f>
        <v/>
      </c>
      <c r="T861" t="str">
        <f>IFERROR(VLOOKUP(I861,'[1]CROSSWALK-DTOE-MASTER'!$B:$N,12,0),"")</f>
        <v/>
      </c>
      <c r="U861" t="str">
        <f>IFERROR(VLOOKUP(I861,'[1]CROSSWALK-DTOE-MASTER'!$B:$N,13,0),"")</f>
        <v/>
      </c>
    </row>
    <row r="862" spans="6:21" x14ac:dyDescent="0.25">
      <c r="F862" s="1"/>
      <c r="L862" t="str">
        <f>IFERROR(VLOOKUP(D862,'[1]Crosswalk-SOM-Chair'!$A:$D,3,0),"")</f>
        <v/>
      </c>
      <c r="M862" t="str">
        <f>IFERROR(VLOOKUP(D862,'[1]Crosswalk-SOM-Chair'!$A:$D,4,0),"")</f>
        <v/>
      </c>
      <c r="N862" t="str">
        <f>IFERROR(VLOOKUP(I862,'[1]CROSSWALK-DTOE-MASTER'!$B:$H,6,0),"")</f>
        <v/>
      </c>
      <c r="O862" t="str">
        <f>IFERROR(VLOOKUP(I862,'[1]CROSSWALK-DTOE-MASTER'!$B:$H,7,0),"")</f>
        <v/>
      </c>
      <c r="P862" t="str">
        <f>IFERROR(VLOOKUP(I862,'[1]CROSSWALK-DTOE-MASTER'!$B:$N,8,0),"")</f>
        <v/>
      </c>
      <c r="Q862" t="str">
        <f>IFERROR(VLOOKUP(I862,'[1]CROSSWALK-DTOE-MASTER'!$B:$N,9,0),"")</f>
        <v/>
      </c>
      <c r="R862" t="str">
        <f>IFERROR(VLOOKUP(I862,'[1]CROSSWALK-DTOE-MASTER'!$B:$N,10,0),"")</f>
        <v/>
      </c>
      <c r="S862" t="str">
        <f>IFERROR(VLOOKUP(I862,'[1]CROSSWALK-DTOE-MASTER'!$B:$N,11,0),"")</f>
        <v/>
      </c>
      <c r="T862" t="str">
        <f>IFERROR(VLOOKUP(I862,'[1]CROSSWALK-DTOE-MASTER'!$B:$N,12,0),"")</f>
        <v/>
      </c>
      <c r="U862" t="str">
        <f>IFERROR(VLOOKUP(I862,'[1]CROSSWALK-DTOE-MASTER'!$B:$N,13,0),"")</f>
        <v/>
      </c>
    </row>
    <row r="863" spans="6:21" x14ac:dyDescent="0.25">
      <c r="F863" s="1"/>
      <c r="L863" t="str">
        <f>IFERROR(VLOOKUP(D863,'[1]Crosswalk-SOM-Chair'!$A:$D,3,0),"")</f>
        <v/>
      </c>
      <c r="M863" t="str">
        <f>IFERROR(VLOOKUP(D863,'[1]Crosswalk-SOM-Chair'!$A:$D,4,0),"")</f>
        <v/>
      </c>
      <c r="N863" t="str">
        <f>IFERROR(VLOOKUP(I863,'[1]CROSSWALK-DTOE-MASTER'!$B:$H,6,0),"")</f>
        <v/>
      </c>
      <c r="O863" t="str">
        <f>IFERROR(VLOOKUP(I863,'[1]CROSSWALK-DTOE-MASTER'!$B:$H,7,0),"")</f>
        <v/>
      </c>
      <c r="P863" t="str">
        <f>IFERROR(VLOOKUP(I863,'[1]CROSSWALK-DTOE-MASTER'!$B:$N,8,0),"")</f>
        <v/>
      </c>
      <c r="Q863" t="str">
        <f>IFERROR(VLOOKUP(I863,'[1]CROSSWALK-DTOE-MASTER'!$B:$N,9,0),"")</f>
        <v/>
      </c>
      <c r="R863" t="str">
        <f>IFERROR(VLOOKUP(I863,'[1]CROSSWALK-DTOE-MASTER'!$B:$N,10,0),"")</f>
        <v/>
      </c>
      <c r="S863" t="str">
        <f>IFERROR(VLOOKUP(I863,'[1]CROSSWALK-DTOE-MASTER'!$B:$N,11,0),"")</f>
        <v/>
      </c>
      <c r="T863" t="str">
        <f>IFERROR(VLOOKUP(I863,'[1]CROSSWALK-DTOE-MASTER'!$B:$N,12,0),"")</f>
        <v/>
      </c>
      <c r="U863" t="str">
        <f>IFERROR(VLOOKUP(I863,'[1]CROSSWALK-DTOE-MASTER'!$B:$N,13,0),"")</f>
        <v/>
      </c>
    </row>
    <row r="864" spans="6:21" x14ac:dyDescent="0.25">
      <c r="F864" s="1"/>
      <c r="L864" t="str">
        <f>IFERROR(VLOOKUP(D864,'[1]Crosswalk-SOM-Chair'!$A:$D,3,0),"")</f>
        <v/>
      </c>
      <c r="M864" t="str">
        <f>IFERROR(VLOOKUP(D864,'[1]Crosswalk-SOM-Chair'!$A:$D,4,0),"")</f>
        <v/>
      </c>
      <c r="N864" t="str">
        <f>IFERROR(VLOOKUP(I864,'[1]CROSSWALK-DTOE-MASTER'!$B:$H,6,0),"")</f>
        <v/>
      </c>
      <c r="O864" t="str">
        <f>IFERROR(VLOOKUP(I864,'[1]CROSSWALK-DTOE-MASTER'!$B:$H,7,0),"")</f>
        <v/>
      </c>
      <c r="P864" t="str">
        <f>IFERROR(VLOOKUP(I864,'[1]CROSSWALK-DTOE-MASTER'!$B:$N,8,0),"")</f>
        <v/>
      </c>
      <c r="Q864" t="str">
        <f>IFERROR(VLOOKUP(I864,'[1]CROSSWALK-DTOE-MASTER'!$B:$N,9,0),"")</f>
        <v/>
      </c>
      <c r="R864" t="str">
        <f>IFERROR(VLOOKUP(I864,'[1]CROSSWALK-DTOE-MASTER'!$B:$N,10,0),"")</f>
        <v/>
      </c>
      <c r="S864" t="str">
        <f>IFERROR(VLOOKUP(I864,'[1]CROSSWALK-DTOE-MASTER'!$B:$N,11,0),"")</f>
        <v/>
      </c>
      <c r="T864" t="str">
        <f>IFERROR(VLOOKUP(I864,'[1]CROSSWALK-DTOE-MASTER'!$B:$N,12,0),"")</f>
        <v/>
      </c>
      <c r="U864" t="str">
        <f>IFERROR(VLOOKUP(I864,'[1]CROSSWALK-DTOE-MASTER'!$B:$N,13,0),"")</f>
        <v/>
      </c>
    </row>
    <row r="865" spans="6:21" x14ac:dyDescent="0.25">
      <c r="F865" s="1"/>
      <c r="L865" t="str">
        <f>IFERROR(VLOOKUP(D865,'[1]Crosswalk-SOM-Chair'!$A:$D,3,0),"")</f>
        <v/>
      </c>
      <c r="M865" t="str">
        <f>IFERROR(VLOOKUP(D865,'[1]Crosswalk-SOM-Chair'!$A:$D,4,0),"")</f>
        <v/>
      </c>
      <c r="N865" t="str">
        <f>IFERROR(VLOOKUP(I865,'[1]CROSSWALK-DTOE-MASTER'!$B:$H,6,0),"")</f>
        <v/>
      </c>
      <c r="O865" t="str">
        <f>IFERROR(VLOOKUP(I865,'[1]CROSSWALK-DTOE-MASTER'!$B:$H,7,0),"")</f>
        <v/>
      </c>
      <c r="P865" t="str">
        <f>IFERROR(VLOOKUP(I865,'[1]CROSSWALK-DTOE-MASTER'!$B:$N,8,0),"")</f>
        <v/>
      </c>
      <c r="Q865" t="str">
        <f>IFERROR(VLOOKUP(I865,'[1]CROSSWALK-DTOE-MASTER'!$B:$N,9,0),"")</f>
        <v/>
      </c>
      <c r="R865" t="str">
        <f>IFERROR(VLOOKUP(I865,'[1]CROSSWALK-DTOE-MASTER'!$B:$N,10,0),"")</f>
        <v/>
      </c>
      <c r="S865" t="str">
        <f>IFERROR(VLOOKUP(I865,'[1]CROSSWALK-DTOE-MASTER'!$B:$N,11,0),"")</f>
        <v/>
      </c>
      <c r="T865" t="str">
        <f>IFERROR(VLOOKUP(I865,'[1]CROSSWALK-DTOE-MASTER'!$B:$N,12,0),"")</f>
        <v/>
      </c>
      <c r="U865" t="str">
        <f>IFERROR(VLOOKUP(I865,'[1]CROSSWALK-DTOE-MASTER'!$B:$N,13,0),"")</f>
        <v/>
      </c>
    </row>
    <row r="866" spans="6:21" x14ac:dyDescent="0.25">
      <c r="F866" s="1"/>
      <c r="L866" t="str">
        <f>IFERROR(VLOOKUP(D866,'[1]Crosswalk-SOM-Chair'!$A:$D,3,0),"")</f>
        <v/>
      </c>
      <c r="M866" t="str">
        <f>IFERROR(VLOOKUP(D866,'[1]Crosswalk-SOM-Chair'!$A:$D,4,0),"")</f>
        <v/>
      </c>
      <c r="N866" t="str">
        <f>IFERROR(VLOOKUP(I866,'[1]CROSSWALK-DTOE-MASTER'!$B:$H,6,0),"")</f>
        <v/>
      </c>
      <c r="O866" t="str">
        <f>IFERROR(VLOOKUP(I866,'[1]CROSSWALK-DTOE-MASTER'!$B:$H,7,0),"")</f>
        <v/>
      </c>
      <c r="P866" t="str">
        <f>IFERROR(VLOOKUP(I866,'[1]CROSSWALK-DTOE-MASTER'!$B:$N,8,0),"")</f>
        <v/>
      </c>
      <c r="Q866" t="str">
        <f>IFERROR(VLOOKUP(I866,'[1]CROSSWALK-DTOE-MASTER'!$B:$N,9,0),"")</f>
        <v/>
      </c>
      <c r="R866" t="str">
        <f>IFERROR(VLOOKUP(I866,'[1]CROSSWALK-DTOE-MASTER'!$B:$N,10,0),"")</f>
        <v/>
      </c>
      <c r="S866" t="str">
        <f>IFERROR(VLOOKUP(I866,'[1]CROSSWALK-DTOE-MASTER'!$B:$N,11,0),"")</f>
        <v/>
      </c>
      <c r="T866" t="str">
        <f>IFERROR(VLOOKUP(I866,'[1]CROSSWALK-DTOE-MASTER'!$B:$N,12,0),"")</f>
        <v/>
      </c>
      <c r="U866" t="str">
        <f>IFERROR(VLOOKUP(I866,'[1]CROSSWALK-DTOE-MASTER'!$B:$N,13,0),"")</f>
        <v/>
      </c>
    </row>
    <row r="867" spans="6:21" x14ac:dyDescent="0.25">
      <c r="F867" s="1"/>
      <c r="L867" t="str">
        <f>IFERROR(VLOOKUP(D867,'[1]Crosswalk-SOM-Chair'!$A:$D,3,0),"")</f>
        <v/>
      </c>
      <c r="M867" t="str">
        <f>IFERROR(VLOOKUP(D867,'[1]Crosswalk-SOM-Chair'!$A:$D,4,0),"")</f>
        <v/>
      </c>
      <c r="N867" t="str">
        <f>IFERROR(VLOOKUP(I867,'[1]CROSSWALK-DTOE-MASTER'!$B:$H,6,0),"")</f>
        <v/>
      </c>
      <c r="O867" t="str">
        <f>IFERROR(VLOOKUP(I867,'[1]CROSSWALK-DTOE-MASTER'!$B:$H,7,0),"")</f>
        <v/>
      </c>
      <c r="P867" t="str">
        <f>IFERROR(VLOOKUP(I867,'[1]CROSSWALK-DTOE-MASTER'!$B:$N,8,0),"")</f>
        <v/>
      </c>
      <c r="Q867" t="str">
        <f>IFERROR(VLOOKUP(I867,'[1]CROSSWALK-DTOE-MASTER'!$B:$N,9,0),"")</f>
        <v/>
      </c>
      <c r="R867" t="str">
        <f>IFERROR(VLOOKUP(I867,'[1]CROSSWALK-DTOE-MASTER'!$B:$N,10,0),"")</f>
        <v/>
      </c>
      <c r="S867" t="str">
        <f>IFERROR(VLOOKUP(I867,'[1]CROSSWALK-DTOE-MASTER'!$B:$N,11,0),"")</f>
        <v/>
      </c>
      <c r="T867" t="str">
        <f>IFERROR(VLOOKUP(I867,'[1]CROSSWALK-DTOE-MASTER'!$B:$N,12,0),"")</f>
        <v/>
      </c>
      <c r="U867" t="str">
        <f>IFERROR(VLOOKUP(I867,'[1]CROSSWALK-DTOE-MASTER'!$B:$N,13,0),"")</f>
        <v/>
      </c>
    </row>
    <row r="868" spans="6:21" x14ac:dyDescent="0.25">
      <c r="F868" s="1"/>
      <c r="L868" t="str">
        <f>IFERROR(VLOOKUP(D868,'[1]Crosswalk-SOM-Chair'!$A:$D,3,0),"")</f>
        <v/>
      </c>
      <c r="M868" t="str">
        <f>IFERROR(VLOOKUP(D868,'[1]Crosswalk-SOM-Chair'!$A:$D,4,0),"")</f>
        <v/>
      </c>
      <c r="N868" t="str">
        <f>IFERROR(VLOOKUP(I868,'[1]CROSSWALK-DTOE-MASTER'!$B:$H,6,0),"")</f>
        <v/>
      </c>
      <c r="O868" t="str">
        <f>IFERROR(VLOOKUP(I868,'[1]CROSSWALK-DTOE-MASTER'!$B:$H,7,0),"")</f>
        <v/>
      </c>
      <c r="P868" t="str">
        <f>IFERROR(VLOOKUP(I868,'[1]CROSSWALK-DTOE-MASTER'!$B:$N,8,0),"")</f>
        <v/>
      </c>
      <c r="Q868" t="str">
        <f>IFERROR(VLOOKUP(I868,'[1]CROSSWALK-DTOE-MASTER'!$B:$N,9,0),"")</f>
        <v/>
      </c>
      <c r="R868" t="str">
        <f>IFERROR(VLOOKUP(I868,'[1]CROSSWALK-DTOE-MASTER'!$B:$N,10,0),"")</f>
        <v/>
      </c>
      <c r="S868" t="str">
        <f>IFERROR(VLOOKUP(I868,'[1]CROSSWALK-DTOE-MASTER'!$B:$N,11,0),"")</f>
        <v/>
      </c>
      <c r="T868" t="str">
        <f>IFERROR(VLOOKUP(I868,'[1]CROSSWALK-DTOE-MASTER'!$B:$N,12,0),"")</f>
        <v/>
      </c>
      <c r="U868" t="str">
        <f>IFERROR(VLOOKUP(I868,'[1]CROSSWALK-DTOE-MASTER'!$B:$N,13,0),"")</f>
        <v/>
      </c>
    </row>
    <row r="869" spans="6:21" x14ac:dyDescent="0.25">
      <c r="F869" s="1"/>
      <c r="L869" t="str">
        <f>IFERROR(VLOOKUP(D869,'[1]Crosswalk-SOM-Chair'!$A:$D,3,0),"")</f>
        <v/>
      </c>
      <c r="M869" t="str">
        <f>IFERROR(VLOOKUP(D869,'[1]Crosswalk-SOM-Chair'!$A:$D,4,0),"")</f>
        <v/>
      </c>
      <c r="N869" t="str">
        <f>IFERROR(VLOOKUP(I869,'[1]CROSSWALK-DTOE-MASTER'!$B:$H,6,0),"")</f>
        <v/>
      </c>
      <c r="O869" t="str">
        <f>IFERROR(VLOOKUP(I869,'[1]CROSSWALK-DTOE-MASTER'!$B:$H,7,0),"")</f>
        <v/>
      </c>
      <c r="P869" t="str">
        <f>IFERROR(VLOOKUP(I869,'[1]CROSSWALK-DTOE-MASTER'!$B:$N,8,0),"")</f>
        <v/>
      </c>
      <c r="Q869" t="str">
        <f>IFERROR(VLOOKUP(I869,'[1]CROSSWALK-DTOE-MASTER'!$B:$N,9,0),"")</f>
        <v/>
      </c>
      <c r="R869" t="str">
        <f>IFERROR(VLOOKUP(I869,'[1]CROSSWALK-DTOE-MASTER'!$B:$N,10,0),"")</f>
        <v/>
      </c>
      <c r="S869" t="str">
        <f>IFERROR(VLOOKUP(I869,'[1]CROSSWALK-DTOE-MASTER'!$B:$N,11,0),"")</f>
        <v/>
      </c>
      <c r="T869" t="str">
        <f>IFERROR(VLOOKUP(I869,'[1]CROSSWALK-DTOE-MASTER'!$B:$N,12,0),"")</f>
        <v/>
      </c>
      <c r="U869" t="str">
        <f>IFERROR(VLOOKUP(I869,'[1]CROSSWALK-DTOE-MASTER'!$B:$N,13,0),"")</f>
        <v/>
      </c>
    </row>
    <row r="870" spans="6:21" x14ac:dyDescent="0.25">
      <c r="F870" s="1"/>
      <c r="L870" t="str">
        <f>IFERROR(VLOOKUP(D870,'[1]Crosswalk-SOM-Chair'!$A:$D,3,0),"")</f>
        <v/>
      </c>
      <c r="M870" t="str">
        <f>IFERROR(VLOOKUP(D870,'[1]Crosswalk-SOM-Chair'!$A:$D,4,0),"")</f>
        <v/>
      </c>
      <c r="N870" t="str">
        <f>IFERROR(VLOOKUP(I870,'[1]CROSSWALK-DTOE-MASTER'!$B:$H,6,0),"")</f>
        <v/>
      </c>
      <c r="O870" t="str">
        <f>IFERROR(VLOOKUP(I870,'[1]CROSSWALK-DTOE-MASTER'!$B:$H,7,0),"")</f>
        <v/>
      </c>
      <c r="P870" t="str">
        <f>IFERROR(VLOOKUP(I870,'[1]CROSSWALK-DTOE-MASTER'!$B:$N,8,0),"")</f>
        <v/>
      </c>
      <c r="Q870" t="str">
        <f>IFERROR(VLOOKUP(I870,'[1]CROSSWALK-DTOE-MASTER'!$B:$N,9,0),"")</f>
        <v/>
      </c>
      <c r="R870" t="str">
        <f>IFERROR(VLOOKUP(I870,'[1]CROSSWALK-DTOE-MASTER'!$B:$N,10,0),"")</f>
        <v/>
      </c>
      <c r="S870" t="str">
        <f>IFERROR(VLOOKUP(I870,'[1]CROSSWALK-DTOE-MASTER'!$B:$N,11,0),"")</f>
        <v/>
      </c>
      <c r="T870" t="str">
        <f>IFERROR(VLOOKUP(I870,'[1]CROSSWALK-DTOE-MASTER'!$B:$N,12,0),"")</f>
        <v/>
      </c>
      <c r="U870" t="str">
        <f>IFERROR(VLOOKUP(I870,'[1]CROSSWALK-DTOE-MASTER'!$B:$N,13,0),"")</f>
        <v/>
      </c>
    </row>
    <row r="871" spans="6:21" x14ac:dyDescent="0.25">
      <c r="F871" s="1"/>
      <c r="L871" t="str">
        <f>IFERROR(VLOOKUP(D871,'[1]Crosswalk-SOM-Chair'!$A:$D,3,0),"")</f>
        <v/>
      </c>
      <c r="M871" t="str">
        <f>IFERROR(VLOOKUP(D871,'[1]Crosswalk-SOM-Chair'!$A:$D,4,0),"")</f>
        <v/>
      </c>
      <c r="N871" t="str">
        <f>IFERROR(VLOOKUP(I871,'[1]CROSSWALK-DTOE-MASTER'!$B:$H,6,0),"")</f>
        <v/>
      </c>
      <c r="O871" t="str">
        <f>IFERROR(VLOOKUP(I871,'[1]CROSSWALK-DTOE-MASTER'!$B:$H,7,0),"")</f>
        <v/>
      </c>
      <c r="P871" t="str">
        <f>IFERROR(VLOOKUP(I871,'[1]CROSSWALK-DTOE-MASTER'!$B:$N,8,0),"")</f>
        <v/>
      </c>
      <c r="Q871" t="str">
        <f>IFERROR(VLOOKUP(I871,'[1]CROSSWALK-DTOE-MASTER'!$B:$N,9,0),"")</f>
        <v/>
      </c>
      <c r="R871" t="str">
        <f>IFERROR(VLOOKUP(I871,'[1]CROSSWALK-DTOE-MASTER'!$B:$N,10,0),"")</f>
        <v/>
      </c>
      <c r="S871" t="str">
        <f>IFERROR(VLOOKUP(I871,'[1]CROSSWALK-DTOE-MASTER'!$B:$N,11,0),"")</f>
        <v/>
      </c>
      <c r="T871" t="str">
        <f>IFERROR(VLOOKUP(I871,'[1]CROSSWALK-DTOE-MASTER'!$B:$N,12,0),"")</f>
        <v/>
      </c>
      <c r="U871" t="str">
        <f>IFERROR(VLOOKUP(I871,'[1]CROSSWALK-DTOE-MASTER'!$B:$N,13,0),"")</f>
        <v/>
      </c>
    </row>
    <row r="872" spans="6:21" x14ac:dyDescent="0.25">
      <c r="F872" s="1"/>
      <c r="L872" t="str">
        <f>IFERROR(VLOOKUP(D872,'[1]Crosswalk-SOM-Chair'!$A:$D,3,0),"")</f>
        <v/>
      </c>
      <c r="M872" t="str">
        <f>IFERROR(VLOOKUP(D872,'[1]Crosswalk-SOM-Chair'!$A:$D,4,0),"")</f>
        <v/>
      </c>
      <c r="N872" t="str">
        <f>IFERROR(VLOOKUP(I872,'[1]CROSSWALK-DTOE-MASTER'!$B:$H,6,0),"")</f>
        <v/>
      </c>
      <c r="O872" t="str">
        <f>IFERROR(VLOOKUP(I872,'[1]CROSSWALK-DTOE-MASTER'!$B:$H,7,0),"")</f>
        <v/>
      </c>
      <c r="P872" t="str">
        <f>IFERROR(VLOOKUP(I872,'[1]CROSSWALK-DTOE-MASTER'!$B:$N,8,0),"")</f>
        <v/>
      </c>
      <c r="Q872" t="str">
        <f>IFERROR(VLOOKUP(I872,'[1]CROSSWALK-DTOE-MASTER'!$B:$N,9,0),"")</f>
        <v/>
      </c>
      <c r="R872" t="str">
        <f>IFERROR(VLOOKUP(I872,'[1]CROSSWALK-DTOE-MASTER'!$B:$N,10,0),"")</f>
        <v/>
      </c>
      <c r="S872" t="str">
        <f>IFERROR(VLOOKUP(I872,'[1]CROSSWALK-DTOE-MASTER'!$B:$N,11,0),"")</f>
        <v/>
      </c>
      <c r="T872" t="str">
        <f>IFERROR(VLOOKUP(I872,'[1]CROSSWALK-DTOE-MASTER'!$B:$N,12,0),"")</f>
        <v/>
      </c>
      <c r="U872" t="str">
        <f>IFERROR(VLOOKUP(I872,'[1]CROSSWALK-DTOE-MASTER'!$B:$N,13,0),"")</f>
        <v/>
      </c>
    </row>
    <row r="873" spans="6:21" x14ac:dyDescent="0.25">
      <c r="F873" s="1"/>
      <c r="L873" t="str">
        <f>IFERROR(VLOOKUP(D873,'[1]Crosswalk-SOM-Chair'!$A:$D,3,0),"")</f>
        <v/>
      </c>
      <c r="M873" t="str">
        <f>IFERROR(VLOOKUP(D873,'[1]Crosswalk-SOM-Chair'!$A:$D,4,0),"")</f>
        <v/>
      </c>
      <c r="N873" t="str">
        <f>IFERROR(VLOOKUP(I873,'[1]CROSSWALK-DTOE-MASTER'!$B:$H,6,0),"")</f>
        <v/>
      </c>
      <c r="O873" t="str">
        <f>IFERROR(VLOOKUP(I873,'[1]CROSSWALK-DTOE-MASTER'!$B:$H,7,0),"")</f>
        <v/>
      </c>
      <c r="P873" t="str">
        <f>IFERROR(VLOOKUP(I873,'[1]CROSSWALK-DTOE-MASTER'!$B:$N,8,0),"")</f>
        <v/>
      </c>
      <c r="Q873" t="str">
        <f>IFERROR(VLOOKUP(I873,'[1]CROSSWALK-DTOE-MASTER'!$B:$N,9,0),"")</f>
        <v/>
      </c>
      <c r="R873" t="str">
        <f>IFERROR(VLOOKUP(I873,'[1]CROSSWALK-DTOE-MASTER'!$B:$N,10,0),"")</f>
        <v/>
      </c>
      <c r="S873" t="str">
        <f>IFERROR(VLOOKUP(I873,'[1]CROSSWALK-DTOE-MASTER'!$B:$N,11,0),"")</f>
        <v/>
      </c>
      <c r="T873" t="str">
        <f>IFERROR(VLOOKUP(I873,'[1]CROSSWALK-DTOE-MASTER'!$B:$N,12,0),"")</f>
        <v/>
      </c>
      <c r="U873" t="str">
        <f>IFERROR(VLOOKUP(I873,'[1]CROSSWALK-DTOE-MASTER'!$B:$N,13,0),"")</f>
        <v/>
      </c>
    </row>
    <row r="874" spans="6:21" x14ac:dyDescent="0.25">
      <c r="F874" s="1"/>
      <c r="L874" t="str">
        <f>IFERROR(VLOOKUP(D874,'[1]Crosswalk-SOM-Chair'!$A:$D,3,0),"")</f>
        <v/>
      </c>
      <c r="M874" t="str">
        <f>IFERROR(VLOOKUP(D874,'[1]Crosswalk-SOM-Chair'!$A:$D,4,0),"")</f>
        <v/>
      </c>
      <c r="N874" t="str">
        <f>IFERROR(VLOOKUP(I874,'[1]CROSSWALK-DTOE-MASTER'!$B:$H,6,0),"")</f>
        <v/>
      </c>
      <c r="O874" t="str">
        <f>IFERROR(VLOOKUP(I874,'[1]CROSSWALK-DTOE-MASTER'!$B:$H,7,0),"")</f>
        <v/>
      </c>
      <c r="P874" t="str">
        <f>IFERROR(VLOOKUP(I874,'[1]CROSSWALK-DTOE-MASTER'!$B:$N,8,0),"")</f>
        <v/>
      </c>
      <c r="Q874" t="str">
        <f>IFERROR(VLOOKUP(I874,'[1]CROSSWALK-DTOE-MASTER'!$B:$N,9,0),"")</f>
        <v/>
      </c>
      <c r="R874" t="str">
        <f>IFERROR(VLOOKUP(I874,'[1]CROSSWALK-DTOE-MASTER'!$B:$N,10,0),"")</f>
        <v/>
      </c>
      <c r="S874" t="str">
        <f>IFERROR(VLOOKUP(I874,'[1]CROSSWALK-DTOE-MASTER'!$B:$N,11,0),"")</f>
        <v/>
      </c>
      <c r="T874" t="str">
        <f>IFERROR(VLOOKUP(I874,'[1]CROSSWALK-DTOE-MASTER'!$B:$N,12,0),"")</f>
        <v/>
      </c>
      <c r="U874" t="str">
        <f>IFERROR(VLOOKUP(I874,'[1]CROSSWALK-DTOE-MASTER'!$B:$N,13,0),"")</f>
        <v/>
      </c>
    </row>
    <row r="875" spans="6:21" x14ac:dyDescent="0.25">
      <c r="F875" s="1"/>
      <c r="L875" t="str">
        <f>IFERROR(VLOOKUP(D875,'[1]Crosswalk-SOM-Chair'!$A:$D,3,0),"")</f>
        <v/>
      </c>
      <c r="M875" t="str">
        <f>IFERROR(VLOOKUP(D875,'[1]Crosswalk-SOM-Chair'!$A:$D,4,0),"")</f>
        <v/>
      </c>
      <c r="N875" t="str">
        <f>IFERROR(VLOOKUP(I875,'[1]CROSSWALK-DTOE-MASTER'!$B:$H,6,0),"")</f>
        <v/>
      </c>
      <c r="O875" t="str">
        <f>IFERROR(VLOOKUP(I875,'[1]CROSSWALK-DTOE-MASTER'!$B:$H,7,0),"")</f>
        <v/>
      </c>
      <c r="P875" t="str">
        <f>IFERROR(VLOOKUP(I875,'[1]CROSSWALK-DTOE-MASTER'!$B:$N,8,0),"")</f>
        <v/>
      </c>
      <c r="Q875" t="str">
        <f>IFERROR(VLOOKUP(I875,'[1]CROSSWALK-DTOE-MASTER'!$B:$N,9,0),"")</f>
        <v/>
      </c>
      <c r="R875" t="str">
        <f>IFERROR(VLOOKUP(I875,'[1]CROSSWALK-DTOE-MASTER'!$B:$N,10,0),"")</f>
        <v/>
      </c>
      <c r="S875" t="str">
        <f>IFERROR(VLOOKUP(I875,'[1]CROSSWALK-DTOE-MASTER'!$B:$N,11,0),"")</f>
        <v/>
      </c>
      <c r="T875" t="str">
        <f>IFERROR(VLOOKUP(I875,'[1]CROSSWALK-DTOE-MASTER'!$B:$N,12,0),"")</f>
        <v/>
      </c>
      <c r="U875" t="str">
        <f>IFERROR(VLOOKUP(I875,'[1]CROSSWALK-DTOE-MASTER'!$B:$N,13,0),"")</f>
        <v/>
      </c>
    </row>
    <row r="876" spans="6:21" x14ac:dyDescent="0.25">
      <c r="F876" s="1"/>
      <c r="L876" t="str">
        <f>IFERROR(VLOOKUP(D876,'[1]Crosswalk-SOM-Chair'!$A:$D,3,0),"")</f>
        <v/>
      </c>
      <c r="M876" t="str">
        <f>IFERROR(VLOOKUP(D876,'[1]Crosswalk-SOM-Chair'!$A:$D,4,0),"")</f>
        <v/>
      </c>
      <c r="N876" t="str">
        <f>IFERROR(VLOOKUP(I876,'[1]CROSSWALK-DTOE-MASTER'!$B:$H,6,0),"")</f>
        <v/>
      </c>
      <c r="O876" t="str">
        <f>IFERROR(VLOOKUP(I876,'[1]CROSSWALK-DTOE-MASTER'!$B:$H,7,0),"")</f>
        <v/>
      </c>
      <c r="P876" t="str">
        <f>IFERROR(VLOOKUP(I876,'[1]CROSSWALK-DTOE-MASTER'!$B:$N,8,0),"")</f>
        <v/>
      </c>
      <c r="Q876" t="str">
        <f>IFERROR(VLOOKUP(I876,'[1]CROSSWALK-DTOE-MASTER'!$B:$N,9,0),"")</f>
        <v/>
      </c>
      <c r="R876" t="str">
        <f>IFERROR(VLOOKUP(I876,'[1]CROSSWALK-DTOE-MASTER'!$B:$N,10,0),"")</f>
        <v/>
      </c>
      <c r="S876" t="str">
        <f>IFERROR(VLOOKUP(I876,'[1]CROSSWALK-DTOE-MASTER'!$B:$N,11,0),"")</f>
        <v/>
      </c>
      <c r="T876" t="str">
        <f>IFERROR(VLOOKUP(I876,'[1]CROSSWALK-DTOE-MASTER'!$B:$N,12,0),"")</f>
        <v/>
      </c>
      <c r="U876" t="str">
        <f>IFERROR(VLOOKUP(I876,'[1]CROSSWALK-DTOE-MASTER'!$B:$N,13,0),"")</f>
        <v/>
      </c>
    </row>
    <row r="877" spans="6:21" x14ac:dyDescent="0.25">
      <c r="F877" s="1"/>
      <c r="L877" t="str">
        <f>IFERROR(VLOOKUP(D877,'[1]Crosswalk-SOM-Chair'!$A:$D,3,0),"")</f>
        <v/>
      </c>
      <c r="M877" t="str">
        <f>IFERROR(VLOOKUP(D877,'[1]Crosswalk-SOM-Chair'!$A:$D,4,0),"")</f>
        <v/>
      </c>
      <c r="N877" t="str">
        <f>IFERROR(VLOOKUP(I877,'[1]CROSSWALK-DTOE-MASTER'!$B:$H,6,0),"")</f>
        <v/>
      </c>
      <c r="O877" t="str">
        <f>IFERROR(VLOOKUP(I877,'[1]CROSSWALK-DTOE-MASTER'!$B:$H,7,0),"")</f>
        <v/>
      </c>
      <c r="P877" t="str">
        <f>IFERROR(VLOOKUP(I877,'[1]CROSSWALK-DTOE-MASTER'!$B:$N,8,0),"")</f>
        <v/>
      </c>
      <c r="Q877" t="str">
        <f>IFERROR(VLOOKUP(I877,'[1]CROSSWALK-DTOE-MASTER'!$B:$N,9,0),"")</f>
        <v/>
      </c>
      <c r="R877" t="str">
        <f>IFERROR(VLOOKUP(I877,'[1]CROSSWALK-DTOE-MASTER'!$B:$N,10,0),"")</f>
        <v/>
      </c>
      <c r="S877" t="str">
        <f>IFERROR(VLOOKUP(I877,'[1]CROSSWALK-DTOE-MASTER'!$B:$N,11,0),"")</f>
        <v/>
      </c>
      <c r="T877" t="str">
        <f>IFERROR(VLOOKUP(I877,'[1]CROSSWALK-DTOE-MASTER'!$B:$N,12,0),"")</f>
        <v/>
      </c>
      <c r="U877" t="str">
        <f>IFERROR(VLOOKUP(I877,'[1]CROSSWALK-DTOE-MASTER'!$B:$N,13,0),"")</f>
        <v/>
      </c>
    </row>
    <row r="878" spans="6:21" x14ac:dyDescent="0.25">
      <c r="F878" s="1"/>
      <c r="L878" t="str">
        <f>IFERROR(VLOOKUP(D878,'[1]Crosswalk-SOM-Chair'!$A:$D,3,0),"")</f>
        <v/>
      </c>
      <c r="M878" t="str">
        <f>IFERROR(VLOOKUP(D878,'[1]Crosswalk-SOM-Chair'!$A:$D,4,0),"")</f>
        <v/>
      </c>
      <c r="N878" t="str">
        <f>IFERROR(VLOOKUP(I878,'[1]CROSSWALK-DTOE-MASTER'!$B:$H,6,0),"")</f>
        <v/>
      </c>
      <c r="O878" t="str">
        <f>IFERROR(VLOOKUP(I878,'[1]CROSSWALK-DTOE-MASTER'!$B:$H,7,0),"")</f>
        <v/>
      </c>
      <c r="P878" t="str">
        <f>IFERROR(VLOOKUP(I878,'[1]CROSSWALK-DTOE-MASTER'!$B:$N,8,0),"")</f>
        <v/>
      </c>
      <c r="Q878" t="str">
        <f>IFERROR(VLOOKUP(I878,'[1]CROSSWALK-DTOE-MASTER'!$B:$N,9,0),"")</f>
        <v/>
      </c>
      <c r="R878" t="str">
        <f>IFERROR(VLOOKUP(I878,'[1]CROSSWALK-DTOE-MASTER'!$B:$N,10,0),"")</f>
        <v/>
      </c>
      <c r="S878" t="str">
        <f>IFERROR(VLOOKUP(I878,'[1]CROSSWALK-DTOE-MASTER'!$B:$N,11,0),"")</f>
        <v/>
      </c>
      <c r="T878" t="str">
        <f>IFERROR(VLOOKUP(I878,'[1]CROSSWALK-DTOE-MASTER'!$B:$N,12,0),"")</f>
        <v/>
      </c>
      <c r="U878" t="str">
        <f>IFERROR(VLOOKUP(I878,'[1]CROSSWALK-DTOE-MASTER'!$B:$N,13,0),"")</f>
        <v/>
      </c>
    </row>
    <row r="879" spans="6:21" x14ac:dyDescent="0.25">
      <c r="F879" s="1"/>
      <c r="L879" t="str">
        <f>IFERROR(VLOOKUP(D879,'[1]Crosswalk-SOM-Chair'!$A:$D,3,0),"")</f>
        <v/>
      </c>
      <c r="M879" t="str">
        <f>IFERROR(VLOOKUP(D879,'[1]Crosswalk-SOM-Chair'!$A:$D,4,0),"")</f>
        <v/>
      </c>
      <c r="N879" t="str">
        <f>IFERROR(VLOOKUP(I879,'[1]CROSSWALK-DTOE-MASTER'!$B:$H,6,0),"")</f>
        <v/>
      </c>
      <c r="O879" t="str">
        <f>IFERROR(VLOOKUP(I879,'[1]CROSSWALK-DTOE-MASTER'!$B:$H,7,0),"")</f>
        <v/>
      </c>
      <c r="P879" t="str">
        <f>IFERROR(VLOOKUP(I879,'[1]CROSSWALK-DTOE-MASTER'!$B:$N,8,0),"")</f>
        <v/>
      </c>
      <c r="Q879" t="str">
        <f>IFERROR(VLOOKUP(I879,'[1]CROSSWALK-DTOE-MASTER'!$B:$N,9,0),"")</f>
        <v/>
      </c>
      <c r="R879" t="str">
        <f>IFERROR(VLOOKUP(I879,'[1]CROSSWALK-DTOE-MASTER'!$B:$N,10,0),"")</f>
        <v/>
      </c>
      <c r="S879" t="str">
        <f>IFERROR(VLOOKUP(I879,'[1]CROSSWALK-DTOE-MASTER'!$B:$N,11,0),"")</f>
        <v/>
      </c>
      <c r="T879" t="str">
        <f>IFERROR(VLOOKUP(I879,'[1]CROSSWALK-DTOE-MASTER'!$B:$N,12,0),"")</f>
        <v/>
      </c>
      <c r="U879" t="str">
        <f>IFERROR(VLOOKUP(I879,'[1]CROSSWALK-DTOE-MASTER'!$B:$N,13,0),"")</f>
        <v/>
      </c>
    </row>
    <row r="880" spans="6:21" x14ac:dyDescent="0.25">
      <c r="F880" s="1"/>
      <c r="L880" t="str">
        <f>IFERROR(VLOOKUP(D880,'[1]Crosswalk-SOM-Chair'!$A:$D,3,0),"")</f>
        <v/>
      </c>
      <c r="M880" t="str">
        <f>IFERROR(VLOOKUP(D880,'[1]Crosswalk-SOM-Chair'!$A:$D,4,0),"")</f>
        <v/>
      </c>
      <c r="N880" t="str">
        <f>IFERROR(VLOOKUP(I880,'[1]CROSSWALK-DTOE-MASTER'!$B:$H,6,0),"")</f>
        <v/>
      </c>
      <c r="O880" t="str">
        <f>IFERROR(VLOOKUP(I880,'[1]CROSSWALK-DTOE-MASTER'!$B:$H,7,0),"")</f>
        <v/>
      </c>
      <c r="P880" t="str">
        <f>IFERROR(VLOOKUP(I880,'[1]CROSSWALK-DTOE-MASTER'!$B:$N,8,0),"")</f>
        <v/>
      </c>
      <c r="Q880" t="str">
        <f>IFERROR(VLOOKUP(I880,'[1]CROSSWALK-DTOE-MASTER'!$B:$N,9,0),"")</f>
        <v/>
      </c>
      <c r="R880" t="str">
        <f>IFERROR(VLOOKUP(I880,'[1]CROSSWALK-DTOE-MASTER'!$B:$N,10,0),"")</f>
        <v/>
      </c>
      <c r="S880" t="str">
        <f>IFERROR(VLOOKUP(I880,'[1]CROSSWALK-DTOE-MASTER'!$B:$N,11,0),"")</f>
        <v/>
      </c>
      <c r="T880" t="str">
        <f>IFERROR(VLOOKUP(I880,'[1]CROSSWALK-DTOE-MASTER'!$B:$N,12,0),"")</f>
        <v/>
      </c>
      <c r="U880" t="str">
        <f>IFERROR(VLOOKUP(I880,'[1]CROSSWALK-DTOE-MASTER'!$B:$N,13,0),"")</f>
        <v/>
      </c>
    </row>
    <row r="881" spans="6:21" x14ac:dyDescent="0.25">
      <c r="F881" s="1"/>
      <c r="L881" t="str">
        <f>IFERROR(VLOOKUP(D881,'[1]Crosswalk-SOM-Chair'!$A:$D,3,0),"")</f>
        <v/>
      </c>
      <c r="M881" t="str">
        <f>IFERROR(VLOOKUP(D881,'[1]Crosswalk-SOM-Chair'!$A:$D,4,0),"")</f>
        <v/>
      </c>
      <c r="N881" t="str">
        <f>IFERROR(VLOOKUP(I881,'[1]CROSSWALK-DTOE-MASTER'!$B:$H,6,0),"")</f>
        <v/>
      </c>
      <c r="O881" t="str">
        <f>IFERROR(VLOOKUP(I881,'[1]CROSSWALK-DTOE-MASTER'!$B:$H,7,0),"")</f>
        <v/>
      </c>
      <c r="P881" t="str">
        <f>IFERROR(VLOOKUP(I881,'[1]CROSSWALK-DTOE-MASTER'!$B:$N,8,0),"")</f>
        <v/>
      </c>
      <c r="Q881" t="str">
        <f>IFERROR(VLOOKUP(I881,'[1]CROSSWALK-DTOE-MASTER'!$B:$N,9,0),"")</f>
        <v/>
      </c>
      <c r="R881" t="str">
        <f>IFERROR(VLOOKUP(I881,'[1]CROSSWALK-DTOE-MASTER'!$B:$N,10,0),"")</f>
        <v/>
      </c>
      <c r="S881" t="str">
        <f>IFERROR(VLOOKUP(I881,'[1]CROSSWALK-DTOE-MASTER'!$B:$N,11,0),"")</f>
        <v/>
      </c>
      <c r="T881" t="str">
        <f>IFERROR(VLOOKUP(I881,'[1]CROSSWALK-DTOE-MASTER'!$B:$N,12,0),"")</f>
        <v/>
      </c>
      <c r="U881" t="str">
        <f>IFERROR(VLOOKUP(I881,'[1]CROSSWALK-DTOE-MASTER'!$B:$N,13,0),"")</f>
        <v/>
      </c>
    </row>
    <row r="882" spans="6:21" x14ac:dyDescent="0.25">
      <c r="F882" s="1"/>
      <c r="L882" t="str">
        <f>IFERROR(VLOOKUP(D882,'[1]Crosswalk-SOM-Chair'!$A:$D,3,0),"")</f>
        <v/>
      </c>
      <c r="M882" t="str">
        <f>IFERROR(VLOOKUP(D882,'[1]Crosswalk-SOM-Chair'!$A:$D,4,0),"")</f>
        <v/>
      </c>
      <c r="N882" t="str">
        <f>IFERROR(VLOOKUP(I882,'[1]CROSSWALK-DTOE-MASTER'!$B:$H,6,0),"")</f>
        <v/>
      </c>
      <c r="O882" t="str">
        <f>IFERROR(VLOOKUP(I882,'[1]CROSSWALK-DTOE-MASTER'!$B:$H,7,0),"")</f>
        <v/>
      </c>
      <c r="P882" t="str">
        <f>IFERROR(VLOOKUP(I882,'[1]CROSSWALK-DTOE-MASTER'!$B:$N,8,0),"")</f>
        <v/>
      </c>
      <c r="Q882" t="str">
        <f>IFERROR(VLOOKUP(I882,'[1]CROSSWALK-DTOE-MASTER'!$B:$N,9,0),"")</f>
        <v/>
      </c>
      <c r="R882" t="str">
        <f>IFERROR(VLOOKUP(I882,'[1]CROSSWALK-DTOE-MASTER'!$B:$N,10,0),"")</f>
        <v/>
      </c>
      <c r="S882" t="str">
        <f>IFERROR(VLOOKUP(I882,'[1]CROSSWALK-DTOE-MASTER'!$B:$N,11,0),"")</f>
        <v/>
      </c>
      <c r="T882" t="str">
        <f>IFERROR(VLOOKUP(I882,'[1]CROSSWALK-DTOE-MASTER'!$B:$N,12,0),"")</f>
        <v/>
      </c>
      <c r="U882" t="str">
        <f>IFERROR(VLOOKUP(I882,'[1]CROSSWALK-DTOE-MASTER'!$B:$N,13,0),"")</f>
        <v/>
      </c>
    </row>
    <row r="883" spans="6:21" x14ac:dyDescent="0.25">
      <c r="F883" s="1"/>
      <c r="L883" t="str">
        <f>IFERROR(VLOOKUP(D883,'[1]Crosswalk-SOM-Chair'!$A:$D,3,0),"")</f>
        <v/>
      </c>
      <c r="M883" t="str">
        <f>IFERROR(VLOOKUP(D883,'[1]Crosswalk-SOM-Chair'!$A:$D,4,0),"")</f>
        <v/>
      </c>
      <c r="N883" t="str">
        <f>IFERROR(VLOOKUP(I883,'[1]CROSSWALK-DTOE-MASTER'!$B:$H,6,0),"")</f>
        <v/>
      </c>
      <c r="O883" t="str">
        <f>IFERROR(VLOOKUP(I883,'[1]CROSSWALK-DTOE-MASTER'!$B:$H,7,0),"")</f>
        <v/>
      </c>
      <c r="P883" t="str">
        <f>IFERROR(VLOOKUP(I883,'[1]CROSSWALK-DTOE-MASTER'!$B:$N,8,0),"")</f>
        <v/>
      </c>
      <c r="Q883" t="str">
        <f>IFERROR(VLOOKUP(I883,'[1]CROSSWALK-DTOE-MASTER'!$B:$N,9,0),"")</f>
        <v/>
      </c>
      <c r="R883" t="str">
        <f>IFERROR(VLOOKUP(I883,'[1]CROSSWALK-DTOE-MASTER'!$B:$N,10,0),"")</f>
        <v/>
      </c>
      <c r="S883" t="str">
        <f>IFERROR(VLOOKUP(I883,'[1]CROSSWALK-DTOE-MASTER'!$B:$N,11,0),"")</f>
        <v/>
      </c>
      <c r="T883" t="str">
        <f>IFERROR(VLOOKUP(I883,'[1]CROSSWALK-DTOE-MASTER'!$B:$N,12,0),"")</f>
        <v/>
      </c>
      <c r="U883" t="str">
        <f>IFERROR(VLOOKUP(I883,'[1]CROSSWALK-DTOE-MASTER'!$B:$N,13,0),"")</f>
        <v/>
      </c>
    </row>
    <row r="884" spans="6:21" x14ac:dyDescent="0.25">
      <c r="F884" s="1"/>
      <c r="L884" t="str">
        <f>IFERROR(VLOOKUP(D884,'[1]Crosswalk-SOM-Chair'!$A:$D,3,0),"")</f>
        <v/>
      </c>
      <c r="M884" t="str">
        <f>IFERROR(VLOOKUP(D884,'[1]Crosswalk-SOM-Chair'!$A:$D,4,0),"")</f>
        <v/>
      </c>
      <c r="N884" t="str">
        <f>IFERROR(VLOOKUP(I884,'[1]CROSSWALK-DTOE-MASTER'!$B:$H,6,0),"")</f>
        <v/>
      </c>
      <c r="O884" t="str">
        <f>IFERROR(VLOOKUP(I884,'[1]CROSSWALK-DTOE-MASTER'!$B:$H,7,0),"")</f>
        <v/>
      </c>
      <c r="P884" t="str">
        <f>IFERROR(VLOOKUP(I884,'[1]CROSSWALK-DTOE-MASTER'!$B:$N,8,0),"")</f>
        <v/>
      </c>
      <c r="Q884" t="str">
        <f>IFERROR(VLOOKUP(I884,'[1]CROSSWALK-DTOE-MASTER'!$B:$N,9,0),"")</f>
        <v/>
      </c>
      <c r="R884" t="str">
        <f>IFERROR(VLOOKUP(I884,'[1]CROSSWALK-DTOE-MASTER'!$B:$N,10,0),"")</f>
        <v/>
      </c>
      <c r="S884" t="str">
        <f>IFERROR(VLOOKUP(I884,'[1]CROSSWALK-DTOE-MASTER'!$B:$N,11,0),"")</f>
        <v/>
      </c>
      <c r="T884" t="str">
        <f>IFERROR(VLOOKUP(I884,'[1]CROSSWALK-DTOE-MASTER'!$B:$N,12,0),"")</f>
        <v/>
      </c>
      <c r="U884" t="str">
        <f>IFERROR(VLOOKUP(I884,'[1]CROSSWALK-DTOE-MASTER'!$B:$N,13,0),"")</f>
        <v/>
      </c>
    </row>
    <row r="885" spans="6:21" x14ac:dyDescent="0.25">
      <c r="F885" s="1"/>
      <c r="L885" t="str">
        <f>IFERROR(VLOOKUP(D885,'[1]Crosswalk-SOM-Chair'!$A:$D,3,0),"")</f>
        <v/>
      </c>
      <c r="M885" t="str">
        <f>IFERROR(VLOOKUP(D885,'[1]Crosswalk-SOM-Chair'!$A:$D,4,0),"")</f>
        <v/>
      </c>
      <c r="N885" t="str">
        <f>IFERROR(VLOOKUP(I885,'[1]CROSSWALK-DTOE-MASTER'!$B:$H,6,0),"")</f>
        <v/>
      </c>
      <c r="O885" t="str">
        <f>IFERROR(VLOOKUP(I885,'[1]CROSSWALK-DTOE-MASTER'!$B:$H,7,0),"")</f>
        <v/>
      </c>
      <c r="P885" t="str">
        <f>IFERROR(VLOOKUP(I885,'[1]CROSSWALK-DTOE-MASTER'!$B:$N,8,0),"")</f>
        <v/>
      </c>
      <c r="Q885" t="str">
        <f>IFERROR(VLOOKUP(I885,'[1]CROSSWALK-DTOE-MASTER'!$B:$N,9,0),"")</f>
        <v/>
      </c>
      <c r="R885" t="str">
        <f>IFERROR(VLOOKUP(I885,'[1]CROSSWALK-DTOE-MASTER'!$B:$N,10,0),"")</f>
        <v/>
      </c>
      <c r="S885" t="str">
        <f>IFERROR(VLOOKUP(I885,'[1]CROSSWALK-DTOE-MASTER'!$B:$N,11,0),"")</f>
        <v/>
      </c>
      <c r="T885" t="str">
        <f>IFERROR(VLOOKUP(I885,'[1]CROSSWALK-DTOE-MASTER'!$B:$N,12,0),"")</f>
        <v/>
      </c>
      <c r="U885" t="str">
        <f>IFERROR(VLOOKUP(I885,'[1]CROSSWALK-DTOE-MASTER'!$B:$N,13,0),"")</f>
        <v/>
      </c>
    </row>
    <row r="886" spans="6:21" x14ac:dyDescent="0.25">
      <c r="F886" s="1"/>
      <c r="L886" t="str">
        <f>IFERROR(VLOOKUP(D886,'[1]Crosswalk-SOM-Chair'!$A:$D,3,0),"")</f>
        <v/>
      </c>
      <c r="M886" t="str">
        <f>IFERROR(VLOOKUP(D886,'[1]Crosswalk-SOM-Chair'!$A:$D,4,0),"")</f>
        <v/>
      </c>
      <c r="N886" t="str">
        <f>IFERROR(VLOOKUP(I886,'[1]CROSSWALK-DTOE-MASTER'!$B:$H,6,0),"")</f>
        <v/>
      </c>
      <c r="O886" t="str">
        <f>IFERROR(VLOOKUP(I886,'[1]CROSSWALK-DTOE-MASTER'!$B:$H,7,0),"")</f>
        <v/>
      </c>
      <c r="P886" t="str">
        <f>IFERROR(VLOOKUP(I886,'[1]CROSSWALK-DTOE-MASTER'!$B:$N,8,0),"")</f>
        <v/>
      </c>
      <c r="Q886" t="str">
        <f>IFERROR(VLOOKUP(I886,'[1]CROSSWALK-DTOE-MASTER'!$B:$N,9,0),"")</f>
        <v/>
      </c>
      <c r="R886" t="str">
        <f>IFERROR(VLOOKUP(I886,'[1]CROSSWALK-DTOE-MASTER'!$B:$N,10,0),"")</f>
        <v/>
      </c>
      <c r="S886" t="str">
        <f>IFERROR(VLOOKUP(I886,'[1]CROSSWALK-DTOE-MASTER'!$B:$N,11,0),"")</f>
        <v/>
      </c>
      <c r="T886" t="str">
        <f>IFERROR(VLOOKUP(I886,'[1]CROSSWALK-DTOE-MASTER'!$B:$N,12,0),"")</f>
        <v/>
      </c>
      <c r="U886" t="str">
        <f>IFERROR(VLOOKUP(I886,'[1]CROSSWALK-DTOE-MASTER'!$B:$N,13,0),"")</f>
        <v/>
      </c>
    </row>
    <row r="887" spans="6:21" x14ac:dyDescent="0.25">
      <c r="F887" s="1"/>
      <c r="L887" t="str">
        <f>IFERROR(VLOOKUP(D887,'[1]Crosswalk-SOM-Chair'!$A:$D,3,0),"")</f>
        <v/>
      </c>
      <c r="M887" t="str">
        <f>IFERROR(VLOOKUP(D887,'[1]Crosswalk-SOM-Chair'!$A:$D,4,0),"")</f>
        <v/>
      </c>
      <c r="N887" t="str">
        <f>IFERROR(VLOOKUP(I887,'[1]CROSSWALK-DTOE-MASTER'!$B:$H,6,0),"")</f>
        <v/>
      </c>
      <c r="O887" t="str">
        <f>IFERROR(VLOOKUP(I887,'[1]CROSSWALK-DTOE-MASTER'!$B:$H,7,0),"")</f>
        <v/>
      </c>
      <c r="P887" t="str">
        <f>IFERROR(VLOOKUP(I887,'[1]CROSSWALK-DTOE-MASTER'!$B:$N,8,0),"")</f>
        <v/>
      </c>
      <c r="Q887" t="str">
        <f>IFERROR(VLOOKUP(I887,'[1]CROSSWALK-DTOE-MASTER'!$B:$N,9,0),"")</f>
        <v/>
      </c>
      <c r="R887" t="str">
        <f>IFERROR(VLOOKUP(I887,'[1]CROSSWALK-DTOE-MASTER'!$B:$N,10,0),"")</f>
        <v/>
      </c>
      <c r="S887" t="str">
        <f>IFERROR(VLOOKUP(I887,'[1]CROSSWALK-DTOE-MASTER'!$B:$N,11,0),"")</f>
        <v/>
      </c>
      <c r="T887" t="str">
        <f>IFERROR(VLOOKUP(I887,'[1]CROSSWALK-DTOE-MASTER'!$B:$N,12,0),"")</f>
        <v/>
      </c>
      <c r="U887" t="str">
        <f>IFERROR(VLOOKUP(I887,'[1]CROSSWALK-DTOE-MASTER'!$B:$N,13,0),"")</f>
        <v/>
      </c>
    </row>
    <row r="888" spans="6:21" x14ac:dyDescent="0.25">
      <c r="F888" s="1"/>
      <c r="L888" t="str">
        <f>IFERROR(VLOOKUP(D888,'[1]Crosswalk-SOM-Chair'!$A:$D,3,0),"")</f>
        <v/>
      </c>
      <c r="M888" t="str">
        <f>IFERROR(VLOOKUP(D888,'[1]Crosswalk-SOM-Chair'!$A:$D,4,0),"")</f>
        <v/>
      </c>
      <c r="N888" t="str">
        <f>IFERROR(VLOOKUP(I888,'[1]CROSSWALK-DTOE-MASTER'!$B:$H,6,0),"")</f>
        <v/>
      </c>
      <c r="O888" t="str">
        <f>IFERROR(VLOOKUP(I888,'[1]CROSSWALK-DTOE-MASTER'!$B:$H,7,0),"")</f>
        <v/>
      </c>
      <c r="P888" t="str">
        <f>IFERROR(VLOOKUP(I888,'[1]CROSSWALK-DTOE-MASTER'!$B:$N,8,0),"")</f>
        <v/>
      </c>
      <c r="Q888" t="str">
        <f>IFERROR(VLOOKUP(I888,'[1]CROSSWALK-DTOE-MASTER'!$B:$N,9,0),"")</f>
        <v/>
      </c>
      <c r="R888" t="str">
        <f>IFERROR(VLOOKUP(I888,'[1]CROSSWALK-DTOE-MASTER'!$B:$N,10,0),"")</f>
        <v/>
      </c>
      <c r="S888" t="str">
        <f>IFERROR(VLOOKUP(I888,'[1]CROSSWALK-DTOE-MASTER'!$B:$N,11,0),"")</f>
        <v/>
      </c>
      <c r="T888" t="str">
        <f>IFERROR(VLOOKUP(I888,'[1]CROSSWALK-DTOE-MASTER'!$B:$N,12,0),"")</f>
        <v/>
      </c>
      <c r="U888" t="str">
        <f>IFERROR(VLOOKUP(I888,'[1]CROSSWALK-DTOE-MASTER'!$B:$N,13,0),"")</f>
        <v/>
      </c>
    </row>
    <row r="889" spans="6:21" x14ac:dyDescent="0.25">
      <c r="F889" s="1"/>
      <c r="L889" t="str">
        <f>IFERROR(VLOOKUP(D889,'[1]Crosswalk-SOM-Chair'!$A:$D,3,0),"")</f>
        <v/>
      </c>
      <c r="M889" t="str">
        <f>IFERROR(VLOOKUP(D889,'[1]Crosswalk-SOM-Chair'!$A:$D,4,0),"")</f>
        <v/>
      </c>
      <c r="N889" t="str">
        <f>IFERROR(VLOOKUP(I889,'[1]CROSSWALK-DTOE-MASTER'!$B:$H,6,0),"")</f>
        <v/>
      </c>
      <c r="O889" t="str">
        <f>IFERROR(VLOOKUP(I889,'[1]CROSSWALK-DTOE-MASTER'!$B:$H,7,0),"")</f>
        <v/>
      </c>
      <c r="P889" t="str">
        <f>IFERROR(VLOOKUP(I889,'[1]CROSSWALK-DTOE-MASTER'!$B:$N,8,0),"")</f>
        <v/>
      </c>
      <c r="Q889" t="str">
        <f>IFERROR(VLOOKUP(I889,'[1]CROSSWALK-DTOE-MASTER'!$B:$N,9,0),"")</f>
        <v/>
      </c>
      <c r="R889" t="str">
        <f>IFERROR(VLOOKUP(I889,'[1]CROSSWALK-DTOE-MASTER'!$B:$N,10,0),"")</f>
        <v/>
      </c>
      <c r="S889" t="str">
        <f>IFERROR(VLOOKUP(I889,'[1]CROSSWALK-DTOE-MASTER'!$B:$N,11,0),"")</f>
        <v/>
      </c>
      <c r="T889" t="str">
        <f>IFERROR(VLOOKUP(I889,'[1]CROSSWALK-DTOE-MASTER'!$B:$N,12,0),"")</f>
        <v/>
      </c>
      <c r="U889" t="str">
        <f>IFERROR(VLOOKUP(I889,'[1]CROSSWALK-DTOE-MASTER'!$B:$N,13,0),"")</f>
        <v/>
      </c>
    </row>
    <row r="890" spans="6:21" x14ac:dyDescent="0.25">
      <c r="F890" s="1"/>
      <c r="L890" t="str">
        <f>IFERROR(VLOOKUP(D890,'[1]Crosswalk-SOM-Chair'!$A:$D,3,0),"")</f>
        <v/>
      </c>
      <c r="M890" t="str">
        <f>IFERROR(VLOOKUP(D890,'[1]Crosswalk-SOM-Chair'!$A:$D,4,0),"")</f>
        <v/>
      </c>
      <c r="N890" t="str">
        <f>IFERROR(VLOOKUP(I890,'[1]CROSSWALK-DTOE-MASTER'!$B:$H,6,0),"")</f>
        <v/>
      </c>
      <c r="O890" t="str">
        <f>IFERROR(VLOOKUP(I890,'[1]CROSSWALK-DTOE-MASTER'!$B:$H,7,0),"")</f>
        <v/>
      </c>
      <c r="P890" t="str">
        <f>IFERROR(VLOOKUP(I890,'[1]CROSSWALK-DTOE-MASTER'!$B:$N,8,0),"")</f>
        <v/>
      </c>
      <c r="Q890" t="str">
        <f>IFERROR(VLOOKUP(I890,'[1]CROSSWALK-DTOE-MASTER'!$B:$N,9,0),"")</f>
        <v/>
      </c>
      <c r="R890" t="str">
        <f>IFERROR(VLOOKUP(I890,'[1]CROSSWALK-DTOE-MASTER'!$B:$N,10,0),"")</f>
        <v/>
      </c>
      <c r="S890" t="str">
        <f>IFERROR(VLOOKUP(I890,'[1]CROSSWALK-DTOE-MASTER'!$B:$N,11,0),"")</f>
        <v/>
      </c>
      <c r="T890" t="str">
        <f>IFERROR(VLOOKUP(I890,'[1]CROSSWALK-DTOE-MASTER'!$B:$N,12,0),"")</f>
        <v/>
      </c>
      <c r="U890" t="str">
        <f>IFERROR(VLOOKUP(I890,'[1]CROSSWALK-DTOE-MASTER'!$B:$N,13,0),"")</f>
        <v/>
      </c>
    </row>
    <row r="891" spans="6:21" x14ac:dyDescent="0.25">
      <c r="F891" s="1"/>
      <c r="L891" t="str">
        <f>IFERROR(VLOOKUP(D891,'[1]Crosswalk-SOM-Chair'!$A:$D,3,0),"")</f>
        <v/>
      </c>
      <c r="M891" t="str">
        <f>IFERROR(VLOOKUP(D891,'[1]Crosswalk-SOM-Chair'!$A:$D,4,0),"")</f>
        <v/>
      </c>
      <c r="N891" t="str">
        <f>IFERROR(VLOOKUP(I891,'[1]CROSSWALK-DTOE-MASTER'!$B:$H,6,0),"")</f>
        <v/>
      </c>
      <c r="O891" t="str">
        <f>IFERROR(VLOOKUP(I891,'[1]CROSSWALK-DTOE-MASTER'!$B:$H,7,0),"")</f>
        <v/>
      </c>
      <c r="P891" t="str">
        <f>IFERROR(VLOOKUP(I891,'[1]CROSSWALK-DTOE-MASTER'!$B:$N,8,0),"")</f>
        <v/>
      </c>
      <c r="Q891" t="str">
        <f>IFERROR(VLOOKUP(I891,'[1]CROSSWALK-DTOE-MASTER'!$B:$N,9,0),"")</f>
        <v/>
      </c>
      <c r="R891" t="str">
        <f>IFERROR(VLOOKUP(I891,'[1]CROSSWALK-DTOE-MASTER'!$B:$N,10,0),"")</f>
        <v/>
      </c>
      <c r="S891" t="str">
        <f>IFERROR(VLOOKUP(I891,'[1]CROSSWALK-DTOE-MASTER'!$B:$N,11,0),"")</f>
        <v/>
      </c>
      <c r="T891" t="str">
        <f>IFERROR(VLOOKUP(I891,'[1]CROSSWALK-DTOE-MASTER'!$B:$N,12,0),"")</f>
        <v/>
      </c>
      <c r="U891" t="str">
        <f>IFERROR(VLOOKUP(I891,'[1]CROSSWALK-DTOE-MASTER'!$B:$N,13,0),"")</f>
        <v/>
      </c>
    </row>
    <row r="892" spans="6:21" x14ac:dyDescent="0.25">
      <c r="F892" s="1"/>
      <c r="L892" t="str">
        <f>IFERROR(VLOOKUP(D892,'[1]Crosswalk-SOM-Chair'!$A:$D,3,0),"")</f>
        <v/>
      </c>
      <c r="M892" t="str">
        <f>IFERROR(VLOOKUP(D892,'[1]Crosswalk-SOM-Chair'!$A:$D,4,0),"")</f>
        <v/>
      </c>
      <c r="N892" t="str">
        <f>IFERROR(VLOOKUP(I892,'[1]CROSSWALK-DTOE-MASTER'!$B:$H,6,0),"")</f>
        <v/>
      </c>
      <c r="O892" t="str">
        <f>IFERROR(VLOOKUP(I892,'[1]CROSSWALK-DTOE-MASTER'!$B:$H,7,0),"")</f>
        <v/>
      </c>
      <c r="P892" t="str">
        <f>IFERROR(VLOOKUP(I892,'[1]CROSSWALK-DTOE-MASTER'!$B:$N,8,0),"")</f>
        <v/>
      </c>
      <c r="Q892" t="str">
        <f>IFERROR(VLOOKUP(I892,'[1]CROSSWALK-DTOE-MASTER'!$B:$N,9,0),"")</f>
        <v/>
      </c>
      <c r="R892" t="str">
        <f>IFERROR(VLOOKUP(I892,'[1]CROSSWALK-DTOE-MASTER'!$B:$N,10,0),"")</f>
        <v/>
      </c>
      <c r="S892" t="str">
        <f>IFERROR(VLOOKUP(I892,'[1]CROSSWALK-DTOE-MASTER'!$B:$N,11,0),"")</f>
        <v/>
      </c>
      <c r="T892" t="str">
        <f>IFERROR(VLOOKUP(I892,'[1]CROSSWALK-DTOE-MASTER'!$B:$N,12,0),"")</f>
        <v/>
      </c>
      <c r="U892" t="str">
        <f>IFERROR(VLOOKUP(I892,'[1]CROSSWALK-DTOE-MASTER'!$B:$N,13,0),"")</f>
        <v/>
      </c>
    </row>
    <row r="893" spans="6:21" x14ac:dyDescent="0.25">
      <c r="F893" s="1"/>
      <c r="L893" t="str">
        <f>IFERROR(VLOOKUP(D893,'[1]Crosswalk-SOM-Chair'!$A:$D,3,0),"")</f>
        <v/>
      </c>
      <c r="M893" t="str">
        <f>IFERROR(VLOOKUP(D893,'[1]Crosswalk-SOM-Chair'!$A:$D,4,0),"")</f>
        <v/>
      </c>
      <c r="N893" t="str">
        <f>IFERROR(VLOOKUP(I893,'[1]CROSSWALK-DTOE-MASTER'!$B:$H,6,0),"")</f>
        <v/>
      </c>
      <c r="O893" t="str">
        <f>IFERROR(VLOOKUP(I893,'[1]CROSSWALK-DTOE-MASTER'!$B:$H,7,0),"")</f>
        <v/>
      </c>
      <c r="P893" t="str">
        <f>IFERROR(VLOOKUP(I893,'[1]CROSSWALK-DTOE-MASTER'!$B:$N,8,0),"")</f>
        <v/>
      </c>
      <c r="Q893" t="str">
        <f>IFERROR(VLOOKUP(I893,'[1]CROSSWALK-DTOE-MASTER'!$B:$N,9,0),"")</f>
        <v/>
      </c>
      <c r="R893" t="str">
        <f>IFERROR(VLOOKUP(I893,'[1]CROSSWALK-DTOE-MASTER'!$B:$N,10,0),"")</f>
        <v/>
      </c>
      <c r="S893" t="str">
        <f>IFERROR(VLOOKUP(I893,'[1]CROSSWALK-DTOE-MASTER'!$B:$N,11,0),"")</f>
        <v/>
      </c>
      <c r="T893" t="str">
        <f>IFERROR(VLOOKUP(I893,'[1]CROSSWALK-DTOE-MASTER'!$B:$N,12,0),"")</f>
        <v/>
      </c>
      <c r="U893" t="str">
        <f>IFERROR(VLOOKUP(I893,'[1]CROSSWALK-DTOE-MASTER'!$B:$N,13,0),"")</f>
        <v/>
      </c>
    </row>
    <row r="894" spans="6:21" x14ac:dyDescent="0.25">
      <c r="F894" s="1"/>
      <c r="L894" t="str">
        <f>IFERROR(VLOOKUP(D894,'[1]Crosswalk-SOM-Chair'!$A:$D,3,0),"")</f>
        <v/>
      </c>
      <c r="M894" t="str">
        <f>IFERROR(VLOOKUP(D894,'[1]Crosswalk-SOM-Chair'!$A:$D,4,0),"")</f>
        <v/>
      </c>
      <c r="N894" t="str">
        <f>IFERROR(VLOOKUP(I894,'[1]CROSSWALK-DTOE-MASTER'!$B:$H,6,0),"")</f>
        <v/>
      </c>
      <c r="O894" t="str">
        <f>IFERROR(VLOOKUP(I894,'[1]CROSSWALK-DTOE-MASTER'!$B:$H,7,0),"")</f>
        <v/>
      </c>
      <c r="P894" t="str">
        <f>IFERROR(VLOOKUP(I894,'[1]CROSSWALK-DTOE-MASTER'!$B:$N,8,0),"")</f>
        <v/>
      </c>
      <c r="Q894" t="str">
        <f>IFERROR(VLOOKUP(I894,'[1]CROSSWALK-DTOE-MASTER'!$B:$N,9,0),"")</f>
        <v/>
      </c>
      <c r="R894" t="str">
        <f>IFERROR(VLOOKUP(I894,'[1]CROSSWALK-DTOE-MASTER'!$B:$N,10,0),"")</f>
        <v/>
      </c>
      <c r="S894" t="str">
        <f>IFERROR(VLOOKUP(I894,'[1]CROSSWALK-DTOE-MASTER'!$B:$N,11,0),"")</f>
        <v/>
      </c>
      <c r="T894" t="str">
        <f>IFERROR(VLOOKUP(I894,'[1]CROSSWALK-DTOE-MASTER'!$B:$N,12,0),"")</f>
        <v/>
      </c>
      <c r="U894" t="str">
        <f>IFERROR(VLOOKUP(I894,'[1]CROSSWALK-DTOE-MASTER'!$B:$N,13,0),"")</f>
        <v/>
      </c>
    </row>
    <row r="895" spans="6:21" x14ac:dyDescent="0.25">
      <c r="F895" s="1"/>
      <c r="L895" t="str">
        <f>IFERROR(VLOOKUP(D895,'[1]Crosswalk-SOM-Chair'!$A:$D,3,0),"")</f>
        <v/>
      </c>
      <c r="M895" t="str">
        <f>IFERROR(VLOOKUP(D895,'[1]Crosswalk-SOM-Chair'!$A:$D,4,0),"")</f>
        <v/>
      </c>
      <c r="N895" t="str">
        <f>IFERROR(VLOOKUP(I895,'[1]CROSSWALK-DTOE-MASTER'!$B:$H,6,0),"")</f>
        <v/>
      </c>
      <c r="O895" t="str">
        <f>IFERROR(VLOOKUP(I895,'[1]CROSSWALK-DTOE-MASTER'!$B:$H,7,0),"")</f>
        <v/>
      </c>
      <c r="P895" t="str">
        <f>IFERROR(VLOOKUP(I895,'[1]CROSSWALK-DTOE-MASTER'!$B:$N,8,0),"")</f>
        <v/>
      </c>
      <c r="Q895" t="str">
        <f>IFERROR(VLOOKUP(I895,'[1]CROSSWALK-DTOE-MASTER'!$B:$N,9,0),"")</f>
        <v/>
      </c>
      <c r="R895" t="str">
        <f>IFERROR(VLOOKUP(I895,'[1]CROSSWALK-DTOE-MASTER'!$B:$N,10,0),"")</f>
        <v/>
      </c>
      <c r="S895" t="str">
        <f>IFERROR(VLOOKUP(I895,'[1]CROSSWALK-DTOE-MASTER'!$B:$N,11,0),"")</f>
        <v/>
      </c>
      <c r="T895" t="str">
        <f>IFERROR(VLOOKUP(I895,'[1]CROSSWALK-DTOE-MASTER'!$B:$N,12,0),"")</f>
        <v/>
      </c>
      <c r="U895" t="str">
        <f>IFERROR(VLOOKUP(I895,'[1]CROSSWALK-DTOE-MASTER'!$B:$N,13,0),"")</f>
        <v/>
      </c>
    </row>
    <row r="896" spans="6:21" x14ac:dyDescent="0.25">
      <c r="F896" s="1"/>
      <c r="L896" t="str">
        <f>IFERROR(VLOOKUP(D896,'[1]Crosswalk-SOM-Chair'!$A:$D,3,0),"")</f>
        <v/>
      </c>
      <c r="M896" t="str">
        <f>IFERROR(VLOOKUP(D896,'[1]Crosswalk-SOM-Chair'!$A:$D,4,0),"")</f>
        <v/>
      </c>
      <c r="N896" t="str">
        <f>IFERROR(VLOOKUP(I896,'[1]CROSSWALK-DTOE-MASTER'!$B:$H,6,0),"")</f>
        <v/>
      </c>
      <c r="O896" t="str">
        <f>IFERROR(VLOOKUP(I896,'[1]CROSSWALK-DTOE-MASTER'!$B:$H,7,0),"")</f>
        <v/>
      </c>
      <c r="P896" t="str">
        <f>IFERROR(VLOOKUP(I896,'[1]CROSSWALK-DTOE-MASTER'!$B:$N,8,0),"")</f>
        <v/>
      </c>
      <c r="Q896" t="str">
        <f>IFERROR(VLOOKUP(I896,'[1]CROSSWALK-DTOE-MASTER'!$B:$N,9,0),"")</f>
        <v/>
      </c>
      <c r="R896" t="str">
        <f>IFERROR(VLOOKUP(I896,'[1]CROSSWALK-DTOE-MASTER'!$B:$N,10,0),"")</f>
        <v/>
      </c>
      <c r="S896" t="str">
        <f>IFERROR(VLOOKUP(I896,'[1]CROSSWALK-DTOE-MASTER'!$B:$N,11,0),"")</f>
        <v/>
      </c>
      <c r="T896" t="str">
        <f>IFERROR(VLOOKUP(I896,'[1]CROSSWALK-DTOE-MASTER'!$B:$N,12,0),"")</f>
        <v/>
      </c>
      <c r="U896" t="str">
        <f>IFERROR(VLOOKUP(I896,'[1]CROSSWALK-DTOE-MASTER'!$B:$N,13,0),"")</f>
        <v/>
      </c>
    </row>
    <row r="897" spans="6:21" x14ac:dyDescent="0.25">
      <c r="F897" s="1"/>
      <c r="L897" t="str">
        <f>IFERROR(VLOOKUP(D897,'[1]Crosswalk-SOM-Chair'!$A:$D,3,0),"")</f>
        <v/>
      </c>
      <c r="M897" t="str">
        <f>IFERROR(VLOOKUP(D897,'[1]Crosswalk-SOM-Chair'!$A:$D,4,0),"")</f>
        <v/>
      </c>
      <c r="N897" t="str">
        <f>IFERROR(VLOOKUP(I897,'[1]CROSSWALK-DTOE-MASTER'!$B:$H,6,0),"")</f>
        <v/>
      </c>
      <c r="O897" t="str">
        <f>IFERROR(VLOOKUP(I897,'[1]CROSSWALK-DTOE-MASTER'!$B:$H,7,0),"")</f>
        <v/>
      </c>
      <c r="P897" t="str">
        <f>IFERROR(VLOOKUP(I897,'[1]CROSSWALK-DTOE-MASTER'!$B:$N,8,0),"")</f>
        <v/>
      </c>
      <c r="Q897" t="str">
        <f>IFERROR(VLOOKUP(I897,'[1]CROSSWALK-DTOE-MASTER'!$B:$N,9,0),"")</f>
        <v/>
      </c>
      <c r="R897" t="str">
        <f>IFERROR(VLOOKUP(I897,'[1]CROSSWALK-DTOE-MASTER'!$B:$N,10,0),"")</f>
        <v/>
      </c>
      <c r="S897" t="str">
        <f>IFERROR(VLOOKUP(I897,'[1]CROSSWALK-DTOE-MASTER'!$B:$N,11,0),"")</f>
        <v/>
      </c>
      <c r="T897" t="str">
        <f>IFERROR(VLOOKUP(I897,'[1]CROSSWALK-DTOE-MASTER'!$B:$N,12,0),"")</f>
        <v/>
      </c>
      <c r="U897" t="str">
        <f>IFERROR(VLOOKUP(I897,'[1]CROSSWALK-DTOE-MASTER'!$B:$N,13,0),"")</f>
        <v/>
      </c>
    </row>
    <row r="898" spans="6:21" x14ac:dyDescent="0.25">
      <c r="F898" s="1"/>
      <c r="L898" t="str">
        <f>IFERROR(VLOOKUP(D898,'[1]Crosswalk-SOM-Chair'!$A:$D,3,0),"")</f>
        <v/>
      </c>
      <c r="M898" t="str">
        <f>IFERROR(VLOOKUP(D898,'[1]Crosswalk-SOM-Chair'!$A:$D,4,0),"")</f>
        <v/>
      </c>
      <c r="N898" t="str">
        <f>IFERROR(VLOOKUP(I898,'[1]CROSSWALK-DTOE-MASTER'!$B:$H,6,0),"")</f>
        <v/>
      </c>
      <c r="O898" t="str">
        <f>IFERROR(VLOOKUP(I898,'[1]CROSSWALK-DTOE-MASTER'!$B:$H,7,0),"")</f>
        <v/>
      </c>
      <c r="P898" t="str">
        <f>IFERROR(VLOOKUP(I898,'[1]CROSSWALK-DTOE-MASTER'!$B:$N,8,0),"")</f>
        <v/>
      </c>
      <c r="Q898" t="str">
        <f>IFERROR(VLOOKUP(I898,'[1]CROSSWALK-DTOE-MASTER'!$B:$N,9,0),"")</f>
        <v/>
      </c>
      <c r="R898" t="str">
        <f>IFERROR(VLOOKUP(I898,'[1]CROSSWALK-DTOE-MASTER'!$B:$N,10,0),"")</f>
        <v/>
      </c>
      <c r="S898" t="str">
        <f>IFERROR(VLOOKUP(I898,'[1]CROSSWALK-DTOE-MASTER'!$B:$N,11,0),"")</f>
        <v/>
      </c>
      <c r="T898" t="str">
        <f>IFERROR(VLOOKUP(I898,'[1]CROSSWALK-DTOE-MASTER'!$B:$N,12,0),"")</f>
        <v/>
      </c>
      <c r="U898" t="str">
        <f>IFERROR(VLOOKUP(I898,'[1]CROSSWALK-DTOE-MASTER'!$B:$N,13,0),"")</f>
        <v/>
      </c>
    </row>
    <row r="899" spans="6:21" x14ac:dyDescent="0.25">
      <c r="F899" s="1"/>
      <c r="L899" t="str">
        <f>IFERROR(VLOOKUP(D899,'[1]Crosswalk-SOM-Chair'!$A:$D,3,0),"")</f>
        <v/>
      </c>
      <c r="M899" t="str">
        <f>IFERROR(VLOOKUP(D899,'[1]Crosswalk-SOM-Chair'!$A:$D,4,0),"")</f>
        <v/>
      </c>
      <c r="N899" t="str">
        <f>IFERROR(VLOOKUP(I899,'[1]CROSSWALK-DTOE-MASTER'!$B:$H,6,0),"")</f>
        <v/>
      </c>
      <c r="O899" t="str">
        <f>IFERROR(VLOOKUP(I899,'[1]CROSSWALK-DTOE-MASTER'!$B:$H,7,0),"")</f>
        <v/>
      </c>
      <c r="P899" t="str">
        <f>IFERROR(VLOOKUP(I899,'[1]CROSSWALK-DTOE-MASTER'!$B:$N,8,0),"")</f>
        <v/>
      </c>
      <c r="Q899" t="str">
        <f>IFERROR(VLOOKUP(I899,'[1]CROSSWALK-DTOE-MASTER'!$B:$N,9,0),"")</f>
        <v/>
      </c>
      <c r="R899" t="str">
        <f>IFERROR(VLOOKUP(I899,'[1]CROSSWALK-DTOE-MASTER'!$B:$N,10,0),"")</f>
        <v/>
      </c>
      <c r="S899" t="str">
        <f>IFERROR(VLOOKUP(I899,'[1]CROSSWALK-DTOE-MASTER'!$B:$N,11,0),"")</f>
        <v/>
      </c>
      <c r="T899" t="str">
        <f>IFERROR(VLOOKUP(I899,'[1]CROSSWALK-DTOE-MASTER'!$B:$N,12,0),"")</f>
        <v/>
      </c>
      <c r="U899" t="str">
        <f>IFERROR(VLOOKUP(I899,'[1]CROSSWALK-DTOE-MASTER'!$B:$N,13,0),"")</f>
        <v/>
      </c>
    </row>
    <row r="900" spans="6:21" x14ac:dyDescent="0.25">
      <c r="F900" s="1"/>
      <c r="L900" t="str">
        <f>IFERROR(VLOOKUP(D900,'[1]Crosswalk-SOM-Chair'!$A:$D,3,0),"")</f>
        <v/>
      </c>
      <c r="M900" t="str">
        <f>IFERROR(VLOOKUP(D900,'[1]Crosswalk-SOM-Chair'!$A:$D,4,0),"")</f>
        <v/>
      </c>
      <c r="N900" t="str">
        <f>IFERROR(VLOOKUP(I900,'[1]CROSSWALK-DTOE-MASTER'!$B:$H,6,0),"")</f>
        <v/>
      </c>
      <c r="O900" t="str">
        <f>IFERROR(VLOOKUP(I900,'[1]CROSSWALK-DTOE-MASTER'!$B:$H,7,0),"")</f>
        <v/>
      </c>
      <c r="P900" t="str">
        <f>IFERROR(VLOOKUP(I900,'[1]CROSSWALK-DTOE-MASTER'!$B:$N,8,0),"")</f>
        <v/>
      </c>
      <c r="Q900" t="str">
        <f>IFERROR(VLOOKUP(I900,'[1]CROSSWALK-DTOE-MASTER'!$B:$N,9,0),"")</f>
        <v/>
      </c>
      <c r="R900" t="str">
        <f>IFERROR(VLOOKUP(I900,'[1]CROSSWALK-DTOE-MASTER'!$B:$N,10,0),"")</f>
        <v/>
      </c>
      <c r="S900" t="str">
        <f>IFERROR(VLOOKUP(I900,'[1]CROSSWALK-DTOE-MASTER'!$B:$N,11,0),"")</f>
        <v/>
      </c>
      <c r="T900" t="str">
        <f>IFERROR(VLOOKUP(I900,'[1]CROSSWALK-DTOE-MASTER'!$B:$N,12,0),"")</f>
        <v/>
      </c>
      <c r="U900" t="str">
        <f>IFERROR(VLOOKUP(I900,'[1]CROSSWALK-DTOE-MASTER'!$B:$N,13,0),"")</f>
        <v/>
      </c>
    </row>
    <row r="901" spans="6:21" x14ac:dyDescent="0.25">
      <c r="F901" s="1"/>
      <c r="L901" t="str">
        <f>IFERROR(VLOOKUP(D901,'[1]Crosswalk-SOM-Chair'!$A:$D,3,0),"")</f>
        <v/>
      </c>
      <c r="M901" t="str">
        <f>IFERROR(VLOOKUP(D901,'[1]Crosswalk-SOM-Chair'!$A:$D,4,0),"")</f>
        <v/>
      </c>
      <c r="N901" t="str">
        <f>IFERROR(VLOOKUP(I901,'[1]CROSSWALK-DTOE-MASTER'!$B:$H,6,0),"")</f>
        <v/>
      </c>
      <c r="O901" t="str">
        <f>IFERROR(VLOOKUP(I901,'[1]CROSSWALK-DTOE-MASTER'!$B:$H,7,0),"")</f>
        <v/>
      </c>
      <c r="P901" t="str">
        <f>IFERROR(VLOOKUP(I901,'[1]CROSSWALK-DTOE-MASTER'!$B:$N,8,0),"")</f>
        <v/>
      </c>
      <c r="Q901" t="str">
        <f>IFERROR(VLOOKUP(I901,'[1]CROSSWALK-DTOE-MASTER'!$B:$N,9,0),"")</f>
        <v/>
      </c>
      <c r="R901" t="str">
        <f>IFERROR(VLOOKUP(I901,'[1]CROSSWALK-DTOE-MASTER'!$B:$N,10,0),"")</f>
        <v/>
      </c>
      <c r="S901" t="str">
        <f>IFERROR(VLOOKUP(I901,'[1]CROSSWALK-DTOE-MASTER'!$B:$N,11,0),"")</f>
        <v/>
      </c>
      <c r="T901" t="str">
        <f>IFERROR(VLOOKUP(I901,'[1]CROSSWALK-DTOE-MASTER'!$B:$N,12,0),"")</f>
        <v/>
      </c>
      <c r="U901" t="str">
        <f>IFERROR(VLOOKUP(I901,'[1]CROSSWALK-DTOE-MASTER'!$B:$N,13,0),"")</f>
        <v/>
      </c>
    </row>
    <row r="902" spans="6:21" x14ac:dyDescent="0.25">
      <c r="F902" s="1"/>
      <c r="L902" t="str">
        <f>IFERROR(VLOOKUP(D902,'[1]Crosswalk-SOM-Chair'!$A:$D,3,0),"")</f>
        <v/>
      </c>
      <c r="M902" t="str">
        <f>IFERROR(VLOOKUP(D902,'[1]Crosswalk-SOM-Chair'!$A:$D,4,0),"")</f>
        <v/>
      </c>
      <c r="N902" t="str">
        <f>IFERROR(VLOOKUP(I902,'[1]CROSSWALK-DTOE-MASTER'!$B:$H,6,0),"")</f>
        <v/>
      </c>
      <c r="O902" t="str">
        <f>IFERROR(VLOOKUP(I902,'[1]CROSSWALK-DTOE-MASTER'!$B:$H,7,0),"")</f>
        <v/>
      </c>
      <c r="P902" t="str">
        <f>IFERROR(VLOOKUP(I902,'[1]CROSSWALK-DTOE-MASTER'!$B:$N,8,0),"")</f>
        <v/>
      </c>
      <c r="Q902" t="str">
        <f>IFERROR(VLOOKUP(I902,'[1]CROSSWALK-DTOE-MASTER'!$B:$N,9,0),"")</f>
        <v/>
      </c>
      <c r="R902" t="str">
        <f>IFERROR(VLOOKUP(I902,'[1]CROSSWALK-DTOE-MASTER'!$B:$N,10,0),"")</f>
        <v/>
      </c>
      <c r="S902" t="str">
        <f>IFERROR(VLOOKUP(I902,'[1]CROSSWALK-DTOE-MASTER'!$B:$N,11,0),"")</f>
        <v/>
      </c>
      <c r="T902" t="str">
        <f>IFERROR(VLOOKUP(I902,'[1]CROSSWALK-DTOE-MASTER'!$B:$N,12,0),"")</f>
        <v/>
      </c>
      <c r="U902" t="str">
        <f>IFERROR(VLOOKUP(I902,'[1]CROSSWALK-DTOE-MASTER'!$B:$N,13,0),"")</f>
        <v/>
      </c>
    </row>
    <row r="903" spans="6:21" x14ac:dyDescent="0.25">
      <c r="F903" s="1"/>
      <c r="L903" t="str">
        <f>IFERROR(VLOOKUP(D903,'[1]Crosswalk-SOM-Chair'!$A:$D,3,0),"")</f>
        <v/>
      </c>
      <c r="M903" t="str">
        <f>IFERROR(VLOOKUP(D903,'[1]Crosswalk-SOM-Chair'!$A:$D,4,0),"")</f>
        <v/>
      </c>
      <c r="N903" t="str">
        <f>IFERROR(VLOOKUP(I903,'[1]CROSSWALK-DTOE-MASTER'!$B:$H,6,0),"")</f>
        <v/>
      </c>
      <c r="O903" t="str">
        <f>IFERROR(VLOOKUP(I903,'[1]CROSSWALK-DTOE-MASTER'!$B:$H,7,0),"")</f>
        <v/>
      </c>
      <c r="P903" t="str">
        <f>IFERROR(VLOOKUP(I903,'[1]CROSSWALK-DTOE-MASTER'!$B:$N,8,0),"")</f>
        <v/>
      </c>
      <c r="Q903" t="str">
        <f>IFERROR(VLOOKUP(I903,'[1]CROSSWALK-DTOE-MASTER'!$B:$N,9,0),"")</f>
        <v/>
      </c>
      <c r="R903" t="str">
        <f>IFERROR(VLOOKUP(I903,'[1]CROSSWALK-DTOE-MASTER'!$B:$N,10,0),"")</f>
        <v/>
      </c>
      <c r="S903" t="str">
        <f>IFERROR(VLOOKUP(I903,'[1]CROSSWALK-DTOE-MASTER'!$B:$N,11,0),"")</f>
        <v/>
      </c>
      <c r="T903" t="str">
        <f>IFERROR(VLOOKUP(I903,'[1]CROSSWALK-DTOE-MASTER'!$B:$N,12,0),"")</f>
        <v/>
      </c>
      <c r="U903" t="str">
        <f>IFERROR(VLOOKUP(I903,'[1]CROSSWALK-DTOE-MASTER'!$B:$N,13,0),"")</f>
        <v/>
      </c>
    </row>
    <row r="904" spans="6:21" x14ac:dyDescent="0.25">
      <c r="F904" s="1"/>
      <c r="L904" t="str">
        <f>IFERROR(VLOOKUP(D904,'[1]Crosswalk-SOM-Chair'!$A:$D,3,0),"")</f>
        <v/>
      </c>
      <c r="M904" t="str">
        <f>IFERROR(VLOOKUP(D904,'[1]Crosswalk-SOM-Chair'!$A:$D,4,0),"")</f>
        <v/>
      </c>
      <c r="N904" t="str">
        <f>IFERROR(VLOOKUP(I904,'[1]CROSSWALK-DTOE-MASTER'!$B:$H,6,0),"")</f>
        <v/>
      </c>
      <c r="O904" t="str">
        <f>IFERROR(VLOOKUP(I904,'[1]CROSSWALK-DTOE-MASTER'!$B:$H,7,0),"")</f>
        <v/>
      </c>
      <c r="P904" t="str">
        <f>IFERROR(VLOOKUP(I904,'[1]CROSSWALK-DTOE-MASTER'!$B:$N,8,0),"")</f>
        <v/>
      </c>
      <c r="Q904" t="str">
        <f>IFERROR(VLOOKUP(I904,'[1]CROSSWALK-DTOE-MASTER'!$B:$N,9,0),"")</f>
        <v/>
      </c>
      <c r="R904" t="str">
        <f>IFERROR(VLOOKUP(I904,'[1]CROSSWALK-DTOE-MASTER'!$B:$N,10,0),"")</f>
        <v/>
      </c>
      <c r="S904" t="str">
        <f>IFERROR(VLOOKUP(I904,'[1]CROSSWALK-DTOE-MASTER'!$B:$N,11,0),"")</f>
        <v/>
      </c>
      <c r="T904" t="str">
        <f>IFERROR(VLOOKUP(I904,'[1]CROSSWALK-DTOE-MASTER'!$B:$N,12,0),"")</f>
        <v/>
      </c>
      <c r="U904" t="str">
        <f>IFERROR(VLOOKUP(I904,'[1]CROSSWALK-DTOE-MASTER'!$B:$N,13,0),"")</f>
        <v/>
      </c>
    </row>
    <row r="905" spans="6:21" x14ac:dyDescent="0.25">
      <c r="F905" s="1"/>
      <c r="L905" t="str">
        <f>IFERROR(VLOOKUP(D905,'[1]Crosswalk-SOM-Chair'!$A:$D,3,0),"")</f>
        <v/>
      </c>
      <c r="M905" t="str">
        <f>IFERROR(VLOOKUP(D905,'[1]Crosswalk-SOM-Chair'!$A:$D,4,0),"")</f>
        <v/>
      </c>
      <c r="N905" t="str">
        <f>IFERROR(VLOOKUP(I905,'[1]CROSSWALK-DTOE-MASTER'!$B:$H,6,0),"")</f>
        <v/>
      </c>
      <c r="O905" t="str">
        <f>IFERROR(VLOOKUP(I905,'[1]CROSSWALK-DTOE-MASTER'!$B:$H,7,0),"")</f>
        <v/>
      </c>
      <c r="P905" t="str">
        <f>IFERROR(VLOOKUP(I905,'[1]CROSSWALK-DTOE-MASTER'!$B:$N,8,0),"")</f>
        <v/>
      </c>
      <c r="Q905" t="str">
        <f>IFERROR(VLOOKUP(I905,'[1]CROSSWALK-DTOE-MASTER'!$B:$N,9,0),"")</f>
        <v/>
      </c>
      <c r="R905" t="str">
        <f>IFERROR(VLOOKUP(I905,'[1]CROSSWALK-DTOE-MASTER'!$B:$N,10,0),"")</f>
        <v/>
      </c>
      <c r="S905" t="str">
        <f>IFERROR(VLOOKUP(I905,'[1]CROSSWALK-DTOE-MASTER'!$B:$N,11,0),"")</f>
        <v/>
      </c>
      <c r="T905" t="str">
        <f>IFERROR(VLOOKUP(I905,'[1]CROSSWALK-DTOE-MASTER'!$B:$N,12,0),"")</f>
        <v/>
      </c>
      <c r="U905" t="str">
        <f>IFERROR(VLOOKUP(I905,'[1]CROSSWALK-DTOE-MASTER'!$B:$N,13,0),"")</f>
        <v/>
      </c>
    </row>
    <row r="906" spans="6:21" x14ac:dyDescent="0.25">
      <c r="F906" s="1"/>
      <c r="L906" t="str">
        <f>IFERROR(VLOOKUP(D906,'[1]Crosswalk-SOM-Chair'!$A:$D,3,0),"")</f>
        <v/>
      </c>
      <c r="M906" t="str">
        <f>IFERROR(VLOOKUP(D906,'[1]Crosswalk-SOM-Chair'!$A:$D,4,0),"")</f>
        <v/>
      </c>
      <c r="N906" t="str">
        <f>IFERROR(VLOOKUP(I906,'[1]CROSSWALK-DTOE-MASTER'!$B:$H,6,0),"")</f>
        <v/>
      </c>
      <c r="O906" t="str">
        <f>IFERROR(VLOOKUP(I906,'[1]CROSSWALK-DTOE-MASTER'!$B:$H,7,0),"")</f>
        <v/>
      </c>
      <c r="P906" t="str">
        <f>IFERROR(VLOOKUP(I906,'[1]CROSSWALK-DTOE-MASTER'!$B:$N,8,0),"")</f>
        <v/>
      </c>
      <c r="Q906" t="str">
        <f>IFERROR(VLOOKUP(I906,'[1]CROSSWALK-DTOE-MASTER'!$B:$N,9,0),"")</f>
        <v/>
      </c>
      <c r="R906" t="str">
        <f>IFERROR(VLOOKUP(I906,'[1]CROSSWALK-DTOE-MASTER'!$B:$N,10,0),"")</f>
        <v/>
      </c>
      <c r="S906" t="str">
        <f>IFERROR(VLOOKUP(I906,'[1]CROSSWALK-DTOE-MASTER'!$B:$N,11,0),"")</f>
        <v/>
      </c>
      <c r="T906" t="str">
        <f>IFERROR(VLOOKUP(I906,'[1]CROSSWALK-DTOE-MASTER'!$B:$N,12,0),"")</f>
        <v/>
      </c>
      <c r="U906" t="str">
        <f>IFERROR(VLOOKUP(I906,'[1]CROSSWALK-DTOE-MASTER'!$B:$N,13,0),"")</f>
        <v/>
      </c>
    </row>
    <row r="907" spans="6:21" x14ac:dyDescent="0.25">
      <c r="F907" s="1"/>
      <c r="L907" t="str">
        <f>IFERROR(VLOOKUP(D907,'[1]Crosswalk-SOM-Chair'!$A:$D,3,0),"")</f>
        <v/>
      </c>
      <c r="M907" t="str">
        <f>IFERROR(VLOOKUP(D907,'[1]Crosswalk-SOM-Chair'!$A:$D,4,0),"")</f>
        <v/>
      </c>
      <c r="N907" t="str">
        <f>IFERROR(VLOOKUP(I907,'[1]CROSSWALK-DTOE-MASTER'!$B:$H,6,0),"")</f>
        <v/>
      </c>
      <c r="O907" t="str">
        <f>IFERROR(VLOOKUP(I907,'[1]CROSSWALK-DTOE-MASTER'!$B:$H,7,0),"")</f>
        <v/>
      </c>
      <c r="P907" t="str">
        <f>IFERROR(VLOOKUP(I907,'[1]CROSSWALK-DTOE-MASTER'!$B:$N,8,0),"")</f>
        <v/>
      </c>
      <c r="Q907" t="str">
        <f>IFERROR(VLOOKUP(I907,'[1]CROSSWALK-DTOE-MASTER'!$B:$N,9,0),"")</f>
        <v/>
      </c>
      <c r="R907" t="str">
        <f>IFERROR(VLOOKUP(I907,'[1]CROSSWALK-DTOE-MASTER'!$B:$N,10,0),"")</f>
        <v/>
      </c>
      <c r="S907" t="str">
        <f>IFERROR(VLOOKUP(I907,'[1]CROSSWALK-DTOE-MASTER'!$B:$N,11,0),"")</f>
        <v/>
      </c>
      <c r="T907" t="str">
        <f>IFERROR(VLOOKUP(I907,'[1]CROSSWALK-DTOE-MASTER'!$B:$N,12,0),"")</f>
        <v/>
      </c>
      <c r="U907" t="str">
        <f>IFERROR(VLOOKUP(I907,'[1]CROSSWALK-DTOE-MASTER'!$B:$N,13,0),"")</f>
        <v/>
      </c>
    </row>
    <row r="908" spans="6:21" x14ac:dyDescent="0.25">
      <c r="F908" s="1"/>
      <c r="L908" t="str">
        <f>IFERROR(VLOOKUP(D908,'[1]Crosswalk-SOM-Chair'!$A:$D,3,0),"")</f>
        <v/>
      </c>
      <c r="M908" t="str">
        <f>IFERROR(VLOOKUP(D908,'[1]Crosswalk-SOM-Chair'!$A:$D,4,0),"")</f>
        <v/>
      </c>
      <c r="N908" t="str">
        <f>IFERROR(VLOOKUP(I908,'[1]CROSSWALK-DTOE-MASTER'!$B:$H,6,0),"")</f>
        <v/>
      </c>
      <c r="O908" t="str">
        <f>IFERROR(VLOOKUP(I908,'[1]CROSSWALK-DTOE-MASTER'!$B:$H,7,0),"")</f>
        <v/>
      </c>
      <c r="P908" t="str">
        <f>IFERROR(VLOOKUP(I908,'[1]CROSSWALK-DTOE-MASTER'!$B:$N,8,0),"")</f>
        <v/>
      </c>
      <c r="Q908" t="str">
        <f>IFERROR(VLOOKUP(I908,'[1]CROSSWALK-DTOE-MASTER'!$B:$N,9,0),"")</f>
        <v/>
      </c>
      <c r="R908" t="str">
        <f>IFERROR(VLOOKUP(I908,'[1]CROSSWALK-DTOE-MASTER'!$B:$N,10,0),"")</f>
        <v/>
      </c>
      <c r="S908" t="str">
        <f>IFERROR(VLOOKUP(I908,'[1]CROSSWALK-DTOE-MASTER'!$B:$N,11,0),"")</f>
        <v/>
      </c>
      <c r="T908" t="str">
        <f>IFERROR(VLOOKUP(I908,'[1]CROSSWALK-DTOE-MASTER'!$B:$N,12,0),"")</f>
        <v/>
      </c>
      <c r="U908" t="str">
        <f>IFERROR(VLOOKUP(I908,'[1]CROSSWALK-DTOE-MASTER'!$B:$N,13,0),"")</f>
        <v/>
      </c>
    </row>
    <row r="909" spans="6:21" x14ac:dyDescent="0.25">
      <c r="F909" s="1"/>
      <c r="L909" t="str">
        <f>IFERROR(VLOOKUP(D909,'[1]Crosswalk-SOM-Chair'!$A:$D,3,0),"")</f>
        <v/>
      </c>
      <c r="M909" t="str">
        <f>IFERROR(VLOOKUP(D909,'[1]Crosswalk-SOM-Chair'!$A:$D,4,0),"")</f>
        <v/>
      </c>
      <c r="N909" t="str">
        <f>IFERROR(VLOOKUP(I909,'[1]CROSSWALK-DTOE-MASTER'!$B:$H,6,0),"")</f>
        <v/>
      </c>
      <c r="O909" t="str">
        <f>IFERROR(VLOOKUP(I909,'[1]CROSSWALK-DTOE-MASTER'!$B:$H,7,0),"")</f>
        <v/>
      </c>
      <c r="P909" t="str">
        <f>IFERROR(VLOOKUP(I909,'[1]CROSSWALK-DTOE-MASTER'!$B:$N,8,0),"")</f>
        <v/>
      </c>
      <c r="Q909" t="str">
        <f>IFERROR(VLOOKUP(I909,'[1]CROSSWALK-DTOE-MASTER'!$B:$N,9,0),"")</f>
        <v/>
      </c>
      <c r="R909" t="str">
        <f>IFERROR(VLOOKUP(I909,'[1]CROSSWALK-DTOE-MASTER'!$B:$N,10,0),"")</f>
        <v/>
      </c>
      <c r="S909" t="str">
        <f>IFERROR(VLOOKUP(I909,'[1]CROSSWALK-DTOE-MASTER'!$B:$N,11,0),"")</f>
        <v/>
      </c>
      <c r="T909" t="str">
        <f>IFERROR(VLOOKUP(I909,'[1]CROSSWALK-DTOE-MASTER'!$B:$N,12,0),"")</f>
        <v/>
      </c>
      <c r="U909" t="str">
        <f>IFERROR(VLOOKUP(I909,'[1]CROSSWALK-DTOE-MASTER'!$B:$N,13,0),"")</f>
        <v/>
      </c>
    </row>
    <row r="910" spans="6:21" x14ac:dyDescent="0.25">
      <c r="F910" s="1"/>
      <c r="L910" t="str">
        <f>IFERROR(VLOOKUP(D910,'[1]Crosswalk-SOM-Chair'!$A:$D,3,0),"")</f>
        <v/>
      </c>
      <c r="M910" t="str">
        <f>IFERROR(VLOOKUP(D910,'[1]Crosswalk-SOM-Chair'!$A:$D,4,0),"")</f>
        <v/>
      </c>
      <c r="N910" t="str">
        <f>IFERROR(VLOOKUP(I910,'[1]CROSSWALK-DTOE-MASTER'!$B:$H,6,0),"")</f>
        <v/>
      </c>
      <c r="O910" t="str">
        <f>IFERROR(VLOOKUP(I910,'[1]CROSSWALK-DTOE-MASTER'!$B:$H,7,0),"")</f>
        <v/>
      </c>
      <c r="P910" t="str">
        <f>IFERROR(VLOOKUP(I910,'[1]CROSSWALK-DTOE-MASTER'!$B:$N,8,0),"")</f>
        <v/>
      </c>
      <c r="Q910" t="str">
        <f>IFERROR(VLOOKUP(I910,'[1]CROSSWALK-DTOE-MASTER'!$B:$N,9,0),"")</f>
        <v/>
      </c>
      <c r="R910" t="str">
        <f>IFERROR(VLOOKUP(I910,'[1]CROSSWALK-DTOE-MASTER'!$B:$N,10,0),"")</f>
        <v/>
      </c>
      <c r="S910" t="str">
        <f>IFERROR(VLOOKUP(I910,'[1]CROSSWALK-DTOE-MASTER'!$B:$N,11,0),"")</f>
        <v/>
      </c>
      <c r="T910" t="str">
        <f>IFERROR(VLOOKUP(I910,'[1]CROSSWALK-DTOE-MASTER'!$B:$N,12,0),"")</f>
        <v/>
      </c>
      <c r="U910" t="str">
        <f>IFERROR(VLOOKUP(I910,'[1]CROSSWALK-DTOE-MASTER'!$B:$N,13,0),"")</f>
        <v/>
      </c>
    </row>
    <row r="911" spans="6:21" x14ac:dyDescent="0.25">
      <c r="F911" s="1"/>
      <c r="L911" t="str">
        <f>IFERROR(VLOOKUP(D911,'[1]Crosswalk-SOM-Chair'!$A:$D,3,0),"")</f>
        <v/>
      </c>
      <c r="M911" t="str">
        <f>IFERROR(VLOOKUP(D911,'[1]Crosswalk-SOM-Chair'!$A:$D,4,0),"")</f>
        <v/>
      </c>
      <c r="N911" t="str">
        <f>IFERROR(VLOOKUP(I911,'[1]CROSSWALK-DTOE-MASTER'!$B:$H,6,0),"")</f>
        <v/>
      </c>
      <c r="O911" t="str">
        <f>IFERROR(VLOOKUP(I911,'[1]CROSSWALK-DTOE-MASTER'!$B:$H,7,0),"")</f>
        <v/>
      </c>
      <c r="P911" t="str">
        <f>IFERROR(VLOOKUP(I911,'[1]CROSSWALK-DTOE-MASTER'!$B:$N,8,0),"")</f>
        <v/>
      </c>
      <c r="Q911" t="str">
        <f>IFERROR(VLOOKUP(I911,'[1]CROSSWALK-DTOE-MASTER'!$B:$N,9,0),"")</f>
        <v/>
      </c>
      <c r="R911" t="str">
        <f>IFERROR(VLOOKUP(I911,'[1]CROSSWALK-DTOE-MASTER'!$B:$N,10,0),"")</f>
        <v/>
      </c>
      <c r="S911" t="str">
        <f>IFERROR(VLOOKUP(I911,'[1]CROSSWALK-DTOE-MASTER'!$B:$N,11,0),"")</f>
        <v/>
      </c>
      <c r="T911" t="str">
        <f>IFERROR(VLOOKUP(I911,'[1]CROSSWALK-DTOE-MASTER'!$B:$N,12,0),"")</f>
        <v/>
      </c>
      <c r="U911" t="str">
        <f>IFERROR(VLOOKUP(I911,'[1]CROSSWALK-DTOE-MASTER'!$B:$N,13,0),"")</f>
        <v/>
      </c>
    </row>
    <row r="912" spans="6:21" x14ac:dyDescent="0.25">
      <c r="F912" s="1"/>
      <c r="L912" t="str">
        <f>IFERROR(VLOOKUP(D912,'[1]Crosswalk-SOM-Chair'!$A:$D,3,0),"")</f>
        <v/>
      </c>
      <c r="M912" t="str">
        <f>IFERROR(VLOOKUP(D912,'[1]Crosswalk-SOM-Chair'!$A:$D,4,0),"")</f>
        <v/>
      </c>
      <c r="N912" t="str">
        <f>IFERROR(VLOOKUP(I912,'[1]CROSSWALK-DTOE-MASTER'!$B:$H,6,0),"")</f>
        <v/>
      </c>
      <c r="O912" t="str">
        <f>IFERROR(VLOOKUP(I912,'[1]CROSSWALK-DTOE-MASTER'!$B:$H,7,0),"")</f>
        <v/>
      </c>
      <c r="P912" t="str">
        <f>IFERROR(VLOOKUP(I912,'[1]CROSSWALK-DTOE-MASTER'!$B:$N,8,0),"")</f>
        <v/>
      </c>
      <c r="Q912" t="str">
        <f>IFERROR(VLOOKUP(I912,'[1]CROSSWALK-DTOE-MASTER'!$B:$N,9,0),"")</f>
        <v/>
      </c>
      <c r="R912" t="str">
        <f>IFERROR(VLOOKUP(I912,'[1]CROSSWALK-DTOE-MASTER'!$B:$N,10,0),"")</f>
        <v/>
      </c>
      <c r="S912" t="str">
        <f>IFERROR(VLOOKUP(I912,'[1]CROSSWALK-DTOE-MASTER'!$B:$N,11,0),"")</f>
        <v/>
      </c>
      <c r="T912" t="str">
        <f>IFERROR(VLOOKUP(I912,'[1]CROSSWALK-DTOE-MASTER'!$B:$N,12,0),"")</f>
        <v/>
      </c>
      <c r="U912" t="str">
        <f>IFERROR(VLOOKUP(I912,'[1]CROSSWALK-DTOE-MASTER'!$B:$N,13,0),"")</f>
        <v/>
      </c>
    </row>
    <row r="913" spans="6:21" x14ac:dyDescent="0.25">
      <c r="F913" s="1"/>
      <c r="L913" t="str">
        <f>IFERROR(VLOOKUP(D913,'[1]Crosswalk-SOM-Chair'!$A:$D,3,0),"")</f>
        <v/>
      </c>
      <c r="M913" t="str">
        <f>IFERROR(VLOOKUP(D913,'[1]Crosswalk-SOM-Chair'!$A:$D,4,0),"")</f>
        <v/>
      </c>
      <c r="N913" t="str">
        <f>IFERROR(VLOOKUP(I913,'[1]CROSSWALK-DTOE-MASTER'!$B:$H,6,0),"")</f>
        <v/>
      </c>
      <c r="O913" t="str">
        <f>IFERROR(VLOOKUP(I913,'[1]CROSSWALK-DTOE-MASTER'!$B:$H,7,0),"")</f>
        <v/>
      </c>
      <c r="P913" t="str">
        <f>IFERROR(VLOOKUP(I913,'[1]CROSSWALK-DTOE-MASTER'!$B:$N,8,0),"")</f>
        <v/>
      </c>
      <c r="Q913" t="str">
        <f>IFERROR(VLOOKUP(I913,'[1]CROSSWALK-DTOE-MASTER'!$B:$N,9,0),"")</f>
        <v/>
      </c>
      <c r="R913" t="str">
        <f>IFERROR(VLOOKUP(I913,'[1]CROSSWALK-DTOE-MASTER'!$B:$N,10,0),"")</f>
        <v/>
      </c>
      <c r="S913" t="str">
        <f>IFERROR(VLOOKUP(I913,'[1]CROSSWALK-DTOE-MASTER'!$B:$N,11,0),"")</f>
        <v/>
      </c>
      <c r="T913" t="str">
        <f>IFERROR(VLOOKUP(I913,'[1]CROSSWALK-DTOE-MASTER'!$B:$N,12,0),"")</f>
        <v/>
      </c>
      <c r="U913" t="str">
        <f>IFERROR(VLOOKUP(I913,'[1]CROSSWALK-DTOE-MASTER'!$B:$N,13,0),"")</f>
        <v/>
      </c>
    </row>
    <row r="914" spans="6:21" x14ac:dyDescent="0.25">
      <c r="F914" s="1"/>
      <c r="L914" t="str">
        <f>IFERROR(VLOOKUP(D914,'[1]Crosswalk-SOM-Chair'!$A:$D,3,0),"")</f>
        <v/>
      </c>
      <c r="M914" t="str">
        <f>IFERROR(VLOOKUP(D914,'[1]Crosswalk-SOM-Chair'!$A:$D,4,0),"")</f>
        <v/>
      </c>
      <c r="N914" t="str">
        <f>IFERROR(VLOOKUP(I914,'[1]CROSSWALK-DTOE-MASTER'!$B:$H,6,0),"")</f>
        <v/>
      </c>
      <c r="O914" t="str">
        <f>IFERROR(VLOOKUP(I914,'[1]CROSSWALK-DTOE-MASTER'!$B:$H,7,0),"")</f>
        <v/>
      </c>
      <c r="P914" t="str">
        <f>IFERROR(VLOOKUP(I914,'[1]CROSSWALK-DTOE-MASTER'!$B:$N,8,0),"")</f>
        <v/>
      </c>
      <c r="Q914" t="str">
        <f>IFERROR(VLOOKUP(I914,'[1]CROSSWALK-DTOE-MASTER'!$B:$N,9,0),"")</f>
        <v/>
      </c>
      <c r="R914" t="str">
        <f>IFERROR(VLOOKUP(I914,'[1]CROSSWALK-DTOE-MASTER'!$B:$N,10,0),"")</f>
        <v/>
      </c>
      <c r="S914" t="str">
        <f>IFERROR(VLOOKUP(I914,'[1]CROSSWALK-DTOE-MASTER'!$B:$N,11,0),"")</f>
        <v/>
      </c>
      <c r="T914" t="str">
        <f>IFERROR(VLOOKUP(I914,'[1]CROSSWALK-DTOE-MASTER'!$B:$N,12,0),"")</f>
        <v/>
      </c>
      <c r="U914" t="str">
        <f>IFERROR(VLOOKUP(I914,'[1]CROSSWALK-DTOE-MASTER'!$B:$N,13,0),"")</f>
        <v/>
      </c>
    </row>
    <row r="915" spans="6:21" x14ac:dyDescent="0.25">
      <c r="F915" s="1"/>
      <c r="L915" t="str">
        <f>IFERROR(VLOOKUP(D915,'[1]Crosswalk-SOM-Chair'!$A:$D,3,0),"")</f>
        <v/>
      </c>
      <c r="M915" t="str">
        <f>IFERROR(VLOOKUP(D915,'[1]Crosswalk-SOM-Chair'!$A:$D,4,0),"")</f>
        <v/>
      </c>
      <c r="N915" t="str">
        <f>IFERROR(VLOOKUP(I915,'[1]CROSSWALK-DTOE-MASTER'!$B:$H,6,0),"")</f>
        <v/>
      </c>
      <c r="O915" t="str">
        <f>IFERROR(VLOOKUP(I915,'[1]CROSSWALK-DTOE-MASTER'!$B:$H,7,0),"")</f>
        <v/>
      </c>
      <c r="P915" t="str">
        <f>IFERROR(VLOOKUP(I915,'[1]CROSSWALK-DTOE-MASTER'!$B:$N,8,0),"")</f>
        <v/>
      </c>
      <c r="Q915" t="str">
        <f>IFERROR(VLOOKUP(I915,'[1]CROSSWALK-DTOE-MASTER'!$B:$N,9,0),"")</f>
        <v/>
      </c>
      <c r="R915" t="str">
        <f>IFERROR(VLOOKUP(I915,'[1]CROSSWALK-DTOE-MASTER'!$B:$N,10,0),"")</f>
        <v/>
      </c>
      <c r="S915" t="str">
        <f>IFERROR(VLOOKUP(I915,'[1]CROSSWALK-DTOE-MASTER'!$B:$N,11,0),"")</f>
        <v/>
      </c>
      <c r="T915" t="str">
        <f>IFERROR(VLOOKUP(I915,'[1]CROSSWALK-DTOE-MASTER'!$B:$N,12,0),"")</f>
        <v/>
      </c>
      <c r="U915" t="str">
        <f>IFERROR(VLOOKUP(I915,'[1]CROSSWALK-DTOE-MASTER'!$B:$N,13,0),"")</f>
        <v/>
      </c>
    </row>
    <row r="916" spans="6:21" x14ac:dyDescent="0.25">
      <c r="F916" s="1"/>
      <c r="L916" t="str">
        <f>IFERROR(VLOOKUP(D916,'[1]Crosswalk-SOM-Chair'!$A:$D,3,0),"")</f>
        <v/>
      </c>
      <c r="M916" t="str">
        <f>IFERROR(VLOOKUP(D916,'[1]Crosswalk-SOM-Chair'!$A:$D,4,0),"")</f>
        <v/>
      </c>
      <c r="N916" t="str">
        <f>IFERROR(VLOOKUP(I916,'[1]CROSSWALK-DTOE-MASTER'!$B:$H,6,0),"")</f>
        <v/>
      </c>
      <c r="O916" t="str">
        <f>IFERROR(VLOOKUP(I916,'[1]CROSSWALK-DTOE-MASTER'!$B:$H,7,0),"")</f>
        <v/>
      </c>
      <c r="P916" t="str">
        <f>IFERROR(VLOOKUP(I916,'[1]CROSSWALK-DTOE-MASTER'!$B:$N,8,0),"")</f>
        <v/>
      </c>
      <c r="Q916" t="str">
        <f>IFERROR(VLOOKUP(I916,'[1]CROSSWALK-DTOE-MASTER'!$B:$N,9,0),"")</f>
        <v/>
      </c>
      <c r="R916" t="str">
        <f>IFERROR(VLOOKUP(I916,'[1]CROSSWALK-DTOE-MASTER'!$B:$N,10,0),"")</f>
        <v/>
      </c>
      <c r="S916" t="str">
        <f>IFERROR(VLOOKUP(I916,'[1]CROSSWALK-DTOE-MASTER'!$B:$N,11,0),"")</f>
        <v/>
      </c>
      <c r="T916" t="str">
        <f>IFERROR(VLOOKUP(I916,'[1]CROSSWALK-DTOE-MASTER'!$B:$N,12,0),"")</f>
        <v/>
      </c>
      <c r="U916" t="str">
        <f>IFERROR(VLOOKUP(I916,'[1]CROSSWALK-DTOE-MASTER'!$B:$N,13,0),"")</f>
        <v/>
      </c>
    </row>
    <row r="917" spans="6:21" x14ac:dyDescent="0.25">
      <c r="F917" s="1"/>
      <c r="L917" t="str">
        <f>IFERROR(VLOOKUP(D917,'[1]Crosswalk-SOM-Chair'!$A:$D,3,0),"")</f>
        <v/>
      </c>
      <c r="M917" t="str">
        <f>IFERROR(VLOOKUP(D917,'[1]Crosswalk-SOM-Chair'!$A:$D,4,0),"")</f>
        <v/>
      </c>
      <c r="N917" t="str">
        <f>IFERROR(VLOOKUP(I917,'[1]CROSSWALK-DTOE-MASTER'!$B:$H,6,0),"")</f>
        <v/>
      </c>
      <c r="O917" t="str">
        <f>IFERROR(VLOOKUP(I917,'[1]CROSSWALK-DTOE-MASTER'!$B:$H,7,0),"")</f>
        <v/>
      </c>
      <c r="P917" t="str">
        <f>IFERROR(VLOOKUP(I917,'[1]CROSSWALK-DTOE-MASTER'!$B:$N,8,0),"")</f>
        <v/>
      </c>
      <c r="Q917" t="str">
        <f>IFERROR(VLOOKUP(I917,'[1]CROSSWALK-DTOE-MASTER'!$B:$N,9,0),"")</f>
        <v/>
      </c>
      <c r="R917" t="str">
        <f>IFERROR(VLOOKUP(I917,'[1]CROSSWALK-DTOE-MASTER'!$B:$N,10,0),"")</f>
        <v/>
      </c>
      <c r="S917" t="str">
        <f>IFERROR(VLOOKUP(I917,'[1]CROSSWALK-DTOE-MASTER'!$B:$N,11,0),"")</f>
        <v/>
      </c>
      <c r="T917" t="str">
        <f>IFERROR(VLOOKUP(I917,'[1]CROSSWALK-DTOE-MASTER'!$B:$N,12,0),"")</f>
        <v/>
      </c>
      <c r="U917" t="str">
        <f>IFERROR(VLOOKUP(I917,'[1]CROSSWALK-DTOE-MASTER'!$B:$N,13,0),"")</f>
        <v/>
      </c>
    </row>
    <row r="918" spans="6:21" x14ac:dyDescent="0.25">
      <c r="F918" s="1"/>
      <c r="L918" t="str">
        <f>IFERROR(VLOOKUP(D918,'[1]Crosswalk-SOM-Chair'!$A:$D,3,0),"")</f>
        <v/>
      </c>
      <c r="M918" t="str">
        <f>IFERROR(VLOOKUP(D918,'[1]Crosswalk-SOM-Chair'!$A:$D,4,0),"")</f>
        <v/>
      </c>
      <c r="N918" t="str">
        <f>IFERROR(VLOOKUP(I918,'[1]CROSSWALK-DTOE-MASTER'!$B:$H,6,0),"")</f>
        <v/>
      </c>
      <c r="O918" t="str">
        <f>IFERROR(VLOOKUP(I918,'[1]CROSSWALK-DTOE-MASTER'!$B:$H,7,0),"")</f>
        <v/>
      </c>
      <c r="P918" t="str">
        <f>IFERROR(VLOOKUP(I918,'[1]CROSSWALK-DTOE-MASTER'!$B:$N,8,0),"")</f>
        <v/>
      </c>
      <c r="Q918" t="str">
        <f>IFERROR(VLOOKUP(I918,'[1]CROSSWALK-DTOE-MASTER'!$B:$N,9,0),"")</f>
        <v/>
      </c>
      <c r="R918" t="str">
        <f>IFERROR(VLOOKUP(I918,'[1]CROSSWALK-DTOE-MASTER'!$B:$N,10,0),"")</f>
        <v/>
      </c>
      <c r="S918" t="str">
        <f>IFERROR(VLOOKUP(I918,'[1]CROSSWALK-DTOE-MASTER'!$B:$N,11,0),"")</f>
        <v/>
      </c>
      <c r="T918" t="str">
        <f>IFERROR(VLOOKUP(I918,'[1]CROSSWALK-DTOE-MASTER'!$B:$N,12,0),"")</f>
        <v/>
      </c>
      <c r="U918" t="str">
        <f>IFERROR(VLOOKUP(I918,'[1]CROSSWALK-DTOE-MASTER'!$B:$N,13,0),"")</f>
        <v/>
      </c>
    </row>
    <row r="919" spans="6:21" x14ac:dyDescent="0.25">
      <c r="F919" s="1"/>
      <c r="L919" t="str">
        <f>IFERROR(VLOOKUP(D919,'[1]Crosswalk-SOM-Chair'!$A:$D,3,0),"")</f>
        <v/>
      </c>
      <c r="M919" t="str">
        <f>IFERROR(VLOOKUP(D919,'[1]Crosswalk-SOM-Chair'!$A:$D,4,0),"")</f>
        <v/>
      </c>
      <c r="N919" t="str">
        <f>IFERROR(VLOOKUP(I919,'[1]CROSSWALK-DTOE-MASTER'!$B:$H,6,0),"")</f>
        <v/>
      </c>
      <c r="O919" t="str">
        <f>IFERROR(VLOOKUP(I919,'[1]CROSSWALK-DTOE-MASTER'!$B:$H,7,0),"")</f>
        <v/>
      </c>
      <c r="P919" t="str">
        <f>IFERROR(VLOOKUP(I919,'[1]CROSSWALK-DTOE-MASTER'!$B:$N,8,0),"")</f>
        <v/>
      </c>
      <c r="Q919" t="str">
        <f>IFERROR(VLOOKUP(I919,'[1]CROSSWALK-DTOE-MASTER'!$B:$N,9,0),"")</f>
        <v/>
      </c>
      <c r="R919" t="str">
        <f>IFERROR(VLOOKUP(I919,'[1]CROSSWALK-DTOE-MASTER'!$B:$N,10,0),"")</f>
        <v/>
      </c>
      <c r="S919" t="str">
        <f>IFERROR(VLOOKUP(I919,'[1]CROSSWALK-DTOE-MASTER'!$B:$N,11,0),"")</f>
        <v/>
      </c>
      <c r="T919" t="str">
        <f>IFERROR(VLOOKUP(I919,'[1]CROSSWALK-DTOE-MASTER'!$B:$N,12,0),"")</f>
        <v/>
      </c>
      <c r="U919" t="str">
        <f>IFERROR(VLOOKUP(I919,'[1]CROSSWALK-DTOE-MASTER'!$B:$N,13,0),"")</f>
        <v/>
      </c>
    </row>
    <row r="920" spans="6:21" x14ac:dyDescent="0.25">
      <c r="F920" s="1"/>
      <c r="L920" t="str">
        <f>IFERROR(VLOOKUP(D920,'[1]Crosswalk-SOM-Chair'!$A:$D,3,0),"")</f>
        <v/>
      </c>
      <c r="M920" t="str">
        <f>IFERROR(VLOOKUP(D920,'[1]Crosswalk-SOM-Chair'!$A:$D,4,0),"")</f>
        <v/>
      </c>
      <c r="N920" t="str">
        <f>IFERROR(VLOOKUP(I920,'[1]CROSSWALK-DTOE-MASTER'!$B:$H,6,0),"")</f>
        <v/>
      </c>
      <c r="O920" t="str">
        <f>IFERROR(VLOOKUP(I920,'[1]CROSSWALK-DTOE-MASTER'!$B:$H,7,0),"")</f>
        <v/>
      </c>
      <c r="P920" t="str">
        <f>IFERROR(VLOOKUP(I920,'[1]CROSSWALK-DTOE-MASTER'!$B:$N,8,0),"")</f>
        <v/>
      </c>
      <c r="Q920" t="str">
        <f>IFERROR(VLOOKUP(I920,'[1]CROSSWALK-DTOE-MASTER'!$B:$N,9,0),"")</f>
        <v/>
      </c>
      <c r="R920" t="str">
        <f>IFERROR(VLOOKUP(I920,'[1]CROSSWALK-DTOE-MASTER'!$B:$N,10,0),"")</f>
        <v/>
      </c>
      <c r="S920" t="str">
        <f>IFERROR(VLOOKUP(I920,'[1]CROSSWALK-DTOE-MASTER'!$B:$N,11,0),"")</f>
        <v/>
      </c>
      <c r="T920" t="str">
        <f>IFERROR(VLOOKUP(I920,'[1]CROSSWALK-DTOE-MASTER'!$B:$N,12,0),"")</f>
        <v/>
      </c>
      <c r="U920" t="str">
        <f>IFERROR(VLOOKUP(I920,'[1]CROSSWALK-DTOE-MASTER'!$B:$N,13,0),"")</f>
        <v/>
      </c>
    </row>
    <row r="921" spans="6:21" x14ac:dyDescent="0.25">
      <c r="F921" s="1"/>
      <c r="L921" t="str">
        <f>IFERROR(VLOOKUP(D921,'[1]Crosswalk-SOM-Chair'!$A:$D,3,0),"")</f>
        <v/>
      </c>
      <c r="M921" t="str">
        <f>IFERROR(VLOOKUP(D921,'[1]Crosswalk-SOM-Chair'!$A:$D,4,0),"")</f>
        <v/>
      </c>
      <c r="N921" t="str">
        <f>IFERROR(VLOOKUP(I921,'[1]CROSSWALK-DTOE-MASTER'!$B:$H,6,0),"")</f>
        <v/>
      </c>
      <c r="O921" t="str">
        <f>IFERROR(VLOOKUP(I921,'[1]CROSSWALK-DTOE-MASTER'!$B:$H,7,0),"")</f>
        <v/>
      </c>
      <c r="P921" t="str">
        <f>IFERROR(VLOOKUP(I921,'[1]CROSSWALK-DTOE-MASTER'!$B:$N,8,0),"")</f>
        <v/>
      </c>
      <c r="Q921" t="str">
        <f>IFERROR(VLOOKUP(I921,'[1]CROSSWALK-DTOE-MASTER'!$B:$N,9,0),"")</f>
        <v/>
      </c>
      <c r="R921" t="str">
        <f>IFERROR(VLOOKUP(I921,'[1]CROSSWALK-DTOE-MASTER'!$B:$N,10,0),"")</f>
        <v/>
      </c>
      <c r="S921" t="str">
        <f>IFERROR(VLOOKUP(I921,'[1]CROSSWALK-DTOE-MASTER'!$B:$N,11,0),"")</f>
        <v/>
      </c>
      <c r="T921" t="str">
        <f>IFERROR(VLOOKUP(I921,'[1]CROSSWALK-DTOE-MASTER'!$B:$N,12,0),"")</f>
        <v/>
      </c>
      <c r="U921" t="str">
        <f>IFERROR(VLOOKUP(I921,'[1]CROSSWALK-DTOE-MASTER'!$B:$N,13,0),"")</f>
        <v/>
      </c>
    </row>
    <row r="922" spans="6:21" x14ac:dyDescent="0.25">
      <c r="F922" s="1"/>
      <c r="L922" t="str">
        <f>IFERROR(VLOOKUP(D922,'[1]Crosswalk-SOM-Chair'!$A:$D,3,0),"")</f>
        <v/>
      </c>
      <c r="M922" t="str">
        <f>IFERROR(VLOOKUP(D922,'[1]Crosswalk-SOM-Chair'!$A:$D,4,0),"")</f>
        <v/>
      </c>
      <c r="N922" t="str">
        <f>IFERROR(VLOOKUP(I922,'[1]CROSSWALK-DTOE-MASTER'!$B:$H,6,0),"")</f>
        <v/>
      </c>
      <c r="O922" t="str">
        <f>IFERROR(VLOOKUP(I922,'[1]CROSSWALK-DTOE-MASTER'!$B:$H,7,0),"")</f>
        <v/>
      </c>
      <c r="P922" t="str">
        <f>IFERROR(VLOOKUP(I922,'[1]CROSSWALK-DTOE-MASTER'!$B:$N,8,0),"")</f>
        <v/>
      </c>
      <c r="Q922" t="str">
        <f>IFERROR(VLOOKUP(I922,'[1]CROSSWALK-DTOE-MASTER'!$B:$N,9,0),"")</f>
        <v/>
      </c>
      <c r="R922" t="str">
        <f>IFERROR(VLOOKUP(I922,'[1]CROSSWALK-DTOE-MASTER'!$B:$N,10,0),"")</f>
        <v/>
      </c>
      <c r="S922" t="str">
        <f>IFERROR(VLOOKUP(I922,'[1]CROSSWALK-DTOE-MASTER'!$B:$N,11,0),"")</f>
        <v/>
      </c>
      <c r="T922" t="str">
        <f>IFERROR(VLOOKUP(I922,'[1]CROSSWALK-DTOE-MASTER'!$B:$N,12,0),"")</f>
        <v/>
      </c>
      <c r="U922" t="str">
        <f>IFERROR(VLOOKUP(I922,'[1]CROSSWALK-DTOE-MASTER'!$B:$N,13,0),"")</f>
        <v/>
      </c>
    </row>
    <row r="923" spans="6:21" x14ac:dyDescent="0.25">
      <c r="F923" s="1"/>
      <c r="L923" t="str">
        <f>IFERROR(VLOOKUP(D923,'[1]Crosswalk-SOM-Chair'!$A:$D,3,0),"")</f>
        <v/>
      </c>
      <c r="M923" t="str">
        <f>IFERROR(VLOOKUP(D923,'[1]Crosswalk-SOM-Chair'!$A:$D,4,0),"")</f>
        <v/>
      </c>
      <c r="N923" t="str">
        <f>IFERROR(VLOOKUP(I923,'[1]CROSSWALK-DTOE-MASTER'!$B:$H,6,0),"")</f>
        <v/>
      </c>
      <c r="O923" t="str">
        <f>IFERROR(VLOOKUP(I923,'[1]CROSSWALK-DTOE-MASTER'!$B:$H,7,0),"")</f>
        <v/>
      </c>
      <c r="P923" t="str">
        <f>IFERROR(VLOOKUP(I923,'[1]CROSSWALK-DTOE-MASTER'!$B:$N,8,0),"")</f>
        <v/>
      </c>
      <c r="Q923" t="str">
        <f>IFERROR(VLOOKUP(I923,'[1]CROSSWALK-DTOE-MASTER'!$B:$N,9,0),"")</f>
        <v/>
      </c>
      <c r="R923" t="str">
        <f>IFERROR(VLOOKUP(I923,'[1]CROSSWALK-DTOE-MASTER'!$B:$N,10,0),"")</f>
        <v/>
      </c>
      <c r="S923" t="str">
        <f>IFERROR(VLOOKUP(I923,'[1]CROSSWALK-DTOE-MASTER'!$B:$N,11,0),"")</f>
        <v/>
      </c>
      <c r="T923" t="str">
        <f>IFERROR(VLOOKUP(I923,'[1]CROSSWALK-DTOE-MASTER'!$B:$N,12,0),"")</f>
        <v/>
      </c>
      <c r="U923" t="str">
        <f>IFERROR(VLOOKUP(I923,'[1]CROSSWALK-DTOE-MASTER'!$B:$N,13,0),"")</f>
        <v/>
      </c>
    </row>
    <row r="924" spans="6:21" x14ac:dyDescent="0.25">
      <c r="F924" s="1"/>
      <c r="L924" t="str">
        <f>IFERROR(VLOOKUP(D924,'[1]Crosswalk-SOM-Chair'!$A:$D,3,0),"")</f>
        <v/>
      </c>
      <c r="M924" t="str">
        <f>IFERROR(VLOOKUP(D924,'[1]Crosswalk-SOM-Chair'!$A:$D,4,0),"")</f>
        <v/>
      </c>
      <c r="N924" t="str">
        <f>IFERROR(VLOOKUP(I924,'[1]CROSSWALK-DTOE-MASTER'!$B:$H,6,0),"")</f>
        <v/>
      </c>
      <c r="O924" t="str">
        <f>IFERROR(VLOOKUP(I924,'[1]CROSSWALK-DTOE-MASTER'!$B:$H,7,0),"")</f>
        <v/>
      </c>
      <c r="P924" t="str">
        <f>IFERROR(VLOOKUP(I924,'[1]CROSSWALK-DTOE-MASTER'!$B:$N,8,0),"")</f>
        <v/>
      </c>
      <c r="Q924" t="str">
        <f>IFERROR(VLOOKUP(I924,'[1]CROSSWALK-DTOE-MASTER'!$B:$N,9,0),"")</f>
        <v/>
      </c>
      <c r="R924" t="str">
        <f>IFERROR(VLOOKUP(I924,'[1]CROSSWALK-DTOE-MASTER'!$B:$N,10,0),"")</f>
        <v/>
      </c>
      <c r="S924" t="str">
        <f>IFERROR(VLOOKUP(I924,'[1]CROSSWALK-DTOE-MASTER'!$B:$N,11,0),"")</f>
        <v/>
      </c>
      <c r="T924" t="str">
        <f>IFERROR(VLOOKUP(I924,'[1]CROSSWALK-DTOE-MASTER'!$B:$N,12,0),"")</f>
        <v/>
      </c>
      <c r="U924" t="str">
        <f>IFERROR(VLOOKUP(I924,'[1]CROSSWALK-DTOE-MASTER'!$B:$N,13,0),"")</f>
        <v/>
      </c>
    </row>
    <row r="925" spans="6:21" x14ac:dyDescent="0.25">
      <c r="F925" s="1"/>
      <c r="L925" t="str">
        <f>IFERROR(VLOOKUP(D925,'[1]Crosswalk-SOM-Chair'!$A:$D,3,0),"")</f>
        <v/>
      </c>
      <c r="M925" t="str">
        <f>IFERROR(VLOOKUP(D925,'[1]Crosswalk-SOM-Chair'!$A:$D,4,0),"")</f>
        <v/>
      </c>
      <c r="N925" t="str">
        <f>IFERROR(VLOOKUP(I925,'[1]CROSSWALK-DTOE-MASTER'!$B:$H,6,0),"")</f>
        <v/>
      </c>
      <c r="O925" t="str">
        <f>IFERROR(VLOOKUP(I925,'[1]CROSSWALK-DTOE-MASTER'!$B:$H,7,0),"")</f>
        <v/>
      </c>
      <c r="P925" t="str">
        <f>IFERROR(VLOOKUP(I925,'[1]CROSSWALK-DTOE-MASTER'!$B:$N,8,0),"")</f>
        <v/>
      </c>
      <c r="Q925" t="str">
        <f>IFERROR(VLOOKUP(I925,'[1]CROSSWALK-DTOE-MASTER'!$B:$N,9,0),"")</f>
        <v/>
      </c>
      <c r="R925" t="str">
        <f>IFERROR(VLOOKUP(I925,'[1]CROSSWALK-DTOE-MASTER'!$B:$N,10,0),"")</f>
        <v/>
      </c>
      <c r="S925" t="str">
        <f>IFERROR(VLOOKUP(I925,'[1]CROSSWALK-DTOE-MASTER'!$B:$N,11,0),"")</f>
        <v/>
      </c>
      <c r="T925" t="str">
        <f>IFERROR(VLOOKUP(I925,'[1]CROSSWALK-DTOE-MASTER'!$B:$N,12,0),"")</f>
        <v/>
      </c>
      <c r="U925" t="str">
        <f>IFERROR(VLOOKUP(I925,'[1]CROSSWALK-DTOE-MASTER'!$B:$N,13,0),"")</f>
        <v/>
      </c>
    </row>
    <row r="926" spans="6:21" x14ac:dyDescent="0.25">
      <c r="F926" s="1"/>
      <c r="L926" t="str">
        <f>IFERROR(VLOOKUP(D926,'[1]Crosswalk-SOM-Chair'!$A:$D,3,0),"")</f>
        <v/>
      </c>
      <c r="M926" t="str">
        <f>IFERROR(VLOOKUP(D926,'[1]Crosswalk-SOM-Chair'!$A:$D,4,0),"")</f>
        <v/>
      </c>
      <c r="N926" t="str">
        <f>IFERROR(VLOOKUP(I926,'[1]CROSSWALK-DTOE-MASTER'!$B:$H,6,0),"")</f>
        <v/>
      </c>
      <c r="O926" t="str">
        <f>IFERROR(VLOOKUP(I926,'[1]CROSSWALK-DTOE-MASTER'!$B:$H,7,0),"")</f>
        <v/>
      </c>
      <c r="P926" t="str">
        <f>IFERROR(VLOOKUP(I926,'[1]CROSSWALK-DTOE-MASTER'!$B:$N,8,0),"")</f>
        <v/>
      </c>
      <c r="Q926" t="str">
        <f>IFERROR(VLOOKUP(I926,'[1]CROSSWALK-DTOE-MASTER'!$B:$N,9,0),"")</f>
        <v/>
      </c>
      <c r="R926" t="str">
        <f>IFERROR(VLOOKUP(I926,'[1]CROSSWALK-DTOE-MASTER'!$B:$N,10,0),"")</f>
        <v/>
      </c>
      <c r="S926" t="str">
        <f>IFERROR(VLOOKUP(I926,'[1]CROSSWALK-DTOE-MASTER'!$B:$N,11,0),"")</f>
        <v/>
      </c>
      <c r="T926" t="str">
        <f>IFERROR(VLOOKUP(I926,'[1]CROSSWALK-DTOE-MASTER'!$B:$N,12,0),"")</f>
        <v/>
      </c>
      <c r="U926" t="str">
        <f>IFERROR(VLOOKUP(I926,'[1]CROSSWALK-DTOE-MASTER'!$B:$N,13,0),"")</f>
        <v/>
      </c>
    </row>
    <row r="927" spans="6:21" x14ac:dyDescent="0.25">
      <c r="F927" s="1"/>
      <c r="L927" t="str">
        <f>IFERROR(VLOOKUP(D927,'[1]Crosswalk-SOM-Chair'!$A:$D,3,0),"")</f>
        <v/>
      </c>
      <c r="M927" t="str">
        <f>IFERROR(VLOOKUP(D927,'[1]Crosswalk-SOM-Chair'!$A:$D,4,0),"")</f>
        <v/>
      </c>
      <c r="N927" t="str">
        <f>IFERROR(VLOOKUP(I927,'[1]CROSSWALK-DTOE-MASTER'!$B:$H,6,0),"")</f>
        <v/>
      </c>
      <c r="O927" t="str">
        <f>IFERROR(VLOOKUP(I927,'[1]CROSSWALK-DTOE-MASTER'!$B:$H,7,0),"")</f>
        <v/>
      </c>
      <c r="P927" t="str">
        <f>IFERROR(VLOOKUP(I927,'[1]CROSSWALK-DTOE-MASTER'!$B:$N,8,0),"")</f>
        <v/>
      </c>
      <c r="Q927" t="str">
        <f>IFERROR(VLOOKUP(I927,'[1]CROSSWALK-DTOE-MASTER'!$B:$N,9,0),"")</f>
        <v/>
      </c>
      <c r="R927" t="str">
        <f>IFERROR(VLOOKUP(I927,'[1]CROSSWALK-DTOE-MASTER'!$B:$N,10,0),"")</f>
        <v/>
      </c>
      <c r="S927" t="str">
        <f>IFERROR(VLOOKUP(I927,'[1]CROSSWALK-DTOE-MASTER'!$B:$N,11,0),"")</f>
        <v/>
      </c>
      <c r="T927" t="str">
        <f>IFERROR(VLOOKUP(I927,'[1]CROSSWALK-DTOE-MASTER'!$B:$N,12,0),"")</f>
        <v/>
      </c>
      <c r="U927" t="str">
        <f>IFERROR(VLOOKUP(I927,'[1]CROSSWALK-DTOE-MASTER'!$B:$N,13,0),"")</f>
        <v/>
      </c>
    </row>
    <row r="928" spans="6:21" x14ac:dyDescent="0.25">
      <c r="F928" s="1"/>
      <c r="L928" t="str">
        <f>IFERROR(VLOOKUP(D928,'[1]Crosswalk-SOM-Chair'!$A:$D,3,0),"")</f>
        <v/>
      </c>
      <c r="M928" t="str">
        <f>IFERROR(VLOOKUP(D928,'[1]Crosswalk-SOM-Chair'!$A:$D,4,0),"")</f>
        <v/>
      </c>
      <c r="N928" t="str">
        <f>IFERROR(VLOOKUP(I928,'[1]CROSSWALK-DTOE-MASTER'!$B:$H,6,0),"")</f>
        <v/>
      </c>
      <c r="O928" t="str">
        <f>IFERROR(VLOOKUP(I928,'[1]CROSSWALK-DTOE-MASTER'!$B:$H,7,0),"")</f>
        <v/>
      </c>
      <c r="P928" t="str">
        <f>IFERROR(VLOOKUP(I928,'[1]CROSSWALK-DTOE-MASTER'!$B:$N,8,0),"")</f>
        <v/>
      </c>
      <c r="Q928" t="str">
        <f>IFERROR(VLOOKUP(I928,'[1]CROSSWALK-DTOE-MASTER'!$B:$N,9,0),"")</f>
        <v/>
      </c>
      <c r="R928" t="str">
        <f>IFERROR(VLOOKUP(I928,'[1]CROSSWALK-DTOE-MASTER'!$B:$N,10,0),"")</f>
        <v/>
      </c>
      <c r="S928" t="str">
        <f>IFERROR(VLOOKUP(I928,'[1]CROSSWALK-DTOE-MASTER'!$B:$N,11,0),"")</f>
        <v/>
      </c>
      <c r="T928" t="str">
        <f>IFERROR(VLOOKUP(I928,'[1]CROSSWALK-DTOE-MASTER'!$B:$N,12,0),"")</f>
        <v/>
      </c>
      <c r="U928" t="str">
        <f>IFERROR(VLOOKUP(I928,'[1]CROSSWALK-DTOE-MASTER'!$B:$N,13,0),"")</f>
        <v/>
      </c>
    </row>
    <row r="929" spans="6:21" x14ac:dyDescent="0.25">
      <c r="F929" s="1"/>
      <c r="L929" t="str">
        <f>IFERROR(VLOOKUP(D929,'[1]Crosswalk-SOM-Chair'!$A:$D,3,0),"")</f>
        <v/>
      </c>
      <c r="M929" t="str">
        <f>IFERROR(VLOOKUP(D929,'[1]Crosswalk-SOM-Chair'!$A:$D,4,0),"")</f>
        <v/>
      </c>
      <c r="N929" t="str">
        <f>IFERROR(VLOOKUP(I929,'[1]CROSSWALK-DTOE-MASTER'!$B:$H,6,0),"")</f>
        <v/>
      </c>
      <c r="O929" t="str">
        <f>IFERROR(VLOOKUP(I929,'[1]CROSSWALK-DTOE-MASTER'!$B:$H,7,0),"")</f>
        <v/>
      </c>
      <c r="P929" t="str">
        <f>IFERROR(VLOOKUP(I929,'[1]CROSSWALK-DTOE-MASTER'!$B:$N,8,0),"")</f>
        <v/>
      </c>
      <c r="Q929" t="str">
        <f>IFERROR(VLOOKUP(I929,'[1]CROSSWALK-DTOE-MASTER'!$B:$N,9,0),"")</f>
        <v/>
      </c>
      <c r="R929" t="str">
        <f>IFERROR(VLOOKUP(I929,'[1]CROSSWALK-DTOE-MASTER'!$B:$N,10,0),"")</f>
        <v/>
      </c>
      <c r="S929" t="str">
        <f>IFERROR(VLOOKUP(I929,'[1]CROSSWALK-DTOE-MASTER'!$B:$N,11,0),"")</f>
        <v/>
      </c>
      <c r="T929" t="str">
        <f>IFERROR(VLOOKUP(I929,'[1]CROSSWALK-DTOE-MASTER'!$B:$N,12,0),"")</f>
        <v/>
      </c>
      <c r="U929" t="str">
        <f>IFERROR(VLOOKUP(I929,'[1]CROSSWALK-DTOE-MASTER'!$B:$N,13,0),"")</f>
        <v/>
      </c>
    </row>
    <row r="930" spans="6:21" x14ac:dyDescent="0.25">
      <c r="F930" s="1"/>
      <c r="L930" t="str">
        <f>IFERROR(VLOOKUP(D930,'[1]Crosswalk-SOM-Chair'!$A:$D,3,0),"")</f>
        <v/>
      </c>
      <c r="M930" t="str">
        <f>IFERROR(VLOOKUP(D930,'[1]Crosswalk-SOM-Chair'!$A:$D,4,0),"")</f>
        <v/>
      </c>
      <c r="N930" t="str">
        <f>IFERROR(VLOOKUP(I930,'[1]CROSSWALK-DTOE-MASTER'!$B:$H,6,0),"")</f>
        <v/>
      </c>
      <c r="O930" t="str">
        <f>IFERROR(VLOOKUP(I930,'[1]CROSSWALK-DTOE-MASTER'!$B:$H,7,0),"")</f>
        <v/>
      </c>
      <c r="P930" t="str">
        <f>IFERROR(VLOOKUP(I930,'[1]CROSSWALK-DTOE-MASTER'!$B:$N,8,0),"")</f>
        <v/>
      </c>
      <c r="Q930" t="str">
        <f>IFERROR(VLOOKUP(I930,'[1]CROSSWALK-DTOE-MASTER'!$B:$N,9,0),"")</f>
        <v/>
      </c>
      <c r="R930" t="str">
        <f>IFERROR(VLOOKUP(I930,'[1]CROSSWALK-DTOE-MASTER'!$B:$N,10,0),"")</f>
        <v/>
      </c>
      <c r="S930" t="str">
        <f>IFERROR(VLOOKUP(I930,'[1]CROSSWALK-DTOE-MASTER'!$B:$N,11,0),"")</f>
        <v/>
      </c>
      <c r="T930" t="str">
        <f>IFERROR(VLOOKUP(I930,'[1]CROSSWALK-DTOE-MASTER'!$B:$N,12,0),"")</f>
        <v/>
      </c>
      <c r="U930" t="str">
        <f>IFERROR(VLOOKUP(I930,'[1]CROSSWALK-DTOE-MASTER'!$B:$N,13,0),"")</f>
        <v/>
      </c>
    </row>
    <row r="931" spans="6:21" x14ac:dyDescent="0.25">
      <c r="F931" s="1"/>
      <c r="L931" t="str">
        <f>IFERROR(VLOOKUP(D931,'[1]Crosswalk-SOM-Chair'!$A:$D,3,0),"")</f>
        <v/>
      </c>
      <c r="M931" t="str">
        <f>IFERROR(VLOOKUP(D931,'[1]Crosswalk-SOM-Chair'!$A:$D,4,0),"")</f>
        <v/>
      </c>
      <c r="N931" t="str">
        <f>IFERROR(VLOOKUP(I931,'[1]CROSSWALK-DTOE-MASTER'!$B:$H,6,0),"")</f>
        <v/>
      </c>
      <c r="O931" t="str">
        <f>IFERROR(VLOOKUP(I931,'[1]CROSSWALK-DTOE-MASTER'!$B:$H,7,0),"")</f>
        <v/>
      </c>
      <c r="P931" t="str">
        <f>IFERROR(VLOOKUP(I931,'[1]CROSSWALK-DTOE-MASTER'!$B:$N,8,0),"")</f>
        <v/>
      </c>
      <c r="Q931" t="str">
        <f>IFERROR(VLOOKUP(I931,'[1]CROSSWALK-DTOE-MASTER'!$B:$N,9,0),"")</f>
        <v/>
      </c>
      <c r="R931" t="str">
        <f>IFERROR(VLOOKUP(I931,'[1]CROSSWALK-DTOE-MASTER'!$B:$N,10,0),"")</f>
        <v/>
      </c>
      <c r="S931" t="str">
        <f>IFERROR(VLOOKUP(I931,'[1]CROSSWALK-DTOE-MASTER'!$B:$N,11,0),"")</f>
        <v/>
      </c>
      <c r="T931" t="str">
        <f>IFERROR(VLOOKUP(I931,'[1]CROSSWALK-DTOE-MASTER'!$B:$N,12,0),"")</f>
        <v/>
      </c>
      <c r="U931" t="str">
        <f>IFERROR(VLOOKUP(I931,'[1]CROSSWALK-DTOE-MASTER'!$B:$N,13,0),"")</f>
        <v/>
      </c>
    </row>
    <row r="932" spans="6:21" x14ac:dyDescent="0.25">
      <c r="F932" s="1"/>
      <c r="L932" t="str">
        <f>IFERROR(VLOOKUP(D932,'[1]Crosswalk-SOM-Chair'!$A:$D,3,0),"")</f>
        <v/>
      </c>
      <c r="M932" t="str">
        <f>IFERROR(VLOOKUP(D932,'[1]Crosswalk-SOM-Chair'!$A:$D,4,0),"")</f>
        <v/>
      </c>
      <c r="N932" t="str">
        <f>IFERROR(VLOOKUP(I932,'[1]CROSSWALK-DTOE-MASTER'!$B:$H,6,0),"")</f>
        <v/>
      </c>
      <c r="O932" t="str">
        <f>IFERROR(VLOOKUP(I932,'[1]CROSSWALK-DTOE-MASTER'!$B:$H,7,0),"")</f>
        <v/>
      </c>
      <c r="P932" t="str">
        <f>IFERROR(VLOOKUP(I932,'[1]CROSSWALK-DTOE-MASTER'!$B:$N,8,0),"")</f>
        <v/>
      </c>
      <c r="Q932" t="str">
        <f>IFERROR(VLOOKUP(I932,'[1]CROSSWALK-DTOE-MASTER'!$B:$N,9,0),"")</f>
        <v/>
      </c>
      <c r="R932" t="str">
        <f>IFERROR(VLOOKUP(I932,'[1]CROSSWALK-DTOE-MASTER'!$B:$N,10,0),"")</f>
        <v/>
      </c>
      <c r="S932" t="str">
        <f>IFERROR(VLOOKUP(I932,'[1]CROSSWALK-DTOE-MASTER'!$B:$N,11,0),"")</f>
        <v/>
      </c>
      <c r="T932" t="str">
        <f>IFERROR(VLOOKUP(I932,'[1]CROSSWALK-DTOE-MASTER'!$B:$N,12,0),"")</f>
        <v/>
      </c>
      <c r="U932" t="str">
        <f>IFERROR(VLOOKUP(I932,'[1]CROSSWALK-DTOE-MASTER'!$B:$N,13,0),"")</f>
        <v/>
      </c>
    </row>
    <row r="933" spans="6:21" x14ac:dyDescent="0.25">
      <c r="F933" s="1"/>
      <c r="L933" t="str">
        <f>IFERROR(VLOOKUP(D933,'[1]Crosswalk-SOM-Chair'!$A:$D,3,0),"")</f>
        <v/>
      </c>
      <c r="M933" t="str">
        <f>IFERROR(VLOOKUP(D933,'[1]Crosswalk-SOM-Chair'!$A:$D,4,0),"")</f>
        <v/>
      </c>
      <c r="N933" t="str">
        <f>IFERROR(VLOOKUP(I933,'[1]CROSSWALK-DTOE-MASTER'!$B:$H,6,0),"")</f>
        <v/>
      </c>
      <c r="O933" t="str">
        <f>IFERROR(VLOOKUP(I933,'[1]CROSSWALK-DTOE-MASTER'!$B:$H,7,0),"")</f>
        <v/>
      </c>
      <c r="P933" t="str">
        <f>IFERROR(VLOOKUP(I933,'[1]CROSSWALK-DTOE-MASTER'!$B:$N,8,0),"")</f>
        <v/>
      </c>
      <c r="Q933" t="str">
        <f>IFERROR(VLOOKUP(I933,'[1]CROSSWALK-DTOE-MASTER'!$B:$N,9,0),"")</f>
        <v/>
      </c>
      <c r="R933" t="str">
        <f>IFERROR(VLOOKUP(I933,'[1]CROSSWALK-DTOE-MASTER'!$B:$N,10,0),"")</f>
        <v/>
      </c>
      <c r="S933" t="str">
        <f>IFERROR(VLOOKUP(I933,'[1]CROSSWALK-DTOE-MASTER'!$B:$N,11,0),"")</f>
        <v/>
      </c>
      <c r="T933" t="str">
        <f>IFERROR(VLOOKUP(I933,'[1]CROSSWALK-DTOE-MASTER'!$B:$N,12,0),"")</f>
        <v/>
      </c>
      <c r="U933" t="str">
        <f>IFERROR(VLOOKUP(I933,'[1]CROSSWALK-DTOE-MASTER'!$B:$N,13,0),"")</f>
        <v/>
      </c>
    </row>
    <row r="934" spans="6:21" x14ac:dyDescent="0.25">
      <c r="F934" s="1"/>
      <c r="L934" t="str">
        <f>IFERROR(VLOOKUP(D934,'[1]Crosswalk-SOM-Chair'!$A:$D,3,0),"")</f>
        <v/>
      </c>
      <c r="M934" t="str">
        <f>IFERROR(VLOOKUP(D934,'[1]Crosswalk-SOM-Chair'!$A:$D,4,0),"")</f>
        <v/>
      </c>
      <c r="N934" t="str">
        <f>IFERROR(VLOOKUP(I934,'[1]CROSSWALK-DTOE-MASTER'!$B:$H,6,0),"")</f>
        <v/>
      </c>
      <c r="O934" t="str">
        <f>IFERROR(VLOOKUP(I934,'[1]CROSSWALK-DTOE-MASTER'!$B:$H,7,0),"")</f>
        <v/>
      </c>
      <c r="P934" t="str">
        <f>IFERROR(VLOOKUP(I934,'[1]CROSSWALK-DTOE-MASTER'!$B:$N,8,0),"")</f>
        <v/>
      </c>
      <c r="Q934" t="str">
        <f>IFERROR(VLOOKUP(I934,'[1]CROSSWALK-DTOE-MASTER'!$B:$N,9,0),"")</f>
        <v/>
      </c>
      <c r="R934" t="str">
        <f>IFERROR(VLOOKUP(I934,'[1]CROSSWALK-DTOE-MASTER'!$B:$N,10,0),"")</f>
        <v/>
      </c>
      <c r="S934" t="str">
        <f>IFERROR(VLOOKUP(I934,'[1]CROSSWALK-DTOE-MASTER'!$B:$N,11,0),"")</f>
        <v/>
      </c>
      <c r="T934" t="str">
        <f>IFERROR(VLOOKUP(I934,'[1]CROSSWALK-DTOE-MASTER'!$B:$N,12,0),"")</f>
        <v/>
      </c>
      <c r="U934" t="str">
        <f>IFERROR(VLOOKUP(I934,'[1]CROSSWALK-DTOE-MASTER'!$B:$N,13,0),"")</f>
        <v/>
      </c>
    </row>
    <row r="935" spans="6:21" x14ac:dyDescent="0.25">
      <c r="F935" s="1"/>
      <c r="L935" t="str">
        <f>IFERROR(VLOOKUP(D935,'[1]Crosswalk-SOM-Chair'!$A:$D,3,0),"")</f>
        <v/>
      </c>
      <c r="M935" t="str">
        <f>IFERROR(VLOOKUP(D935,'[1]Crosswalk-SOM-Chair'!$A:$D,4,0),"")</f>
        <v/>
      </c>
      <c r="N935" t="str">
        <f>IFERROR(VLOOKUP(I935,'[1]CROSSWALK-DTOE-MASTER'!$B:$H,6,0),"")</f>
        <v/>
      </c>
      <c r="O935" t="str">
        <f>IFERROR(VLOOKUP(I935,'[1]CROSSWALK-DTOE-MASTER'!$B:$H,7,0),"")</f>
        <v/>
      </c>
      <c r="P935" t="str">
        <f>IFERROR(VLOOKUP(I935,'[1]CROSSWALK-DTOE-MASTER'!$B:$N,8,0),"")</f>
        <v/>
      </c>
      <c r="Q935" t="str">
        <f>IFERROR(VLOOKUP(I935,'[1]CROSSWALK-DTOE-MASTER'!$B:$N,9,0),"")</f>
        <v/>
      </c>
      <c r="R935" t="str">
        <f>IFERROR(VLOOKUP(I935,'[1]CROSSWALK-DTOE-MASTER'!$B:$N,10,0),"")</f>
        <v/>
      </c>
      <c r="S935" t="str">
        <f>IFERROR(VLOOKUP(I935,'[1]CROSSWALK-DTOE-MASTER'!$B:$N,11,0),"")</f>
        <v/>
      </c>
      <c r="T935" t="str">
        <f>IFERROR(VLOOKUP(I935,'[1]CROSSWALK-DTOE-MASTER'!$B:$N,12,0),"")</f>
        <v/>
      </c>
      <c r="U935" t="str">
        <f>IFERROR(VLOOKUP(I935,'[1]CROSSWALK-DTOE-MASTER'!$B:$N,13,0),"")</f>
        <v/>
      </c>
    </row>
    <row r="936" spans="6:21" x14ac:dyDescent="0.25">
      <c r="F936" s="1"/>
      <c r="L936" t="str">
        <f>IFERROR(VLOOKUP(D936,'[1]Crosswalk-SOM-Chair'!$A:$D,3,0),"")</f>
        <v/>
      </c>
      <c r="M936" t="str">
        <f>IFERROR(VLOOKUP(D936,'[1]Crosswalk-SOM-Chair'!$A:$D,4,0),"")</f>
        <v/>
      </c>
      <c r="N936" t="str">
        <f>IFERROR(VLOOKUP(I936,'[1]CROSSWALK-DTOE-MASTER'!$B:$H,6,0),"")</f>
        <v/>
      </c>
      <c r="O936" t="str">
        <f>IFERROR(VLOOKUP(I936,'[1]CROSSWALK-DTOE-MASTER'!$B:$H,7,0),"")</f>
        <v/>
      </c>
      <c r="P936" t="str">
        <f>IFERROR(VLOOKUP(I936,'[1]CROSSWALK-DTOE-MASTER'!$B:$N,8,0),"")</f>
        <v/>
      </c>
      <c r="Q936" t="str">
        <f>IFERROR(VLOOKUP(I936,'[1]CROSSWALK-DTOE-MASTER'!$B:$N,9,0),"")</f>
        <v/>
      </c>
      <c r="R936" t="str">
        <f>IFERROR(VLOOKUP(I936,'[1]CROSSWALK-DTOE-MASTER'!$B:$N,10,0),"")</f>
        <v/>
      </c>
      <c r="S936" t="str">
        <f>IFERROR(VLOOKUP(I936,'[1]CROSSWALK-DTOE-MASTER'!$B:$N,11,0),"")</f>
        <v/>
      </c>
      <c r="T936" t="str">
        <f>IFERROR(VLOOKUP(I936,'[1]CROSSWALK-DTOE-MASTER'!$B:$N,12,0),"")</f>
        <v/>
      </c>
      <c r="U936" t="str">
        <f>IFERROR(VLOOKUP(I936,'[1]CROSSWALK-DTOE-MASTER'!$B:$N,13,0),"")</f>
        <v/>
      </c>
    </row>
    <row r="937" spans="6:21" x14ac:dyDescent="0.25">
      <c r="F937" s="1"/>
      <c r="L937" t="str">
        <f>IFERROR(VLOOKUP(D937,'[1]Crosswalk-SOM-Chair'!$A:$D,3,0),"")</f>
        <v/>
      </c>
      <c r="M937" t="str">
        <f>IFERROR(VLOOKUP(D937,'[1]Crosswalk-SOM-Chair'!$A:$D,4,0),"")</f>
        <v/>
      </c>
      <c r="N937" t="str">
        <f>IFERROR(VLOOKUP(I937,'[1]CROSSWALK-DTOE-MASTER'!$B:$H,6,0),"")</f>
        <v/>
      </c>
      <c r="O937" t="str">
        <f>IFERROR(VLOOKUP(I937,'[1]CROSSWALK-DTOE-MASTER'!$B:$H,7,0),"")</f>
        <v/>
      </c>
      <c r="P937" t="str">
        <f>IFERROR(VLOOKUP(I937,'[1]CROSSWALK-DTOE-MASTER'!$B:$N,8,0),"")</f>
        <v/>
      </c>
      <c r="Q937" t="str">
        <f>IFERROR(VLOOKUP(I937,'[1]CROSSWALK-DTOE-MASTER'!$B:$N,9,0),"")</f>
        <v/>
      </c>
      <c r="R937" t="str">
        <f>IFERROR(VLOOKUP(I937,'[1]CROSSWALK-DTOE-MASTER'!$B:$N,10,0),"")</f>
        <v/>
      </c>
      <c r="S937" t="str">
        <f>IFERROR(VLOOKUP(I937,'[1]CROSSWALK-DTOE-MASTER'!$B:$N,11,0),"")</f>
        <v/>
      </c>
      <c r="T937" t="str">
        <f>IFERROR(VLOOKUP(I937,'[1]CROSSWALK-DTOE-MASTER'!$B:$N,12,0),"")</f>
        <v/>
      </c>
      <c r="U937" t="str">
        <f>IFERROR(VLOOKUP(I937,'[1]CROSSWALK-DTOE-MASTER'!$B:$N,13,0),"")</f>
        <v/>
      </c>
    </row>
    <row r="938" spans="6:21" x14ac:dyDescent="0.25">
      <c r="F938" s="1"/>
      <c r="L938" t="str">
        <f>IFERROR(VLOOKUP(D938,'[1]Crosswalk-SOM-Chair'!$A:$D,3,0),"")</f>
        <v/>
      </c>
      <c r="M938" t="str">
        <f>IFERROR(VLOOKUP(D938,'[1]Crosswalk-SOM-Chair'!$A:$D,4,0),"")</f>
        <v/>
      </c>
      <c r="N938" t="str">
        <f>IFERROR(VLOOKUP(I938,'[1]CROSSWALK-DTOE-MASTER'!$B:$H,6,0),"")</f>
        <v/>
      </c>
      <c r="O938" t="str">
        <f>IFERROR(VLOOKUP(I938,'[1]CROSSWALK-DTOE-MASTER'!$B:$H,7,0),"")</f>
        <v/>
      </c>
      <c r="P938" t="str">
        <f>IFERROR(VLOOKUP(I938,'[1]CROSSWALK-DTOE-MASTER'!$B:$N,8,0),"")</f>
        <v/>
      </c>
      <c r="Q938" t="str">
        <f>IFERROR(VLOOKUP(I938,'[1]CROSSWALK-DTOE-MASTER'!$B:$N,9,0),"")</f>
        <v/>
      </c>
      <c r="R938" t="str">
        <f>IFERROR(VLOOKUP(I938,'[1]CROSSWALK-DTOE-MASTER'!$B:$N,10,0),"")</f>
        <v/>
      </c>
      <c r="S938" t="str">
        <f>IFERROR(VLOOKUP(I938,'[1]CROSSWALK-DTOE-MASTER'!$B:$N,11,0),"")</f>
        <v/>
      </c>
      <c r="T938" t="str">
        <f>IFERROR(VLOOKUP(I938,'[1]CROSSWALK-DTOE-MASTER'!$B:$N,12,0),"")</f>
        <v/>
      </c>
      <c r="U938" t="str">
        <f>IFERROR(VLOOKUP(I938,'[1]CROSSWALK-DTOE-MASTER'!$B:$N,13,0),"")</f>
        <v/>
      </c>
    </row>
    <row r="939" spans="6:21" x14ac:dyDescent="0.25">
      <c r="F939" s="1"/>
      <c r="L939" t="str">
        <f>IFERROR(VLOOKUP(D939,'[1]Crosswalk-SOM-Chair'!$A:$D,3,0),"")</f>
        <v/>
      </c>
      <c r="M939" t="str">
        <f>IFERROR(VLOOKUP(D939,'[1]Crosswalk-SOM-Chair'!$A:$D,4,0),"")</f>
        <v/>
      </c>
      <c r="N939" t="str">
        <f>IFERROR(VLOOKUP(I939,'[1]CROSSWALK-DTOE-MASTER'!$B:$H,6,0),"")</f>
        <v/>
      </c>
      <c r="O939" t="str">
        <f>IFERROR(VLOOKUP(I939,'[1]CROSSWALK-DTOE-MASTER'!$B:$H,7,0),"")</f>
        <v/>
      </c>
      <c r="P939" t="str">
        <f>IFERROR(VLOOKUP(I939,'[1]CROSSWALK-DTOE-MASTER'!$B:$N,8,0),"")</f>
        <v/>
      </c>
      <c r="Q939" t="str">
        <f>IFERROR(VLOOKUP(I939,'[1]CROSSWALK-DTOE-MASTER'!$B:$N,9,0),"")</f>
        <v/>
      </c>
      <c r="R939" t="str">
        <f>IFERROR(VLOOKUP(I939,'[1]CROSSWALK-DTOE-MASTER'!$B:$N,10,0),"")</f>
        <v/>
      </c>
      <c r="S939" t="str">
        <f>IFERROR(VLOOKUP(I939,'[1]CROSSWALK-DTOE-MASTER'!$B:$N,11,0),"")</f>
        <v/>
      </c>
      <c r="T939" t="str">
        <f>IFERROR(VLOOKUP(I939,'[1]CROSSWALK-DTOE-MASTER'!$B:$N,12,0),"")</f>
        <v/>
      </c>
      <c r="U939" t="str">
        <f>IFERROR(VLOOKUP(I939,'[1]CROSSWALK-DTOE-MASTER'!$B:$N,13,0),"")</f>
        <v/>
      </c>
    </row>
    <row r="940" spans="6:21" x14ac:dyDescent="0.25">
      <c r="F940" s="1"/>
      <c r="L940" t="str">
        <f>IFERROR(VLOOKUP(D940,'[1]Crosswalk-SOM-Chair'!$A:$D,3,0),"")</f>
        <v/>
      </c>
      <c r="M940" t="str">
        <f>IFERROR(VLOOKUP(D940,'[1]Crosswalk-SOM-Chair'!$A:$D,4,0),"")</f>
        <v/>
      </c>
      <c r="N940" t="str">
        <f>IFERROR(VLOOKUP(I940,'[1]CROSSWALK-DTOE-MASTER'!$B:$H,6,0),"")</f>
        <v/>
      </c>
      <c r="O940" t="str">
        <f>IFERROR(VLOOKUP(I940,'[1]CROSSWALK-DTOE-MASTER'!$B:$H,7,0),"")</f>
        <v/>
      </c>
      <c r="P940" t="str">
        <f>IFERROR(VLOOKUP(I940,'[1]CROSSWALK-DTOE-MASTER'!$B:$N,8,0),"")</f>
        <v/>
      </c>
      <c r="Q940" t="str">
        <f>IFERROR(VLOOKUP(I940,'[1]CROSSWALK-DTOE-MASTER'!$B:$N,9,0),"")</f>
        <v/>
      </c>
      <c r="R940" t="str">
        <f>IFERROR(VLOOKUP(I940,'[1]CROSSWALK-DTOE-MASTER'!$B:$N,10,0),"")</f>
        <v/>
      </c>
      <c r="S940" t="str">
        <f>IFERROR(VLOOKUP(I940,'[1]CROSSWALK-DTOE-MASTER'!$B:$N,11,0),"")</f>
        <v/>
      </c>
      <c r="T940" t="str">
        <f>IFERROR(VLOOKUP(I940,'[1]CROSSWALK-DTOE-MASTER'!$B:$N,12,0),"")</f>
        <v/>
      </c>
      <c r="U940" t="str">
        <f>IFERROR(VLOOKUP(I940,'[1]CROSSWALK-DTOE-MASTER'!$B:$N,13,0),"")</f>
        <v/>
      </c>
    </row>
    <row r="941" spans="6:21" x14ac:dyDescent="0.25">
      <c r="F941" s="1"/>
      <c r="L941" t="str">
        <f>IFERROR(VLOOKUP(D941,'[1]Crosswalk-SOM-Chair'!$A:$D,3,0),"")</f>
        <v/>
      </c>
      <c r="M941" t="str">
        <f>IFERROR(VLOOKUP(D941,'[1]Crosswalk-SOM-Chair'!$A:$D,4,0),"")</f>
        <v/>
      </c>
      <c r="N941" t="str">
        <f>IFERROR(VLOOKUP(I941,'[1]CROSSWALK-DTOE-MASTER'!$B:$H,6,0),"")</f>
        <v/>
      </c>
      <c r="O941" t="str">
        <f>IFERROR(VLOOKUP(I941,'[1]CROSSWALK-DTOE-MASTER'!$B:$H,7,0),"")</f>
        <v/>
      </c>
      <c r="P941" t="str">
        <f>IFERROR(VLOOKUP(I941,'[1]CROSSWALK-DTOE-MASTER'!$B:$N,8,0),"")</f>
        <v/>
      </c>
      <c r="Q941" t="str">
        <f>IFERROR(VLOOKUP(I941,'[1]CROSSWALK-DTOE-MASTER'!$B:$N,9,0),"")</f>
        <v/>
      </c>
      <c r="R941" t="str">
        <f>IFERROR(VLOOKUP(I941,'[1]CROSSWALK-DTOE-MASTER'!$B:$N,10,0),"")</f>
        <v/>
      </c>
      <c r="S941" t="str">
        <f>IFERROR(VLOOKUP(I941,'[1]CROSSWALK-DTOE-MASTER'!$B:$N,11,0),"")</f>
        <v/>
      </c>
      <c r="T941" t="str">
        <f>IFERROR(VLOOKUP(I941,'[1]CROSSWALK-DTOE-MASTER'!$B:$N,12,0),"")</f>
        <v/>
      </c>
      <c r="U941" t="str">
        <f>IFERROR(VLOOKUP(I941,'[1]CROSSWALK-DTOE-MASTER'!$B:$N,13,0),"")</f>
        <v/>
      </c>
    </row>
    <row r="942" spans="6:21" x14ac:dyDescent="0.25">
      <c r="F942" s="1"/>
      <c r="L942" t="str">
        <f>IFERROR(VLOOKUP(D942,'[1]Crosswalk-SOM-Chair'!$A:$D,3,0),"")</f>
        <v/>
      </c>
      <c r="M942" t="str">
        <f>IFERROR(VLOOKUP(D942,'[1]Crosswalk-SOM-Chair'!$A:$D,4,0),"")</f>
        <v/>
      </c>
      <c r="N942" t="str">
        <f>IFERROR(VLOOKUP(I942,'[1]CROSSWALK-DTOE-MASTER'!$B:$H,6,0),"")</f>
        <v/>
      </c>
      <c r="O942" t="str">
        <f>IFERROR(VLOOKUP(I942,'[1]CROSSWALK-DTOE-MASTER'!$B:$H,7,0),"")</f>
        <v/>
      </c>
      <c r="P942" t="str">
        <f>IFERROR(VLOOKUP(I942,'[1]CROSSWALK-DTOE-MASTER'!$B:$N,8,0),"")</f>
        <v/>
      </c>
      <c r="Q942" t="str">
        <f>IFERROR(VLOOKUP(I942,'[1]CROSSWALK-DTOE-MASTER'!$B:$N,9,0),"")</f>
        <v/>
      </c>
      <c r="R942" t="str">
        <f>IFERROR(VLOOKUP(I942,'[1]CROSSWALK-DTOE-MASTER'!$B:$N,10,0),"")</f>
        <v/>
      </c>
      <c r="S942" t="str">
        <f>IFERROR(VLOOKUP(I942,'[1]CROSSWALK-DTOE-MASTER'!$B:$N,11,0),"")</f>
        <v/>
      </c>
      <c r="T942" t="str">
        <f>IFERROR(VLOOKUP(I942,'[1]CROSSWALK-DTOE-MASTER'!$B:$N,12,0),"")</f>
        <v/>
      </c>
      <c r="U942" t="str">
        <f>IFERROR(VLOOKUP(I942,'[1]CROSSWALK-DTOE-MASTER'!$B:$N,13,0),"")</f>
        <v/>
      </c>
    </row>
    <row r="943" spans="6:21" x14ac:dyDescent="0.25">
      <c r="F943" s="1"/>
      <c r="L943" t="str">
        <f>IFERROR(VLOOKUP(D943,'[1]Crosswalk-SOM-Chair'!$A:$D,3,0),"")</f>
        <v/>
      </c>
      <c r="M943" t="str">
        <f>IFERROR(VLOOKUP(D943,'[1]Crosswalk-SOM-Chair'!$A:$D,4,0),"")</f>
        <v/>
      </c>
      <c r="N943" t="str">
        <f>IFERROR(VLOOKUP(I943,'[1]CROSSWALK-DTOE-MASTER'!$B:$H,6,0),"")</f>
        <v/>
      </c>
      <c r="O943" t="str">
        <f>IFERROR(VLOOKUP(I943,'[1]CROSSWALK-DTOE-MASTER'!$B:$H,7,0),"")</f>
        <v/>
      </c>
      <c r="P943" t="str">
        <f>IFERROR(VLOOKUP(I943,'[1]CROSSWALK-DTOE-MASTER'!$B:$N,8,0),"")</f>
        <v/>
      </c>
      <c r="Q943" t="str">
        <f>IFERROR(VLOOKUP(I943,'[1]CROSSWALK-DTOE-MASTER'!$B:$N,9,0),"")</f>
        <v/>
      </c>
      <c r="R943" t="str">
        <f>IFERROR(VLOOKUP(I943,'[1]CROSSWALK-DTOE-MASTER'!$B:$N,10,0),"")</f>
        <v/>
      </c>
      <c r="S943" t="str">
        <f>IFERROR(VLOOKUP(I943,'[1]CROSSWALK-DTOE-MASTER'!$B:$N,11,0),"")</f>
        <v/>
      </c>
      <c r="T943" t="str">
        <f>IFERROR(VLOOKUP(I943,'[1]CROSSWALK-DTOE-MASTER'!$B:$N,12,0),"")</f>
        <v/>
      </c>
      <c r="U943" t="str">
        <f>IFERROR(VLOOKUP(I943,'[1]CROSSWALK-DTOE-MASTER'!$B:$N,13,0),"")</f>
        <v/>
      </c>
    </row>
    <row r="944" spans="6:21" x14ac:dyDescent="0.25">
      <c r="F944" s="1"/>
      <c r="L944" t="str">
        <f>IFERROR(VLOOKUP(D944,'[1]Crosswalk-SOM-Chair'!$A:$D,3,0),"")</f>
        <v/>
      </c>
      <c r="M944" t="str">
        <f>IFERROR(VLOOKUP(D944,'[1]Crosswalk-SOM-Chair'!$A:$D,4,0),"")</f>
        <v/>
      </c>
      <c r="N944" t="str">
        <f>IFERROR(VLOOKUP(I944,'[1]CROSSWALK-DTOE-MASTER'!$B:$H,6,0),"")</f>
        <v/>
      </c>
      <c r="O944" t="str">
        <f>IFERROR(VLOOKUP(I944,'[1]CROSSWALK-DTOE-MASTER'!$B:$H,7,0),"")</f>
        <v/>
      </c>
      <c r="P944" t="str">
        <f>IFERROR(VLOOKUP(I944,'[1]CROSSWALK-DTOE-MASTER'!$B:$N,8,0),"")</f>
        <v/>
      </c>
      <c r="Q944" t="str">
        <f>IFERROR(VLOOKUP(I944,'[1]CROSSWALK-DTOE-MASTER'!$B:$N,9,0),"")</f>
        <v/>
      </c>
      <c r="R944" t="str">
        <f>IFERROR(VLOOKUP(I944,'[1]CROSSWALK-DTOE-MASTER'!$B:$N,10,0),"")</f>
        <v/>
      </c>
      <c r="S944" t="str">
        <f>IFERROR(VLOOKUP(I944,'[1]CROSSWALK-DTOE-MASTER'!$B:$N,11,0),"")</f>
        <v/>
      </c>
      <c r="T944" t="str">
        <f>IFERROR(VLOOKUP(I944,'[1]CROSSWALK-DTOE-MASTER'!$B:$N,12,0),"")</f>
        <v/>
      </c>
      <c r="U944" t="str">
        <f>IFERROR(VLOOKUP(I944,'[1]CROSSWALK-DTOE-MASTER'!$B:$N,13,0),"")</f>
        <v/>
      </c>
    </row>
    <row r="945" spans="6:21" x14ac:dyDescent="0.25">
      <c r="F945" s="1"/>
      <c r="L945" t="str">
        <f>IFERROR(VLOOKUP(D945,'[1]Crosswalk-SOM-Chair'!$A:$D,3,0),"")</f>
        <v/>
      </c>
      <c r="M945" t="str">
        <f>IFERROR(VLOOKUP(D945,'[1]Crosswalk-SOM-Chair'!$A:$D,4,0),"")</f>
        <v/>
      </c>
      <c r="N945" t="str">
        <f>IFERROR(VLOOKUP(I945,'[1]CROSSWALK-DTOE-MASTER'!$B:$H,6,0),"")</f>
        <v/>
      </c>
      <c r="O945" t="str">
        <f>IFERROR(VLOOKUP(I945,'[1]CROSSWALK-DTOE-MASTER'!$B:$H,7,0),"")</f>
        <v/>
      </c>
      <c r="P945" t="str">
        <f>IFERROR(VLOOKUP(I945,'[1]CROSSWALK-DTOE-MASTER'!$B:$N,8,0),"")</f>
        <v/>
      </c>
      <c r="Q945" t="str">
        <f>IFERROR(VLOOKUP(I945,'[1]CROSSWALK-DTOE-MASTER'!$B:$N,9,0),"")</f>
        <v/>
      </c>
      <c r="R945" t="str">
        <f>IFERROR(VLOOKUP(I945,'[1]CROSSWALK-DTOE-MASTER'!$B:$N,10,0),"")</f>
        <v/>
      </c>
      <c r="S945" t="str">
        <f>IFERROR(VLOOKUP(I945,'[1]CROSSWALK-DTOE-MASTER'!$B:$N,11,0),"")</f>
        <v/>
      </c>
      <c r="T945" t="str">
        <f>IFERROR(VLOOKUP(I945,'[1]CROSSWALK-DTOE-MASTER'!$B:$N,12,0),"")</f>
        <v/>
      </c>
      <c r="U945" t="str">
        <f>IFERROR(VLOOKUP(I945,'[1]CROSSWALK-DTOE-MASTER'!$B:$N,13,0),"")</f>
        <v/>
      </c>
    </row>
    <row r="946" spans="6:21" x14ac:dyDescent="0.25">
      <c r="F946" s="1"/>
      <c r="L946" t="str">
        <f>IFERROR(VLOOKUP(D946,'[1]Crosswalk-SOM-Chair'!$A:$D,3,0),"")</f>
        <v/>
      </c>
      <c r="M946" t="str">
        <f>IFERROR(VLOOKUP(D946,'[1]Crosswalk-SOM-Chair'!$A:$D,4,0),"")</f>
        <v/>
      </c>
      <c r="N946" t="str">
        <f>IFERROR(VLOOKUP(I946,'[1]CROSSWALK-DTOE-MASTER'!$B:$H,6,0),"")</f>
        <v/>
      </c>
      <c r="O946" t="str">
        <f>IFERROR(VLOOKUP(I946,'[1]CROSSWALK-DTOE-MASTER'!$B:$H,7,0),"")</f>
        <v/>
      </c>
      <c r="P946" t="str">
        <f>IFERROR(VLOOKUP(I946,'[1]CROSSWALK-DTOE-MASTER'!$B:$N,8,0),"")</f>
        <v/>
      </c>
      <c r="Q946" t="str">
        <f>IFERROR(VLOOKUP(I946,'[1]CROSSWALK-DTOE-MASTER'!$B:$N,9,0),"")</f>
        <v/>
      </c>
      <c r="R946" t="str">
        <f>IFERROR(VLOOKUP(I946,'[1]CROSSWALK-DTOE-MASTER'!$B:$N,10,0),"")</f>
        <v/>
      </c>
      <c r="S946" t="str">
        <f>IFERROR(VLOOKUP(I946,'[1]CROSSWALK-DTOE-MASTER'!$B:$N,11,0),"")</f>
        <v/>
      </c>
      <c r="T946" t="str">
        <f>IFERROR(VLOOKUP(I946,'[1]CROSSWALK-DTOE-MASTER'!$B:$N,12,0),"")</f>
        <v/>
      </c>
      <c r="U946" t="str">
        <f>IFERROR(VLOOKUP(I946,'[1]CROSSWALK-DTOE-MASTER'!$B:$N,13,0),"")</f>
        <v/>
      </c>
    </row>
    <row r="947" spans="6:21" x14ac:dyDescent="0.25">
      <c r="F947" s="1"/>
      <c r="L947" t="str">
        <f>IFERROR(VLOOKUP(D947,'[1]Crosswalk-SOM-Chair'!$A:$D,3,0),"")</f>
        <v/>
      </c>
      <c r="M947" t="str">
        <f>IFERROR(VLOOKUP(D947,'[1]Crosswalk-SOM-Chair'!$A:$D,4,0),"")</f>
        <v/>
      </c>
      <c r="N947" t="str">
        <f>IFERROR(VLOOKUP(I947,'[1]CROSSWALK-DTOE-MASTER'!$B:$H,6,0),"")</f>
        <v/>
      </c>
      <c r="O947" t="str">
        <f>IFERROR(VLOOKUP(I947,'[1]CROSSWALK-DTOE-MASTER'!$B:$H,7,0),"")</f>
        <v/>
      </c>
      <c r="P947" t="str">
        <f>IFERROR(VLOOKUP(I947,'[1]CROSSWALK-DTOE-MASTER'!$B:$N,8,0),"")</f>
        <v/>
      </c>
      <c r="Q947" t="str">
        <f>IFERROR(VLOOKUP(I947,'[1]CROSSWALK-DTOE-MASTER'!$B:$N,9,0),"")</f>
        <v/>
      </c>
      <c r="R947" t="str">
        <f>IFERROR(VLOOKUP(I947,'[1]CROSSWALK-DTOE-MASTER'!$B:$N,10,0),"")</f>
        <v/>
      </c>
      <c r="S947" t="str">
        <f>IFERROR(VLOOKUP(I947,'[1]CROSSWALK-DTOE-MASTER'!$B:$N,11,0),"")</f>
        <v/>
      </c>
      <c r="T947" t="str">
        <f>IFERROR(VLOOKUP(I947,'[1]CROSSWALK-DTOE-MASTER'!$B:$N,12,0),"")</f>
        <v/>
      </c>
      <c r="U947" t="str">
        <f>IFERROR(VLOOKUP(I947,'[1]CROSSWALK-DTOE-MASTER'!$B:$N,13,0),"")</f>
        <v/>
      </c>
    </row>
    <row r="948" spans="6:21" x14ac:dyDescent="0.25">
      <c r="F948" s="1"/>
      <c r="L948" t="str">
        <f>IFERROR(VLOOKUP(D948,'[1]Crosswalk-SOM-Chair'!$A:$D,3,0),"")</f>
        <v/>
      </c>
      <c r="M948" t="str">
        <f>IFERROR(VLOOKUP(D948,'[1]Crosswalk-SOM-Chair'!$A:$D,4,0),"")</f>
        <v/>
      </c>
      <c r="N948" t="str">
        <f>IFERROR(VLOOKUP(I948,'[1]CROSSWALK-DTOE-MASTER'!$B:$H,6,0),"")</f>
        <v/>
      </c>
      <c r="O948" t="str">
        <f>IFERROR(VLOOKUP(I948,'[1]CROSSWALK-DTOE-MASTER'!$B:$H,7,0),"")</f>
        <v/>
      </c>
      <c r="P948" t="str">
        <f>IFERROR(VLOOKUP(I948,'[1]CROSSWALK-DTOE-MASTER'!$B:$N,8,0),"")</f>
        <v/>
      </c>
      <c r="Q948" t="str">
        <f>IFERROR(VLOOKUP(I948,'[1]CROSSWALK-DTOE-MASTER'!$B:$N,9,0),"")</f>
        <v/>
      </c>
      <c r="R948" t="str">
        <f>IFERROR(VLOOKUP(I948,'[1]CROSSWALK-DTOE-MASTER'!$B:$N,10,0),"")</f>
        <v/>
      </c>
      <c r="S948" t="str">
        <f>IFERROR(VLOOKUP(I948,'[1]CROSSWALK-DTOE-MASTER'!$B:$N,11,0),"")</f>
        <v/>
      </c>
      <c r="T948" t="str">
        <f>IFERROR(VLOOKUP(I948,'[1]CROSSWALK-DTOE-MASTER'!$B:$N,12,0),"")</f>
        <v/>
      </c>
      <c r="U948" t="str">
        <f>IFERROR(VLOOKUP(I948,'[1]CROSSWALK-DTOE-MASTER'!$B:$N,13,0),"")</f>
        <v/>
      </c>
    </row>
    <row r="949" spans="6:21" x14ac:dyDescent="0.25">
      <c r="F949" s="1"/>
      <c r="L949" t="str">
        <f>IFERROR(VLOOKUP(D949,'[1]Crosswalk-SOM-Chair'!$A:$D,3,0),"")</f>
        <v/>
      </c>
      <c r="M949" t="str">
        <f>IFERROR(VLOOKUP(D949,'[1]Crosswalk-SOM-Chair'!$A:$D,4,0),"")</f>
        <v/>
      </c>
      <c r="N949" t="str">
        <f>IFERROR(VLOOKUP(I949,'[1]CROSSWALK-DTOE-MASTER'!$B:$H,6,0),"")</f>
        <v/>
      </c>
      <c r="O949" t="str">
        <f>IFERROR(VLOOKUP(I949,'[1]CROSSWALK-DTOE-MASTER'!$B:$H,7,0),"")</f>
        <v/>
      </c>
      <c r="P949" t="str">
        <f>IFERROR(VLOOKUP(I949,'[1]CROSSWALK-DTOE-MASTER'!$B:$N,8,0),"")</f>
        <v/>
      </c>
      <c r="Q949" t="str">
        <f>IFERROR(VLOOKUP(I949,'[1]CROSSWALK-DTOE-MASTER'!$B:$N,9,0),"")</f>
        <v/>
      </c>
      <c r="R949" t="str">
        <f>IFERROR(VLOOKUP(I949,'[1]CROSSWALK-DTOE-MASTER'!$B:$N,10,0),"")</f>
        <v/>
      </c>
      <c r="S949" t="str">
        <f>IFERROR(VLOOKUP(I949,'[1]CROSSWALK-DTOE-MASTER'!$B:$N,11,0),"")</f>
        <v/>
      </c>
      <c r="T949" t="str">
        <f>IFERROR(VLOOKUP(I949,'[1]CROSSWALK-DTOE-MASTER'!$B:$N,12,0),"")</f>
        <v/>
      </c>
      <c r="U949" t="str">
        <f>IFERROR(VLOOKUP(I949,'[1]CROSSWALK-DTOE-MASTER'!$B:$N,13,0),"")</f>
        <v/>
      </c>
    </row>
    <row r="950" spans="6:21" x14ac:dyDescent="0.25">
      <c r="F950" s="1"/>
      <c r="L950" t="str">
        <f>IFERROR(VLOOKUP(D950,'[1]Crosswalk-SOM-Chair'!$A:$D,3,0),"")</f>
        <v/>
      </c>
      <c r="M950" t="str">
        <f>IFERROR(VLOOKUP(D950,'[1]Crosswalk-SOM-Chair'!$A:$D,4,0),"")</f>
        <v/>
      </c>
      <c r="N950" t="str">
        <f>IFERROR(VLOOKUP(I950,'[1]CROSSWALK-DTOE-MASTER'!$B:$H,6,0),"")</f>
        <v/>
      </c>
      <c r="O950" t="str">
        <f>IFERROR(VLOOKUP(I950,'[1]CROSSWALK-DTOE-MASTER'!$B:$H,7,0),"")</f>
        <v/>
      </c>
      <c r="P950" t="str">
        <f>IFERROR(VLOOKUP(I950,'[1]CROSSWALK-DTOE-MASTER'!$B:$N,8,0),"")</f>
        <v/>
      </c>
      <c r="Q950" t="str">
        <f>IFERROR(VLOOKUP(I950,'[1]CROSSWALK-DTOE-MASTER'!$B:$N,9,0),"")</f>
        <v/>
      </c>
      <c r="R950" t="str">
        <f>IFERROR(VLOOKUP(I950,'[1]CROSSWALK-DTOE-MASTER'!$B:$N,10,0),"")</f>
        <v/>
      </c>
      <c r="S950" t="str">
        <f>IFERROR(VLOOKUP(I950,'[1]CROSSWALK-DTOE-MASTER'!$B:$N,11,0),"")</f>
        <v/>
      </c>
      <c r="T950" t="str">
        <f>IFERROR(VLOOKUP(I950,'[1]CROSSWALK-DTOE-MASTER'!$B:$N,12,0),"")</f>
        <v/>
      </c>
      <c r="U950" t="str">
        <f>IFERROR(VLOOKUP(I950,'[1]CROSSWALK-DTOE-MASTER'!$B:$N,13,0),"")</f>
        <v/>
      </c>
    </row>
    <row r="951" spans="6:21" x14ac:dyDescent="0.25">
      <c r="F951" s="1"/>
      <c r="L951" t="str">
        <f>IFERROR(VLOOKUP(D951,'[1]Crosswalk-SOM-Chair'!$A:$D,3,0),"")</f>
        <v/>
      </c>
      <c r="M951" t="str">
        <f>IFERROR(VLOOKUP(D951,'[1]Crosswalk-SOM-Chair'!$A:$D,4,0),"")</f>
        <v/>
      </c>
      <c r="N951" t="str">
        <f>IFERROR(VLOOKUP(I951,'[1]CROSSWALK-DTOE-MASTER'!$B:$H,6,0),"")</f>
        <v/>
      </c>
      <c r="O951" t="str">
        <f>IFERROR(VLOOKUP(I951,'[1]CROSSWALK-DTOE-MASTER'!$B:$H,7,0),"")</f>
        <v/>
      </c>
      <c r="P951" t="str">
        <f>IFERROR(VLOOKUP(I951,'[1]CROSSWALK-DTOE-MASTER'!$B:$N,8,0),"")</f>
        <v/>
      </c>
      <c r="Q951" t="str">
        <f>IFERROR(VLOOKUP(I951,'[1]CROSSWALK-DTOE-MASTER'!$B:$N,9,0),"")</f>
        <v/>
      </c>
      <c r="R951" t="str">
        <f>IFERROR(VLOOKUP(I951,'[1]CROSSWALK-DTOE-MASTER'!$B:$N,10,0),"")</f>
        <v/>
      </c>
      <c r="S951" t="str">
        <f>IFERROR(VLOOKUP(I951,'[1]CROSSWALK-DTOE-MASTER'!$B:$N,11,0),"")</f>
        <v/>
      </c>
      <c r="T951" t="str">
        <f>IFERROR(VLOOKUP(I951,'[1]CROSSWALK-DTOE-MASTER'!$B:$N,12,0),"")</f>
        <v/>
      </c>
      <c r="U951" t="str">
        <f>IFERROR(VLOOKUP(I951,'[1]CROSSWALK-DTOE-MASTER'!$B:$N,13,0),"")</f>
        <v/>
      </c>
    </row>
    <row r="952" spans="6:21" x14ac:dyDescent="0.25">
      <c r="F952" s="1"/>
      <c r="L952" t="str">
        <f>IFERROR(VLOOKUP(D952,'[1]Crosswalk-SOM-Chair'!$A:$D,3,0),"")</f>
        <v/>
      </c>
      <c r="M952" t="str">
        <f>IFERROR(VLOOKUP(D952,'[1]Crosswalk-SOM-Chair'!$A:$D,4,0),"")</f>
        <v/>
      </c>
      <c r="N952" t="str">
        <f>IFERROR(VLOOKUP(I952,'[1]CROSSWALK-DTOE-MASTER'!$B:$H,6,0),"")</f>
        <v/>
      </c>
      <c r="O952" t="str">
        <f>IFERROR(VLOOKUP(I952,'[1]CROSSWALK-DTOE-MASTER'!$B:$H,7,0),"")</f>
        <v/>
      </c>
      <c r="P952" t="str">
        <f>IFERROR(VLOOKUP(I952,'[1]CROSSWALK-DTOE-MASTER'!$B:$N,8,0),"")</f>
        <v/>
      </c>
      <c r="Q952" t="str">
        <f>IFERROR(VLOOKUP(I952,'[1]CROSSWALK-DTOE-MASTER'!$B:$N,9,0),"")</f>
        <v/>
      </c>
      <c r="R952" t="str">
        <f>IFERROR(VLOOKUP(I952,'[1]CROSSWALK-DTOE-MASTER'!$B:$N,10,0),"")</f>
        <v/>
      </c>
      <c r="S952" t="str">
        <f>IFERROR(VLOOKUP(I952,'[1]CROSSWALK-DTOE-MASTER'!$B:$N,11,0),"")</f>
        <v/>
      </c>
      <c r="T952" t="str">
        <f>IFERROR(VLOOKUP(I952,'[1]CROSSWALK-DTOE-MASTER'!$B:$N,12,0),"")</f>
        <v/>
      </c>
      <c r="U952" t="str">
        <f>IFERROR(VLOOKUP(I952,'[1]CROSSWALK-DTOE-MASTER'!$B:$N,13,0),"")</f>
        <v/>
      </c>
    </row>
    <row r="953" spans="6:21" x14ac:dyDescent="0.25">
      <c r="F953" s="1"/>
      <c r="L953" t="str">
        <f>IFERROR(VLOOKUP(D953,'[1]Crosswalk-SOM-Chair'!$A:$D,3,0),"")</f>
        <v/>
      </c>
      <c r="M953" t="str">
        <f>IFERROR(VLOOKUP(D953,'[1]Crosswalk-SOM-Chair'!$A:$D,4,0),"")</f>
        <v/>
      </c>
      <c r="N953" t="str">
        <f>IFERROR(VLOOKUP(I953,'[1]CROSSWALK-DTOE-MASTER'!$B:$H,6,0),"")</f>
        <v/>
      </c>
      <c r="O953" t="str">
        <f>IFERROR(VLOOKUP(I953,'[1]CROSSWALK-DTOE-MASTER'!$B:$H,7,0),"")</f>
        <v/>
      </c>
      <c r="P953" t="str">
        <f>IFERROR(VLOOKUP(I953,'[1]CROSSWALK-DTOE-MASTER'!$B:$N,8,0),"")</f>
        <v/>
      </c>
      <c r="Q953" t="str">
        <f>IFERROR(VLOOKUP(I953,'[1]CROSSWALK-DTOE-MASTER'!$B:$N,9,0),"")</f>
        <v/>
      </c>
      <c r="R953" t="str">
        <f>IFERROR(VLOOKUP(I953,'[1]CROSSWALK-DTOE-MASTER'!$B:$N,10,0),"")</f>
        <v/>
      </c>
      <c r="S953" t="str">
        <f>IFERROR(VLOOKUP(I953,'[1]CROSSWALK-DTOE-MASTER'!$B:$N,11,0),"")</f>
        <v/>
      </c>
      <c r="T953" t="str">
        <f>IFERROR(VLOOKUP(I953,'[1]CROSSWALK-DTOE-MASTER'!$B:$N,12,0),"")</f>
        <v/>
      </c>
      <c r="U953" t="str">
        <f>IFERROR(VLOOKUP(I953,'[1]CROSSWALK-DTOE-MASTER'!$B:$N,13,0),"")</f>
        <v/>
      </c>
    </row>
    <row r="954" spans="6:21" x14ac:dyDescent="0.25">
      <c r="F954" s="1"/>
      <c r="L954" t="str">
        <f>IFERROR(VLOOKUP(D954,'[1]Crosswalk-SOM-Chair'!$A:$D,3,0),"")</f>
        <v/>
      </c>
      <c r="M954" t="str">
        <f>IFERROR(VLOOKUP(D954,'[1]Crosswalk-SOM-Chair'!$A:$D,4,0),"")</f>
        <v/>
      </c>
      <c r="N954" t="str">
        <f>IFERROR(VLOOKUP(I954,'[1]CROSSWALK-DTOE-MASTER'!$B:$H,6,0),"")</f>
        <v/>
      </c>
      <c r="O954" t="str">
        <f>IFERROR(VLOOKUP(I954,'[1]CROSSWALK-DTOE-MASTER'!$B:$H,7,0),"")</f>
        <v/>
      </c>
      <c r="P954" t="str">
        <f>IFERROR(VLOOKUP(I954,'[1]CROSSWALK-DTOE-MASTER'!$B:$N,8,0),"")</f>
        <v/>
      </c>
      <c r="Q954" t="str">
        <f>IFERROR(VLOOKUP(I954,'[1]CROSSWALK-DTOE-MASTER'!$B:$N,9,0),"")</f>
        <v/>
      </c>
      <c r="R954" t="str">
        <f>IFERROR(VLOOKUP(I954,'[1]CROSSWALK-DTOE-MASTER'!$B:$N,10,0),"")</f>
        <v/>
      </c>
      <c r="S954" t="str">
        <f>IFERROR(VLOOKUP(I954,'[1]CROSSWALK-DTOE-MASTER'!$B:$N,11,0),"")</f>
        <v/>
      </c>
      <c r="T954" t="str">
        <f>IFERROR(VLOOKUP(I954,'[1]CROSSWALK-DTOE-MASTER'!$B:$N,12,0),"")</f>
        <v/>
      </c>
      <c r="U954" t="str">
        <f>IFERROR(VLOOKUP(I954,'[1]CROSSWALK-DTOE-MASTER'!$B:$N,13,0),"")</f>
        <v/>
      </c>
    </row>
    <row r="955" spans="6:21" x14ac:dyDescent="0.25">
      <c r="F955" s="1"/>
      <c r="L955" t="str">
        <f>IFERROR(VLOOKUP(D955,'[1]Crosswalk-SOM-Chair'!$A:$D,3,0),"")</f>
        <v/>
      </c>
      <c r="M955" t="str">
        <f>IFERROR(VLOOKUP(D955,'[1]Crosswalk-SOM-Chair'!$A:$D,4,0),"")</f>
        <v/>
      </c>
      <c r="N955" t="str">
        <f>IFERROR(VLOOKUP(I955,'[1]CROSSWALK-DTOE-MASTER'!$B:$H,6,0),"")</f>
        <v/>
      </c>
      <c r="O955" t="str">
        <f>IFERROR(VLOOKUP(I955,'[1]CROSSWALK-DTOE-MASTER'!$B:$H,7,0),"")</f>
        <v/>
      </c>
      <c r="P955" t="str">
        <f>IFERROR(VLOOKUP(I955,'[1]CROSSWALK-DTOE-MASTER'!$B:$N,8,0),"")</f>
        <v/>
      </c>
      <c r="Q955" t="str">
        <f>IFERROR(VLOOKUP(I955,'[1]CROSSWALK-DTOE-MASTER'!$B:$N,9,0),"")</f>
        <v/>
      </c>
      <c r="R955" t="str">
        <f>IFERROR(VLOOKUP(I955,'[1]CROSSWALK-DTOE-MASTER'!$B:$N,10,0),"")</f>
        <v/>
      </c>
      <c r="S955" t="str">
        <f>IFERROR(VLOOKUP(I955,'[1]CROSSWALK-DTOE-MASTER'!$B:$N,11,0),"")</f>
        <v/>
      </c>
      <c r="T955" t="str">
        <f>IFERROR(VLOOKUP(I955,'[1]CROSSWALK-DTOE-MASTER'!$B:$N,12,0),"")</f>
        <v/>
      </c>
      <c r="U955" t="str">
        <f>IFERROR(VLOOKUP(I955,'[1]CROSSWALK-DTOE-MASTER'!$B:$N,13,0),"")</f>
        <v/>
      </c>
    </row>
    <row r="956" spans="6:21" x14ac:dyDescent="0.25">
      <c r="F956" s="1"/>
      <c r="L956" t="str">
        <f>IFERROR(VLOOKUP(D956,'[1]Crosswalk-SOM-Chair'!$A:$D,3,0),"")</f>
        <v/>
      </c>
      <c r="M956" t="str">
        <f>IFERROR(VLOOKUP(D956,'[1]Crosswalk-SOM-Chair'!$A:$D,4,0),"")</f>
        <v/>
      </c>
      <c r="N956" t="str">
        <f>IFERROR(VLOOKUP(I956,'[1]CROSSWALK-DTOE-MASTER'!$B:$H,6,0),"")</f>
        <v/>
      </c>
      <c r="O956" t="str">
        <f>IFERROR(VLOOKUP(I956,'[1]CROSSWALK-DTOE-MASTER'!$B:$H,7,0),"")</f>
        <v/>
      </c>
      <c r="P956" t="str">
        <f>IFERROR(VLOOKUP(I956,'[1]CROSSWALK-DTOE-MASTER'!$B:$N,8,0),"")</f>
        <v/>
      </c>
      <c r="Q956" t="str">
        <f>IFERROR(VLOOKUP(I956,'[1]CROSSWALK-DTOE-MASTER'!$B:$N,9,0),"")</f>
        <v/>
      </c>
      <c r="R956" t="str">
        <f>IFERROR(VLOOKUP(I956,'[1]CROSSWALK-DTOE-MASTER'!$B:$N,10,0),"")</f>
        <v/>
      </c>
      <c r="S956" t="str">
        <f>IFERROR(VLOOKUP(I956,'[1]CROSSWALK-DTOE-MASTER'!$B:$N,11,0),"")</f>
        <v/>
      </c>
      <c r="T956" t="str">
        <f>IFERROR(VLOOKUP(I956,'[1]CROSSWALK-DTOE-MASTER'!$B:$N,12,0),"")</f>
        <v/>
      </c>
      <c r="U956" t="str">
        <f>IFERROR(VLOOKUP(I956,'[1]CROSSWALK-DTOE-MASTER'!$B:$N,13,0),"")</f>
        <v/>
      </c>
    </row>
    <row r="957" spans="6:21" x14ac:dyDescent="0.25">
      <c r="F957" s="1"/>
      <c r="L957" t="str">
        <f>IFERROR(VLOOKUP(D957,'[1]Crosswalk-SOM-Chair'!$A:$D,3,0),"")</f>
        <v/>
      </c>
      <c r="M957" t="str">
        <f>IFERROR(VLOOKUP(D957,'[1]Crosswalk-SOM-Chair'!$A:$D,4,0),"")</f>
        <v/>
      </c>
      <c r="N957" t="str">
        <f>IFERROR(VLOOKUP(I957,'[1]CROSSWALK-DTOE-MASTER'!$B:$H,6,0),"")</f>
        <v/>
      </c>
      <c r="O957" t="str">
        <f>IFERROR(VLOOKUP(I957,'[1]CROSSWALK-DTOE-MASTER'!$B:$H,7,0),"")</f>
        <v/>
      </c>
      <c r="P957" t="str">
        <f>IFERROR(VLOOKUP(I957,'[1]CROSSWALK-DTOE-MASTER'!$B:$N,8,0),"")</f>
        <v/>
      </c>
      <c r="Q957" t="str">
        <f>IFERROR(VLOOKUP(I957,'[1]CROSSWALK-DTOE-MASTER'!$B:$N,9,0),"")</f>
        <v/>
      </c>
      <c r="R957" t="str">
        <f>IFERROR(VLOOKUP(I957,'[1]CROSSWALK-DTOE-MASTER'!$B:$N,10,0),"")</f>
        <v/>
      </c>
      <c r="S957" t="str">
        <f>IFERROR(VLOOKUP(I957,'[1]CROSSWALK-DTOE-MASTER'!$B:$N,11,0),"")</f>
        <v/>
      </c>
      <c r="T957" t="str">
        <f>IFERROR(VLOOKUP(I957,'[1]CROSSWALK-DTOE-MASTER'!$B:$N,12,0),"")</f>
        <v/>
      </c>
      <c r="U957" t="str">
        <f>IFERROR(VLOOKUP(I957,'[1]CROSSWALK-DTOE-MASTER'!$B:$N,13,0),"")</f>
        <v/>
      </c>
    </row>
    <row r="958" spans="6:21" x14ac:dyDescent="0.25">
      <c r="F958" s="1"/>
      <c r="L958" t="str">
        <f>IFERROR(VLOOKUP(D958,'[1]Crosswalk-SOM-Chair'!$A:$D,3,0),"")</f>
        <v/>
      </c>
      <c r="M958" t="str">
        <f>IFERROR(VLOOKUP(D958,'[1]Crosswalk-SOM-Chair'!$A:$D,4,0),"")</f>
        <v/>
      </c>
      <c r="N958" t="str">
        <f>IFERROR(VLOOKUP(I958,'[1]CROSSWALK-DTOE-MASTER'!$B:$H,6,0),"")</f>
        <v/>
      </c>
      <c r="O958" t="str">
        <f>IFERROR(VLOOKUP(I958,'[1]CROSSWALK-DTOE-MASTER'!$B:$H,7,0),"")</f>
        <v/>
      </c>
      <c r="P958" t="str">
        <f>IFERROR(VLOOKUP(I958,'[1]CROSSWALK-DTOE-MASTER'!$B:$N,8,0),"")</f>
        <v/>
      </c>
      <c r="Q958" t="str">
        <f>IFERROR(VLOOKUP(I958,'[1]CROSSWALK-DTOE-MASTER'!$B:$N,9,0),"")</f>
        <v/>
      </c>
      <c r="R958" t="str">
        <f>IFERROR(VLOOKUP(I958,'[1]CROSSWALK-DTOE-MASTER'!$B:$N,10,0),"")</f>
        <v/>
      </c>
      <c r="S958" t="str">
        <f>IFERROR(VLOOKUP(I958,'[1]CROSSWALK-DTOE-MASTER'!$B:$N,11,0),"")</f>
        <v/>
      </c>
      <c r="T958" t="str">
        <f>IFERROR(VLOOKUP(I958,'[1]CROSSWALK-DTOE-MASTER'!$B:$N,12,0),"")</f>
        <v/>
      </c>
      <c r="U958" t="str">
        <f>IFERROR(VLOOKUP(I958,'[1]CROSSWALK-DTOE-MASTER'!$B:$N,13,0),"")</f>
        <v/>
      </c>
    </row>
    <row r="959" spans="6:21" x14ac:dyDescent="0.25">
      <c r="F959" s="1"/>
      <c r="L959" t="str">
        <f>IFERROR(VLOOKUP(D959,'[1]Crosswalk-SOM-Chair'!$A:$D,3,0),"")</f>
        <v/>
      </c>
      <c r="M959" t="str">
        <f>IFERROR(VLOOKUP(D959,'[1]Crosswalk-SOM-Chair'!$A:$D,4,0),"")</f>
        <v/>
      </c>
      <c r="N959" t="str">
        <f>IFERROR(VLOOKUP(I959,'[1]CROSSWALK-DTOE-MASTER'!$B:$H,6,0),"")</f>
        <v/>
      </c>
      <c r="O959" t="str">
        <f>IFERROR(VLOOKUP(I959,'[1]CROSSWALK-DTOE-MASTER'!$B:$H,7,0),"")</f>
        <v/>
      </c>
      <c r="P959" t="str">
        <f>IFERROR(VLOOKUP(I959,'[1]CROSSWALK-DTOE-MASTER'!$B:$N,8,0),"")</f>
        <v/>
      </c>
      <c r="Q959" t="str">
        <f>IFERROR(VLOOKUP(I959,'[1]CROSSWALK-DTOE-MASTER'!$B:$N,9,0),"")</f>
        <v/>
      </c>
      <c r="R959" t="str">
        <f>IFERROR(VLOOKUP(I959,'[1]CROSSWALK-DTOE-MASTER'!$B:$N,10,0),"")</f>
        <v/>
      </c>
      <c r="S959" t="str">
        <f>IFERROR(VLOOKUP(I959,'[1]CROSSWALK-DTOE-MASTER'!$B:$N,11,0),"")</f>
        <v/>
      </c>
      <c r="T959" t="str">
        <f>IFERROR(VLOOKUP(I959,'[1]CROSSWALK-DTOE-MASTER'!$B:$N,12,0),"")</f>
        <v/>
      </c>
      <c r="U959" t="str">
        <f>IFERROR(VLOOKUP(I959,'[1]CROSSWALK-DTOE-MASTER'!$B:$N,13,0),"")</f>
        <v/>
      </c>
    </row>
    <row r="960" spans="6:21" x14ac:dyDescent="0.25">
      <c r="F960" s="1"/>
      <c r="L960" t="str">
        <f>IFERROR(VLOOKUP(D960,'[1]Crosswalk-SOM-Chair'!$A:$D,3,0),"")</f>
        <v/>
      </c>
      <c r="M960" t="str">
        <f>IFERROR(VLOOKUP(D960,'[1]Crosswalk-SOM-Chair'!$A:$D,4,0),"")</f>
        <v/>
      </c>
      <c r="N960" t="str">
        <f>IFERROR(VLOOKUP(I960,'[1]CROSSWALK-DTOE-MASTER'!$B:$H,6,0),"")</f>
        <v/>
      </c>
      <c r="O960" t="str">
        <f>IFERROR(VLOOKUP(I960,'[1]CROSSWALK-DTOE-MASTER'!$B:$H,7,0),"")</f>
        <v/>
      </c>
      <c r="P960" t="str">
        <f>IFERROR(VLOOKUP(I960,'[1]CROSSWALK-DTOE-MASTER'!$B:$N,8,0),"")</f>
        <v/>
      </c>
      <c r="Q960" t="str">
        <f>IFERROR(VLOOKUP(I960,'[1]CROSSWALK-DTOE-MASTER'!$B:$N,9,0),"")</f>
        <v/>
      </c>
      <c r="R960" t="str">
        <f>IFERROR(VLOOKUP(I960,'[1]CROSSWALK-DTOE-MASTER'!$B:$N,10,0),"")</f>
        <v/>
      </c>
      <c r="S960" t="str">
        <f>IFERROR(VLOOKUP(I960,'[1]CROSSWALK-DTOE-MASTER'!$B:$N,11,0),"")</f>
        <v/>
      </c>
      <c r="T960" t="str">
        <f>IFERROR(VLOOKUP(I960,'[1]CROSSWALK-DTOE-MASTER'!$B:$N,12,0),"")</f>
        <v/>
      </c>
      <c r="U960" t="str">
        <f>IFERROR(VLOOKUP(I960,'[1]CROSSWALK-DTOE-MASTER'!$B:$N,13,0),"")</f>
        <v/>
      </c>
    </row>
    <row r="961" spans="6:21" x14ac:dyDescent="0.25">
      <c r="F961" s="1"/>
      <c r="L961" t="str">
        <f>IFERROR(VLOOKUP(D961,'[1]Crosswalk-SOM-Chair'!$A:$D,3,0),"")</f>
        <v/>
      </c>
      <c r="M961" t="str">
        <f>IFERROR(VLOOKUP(D961,'[1]Crosswalk-SOM-Chair'!$A:$D,4,0),"")</f>
        <v/>
      </c>
      <c r="N961" t="str">
        <f>IFERROR(VLOOKUP(I961,'[1]CROSSWALK-DTOE-MASTER'!$B:$H,6,0),"")</f>
        <v/>
      </c>
      <c r="O961" t="str">
        <f>IFERROR(VLOOKUP(I961,'[1]CROSSWALK-DTOE-MASTER'!$B:$H,7,0),"")</f>
        <v/>
      </c>
      <c r="P961" t="str">
        <f>IFERROR(VLOOKUP(I961,'[1]CROSSWALK-DTOE-MASTER'!$B:$N,8,0),"")</f>
        <v/>
      </c>
      <c r="Q961" t="str">
        <f>IFERROR(VLOOKUP(I961,'[1]CROSSWALK-DTOE-MASTER'!$B:$N,9,0),"")</f>
        <v/>
      </c>
      <c r="R961" t="str">
        <f>IFERROR(VLOOKUP(I961,'[1]CROSSWALK-DTOE-MASTER'!$B:$N,10,0),"")</f>
        <v/>
      </c>
      <c r="S961" t="str">
        <f>IFERROR(VLOOKUP(I961,'[1]CROSSWALK-DTOE-MASTER'!$B:$N,11,0),"")</f>
        <v/>
      </c>
      <c r="T961" t="str">
        <f>IFERROR(VLOOKUP(I961,'[1]CROSSWALK-DTOE-MASTER'!$B:$N,12,0),"")</f>
        <v/>
      </c>
      <c r="U961" t="str">
        <f>IFERROR(VLOOKUP(I961,'[1]CROSSWALK-DTOE-MASTER'!$B:$N,13,0),"")</f>
        <v/>
      </c>
    </row>
    <row r="962" spans="6:21" x14ac:dyDescent="0.25">
      <c r="F962" s="1"/>
      <c r="L962" t="str">
        <f>IFERROR(VLOOKUP(D962,'[1]Crosswalk-SOM-Chair'!$A:$D,3,0),"")</f>
        <v/>
      </c>
      <c r="M962" t="str">
        <f>IFERROR(VLOOKUP(D962,'[1]Crosswalk-SOM-Chair'!$A:$D,4,0),"")</f>
        <v/>
      </c>
      <c r="N962" t="str">
        <f>IFERROR(VLOOKUP(I962,'[1]CROSSWALK-DTOE-MASTER'!$B:$H,6,0),"")</f>
        <v/>
      </c>
      <c r="O962" t="str">
        <f>IFERROR(VLOOKUP(I962,'[1]CROSSWALK-DTOE-MASTER'!$B:$H,7,0),"")</f>
        <v/>
      </c>
      <c r="P962" t="str">
        <f>IFERROR(VLOOKUP(I962,'[1]CROSSWALK-DTOE-MASTER'!$B:$N,8,0),"")</f>
        <v/>
      </c>
      <c r="Q962" t="str">
        <f>IFERROR(VLOOKUP(I962,'[1]CROSSWALK-DTOE-MASTER'!$B:$N,9,0),"")</f>
        <v/>
      </c>
      <c r="R962" t="str">
        <f>IFERROR(VLOOKUP(I962,'[1]CROSSWALK-DTOE-MASTER'!$B:$N,10,0),"")</f>
        <v/>
      </c>
      <c r="S962" t="str">
        <f>IFERROR(VLOOKUP(I962,'[1]CROSSWALK-DTOE-MASTER'!$B:$N,11,0),"")</f>
        <v/>
      </c>
      <c r="T962" t="str">
        <f>IFERROR(VLOOKUP(I962,'[1]CROSSWALK-DTOE-MASTER'!$B:$N,12,0),"")</f>
        <v/>
      </c>
      <c r="U962" t="str">
        <f>IFERROR(VLOOKUP(I962,'[1]CROSSWALK-DTOE-MASTER'!$B:$N,13,0),"")</f>
        <v/>
      </c>
    </row>
    <row r="963" spans="6:21" x14ac:dyDescent="0.25">
      <c r="F963" s="1"/>
      <c r="L963" t="str">
        <f>IFERROR(VLOOKUP(D963,'[1]Crosswalk-SOM-Chair'!$A:$D,3,0),"")</f>
        <v/>
      </c>
      <c r="M963" t="str">
        <f>IFERROR(VLOOKUP(D963,'[1]Crosswalk-SOM-Chair'!$A:$D,4,0),"")</f>
        <v/>
      </c>
      <c r="N963" t="str">
        <f>IFERROR(VLOOKUP(I963,'[1]CROSSWALK-DTOE-MASTER'!$B:$H,6,0),"")</f>
        <v/>
      </c>
      <c r="O963" t="str">
        <f>IFERROR(VLOOKUP(I963,'[1]CROSSWALK-DTOE-MASTER'!$B:$H,7,0),"")</f>
        <v/>
      </c>
      <c r="P963" t="str">
        <f>IFERROR(VLOOKUP(I963,'[1]CROSSWALK-DTOE-MASTER'!$B:$N,8,0),"")</f>
        <v/>
      </c>
      <c r="Q963" t="str">
        <f>IFERROR(VLOOKUP(I963,'[1]CROSSWALK-DTOE-MASTER'!$B:$N,9,0),"")</f>
        <v/>
      </c>
      <c r="R963" t="str">
        <f>IFERROR(VLOOKUP(I963,'[1]CROSSWALK-DTOE-MASTER'!$B:$N,10,0),"")</f>
        <v/>
      </c>
      <c r="S963" t="str">
        <f>IFERROR(VLOOKUP(I963,'[1]CROSSWALK-DTOE-MASTER'!$B:$N,11,0),"")</f>
        <v/>
      </c>
      <c r="T963" t="str">
        <f>IFERROR(VLOOKUP(I963,'[1]CROSSWALK-DTOE-MASTER'!$B:$N,12,0),"")</f>
        <v/>
      </c>
      <c r="U963" t="str">
        <f>IFERROR(VLOOKUP(I963,'[1]CROSSWALK-DTOE-MASTER'!$B:$N,13,0),"")</f>
        <v/>
      </c>
    </row>
    <row r="964" spans="6:21" x14ac:dyDescent="0.25">
      <c r="F964" s="1"/>
      <c r="L964" t="str">
        <f>IFERROR(VLOOKUP(D964,'[1]Crosswalk-SOM-Chair'!$A:$D,3,0),"")</f>
        <v/>
      </c>
      <c r="M964" t="str">
        <f>IFERROR(VLOOKUP(D964,'[1]Crosswalk-SOM-Chair'!$A:$D,4,0),"")</f>
        <v/>
      </c>
      <c r="N964" t="str">
        <f>IFERROR(VLOOKUP(I964,'[1]CROSSWALK-DTOE-MASTER'!$B:$H,6,0),"")</f>
        <v/>
      </c>
      <c r="O964" t="str">
        <f>IFERROR(VLOOKUP(I964,'[1]CROSSWALK-DTOE-MASTER'!$B:$H,7,0),"")</f>
        <v/>
      </c>
      <c r="P964" t="str">
        <f>IFERROR(VLOOKUP(I964,'[1]CROSSWALK-DTOE-MASTER'!$B:$N,8,0),"")</f>
        <v/>
      </c>
      <c r="Q964" t="str">
        <f>IFERROR(VLOOKUP(I964,'[1]CROSSWALK-DTOE-MASTER'!$B:$N,9,0),"")</f>
        <v/>
      </c>
      <c r="R964" t="str">
        <f>IFERROR(VLOOKUP(I964,'[1]CROSSWALK-DTOE-MASTER'!$B:$N,10,0),"")</f>
        <v/>
      </c>
      <c r="S964" t="str">
        <f>IFERROR(VLOOKUP(I964,'[1]CROSSWALK-DTOE-MASTER'!$B:$N,11,0),"")</f>
        <v/>
      </c>
      <c r="T964" t="str">
        <f>IFERROR(VLOOKUP(I964,'[1]CROSSWALK-DTOE-MASTER'!$B:$N,12,0),"")</f>
        <v/>
      </c>
      <c r="U964" t="str">
        <f>IFERROR(VLOOKUP(I964,'[1]CROSSWALK-DTOE-MASTER'!$B:$N,13,0),"")</f>
        <v/>
      </c>
    </row>
    <row r="965" spans="6:21" x14ac:dyDescent="0.25">
      <c r="F965" s="1"/>
      <c r="L965" t="str">
        <f>IFERROR(VLOOKUP(D965,'[1]Crosswalk-SOM-Chair'!$A:$D,3,0),"")</f>
        <v/>
      </c>
      <c r="M965" t="str">
        <f>IFERROR(VLOOKUP(D965,'[1]Crosswalk-SOM-Chair'!$A:$D,4,0),"")</f>
        <v/>
      </c>
      <c r="N965" t="str">
        <f>IFERROR(VLOOKUP(I965,'[1]CROSSWALK-DTOE-MASTER'!$B:$H,6,0),"")</f>
        <v/>
      </c>
      <c r="O965" t="str">
        <f>IFERROR(VLOOKUP(I965,'[1]CROSSWALK-DTOE-MASTER'!$B:$H,7,0),"")</f>
        <v/>
      </c>
      <c r="P965" t="str">
        <f>IFERROR(VLOOKUP(I965,'[1]CROSSWALK-DTOE-MASTER'!$B:$N,8,0),"")</f>
        <v/>
      </c>
      <c r="Q965" t="str">
        <f>IFERROR(VLOOKUP(I965,'[1]CROSSWALK-DTOE-MASTER'!$B:$N,9,0),"")</f>
        <v/>
      </c>
      <c r="R965" t="str">
        <f>IFERROR(VLOOKUP(I965,'[1]CROSSWALK-DTOE-MASTER'!$B:$N,10,0),"")</f>
        <v/>
      </c>
      <c r="S965" t="str">
        <f>IFERROR(VLOOKUP(I965,'[1]CROSSWALK-DTOE-MASTER'!$B:$N,11,0),"")</f>
        <v/>
      </c>
      <c r="T965" t="str">
        <f>IFERROR(VLOOKUP(I965,'[1]CROSSWALK-DTOE-MASTER'!$B:$N,12,0),"")</f>
        <v/>
      </c>
      <c r="U965" t="str">
        <f>IFERROR(VLOOKUP(I965,'[1]CROSSWALK-DTOE-MASTER'!$B:$N,13,0),"")</f>
        <v/>
      </c>
    </row>
    <row r="966" spans="6:21" x14ac:dyDescent="0.25">
      <c r="F966" s="1"/>
      <c r="L966" t="str">
        <f>IFERROR(VLOOKUP(D966,'[1]Crosswalk-SOM-Chair'!$A:$D,3,0),"")</f>
        <v/>
      </c>
      <c r="M966" t="str">
        <f>IFERROR(VLOOKUP(D966,'[1]Crosswalk-SOM-Chair'!$A:$D,4,0),"")</f>
        <v/>
      </c>
      <c r="N966" t="str">
        <f>IFERROR(VLOOKUP(I966,'[1]CROSSWALK-DTOE-MASTER'!$B:$H,6,0),"")</f>
        <v/>
      </c>
      <c r="O966" t="str">
        <f>IFERROR(VLOOKUP(I966,'[1]CROSSWALK-DTOE-MASTER'!$B:$H,7,0),"")</f>
        <v/>
      </c>
      <c r="P966" t="str">
        <f>IFERROR(VLOOKUP(I966,'[1]CROSSWALK-DTOE-MASTER'!$B:$N,8,0),"")</f>
        <v/>
      </c>
      <c r="Q966" t="str">
        <f>IFERROR(VLOOKUP(I966,'[1]CROSSWALK-DTOE-MASTER'!$B:$N,9,0),"")</f>
        <v/>
      </c>
      <c r="R966" t="str">
        <f>IFERROR(VLOOKUP(I966,'[1]CROSSWALK-DTOE-MASTER'!$B:$N,10,0),"")</f>
        <v/>
      </c>
      <c r="S966" t="str">
        <f>IFERROR(VLOOKUP(I966,'[1]CROSSWALK-DTOE-MASTER'!$B:$N,11,0),"")</f>
        <v/>
      </c>
      <c r="T966" t="str">
        <f>IFERROR(VLOOKUP(I966,'[1]CROSSWALK-DTOE-MASTER'!$B:$N,12,0),"")</f>
        <v/>
      </c>
      <c r="U966" t="str">
        <f>IFERROR(VLOOKUP(I966,'[1]CROSSWALK-DTOE-MASTER'!$B:$N,13,0),"")</f>
        <v/>
      </c>
    </row>
    <row r="967" spans="6:21" x14ac:dyDescent="0.25">
      <c r="F967" s="1"/>
      <c r="L967" t="str">
        <f>IFERROR(VLOOKUP(D967,'[1]Crosswalk-SOM-Chair'!$A:$D,3,0),"")</f>
        <v/>
      </c>
      <c r="M967" t="str">
        <f>IFERROR(VLOOKUP(D967,'[1]Crosswalk-SOM-Chair'!$A:$D,4,0),"")</f>
        <v/>
      </c>
      <c r="N967" t="str">
        <f>IFERROR(VLOOKUP(I967,'[1]CROSSWALK-DTOE-MASTER'!$B:$H,6,0),"")</f>
        <v/>
      </c>
      <c r="O967" t="str">
        <f>IFERROR(VLOOKUP(I967,'[1]CROSSWALK-DTOE-MASTER'!$B:$H,7,0),"")</f>
        <v/>
      </c>
      <c r="P967" t="str">
        <f>IFERROR(VLOOKUP(I967,'[1]CROSSWALK-DTOE-MASTER'!$B:$N,8,0),"")</f>
        <v/>
      </c>
      <c r="Q967" t="str">
        <f>IFERROR(VLOOKUP(I967,'[1]CROSSWALK-DTOE-MASTER'!$B:$N,9,0),"")</f>
        <v/>
      </c>
      <c r="R967" t="str">
        <f>IFERROR(VLOOKUP(I967,'[1]CROSSWALK-DTOE-MASTER'!$B:$N,10,0),"")</f>
        <v/>
      </c>
      <c r="S967" t="str">
        <f>IFERROR(VLOOKUP(I967,'[1]CROSSWALK-DTOE-MASTER'!$B:$N,11,0),"")</f>
        <v/>
      </c>
      <c r="T967" t="str">
        <f>IFERROR(VLOOKUP(I967,'[1]CROSSWALK-DTOE-MASTER'!$B:$N,12,0),"")</f>
        <v/>
      </c>
      <c r="U967" t="str">
        <f>IFERROR(VLOOKUP(I967,'[1]CROSSWALK-DTOE-MASTER'!$B:$N,13,0),"")</f>
        <v/>
      </c>
    </row>
    <row r="968" spans="6:21" x14ac:dyDescent="0.25">
      <c r="F968" s="1"/>
      <c r="L968" t="str">
        <f>IFERROR(VLOOKUP(D968,'[1]Crosswalk-SOM-Chair'!$A:$D,3,0),"")</f>
        <v/>
      </c>
      <c r="M968" t="str">
        <f>IFERROR(VLOOKUP(D968,'[1]Crosswalk-SOM-Chair'!$A:$D,4,0),"")</f>
        <v/>
      </c>
      <c r="N968" t="str">
        <f>IFERROR(VLOOKUP(I968,'[1]CROSSWALK-DTOE-MASTER'!$B:$H,6,0),"")</f>
        <v/>
      </c>
      <c r="O968" t="str">
        <f>IFERROR(VLOOKUP(I968,'[1]CROSSWALK-DTOE-MASTER'!$B:$H,7,0),"")</f>
        <v/>
      </c>
      <c r="P968" t="str">
        <f>IFERROR(VLOOKUP(I968,'[1]CROSSWALK-DTOE-MASTER'!$B:$N,8,0),"")</f>
        <v/>
      </c>
      <c r="Q968" t="str">
        <f>IFERROR(VLOOKUP(I968,'[1]CROSSWALK-DTOE-MASTER'!$B:$N,9,0),"")</f>
        <v/>
      </c>
      <c r="R968" t="str">
        <f>IFERROR(VLOOKUP(I968,'[1]CROSSWALK-DTOE-MASTER'!$B:$N,10,0),"")</f>
        <v/>
      </c>
      <c r="S968" t="str">
        <f>IFERROR(VLOOKUP(I968,'[1]CROSSWALK-DTOE-MASTER'!$B:$N,11,0),"")</f>
        <v/>
      </c>
      <c r="T968" t="str">
        <f>IFERROR(VLOOKUP(I968,'[1]CROSSWALK-DTOE-MASTER'!$B:$N,12,0),"")</f>
        <v/>
      </c>
      <c r="U968" t="str">
        <f>IFERROR(VLOOKUP(I968,'[1]CROSSWALK-DTOE-MASTER'!$B:$N,13,0),"")</f>
        <v/>
      </c>
    </row>
    <row r="969" spans="6:21" x14ac:dyDescent="0.25">
      <c r="F969" s="1"/>
      <c r="L969" t="str">
        <f>IFERROR(VLOOKUP(D969,'[1]Crosswalk-SOM-Chair'!$A:$D,3,0),"")</f>
        <v/>
      </c>
      <c r="M969" t="str">
        <f>IFERROR(VLOOKUP(D969,'[1]Crosswalk-SOM-Chair'!$A:$D,4,0),"")</f>
        <v/>
      </c>
      <c r="N969" t="str">
        <f>IFERROR(VLOOKUP(I969,'[1]CROSSWALK-DTOE-MASTER'!$B:$H,6,0),"")</f>
        <v/>
      </c>
      <c r="O969" t="str">
        <f>IFERROR(VLOOKUP(I969,'[1]CROSSWALK-DTOE-MASTER'!$B:$H,7,0),"")</f>
        <v/>
      </c>
      <c r="P969" t="str">
        <f>IFERROR(VLOOKUP(I969,'[1]CROSSWALK-DTOE-MASTER'!$B:$N,8,0),"")</f>
        <v/>
      </c>
      <c r="Q969" t="str">
        <f>IFERROR(VLOOKUP(I969,'[1]CROSSWALK-DTOE-MASTER'!$B:$N,9,0),"")</f>
        <v/>
      </c>
      <c r="R969" t="str">
        <f>IFERROR(VLOOKUP(I969,'[1]CROSSWALK-DTOE-MASTER'!$B:$N,10,0),"")</f>
        <v/>
      </c>
      <c r="S969" t="str">
        <f>IFERROR(VLOOKUP(I969,'[1]CROSSWALK-DTOE-MASTER'!$B:$N,11,0),"")</f>
        <v/>
      </c>
      <c r="T969" t="str">
        <f>IFERROR(VLOOKUP(I969,'[1]CROSSWALK-DTOE-MASTER'!$B:$N,12,0),"")</f>
        <v/>
      </c>
      <c r="U969" t="str">
        <f>IFERROR(VLOOKUP(I969,'[1]CROSSWALK-DTOE-MASTER'!$B:$N,13,0),"")</f>
        <v/>
      </c>
    </row>
    <row r="970" spans="6:21" x14ac:dyDescent="0.25">
      <c r="F970" s="1"/>
      <c r="L970" t="str">
        <f>IFERROR(VLOOKUP(D970,'[1]Crosswalk-SOM-Chair'!$A:$D,3,0),"")</f>
        <v/>
      </c>
      <c r="M970" t="str">
        <f>IFERROR(VLOOKUP(D970,'[1]Crosswalk-SOM-Chair'!$A:$D,4,0),"")</f>
        <v/>
      </c>
      <c r="N970" t="str">
        <f>IFERROR(VLOOKUP(I970,'[1]CROSSWALK-DTOE-MASTER'!$B:$H,6,0),"")</f>
        <v/>
      </c>
      <c r="O970" t="str">
        <f>IFERROR(VLOOKUP(I970,'[1]CROSSWALK-DTOE-MASTER'!$B:$H,7,0),"")</f>
        <v/>
      </c>
      <c r="P970" t="str">
        <f>IFERROR(VLOOKUP(I970,'[1]CROSSWALK-DTOE-MASTER'!$B:$N,8,0),"")</f>
        <v/>
      </c>
      <c r="Q970" t="str">
        <f>IFERROR(VLOOKUP(I970,'[1]CROSSWALK-DTOE-MASTER'!$B:$N,9,0),"")</f>
        <v/>
      </c>
      <c r="R970" t="str">
        <f>IFERROR(VLOOKUP(I970,'[1]CROSSWALK-DTOE-MASTER'!$B:$N,10,0),"")</f>
        <v/>
      </c>
      <c r="S970" t="str">
        <f>IFERROR(VLOOKUP(I970,'[1]CROSSWALK-DTOE-MASTER'!$B:$N,11,0),"")</f>
        <v/>
      </c>
      <c r="T970" t="str">
        <f>IFERROR(VLOOKUP(I970,'[1]CROSSWALK-DTOE-MASTER'!$B:$N,12,0),"")</f>
        <v/>
      </c>
      <c r="U970" t="str">
        <f>IFERROR(VLOOKUP(I970,'[1]CROSSWALK-DTOE-MASTER'!$B:$N,13,0),"")</f>
        <v/>
      </c>
    </row>
    <row r="971" spans="6:21" x14ac:dyDescent="0.25">
      <c r="F971" s="1"/>
      <c r="L971" t="str">
        <f>IFERROR(VLOOKUP(D971,'[1]Crosswalk-SOM-Chair'!$A:$D,3,0),"")</f>
        <v/>
      </c>
      <c r="M971" t="str">
        <f>IFERROR(VLOOKUP(D971,'[1]Crosswalk-SOM-Chair'!$A:$D,4,0),"")</f>
        <v/>
      </c>
      <c r="N971" t="str">
        <f>IFERROR(VLOOKUP(I971,'[1]CROSSWALK-DTOE-MASTER'!$B:$H,6,0),"")</f>
        <v/>
      </c>
      <c r="O971" t="str">
        <f>IFERROR(VLOOKUP(I971,'[1]CROSSWALK-DTOE-MASTER'!$B:$H,7,0),"")</f>
        <v/>
      </c>
      <c r="P971" t="str">
        <f>IFERROR(VLOOKUP(I971,'[1]CROSSWALK-DTOE-MASTER'!$B:$N,8,0),"")</f>
        <v/>
      </c>
      <c r="Q971" t="str">
        <f>IFERROR(VLOOKUP(I971,'[1]CROSSWALK-DTOE-MASTER'!$B:$N,9,0),"")</f>
        <v/>
      </c>
      <c r="R971" t="str">
        <f>IFERROR(VLOOKUP(I971,'[1]CROSSWALK-DTOE-MASTER'!$B:$N,10,0),"")</f>
        <v/>
      </c>
      <c r="S971" t="str">
        <f>IFERROR(VLOOKUP(I971,'[1]CROSSWALK-DTOE-MASTER'!$B:$N,11,0),"")</f>
        <v/>
      </c>
      <c r="T971" t="str">
        <f>IFERROR(VLOOKUP(I971,'[1]CROSSWALK-DTOE-MASTER'!$B:$N,12,0),"")</f>
        <v/>
      </c>
      <c r="U971" t="str">
        <f>IFERROR(VLOOKUP(I971,'[1]CROSSWALK-DTOE-MASTER'!$B:$N,13,0),"")</f>
        <v/>
      </c>
    </row>
    <row r="972" spans="6:21" x14ac:dyDescent="0.25">
      <c r="F972" s="1"/>
      <c r="L972" t="str">
        <f>IFERROR(VLOOKUP(D972,'[1]Crosswalk-SOM-Chair'!$A:$D,3,0),"")</f>
        <v/>
      </c>
      <c r="M972" t="str">
        <f>IFERROR(VLOOKUP(D972,'[1]Crosswalk-SOM-Chair'!$A:$D,4,0),"")</f>
        <v/>
      </c>
      <c r="N972" t="str">
        <f>IFERROR(VLOOKUP(I972,'[1]CROSSWALK-DTOE-MASTER'!$B:$H,6,0),"")</f>
        <v/>
      </c>
      <c r="O972" t="str">
        <f>IFERROR(VLOOKUP(I972,'[1]CROSSWALK-DTOE-MASTER'!$B:$H,7,0),"")</f>
        <v/>
      </c>
      <c r="P972" t="str">
        <f>IFERROR(VLOOKUP(I972,'[1]CROSSWALK-DTOE-MASTER'!$B:$N,8,0),"")</f>
        <v/>
      </c>
      <c r="Q972" t="str">
        <f>IFERROR(VLOOKUP(I972,'[1]CROSSWALK-DTOE-MASTER'!$B:$N,9,0),"")</f>
        <v/>
      </c>
      <c r="R972" t="str">
        <f>IFERROR(VLOOKUP(I972,'[1]CROSSWALK-DTOE-MASTER'!$B:$N,10,0),"")</f>
        <v/>
      </c>
      <c r="S972" t="str">
        <f>IFERROR(VLOOKUP(I972,'[1]CROSSWALK-DTOE-MASTER'!$B:$N,11,0),"")</f>
        <v/>
      </c>
      <c r="T972" t="str">
        <f>IFERROR(VLOOKUP(I972,'[1]CROSSWALK-DTOE-MASTER'!$B:$N,12,0),"")</f>
        <v/>
      </c>
      <c r="U972" t="str">
        <f>IFERROR(VLOOKUP(I972,'[1]CROSSWALK-DTOE-MASTER'!$B:$N,13,0),"")</f>
        <v/>
      </c>
    </row>
    <row r="973" spans="6:21" x14ac:dyDescent="0.25">
      <c r="F973" s="1"/>
      <c r="L973" t="str">
        <f>IFERROR(VLOOKUP(D973,'[1]Crosswalk-SOM-Chair'!$A:$D,3,0),"")</f>
        <v/>
      </c>
      <c r="M973" t="str">
        <f>IFERROR(VLOOKUP(D973,'[1]Crosswalk-SOM-Chair'!$A:$D,4,0),"")</f>
        <v/>
      </c>
      <c r="N973" t="str">
        <f>IFERROR(VLOOKUP(I973,'[1]CROSSWALK-DTOE-MASTER'!$B:$H,6,0),"")</f>
        <v/>
      </c>
      <c r="O973" t="str">
        <f>IFERROR(VLOOKUP(I973,'[1]CROSSWALK-DTOE-MASTER'!$B:$H,7,0),"")</f>
        <v/>
      </c>
      <c r="P973" t="str">
        <f>IFERROR(VLOOKUP(I973,'[1]CROSSWALK-DTOE-MASTER'!$B:$N,8,0),"")</f>
        <v/>
      </c>
      <c r="Q973" t="str">
        <f>IFERROR(VLOOKUP(I973,'[1]CROSSWALK-DTOE-MASTER'!$B:$N,9,0),"")</f>
        <v/>
      </c>
      <c r="R973" t="str">
        <f>IFERROR(VLOOKUP(I973,'[1]CROSSWALK-DTOE-MASTER'!$B:$N,10,0),"")</f>
        <v/>
      </c>
      <c r="S973" t="str">
        <f>IFERROR(VLOOKUP(I973,'[1]CROSSWALK-DTOE-MASTER'!$B:$N,11,0),"")</f>
        <v/>
      </c>
      <c r="T973" t="str">
        <f>IFERROR(VLOOKUP(I973,'[1]CROSSWALK-DTOE-MASTER'!$B:$N,12,0),"")</f>
        <v/>
      </c>
      <c r="U973" t="str">
        <f>IFERROR(VLOOKUP(I973,'[1]CROSSWALK-DTOE-MASTER'!$B:$N,13,0),"")</f>
        <v/>
      </c>
    </row>
    <row r="974" spans="6:21" x14ac:dyDescent="0.25">
      <c r="F974" s="1"/>
      <c r="L974" t="str">
        <f>IFERROR(VLOOKUP(D974,'[1]Crosswalk-SOM-Chair'!$A:$D,3,0),"")</f>
        <v/>
      </c>
      <c r="M974" t="str">
        <f>IFERROR(VLOOKUP(D974,'[1]Crosswalk-SOM-Chair'!$A:$D,4,0),"")</f>
        <v/>
      </c>
      <c r="N974" t="str">
        <f>IFERROR(VLOOKUP(I974,'[1]CROSSWALK-DTOE-MASTER'!$B:$H,6,0),"")</f>
        <v/>
      </c>
      <c r="O974" t="str">
        <f>IFERROR(VLOOKUP(I974,'[1]CROSSWALK-DTOE-MASTER'!$B:$H,7,0),"")</f>
        <v/>
      </c>
      <c r="P974" t="str">
        <f>IFERROR(VLOOKUP(I974,'[1]CROSSWALK-DTOE-MASTER'!$B:$N,8,0),"")</f>
        <v/>
      </c>
      <c r="Q974" t="str">
        <f>IFERROR(VLOOKUP(I974,'[1]CROSSWALK-DTOE-MASTER'!$B:$N,9,0),"")</f>
        <v/>
      </c>
      <c r="R974" t="str">
        <f>IFERROR(VLOOKUP(I974,'[1]CROSSWALK-DTOE-MASTER'!$B:$N,10,0),"")</f>
        <v/>
      </c>
      <c r="S974" t="str">
        <f>IFERROR(VLOOKUP(I974,'[1]CROSSWALK-DTOE-MASTER'!$B:$N,11,0),"")</f>
        <v/>
      </c>
      <c r="T974" t="str">
        <f>IFERROR(VLOOKUP(I974,'[1]CROSSWALK-DTOE-MASTER'!$B:$N,12,0),"")</f>
        <v/>
      </c>
      <c r="U974" t="str">
        <f>IFERROR(VLOOKUP(I974,'[1]CROSSWALK-DTOE-MASTER'!$B:$N,13,0),"")</f>
        <v/>
      </c>
    </row>
    <row r="975" spans="6:21" x14ac:dyDescent="0.25">
      <c r="F975" s="1"/>
      <c r="L975" t="str">
        <f>IFERROR(VLOOKUP(D975,'[1]Crosswalk-SOM-Chair'!$A:$D,3,0),"")</f>
        <v/>
      </c>
      <c r="M975" t="str">
        <f>IFERROR(VLOOKUP(D975,'[1]Crosswalk-SOM-Chair'!$A:$D,4,0),"")</f>
        <v/>
      </c>
      <c r="N975" t="str">
        <f>IFERROR(VLOOKUP(I975,'[1]CROSSWALK-DTOE-MASTER'!$B:$H,6,0),"")</f>
        <v/>
      </c>
      <c r="O975" t="str">
        <f>IFERROR(VLOOKUP(I975,'[1]CROSSWALK-DTOE-MASTER'!$B:$H,7,0),"")</f>
        <v/>
      </c>
      <c r="P975" t="str">
        <f>IFERROR(VLOOKUP(I975,'[1]CROSSWALK-DTOE-MASTER'!$B:$N,8,0),"")</f>
        <v/>
      </c>
      <c r="Q975" t="str">
        <f>IFERROR(VLOOKUP(I975,'[1]CROSSWALK-DTOE-MASTER'!$B:$N,9,0),"")</f>
        <v/>
      </c>
      <c r="R975" t="str">
        <f>IFERROR(VLOOKUP(I975,'[1]CROSSWALK-DTOE-MASTER'!$B:$N,10,0),"")</f>
        <v/>
      </c>
      <c r="S975" t="str">
        <f>IFERROR(VLOOKUP(I975,'[1]CROSSWALK-DTOE-MASTER'!$B:$N,11,0),"")</f>
        <v/>
      </c>
      <c r="T975" t="str">
        <f>IFERROR(VLOOKUP(I975,'[1]CROSSWALK-DTOE-MASTER'!$B:$N,12,0),"")</f>
        <v/>
      </c>
      <c r="U975" t="str">
        <f>IFERROR(VLOOKUP(I975,'[1]CROSSWALK-DTOE-MASTER'!$B:$N,13,0),"")</f>
        <v/>
      </c>
    </row>
    <row r="976" spans="6:21" x14ac:dyDescent="0.25">
      <c r="F976" s="1"/>
      <c r="L976" t="str">
        <f>IFERROR(VLOOKUP(D976,'[1]Crosswalk-SOM-Chair'!$A:$D,3,0),"")</f>
        <v/>
      </c>
      <c r="M976" t="str">
        <f>IFERROR(VLOOKUP(D976,'[1]Crosswalk-SOM-Chair'!$A:$D,4,0),"")</f>
        <v/>
      </c>
      <c r="N976" t="str">
        <f>IFERROR(VLOOKUP(I976,'[1]CROSSWALK-DTOE-MASTER'!$B:$H,6,0),"")</f>
        <v/>
      </c>
      <c r="O976" t="str">
        <f>IFERROR(VLOOKUP(I976,'[1]CROSSWALK-DTOE-MASTER'!$B:$H,7,0),"")</f>
        <v/>
      </c>
      <c r="P976" t="str">
        <f>IFERROR(VLOOKUP(I976,'[1]CROSSWALK-DTOE-MASTER'!$B:$N,8,0),"")</f>
        <v/>
      </c>
      <c r="Q976" t="str">
        <f>IFERROR(VLOOKUP(I976,'[1]CROSSWALK-DTOE-MASTER'!$B:$N,9,0),"")</f>
        <v/>
      </c>
      <c r="R976" t="str">
        <f>IFERROR(VLOOKUP(I976,'[1]CROSSWALK-DTOE-MASTER'!$B:$N,10,0),"")</f>
        <v/>
      </c>
      <c r="S976" t="str">
        <f>IFERROR(VLOOKUP(I976,'[1]CROSSWALK-DTOE-MASTER'!$B:$N,11,0),"")</f>
        <v/>
      </c>
      <c r="T976" t="str">
        <f>IFERROR(VLOOKUP(I976,'[1]CROSSWALK-DTOE-MASTER'!$B:$N,12,0),"")</f>
        <v/>
      </c>
      <c r="U976" t="str">
        <f>IFERROR(VLOOKUP(I976,'[1]CROSSWALK-DTOE-MASTER'!$B:$N,13,0),"")</f>
        <v/>
      </c>
    </row>
    <row r="977" spans="6:21" x14ac:dyDescent="0.25">
      <c r="F977" s="1"/>
      <c r="L977" t="str">
        <f>IFERROR(VLOOKUP(D977,'[1]Crosswalk-SOM-Chair'!$A:$D,3,0),"")</f>
        <v/>
      </c>
      <c r="M977" t="str">
        <f>IFERROR(VLOOKUP(D977,'[1]Crosswalk-SOM-Chair'!$A:$D,4,0),"")</f>
        <v/>
      </c>
      <c r="N977" t="str">
        <f>IFERROR(VLOOKUP(I977,'[1]CROSSWALK-DTOE-MASTER'!$B:$H,6,0),"")</f>
        <v/>
      </c>
      <c r="O977" t="str">
        <f>IFERROR(VLOOKUP(I977,'[1]CROSSWALK-DTOE-MASTER'!$B:$H,7,0),"")</f>
        <v/>
      </c>
      <c r="P977" t="str">
        <f>IFERROR(VLOOKUP(I977,'[1]CROSSWALK-DTOE-MASTER'!$B:$N,8,0),"")</f>
        <v/>
      </c>
      <c r="Q977" t="str">
        <f>IFERROR(VLOOKUP(I977,'[1]CROSSWALK-DTOE-MASTER'!$B:$N,9,0),"")</f>
        <v/>
      </c>
      <c r="R977" t="str">
        <f>IFERROR(VLOOKUP(I977,'[1]CROSSWALK-DTOE-MASTER'!$B:$N,10,0),"")</f>
        <v/>
      </c>
      <c r="S977" t="str">
        <f>IFERROR(VLOOKUP(I977,'[1]CROSSWALK-DTOE-MASTER'!$B:$N,11,0),"")</f>
        <v/>
      </c>
      <c r="T977" t="str">
        <f>IFERROR(VLOOKUP(I977,'[1]CROSSWALK-DTOE-MASTER'!$B:$N,12,0),"")</f>
        <v/>
      </c>
      <c r="U977" t="str">
        <f>IFERROR(VLOOKUP(I977,'[1]CROSSWALK-DTOE-MASTER'!$B:$N,13,0),"")</f>
        <v/>
      </c>
    </row>
    <row r="978" spans="6:21" x14ac:dyDescent="0.25">
      <c r="F978" s="1"/>
      <c r="L978" t="str">
        <f>IFERROR(VLOOKUP(D978,'[1]Crosswalk-SOM-Chair'!$A:$D,3,0),"")</f>
        <v/>
      </c>
      <c r="M978" t="str">
        <f>IFERROR(VLOOKUP(D978,'[1]Crosswalk-SOM-Chair'!$A:$D,4,0),"")</f>
        <v/>
      </c>
      <c r="N978" t="str">
        <f>IFERROR(VLOOKUP(I978,'[1]CROSSWALK-DTOE-MASTER'!$B:$H,6,0),"")</f>
        <v/>
      </c>
      <c r="O978" t="str">
        <f>IFERROR(VLOOKUP(I978,'[1]CROSSWALK-DTOE-MASTER'!$B:$H,7,0),"")</f>
        <v/>
      </c>
      <c r="P978" t="str">
        <f>IFERROR(VLOOKUP(I978,'[1]CROSSWALK-DTOE-MASTER'!$B:$N,8,0),"")</f>
        <v/>
      </c>
      <c r="Q978" t="str">
        <f>IFERROR(VLOOKUP(I978,'[1]CROSSWALK-DTOE-MASTER'!$B:$N,9,0),"")</f>
        <v/>
      </c>
      <c r="R978" t="str">
        <f>IFERROR(VLOOKUP(I978,'[1]CROSSWALK-DTOE-MASTER'!$B:$N,10,0),"")</f>
        <v/>
      </c>
      <c r="S978" t="str">
        <f>IFERROR(VLOOKUP(I978,'[1]CROSSWALK-DTOE-MASTER'!$B:$N,11,0),"")</f>
        <v/>
      </c>
      <c r="T978" t="str">
        <f>IFERROR(VLOOKUP(I978,'[1]CROSSWALK-DTOE-MASTER'!$B:$N,12,0),"")</f>
        <v/>
      </c>
      <c r="U978" t="str">
        <f>IFERROR(VLOOKUP(I978,'[1]CROSSWALK-DTOE-MASTER'!$B:$N,13,0),"")</f>
        <v/>
      </c>
    </row>
    <row r="979" spans="6:21" x14ac:dyDescent="0.25">
      <c r="F979" s="1"/>
      <c r="L979" t="str">
        <f>IFERROR(VLOOKUP(D979,'[1]Crosswalk-SOM-Chair'!$A:$D,3,0),"")</f>
        <v/>
      </c>
      <c r="M979" t="str">
        <f>IFERROR(VLOOKUP(D979,'[1]Crosswalk-SOM-Chair'!$A:$D,4,0),"")</f>
        <v/>
      </c>
      <c r="N979" t="str">
        <f>IFERROR(VLOOKUP(I979,'[1]CROSSWALK-DTOE-MASTER'!$B:$H,6,0),"")</f>
        <v/>
      </c>
      <c r="O979" t="str">
        <f>IFERROR(VLOOKUP(I979,'[1]CROSSWALK-DTOE-MASTER'!$B:$H,7,0),"")</f>
        <v/>
      </c>
      <c r="P979" t="str">
        <f>IFERROR(VLOOKUP(I979,'[1]CROSSWALK-DTOE-MASTER'!$B:$N,8,0),"")</f>
        <v/>
      </c>
      <c r="Q979" t="str">
        <f>IFERROR(VLOOKUP(I979,'[1]CROSSWALK-DTOE-MASTER'!$B:$N,9,0),"")</f>
        <v/>
      </c>
      <c r="R979" t="str">
        <f>IFERROR(VLOOKUP(I979,'[1]CROSSWALK-DTOE-MASTER'!$B:$N,10,0),"")</f>
        <v/>
      </c>
      <c r="S979" t="str">
        <f>IFERROR(VLOOKUP(I979,'[1]CROSSWALK-DTOE-MASTER'!$B:$N,11,0),"")</f>
        <v/>
      </c>
      <c r="T979" t="str">
        <f>IFERROR(VLOOKUP(I979,'[1]CROSSWALK-DTOE-MASTER'!$B:$N,12,0),"")</f>
        <v/>
      </c>
      <c r="U979" t="str">
        <f>IFERROR(VLOOKUP(I979,'[1]CROSSWALK-DTOE-MASTER'!$B:$N,13,0),"")</f>
        <v/>
      </c>
    </row>
    <row r="980" spans="6:21" x14ac:dyDescent="0.25">
      <c r="F980" s="1"/>
      <c r="L980" t="str">
        <f>IFERROR(VLOOKUP(D980,'[1]Crosswalk-SOM-Chair'!$A:$D,3,0),"")</f>
        <v/>
      </c>
      <c r="M980" t="str">
        <f>IFERROR(VLOOKUP(D980,'[1]Crosswalk-SOM-Chair'!$A:$D,4,0),"")</f>
        <v/>
      </c>
      <c r="N980" t="str">
        <f>IFERROR(VLOOKUP(I980,'[1]CROSSWALK-DTOE-MASTER'!$B:$H,6,0),"")</f>
        <v/>
      </c>
      <c r="O980" t="str">
        <f>IFERROR(VLOOKUP(I980,'[1]CROSSWALK-DTOE-MASTER'!$B:$H,7,0),"")</f>
        <v/>
      </c>
      <c r="P980" t="str">
        <f>IFERROR(VLOOKUP(I980,'[1]CROSSWALK-DTOE-MASTER'!$B:$N,8,0),"")</f>
        <v/>
      </c>
      <c r="Q980" t="str">
        <f>IFERROR(VLOOKUP(I980,'[1]CROSSWALK-DTOE-MASTER'!$B:$N,9,0),"")</f>
        <v/>
      </c>
      <c r="R980" t="str">
        <f>IFERROR(VLOOKUP(I980,'[1]CROSSWALK-DTOE-MASTER'!$B:$N,10,0),"")</f>
        <v/>
      </c>
      <c r="S980" t="str">
        <f>IFERROR(VLOOKUP(I980,'[1]CROSSWALK-DTOE-MASTER'!$B:$N,11,0),"")</f>
        <v/>
      </c>
      <c r="T980" t="str">
        <f>IFERROR(VLOOKUP(I980,'[1]CROSSWALK-DTOE-MASTER'!$B:$N,12,0),"")</f>
        <v/>
      </c>
      <c r="U980" t="str">
        <f>IFERROR(VLOOKUP(I980,'[1]CROSSWALK-DTOE-MASTER'!$B:$N,13,0),"")</f>
        <v/>
      </c>
    </row>
    <row r="981" spans="6:21" x14ac:dyDescent="0.25">
      <c r="F981" s="1"/>
      <c r="L981" t="str">
        <f>IFERROR(VLOOKUP(D981,'[1]Crosswalk-SOM-Chair'!$A:$D,3,0),"")</f>
        <v/>
      </c>
      <c r="M981" t="str">
        <f>IFERROR(VLOOKUP(D981,'[1]Crosswalk-SOM-Chair'!$A:$D,4,0),"")</f>
        <v/>
      </c>
      <c r="N981" t="str">
        <f>IFERROR(VLOOKUP(I981,'[1]CROSSWALK-DTOE-MASTER'!$B:$H,6,0),"")</f>
        <v/>
      </c>
      <c r="O981" t="str">
        <f>IFERROR(VLOOKUP(I981,'[1]CROSSWALK-DTOE-MASTER'!$B:$H,7,0),"")</f>
        <v/>
      </c>
      <c r="P981" t="str">
        <f>IFERROR(VLOOKUP(I981,'[1]CROSSWALK-DTOE-MASTER'!$B:$N,8,0),"")</f>
        <v/>
      </c>
      <c r="Q981" t="str">
        <f>IFERROR(VLOOKUP(I981,'[1]CROSSWALK-DTOE-MASTER'!$B:$N,9,0),"")</f>
        <v/>
      </c>
      <c r="R981" t="str">
        <f>IFERROR(VLOOKUP(I981,'[1]CROSSWALK-DTOE-MASTER'!$B:$N,10,0),"")</f>
        <v/>
      </c>
      <c r="S981" t="str">
        <f>IFERROR(VLOOKUP(I981,'[1]CROSSWALK-DTOE-MASTER'!$B:$N,11,0),"")</f>
        <v/>
      </c>
      <c r="T981" t="str">
        <f>IFERROR(VLOOKUP(I981,'[1]CROSSWALK-DTOE-MASTER'!$B:$N,12,0),"")</f>
        <v/>
      </c>
      <c r="U981" t="str">
        <f>IFERROR(VLOOKUP(I981,'[1]CROSSWALK-DTOE-MASTER'!$B:$N,13,0),"")</f>
        <v/>
      </c>
    </row>
    <row r="982" spans="6:21" x14ac:dyDescent="0.25">
      <c r="F982" s="1"/>
      <c r="L982" t="str">
        <f>IFERROR(VLOOKUP(D982,'[1]Crosswalk-SOM-Chair'!$A:$D,3,0),"")</f>
        <v/>
      </c>
      <c r="M982" t="str">
        <f>IFERROR(VLOOKUP(D982,'[1]Crosswalk-SOM-Chair'!$A:$D,4,0),"")</f>
        <v/>
      </c>
      <c r="N982" t="str">
        <f>IFERROR(VLOOKUP(I982,'[1]CROSSWALK-DTOE-MASTER'!$B:$H,6,0),"")</f>
        <v/>
      </c>
      <c r="O982" t="str">
        <f>IFERROR(VLOOKUP(I982,'[1]CROSSWALK-DTOE-MASTER'!$B:$H,7,0),"")</f>
        <v/>
      </c>
      <c r="P982" t="str">
        <f>IFERROR(VLOOKUP(I982,'[1]CROSSWALK-DTOE-MASTER'!$B:$N,8,0),"")</f>
        <v/>
      </c>
      <c r="Q982" t="str">
        <f>IFERROR(VLOOKUP(I982,'[1]CROSSWALK-DTOE-MASTER'!$B:$N,9,0),"")</f>
        <v/>
      </c>
      <c r="R982" t="str">
        <f>IFERROR(VLOOKUP(I982,'[1]CROSSWALK-DTOE-MASTER'!$B:$N,10,0),"")</f>
        <v/>
      </c>
      <c r="S982" t="str">
        <f>IFERROR(VLOOKUP(I982,'[1]CROSSWALK-DTOE-MASTER'!$B:$N,11,0),"")</f>
        <v/>
      </c>
      <c r="T982" t="str">
        <f>IFERROR(VLOOKUP(I982,'[1]CROSSWALK-DTOE-MASTER'!$B:$N,12,0),"")</f>
        <v/>
      </c>
      <c r="U982" t="str">
        <f>IFERROR(VLOOKUP(I982,'[1]CROSSWALK-DTOE-MASTER'!$B:$N,13,0),"")</f>
        <v/>
      </c>
    </row>
    <row r="983" spans="6:21" x14ac:dyDescent="0.25">
      <c r="F983" s="1"/>
      <c r="L983" t="str">
        <f>IFERROR(VLOOKUP(D983,'[1]Crosswalk-SOM-Chair'!$A:$D,3,0),"")</f>
        <v/>
      </c>
      <c r="M983" t="str">
        <f>IFERROR(VLOOKUP(D983,'[1]Crosswalk-SOM-Chair'!$A:$D,4,0),"")</f>
        <v/>
      </c>
      <c r="N983" t="str">
        <f>IFERROR(VLOOKUP(I983,'[1]CROSSWALK-DTOE-MASTER'!$B:$H,6,0),"")</f>
        <v/>
      </c>
      <c r="O983" t="str">
        <f>IFERROR(VLOOKUP(I983,'[1]CROSSWALK-DTOE-MASTER'!$B:$H,7,0),"")</f>
        <v/>
      </c>
      <c r="P983" t="str">
        <f>IFERROR(VLOOKUP(I983,'[1]CROSSWALK-DTOE-MASTER'!$B:$N,8,0),"")</f>
        <v/>
      </c>
      <c r="Q983" t="str">
        <f>IFERROR(VLOOKUP(I983,'[1]CROSSWALK-DTOE-MASTER'!$B:$N,9,0),"")</f>
        <v/>
      </c>
      <c r="R983" t="str">
        <f>IFERROR(VLOOKUP(I983,'[1]CROSSWALK-DTOE-MASTER'!$B:$N,10,0),"")</f>
        <v/>
      </c>
      <c r="S983" t="str">
        <f>IFERROR(VLOOKUP(I983,'[1]CROSSWALK-DTOE-MASTER'!$B:$N,11,0),"")</f>
        <v/>
      </c>
      <c r="T983" t="str">
        <f>IFERROR(VLOOKUP(I983,'[1]CROSSWALK-DTOE-MASTER'!$B:$N,12,0),"")</f>
        <v/>
      </c>
      <c r="U983" t="str">
        <f>IFERROR(VLOOKUP(I983,'[1]CROSSWALK-DTOE-MASTER'!$B:$N,13,0),"")</f>
        <v/>
      </c>
    </row>
    <row r="984" spans="6:21" x14ac:dyDescent="0.25">
      <c r="F984" s="1"/>
      <c r="L984" t="str">
        <f>IFERROR(VLOOKUP(D984,'[1]Crosswalk-SOM-Chair'!$A:$D,3,0),"")</f>
        <v/>
      </c>
      <c r="M984" t="str">
        <f>IFERROR(VLOOKUP(D984,'[1]Crosswalk-SOM-Chair'!$A:$D,4,0),"")</f>
        <v/>
      </c>
      <c r="N984" t="str">
        <f>IFERROR(VLOOKUP(I984,'[1]CROSSWALK-DTOE-MASTER'!$B:$H,6,0),"")</f>
        <v/>
      </c>
      <c r="O984" t="str">
        <f>IFERROR(VLOOKUP(I984,'[1]CROSSWALK-DTOE-MASTER'!$B:$H,7,0),"")</f>
        <v/>
      </c>
      <c r="P984" t="str">
        <f>IFERROR(VLOOKUP(I984,'[1]CROSSWALK-DTOE-MASTER'!$B:$N,8,0),"")</f>
        <v/>
      </c>
      <c r="Q984" t="str">
        <f>IFERROR(VLOOKUP(I984,'[1]CROSSWALK-DTOE-MASTER'!$B:$N,9,0),"")</f>
        <v/>
      </c>
      <c r="R984" t="str">
        <f>IFERROR(VLOOKUP(I984,'[1]CROSSWALK-DTOE-MASTER'!$B:$N,10,0),"")</f>
        <v/>
      </c>
      <c r="S984" t="str">
        <f>IFERROR(VLOOKUP(I984,'[1]CROSSWALK-DTOE-MASTER'!$B:$N,11,0),"")</f>
        <v/>
      </c>
      <c r="T984" t="str">
        <f>IFERROR(VLOOKUP(I984,'[1]CROSSWALK-DTOE-MASTER'!$B:$N,12,0),"")</f>
        <v/>
      </c>
      <c r="U984" t="str">
        <f>IFERROR(VLOOKUP(I984,'[1]CROSSWALK-DTOE-MASTER'!$B:$N,13,0),"")</f>
        <v/>
      </c>
    </row>
    <row r="985" spans="6:21" x14ac:dyDescent="0.25">
      <c r="F985" s="1"/>
      <c r="L985" t="str">
        <f>IFERROR(VLOOKUP(D985,'[1]Crosswalk-SOM-Chair'!$A:$D,3,0),"")</f>
        <v/>
      </c>
      <c r="M985" t="str">
        <f>IFERROR(VLOOKUP(D985,'[1]Crosswalk-SOM-Chair'!$A:$D,4,0),"")</f>
        <v/>
      </c>
      <c r="N985" t="str">
        <f>IFERROR(VLOOKUP(I985,'[1]CROSSWALK-DTOE-MASTER'!$B:$H,6,0),"")</f>
        <v/>
      </c>
      <c r="O985" t="str">
        <f>IFERROR(VLOOKUP(I985,'[1]CROSSWALK-DTOE-MASTER'!$B:$H,7,0),"")</f>
        <v/>
      </c>
      <c r="P985" t="str">
        <f>IFERROR(VLOOKUP(I985,'[1]CROSSWALK-DTOE-MASTER'!$B:$N,8,0),"")</f>
        <v/>
      </c>
      <c r="Q985" t="str">
        <f>IFERROR(VLOOKUP(I985,'[1]CROSSWALK-DTOE-MASTER'!$B:$N,9,0),"")</f>
        <v/>
      </c>
      <c r="R985" t="str">
        <f>IFERROR(VLOOKUP(I985,'[1]CROSSWALK-DTOE-MASTER'!$B:$N,10,0),"")</f>
        <v/>
      </c>
      <c r="S985" t="str">
        <f>IFERROR(VLOOKUP(I985,'[1]CROSSWALK-DTOE-MASTER'!$B:$N,11,0),"")</f>
        <v/>
      </c>
      <c r="T985" t="str">
        <f>IFERROR(VLOOKUP(I985,'[1]CROSSWALK-DTOE-MASTER'!$B:$N,12,0),"")</f>
        <v/>
      </c>
      <c r="U985" t="str">
        <f>IFERROR(VLOOKUP(I985,'[1]CROSSWALK-DTOE-MASTER'!$B:$N,13,0),"")</f>
        <v/>
      </c>
    </row>
    <row r="986" spans="6:21" x14ac:dyDescent="0.25">
      <c r="F986" s="1"/>
      <c r="L986" t="str">
        <f>IFERROR(VLOOKUP(D986,'[1]Crosswalk-SOM-Chair'!$A:$D,3,0),"")</f>
        <v/>
      </c>
      <c r="M986" t="str">
        <f>IFERROR(VLOOKUP(D986,'[1]Crosswalk-SOM-Chair'!$A:$D,4,0),"")</f>
        <v/>
      </c>
      <c r="N986" t="str">
        <f>IFERROR(VLOOKUP(I986,'[1]CROSSWALK-DTOE-MASTER'!$B:$H,6,0),"")</f>
        <v/>
      </c>
      <c r="O986" t="str">
        <f>IFERROR(VLOOKUP(I986,'[1]CROSSWALK-DTOE-MASTER'!$B:$H,7,0),"")</f>
        <v/>
      </c>
      <c r="P986" t="str">
        <f>IFERROR(VLOOKUP(I986,'[1]CROSSWALK-DTOE-MASTER'!$B:$N,8,0),"")</f>
        <v/>
      </c>
      <c r="Q986" t="str">
        <f>IFERROR(VLOOKUP(I986,'[1]CROSSWALK-DTOE-MASTER'!$B:$N,9,0),"")</f>
        <v/>
      </c>
      <c r="R986" t="str">
        <f>IFERROR(VLOOKUP(I986,'[1]CROSSWALK-DTOE-MASTER'!$B:$N,10,0),"")</f>
        <v/>
      </c>
      <c r="S986" t="str">
        <f>IFERROR(VLOOKUP(I986,'[1]CROSSWALK-DTOE-MASTER'!$B:$N,11,0),"")</f>
        <v/>
      </c>
      <c r="T986" t="str">
        <f>IFERROR(VLOOKUP(I986,'[1]CROSSWALK-DTOE-MASTER'!$B:$N,12,0),"")</f>
        <v/>
      </c>
      <c r="U986" t="str">
        <f>IFERROR(VLOOKUP(I986,'[1]CROSSWALK-DTOE-MASTER'!$B:$N,13,0),"")</f>
        <v/>
      </c>
    </row>
    <row r="987" spans="6:21" x14ac:dyDescent="0.25">
      <c r="F987" s="1"/>
      <c r="L987" t="str">
        <f>IFERROR(VLOOKUP(D987,'[1]Crosswalk-SOM-Chair'!$A:$D,3,0),"")</f>
        <v/>
      </c>
      <c r="M987" t="str">
        <f>IFERROR(VLOOKUP(D987,'[1]Crosswalk-SOM-Chair'!$A:$D,4,0),"")</f>
        <v/>
      </c>
      <c r="N987" t="str">
        <f>IFERROR(VLOOKUP(I987,'[1]CROSSWALK-DTOE-MASTER'!$B:$H,6,0),"")</f>
        <v/>
      </c>
      <c r="O987" t="str">
        <f>IFERROR(VLOOKUP(I987,'[1]CROSSWALK-DTOE-MASTER'!$B:$H,7,0),"")</f>
        <v/>
      </c>
      <c r="P987" t="str">
        <f>IFERROR(VLOOKUP(I987,'[1]CROSSWALK-DTOE-MASTER'!$B:$N,8,0),"")</f>
        <v/>
      </c>
      <c r="Q987" t="str">
        <f>IFERROR(VLOOKUP(I987,'[1]CROSSWALK-DTOE-MASTER'!$B:$N,9,0),"")</f>
        <v/>
      </c>
      <c r="R987" t="str">
        <f>IFERROR(VLOOKUP(I987,'[1]CROSSWALK-DTOE-MASTER'!$B:$N,10,0),"")</f>
        <v/>
      </c>
      <c r="S987" t="str">
        <f>IFERROR(VLOOKUP(I987,'[1]CROSSWALK-DTOE-MASTER'!$B:$N,11,0),"")</f>
        <v/>
      </c>
      <c r="T987" t="str">
        <f>IFERROR(VLOOKUP(I987,'[1]CROSSWALK-DTOE-MASTER'!$B:$N,12,0),"")</f>
        <v/>
      </c>
      <c r="U987" t="str">
        <f>IFERROR(VLOOKUP(I987,'[1]CROSSWALK-DTOE-MASTER'!$B:$N,13,0),"")</f>
        <v/>
      </c>
    </row>
    <row r="988" spans="6:21" x14ac:dyDescent="0.25">
      <c r="F988" s="1"/>
      <c r="L988" t="str">
        <f>IFERROR(VLOOKUP(D988,'[1]Crosswalk-SOM-Chair'!$A:$D,3,0),"")</f>
        <v/>
      </c>
      <c r="M988" t="str">
        <f>IFERROR(VLOOKUP(D988,'[1]Crosswalk-SOM-Chair'!$A:$D,4,0),"")</f>
        <v/>
      </c>
      <c r="N988" t="str">
        <f>IFERROR(VLOOKUP(I988,'[1]CROSSWALK-DTOE-MASTER'!$B:$H,6,0),"")</f>
        <v/>
      </c>
      <c r="O988" t="str">
        <f>IFERROR(VLOOKUP(I988,'[1]CROSSWALK-DTOE-MASTER'!$B:$H,7,0),"")</f>
        <v/>
      </c>
      <c r="P988" t="str">
        <f>IFERROR(VLOOKUP(I988,'[1]CROSSWALK-DTOE-MASTER'!$B:$N,8,0),"")</f>
        <v/>
      </c>
      <c r="Q988" t="str">
        <f>IFERROR(VLOOKUP(I988,'[1]CROSSWALK-DTOE-MASTER'!$B:$N,9,0),"")</f>
        <v/>
      </c>
      <c r="R988" t="str">
        <f>IFERROR(VLOOKUP(I988,'[1]CROSSWALK-DTOE-MASTER'!$B:$N,10,0),"")</f>
        <v/>
      </c>
      <c r="S988" t="str">
        <f>IFERROR(VLOOKUP(I988,'[1]CROSSWALK-DTOE-MASTER'!$B:$N,11,0),"")</f>
        <v/>
      </c>
      <c r="T988" t="str">
        <f>IFERROR(VLOOKUP(I988,'[1]CROSSWALK-DTOE-MASTER'!$B:$N,12,0),"")</f>
        <v/>
      </c>
      <c r="U988" t="str">
        <f>IFERROR(VLOOKUP(I988,'[1]CROSSWALK-DTOE-MASTER'!$B:$N,13,0),"")</f>
        <v/>
      </c>
    </row>
    <row r="989" spans="6:21" x14ac:dyDescent="0.25">
      <c r="F989" s="1"/>
      <c r="L989" t="str">
        <f>IFERROR(VLOOKUP(D989,'[1]Crosswalk-SOM-Chair'!$A:$D,3,0),"")</f>
        <v/>
      </c>
      <c r="M989" t="str">
        <f>IFERROR(VLOOKUP(D989,'[1]Crosswalk-SOM-Chair'!$A:$D,4,0),"")</f>
        <v/>
      </c>
      <c r="N989" t="str">
        <f>IFERROR(VLOOKUP(I989,'[1]CROSSWALK-DTOE-MASTER'!$B:$H,6,0),"")</f>
        <v/>
      </c>
      <c r="O989" t="str">
        <f>IFERROR(VLOOKUP(I989,'[1]CROSSWALK-DTOE-MASTER'!$B:$H,7,0),"")</f>
        <v/>
      </c>
      <c r="P989" t="str">
        <f>IFERROR(VLOOKUP(I989,'[1]CROSSWALK-DTOE-MASTER'!$B:$N,8,0),"")</f>
        <v/>
      </c>
      <c r="Q989" t="str">
        <f>IFERROR(VLOOKUP(I989,'[1]CROSSWALK-DTOE-MASTER'!$B:$N,9,0),"")</f>
        <v/>
      </c>
      <c r="R989" t="str">
        <f>IFERROR(VLOOKUP(I989,'[1]CROSSWALK-DTOE-MASTER'!$B:$N,10,0),"")</f>
        <v/>
      </c>
      <c r="S989" t="str">
        <f>IFERROR(VLOOKUP(I989,'[1]CROSSWALK-DTOE-MASTER'!$B:$N,11,0),"")</f>
        <v/>
      </c>
      <c r="T989" t="str">
        <f>IFERROR(VLOOKUP(I989,'[1]CROSSWALK-DTOE-MASTER'!$B:$N,12,0),"")</f>
        <v/>
      </c>
      <c r="U989" t="str">
        <f>IFERROR(VLOOKUP(I989,'[1]CROSSWALK-DTOE-MASTER'!$B:$N,13,0),"")</f>
        <v/>
      </c>
    </row>
    <row r="990" spans="6:21" x14ac:dyDescent="0.25">
      <c r="F990" s="1"/>
      <c r="L990" t="str">
        <f>IFERROR(VLOOKUP(D990,'[1]Crosswalk-SOM-Chair'!$A:$D,3,0),"")</f>
        <v/>
      </c>
      <c r="M990" t="str">
        <f>IFERROR(VLOOKUP(D990,'[1]Crosswalk-SOM-Chair'!$A:$D,4,0),"")</f>
        <v/>
      </c>
      <c r="N990" t="str">
        <f>IFERROR(VLOOKUP(I990,'[1]CROSSWALK-DTOE-MASTER'!$B:$H,6,0),"")</f>
        <v/>
      </c>
      <c r="O990" t="str">
        <f>IFERROR(VLOOKUP(I990,'[1]CROSSWALK-DTOE-MASTER'!$B:$H,7,0),"")</f>
        <v/>
      </c>
      <c r="P990" t="str">
        <f>IFERROR(VLOOKUP(I990,'[1]CROSSWALK-DTOE-MASTER'!$B:$N,8,0),"")</f>
        <v/>
      </c>
      <c r="Q990" t="str">
        <f>IFERROR(VLOOKUP(I990,'[1]CROSSWALK-DTOE-MASTER'!$B:$N,9,0),"")</f>
        <v/>
      </c>
      <c r="R990" t="str">
        <f>IFERROR(VLOOKUP(I990,'[1]CROSSWALK-DTOE-MASTER'!$B:$N,10,0),"")</f>
        <v/>
      </c>
      <c r="S990" t="str">
        <f>IFERROR(VLOOKUP(I990,'[1]CROSSWALK-DTOE-MASTER'!$B:$N,11,0),"")</f>
        <v/>
      </c>
      <c r="T990" t="str">
        <f>IFERROR(VLOOKUP(I990,'[1]CROSSWALK-DTOE-MASTER'!$B:$N,12,0),"")</f>
        <v/>
      </c>
      <c r="U990" t="str">
        <f>IFERROR(VLOOKUP(I990,'[1]CROSSWALK-DTOE-MASTER'!$B:$N,13,0),"")</f>
        <v/>
      </c>
    </row>
    <row r="991" spans="6:21" x14ac:dyDescent="0.25">
      <c r="F991" s="1"/>
      <c r="L991" t="str">
        <f>IFERROR(VLOOKUP(D991,'[1]Crosswalk-SOM-Chair'!$A:$D,3,0),"")</f>
        <v/>
      </c>
      <c r="M991" t="str">
        <f>IFERROR(VLOOKUP(D991,'[1]Crosswalk-SOM-Chair'!$A:$D,4,0),"")</f>
        <v/>
      </c>
      <c r="N991" t="str">
        <f>IFERROR(VLOOKUP(I991,'[1]CROSSWALK-DTOE-MASTER'!$B:$H,6,0),"")</f>
        <v/>
      </c>
      <c r="O991" t="str">
        <f>IFERROR(VLOOKUP(I991,'[1]CROSSWALK-DTOE-MASTER'!$B:$H,7,0),"")</f>
        <v/>
      </c>
      <c r="P991" t="str">
        <f>IFERROR(VLOOKUP(I991,'[1]CROSSWALK-DTOE-MASTER'!$B:$N,8,0),"")</f>
        <v/>
      </c>
      <c r="Q991" t="str">
        <f>IFERROR(VLOOKUP(I991,'[1]CROSSWALK-DTOE-MASTER'!$B:$N,9,0),"")</f>
        <v/>
      </c>
      <c r="R991" t="str">
        <f>IFERROR(VLOOKUP(I991,'[1]CROSSWALK-DTOE-MASTER'!$B:$N,10,0),"")</f>
        <v/>
      </c>
      <c r="S991" t="str">
        <f>IFERROR(VLOOKUP(I991,'[1]CROSSWALK-DTOE-MASTER'!$B:$N,11,0),"")</f>
        <v/>
      </c>
      <c r="T991" t="str">
        <f>IFERROR(VLOOKUP(I991,'[1]CROSSWALK-DTOE-MASTER'!$B:$N,12,0),"")</f>
        <v/>
      </c>
      <c r="U991" t="str">
        <f>IFERROR(VLOOKUP(I991,'[1]CROSSWALK-DTOE-MASTER'!$B:$N,13,0),"")</f>
        <v/>
      </c>
    </row>
    <row r="992" spans="6:21" x14ac:dyDescent="0.25">
      <c r="F992" s="1"/>
      <c r="L992" t="str">
        <f>IFERROR(VLOOKUP(D992,'[1]Crosswalk-SOM-Chair'!$A:$D,3,0),"")</f>
        <v/>
      </c>
      <c r="M992" t="str">
        <f>IFERROR(VLOOKUP(D992,'[1]Crosswalk-SOM-Chair'!$A:$D,4,0),"")</f>
        <v/>
      </c>
      <c r="N992" t="str">
        <f>IFERROR(VLOOKUP(I992,'[1]CROSSWALK-DTOE-MASTER'!$B:$H,6,0),"")</f>
        <v/>
      </c>
      <c r="O992" t="str">
        <f>IFERROR(VLOOKUP(I992,'[1]CROSSWALK-DTOE-MASTER'!$B:$H,7,0),"")</f>
        <v/>
      </c>
      <c r="P992" t="str">
        <f>IFERROR(VLOOKUP(I992,'[1]CROSSWALK-DTOE-MASTER'!$B:$N,8,0),"")</f>
        <v/>
      </c>
      <c r="Q992" t="str">
        <f>IFERROR(VLOOKUP(I992,'[1]CROSSWALK-DTOE-MASTER'!$B:$N,9,0),"")</f>
        <v/>
      </c>
      <c r="R992" t="str">
        <f>IFERROR(VLOOKUP(I992,'[1]CROSSWALK-DTOE-MASTER'!$B:$N,10,0),"")</f>
        <v/>
      </c>
      <c r="S992" t="str">
        <f>IFERROR(VLOOKUP(I992,'[1]CROSSWALK-DTOE-MASTER'!$B:$N,11,0),"")</f>
        <v/>
      </c>
      <c r="T992" t="str">
        <f>IFERROR(VLOOKUP(I992,'[1]CROSSWALK-DTOE-MASTER'!$B:$N,12,0),"")</f>
        <v/>
      </c>
      <c r="U992" t="str">
        <f>IFERROR(VLOOKUP(I992,'[1]CROSSWALK-DTOE-MASTER'!$B:$N,13,0),"")</f>
        <v/>
      </c>
    </row>
    <row r="993" spans="6:21" x14ac:dyDescent="0.25">
      <c r="F993" s="1"/>
      <c r="L993" t="str">
        <f>IFERROR(VLOOKUP(D993,'[1]Crosswalk-SOM-Chair'!$A:$D,3,0),"")</f>
        <v/>
      </c>
      <c r="M993" t="str">
        <f>IFERROR(VLOOKUP(D993,'[1]Crosswalk-SOM-Chair'!$A:$D,4,0),"")</f>
        <v/>
      </c>
      <c r="N993" t="str">
        <f>IFERROR(VLOOKUP(I993,'[1]CROSSWALK-DTOE-MASTER'!$B:$H,6,0),"")</f>
        <v/>
      </c>
      <c r="O993" t="str">
        <f>IFERROR(VLOOKUP(I993,'[1]CROSSWALK-DTOE-MASTER'!$B:$H,7,0),"")</f>
        <v/>
      </c>
      <c r="P993" t="str">
        <f>IFERROR(VLOOKUP(I993,'[1]CROSSWALK-DTOE-MASTER'!$B:$N,8,0),"")</f>
        <v/>
      </c>
      <c r="Q993" t="str">
        <f>IFERROR(VLOOKUP(I993,'[1]CROSSWALK-DTOE-MASTER'!$B:$N,9,0),"")</f>
        <v/>
      </c>
      <c r="R993" t="str">
        <f>IFERROR(VLOOKUP(I993,'[1]CROSSWALK-DTOE-MASTER'!$B:$N,10,0),"")</f>
        <v/>
      </c>
      <c r="S993" t="str">
        <f>IFERROR(VLOOKUP(I993,'[1]CROSSWALK-DTOE-MASTER'!$B:$N,11,0),"")</f>
        <v/>
      </c>
      <c r="T993" t="str">
        <f>IFERROR(VLOOKUP(I993,'[1]CROSSWALK-DTOE-MASTER'!$B:$N,12,0),"")</f>
        <v/>
      </c>
      <c r="U993" t="str">
        <f>IFERROR(VLOOKUP(I993,'[1]CROSSWALK-DTOE-MASTER'!$B:$N,13,0),"")</f>
        <v/>
      </c>
    </row>
    <row r="994" spans="6:21" x14ac:dyDescent="0.25">
      <c r="F994" s="1"/>
      <c r="L994" t="str">
        <f>IFERROR(VLOOKUP(D994,'[1]Crosswalk-SOM-Chair'!$A:$D,3,0),"")</f>
        <v/>
      </c>
      <c r="M994" t="str">
        <f>IFERROR(VLOOKUP(D994,'[1]Crosswalk-SOM-Chair'!$A:$D,4,0),"")</f>
        <v/>
      </c>
      <c r="N994" t="str">
        <f>IFERROR(VLOOKUP(I994,'[1]CROSSWALK-DTOE-MASTER'!$B:$H,6,0),"")</f>
        <v/>
      </c>
      <c r="O994" t="str">
        <f>IFERROR(VLOOKUP(I994,'[1]CROSSWALK-DTOE-MASTER'!$B:$H,7,0),"")</f>
        <v/>
      </c>
      <c r="P994" t="str">
        <f>IFERROR(VLOOKUP(I994,'[1]CROSSWALK-DTOE-MASTER'!$B:$N,8,0),"")</f>
        <v/>
      </c>
      <c r="Q994" t="str">
        <f>IFERROR(VLOOKUP(I994,'[1]CROSSWALK-DTOE-MASTER'!$B:$N,9,0),"")</f>
        <v/>
      </c>
      <c r="R994" t="str">
        <f>IFERROR(VLOOKUP(I994,'[1]CROSSWALK-DTOE-MASTER'!$B:$N,10,0),"")</f>
        <v/>
      </c>
      <c r="S994" t="str">
        <f>IFERROR(VLOOKUP(I994,'[1]CROSSWALK-DTOE-MASTER'!$B:$N,11,0),"")</f>
        <v/>
      </c>
      <c r="T994" t="str">
        <f>IFERROR(VLOOKUP(I994,'[1]CROSSWALK-DTOE-MASTER'!$B:$N,12,0),"")</f>
        <v/>
      </c>
      <c r="U994" t="str">
        <f>IFERROR(VLOOKUP(I994,'[1]CROSSWALK-DTOE-MASTER'!$B:$N,13,0),"")</f>
        <v/>
      </c>
    </row>
    <row r="995" spans="6:21" x14ac:dyDescent="0.25">
      <c r="F995" s="1"/>
      <c r="L995" t="str">
        <f>IFERROR(VLOOKUP(D995,'[1]Crosswalk-SOM-Chair'!$A:$D,3,0),"")</f>
        <v/>
      </c>
      <c r="M995" t="str">
        <f>IFERROR(VLOOKUP(D995,'[1]Crosswalk-SOM-Chair'!$A:$D,4,0),"")</f>
        <v/>
      </c>
      <c r="N995" t="str">
        <f>IFERROR(VLOOKUP(I995,'[1]CROSSWALK-DTOE-MASTER'!$B:$H,6,0),"")</f>
        <v/>
      </c>
      <c r="O995" t="str">
        <f>IFERROR(VLOOKUP(I995,'[1]CROSSWALK-DTOE-MASTER'!$B:$H,7,0),"")</f>
        <v/>
      </c>
      <c r="P995" t="str">
        <f>IFERROR(VLOOKUP(I995,'[1]CROSSWALK-DTOE-MASTER'!$B:$N,8,0),"")</f>
        <v/>
      </c>
      <c r="Q995" t="str">
        <f>IFERROR(VLOOKUP(I995,'[1]CROSSWALK-DTOE-MASTER'!$B:$N,9,0),"")</f>
        <v/>
      </c>
      <c r="R995" t="str">
        <f>IFERROR(VLOOKUP(I995,'[1]CROSSWALK-DTOE-MASTER'!$B:$N,10,0),"")</f>
        <v/>
      </c>
      <c r="S995" t="str">
        <f>IFERROR(VLOOKUP(I995,'[1]CROSSWALK-DTOE-MASTER'!$B:$N,11,0),"")</f>
        <v/>
      </c>
      <c r="T995" t="str">
        <f>IFERROR(VLOOKUP(I995,'[1]CROSSWALK-DTOE-MASTER'!$B:$N,12,0),"")</f>
        <v/>
      </c>
      <c r="U995" t="str">
        <f>IFERROR(VLOOKUP(I995,'[1]CROSSWALK-DTOE-MASTER'!$B:$N,13,0),"")</f>
        <v/>
      </c>
    </row>
    <row r="996" spans="6:21" x14ac:dyDescent="0.25">
      <c r="F996" s="1"/>
      <c r="L996" t="str">
        <f>IFERROR(VLOOKUP(D996,'[1]Crosswalk-SOM-Chair'!$A:$D,3,0),"")</f>
        <v/>
      </c>
      <c r="M996" t="str">
        <f>IFERROR(VLOOKUP(D996,'[1]Crosswalk-SOM-Chair'!$A:$D,4,0),"")</f>
        <v/>
      </c>
      <c r="N996" t="str">
        <f>IFERROR(VLOOKUP(I996,'[1]CROSSWALK-DTOE-MASTER'!$B:$H,6,0),"")</f>
        <v/>
      </c>
      <c r="O996" t="str">
        <f>IFERROR(VLOOKUP(I996,'[1]CROSSWALK-DTOE-MASTER'!$B:$H,7,0),"")</f>
        <v/>
      </c>
      <c r="P996" t="str">
        <f>IFERROR(VLOOKUP(I996,'[1]CROSSWALK-DTOE-MASTER'!$B:$N,8,0),"")</f>
        <v/>
      </c>
      <c r="Q996" t="str">
        <f>IFERROR(VLOOKUP(I996,'[1]CROSSWALK-DTOE-MASTER'!$B:$N,9,0),"")</f>
        <v/>
      </c>
      <c r="R996" t="str">
        <f>IFERROR(VLOOKUP(I996,'[1]CROSSWALK-DTOE-MASTER'!$B:$N,10,0),"")</f>
        <v/>
      </c>
      <c r="S996" t="str">
        <f>IFERROR(VLOOKUP(I996,'[1]CROSSWALK-DTOE-MASTER'!$B:$N,11,0),"")</f>
        <v/>
      </c>
      <c r="T996" t="str">
        <f>IFERROR(VLOOKUP(I996,'[1]CROSSWALK-DTOE-MASTER'!$B:$N,12,0),"")</f>
        <v/>
      </c>
      <c r="U996" t="str">
        <f>IFERROR(VLOOKUP(I996,'[1]CROSSWALK-DTOE-MASTER'!$B:$N,13,0),"")</f>
        <v/>
      </c>
    </row>
    <row r="997" spans="6:21" x14ac:dyDescent="0.25">
      <c r="F997" s="1"/>
      <c r="L997" t="str">
        <f>IFERROR(VLOOKUP(D997,'[1]Crosswalk-SOM-Chair'!$A:$D,3,0),"")</f>
        <v/>
      </c>
      <c r="M997" t="str">
        <f>IFERROR(VLOOKUP(D997,'[1]Crosswalk-SOM-Chair'!$A:$D,4,0),"")</f>
        <v/>
      </c>
      <c r="N997" t="str">
        <f>IFERROR(VLOOKUP(I997,'[1]CROSSWALK-DTOE-MASTER'!$B:$H,6,0),"")</f>
        <v/>
      </c>
      <c r="O997" t="str">
        <f>IFERROR(VLOOKUP(I997,'[1]CROSSWALK-DTOE-MASTER'!$B:$H,7,0),"")</f>
        <v/>
      </c>
      <c r="P997" t="str">
        <f>IFERROR(VLOOKUP(I997,'[1]CROSSWALK-DTOE-MASTER'!$B:$N,8,0),"")</f>
        <v/>
      </c>
      <c r="Q997" t="str">
        <f>IFERROR(VLOOKUP(I997,'[1]CROSSWALK-DTOE-MASTER'!$B:$N,9,0),"")</f>
        <v/>
      </c>
      <c r="R997" t="str">
        <f>IFERROR(VLOOKUP(I997,'[1]CROSSWALK-DTOE-MASTER'!$B:$N,10,0),"")</f>
        <v/>
      </c>
      <c r="S997" t="str">
        <f>IFERROR(VLOOKUP(I997,'[1]CROSSWALK-DTOE-MASTER'!$B:$N,11,0),"")</f>
        <v/>
      </c>
      <c r="T997" t="str">
        <f>IFERROR(VLOOKUP(I997,'[1]CROSSWALK-DTOE-MASTER'!$B:$N,12,0),"")</f>
        <v/>
      </c>
      <c r="U997" t="str">
        <f>IFERROR(VLOOKUP(I997,'[1]CROSSWALK-DTOE-MASTER'!$B:$N,13,0),"")</f>
        <v/>
      </c>
    </row>
    <row r="998" spans="6:21" x14ac:dyDescent="0.25">
      <c r="F998" s="1"/>
      <c r="L998" t="str">
        <f>IFERROR(VLOOKUP(D998,'[1]Crosswalk-SOM-Chair'!$A:$D,3,0),"")</f>
        <v/>
      </c>
      <c r="M998" t="str">
        <f>IFERROR(VLOOKUP(D998,'[1]Crosswalk-SOM-Chair'!$A:$D,4,0),"")</f>
        <v/>
      </c>
      <c r="N998" t="str">
        <f>IFERROR(VLOOKUP(I998,'[1]CROSSWALK-DTOE-MASTER'!$B:$H,6,0),"")</f>
        <v/>
      </c>
      <c r="O998" t="str">
        <f>IFERROR(VLOOKUP(I998,'[1]CROSSWALK-DTOE-MASTER'!$B:$H,7,0),"")</f>
        <v/>
      </c>
      <c r="P998" t="str">
        <f>IFERROR(VLOOKUP(I998,'[1]CROSSWALK-DTOE-MASTER'!$B:$N,8,0),"")</f>
        <v/>
      </c>
      <c r="Q998" t="str">
        <f>IFERROR(VLOOKUP(I998,'[1]CROSSWALK-DTOE-MASTER'!$B:$N,9,0),"")</f>
        <v/>
      </c>
      <c r="R998" t="str">
        <f>IFERROR(VLOOKUP(I998,'[1]CROSSWALK-DTOE-MASTER'!$B:$N,10,0),"")</f>
        <v/>
      </c>
      <c r="S998" t="str">
        <f>IFERROR(VLOOKUP(I998,'[1]CROSSWALK-DTOE-MASTER'!$B:$N,11,0),"")</f>
        <v/>
      </c>
      <c r="T998" t="str">
        <f>IFERROR(VLOOKUP(I998,'[1]CROSSWALK-DTOE-MASTER'!$B:$N,12,0),"")</f>
        <v/>
      </c>
      <c r="U998" t="str">
        <f>IFERROR(VLOOKUP(I998,'[1]CROSSWALK-DTOE-MASTER'!$B:$N,13,0),"")</f>
        <v/>
      </c>
    </row>
    <row r="999" spans="6:21" x14ac:dyDescent="0.25">
      <c r="F999" s="1"/>
      <c r="L999" t="str">
        <f>IFERROR(VLOOKUP(D999,'[1]Crosswalk-SOM-Chair'!$A:$D,3,0),"")</f>
        <v/>
      </c>
      <c r="M999" t="str">
        <f>IFERROR(VLOOKUP(D999,'[1]Crosswalk-SOM-Chair'!$A:$D,4,0),"")</f>
        <v/>
      </c>
      <c r="N999" t="str">
        <f>IFERROR(VLOOKUP(I999,'[1]CROSSWALK-DTOE-MASTER'!$B:$H,6,0),"")</f>
        <v/>
      </c>
      <c r="O999" t="str">
        <f>IFERROR(VLOOKUP(I999,'[1]CROSSWALK-DTOE-MASTER'!$B:$H,7,0),"")</f>
        <v/>
      </c>
      <c r="P999" t="str">
        <f>IFERROR(VLOOKUP(I999,'[1]CROSSWALK-DTOE-MASTER'!$B:$N,8,0),"")</f>
        <v/>
      </c>
      <c r="Q999" t="str">
        <f>IFERROR(VLOOKUP(I999,'[1]CROSSWALK-DTOE-MASTER'!$B:$N,9,0),"")</f>
        <v/>
      </c>
      <c r="R999" t="str">
        <f>IFERROR(VLOOKUP(I999,'[1]CROSSWALK-DTOE-MASTER'!$B:$N,10,0),"")</f>
        <v/>
      </c>
      <c r="S999" t="str">
        <f>IFERROR(VLOOKUP(I999,'[1]CROSSWALK-DTOE-MASTER'!$B:$N,11,0),"")</f>
        <v/>
      </c>
      <c r="T999" t="str">
        <f>IFERROR(VLOOKUP(I999,'[1]CROSSWALK-DTOE-MASTER'!$B:$N,12,0),"")</f>
        <v/>
      </c>
      <c r="U999" t="str">
        <f>IFERROR(VLOOKUP(I999,'[1]CROSSWALK-DTOE-MASTER'!$B:$N,13,0),"")</f>
        <v/>
      </c>
    </row>
    <row r="1000" spans="6:21" x14ac:dyDescent="0.25">
      <c r="F1000" s="1"/>
      <c r="L1000" t="str">
        <f>IFERROR(VLOOKUP(D1000,'[1]Crosswalk-SOM-Chair'!$A:$D,3,0),"")</f>
        <v/>
      </c>
      <c r="M1000" t="str">
        <f>IFERROR(VLOOKUP(D1000,'[1]Crosswalk-SOM-Chair'!$A:$D,4,0),"")</f>
        <v/>
      </c>
      <c r="N1000" t="str">
        <f>IFERROR(VLOOKUP(I1000,'[1]CROSSWALK-DTOE-MASTER'!$B:$H,6,0),"")</f>
        <v/>
      </c>
      <c r="O1000" t="str">
        <f>IFERROR(VLOOKUP(I1000,'[1]CROSSWALK-DTOE-MASTER'!$B:$H,7,0),"")</f>
        <v/>
      </c>
      <c r="P1000" t="str">
        <f>IFERROR(VLOOKUP(I1000,'[1]CROSSWALK-DTOE-MASTER'!$B:$N,8,0),"")</f>
        <v/>
      </c>
      <c r="Q1000" t="str">
        <f>IFERROR(VLOOKUP(I1000,'[1]CROSSWALK-DTOE-MASTER'!$B:$N,9,0),"")</f>
        <v/>
      </c>
      <c r="R1000" t="str">
        <f>IFERROR(VLOOKUP(I1000,'[1]CROSSWALK-DTOE-MASTER'!$B:$N,10,0),"")</f>
        <v/>
      </c>
      <c r="S1000" t="str">
        <f>IFERROR(VLOOKUP(I1000,'[1]CROSSWALK-DTOE-MASTER'!$B:$N,11,0),"")</f>
        <v/>
      </c>
      <c r="T1000" t="str">
        <f>IFERROR(VLOOKUP(I1000,'[1]CROSSWALK-DTOE-MASTER'!$B:$N,12,0),"")</f>
        <v/>
      </c>
      <c r="U1000" t="str">
        <f>IFERROR(VLOOKUP(I1000,'[1]CROSSWALK-DTOE-MASTER'!$B:$N,13,0),"")</f>
        <v/>
      </c>
    </row>
    <row r="1001" spans="6:21" x14ac:dyDescent="0.25">
      <c r="F1001" s="1"/>
      <c r="L1001" t="str">
        <f>IFERROR(VLOOKUP(D1001,'[1]Crosswalk-SOM-Chair'!$A:$D,3,0),"")</f>
        <v/>
      </c>
      <c r="M1001" t="str">
        <f>IFERROR(VLOOKUP(D1001,'[1]Crosswalk-SOM-Chair'!$A:$D,4,0),"")</f>
        <v/>
      </c>
      <c r="N1001" t="str">
        <f>IFERROR(VLOOKUP(I1001,'[1]CROSSWALK-DTOE-MASTER'!$B:$H,6,0),"")</f>
        <v/>
      </c>
      <c r="O1001" t="str">
        <f>IFERROR(VLOOKUP(I1001,'[1]CROSSWALK-DTOE-MASTER'!$B:$H,7,0),"")</f>
        <v/>
      </c>
      <c r="P1001" t="str">
        <f>IFERROR(VLOOKUP(I1001,'[1]CROSSWALK-DTOE-MASTER'!$B:$N,8,0),"")</f>
        <v/>
      </c>
      <c r="Q1001" t="str">
        <f>IFERROR(VLOOKUP(I1001,'[1]CROSSWALK-DTOE-MASTER'!$B:$N,9,0),"")</f>
        <v/>
      </c>
      <c r="R1001" t="str">
        <f>IFERROR(VLOOKUP(I1001,'[1]CROSSWALK-DTOE-MASTER'!$B:$N,10,0),"")</f>
        <v/>
      </c>
      <c r="S1001" t="str">
        <f>IFERROR(VLOOKUP(I1001,'[1]CROSSWALK-DTOE-MASTER'!$B:$N,11,0),"")</f>
        <v/>
      </c>
      <c r="T1001" t="str">
        <f>IFERROR(VLOOKUP(I1001,'[1]CROSSWALK-DTOE-MASTER'!$B:$N,12,0),"")</f>
        <v/>
      </c>
      <c r="U1001" t="str">
        <f>IFERROR(VLOOKUP(I1001,'[1]CROSSWALK-DTOE-MASTER'!$B:$N,13,0),"")</f>
        <v/>
      </c>
    </row>
    <row r="1002" spans="6:21" x14ac:dyDescent="0.25">
      <c r="F1002" s="1"/>
      <c r="L1002" t="str">
        <f>IFERROR(VLOOKUP(D1002,'[1]Crosswalk-SOM-Chair'!$A:$D,3,0),"")</f>
        <v/>
      </c>
      <c r="M1002" t="str">
        <f>IFERROR(VLOOKUP(D1002,'[1]Crosswalk-SOM-Chair'!$A:$D,4,0),"")</f>
        <v/>
      </c>
      <c r="N1002" t="str">
        <f>IFERROR(VLOOKUP(I1002,'[1]CROSSWALK-DTOE-MASTER'!$B:$H,6,0),"")</f>
        <v/>
      </c>
      <c r="O1002" t="str">
        <f>IFERROR(VLOOKUP(I1002,'[1]CROSSWALK-DTOE-MASTER'!$B:$H,7,0),"")</f>
        <v/>
      </c>
      <c r="P1002" t="str">
        <f>IFERROR(VLOOKUP(I1002,'[1]CROSSWALK-DTOE-MASTER'!$B:$N,8,0),"")</f>
        <v/>
      </c>
      <c r="Q1002" t="str">
        <f>IFERROR(VLOOKUP(I1002,'[1]CROSSWALK-DTOE-MASTER'!$B:$N,9,0),"")</f>
        <v/>
      </c>
      <c r="R1002" t="str">
        <f>IFERROR(VLOOKUP(I1002,'[1]CROSSWALK-DTOE-MASTER'!$B:$N,10,0),"")</f>
        <v/>
      </c>
      <c r="S1002" t="str">
        <f>IFERROR(VLOOKUP(I1002,'[1]CROSSWALK-DTOE-MASTER'!$B:$N,11,0),"")</f>
        <v/>
      </c>
      <c r="T1002" t="str">
        <f>IFERROR(VLOOKUP(I1002,'[1]CROSSWALK-DTOE-MASTER'!$B:$N,12,0),"")</f>
        <v/>
      </c>
      <c r="U1002" t="str">
        <f>IFERROR(VLOOKUP(I1002,'[1]CROSSWALK-DTOE-MASTER'!$B:$N,13,0),"")</f>
        <v/>
      </c>
    </row>
    <row r="1003" spans="6:21" x14ac:dyDescent="0.25">
      <c r="F1003" s="1"/>
      <c r="L1003" t="str">
        <f>IFERROR(VLOOKUP(D1003,'[1]Crosswalk-SOM-Chair'!$A:$D,3,0),"")</f>
        <v/>
      </c>
      <c r="M1003" t="str">
        <f>IFERROR(VLOOKUP(D1003,'[1]Crosswalk-SOM-Chair'!$A:$D,4,0),"")</f>
        <v/>
      </c>
      <c r="N1003" t="str">
        <f>IFERROR(VLOOKUP(I1003,'[1]CROSSWALK-DTOE-MASTER'!$B:$H,6,0),"")</f>
        <v/>
      </c>
      <c r="O1003" t="str">
        <f>IFERROR(VLOOKUP(I1003,'[1]CROSSWALK-DTOE-MASTER'!$B:$H,7,0),"")</f>
        <v/>
      </c>
      <c r="P1003" t="str">
        <f>IFERROR(VLOOKUP(I1003,'[1]CROSSWALK-DTOE-MASTER'!$B:$N,8,0),"")</f>
        <v/>
      </c>
      <c r="Q1003" t="str">
        <f>IFERROR(VLOOKUP(I1003,'[1]CROSSWALK-DTOE-MASTER'!$B:$N,9,0),"")</f>
        <v/>
      </c>
      <c r="R1003" t="str">
        <f>IFERROR(VLOOKUP(I1003,'[1]CROSSWALK-DTOE-MASTER'!$B:$N,10,0),"")</f>
        <v/>
      </c>
      <c r="S1003" t="str">
        <f>IFERROR(VLOOKUP(I1003,'[1]CROSSWALK-DTOE-MASTER'!$B:$N,11,0),"")</f>
        <v/>
      </c>
      <c r="T1003" t="str">
        <f>IFERROR(VLOOKUP(I1003,'[1]CROSSWALK-DTOE-MASTER'!$B:$N,12,0),"")</f>
        <v/>
      </c>
      <c r="U1003" t="str">
        <f>IFERROR(VLOOKUP(I1003,'[1]CROSSWALK-DTOE-MASTER'!$B:$N,13,0),"")</f>
        <v/>
      </c>
    </row>
    <row r="1004" spans="6:21" x14ac:dyDescent="0.25">
      <c r="F1004" s="1"/>
      <c r="L1004" t="str">
        <f>IFERROR(VLOOKUP(D1004,'[1]Crosswalk-SOM-Chair'!$A:$D,3,0),"")</f>
        <v/>
      </c>
      <c r="M1004" t="str">
        <f>IFERROR(VLOOKUP(D1004,'[1]Crosswalk-SOM-Chair'!$A:$D,4,0),"")</f>
        <v/>
      </c>
      <c r="N1004" t="str">
        <f>IFERROR(VLOOKUP(I1004,'[1]CROSSWALK-DTOE-MASTER'!$B:$H,6,0),"")</f>
        <v/>
      </c>
      <c r="O1004" t="str">
        <f>IFERROR(VLOOKUP(I1004,'[1]CROSSWALK-DTOE-MASTER'!$B:$H,7,0),"")</f>
        <v/>
      </c>
      <c r="P1004" t="str">
        <f>IFERROR(VLOOKUP(I1004,'[1]CROSSWALK-DTOE-MASTER'!$B:$N,8,0),"")</f>
        <v/>
      </c>
      <c r="Q1004" t="str">
        <f>IFERROR(VLOOKUP(I1004,'[1]CROSSWALK-DTOE-MASTER'!$B:$N,9,0),"")</f>
        <v/>
      </c>
      <c r="R1004" t="str">
        <f>IFERROR(VLOOKUP(I1004,'[1]CROSSWALK-DTOE-MASTER'!$B:$N,10,0),"")</f>
        <v/>
      </c>
      <c r="S1004" t="str">
        <f>IFERROR(VLOOKUP(I1004,'[1]CROSSWALK-DTOE-MASTER'!$B:$N,11,0),"")</f>
        <v/>
      </c>
      <c r="T1004" t="str">
        <f>IFERROR(VLOOKUP(I1004,'[1]CROSSWALK-DTOE-MASTER'!$B:$N,12,0),"")</f>
        <v/>
      </c>
      <c r="U1004" t="str">
        <f>IFERROR(VLOOKUP(I1004,'[1]CROSSWALK-DTOE-MASTER'!$B:$N,13,0),"")</f>
        <v/>
      </c>
    </row>
    <row r="1005" spans="6:21" x14ac:dyDescent="0.25">
      <c r="F1005" s="1"/>
      <c r="L1005" t="str">
        <f>IFERROR(VLOOKUP(D1005,'[1]Crosswalk-SOM-Chair'!$A:$D,3,0),"")</f>
        <v/>
      </c>
      <c r="M1005" t="str">
        <f>IFERROR(VLOOKUP(D1005,'[1]Crosswalk-SOM-Chair'!$A:$D,4,0),"")</f>
        <v/>
      </c>
      <c r="N1005" t="str">
        <f>IFERROR(VLOOKUP(I1005,'[1]CROSSWALK-DTOE-MASTER'!$B:$H,6,0),"")</f>
        <v/>
      </c>
      <c r="O1005" t="str">
        <f>IFERROR(VLOOKUP(I1005,'[1]CROSSWALK-DTOE-MASTER'!$B:$H,7,0),"")</f>
        <v/>
      </c>
      <c r="P1005" t="str">
        <f>IFERROR(VLOOKUP(I1005,'[1]CROSSWALK-DTOE-MASTER'!$B:$N,8,0),"")</f>
        <v/>
      </c>
      <c r="Q1005" t="str">
        <f>IFERROR(VLOOKUP(I1005,'[1]CROSSWALK-DTOE-MASTER'!$B:$N,9,0),"")</f>
        <v/>
      </c>
      <c r="R1005" t="str">
        <f>IFERROR(VLOOKUP(I1005,'[1]CROSSWALK-DTOE-MASTER'!$B:$N,10,0),"")</f>
        <v/>
      </c>
      <c r="S1005" t="str">
        <f>IFERROR(VLOOKUP(I1005,'[1]CROSSWALK-DTOE-MASTER'!$B:$N,11,0),"")</f>
        <v/>
      </c>
      <c r="T1005" t="str">
        <f>IFERROR(VLOOKUP(I1005,'[1]CROSSWALK-DTOE-MASTER'!$B:$N,12,0),"")</f>
        <v/>
      </c>
      <c r="U1005" t="str">
        <f>IFERROR(VLOOKUP(I1005,'[1]CROSSWALK-DTOE-MASTER'!$B:$N,13,0),"")</f>
        <v/>
      </c>
    </row>
    <row r="1006" spans="6:21" x14ac:dyDescent="0.25">
      <c r="F1006" s="1"/>
      <c r="L1006" t="str">
        <f>IFERROR(VLOOKUP(D1006,'[1]Crosswalk-SOM-Chair'!$A:$D,3,0),"")</f>
        <v/>
      </c>
      <c r="M1006" t="str">
        <f>IFERROR(VLOOKUP(D1006,'[1]Crosswalk-SOM-Chair'!$A:$D,4,0),"")</f>
        <v/>
      </c>
      <c r="N1006" t="str">
        <f>IFERROR(VLOOKUP(I1006,'[1]CROSSWALK-DTOE-MASTER'!$B:$H,6,0),"")</f>
        <v/>
      </c>
      <c r="O1006" t="str">
        <f>IFERROR(VLOOKUP(I1006,'[1]CROSSWALK-DTOE-MASTER'!$B:$H,7,0),"")</f>
        <v/>
      </c>
      <c r="P1006" t="str">
        <f>IFERROR(VLOOKUP(I1006,'[1]CROSSWALK-DTOE-MASTER'!$B:$N,8,0),"")</f>
        <v/>
      </c>
      <c r="Q1006" t="str">
        <f>IFERROR(VLOOKUP(I1006,'[1]CROSSWALK-DTOE-MASTER'!$B:$N,9,0),"")</f>
        <v/>
      </c>
      <c r="R1006" t="str">
        <f>IFERROR(VLOOKUP(I1006,'[1]CROSSWALK-DTOE-MASTER'!$B:$N,10,0),"")</f>
        <v/>
      </c>
      <c r="S1006" t="str">
        <f>IFERROR(VLOOKUP(I1006,'[1]CROSSWALK-DTOE-MASTER'!$B:$N,11,0),"")</f>
        <v/>
      </c>
      <c r="T1006" t="str">
        <f>IFERROR(VLOOKUP(I1006,'[1]CROSSWALK-DTOE-MASTER'!$B:$N,12,0),"")</f>
        <v/>
      </c>
      <c r="U1006" t="str">
        <f>IFERROR(VLOOKUP(I1006,'[1]CROSSWALK-DTOE-MASTER'!$B:$N,13,0),"")</f>
        <v/>
      </c>
    </row>
    <row r="1007" spans="6:21" x14ac:dyDescent="0.25">
      <c r="F1007" s="1"/>
      <c r="L1007" t="str">
        <f>IFERROR(VLOOKUP(D1007,'[1]Crosswalk-SOM-Chair'!$A:$D,3,0),"")</f>
        <v/>
      </c>
      <c r="M1007" t="str">
        <f>IFERROR(VLOOKUP(D1007,'[1]Crosswalk-SOM-Chair'!$A:$D,4,0),"")</f>
        <v/>
      </c>
      <c r="N1007" t="str">
        <f>IFERROR(VLOOKUP(I1007,'[1]CROSSWALK-DTOE-MASTER'!$B:$H,6,0),"")</f>
        <v/>
      </c>
      <c r="O1007" t="str">
        <f>IFERROR(VLOOKUP(I1007,'[1]CROSSWALK-DTOE-MASTER'!$B:$H,7,0),"")</f>
        <v/>
      </c>
      <c r="P1007" t="str">
        <f>IFERROR(VLOOKUP(I1007,'[1]CROSSWALK-DTOE-MASTER'!$B:$N,8,0),"")</f>
        <v/>
      </c>
      <c r="Q1007" t="str">
        <f>IFERROR(VLOOKUP(I1007,'[1]CROSSWALK-DTOE-MASTER'!$B:$N,9,0),"")</f>
        <v/>
      </c>
      <c r="R1007" t="str">
        <f>IFERROR(VLOOKUP(I1007,'[1]CROSSWALK-DTOE-MASTER'!$B:$N,10,0),"")</f>
        <v/>
      </c>
      <c r="S1007" t="str">
        <f>IFERROR(VLOOKUP(I1007,'[1]CROSSWALK-DTOE-MASTER'!$B:$N,11,0),"")</f>
        <v/>
      </c>
      <c r="T1007" t="str">
        <f>IFERROR(VLOOKUP(I1007,'[1]CROSSWALK-DTOE-MASTER'!$B:$N,12,0),"")</f>
        <v/>
      </c>
      <c r="U1007" t="str">
        <f>IFERROR(VLOOKUP(I1007,'[1]CROSSWALK-DTOE-MASTER'!$B:$N,13,0),"")</f>
        <v/>
      </c>
    </row>
    <row r="1008" spans="6:21" x14ac:dyDescent="0.25">
      <c r="F1008" s="1"/>
      <c r="L1008" t="str">
        <f>IFERROR(VLOOKUP(D1008,'[1]Crosswalk-SOM-Chair'!$A:$D,3,0),"")</f>
        <v/>
      </c>
      <c r="M1008" t="str">
        <f>IFERROR(VLOOKUP(D1008,'[1]Crosswalk-SOM-Chair'!$A:$D,4,0),"")</f>
        <v/>
      </c>
      <c r="N1008" t="str">
        <f>IFERROR(VLOOKUP(I1008,'[1]CROSSWALK-DTOE-MASTER'!$B:$H,6,0),"")</f>
        <v/>
      </c>
      <c r="O1008" t="str">
        <f>IFERROR(VLOOKUP(I1008,'[1]CROSSWALK-DTOE-MASTER'!$B:$H,7,0),"")</f>
        <v/>
      </c>
      <c r="P1008" t="str">
        <f>IFERROR(VLOOKUP(I1008,'[1]CROSSWALK-DTOE-MASTER'!$B:$N,8,0),"")</f>
        <v/>
      </c>
      <c r="Q1008" t="str">
        <f>IFERROR(VLOOKUP(I1008,'[1]CROSSWALK-DTOE-MASTER'!$B:$N,9,0),"")</f>
        <v/>
      </c>
      <c r="R1008" t="str">
        <f>IFERROR(VLOOKUP(I1008,'[1]CROSSWALK-DTOE-MASTER'!$B:$N,10,0),"")</f>
        <v/>
      </c>
      <c r="S1008" t="str">
        <f>IFERROR(VLOOKUP(I1008,'[1]CROSSWALK-DTOE-MASTER'!$B:$N,11,0),"")</f>
        <v/>
      </c>
      <c r="T1008" t="str">
        <f>IFERROR(VLOOKUP(I1008,'[1]CROSSWALK-DTOE-MASTER'!$B:$N,12,0),"")</f>
        <v/>
      </c>
      <c r="U1008" t="str">
        <f>IFERROR(VLOOKUP(I1008,'[1]CROSSWALK-DTOE-MASTER'!$B:$N,13,0),"")</f>
        <v/>
      </c>
    </row>
    <row r="1009" spans="6:21" x14ac:dyDescent="0.25">
      <c r="F1009" s="1"/>
      <c r="L1009" t="str">
        <f>IFERROR(VLOOKUP(D1009,'[1]Crosswalk-SOM-Chair'!$A:$D,3,0),"")</f>
        <v/>
      </c>
      <c r="M1009" t="str">
        <f>IFERROR(VLOOKUP(D1009,'[1]Crosswalk-SOM-Chair'!$A:$D,4,0),"")</f>
        <v/>
      </c>
      <c r="N1009" t="str">
        <f>IFERROR(VLOOKUP(I1009,'[1]CROSSWALK-DTOE-MASTER'!$B:$H,6,0),"")</f>
        <v/>
      </c>
      <c r="O1009" t="str">
        <f>IFERROR(VLOOKUP(I1009,'[1]CROSSWALK-DTOE-MASTER'!$B:$H,7,0),"")</f>
        <v/>
      </c>
      <c r="P1009" t="str">
        <f>IFERROR(VLOOKUP(I1009,'[1]CROSSWALK-DTOE-MASTER'!$B:$N,8,0),"")</f>
        <v/>
      </c>
      <c r="Q1009" t="str">
        <f>IFERROR(VLOOKUP(I1009,'[1]CROSSWALK-DTOE-MASTER'!$B:$N,9,0),"")</f>
        <v/>
      </c>
      <c r="R1009" t="str">
        <f>IFERROR(VLOOKUP(I1009,'[1]CROSSWALK-DTOE-MASTER'!$B:$N,10,0),"")</f>
        <v/>
      </c>
      <c r="S1009" t="str">
        <f>IFERROR(VLOOKUP(I1009,'[1]CROSSWALK-DTOE-MASTER'!$B:$N,11,0),"")</f>
        <v/>
      </c>
      <c r="T1009" t="str">
        <f>IFERROR(VLOOKUP(I1009,'[1]CROSSWALK-DTOE-MASTER'!$B:$N,12,0),"")</f>
        <v/>
      </c>
      <c r="U1009" t="str">
        <f>IFERROR(VLOOKUP(I1009,'[1]CROSSWALK-DTOE-MASTER'!$B:$N,13,0),"")</f>
        <v/>
      </c>
    </row>
    <row r="1010" spans="6:21" x14ac:dyDescent="0.25">
      <c r="F1010" s="1"/>
      <c r="L1010" t="str">
        <f>IFERROR(VLOOKUP(D1010,'[1]Crosswalk-SOM-Chair'!$A:$D,3,0),"")</f>
        <v/>
      </c>
      <c r="M1010" t="str">
        <f>IFERROR(VLOOKUP(D1010,'[1]Crosswalk-SOM-Chair'!$A:$D,4,0),"")</f>
        <v/>
      </c>
      <c r="N1010" t="str">
        <f>IFERROR(VLOOKUP(I1010,'[1]CROSSWALK-DTOE-MASTER'!$B:$H,6,0),"")</f>
        <v/>
      </c>
      <c r="O1010" t="str">
        <f>IFERROR(VLOOKUP(I1010,'[1]CROSSWALK-DTOE-MASTER'!$B:$H,7,0),"")</f>
        <v/>
      </c>
      <c r="P1010" t="str">
        <f>IFERROR(VLOOKUP(I1010,'[1]CROSSWALK-DTOE-MASTER'!$B:$N,8,0),"")</f>
        <v/>
      </c>
      <c r="Q1010" t="str">
        <f>IFERROR(VLOOKUP(I1010,'[1]CROSSWALK-DTOE-MASTER'!$B:$N,9,0),"")</f>
        <v/>
      </c>
      <c r="R1010" t="str">
        <f>IFERROR(VLOOKUP(I1010,'[1]CROSSWALK-DTOE-MASTER'!$B:$N,10,0),"")</f>
        <v/>
      </c>
      <c r="S1010" t="str">
        <f>IFERROR(VLOOKUP(I1010,'[1]CROSSWALK-DTOE-MASTER'!$B:$N,11,0),"")</f>
        <v/>
      </c>
      <c r="T1010" t="str">
        <f>IFERROR(VLOOKUP(I1010,'[1]CROSSWALK-DTOE-MASTER'!$B:$N,12,0),"")</f>
        <v/>
      </c>
      <c r="U1010" t="str">
        <f>IFERROR(VLOOKUP(I1010,'[1]CROSSWALK-DTOE-MASTER'!$B:$N,13,0),"")</f>
        <v/>
      </c>
    </row>
    <row r="1011" spans="6:21" x14ac:dyDescent="0.25">
      <c r="F1011" s="1"/>
      <c r="L1011" t="str">
        <f>IFERROR(VLOOKUP(D1011,'[1]Crosswalk-SOM-Chair'!$A:$D,3,0),"")</f>
        <v/>
      </c>
      <c r="M1011" t="str">
        <f>IFERROR(VLOOKUP(D1011,'[1]Crosswalk-SOM-Chair'!$A:$D,4,0),"")</f>
        <v/>
      </c>
      <c r="N1011" t="str">
        <f>IFERROR(VLOOKUP(I1011,'[1]CROSSWALK-DTOE-MASTER'!$B:$H,6,0),"")</f>
        <v/>
      </c>
      <c r="O1011" t="str">
        <f>IFERROR(VLOOKUP(I1011,'[1]CROSSWALK-DTOE-MASTER'!$B:$H,7,0),"")</f>
        <v/>
      </c>
      <c r="P1011" t="str">
        <f>IFERROR(VLOOKUP(I1011,'[1]CROSSWALK-DTOE-MASTER'!$B:$N,8,0),"")</f>
        <v/>
      </c>
      <c r="Q1011" t="str">
        <f>IFERROR(VLOOKUP(I1011,'[1]CROSSWALK-DTOE-MASTER'!$B:$N,9,0),"")</f>
        <v/>
      </c>
      <c r="R1011" t="str">
        <f>IFERROR(VLOOKUP(I1011,'[1]CROSSWALK-DTOE-MASTER'!$B:$N,10,0),"")</f>
        <v/>
      </c>
      <c r="S1011" t="str">
        <f>IFERROR(VLOOKUP(I1011,'[1]CROSSWALK-DTOE-MASTER'!$B:$N,11,0),"")</f>
        <v/>
      </c>
      <c r="T1011" t="str">
        <f>IFERROR(VLOOKUP(I1011,'[1]CROSSWALK-DTOE-MASTER'!$B:$N,12,0),"")</f>
        <v/>
      </c>
      <c r="U1011" t="str">
        <f>IFERROR(VLOOKUP(I1011,'[1]CROSSWALK-DTOE-MASTER'!$B:$N,13,0),"")</f>
        <v/>
      </c>
    </row>
    <row r="1012" spans="6:21" x14ac:dyDescent="0.25">
      <c r="F1012" s="1"/>
      <c r="L1012" t="str">
        <f>IFERROR(VLOOKUP(D1012,'[1]Crosswalk-SOM-Chair'!$A:$D,3,0),"")</f>
        <v/>
      </c>
      <c r="M1012" t="str">
        <f>IFERROR(VLOOKUP(D1012,'[1]Crosswalk-SOM-Chair'!$A:$D,4,0),"")</f>
        <v/>
      </c>
      <c r="N1012" t="str">
        <f>IFERROR(VLOOKUP(I1012,'[1]CROSSWALK-DTOE-MASTER'!$B:$H,6,0),"")</f>
        <v/>
      </c>
      <c r="O1012" t="str">
        <f>IFERROR(VLOOKUP(I1012,'[1]CROSSWALK-DTOE-MASTER'!$B:$H,7,0),"")</f>
        <v/>
      </c>
      <c r="P1012" t="str">
        <f>IFERROR(VLOOKUP(I1012,'[1]CROSSWALK-DTOE-MASTER'!$B:$N,8,0),"")</f>
        <v/>
      </c>
      <c r="Q1012" t="str">
        <f>IFERROR(VLOOKUP(I1012,'[1]CROSSWALK-DTOE-MASTER'!$B:$N,9,0),"")</f>
        <v/>
      </c>
      <c r="R1012" t="str">
        <f>IFERROR(VLOOKUP(I1012,'[1]CROSSWALK-DTOE-MASTER'!$B:$N,10,0),"")</f>
        <v/>
      </c>
      <c r="S1012" t="str">
        <f>IFERROR(VLOOKUP(I1012,'[1]CROSSWALK-DTOE-MASTER'!$B:$N,11,0),"")</f>
        <v/>
      </c>
      <c r="T1012" t="str">
        <f>IFERROR(VLOOKUP(I1012,'[1]CROSSWALK-DTOE-MASTER'!$B:$N,12,0),"")</f>
        <v/>
      </c>
      <c r="U1012" t="str">
        <f>IFERROR(VLOOKUP(I1012,'[1]CROSSWALK-DTOE-MASTER'!$B:$N,13,0),"")</f>
        <v/>
      </c>
    </row>
    <row r="1013" spans="6:21" x14ac:dyDescent="0.25">
      <c r="F1013" s="1"/>
      <c r="L1013" t="str">
        <f>IFERROR(VLOOKUP(D1013,'[1]Crosswalk-SOM-Chair'!$A:$D,3,0),"")</f>
        <v/>
      </c>
      <c r="M1013" t="str">
        <f>IFERROR(VLOOKUP(D1013,'[1]Crosswalk-SOM-Chair'!$A:$D,4,0),"")</f>
        <v/>
      </c>
      <c r="N1013" t="str">
        <f>IFERROR(VLOOKUP(I1013,'[1]CROSSWALK-DTOE-MASTER'!$B:$H,6,0),"")</f>
        <v/>
      </c>
      <c r="O1013" t="str">
        <f>IFERROR(VLOOKUP(I1013,'[1]CROSSWALK-DTOE-MASTER'!$B:$H,7,0),"")</f>
        <v/>
      </c>
      <c r="P1013" t="str">
        <f>IFERROR(VLOOKUP(I1013,'[1]CROSSWALK-DTOE-MASTER'!$B:$N,8,0),"")</f>
        <v/>
      </c>
      <c r="Q1013" t="str">
        <f>IFERROR(VLOOKUP(I1013,'[1]CROSSWALK-DTOE-MASTER'!$B:$N,9,0),"")</f>
        <v/>
      </c>
      <c r="R1013" t="str">
        <f>IFERROR(VLOOKUP(I1013,'[1]CROSSWALK-DTOE-MASTER'!$B:$N,10,0),"")</f>
        <v/>
      </c>
      <c r="S1013" t="str">
        <f>IFERROR(VLOOKUP(I1013,'[1]CROSSWALK-DTOE-MASTER'!$B:$N,11,0),"")</f>
        <v/>
      </c>
      <c r="T1013" t="str">
        <f>IFERROR(VLOOKUP(I1013,'[1]CROSSWALK-DTOE-MASTER'!$B:$N,12,0),"")</f>
        <v/>
      </c>
      <c r="U1013" t="str">
        <f>IFERROR(VLOOKUP(I1013,'[1]CROSSWALK-DTOE-MASTER'!$B:$N,13,0),"")</f>
        <v/>
      </c>
    </row>
    <row r="1014" spans="6:21" x14ac:dyDescent="0.25">
      <c r="F1014" s="1"/>
      <c r="L1014" t="str">
        <f>IFERROR(VLOOKUP(D1014,'[1]Crosswalk-SOM-Chair'!$A:$D,3,0),"")</f>
        <v/>
      </c>
      <c r="M1014" t="str">
        <f>IFERROR(VLOOKUP(D1014,'[1]Crosswalk-SOM-Chair'!$A:$D,4,0),"")</f>
        <v/>
      </c>
      <c r="N1014" t="str">
        <f>IFERROR(VLOOKUP(I1014,'[1]CROSSWALK-DTOE-MASTER'!$B:$H,6,0),"")</f>
        <v/>
      </c>
      <c r="O1014" t="str">
        <f>IFERROR(VLOOKUP(I1014,'[1]CROSSWALK-DTOE-MASTER'!$B:$H,7,0),"")</f>
        <v/>
      </c>
      <c r="P1014" t="str">
        <f>IFERROR(VLOOKUP(I1014,'[1]CROSSWALK-DTOE-MASTER'!$B:$N,8,0),"")</f>
        <v/>
      </c>
      <c r="Q1014" t="str">
        <f>IFERROR(VLOOKUP(I1014,'[1]CROSSWALK-DTOE-MASTER'!$B:$N,9,0),"")</f>
        <v/>
      </c>
      <c r="R1014" t="str">
        <f>IFERROR(VLOOKUP(I1014,'[1]CROSSWALK-DTOE-MASTER'!$B:$N,10,0),"")</f>
        <v/>
      </c>
      <c r="S1014" t="str">
        <f>IFERROR(VLOOKUP(I1014,'[1]CROSSWALK-DTOE-MASTER'!$B:$N,11,0),"")</f>
        <v/>
      </c>
      <c r="T1014" t="str">
        <f>IFERROR(VLOOKUP(I1014,'[1]CROSSWALK-DTOE-MASTER'!$B:$N,12,0),"")</f>
        <v/>
      </c>
      <c r="U1014" t="str">
        <f>IFERROR(VLOOKUP(I1014,'[1]CROSSWALK-DTOE-MASTER'!$B:$N,13,0),"")</f>
        <v/>
      </c>
    </row>
    <row r="1015" spans="6:21" x14ac:dyDescent="0.25">
      <c r="F1015" s="1"/>
      <c r="L1015" t="str">
        <f>IFERROR(VLOOKUP(D1015,'[1]Crosswalk-SOM-Chair'!$A:$D,3,0),"")</f>
        <v/>
      </c>
      <c r="M1015" t="str">
        <f>IFERROR(VLOOKUP(D1015,'[1]Crosswalk-SOM-Chair'!$A:$D,4,0),"")</f>
        <v/>
      </c>
      <c r="N1015" t="str">
        <f>IFERROR(VLOOKUP(I1015,'[1]CROSSWALK-DTOE-MASTER'!$B:$H,6,0),"")</f>
        <v/>
      </c>
      <c r="O1015" t="str">
        <f>IFERROR(VLOOKUP(I1015,'[1]CROSSWALK-DTOE-MASTER'!$B:$H,7,0),"")</f>
        <v/>
      </c>
      <c r="P1015" t="str">
        <f>IFERROR(VLOOKUP(I1015,'[1]CROSSWALK-DTOE-MASTER'!$B:$N,8,0),"")</f>
        <v/>
      </c>
      <c r="Q1015" t="str">
        <f>IFERROR(VLOOKUP(I1015,'[1]CROSSWALK-DTOE-MASTER'!$B:$N,9,0),"")</f>
        <v/>
      </c>
      <c r="R1015" t="str">
        <f>IFERROR(VLOOKUP(I1015,'[1]CROSSWALK-DTOE-MASTER'!$B:$N,10,0),"")</f>
        <v/>
      </c>
      <c r="S1015" t="str">
        <f>IFERROR(VLOOKUP(I1015,'[1]CROSSWALK-DTOE-MASTER'!$B:$N,11,0),"")</f>
        <v/>
      </c>
      <c r="T1015" t="str">
        <f>IFERROR(VLOOKUP(I1015,'[1]CROSSWALK-DTOE-MASTER'!$B:$N,12,0),"")</f>
        <v/>
      </c>
      <c r="U1015" t="str">
        <f>IFERROR(VLOOKUP(I1015,'[1]CROSSWALK-DTOE-MASTER'!$B:$N,13,0),"")</f>
        <v/>
      </c>
    </row>
    <row r="1016" spans="6:21" x14ac:dyDescent="0.25">
      <c r="F1016" s="1"/>
      <c r="L1016" t="str">
        <f>IFERROR(VLOOKUP(D1016,'[1]Crosswalk-SOM-Chair'!$A:$D,3,0),"")</f>
        <v/>
      </c>
      <c r="M1016" t="str">
        <f>IFERROR(VLOOKUP(D1016,'[1]Crosswalk-SOM-Chair'!$A:$D,4,0),"")</f>
        <v/>
      </c>
      <c r="N1016" t="str">
        <f>IFERROR(VLOOKUP(I1016,'[1]CROSSWALK-DTOE-MASTER'!$B:$H,6,0),"")</f>
        <v/>
      </c>
      <c r="O1016" t="str">
        <f>IFERROR(VLOOKUP(I1016,'[1]CROSSWALK-DTOE-MASTER'!$B:$H,7,0),"")</f>
        <v/>
      </c>
      <c r="P1016" t="str">
        <f>IFERROR(VLOOKUP(I1016,'[1]CROSSWALK-DTOE-MASTER'!$B:$N,8,0),"")</f>
        <v/>
      </c>
      <c r="Q1016" t="str">
        <f>IFERROR(VLOOKUP(I1016,'[1]CROSSWALK-DTOE-MASTER'!$B:$N,9,0),"")</f>
        <v/>
      </c>
      <c r="R1016" t="str">
        <f>IFERROR(VLOOKUP(I1016,'[1]CROSSWALK-DTOE-MASTER'!$B:$N,10,0),"")</f>
        <v/>
      </c>
      <c r="S1016" t="str">
        <f>IFERROR(VLOOKUP(I1016,'[1]CROSSWALK-DTOE-MASTER'!$B:$N,11,0),"")</f>
        <v/>
      </c>
      <c r="T1016" t="str">
        <f>IFERROR(VLOOKUP(I1016,'[1]CROSSWALK-DTOE-MASTER'!$B:$N,12,0),"")</f>
        <v/>
      </c>
      <c r="U1016" t="str">
        <f>IFERROR(VLOOKUP(I1016,'[1]CROSSWALK-DTOE-MASTER'!$B:$N,13,0),"")</f>
        <v/>
      </c>
    </row>
    <row r="1017" spans="6:21" x14ac:dyDescent="0.25">
      <c r="F1017" s="1"/>
      <c r="L1017" t="str">
        <f>IFERROR(VLOOKUP(D1017,'[1]Crosswalk-SOM-Chair'!$A:$D,3,0),"")</f>
        <v/>
      </c>
      <c r="M1017" t="str">
        <f>IFERROR(VLOOKUP(D1017,'[1]Crosswalk-SOM-Chair'!$A:$D,4,0),"")</f>
        <v/>
      </c>
      <c r="N1017" t="str">
        <f>IFERROR(VLOOKUP(I1017,'[1]CROSSWALK-DTOE-MASTER'!$B:$H,6,0),"")</f>
        <v/>
      </c>
      <c r="O1017" t="str">
        <f>IFERROR(VLOOKUP(I1017,'[1]CROSSWALK-DTOE-MASTER'!$B:$H,7,0),"")</f>
        <v/>
      </c>
      <c r="P1017" t="str">
        <f>IFERROR(VLOOKUP(I1017,'[1]CROSSWALK-DTOE-MASTER'!$B:$N,8,0),"")</f>
        <v/>
      </c>
      <c r="Q1017" t="str">
        <f>IFERROR(VLOOKUP(I1017,'[1]CROSSWALK-DTOE-MASTER'!$B:$N,9,0),"")</f>
        <v/>
      </c>
      <c r="R1017" t="str">
        <f>IFERROR(VLOOKUP(I1017,'[1]CROSSWALK-DTOE-MASTER'!$B:$N,10,0),"")</f>
        <v/>
      </c>
      <c r="S1017" t="str">
        <f>IFERROR(VLOOKUP(I1017,'[1]CROSSWALK-DTOE-MASTER'!$B:$N,11,0),"")</f>
        <v/>
      </c>
      <c r="T1017" t="str">
        <f>IFERROR(VLOOKUP(I1017,'[1]CROSSWALK-DTOE-MASTER'!$B:$N,12,0),"")</f>
        <v/>
      </c>
      <c r="U1017" t="str">
        <f>IFERROR(VLOOKUP(I1017,'[1]CROSSWALK-DTOE-MASTER'!$B:$N,13,0),"")</f>
        <v/>
      </c>
    </row>
    <row r="1018" spans="6:21" x14ac:dyDescent="0.25">
      <c r="F1018" s="1"/>
      <c r="L1018" t="str">
        <f>IFERROR(VLOOKUP(D1018,'[1]Crosswalk-SOM-Chair'!$A:$D,3,0),"")</f>
        <v/>
      </c>
      <c r="M1018" t="str">
        <f>IFERROR(VLOOKUP(D1018,'[1]Crosswalk-SOM-Chair'!$A:$D,4,0),"")</f>
        <v/>
      </c>
      <c r="N1018" t="str">
        <f>IFERROR(VLOOKUP(I1018,'[1]CROSSWALK-DTOE-MASTER'!$B:$H,6,0),"")</f>
        <v/>
      </c>
      <c r="O1018" t="str">
        <f>IFERROR(VLOOKUP(I1018,'[1]CROSSWALK-DTOE-MASTER'!$B:$H,7,0),"")</f>
        <v/>
      </c>
      <c r="P1018" t="str">
        <f>IFERROR(VLOOKUP(I1018,'[1]CROSSWALK-DTOE-MASTER'!$B:$N,8,0),"")</f>
        <v/>
      </c>
      <c r="Q1018" t="str">
        <f>IFERROR(VLOOKUP(I1018,'[1]CROSSWALK-DTOE-MASTER'!$B:$N,9,0),"")</f>
        <v/>
      </c>
      <c r="R1018" t="str">
        <f>IFERROR(VLOOKUP(I1018,'[1]CROSSWALK-DTOE-MASTER'!$B:$N,10,0),"")</f>
        <v/>
      </c>
      <c r="S1018" t="str">
        <f>IFERROR(VLOOKUP(I1018,'[1]CROSSWALK-DTOE-MASTER'!$B:$N,11,0),"")</f>
        <v/>
      </c>
      <c r="T1018" t="str">
        <f>IFERROR(VLOOKUP(I1018,'[1]CROSSWALK-DTOE-MASTER'!$B:$N,12,0),"")</f>
        <v/>
      </c>
      <c r="U1018" t="str">
        <f>IFERROR(VLOOKUP(I1018,'[1]CROSSWALK-DTOE-MASTER'!$B:$N,13,0),"")</f>
        <v/>
      </c>
    </row>
    <row r="1019" spans="6:21" x14ac:dyDescent="0.25">
      <c r="F1019" s="1"/>
      <c r="L1019" t="str">
        <f>IFERROR(VLOOKUP(D1019,'[1]Crosswalk-SOM-Chair'!$A:$D,3,0),"")</f>
        <v/>
      </c>
      <c r="M1019" t="str">
        <f>IFERROR(VLOOKUP(D1019,'[1]Crosswalk-SOM-Chair'!$A:$D,4,0),"")</f>
        <v/>
      </c>
      <c r="N1019" t="str">
        <f>IFERROR(VLOOKUP(I1019,'[1]CROSSWALK-DTOE-MASTER'!$B:$H,6,0),"")</f>
        <v/>
      </c>
      <c r="O1019" t="str">
        <f>IFERROR(VLOOKUP(I1019,'[1]CROSSWALK-DTOE-MASTER'!$B:$H,7,0),"")</f>
        <v/>
      </c>
      <c r="P1019" t="str">
        <f>IFERROR(VLOOKUP(I1019,'[1]CROSSWALK-DTOE-MASTER'!$B:$N,8,0),"")</f>
        <v/>
      </c>
      <c r="Q1019" t="str">
        <f>IFERROR(VLOOKUP(I1019,'[1]CROSSWALK-DTOE-MASTER'!$B:$N,9,0),"")</f>
        <v/>
      </c>
      <c r="R1019" t="str">
        <f>IFERROR(VLOOKUP(I1019,'[1]CROSSWALK-DTOE-MASTER'!$B:$N,10,0),"")</f>
        <v/>
      </c>
      <c r="S1019" t="str">
        <f>IFERROR(VLOOKUP(I1019,'[1]CROSSWALK-DTOE-MASTER'!$B:$N,11,0),"")</f>
        <v/>
      </c>
      <c r="T1019" t="str">
        <f>IFERROR(VLOOKUP(I1019,'[1]CROSSWALK-DTOE-MASTER'!$B:$N,12,0),"")</f>
        <v/>
      </c>
      <c r="U1019" t="str">
        <f>IFERROR(VLOOKUP(I1019,'[1]CROSSWALK-DTOE-MASTER'!$B:$N,13,0),"")</f>
        <v/>
      </c>
    </row>
    <row r="1020" spans="6:21" x14ac:dyDescent="0.25">
      <c r="F1020" s="1"/>
      <c r="L1020" t="str">
        <f>IFERROR(VLOOKUP(D1020,'[1]Crosswalk-SOM-Chair'!$A:$D,3,0),"")</f>
        <v/>
      </c>
      <c r="M1020" t="str">
        <f>IFERROR(VLOOKUP(D1020,'[1]Crosswalk-SOM-Chair'!$A:$D,4,0),"")</f>
        <v/>
      </c>
      <c r="N1020" t="str">
        <f>IFERROR(VLOOKUP(I1020,'[1]CROSSWALK-DTOE-MASTER'!$B:$H,6,0),"")</f>
        <v/>
      </c>
      <c r="O1020" t="str">
        <f>IFERROR(VLOOKUP(I1020,'[1]CROSSWALK-DTOE-MASTER'!$B:$H,7,0),"")</f>
        <v/>
      </c>
      <c r="P1020" t="str">
        <f>IFERROR(VLOOKUP(I1020,'[1]CROSSWALK-DTOE-MASTER'!$B:$N,8,0),"")</f>
        <v/>
      </c>
      <c r="Q1020" t="str">
        <f>IFERROR(VLOOKUP(I1020,'[1]CROSSWALK-DTOE-MASTER'!$B:$N,9,0),"")</f>
        <v/>
      </c>
      <c r="R1020" t="str">
        <f>IFERROR(VLOOKUP(I1020,'[1]CROSSWALK-DTOE-MASTER'!$B:$N,10,0),"")</f>
        <v/>
      </c>
      <c r="S1020" t="str">
        <f>IFERROR(VLOOKUP(I1020,'[1]CROSSWALK-DTOE-MASTER'!$B:$N,11,0),"")</f>
        <v/>
      </c>
      <c r="T1020" t="str">
        <f>IFERROR(VLOOKUP(I1020,'[1]CROSSWALK-DTOE-MASTER'!$B:$N,12,0),"")</f>
        <v/>
      </c>
      <c r="U1020" t="str">
        <f>IFERROR(VLOOKUP(I1020,'[1]CROSSWALK-DTOE-MASTER'!$B:$N,13,0),"")</f>
        <v/>
      </c>
    </row>
    <row r="1021" spans="6:21" x14ac:dyDescent="0.25">
      <c r="F1021" s="1"/>
      <c r="L1021" t="str">
        <f>IFERROR(VLOOKUP(D1021,'[1]Crosswalk-SOM-Chair'!$A:$D,3,0),"")</f>
        <v/>
      </c>
      <c r="M1021" t="str">
        <f>IFERROR(VLOOKUP(D1021,'[1]Crosswalk-SOM-Chair'!$A:$D,4,0),"")</f>
        <v/>
      </c>
      <c r="N1021" t="str">
        <f>IFERROR(VLOOKUP(I1021,'[1]CROSSWALK-DTOE-MASTER'!$B:$H,6,0),"")</f>
        <v/>
      </c>
      <c r="O1021" t="str">
        <f>IFERROR(VLOOKUP(I1021,'[1]CROSSWALK-DTOE-MASTER'!$B:$H,7,0),"")</f>
        <v/>
      </c>
      <c r="P1021" t="str">
        <f>IFERROR(VLOOKUP(I1021,'[1]CROSSWALK-DTOE-MASTER'!$B:$N,8,0),"")</f>
        <v/>
      </c>
      <c r="Q1021" t="str">
        <f>IFERROR(VLOOKUP(I1021,'[1]CROSSWALK-DTOE-MASTER'!$B:$N,9,0),"")</f>
        <v/>
      </c>
      <c r="R1021" t="str">
        <f>IFERROR(VLOOKUP(I1021,'[1]CROSSWALK-DTOE-MASTER'!$B:$N,10,0),"")</f>
        <v/>
      </c>
      <c r="S1021" t="str">
        <f>IFERROR(VLOOKUP(I1021,'[1]CROSSWALK-DTOE-MASTER'!$B:$N,11,0),"")</f>
        <v/>
      </c>
      <c r="T1021" t="str">
        <f>IFERROR(VLOOKUP(I1021,'[1]CROSSWALK-DTOE-MASTER'!$B:$N,12,0),"")</f>
        <v/>
      </c>
      <c r="U1021" t="str">
        <f>IFERROR(VLOOKUP(I1021,'[1]CROSSWALK-DTOE-MASTER'!$B:$N,13,0),"")</f>
        <v/>
      </c>
    </row>
    <row r="1022" spans="6:21" x14ac:dyDescent="0.25">
      <c r="F1022" s="1"/>
      <c r="L1022" t="str">
        <f>IFERROR(VLOOKUP(D1022,'[1]Crosswalk-SOM-Chair'!$A:$D,3,0),"")</f>
        <v/>
      </c>
      <c r="M1022" t="str">
        <f>IFERROR(VLOOKUP(D1022,'[1]Crosswalk-SOM-Chair'!$A:$D,4,0),"")</f>
        <v/>
      </c>
      <c r="N1022" t="str">
        <f>IFERROR(VLOOKUP(I1022,'[1]CROSSWALK-DTOE-MASTER'!$B:$H,6,0),"")</f>
        <v/>
      </c>
      <c r="O1022" t="str">
        <f>IFERROR(VLOOKUP(I1022,'[1]CROSSWALK-DTOE-MASTER'!$B:$H,7,0),"")</f>
        <v/>
      </c>
      <c r="P1022" t="str">
        <f>IFERROR(VLOOKUP(I1022,'[1]CROSSWALK-DTOE-MASTER'!$B:$N,8,0),"")</f>
        <v/>
      </c>
      <c r="Q1022" t="str">
        <f>IFERROR(VLOOKUP(I1022,'[1]CROSSWALK-DTOE-MASTER'!$B:$N,9,0),"")</f>
        <v/>
      </c>
      <c r="R1022" t="str">
        <f>IFERROR(VLOOKUP(I1022,'[1]CROSSWALK-DTOE-MASTER'!$B:$N,10,0),"")</f>
        <v/>
      </c>
      <c r="S1022" t="str">
        <f>IFERROR(VLOOKUP(I1022,'[1]CROSSWALK-DTOE-MASTER'!$B:$N,11,0),"")</f>
        <v/>
      </c>
      <c r="T1022" t="str">
        <f>IFERROR(VLOOKUP(I1022,'[1]CROSSWALK-DTOE-MASTER'!$B:$N,12,0),"")</f>
        <v/>
      </c>
      <c r="U1022" t="str">
        <f>IFERROR(VLOOKUP(I1022,'[1]CROSSWALK-DTOE-MASTER'!$B:$N,13,0),"")</f>
        <v/>
      </c>
    </row>
    <row r="1023" spans="6:21" x14ac:dyDescent="0.25">
      <c r="F1023" s="1"/>
      <c r="L1023" t="str">
        <f>IFERROR(VLOOKUP(D1023,'[1]Crosswalk-SOM-Chair'!$A:$D,3,0),"")</f>
        <v/>
      </c>
      <c r="M1023" t="str">
        <f>IFERROR(VLOOKUP(D1023,'[1]Crosswalk-SOM-Chair'!$A:$D,4,0),"")</f>
        <v/>
      </c>
      <c r="N1023" t="str">
        <f>IFERROR(VLOOKUP(I1023,'[1]CROSSWALK-DTOE-MASTER'!$B:$H,6,0),"")</f>
        <v/>
      </c>
      <c r="O1023" t="str">
        <f>IFERROR(VLOOKUP(I1023,'[1]CROSSWALK-DTOE-MASTER'!$B:$H,7,0),"")</f>
        <v/>
      </c>
      <c r="P1023" t="str">
        <f>IFERROR(VLOOKUP(I1023,'[1]CROSSWALK-DTOE-MASTER'!$B:$N,8,0),"")</f>
        <v/>
      </c>
      <c r="Q1023" t="str">
        <f>IFERROR(VLOOKUP(I1023,'[1]CROSSWALK-DTOE-MASTER'!$B:$N,9,0),"")</f>
        <v/>
      </c>
      <c r="R1023" t="str">
        <f>IFERROR(VLOOKUP(I1023,'[1]CROSSWALK-DTOE-MASTER'!$B:$N,10,0),"")</f>
        <v/>
      </c>
      <c r="S1023" t="str">
        <f>IFERROR(VLOOKUP(I1023,'[1]CROSSWALK-DTOE-MASTER'!$B:$N,11,0),"")</f>
        <v/>
      </c>
      <c r="T1023" t="str">
        <f>IFERROR(VLOOKUP(I1023,'[1]CROSSWALK-DTOE-MASTER'!$B:$N,12,0),"")</f>
        <v/>
      </c>
      <c r="U1023" t="str">
        <f>IFERROR(VLOOKUP(I1023,'[1]CROSSWALK-DTOE-MASTER'!$B:$N,13,0),"")</f>
        <v/>
      </c>
    </row>
    <row r="1024" spans="6:21" x14ac:dyDescent="0.25">
      <c r="F1024" s="1"/>
      <c r="L1024" t="str">
        <f>IFERROR(VLOOKUP(D1024,'[1]Crosswalk-SOM-Chair'!$A:$D,3,0),"")</f>
        <v/>
      </c>
      <c r="M1024" t="str">
        <f>IFERROR(VLOOKUP(D1024,'[1]Crosswalk-SOM-Chair'!$A:$D,4,0),"")</f>
        <v/>
      </c>
      <c r="N1024" t="str">
        <f>IFERROR(VLOOKUP(I1024,'[1]CROSSWALK-DTOE-MASTER'!$B:$H,6,0),"")</f>
        <v/>
      </c>
      <c r="O1024" t="str">
        <f>IFERROR(VLOOKUP(I1024,'[1]CROSSWALK-DTOE-MASTER'!$B:$H,7,0),"")</f>
        <v/>
      </c>
      <c r="P1024" t="str">
        <f>IFERROR(VLOOKUP(I1024,'[1]CROSSWALK-DTOE-MASTER'!$B:$N,8,0),"")</f>
        <v/>
      </c>
      <c r="Q1024" t="str">
        <f>IFERROR(VLOOKUP(I1024,'[1]CROSSWALK-DTOE-MASTER'!$B:$N,9,0),"")</f>
        <v/>
      </c>
      <c r="R1024" t="str">
        <f>IFERROR(VLOOKUP(I1024,'[1]CROSSWALK-DTOE-MASTER'!$B:$N,10,0),"")</f>
        <v/>
      </c>
      <c r="S1024" t="str">
        <f>IFERROR(VLOOKUP(I1024,'[1]CROSSWALK-DTOE-MASTER'!$B:$N,11,0),"")</f>
        <v/>
      </c>
      <c r="T1024" t="str">
        <f>IFERROR(VLOOKUP(I1024,'[1]CROSSWALK-DTOE-MASTER'!$B:$N,12,0),"")</f>
        <v/>
      </c>
      <c r="U1024" t="str">
        <f>IFERROR(VLOOKUP(I1024,'[1]CROSSWALK-DTOE-MASTER'!$B:$N,13,0),"")</f>
        <v/>
      </c>
    </row>
    <row r="1025" spans="6:21" x14ac:dyDescent="0.25">
      <c r="F1025" s="1"/>
      <c r="L1025" t="str">
        <f>IFERROR(VLOOKUP(D1025,'[1]Crosswalk-SOM-Chair'!$A:$D,3,0),"")</f>
        <v/>
      </c>
      <c r="M1025" t="str">
        <f>IFERROR(VLOOKUP(D1025,'[1]Crosswalk-SOM-Chair'!$A:$D,4,0),"")</f>
        <v/>
      </c>
      <c r="N1025" t="str">
        <f>IFERROR(VLOOKUP(I1025,'[1]CROSSWALK-DTOE-MASTER'!$B:$H,6,0),"")</f>
        <v/>
      </c>
      <c r="O1025" t="str">
        <f>IFERROR(VLOOKUP(I1025,'[1]CROSSWALK-DTOE-MASTER'!$B:$H,7,0),"")</f>
        <v/>
      </c>
      <c r="P1025" t="str">
        <f>IFERROR(VLOOKUP(I1025,'[1]CROSSWALK-DTOE-MASTER'!$B:$N,8,0),"")</f>
        <v/>
      </c>
      <c r="Q1025" t="str">
        <f>IFERROR(VLOOKUP(I1025,'[1]CROSSWALK-DTOE-MASTER'!$B:$N,9,0),"")</f>
        <v/>
      </c>
      <c r="R1025" t="str">
        <f>IFERROR(VLOOKUP(I1025,'[1]CROSSWALK-DTOE-MASTER'!$B:$N,10,0),"")</f>
        <v/>
      </c>
      <c r="S1025" t="str">
        <f>IFERROR(VLOOKUP(I1025,'[1]CROSSWALK-DTOE-MASTER'!$B:$N,11,0),"")</f>
        <v/>
      </c>
      <c r="T1025" t="str">
        <f>IFERROR(VLOOKUP(I1025,'[1]CROSSWALK-DTOE-MASTER'!$B:$N,12,0),"")</f>
        <v/>
      </c>
      <c r="U1025" t="str">
        <f>IFERROR(VLOOKUP(I1025,'[1]CROSSWALK-DTOE-MASTER'!$B:$N,13,0),"")</f>
        <v/>
      </c>
    </row>
    <row r="1026" spans="6:21" x14ac:dyDescent="0.25">
      <c r="F1026" s="1"/>
      <c r="L1026" t="str">
        <f>IFERROR(VLOOKUP(D1026,'[1]Crosswalk-SOM-Chair'!$A:$D,3,0),"")</f>
        <v/>
      </c>
      <c r="M1026" t="str">
        <f>IFERROR(VLOOKUP(D1026,'[1]Crosswalk-SOM-Chair'!$A:$D,4,0),"")</f>
        <v/>
      </c>
      <c r="N1026" t="str">
        <f>IFERROR(VLOOKUP(I1026,'[1]CROSSWALK-DTOE-MASTER'!$B:$H,6,0),"")</f>
        <v/>
      </c>
      <c r="O1026" t="str">
        <f>IFERROR(VLOOKUP(I1026,'[1]CROSSWALK-DTOE-MASTER'!$B:$H,7,0),"")</f>
        <v/>
      </c>
      <c r="P1026" t="str">
        <f>IFERROR(VLOOKUP(I1026,'[1]CROSSWALK-DTOE-MASTER'!$B:$N,8,0),"")</f>
        <v/>
      </c>
      <c r="Q1026" t="str">
        <f>IFERROR(VLOOKUP(I1026,'[1]CROSSWALK-DTOE-MASTER'!$B:$N,9,0),"")</f>
        <v/>
      </c>
      <c r="R1026" t="str">
        <f>IFERROR(VLOOKUP(I1026,'[1]CROSSWALK-DTOE-MASTER'!$B:$N,10,0),"")</f>
        <v/>
      </c>
      <c r="S1026" t="str">
        <f>IFERROR(VLOOKUP(I1026,'[1]CROSSWALK-DTOE-MASTER'!$B:$N,11,0),"")</f>
        <v/>
      </c>
      <c r="T1026" t="str">
        <f>IFERROR(VLOOKUP(I1026,'[1]CROSSWALK-DTOE-MASTER'!$B:$N,12,0),"")</f>
        <v/>
      </c>
      <c r="U1026" t="str">
        <f>IFERROR(VLOOKUP(I1026,'[1]CROSSWALK-DTOE-MASTER'!$B:$N,13,0),"")</f>
        <v/>
      </c>
    </row>
    <row r="1027" spans="6:21" x14ac:dyDescent="0.25">
      <c r="F1027" s="1"/>
      <c r="L1027" t="str">
        <f>IFERROR(VLOOKUP(D1027,'[1]Crosswalk-SOM-Chair'!$A:$D,3,0),"")</f>
        <v/>
      </c>
      <c r="M1027" t="str">
        <f>IFERROR(VLOOKUP(D1027,'[1]Crosswalk-SOM-Chair'!$A:$D,4,0),"")</f>
        <v/>
      </c>
      <c r="N1027" t="str">
        <f>IFERROR(VLOOKUP(I1027,'[1]CROSSWALK-DTOE-MASTER'!$B:$H,6,0),"")</f>
        <v/>
      </c>
      <c r="O1027" t="str">
        <f>IFERROR(VLOOKUP(I1027,'[1]CROSSWALK-DTOE-MASTER'!$B:$H,7,0),"")</f>
        <v/>
      </c>
      <c r="P1027" t="str">
        <f>IFERROR(VLOOKUP(I1027,'[1]CROSSWALK-DTOE-MASTER'!$B:$N,8,0),"")</f>
        <v/>
      </c>
      <c r="Q1027" t="str">
        <f>IFERROR(VLOOKUP(I1027,'[1]CROSSWALK-DTOE-MASTER'!$B:$N,9,0),"")</f>
        <v/>
      </c>
      <c r="R1027" t="str">
        <f>IFERROR(VLOOKUP(I1027,'[1]CROSSWALK-DTOE-MASTER'!$B:$N,10,0),"")</f>
        <v/>
      </c>
      <c r="S1027" t="str">
        <f>IFERROR(VLOOKUP(I1027,'[1]CROSSWALK-DTOE-MASTER'!$B:$N,11,0),"")</f>
        <v/>
      </c>
      <c r="T1027" t="str">
        <f>IFERROR(VLOOKUP(I1027,'[1]CROSSWALK-DTOE-MASTER'!$B:$N,12,0),"")</f>
        <v/>
      </c>
      <c r="U1027" t="str">
        <f>IFERROR(VLOOKUP(I1027,'[1]CROSSWALK-DTOE-MASTER'!$B:$N,13,0),"")</f>
        <v/>
      </c>
    </row>
    <row r="1028" spans="6:21" x14ac:dyDescent="0.25">
      <c r="F1028" s="1"/>
      <c r="L1028" t="str">
        <f>IFERROR(VLOOKUP(D1028,'[1]Crosswalk-SOM-Chair'!$A:$D,3,0),"")</f>
        <v/>
      </c>
      <c r="M1028" t="str">
        <f>IFERROR(VLOOKUP(D1028,'[1]Crosswalk-SOM-Chair'!$A:$D,4,0),"")</f>
        <v/>
      </c>
      <c r="N1028" t="str">
        <f>IFERROR(VLOOKUP(I1028,'[1]CROSSWALK-DTOE-MASTER'!$B:$H,6,0),"")</f>
        <v/>
      </c>
      <c r="O1028" t="str">
        <f>IFERROR(VLOOKUP(I1028,'[1]CROSSWALK-DTOE-MASTER'!$B:$H,7,0),"")</f>
        <v/>
      </c>
      <c r="P1028" t="str">
        <f>IFERROR(VLOOKUP(I1028,'[1]CROSSWALK-DTOE-MASTER'!$B:$N,8,0),"")</f>
        <v/>
      </c>
      <c r="Q1028" t="str">
        <f>IFERROR(VLOOKUP(I1028,'[1]CROSSWALK-DTOE-MASTER'!$B:$N,9,0),"")</f>
        <v/>
      </c>
      <c r="R1028" t="str">
        <f>IFERROR(VLOOKUP(I1028,'[1]CROSSWALK-DTOE-MASTER'!$B:$N,10,0),"")</f>
        <v/>
      </c>
      <c r="S1028" t="str">
        <f>IFERROR(VLOOKUP(I1028,'[1]CROSSWALK-DTOE-MASTER'!$B:$N,11,0),"")</f>
        <v/>
      </c>
      <c r="T1028" t="str">
        <f>IFERROR(VLOOKUP(I1028,'[1]CROSSWALK-DTOE-MASTER'!$B:$N,12,0),"")</f>
        <v/>
      </c>
      <c r="U1028" t="str">
        <f>IFERROR(VLOOKUP(I1028,'[1]CROSSWALK-DTOE-MASTER'!$B:$N,13,0),"")</f>
        <v/>
      </c>
    </row>
    <row r="1029" spans="6:21" x14ac:dyDescent="0.25">
      <c r="F1029" s="1"/>
      <c r="L1029" t="str">
        <f>IFERROR(VLOOKUP(D1029,'[1]Crosswalk-SOM-Chair'!$A:$D,3,0),"")</f>
        <v/>
      </c>
      <c r="M1029" t="str">
        <f>IFERROR(VLOOKUP(D1029,'[1]Crosswalk-SOM-Chair'!$A:$D,4,0),"")</f>
        <v/>
      </c>
      <c r="N1029" t="str">
        <f>IFERROR(VLOOKUP(I1029,'[1]CROSSWALK-DTOE-MASTER'!$B:$H,6,0),"")</f>
        <v/>
      </c>
      <c r="O1029" t="str">
        <f>IFERROR(VLOOKUP(I1029,'[1]CROSSWALK-DTOE-MASTER'!$B:$H,7,0),"")</f>
        <v/>
      </c>
      <c r="P1029" t="str">
        <f>IFERROR(VLOOKUP(I1029,'[1]CROSSWALK-DTOE-MASTER'!$B:$N,8,0),"")</f>
        <v/>
      </c>
      <c r="Q1029" t="str">
        <f>IFERROR(VLOOKUP(I1029,'[1]CROSSWALK-DTOE-MASTER'!$B:$N,9,0),"")</f>
        <v/>
      </c>
      <c r="R1029" t="str">
        <f>IFERROR(VLOOKUP(I1029,'[1]CROSSWALK-DTOE-MASTER'!$B:$N,10,0),"")</f>
        <v/>
      </c>
      <c r="S1029" t="str">
        <f>IFERROR(VLOOKUP(I1029,'[1]CROSSWALK-DTOE-MASTER'!$B:$N,11,0),"")</f>
        <v/>
      </c>
      <c r="T1029" t="str">
        <f>IFERROR(VLOOKUP(I1029,'[1]CROSSWALK-DTOE-MASTER'!$B:$N,12,0),"")</f>
        <v/>
      </c>
      <c r="U1029" t="str">
        <f>IFERROR(VLOOKUP(I1029,'[1]CROSSWALK-DTOE-MASTER'!$B:$N,13,0),"")</f>
        <v/>
      </c>
    </row>
    <row r="1030" spans="6:21" x14ac:dyDescent="0.25">
      <c r="F1030" s="1"/>
      <c r="L1030" t="str">
        <f>IFERROR(VLOOKUP(D1030,'[1]Crosswalk-SOM-Chair'!$A:$D,3,0),"")</f>
        <v/>
      </c>
      <c r="M1030" t="str">
        <f>IFERROR(VLOOKUP(D1030,'[1]Crosswalk-SOM-Chair'!$A:$D,4,0),"")</f>
        <v/>
      </c>
      <c r="N1030" t="str">
        <f>IFERROR(VLOOKUP(I1030,'[1]CROSSWALK-DTOE-MASTER'!$B:$H,6,0),"")</f>
        <v/>
      </c>
      <c r="O1030" t="str">
        <f>IFERROR(VLOOKUP(I1030,'[1]CROSSWALK-DTOE-MASTER'!$B:$H,7,0),"")</f>
        <v/>
      </c>
      <c r="P1030" t="str">
        <f>IFERROR(VLOOKUP(I1030,'[1]CROSSWALK-DTOE-MASTER'!$B:$N,8,0),"")</f>
        <v/>
      </c>
      <c r="Q1030" t="str">
        <f>IFERROR(VLOOKUP(I1030,'[1]CROSSWALK-DTOE-MASTER'!$B:$N,9,0),"")</f>
        <v/>
      </c>
      <c r="R1030" t="str">
        <f>IFERROR(VLOOKUP(I1030,'[1]CROSSWALK-DTOE-MASTER'!$B:$N,10,0),"")</f>
        <v/>
      </c>
      <c r="S1030" t="str">
        <f>IFERROR(VLOOKUP(I1030,'[1]CROSSWALK-DTOE-MASTER'!$B:$N,11,0),"")</f>
        <v/>
      </c>
      <c r="T1030" t="str">
        <f>IFERROR(VLOOKUP(I1030,'[1]CROSSWALK-DTOE-MASTER'!$B:$N,12,0),"")</f>
        <v/>
      </c>
      <c r="U1030" t="str">
        <f>IFERROR(VLOOKUP(I1030,'[1]CROSSWALK-DTOE-MASTER'!$B:$N,13,0),"")</f>
        <v/>
      </c>
    </row>
    <row r="1031" spans="6:21" x14ac:dyDescent="0.25">
      <c r="F1031" s="1"/>
      <c r="L1031" t="str">
        <f>IFERROR(VLOOKUP(D1031,'[1]Crosswalk-SOM-Chair'!$A:$D,3,0),"")</f>
        <v/>
      </c>
      <c r="M1031" t="str">
        <f>IFERROR(VLOOKUP(D1031,'[1]Crosswalk-SOM-Chair'!$A:$D,4,0),"")</f>
        <v/>
      </c>
      <c r="N1031" t="str">
        <f>IFERROR(VLOOKUP(I1031,'[1]CROSSWALK-DTOE-MASTER'!$B:$H,6,0),"")</f>
        <v/>
      </c>
      <c r="O1031" t="str">
        <f>IFERROR(VLOOKUP(I1031,'[1]CROSSWALK-DTOE-MASTER'!$B:$H,7,0),"")</f>
        <v/>
      </c>
      <c r="P1031" t="str">
        <f>IFERROR(VLOOKUP(I1031,'[1]CROSSWALK-DTOE-MASTER'!$B:$N,8,0),"")</f>
        <v/>
      </c>
      <c r="Q1031" t="str">
        <f>IFERROR(VLOOKUP(I1031,'[1]CROSSWALK-DTOE-MASTER'!$B:$N,9,0),"")</f>
        <v/>
      </c>
      <c r="R1031" t="str">
        <f>IFERROR(VLOOKUP(I1031,'[1]CROSSWALK-DTOE-MASTER'!$B:$N,10,0),"")</f>
        <v/>
      </c>
      <c r="S1031" t="str">
        <f>IFERROR(VLOOKUP(I1031,'[1]CROSSWALK-DTOE-MASTER'!$B:$N,11,0),"")</f>
        <v/>
      </c>
      <c r="T1031" t="str">
        <f>IFERROR(VLOOKUP(I1031,'[1]CROSSWALK-DTOE-MASTER'!$B:$N,12,0),"")</f>
        <v/>
      </c>
      <c r="U1031" t="str">
        <f>IFERROR(VLOOKUP(I1031,'[1]CROSSWALK-DTOE-MASTER'!$B:$N,13,0),"")</f>
        <v/>
      </c>
    </row>
    <row r="1032" spans="6:21" x14ac:dyDescent="0.25">
      <c r="F1032" s="1"/>
      <c r="L1032" t="str">
        <f>IFERROR(VLOOKUP(D1032,'[1]Crosswalk-SOM-Chair'!$A:$D,3,0),"")</f>
        <v/>
      </c>
      <c r="M1032" t="str">
        <f>IFERROR(VLOOKUP(D1032,'[1]Crosswalk-SOM-Chair'!$A:$D,4,0),"")</f>
        <v/>
      </c>
      <c r="N1032" t="str">
        <f>IFERROR(VLOOKUP(I1032,'[1]CROSSWALK-DTOE-MASTER'!$B:$H,6,0),"")</f>
        <v/>
      </c>
      <c r="O1032" t="str">
        <f>IFERROR(VLOOKUP(I1032,'[1]CROSSWALK-DTOE-MASTER'!$B:$H,7,0),"")</f>
        <v/>
      </c>
      <c r="P1032" t="str">
        <f>IFERROR(VLOOKUP(I1032,'[1]CROSSWALK-DTOE-MASTER'!$B:$N,8,0),"")</f>
        <v/>
      </c>
      <c r="Q1032" t="str">
        <f>IFERROR(VLOOKUP(I1032,'[1]CROSSWALK-DTOE-MASTER'!$B:$N,9,0),"")</f>
        <v/>
      </c>
      <c r="R1032" t="str">
        <f>IFERROR(VLOOKUP(I1032,'[1]CROSSWALK-DTOE-MASTER'!$B:$N,10,0),"")</f>
        <v/>
      </c>
      <c r="S1032" t="str">
        <f>IFERROR(VLOOKUP(I1032,'[1]CROSSWALK-DTOE-MASTER'!$B:$N,11,0),"")</f>
        <v/>
      </c>
      <c r="T1032" t="str">
        <f>IFERROR(VLOOKUP(I1032,'[1]CROSSWALK-DTOE-MASTER'!$B:$N,12,0),"")</f>
        <v/>
      </c>
      <c r="U1032" t="str">
        <f>IFERROR(VLOOKUP(I1032,'[1]CROSSWALK-DTOE-MASTER'!$B:$N,13,0),"")</f>
        <v/>
      </c>
    </row>
    <row r="1033" spans="6:21" x14ac:dyDescent="0.25">
      <c r="F1033" s="1"/>
      <c r="L1033" t="str">
        <f>IFERROR(VLOOKUP(D1033,'[1]Crosswalk-SOM-Chair'!$A:$D,3,0),"")</f>
        <v/>
      </c>
      <c r="M1033" t="str">
        <f>IFERROR(VLOOKUP(D1033,'[1]Crosswalk-SOM-Chair'!$A:$D,4,0),"")</f>
        <v/>
      </c>
      <c r="N1033" t="str">
        <f>IFERROR(VLOOKUP(I1033,'[1]CROSSWALK-DTOE-MASTER'!$B:$H,6,0),"")</f>
        <v/>
      </c>
      <c r="O1033" t="str">
        <f>IFERROR(VLOOKUP(I1033,'[1]CROSSWALK-DTOE-MASTER'!$B:$H,7,0),"")</f>
        <v/>
      </c>
      <c r="P1033" t="str">
        <f>IFERROR(VLOOKUP(I1033,'[1]CROSSWALK-DTOE-MASTER'!$B:$N,8,0),"")</f>
        <v/>
      </c>
      <c r="Q1033" t="str">
        <f>IFERROR(VLOOKUP(I1033,'[1]CROSSWALK-DTOE-MASTER'!$B:$N,9,0),"")</f>
        <v/>
      </c>
      <c r="R1033" t="str">
        <f>IFERROR(VLOOKUP(I1033,'[1]CROSSWALK-DTOE-MASTER'!$B:$N,10,0),"")</f>
        <v/>
      </c>
      <c r="S1033" t="str">
        <f>IFERROR(VLOOKUP(I1033,'[1]CROSSWALK-DTOE-MASTER'!$B:$N,11,0),"")</f>
        <v/>
      </c>
      <c r="T1033" t="str">
        <f>IFERROR(VLOOKUP(I1033,'[1]CROSSWALK-DTOE-MASTER'!$B:$N,12,0),"")</f>
        <v/>
      </c>
      <c r="U1033" t="str">
        <f>IFERROR(VLOOKUP(I1033,'[1]CROSSWALK-DTOE-MASTER'!$B:$N,13,0),"")</f>
        <v/>
      </c>
    </row>
    <row r="1034" spans="6:21" x14ac:dyDescent="0.25">
      <c r="F1034" s="1"/>
      <c r="L1034" t="str">
        <f>IFERROR(VLOOKUP(D1034,'[1]Crosswalk-SOM-Chair'!$A:$D,3,0),"")</f>
        <v/>
      </c>
      <c r="M1034" t="str">
        <f>IFERROR(VLOOKUP(D1034,'[1]Crosswalk-SOM-Chair'!$A:$D,4,0),"")</f>
        <v/>
      </c>
      <c r="N1034" t="str">
        <f>IFERROR(VLOOKUP(I1034,'[1]CROSSWALK-DTOE-MASTER'!$B:$H,6,0),"")</f>
        <v/>
      </c>
      <c r="O1034" t="str">
        <f>IFERROR(VLOOKUP(I1034,'[1]CROSSWALK-DTOE-MASTER'!$B:$H,7,0),"")</f>
        <v/>
      </c>
      <c r="P1034" t="str">
        <f>IFERROR(VLOOKUP(I1034,'[1]CROSSWALK-DTOE-MASTER'!$B:$N,8,0),"")</f>
        <v/>
      </c>
      <c r="Q1034" t="str">
        <f>IFERROR(VLOOKUP(I1034,'[1]CROSSWALK-DTOE-MASTER'!$B:$N,9,0),"")</f>
        <v/>
      </c>
      <c r="R1034" t="str">
        <f>IFERROR(VLOOKUP(I1034,'[1]CROSSWALK-DTOE-MASTER'!$B:$N,10,0),"")</f>
        <v/>
      </c>
      <c r="S1034" t="str">
        <f>IFERROR(VLOOKUP(I1034,'[1]CROSSWALK-DTOE-MASTER'!$B:$N,11,0),"")</f>
        <v/>
      </c>
      <c r="T1034" t="str">
        <f>IFERROR(VLOOKUP(I1034,'[1]CROSSWALK-DTOE-MASTER'!$B:$N,12,0),"")</f>
        <v/>
      </c>
      <c r="U1034" t="str">
        <f>IFERROR(VLOOKUP(I1034,'[1]CROSSWALK-DTOE-MASTER'!$B:$N,13,0),"")</f>
        <v/>
      </c>
    </row>
    <row r="1035" spans="6:21" x14ac:dyDescent="0.25">
      <c r="F1035" s="1"/>
      <c r="L1035" t="str">
        <f>IFERROR(VLOOKUP(D1035,'[1]Crosswalk-SOM-Chair'!$A:$D,3,0),"")</f>
        <v/>
      </c>
      <c r="M1035" t="str">
        <f>IFERROR(VLOOKUP(D1035,'[1]Crosswalk-SOM-Chair'!$A:$D,4,0),"")</f>
        <v/>
      </c>
      <c r="N1035" t="str">
        <f>IFERROR(VLOOKUP(I1035,'[1]CROSSWALK-DTOE-MASTER'!$B:$H,6,0),"")</f>
        <v/>
      </c>
      <c r="O1035" t="str">
        <f>IFERROR(VLOOKUP(I1035,'[1]CROSSWALK-DTOE-MASTER'!$B:$H,7,0),"")</f>
        <v/>
      </c>
      <c r="P1035" t="str">
        <f>IFERROR(VLOOKUP(I1035,'[1]CROSSWALK-DTOE-MASTER'!$B:$N,8,0),"")</f>
        <v/>
      </c>
      <c r="Q1035" t="str">
        <f>IFERROR(VLOOKUP(I1035,'[1]CROSSWALK-DTOE-MASTER'!$B:$N,9,0),"")</f>
        <v/>
      </c>
      <c r="R1035" t="str">
        <f>IFERROR(VLOOKUP(I1035,'[1]CROSSWALK-DTOE-MASTER'!$B:$N,10,0),"")</f>
        <v/>
      </c>
      <c r="S1035" t="str">
        <f>IFERROR(VLOOKUP(I1035,'[1]CROSSWALK-DTOE-MASTER'!$B:$N,11,0),"")</f>
        <v/>
      </c>
      <c r="T1035" t="str">
        <f>IFERROR(VLOOKUP(I1035,'[1]CROSSWALK-DTOE-MASTER'!$B:$N,12,0),"")</f>
        <v/>
      </c>
      <c r="U1035" t="str">
        <f>IFERROR(VLOOKUP(I1035,'[1]CROSSWALK-DTOE-MASTER'!$B:$N,13,0),"")</f>
        <v/>
      </c>
    </row>
    <row r="1036" spans="6:21" x14ac:dyDescent="0.25">
      <c r="F1036" s="1"/>
      <c r="L1036" t="str">
        <f>IFERROR(VLOOKUP(D1036,'[1]Crosswalk-SOM-Chair'!$A:$D,3,0),"")</f>
        <v/>
      </c>
      <c r="M1036" t="str">
        <f>IFERROR(VLOOKUP(D1036,'[1]Crosswalk-SOM-Chair'!$A:$D,4,0),"")</f>
        <v/>
      </c>
      <c r="N1036" t="str">
        <f>IFERROR(VLOOKUP(I1036,'[1]CROSSWALK-DTOE-MASTER'!$B:$H,6,0),"")</f>
        <v/>
      </c>
      <c r="O1036" t="str">
        <f>IFERROR(VLOOKUP(I1036,'[1]CROSSWALK-DTOE-MASTER'!$B:$H,7,0),"")</f>
        <v/>
      </c>
      <c r="P1036" t="str">
        <f>IFERROR(VLOOKUP(I1036,'[1]CROSSWALK-DTOE-MASTER'!$B:$N,8,0),"")</f>
        <v/>
      </c>
      <c r="Q1036" t="str">
        <f>IFERROR(VLOOKUP(I1036,'[1]CROSSWALK-DTOE-MASTER'!$B:$N,9,0),"")</f>
        <v/>
      </c>
      <c r="R1036" t="str">
        <f>IFERROR(VLOOKUP(I1036,'[1]CROSSWALK-DTOE-MASTER'!$B:$N,10,0),"")</f>
        <v/>
      </c>
      <c r="S1036" t="str">
        <f>IFERROR(VLOOKUP(I1036,'[1]CROSSWALK-DTOE-MASTER'!$B:$N,11,0),"")</f>
        <v/>
      </c>
      <c r="T1036" t="str">
        <f>IFERROR(VLOOKUP(I1036,'[1]CROSSWALK-DTOE-MASTER'!$B:$N,12,0),"")</f>
        <v/>
      </c>
      <c r="U1036" t="str">
        <f>IFERROR(VLOOKUP(I1036,'[1]CROSSWALK-DTOE-MASTER'!$B:$N,13,0),"")</f>
        <v/>
      </c>
    </row>
    <row r="1037" spans="6:21" x14ac:dyDescent="0.25">
      <c r="F1037" s="1"/>
      <c r="L1037" t="str">
        <f>IFERROR(VLOOKUP(D1037,'[1]Crosswalk-SOM-Chair'!$A:$D,3,0),"")</f>
        <v/>
      </c>
      <c r="M1037" t="str">
        <f>IFERROR(VLOOKUP(D1037,'[1]Crosswalk-SOM-Chair'!$A:$D,4,0),"")</f>
        <v/>
      </c>
      <c r="N1037" t="str">
        <f>IFERROR(VLOOKUP(I1037,'[1]CROSSWALK-DTOE-MASTER'!$B:$H,6,0),"")</f>
        <v/>
      </c>
      <c r="O1037" t="str">
        <f>IFERROR(VLOOKUP(I1037,'[1]CROSSWALK-DTOE-MASTER'!$B:$H,7,0),"")</f>
        <v/>
      </c>
      <c r="P1037" t="str">
        <f>IFERROR(VLOOKUP(I1037,'[1]CROSSWALK-DTOE-MASTER'!$B:$N,8,0),"")</f>
        <v/>
      </c>
      <c r="Q1037" t="str">
        <f>IFERROR(VLOOKUP(I1037,'[1]CROSSWALK-DTOE-MASTER'!$B:$N,9,0),"")</f>
        <v/>
      </c>
      <c r="R1037" t="str">
        <f>IFERROR(VLOOKUP(I1037,'[1]CROSSWALK-DTOE-MASTER'!$B:$N,10,0),"")</f>
        <v/>
      </c>
      <c r="S1037" t="str">
        <f>IFERROR(VLOOKUP(I1037,'[1]CROSSWALK-DTOE-MASTER'!$B:$N,11,0),"")</f>
        <v/>
      </c>
      <c r="T1037" t="str">
        <f>IFERROR(VLOOKUP(I1037,'[1]CROSSWALK-DTOE-MASTER'!$B:$N,12,0),"")</f>
        <v/>
      </c>
      <c r="U1037" t="str">
        <f>IFERROR(VLOOKUP(I1037,'[1]CROSSWALK-DTOE-MASTER'!$B:$N,13,0),"")</f>
        <v/>
      </c>
    </row>
    <row r="1038" spans="6:21" x14ac:dyDescent="0.25">
      <c r="F1038" s="1"/>
      <c r="L1038" t="str">
        <f>IFERROR(VLOOKUP(D1038,'[1]Crosswalk-SOM-Chair'!$A:$D,3,0),"")</f>
        <v/>
      </c>
      <c r="M1038" t="str">
        <f>IFERROR(VLOOKUP(D1038,'[1]Crosswalk-SOM-Chair'!$A:$D,4,0),"")</f>
        <v/>
      </c>
      <c r="N1038" t="str">
        <f>IFERROR(VLOOKUP(I1038,'[1]CROSSWALK-DTOE-MASTER'!$B:$H,6,0),"")</f>
        <v/>
      </c>
      <c r="O1038" t="str">
        <f>IFERROR(VLOOKUP(I1038,'[1]CROSSWALK-DTOE-MASTER'!$B:$H,7,0),"")</f>
        <v/>
      </c>
      <c r="P1038" t="str">
        <f>IFERROR(VLOOKUP(I1038,'[1]CROSSWALK-DTOE-MASTER'!$B:$N,8,0),"")</f>
        <v/>
      </c>
      <c r="Q1038" t="str">
        <f>IFERROR(VLOOKUP(I1038,'[1]CROSSWALK-DTOE-MASTER'!$B:$N,9,0),"")</f>
        <v/>
      </c>
      <c r="R1038" t="str">
        <f>IFERROR(VLOOKUP(I1038,'[1]CROSSWALK-DTOE-MASTER'!$B:$N,10,0),"")</f>
        <v/>
      </c>
      <c r="S1038" t="str">
        <f>IFERROR(VLOOKUP(I1038,'[1]CROSSWALK-DTOE-MASTER'!$B:$N,11,0),"")</f>
        <v/>
      </c>
      <c r="T1038" t="str">
        <f>IFERROR(VLOOKUP(I1038,'[1]CROSSWALK-DTOE-MASTER'!$B:$N,12,0),"")</f>
        <v/>
      </c>
      <c r="U1038" t="str">
        <f>IFERROR(VLOOKUP(I1038,'[1]CROSSWALK-DTOE-MASTER'!$B:$N,13,0),"")</f>
        <v/>
      </c>
    </row>
    <row r="1039" spans="6:21" x14ac:dyDescent="0.25">
      <c r="F1039" s="1"/>
      <c r="L1039" t="str">
        <f>IFERROR(VLOOKUP(D1039,'[1]Crosswalk-SOM-Chair'!$A:$D,3,0),"")</f>
        <v/>
      </c>
      <c r="M1039" t="str">
        <f>IFERROR(VLOOKUP(D1039,'[1]Crosswalk-SOM-Chair'!$A:$D,4,0),"")</f>
        <v/>
      </c>
      <c r="N1039" t="str">
        <f>IFERROR(VLOOKUP(I1039,'[1]CROSSWALK-DTOE-MASTER'!$B:$H,6,0),"")</f>
        <v/>
      </c>
      <c r="O1039" t="str">
        <f>IFERROR(VLOOKUP(I1039,'[1]CROSSWALK-DTOE-MASTER'!$B:$H,7,0),"")</f>
        <v/>
      </c>
      <c r="P1039" t="str">
        <f>IFERROR(VLOOKUP(I1039,'[1]CROSSWALK-DTOE-MASTER'!$B:$N,8,0),"")</f>
        <v/>
      </c>
      <c r="Q1039" t="str">
        <f>IFERROR(VLOOKUP(I1039,'[1]CROSSWALK-DTOE-MASTER'!$B:$N,9,0),"")</f>
        <v/>
      </c>
      <c r="R1039" t="str">
        <f>IFERROR(VLOOKUP(I1039,'[1]CROSSWALK-DTOE-MASTER'!$B:$N,10,0),"")</f>
        <v/>
      </c>
      <c r="S1039" t="str">
        <f>IFERROR(VLOOKUP(I1039,'[1]CROSSWALK-DTOE-MASTER'!$B:$N,11,0),"")</f>
        <v/>
      </c>
      <c r="T1039" t="str">
        <f>IFERROR(VLOOKUP(I1039,'[1]CROSSWALK-DTOE-MASTER'!$B:$N,12,0),"")</f>
        <v/>
      </c>
      <c r="U1039" t="str">
        <f>IFERROR(VLOOKUP(I1039,'[1]CROSSWALK-DTOE-MASTER'!$B:$N,13,0),"")</f>
        <v/>
      </c>
    </row>
    <row r="1040" spans="6:21" x14ac:dyDescent="0.25">
      <c r="F1040" s="1"/>
      <c r="L1040" t="str">
        <f>IFERROR(VLOOKUP(D1040,'[1]Crosswalk-SOM-Chair'!$A:$D,3,0),"")</f>
        <v/>
      </c>
      <c r="M1040" t="str">
        <f>IFERROR(VLOOKUP(D1040,'[1]Crosswalk-SOM-Chair'!$A:$D,4,0),"")</f>
        <v/>
      </c>
      <c r="N1040" t="str">
        <f>IFERROR(VLOOKUP(I1040,'[1]CROSSWALK-DTOE-MASTER'!$B:$H,6,0),"")</f>
        <v/>
      </c>
      <c r="O1040" t="str">
        <f>IFERROR(VLOOKUP(I1040,'[1]CROSSWALK-DTOE-MASTER'!$B:$H,7,0),"")</f>
        <v/>
      </c>
      <c r="P1040" t="str">
        <f>IFERROR(VLOOKUP(I1040,'[1]CROSSWALK-DTOE-MASTER'!$B:$N,8,0),"")</f>
        <v/>
      </c>
      <c r="Q1040" t="str">
        <f>IFERROR(VLOOKUP(I1040,'[1]CROSSWALK-DTOE-MASTER'!$B:$N,9,0),"")</f>
        <v/>
      </c>
      <c r="R1040" t="str">
        <f>IFERROR(VLOOKUP(I1040,'[1]CROSSWALK-DTOE-MASTER'!$B:$N,10,0),"")</f>
        <v/>
      </c>
      <c r="S1040" t="str">
        <f>IFERROR(VLOOKUP(I1040,'[1]CROSSWALK-DTOE-MASTER'!$B:$N,11,0),"")</f>
        <v/>
      </c>
      <c r="T1040" t="str">
        <f>IFERROR(VLOOKUP(I1040,'[1]CROSSWALK-DTOE-MASTER'!$B:$N,12,0),"")</f>
        <v/>
      </c>
      <c r="U1040" t="str">
        <f>IFERROR(VLOOKUP(I1040,'[1]CROSSWALK-DTOE-MASTER'!$B:$N,13,0),"")</f>
        <v/>
      </c>
    </row>
    <row r="1041" spans="6:21" x14ac:dyDescent="0.25">
      <c r="F1041" s="1"/>
      <c r="L1041" t="str">
        <f>IFERROR(VLOOKUP(D1041,'[1]Crosswalk-SOM-Chair'!$A:$D,3,0),"")</f>
        <v/>
      </c>
      <c r="M1041" t="str">
        <f>IFERROR(VLOOKUP(D1041,'[1]Crosswalk-SOM-Chair'!$A:$D,4,0),"")</f>
        <v/>
      </c>
      <c r="N1041" t="str">
        <f>IFERROR(VLOOKUP(I1041,'[1]CROSSWALK-DTOE-MASTER'!$B:$H,6,0),"")</f>
        <v/>
      </c>
      <c r="O1041" t="str">
        <f>IFERROR(VLOOKUP(I1041,'[1]CROSSWALK-DTOE-MASTER'!$B:$H,7,0),"")</f>
        <v/>
      </c>
      <c r="P1041" t="str">
        <f>IFERROR(VLOOKUP(I1041,'[1]CROSSWALK-DTOE-MASTER'!$B:$N,8,0),"")</f>
        <v/>
      </c>
      <c r="Q1041" t="str">
        <f>IFERROR(VLOOKUP(I1041,'[1]CROSSWALK-DTOE-MASTER'!$B:$N,9,0),"")</f>
        <v/>
      </c>
      <c r="R1041" t="str">
        <f>IFERROR(VLOOKUP(I1041,'[1]CROSSWALK-DTOE-MASTER'!$B:$N,10,0),"")</f>
        <v/>
      </c>
      <c r="S1041" t="str">
        <f>IFERROR(VLOOKUP(I1041,'[1]CROSSWALK-DTOE-MASTER'!$B:$N,11,0),"")</f>
        <v/>
      </c>
      <c r="T1041" t="str">
        <f>IFERROR(VLOOKUP(I1041,'[1]CROSSWALK-DTOE-MASTER'!$B:$N,12,0),"")</f>
        <v/>
      </c>
      <c r="U1041" t="str">
        <f>IFERROR(VLOOKUP(I1041,'[1]CROSSWALK-DTOE-MASTER'!$B:$N,13,0),"")</f>
        <v/>
      </c>
    </row>
    <row r="1042" spans="6:21" x14ac:dyDescent="0.25">
      <c r="F1042" s="1"/>
      <c r="L1042" t="str">
        <f>IFERROR(VLOOKUP(D1042,'[1]Crosswalk-SOM-Chair'!$A:$D,3,0),"")</f>
        <v/>
      </c>
      <c r="M1042" t="str">
        <f>IFERROR(VLOOKUP(D1042,'[1]Crosswalk-SOM-Chair'!$A:$D,4,0),"")</f>
        <v/>
      </c>
      <c r="N1042" t="str">
        <f>IFERROR(VLOOKUP(I1042,'[1]CROSSWALK-DTOE-MASTER'!$B:$H,6,0),"")</f>
        <v/>
      </c>
      <c r="O1042" t="str">
        <f>IFERROR(VLOOKUP(I1042,'[1]CROSSWALK-DTOE-MASTER'!$B:$H,7,0),"")</f>
        <v/>
      </c>
      <c r="P1042" t="str">
        <f>IFERROR(VLOOKUP(I1042,'[1]CROSSWALK-DTOE-MASTER'!$B:$N,8,0),"")</f>
        <v/>
      </c>
      <c r="Q1042" t="str">
        <f>IFERROR(VLOOKUP(I1042,'[1]CROSSWALK-DTOE-MASTER'!$B:$N,9,0),"")</f>
        <v/>
      </c>
      <c r="R1042" t="str">
        <f>IFERROR(VLOOKUP(I1042,'[1]CROSSWALK-DTOE-MASTER'!$B:$N,10,0),"")</f>
        <v/>
      </c>
      <c r="S1042" t="str">
        <f>IFERROR(VLOOKUP(I1042,'[1]CROSSWALK-DTOE-MASTER'!$B:$N,11,0),"")</f>
        <v/>
      </c>
      <c r="T1042" t="str">
        <f>IFERROR(VLOOKUP(I1042,'[1]CROSSWALK-DTOE-MASTER'!$B:$N,12,0),"")</f>
        <v/>
      </c>
      <c r="U1042" t="str">
        <f>IFERROR(VLOOKUP(I1042,'[1]CROSSWALK-DTOE-MASTER'!$B:$N,13,0),"")</f>
        <v/>
      </c>
    </row>
    <row r="1043" spans="6:21" x14ac:dyDescent="0.25">
      <c r="F1043" s="1"/>
      <c r="L1043" t="str">
        <f>IFERROR(VLOOKUP(D1043,'[1]Crosswalk-SOM-Chair'!$A:$D,3,0),"")</f>
        <v/>
      </c>
      <c r="M1043" t="str">
        <f>IFERROR(VLOOKUP(D1043,'[1]Crosswalk-SOM-Chair'!$A:$D,4,0),"")</f>
        <v/>
      </c>
      <c r="N1043" t="str">
        <f>IFERROR(VLOOKUP(I1043,'[1]CROSSWALK-DTOE-MASTER'!$B:$H,6,0),"")</f>
        <v/>
      </c>
      <c r="O1043" t="str">
        <f>IFERROR(VLOOKUP(I1043,'[1]CROSSWALK-DTOE-MASTER'!$B:$H,7,0),"")</f>
        <v/>
      </c>
      <c r="P1043" t="str">
        <f>IFERROR(VLOOKUP(I1043,'[1]CROSSWALK-DTOE-MASTER'!$B:$N,8,0),"")</f>
        <v/>
      </c>
      <c r="Q1043" t="str">
        <f>IFERROR(VLOOKUP(I1043,'[1]CROSSWALK-DTOE-MASTER'!$B:$N,9,0),"")</f>
        <v/>
      </c>
      <c r="R1043" t="str">
        <f>IFERROR(VLOOKUP(I1043,'[1]CROSSWALK-DTOE-MASTER'!$B:$N,10,0),"")</f>
        <v/>
      </c>
      <c r="S1043" t="str">
        <f>IFERROR(VLOOKUP(I1043,'[1]CROSSWALK-DTOE-MASTER'!$B:$N,11,0),"")</f>
        <v/>
      </c>
      <c r="T1043" t="str">
        <f>IFERROR(VLOOKUP(I1043,'[1]CROSSWALK-DTOE-MASTER'!$B:$N,12,0),"")</f>
        <v/>
      </c>
      <c r="U1043" t="str">
        <f>IFERROR(VLOOKUP(I1043,'[1]CROSSWALK-DTOE-MASTER'!$B:$N,13,0),"")</f>
        <v/>
      </c>
    </row>
    <row r="1044" spans="6:21" x14ac:dyDescent="0.25">
      <c r="F1044" s="1"/>
      <c r="L1044" t="str">
        <f>IFERROR(VLOOKUP(D1044,'[1]Crosswalk-SOM-Chair'!$A:$D,3,0),"")</f>
        <v/>
      </c>
      <c r="M1044" t="str">
        <f>IFERROR(VLOOKUP(D1044,'[1]Crosswalk-SOM-Chair'!$A:$D,4,0),"")</f>
        <v/>
      </c>
      <c r="N1044" t="str">
        <f>IFERROR(VLOOKUP(I1044,'[1]CROSSWALK-DTOE-MASTER'!$B:$H,6,0),"")</f>
        <v/>
      </c>
      <c r="O1044" t="str">
        <f>IFERROR(VLOOKUP(I1044,'[1]CROSSWALK-DTOE-MASTER'!$B:$H,7,0),"")</f>
        <v/>
      </c>
      <c r="P1044" t="str">
        <f>IFERROR(VLOOKUP(I1044,'[1]CROSSWALK-DTOE-MASTER'!$B:$N,8,0),"")</f>
        <v/>
      </c>
      <c r="Q1044" t="str">
        <f>IFERROR(VLOOKUP(I1044,'[1]CROSSWALK-DTOE-MASTER'!$B:$N,9,0),"")</f>
        <v/>
      </c>
      <c r="R1044" t="str">
        <f>IFERROR(VLOOKUP(I1044,'[1]CROSSWALK-DTOE-MASTER'!$B:$N,10,0),"")</f>
        <v/>
      </c>
      <c r="S1044" t="str">
        <f>IFERROR(VLOOKUP(I1044,'[1]CROSSWALK-DTOE-MASTER'!$B:$N,11,0),"")</f>
        <v/>
      </c>
      <c r="T1044" t="str">
        <f>IFERROR(VLOOKUP(I1044,'[1]CROSSWALK-DTOE-MASTER'!$B:$N,12,0),"")</f>
        <v/>
      </c>
      <c r="U1044" t="str">
        <f>IFERROR(VLOOKUP(I1044,'[1]CROSSWALK-DTOE-MASTER'!$B:$N,13,0),"")</f>
        <v/>
      </c>
    </row>
    <row r="1045" spans="6:21" x14ac:dyDescent="0.25">
      <c r="F1045" s="1"/>
      <c r="L1045" t="str">
        <f>IFERROR(VLOOKUP(D1045,'[1]Crosswalk-SOM-Chair'!$A:$D,3,0),"")</f>
        <v/>
      </c>
      <c r="M1045" t="str">
        <f>IFERROR(VLOOKUP(D1045,'[1]Crosswalk-SOM-Chair'!$A:$D,4,0),"")</f>
        <v/>
      </c>
      <c r="N1045" t="str">
        <f>IFERROR(VLOOKUP(I1045,'[1]CROSSWALK-DTOE-MASTER'!$B:$H,6,0),"")</f>
        <v/>
      </c>
      <c r="O1045" t="str">
        <f>IFERROR(VLOOKUP(I1045,'[1]CROSSWALK-DTOE-MASTER'!$B:$H,7,0),"")</f>
        <v/>
      </c>
      <c r="P1045" t="str">
        <f>IFERROR(VLOOKUP(I1045,'[1]CROSSWALK-DTOE-MASTER'!$B:$N,8,0),"")</f>
        <v/>
      </c>
      <c r="Q1045" t="str">
        <f>IFERROR(VLOOKUP(I1045,'[1]CROSSWALK-DTOE-MASTER'!$B:$N,9,0),"")</f>
        <v/>
      </c>
      <c r="R1045" t="str">
        <f>IFERROR(VLOOKUP(I1045,'[1]CROSSWALK-DTOE-MASTER'!$B:$N,10,0),"")</f>
        <v/>
      </c>
      <c r="S1045" t="str">
        <f>IFERROR(VLOOKUP(I1045,'[1]CROSSWALK-DTOE-MASTER'!$B:$N,11,0),"")</f>
        <v/>
      </c>
      <c r="T1045" t="str">
        <f>IFERROR(VLOOKUP(I1045,'[1]CROSSWALK-DTOE-MASTER'!$B:$N,12,0),"")</f>
        <v/>
      </c>
      <c r="U1045" t="str">
        <f>IFERROR(VLOOKUP(I1045,'[1]CROSSWALK-DTOE-MASTER'!$B:$N,13,0),"")</f>
        <v/>
      </c>
    </row>
    <row r="1046" spans="6:21" x14ac:dyDescent="0.25">
      <c r="F1046" s="1"/>
      <c r="L1046" t="str">
        <f>IFERROR(VLOOKUP(D1046,'[1]Crosswalk-SOM-Chair'!$A:$D,3,0),"")</f>
        <v/>
      </c>
      <c r="M1046" t="str">
        <f>IFERROR(VLOOKUP(D1046,'[1]Crosswalk-SOM-Chair'!$A:$D,4,0),"")</f>
        <v/>
      </c>
      <c r="N1046" t="str">
        <f>IFERROR(VLOOKUP(I1046,'[1]CROSSWALK-DTOE-MASTER'!$B:$H,6,0),"")</f>
        <v/>
      </c>
      <c r="O1046" t="str">
        <f>IFERROR(VLOOKUP(I1046,'[1]CROSSWALK-DTOE-MASTER'!$B:$H,7,0),"")</f>
        <v/>
      </c>
      <c r="P1046" t="str">
        <f>IFERROR(VLOOKUP(I1046,'[1]CROSSWALK-DTOE-MASTER'!$B:$N,8,0),"")</f>
        <v/>
      </c>
      <c r="Q1046" t="str">
        <f>IFERROR(VLOOKUP(I1046,'[1]CROSSWALK-DTOE-MASTER'!$B:$N,9,0),"")</f>
        <v/>
      </c>
      <c r="R1046" t="str">
        <f>IFERROR(VLOOKUP(I1046,'[1]CROSSWALK-DTOE-MASTER'!$B:$N,10,0),"")</f>
        <v/>
      </c>
      <c r="S1046" t="str">
        <f>IFERROR(VLOOKUP(I1046,'[1]CROSSWALK-DTOE-MASTER'!$B:$N,11,0),"")</f>
        <v/>
      </c>
      <c r="T1046" t="str">
        <f>IFERROR(VLOOKUP(I1046,'[1]CROSSWALK-DTOE-MASTER'!$B:$N,12,0),"")</f>
        <v/>
      </c>
      <c r="U1046" t="str">
        <f>IFERROR(VLOOKUP(I1046,'[1]CROSSWALK-DTOE-MASTER'!$B:$N,13,0),"")</f>
        <v/>
      </c>
    </row>
    <row r="1047" spans="6:21" x14ac:dyDescent="0.25">
      <c r="F1047" s="1"/>
      <c r="L1047" t="str">
        <f>IFERROR(VLOOKUP(D1047,'[1]Crosswalk-SOM-Chair'!$A:$D,3,0),"")</f>
        <v/>
      </c>
      <c r="M1047" t="str">
        <f>IFERROR(VLOOKUP(D1047,'[1]Crosswalk-SOM-Chair'!$A:$D,4,0),"")</f>
        <v/>
      </c>
      <c r="N1047" t="str">
        <f>IFERROR(VLOOKUP(I1047,'[1]CROSSWALK-DTOE-MASTER'!$B:$H,6,0),"")</f>
        <v/>
      </c>
      <c r="O1047" t="str">
        <f>IFERROR(VLOOKUP(I1047,'[1]CROSSWALK-DTOE-MASTER'!$B:$H,7,0),"")</f>
        <v/>
      </c>
      <c r="P1047" t="str">
        <f>IFERROR(VLOOKUP(I1047,'[1]CROSSWALK-DTOE-MASTER'!$B:$N,8,0),"")</f>
        <v/>
      </c>
      <c r="Q1047" t="str">
        <f>IFERROR(VLOOKUP(I1047,'[1]CROSSWALK-DTOE-MASTER'!$B:$N,9,0),"")</f>
        <v/>
      </c>
      <c r="R1047" t="str">
        <f>IFERROR(VLOOKUP(I1047,'[1]CROSSWALK-DTOE-MASTER'!$B:$N,10,0),"")</f>
        <v/>
      </c>
      <c r="S1047" t="str">
        <f>IFERROR(VLOOKUP(I1047,'[1]CROSSWALK-DTOE-MASTER'!$B:$N,11,0),"")</f>
        <v/>
      </c>
      <c r="T1047" t="str">
        <f>IFERROR(VLOOKUP(I1047,'[1]CROSSWALK-DTOE-MASTER'!$B:$N,12,0),"")</f>
        <v/>
      </c>
      <c r="U1047" t="str">
        <f>IFERROR(VLOOKUP(I1047,'[1]CROSSWALK-DTOE-MASTER'!$B:$N,13,0),"")</f>
        <v/>
      </c>
    </row>
    <row r="1048" spans="6:21" x14ac:dyDescent="0.25">
      <c r="F1048" s="1"/>
      <c r="L1048" t="str">
        <f>IFERROR(VLOOKUP(D1048,'[1]Crosswalk-SOM-Chair'!$A:$D,3,0),"")</f>
        <v/>
      </c>
      <c r="M1048" t="str">
        <f>IFERROR(VLOOKUP(D1048,'[1]Crosswalk-SOM-Chair'!$A:$D,4,0),"")</f>
        <v/>
      </c>
      <c r="N1048" t="str">
        <f>IFERROR(VLOOKUP(I1048,'[1]CROSSWALK-DTOE-MASTER'!$B:$H,6,0),"")</f>
        <v/>
      </c>
      <c r="O1048" t="str">
        <f>IFERROR(VLOOKUP(I1048,'[1]CROSSWALK-DTOE-MASTER'!$B:$H,7,0),"")</f>
        <v/>
      </c>
      <c r="P1048" t="str">
        <f>IFERROR(VLOOKUP(I1048,'[1]CROSSWALK-DTOE-MASTER'!$B:$N,8,0),"")</f>
        <v/>
      </c>
      <c r="Q1048" t="str">
        <f>IFERROR(VLOOKUP(I1048,'[1]CROSSWALK-DTOE-MASTER'!$B:$N,9,0),"")</f>
        <v/>
      </c>
      <c r="R1048" t="str">
        <f>IFERROR(VLOOKUP(I1048,'[1]CROSSWALK-DTOE-MASTER'!$B:$N,10,0),"")</f>
        <v/>
      </c>
      <c r="S1048" t="str">
        <f>IFERROR(VLOOKUP(I1048,'[1]CROSSWALK-DTOE-MASTER'!$B:$N,11,0),"")</f>
        <v/>
      </c>
      <c r="T1048" t="str">
        <f>IFERROR(VLOOKUP(I1048,'[1]CROSSWALK-DTOE-MASTER'!$B:$N,12,0),"")</f>
        <v/>
      </c>
      <c r="U1048" t="str">
        <f>IFERROR(VLOOKUP(I1048,'[1]CROSSWALK-DTOE-MASTER'!$B:$N,13,0),"")</f>
        <v/>
      </c>
    </row>
    <row r="1049" spans="6:21" x14ac:dyDescent="0.25">
      <c r="F1049" s="1"/>
      <c r="L1049" t="str">
        <f>IFERROR(VLOOKUP(D1049,'[1]Crosswalk-SOM-Chair'!$A:$D,3,0),"")</f>
        <v/>
      </c>
      <c r="M1049" t="str">
        <f>IFERROR(VLOOKUP(D1049,'[1]Crosswalk-SOM-Chair'!$A:$D,4,0),"")</f>
        <v/>
      </c>
      <c r="N1049" t="str">
        <f>IFERROR(VLOOKUP(I1049,'[1]CROSSWALK-DTOE-MASTER'!$B:$H,6,0),"")</f>
        <v/>
      </c>
      <c r="O1049" t="str">
        <f>IFERROR(VLOOKUP(I1049,'[1]CROSSWALK-DTOE-MASTER'!$B:$H,7,0),"")</f>
        <v/>
      </c>
      <c r="P1049" t="str">
        <f>IFERROR(VLOOKUP(I1049,'[1]CROSSWALK-DTOE-MASTER'!$B:$N,8,0),"")</f>
        <v/>
      </c>
      <c r="Q1049" t="str">
        <f>IFERROR(VLOOKUP(I1049,'[1]CROSSWALK-DTOE-MASTER'!$B:$N,9,0),"")</f>
        <v/>
      </c>
      <c r="R1049" t="str">
        <f>IFERROR(VLOOKUP(I1049,'[1]CROSSWALK-DTOE-MASTER'!$B:$N,10,0),"")</f>
        <v/>
      </c>
      <c r="S1049" t="str">
        <f>IFERROR(VLOOKUP(I1049,'[1]CROSSWALK-DTOE-MASTER'!$B:$N,11,0),"")</f>
        <v/>
      </c>
      <c r="T1049" t="str">
        <f>IFERROR(VLOOKUP(I1049,'[1]CROSSWALK-DTOE-MASTER'!$B:$N,12,0),"")</f>
        <v/>
      </c>
      <c r="U1049" t="str">
        <f>IFERROR(VLOOKUP(I1049,'[1]CROSSWALK-DTOE-MASTER'!$B:$N,13,0),"")</f>
        <v/>
      </c>
    </row>
    <row r="1050" spans="6:21" x14ac:dyDescent="0.25">
      <c r="F1050" s="1"/>
      <c r="L1050" t="str">
        <f>IFERROR(VLOOKUP(D1050,'[1]Crosswalk-SOM-Chair'!$A:$D,3,0),"")</f>
        <v/>
      </c>
      <c r="M1050" t="str">
        <f>IFERROR(VLOOKUP(D1050,'[1]Crosswalk-SOM-Chair'!$A:$D,4,0),"")</f>
        <v/>
      </c>
      <c r="N1050" t="str">
        <f>IFERROR(VLOOKUP(I1050,'[1]CROSSWALK-DTOE-MASTER'!$B:$H,6,0),"")</f>
        <v/>
      </c>
      <c r="O1050" t="str">
        <f>IFERROR(VLOOKUP(I1050,'[1]CROSSWALK-DTOE-MASTER'!$B:$H,7,0),"")</f>
        <v/>
      </c>
      <c r="P1050" t="str">
        <f>IFERROR(VLOOKUP(I1050,'[1]CROSSWALK-DTOE-MASTER'!$B:$N,8,0),"")</f>
        <v/>
      </c>
      <c r="Q1050" t="str">
        <f>IFERROR(VLOOKUP(I1050,'[1]CROSSWALK-DTOE-MASTER'!$B:$N,9,0),"")</f>
        <v/>
      </c>
      <c r="R1050" t="str">
        <f>IFERROR(VLOOKUP(I1050,'[1]CROSSWALK-DTOE-MASTER'!$B:$N,10,0),"")</f>
        <v/>
      </c>
      <c r="S1050" t="str">
        <f>IFERROR(VLOOKUP(I1050,'[1]CROSSWALK-DTOE-MASTER'!$B:$N,11,0),"")</f>
        <v/>
      </c>
      <c r="T1050" t="str">
        <f>IFERROR(VLOOKUP(I1050,'[1]CROSSWALK-DTOE-MASTER'!$B:$N,12,0),"")</f>
        <v/>
      </c>
      <c r="U1050" t="str">
        <f>IFERROR(VLOOKUP(I1050,'[1]CROSSWALK-DTOE-MASTER'!$B:$N,13,0),"")</f>
        <v/>
      </c>
    </row>
    <row r="1051" spans="6:21" x14ac:dyDescent="0.25">
      <c r="F1051" s="1"/>
      <c r="L1051" t="str">
        <f>IFERROR(VLOOKUP(D1051,'[1]Crosswalk-SOM-Chair'!$A:$D,3,0),"")</f>
        <v/>
      </c>
      <c r="M1051" t="str">
        <f>IFERROR(VLOOKUP(D1051,'[1]Crosswalk-SOM-Chair'!$A:$D,4,0),"")</f>
        <v/>
      </c>
      <c r="N1051" t="str">
        <f>IFERROR(VLOOKUP(I1051,'[1]CROSSWALK-DTOE-MASTER'!$B:$H,6,0),"")</f>
        <v/>
      </c>
      <c r="O1051" t="str">
        <f>IFERROR(VLOOKUP(I1051,'[1]CROSSWALK-DTOE-MASTER'!$B:$H,7,0),"")</f>
        <v/>
      </c>
      <c r="P1051" t="str">
        <f>IFERROR(VLOOKUP(I1051,'[1]CROSSWALK-DTOE-MASTER'!$B:$N,8,0),"")</f>
        <v/>
      </c>
      <c r="Q1051" t="str">
        <f>IFERROR(VLOOKUP(I1051,'[1]CROSSWALK-DTOE-MASTER'!$B:$N,9,0),"")</f>
        <v/>
      </c>
      <c r="R1051" t="str">
        <f>IFERROR(VLOOKUP(I1051,'[1]CROSSWALK-DTOE-MASTER'!$B:$N,10,0),"")</f>
        <v/>
      </c>
      <c r="S1051" t="str">
        <f>IFERROR(VLOOKUP(I1051,'[1]CROSSWALK-DTOE-MASTER'!$B:$N,11,0),"")</f>
        <v/>
      </c>
      <c r="T1051" t="str">
        <f>IFERROR(VLOOKUP(I1051,'[1]CROSSWALK-DTOE-MASTER'!$B:$N,12,0),"")</f>
        <v/>
      </c>
      <c r="U1051" t="str">
        <f>IFERROR(VLOOKUP(I1051,'[1]CROSSWALK-DTOE-MASTER'!$B:$N,13,0),"")</f>
        <v/>
      </c>
    </row>
    <row r="1052" spans="6:21" x14ac:dyDescent="0.25">
      <c r="F1052" s="1"/>
      <c r="L1052" t="str">
        <f>IFERROR(VLOOKUP(D1052,'[1]Crosswalk-SOM-Chair'!$A:$D,3,0),"")</f>
        <v/>
      </c>
      <c r="M1052" t="str">
        <f>IFERROR(VLOOKUP(D1052,'[1]Crosswalk-SOM-Chair'!$A:$D,4,0),"")</f>
        <v/>
      </c>
      <c r="N1052" t="str">
        <f>IFERROR(VLOOKUP(I1052,'[1]CROSSWALK-DTOE-MASTER'!$B:$H,6,0),"")</f>
        <v/>
      </c>
      <c r="O1052" t="str">
        <f>IFERROR(VLOOKUP(I1052,'[1]CROSSWALK-DTOE-MASTER'!$B:$H,7,0),"")</f>
        <v/>
      </c>
      <c r="P1052" t="str">
        <f>IFERROR(VLOOKUP(I1052,'[1]CROSSWALK-DTOE-MASTER'!$B:$N,8,0),"")</f>
        <v/>
      </c>
      <c r="Q1052" t="str">
        <f>IFERROR(VLOOKUP(I1052,'[1]CROSSWALK-DTOE-MASTER'!$B:$N,9,0),"")</f>
        <v/>
      </c>
      <c r="R1052" t="str">
        <f>IFERROR(VLOOKUP(I1052,'[1]CROSSWALK-DTOE-MASTER'!$B:$N,10,0),"")</f>
        <v/>
      </c>
      <c r="S1052" t="str">
        <f>IFERROR(VLOOKUP(I1052,'[1]CROSSWALK-DTOE-MASTER'!$B:$N,11,0),"")</f>
        <v/>
      </c>
      <c r="T1052" t="str">
        <f>IFERROR(VLOOKUP(I1052,'[1]CROSSWALK-DTOE-MASTER'!$B:$N,12,0),"")</f>
        <v/>
      </c>
      <c r="U1052" t="str">
        <f>IFERROR(VLOOKUP(I1052,'[1]CROSSWALK-DTOE-MASTER'!$B:$N,13,0),"")</f>
        <v/>
      </c>
    </row>
    <row r="1053" spans="6:21" x14ac:dyDescent="0.25">
      <c r="F1053" s="1"/>
      <c r="L1053" t="str">
        <f>IFERROR(VLOOKUP(D1053,'[1]Crosswalk-SOM-Chair'!$A:$D,3,0),"")</f>
        <v/>
      </c>
      <c r="M1053" t="str">
        <f>IFERROR(VLOOKUP(D1053,'[1]Crosswalk-SOM-Chair'!$A:$D,4,0),"")</f>
        <v/>
      </c>
      <c r="N1053" t="str">
        <f>IFERROR(VLOOKUP(I1053,'[1]CROSSWALK-DTOE-MASTER'!$B:$H,6,0),"")</f>
        <v/>
      </c>
      <c r="O1053" t="str">
        <f>IFERROR(VLOOKUP(I1053,'[1]CROSSWALK-DTOE-MASTER'!$B:$H,7,0),"")</f>
        <v/>
      </c>
      <c r="P1053" t="str">
        <f>IFERROR(VLOOKUP(I1053,'[1]CROSSWALK-DTOE-MASTER'!$B:$N,8,0),"")</f>
        <v/>
      </c>
      <c r="Q1053" t="str">
        <f>IFERROR(VLOOKUP(I1053,'[1]CROSSWALK-DTOE-MASTER'!$B:$N,9,0),"")</f>
        <v/>
      </c>
      <c r="R1053" t="str">
        <f>IFERROR(VLOOKUP(I1053,'[1]CROSSWALK-DTOE-MASTER'!$B:$N,10,0),"")</f>
        <v/>
      </c>
      <c r="S1053" t="str">
        <f>IFERROR(VLOOKUP(I1053,'[1]CROSSWALK-DTOE-MASTER'!$B:$N,11,0),"")</f>
        <v/>
      </c>
      <c r="T1053" t="str">
        <f>IFERROR(VLOOKUP(I1053,'[1]CROSSWALK-DTOE-MASTER'!$B:$N,12,0),"")</f>
        <v/>
      </c>
      <c r="U1053" t="str">
        <f>IFERROR(VLOOKUP(I1053,'[1]CROSSWALK-DTOE-MASTER'!$B:$N,13,0),"")</f>
        <v/>
      </c>
    </row>
    <row r="1054" spans="6:21" x14ac:dyDescent="0.25">
      <c r="F1054" s="1"/>
      <c r="L1054" t="str">
        <f>IFERROR(VLOOKUP(D1054,'[1]Crosswalk-SOM-Chair'!$A:$D,3,0),"")</f>
        <v/>
      </c>
      <c r="M1054" t="str">
        <f>IFERROR(VLOOKUP(D1054,'[1]Crosswalk-SOM-Chair'!$A:$D,4,0),"")</f>
        <v/>
      </c>
      <c r="N1054" t="str">
        <f>IFERROR(VLOOKUP(I1054,'[1]CROSSWALK-DTOE-MASTER'!$B:$H,6,0),"")</f>
        <v/>
      </c>
      <c r="O1054" t="str">
        <f>IFERROR(VLOOKUP(I1054,'[1]CROSSWALK-DTOE-MASTER'!$B:$H,7,0),"")</f>
        <v/>
      </c>
      <c r="P1054" t="str">
        <f>IFERROR(VLOOKUP(I1054,'[1]CROSSWALK-DTOE-MASTER'!$B:$N,8,0),"")</f>
        <v/>
      </c>
      <c r="Q1054" t="str">
        <f>IFERROR(VLOOKUP(I1054,'[1]CROSSWALK-DTOE-MASTER'!$B:$N,9,0),"")</f>
        <v/>
      </c>
      <c r="R1054" t="str">
        <f>IFERROR(VLOOKUP(I1054,'[1]CROSSWALK-DTOE-MASTER'!$B:$N,10,0),"")</f>
        <v/>
      </c>
      <c r="S1054" t="str">
        <f>IFERROR(VLOOKUP(I1054,'[1]CROSSWALK-DTOE-MASTER'!$B:$N,11,0),"")</f>
        <v/>
      </c>
      <c r="T1054" t="str">
        <f>IFERROR(VLOOKUP(I1054,'[1]CROSSWALK-DTOE-MASTER'!$B:$N,12,0),"")</f>
        <v/>
      </c>
      <c r="U1054" t="str">
        <f>IFERROR(VLOOKUP(I1054,'[1]CROSSWALK-DTOE-MASTER'!$B:$N,13,0),"")</f>
        <v/>
      </c>
    </row>
    <row r="1055" spans="6:21" x14ac:dyDescent="0.25">
      <c r="F1055" s="1"/>
      <c r="L1055" t="str">
        <f>IFERROR(VLOOKUP(D1055,'[1]Crosswalk-SOM-Chair'!$A:$D,3,0),"")</f>
        <v/>
      </c>
      <c r="M1055" t="str">
        <f>IFERROR(VLOOKUP(D1055,'[1]Crosswalk-SOM-Chair'!$A:$D,4,0),"")</f>
        <v/>
      </c>
      <c r="N1055" t="str">
        <f>IFERROR(VLOOKUP(I1055,'[1]CROSSWALK-DTOE-MASTER'!$B:$H,6,0),"")</f>
        <v/>
      </c>
      <c r="O1055" t="str">
        <f>IFERROR(VLOOKUP(I1055,'[1]CROSSWALK-DTOE-MASTER'!$B:$H,7,0),"")</f>
        <v/>
      </c>
      <c r="P1055" t="str">
        <f>IFERROR(VLOOKUP(I1055,'[1]CROSSWALK-DTOE-MASTER'!$B:$N,8,0),"")</f>
        <v/>
      </c>
      <c r="Q1055" t="str">
        <f>IFERROR(VLOOKUP(I1055,'[1]CROSSWALK-DTOE-MASTER'!$B:$N,9,0),"")</f>
        <v/>
      </c>
      <c r="R1055" t="str">
        <f>IFERROR(VLOOKUP(I1055,'[1]CROSSWALK-DTOE-MASTER'!$B:$N,10,0),"")</f>
        <v/>
      </c>
      <c r="S1055" t="str">
        <f>IFERROR(VLOOKUP(I1055,'[1]CROSSWALK-DTOE-MASTER'!$B:$N,11,0),"")</f>
        <v/>
      </c>
      <c r="T1055" t="str">
        <f>IFERROR(VLOOKUP(I1055,'[1]CROSSWALK-DTOE-MASTER'!$B:$N,12,0),"")</f>
        <v/>
      </c>
      <c r="U1055" t="str">
        <f>IFERROR(VLOOKUP(I1055,'[1]CROSSWALK-DTOE-MASTER'!$B:$N,13,0),"")</f>
        <v/>
      </c>
    </row>
    <row r="1056" spans="6:21" x14ac:dyDescent="0.25">
      <c r="F1056" s="1"/>
      <c r="L1056" t="str">
        <f>IFERROR(VLOOKUP(D1056,'[1]Crosswalk-SOM-Chair'!$A:$D,3,0),"")</f>
        <v/>
      </c>
      <c r="M1056" t="str">
        <f>IFERROR(VLOOKUP(D1056,'[1]Crosswalk-SOM-Chair'!$A:$D,4,0),"")</f>
        <v/>
      </c>
      <c r="N1056" t="str">
        <f>IFERROR(VLOOKUP(I1056,'[1]CROSSWALK-DTOE-MASTER'!$B:$H,6,0),"")</f>
        <v/>
      </c>
      <c r="O1056" t="str">
        <f>IFERROR(VLOOKUP(I1056,'[1]CROSSWALK-DTOE-MASTER'!$B:$H,7,0),"")</f>
        <v/>
      </c>
      <c r="P1056" t="str">
        <f>IFERROR(VLOOKUP(I1056,'[1]CROSSWALK-DTOE-MASTER'!$B:$N,8,0),"")</f>
        <v/>
      </c>
      <c r="Q1056" t="str">
        <f>IFERROR(VLOOKUP(I1056,'[1]CROSSWALK-DTOE-MASTER'!$B:$N,9,0),"")</f>
        <v/>
      </c>
      <c r="R1056" t="str">
        <f>IFERROR(VLOOKUP(I1056,'[1]CROSSWALK-DTOE-MASTER'!$B:$N,10,0),"")</f>
        <v/>
      </c>
      <c r="S1056" t="str">
        <f>IFERROR(VLOOKUP(I1056,'[1]CROSSWALK-DTOE-MASTER'!$B:$N,11,0),"")</f>
        <v/>
      </c>
      <c r="T1056" t="str">
        <f>IFERROR(VLOOKUP(I1056,'[1]CROSSWALK-DTOE-MASTER'!$B:$N,12,0),"")</f>
        <v/>
      </c>
      <c r="U1056" t="str">
        <f>IFERROR(VLOOKUP(I1056,'[1]CROSSWALK-DTOE-MASTER'!$B:$N,13,0),"")</f>
        <v/>
      </c>
    </row>
    <row r="1057" spans="6:21" x14ac:dyDescent="0.25">
      <c r="F1057" s="1"/>
      <c r="L1057" t="str">
        <f>IFERROR(VLOOKUP(D1057,'[1]Crosswalk-SOM-Chair'!$A:$D,3,0),"")</f>
        <v/>
      </c>
      <c r="M1057" t="str">
        <f>IFERROR(VLOOKUP(D1057,'[1]Crosswalk-SOM-Chair'!$A:$D,4,0),"")</f>
        <v/>
      </c>
      <c r="N1057" t="str">
        <f>IFERROR(VLOOKUP(I1057,'[1]CROSSWALK-DTOE-MASTER'!$B:$H,6,0),"")</f>
        <v/>
      </c>
      <c r="O1057" t="str">
        <f>IFERROR(VLOOKUP(I1057,'[1]CROSSWALK-DTOE-MASTER'!$B:$H,7,0),"")</f>
        <v/>
      </c>
      <c r="P1057" t="str">
        <f>IFERROR(VLOOKUP(I1057,'[1]CROSSWALK-DTOE-MASTER'!$B:$N,8,0),"")</f>
        <v/>
      </c>
      <c r="Q1057" t="str">
        <f>IFERROR(VLOOKUP(I1057,'[1]CROSSWALK-DTOE-MASTER'!$B:$N,9,0),"")</f>
        <v/>
      </c>
      <c r="R1057" t="str">
        <f>IFERROR(VLOOKUP(I1057,'[1]CROSSWALK-DTOE-MASTER'!$B:$N,10,0),"")</f>
        <v/>
      </c>
      <c r="S1057" t="str">
        <f>IFERROR(VLOOKUP(I1057,'[1]CROSSWALK-DTOE-MASTER'!$B:$N,11,0),"")</f>
        <v/>
      </c>
      <c r="T1057" t="str">
        <f>IFERROR(VLOOKUP(I1057,'[1]CROSSWALK-DTOE-MASTER'!$B:$N,12,0),"")</f>
        <v/>
      </c>
      <c r="U1057" t="str">
        <f>IFERROR(VLOOKUP(I1057,'[1]CROSSWALK-DTOE-MASTER'!$B:$N,13,0),"")</f>
        <v/>
      </c>
    </row>
    <row r="1058" spans="6:21" x14ac:dyDescent="0.25">
      <c r="F1058" s="1"/>
      <c r="L1058" t="str">
        <f>IFERROR(VLOOKUP(D1058,'[1]Crosswalk-SOM-Chair'!$A:$D,3,0),"")</f>
        <v/>
      </c>
      <c r="M1058" t="str">
        <f>IFERROR(VLOOKUP(D1058,'[1]Crosswalk-SOM-Chair'!$A:$D,4,0),"")</f>
        <v/>
      </c>
      <c r="N1058" t="str">
        <f>IFERROR(VLOOKUP(I1058,'[1]CROSSWALK-DTOE-MASTER'!$B:$H,6,0),"")</f>
        <v/>
      </c>
      <c r="O1058" t="str">
        <f>IFERROR(VLOOKUP(I1058,'[1]CROSSWALK-DTOE-MASTER'!$B:$H,7,0),"")</f>
        <v/>
      </c>
      <c r="P1058" t="str">
        <f>IFERROR(VLOOKUP(I1058,'[1]CROSSWALK-DTOE-MASTER'!$B:$N,8,0),"")</f>
        <v/>
      </c>
      <c r="Q1058" t="str">
        <f>IFERROR(VLOOKUP(I1058,'[1]CROSSWALK-DTOE-MASTER'!$B:$N,9,0),"")</f>
        <v/>
      </c>
      <c r="R1058" t="str">
        <f>IFERROR(VLOOKUP(I1058,'[1]CROSSWALK-DTOE-MASTER'!$B:$N,10,0),"")</f>
        <v/>
      </c>
      <c r="S1058" t="str">
        <f>IFERROR(VLOOKUP(I1058,'[1]CROSSWALK-DTOE-MASTER'!$B:$N,11,0),"")</f>
        <v/>
      </c>
      <c r="T1058" t="str">
        <f>IFERROR(VLOOKUP(I1058,'[1]CROSSWALK-DTOE-MASTER'!$B:$N,12,0),"")</f>
        <v/>
      </c>
      <c r="U1058" t="str">
        <f>IFERROR(VLOOKUP(I1058,'[1]CROSSWALK-DTOE-MASTER'!$B:$N,13,0),"")</f>
        <v/>
      </c>
    </row>
    <row r="1059" spans="6:21" x14ac:dyDescent="0.25">
      <c r="F1059" s="1"/>
      <c r="L1059" t="str">
        <f>IFERROR(VLOOKUP(D1059,'[1]Crosswalk-SOM-Chair'!$A:$D,3,0),"")</f>
        <v/>
      </c>
      <c r="M1059" t="str">
        <f>IFERROR(VLOOKUP(D1059,'[1]Crosswalk-SOM-Chair'!$A:$D,4,0),"")</f>
        <v/>
      </c>
      <c r="N1059" t="str">
        <f>IFERROR(VLOOKUP(I1059,'[1]CROSSWALK-DTOE-MASTER'!$B:$H,6,0),"")</f>
        <v/>
      </c>
      <c r="O1059" t="str">
        <f>IFERROR(VLOOKUP(I1059,'[1]CROSSWALK-DTOE-MASTER'!$B:$H,7,0),"")</f>
        <v/>
      </c>
      <c r="P1059" t="str">
        <f>IFERROR(VLOOKUP(I1059,'[1]CROSSWALK-DTOE-MASTER'!$B:$N,8,0),"")</f>
        <v/>
      </c>
      <c r="Q1059" t="str">
        <f>IFERROR(VLOOKUP(I1059,'[1]CROSSWALK-DTOE-MASTER'!$B:$N,9,0),"")</f>
        <v/>
      </c>
      <c r="R1059" t="str">
        <f>IFERROR(VLOOKUP(I1059,'[1]CROSSWALK-DTOE-MASTER'!$B:$N,10,0),"")</f>
        <v/>
      </c>
      <c r="S1059" t="str">
        <f>IFERROR(VLOOKUP(I1059,'[1]CROSSWALK-DTOE-MASTER'!$B:$N,11,0),"")</f>
        <v/>
      </c>
      <c r="T1059" t="str">
        <f>IFERROR(VLOOKUP(I1059,'[1]CROSSWALK-DTOE-MASTER'!$B:$N,12,0),"")</f>
        <v/>
      </c>
      <c r="U1059" t="str">
        <f>IFERROR(VLOOKUP(I1059,'[1]CROSSWALK-DTOE-MASTER'!$B:$N,13,0),"")</f>
        <v/>
      </c>
    </row>
    <row r="1060" spans="6:21" x14ac:dyDescent="0.25">
      <c r="F1060" s="1"/>
      <c r="L1060" t="str">
        <f>IFERROR(VLOOKUP(D1060,'[1]Crosswalk-SOM-Chair'!$A:$D,3,0),"")</f>
        <v/>
      </c>
      <c r="M1060" t="str">
        <f>IFERROR(VLOOKUP(D1060,'[1]Crosswalk-SOM-Chair'!$A:$D,4,0),"")</f>
        <v/>
      </c>
      <c r="N1060" t="str">
        <f>IFERROR(VLOOKUP(I1060,'[1]CROSSWALK-DTOE-MASTER'!$B:$H,6,0),"")</f>
        <v/>
      </c>
      <c r="O1060" t="str">
        <f>IFERROR(VLOOKUP(I1060,'[1]CROSSWALK-DTOE-MASTER'!$B:$H,7,0),"")</f>
        <v/>
      </c>
      <c r="P1060" t="str">
        <f>IFERROR(VLOOKUP(I1060,'[1]CROSSWALK-DTOE-MASTER'!$B:$N,8,0),"")</f>
        <v/>
      </c>
      <c r="Q1060" t="str">
        <f>IFERROR(VLOOKUP(I1060,'[1]CROSSWALK-DTOE-MASTER'!$B:$N,9,0),"")</f>
        <v/>
      </c>
      <c r="R1060" t="str">
        <f>IFERROR(VLOOKUP(I1060,'[1]CROSSWALK-DTOE-MASTER'!$B:$N,10,0),"")</f>
        <v/>
      </c>
      <c r="S1060" t="str">
        <f>IFERROR(VLOOKUP(I1060,'[1]CROSSWALK-DTOE-MASTER'!$B:$N,11,0),"")</f>
        <v/>
      </c>
      <c r="T1060" t="str">
        <f>IFERROR(VLOOKUP(I1060,'[1]CROSSWALK-DTOE-MASTER'!$B:$N,12,0),"")</f>
        <v/>
      </c>
      <c r="U1060" t="str">
        <f>IFERROR(VLOOKUP(I1060,'[1]CROSSWALK-DTOE-MASTER'!$B:$N,13,0),"")</f>
        <v/>
      </c>
    </row>
    <row r="1061" spans="6:21" x14ac:dyDescent="0.25">
      <c r="F1061" s="1"/>
      <c r="L1061" t="str">
        <f>IFERROR(VLOOKUP(D1061,'[1]Crosswalk-SOM-Chair'!$A:$D,3,0),"")</f>
        <v/>
      </c>
      <c r="M1061" t="str">
        <f>IFERROR(VLOOKUP(D1061,'[1]Crosswalk-SOM-Chair'!$A:$D,4,0),"")</f>
        <v/>
      </c>
      <c r="N1061" t="str">
        <f>IFERROR(VLOOKUP(I1061,'[1]CROSSWALK-DTOE-MASTER'!$B:$H,6,0),"")</f>
        <v/>
      </c>
      <c r="O1061" t="str">
        <f>IFERROR(VLOOKUP(I1061,'[1]CROSSWALK-DTOE-MASTER'!$B:$H,7,0),"")</f>
        <v/>
      </c>
      <c r="P1061" t="str">
        <f>IFERROR(VLOOKUP(I1061,'[1]CROSSWALK-DTOE-MASTER'!$B:$N,8,0),"")</f>
        <v/>
      </c>
      <c r="Q1061" t="str">
        <f>IFERROR(VLOOKUP(I1061,'[1]CROSSWALK-DTOE-MASTER'!$B:$N,9,0),"")</f>
        <v/>
      </c>
      <c r="R1061" t="str">
        <f>IFERROR(VLOOKUP(I1061,'[1]CROSSWALK-DTOE-MASTER'!$B:$N,10,0),"")</f>
        <v/>
      </c>
      <c r="S1061" t="str">
        <f>IFERROR(VLOOKUP(I1061,'[1]CROSSWALK-DTOE-MASTER'!$B:$N,11,0),"")</f>
        <v/>
      </c>
      <c r="T1061" t="str">
        <f>IFERROR(VLOOKUP(I1061,'[1]CROSSWALK-DTOE-MASTER'!$B:$N,12,0),"")</f>
        <v/>
      </c>
      <c r="U1061" t="str">
        <f>IFERROR(VLOOKUP(I1061,'[1]CROSSWALK-DTOE-MASTER'!$B:$N,13,0),"")</f>
        <v/>
      </c>
    </row>
    <row r="1062" spans="6:21" x14ac:dyDescent="0.25">
      <c r="F1062" s="1"/>
      <c r="L1062" t="str">
        <f>IFERROR(VLOOKUP(D1062,'[1]Crosswalk-SOM-Chair'!$A:$D,3,0),"")</f>
        <v/>
      </c>
      <c r="M1062" t="str">
        <f>IFERROR(VLOOKUP(D1062,'[1]Crosswalk-SOM-Chair'!$A:$D,4,0),"")</f>
        <v/>
      </c>
      <c r="N1062" t="str">
        <f>IFERROR(VLOOKUP(I1062,'[1]CROSSWALK-DTOE-MASTER'!$B:$H,6,0),"")</f>
        <v/>
      </c>
      <c r="O1062" t="str">
        <f>IFERROR(VLOOKUP(I1062,'[1]CROSSWALK-DTOE-MASTER'!$B:$H,7,0),"")</f>
        <v/>
      </c>
      <c r="P1062" t="str">
        <f>IFERROR(VLOOKUP(I1062,'[1]CROSSWALK-DTOE-MASTER'!$B:$N,8,0),"")</f>
        <v/>
      </c>
      <c r="Q1062" t="str">
        <f>IFERROR(VLOOKUP(I1062,'[1]CROSSWALK-DTOE-MASTER'!$B:$N,9,0),"")</f>
        <v/>
      </c>
      <c r="R1062" t="str">
        <f>IFERROR(VLOOKUP(I1062,'[1]CROSSWALK-DTOE-MASTER'!$B:$N,10,0),"")</f>
        <v/>
      </c>
      <c r="S1062" t="str">
        <f>IFERROR(VLOOKUP(I1062,'[1]CROSSWALK-DTOE-MASTER'!$B:$N,11,0),"")</f>
        <v/>
      </c>
      <c r="T1062" t="str">
        <f>IFERROR(VLOOKUP(I1062,'[1]CROSSWALK-DTOE-MASTER'!$B:$N,12,0),"")</f>
        <v/>
      </c>
      <c r="U1062" t="str">
        <f>IFERROR(VLOOKUP(I1062,'[1]CROSSWALK-DTOE-MASTER'!$B:$N,13,0),"")</f>
        <v/>
      </c>
    </row>
    <row r="1063" spans="6:21" x14ac:dyDescent="0.25">
      <c r="F1063" s="1"/>
      <c r="L1063" t="str">
        <f>IFERROR(VLOOKUP(D1063,'[1]Crosswalk-SOM-Chair'!$A:$D,3,0),"")</f>
        <v/>
      </c>
      <c r="M1063" t="str">
        <f>IFERROR(VLOOKUP(D1063,'[1]Crosswalk-SOM-Chair'!$A:$D,4,0),"")</f>
        <v/>
      </c>
      <c r="N1063" t="str">
        <f>IFERROR(VLOOKUP(I1063,'[1]CROSSWALK-DTOE-MASTER'!$B:$H,6,0),"")</f>
        <v/>
      </c>
      <c r="O1063" t="str">
        <f>IFERROR(VLOOKUP(I1063,'[1]CROSSWALK-DTOE-MASTER'!$B:$H,7,0),"")</f>
        <v/>
      </c>
      <c r="P1063" t="str">
        <f>IFERROR(VLOOKUP(I1063,'[1]CROSSWALK-DTOE-MASTER'!$B:$N,8,0),"")</f>
        <v/>
      </c>
      <c r="Q1063" t="str">
        <f>IFERROR(VLOOKUP(I1063,'[1]CROSSWALK-DTOE-MASTER'!$B:$N,9,0),"")</f>
        <v/>
      </c>
      <c r="R1063" t="str">
        <f>IFERROR(VLOOKUP(I1063,'[1]CROSSWALK-DTOE-MASTER'!$B:$N,10,0),"")</f>
        <v/>
      </c>
      <c r="S1063" t="str">
        <f>IFERROR(VLOOKUP(I1063,'[1]CROSSWALK-DTOE-MASTER'!$B:$N,11,0),"")</f>
        <v/>
      </c>
      <c r="T1063" t="str">
        <f>IFERROR(VLOOKUP(I1063,'[1]CROSSWALK-DTOE-MASTER'!$B:$N,12,0),"")</f>
        <v/>
      </c>
      <c r="U1063" t="str">
        <f>IFERROR(VLOOKUP(I1063,'[1]CROSSWALK-DTOE-MASTER'!$B:$N,13,0),"")</f>
        <v/>
      </c>
    </row>
    <row r="1064" spans="6:21" x14ac:dyDescent="0.25">
      <c r="F1064" s="1"/>
      <c r="L1064" t="str">
        <f>IFERROR(VLOOKUP(D1064,'[1]Crosswalk-SOM-Chair'!$A:$D,3,0),"")</f>
        <v/>
      </c>
      <c r="M1064" t="str">
        <f>IFERROR(VLOOKUP(D1064,'[1]Crosswalk-SOM-Chair'!$A:$D,4,0),"")</f>
        <v/>
      </c>
      <c r="N1064" t="str">
        <f>IFERROR(VLOOKUP(I1064,'[1]CROSSWALK-DTOE-MASTER'!$B:$H,6,0),"")</f>
        <v/>
      </c>
      <c r="O1064" t="str">
        <f>IFERROR(VLOOKUP(I1064,'[1]CROSSWALK-DTOE-MASTER'!$B:$H,7,0),"")</f>
        <v/>
      </c>
      <c r="P1064" t="str">
        <f>IFERROR(VLOOKUP(I1064,'[1]CROSSWALK-DTOE-MASTER'!$B:$N,8,0),"")</f>
        <v/>
      </c>
      <c r="Q1064" t="str">
        <f>IFERROR(VLOOKUP(I1064,'[1]CROSSWALK-DTOE-MASTER'!$B:$N,9,0),"")</f>
        <v/>
      </c>
      <c r="R1064" t="str">
        <f>IFERROR(VLOOKUP(I1064,'[1]CROSSWALK-DTOE-MASTER'!$B:$N,10,0),"")</f>
        <v/>
      </c>
      <c r="S1064" t="str">
        <f>IFERROR(VLOOKUP(I1064,'[1]CROSSWALK-DTOE-MASTER'!$B:$N,11,0),"")</f>
        <v/>
      </c>
      <c r="T1064" t="str">
        <f>IFERROR(VLOOKUP(I1064,'[1]CROSSWALK-DTOE-MASTER'!$B:$N,12,0),"")</f>
        <v/>
      </c>
      <c r="U1064" t="str">
        <f>IFERROR(VLOOKUP(I1064,'[1]CROSSWALK-DTOE-MASTER'!$B:$N,13,0),"")</f>
        <v/>
      </c>
    </row>
    <row r="1065" spans="6:21" x14ac:dyDescent="0.25">
      <c r="F1065" s="1"/>
      <c r="L1065" t="str">
        <f>IFERROR(VLOOKUP(D1065,'[1]Crosswalk-SOM-Chair'!$A:$D,3,0),"")</f>
        <v/>
      </c>
      <c r="M1065" t="str">
        <f>IFERROR(VLOOKUP(D1065,'[1]Crosswalk-SOM-Chair'!$A:$D,4,0),"")</f>
        <v/>
      </c>
      <c r="N1065" t="str">
        <f>IFERROR(VLOOKUP(I1065,'[1]CROSSWALK-DTOE-MASTER'!$B:$H,6,0),"")</f>
        <v/>
      </c>
      <c r="O1065" t="str">
        <f>IFERROR(VLOOKUP(I1065,'[1]CROSSWALK-DTOE-MASTER'!$B:$H,7,0),"")</f>
        <v/>
      </c>
      <c r="P1065" t="str">
        <f>IFERROR(VLOOKUP(I1065,'[1]CROSSWALK-DTOE-MASTER'!$B:$N,8,0),"")</f>
        <v/>
      </c>
      <c r="Q1065" t="str">
        <f>IFERROR(VLOOKUP(I1065,'[1]CROSSWALK-DTOE-MASTER'!$B:$N,9,0),"")</f>
        <v/>
      </c>
      <c r="R1065" t="str">
        <f>IFERROR(VLOOKUP(I1065,'[1]CROSSWALK-DTOE-MASTER'!$B:$N,10,0),"")</f>
        <v/>
      </c>
      <c r="S1065" t="str">
        <f>IFERROR(VLOOKUP(I1065,'[1]CROSSWALK-DTOE-MASTER'!$B:$N,11,0),"")</f>
        <v/>
      </c>
      <c r="T1065" t="str">
        <f>IFERROR(VLOOKUP(I1065,'[1]CROSSWALK-DTOE-MASTER'!$B:$N,12,0),"")</f>
        <v/>
      </c>
      <c r="U1065" t="str">
        <f>IFERROR(VLOOKUP(I1065,'[1]CROSSWALK-DTOE-MASTER'!$B:$N,13,0),"")</f>
        <v/>
      </c>
    </row>
    <row r="1066" spans="6:21" x14ac:dyDescent="0.25">
      <c r="F1066" s="1"/>
      <c r="L1066" t="str">
        <f>IFERROR(VLOOKUP(D1066,'[1]Crosswalk-SOM-Chair'!$A:$D,3,0),"")</f>
        <v/>
      </c>
      <c r="M1066" t="str">
        <f>IFERROR(VLOOKUP(D1066,'[1]Crosswalk-SOM-Chair'!$A:$D,4,0),"")</f>
        <v/>
      </c>
      <c r="N1066" t="str">
        <f>IFERROR(VLOOKUP(I1066,'[1]CROSSWALK-DTOE-MASTER'!$B:$H,6,0),"")</f>
        <v/>
      </c>
      <c r="O1066" t="str">
        <f>IFERROR(VLOOKUP(I1066,'[1]CROSSWALK-DTOE-MASTER'!$B:$H,7,0),"")</f>
        <v/>
      </c>
      <c r="P1066" t="str">
        <f>IFERROR(VLOOKUP(I1066,'[1]CROSSWALK-DTOE-MASTER'!$B:$N,8,0),"")</f>
        <v/>
      </c>
      <c r="Q1066" t="str">
        <f>IFERROR(VLOOKUP(I1066,'[1]CROSSWALK-DTOE-MASTER'!$B:$N,9,0),"")</f>
        <v/>
      </c>
      <c r="R1066" t="str">
        <f>IFERROR(VLOOKUP(I1066,'[1]CROSSWALK-DTOE-MASTER'!$B:$N,10,0),"")</f>
        <v/>
      </c>
      <c r="S1066" t="str">
        <f>IFERROR(VLOOKUP(I1066,'[1]CROSSWALK-DTOE-MASTER'!$B:$N,11,0),"")</f>
        <v/>
      </c>
      <c r="T1066" t="str">
        <f>IFERROR(VLOOKUP(I1066,'[1]CROSSWALK-DTOE-MASTER'!$B:$N,12,0),"")</f>
        <v/>
      </c>
      <c r="U1066" t="str">
        <f>IFERROR(VLOOKUP(I1066,'[1]CROSSWALK-DTOE-MASTER'!$B:$N,13,0),"")</f>
        <v/>
      </c>
    </row>
    <row r="1067" spans="6:21" x14ac:dyDescent="0.25">
      <c r="F1067" s="1"/>
      <c r="L1067" t="str">
        <f>IFERROR(VLOOKUP(D1067,'[1]Crosswalk-SOM-Chair'!$A:$D,3,0),"")</f>
        <v/>
      </c>
      <c r="M1067" t="str">
        <f>IFERROR(VLOOKUP(D1067,'[1]Crosswalk-SOM-Chair'!$A:$D,4,0),"")</f>
        <v/>
      </c>
      <c r="N1067" t="str">
        <f>IFERROR(VLOOKUP(I1067,'[1]CROSSWALK-DTOE-MASTER'!$B:$H,6,0),"")</f>
        <v/>
      </c>
      <c r="O1067" t="str">
        <f>IFERROR(VLOOKUP(I1067,'[1]CROSSWALK-DTOE-MASTER'!$B:$H,7,0),"")</f>
        <v/>
      </c>
      <c r="P1067" t="str">
        <f>IFERROR(VLOOKUP(I1067,'[1]CROSSWALK-DTOE-MASTER'!$B:$N,8,0),"")</f>
        <v/>
      </c>
      <c r="Q1067" t="str">
        <f>IFERROR(VLOOKUP(I1067,'[1]CROSSWALK-DTOE-MASTER'!$B:$N,9,0),"")</f>
        <v/>
      </c>
      <c r="R1067" t="str">
        <f>IFERROR(VLOOKUP(I1067,'[1]CROSSWALK-DTOE-MASTER'!$B:$N,10,0),"")</f>
        <v/>
      </c>
      <c r="S1067" t="str">
        <f>IFERROR(VLOOKUP(I1067,'[1]CROSSWALK-DTOE-MASTER'!$B:$N,11,0),"")</f>
        <v/>
      </c>
      <c r="T1067" t="str">
        <f>IFERROR(VLOOKUP(I1067,'[1]CROSSWALK-DTOE-MASTER'!$B:$N,12,0),"")</f>
        <v/>
      </c>
      <c r="U1067" t="str">
        <f>IFERROR(VLOOKUP(I1067,'[1]CROSSWALK-DTOE-MASTER'!$B:$N,13,0),"")</f>
        <v/>
      </c>
    </row>
    <row r="1068" spans="6:21" x14ac:dyDescent="0.25">
      <c r="F1068" s="1"/>
      <c r="L1068" t="str">
        <f>IFERROR(VLOOKUP(D1068,'[1]Crosswalk-SOM-Chair'!$A:$D,3,0),"")</f>
        <v/>
      </c>
      <c r="M1068" t="str">
        <f>IFERROR(VLOOKUP(D1068,'[1]Crosswalk-SOM-Chair'!$A:$D,4,0),"")</f>
        <v/>
      </c>
      <c r="N1068" t="str">
        <f>IFERROR(VLOOKUP(I1068,'[1]CROSSWALK-DTOE-MASTER'!$B:$H,6,0),"")</f>
        <v/>
      </c>
      <c r="O1068" t="str">
        <f>IFERROR(VLOOKUP(I1068,'[1]CROSSWALK-DTOE-MASTER'!$B:$H,7,0),"")</f>
        <v/>
      </c>
      <c r="P1068" t="str">
        <f>IFERROR(VLOOKUP(I1068,'[1]CROSSWALK-DTOE-MASTER'!$B:$N,8,0),"")</f>
        <v/>
      </c>
      <c r="Q1068" t="str">
        <f>IFERROR(VLOOKUP(I1068,'[1]CROSSWALK-DTOE-MASTER'!$B:$N,9,0),"")</f>
        <v/>
      </c>
      <c r="R1068" t="str">
        <f>IFERROR(VLOOKUP(I1068,'[1]CROSSWALK-DTOE-MASTER'!$B:$N,10,0),"")</f>
        <v/>
      </c>
      <c r="S1068" t="str">
        <f>IFERROR(VLOOKUP(I1068,'[1]CROSSWALK-DTOE-MASTER'!$B:$N,11,0),"")</f>
        <v/>
      </c>
      <c r="T1068" t="str">
        <f>IFERROR(VLOOKUP(I1068,'[1]CROSSWALK-DTOE-MASTER'!$B:$N,12,0),"")</f>
        <v/>
      </c>
      <c r="U1068" t="str">
        <f>IFERROR(VLOOKUP(I1068,'[1]CROSSWALK-DTOE-MASTER'!$B:$N,13,0),"")</f>
        <v/>
      </c>
    </row>
    <row r="1069" spans="6:21" x14ac:dyDescent="0.25">
      <c r="F1069" s="1"/>
      <c r="L1069" t="str">
        <f>IFERROR(VLOOKUP(D1069,'[1]Crosswalk-SOM-Chair'!$A:$D,3,0),"")</f>
        <v/>
      </c>
      <c r="M1069" t="str">
        <f>IFERROR(VLOOKUP(D1069,'[1]Crosswalk-SOM-Chair'!$A:$D,4,0),"")</f>
        <v/>
      </c>
      <c r="N1069" t="str">
        <f>IFERROR(VLOOKUP(I1069,'[1]CROSSWALK-DTOE-MASTER'!$B:$H,6,0),"")</f>
        <v/>
      </c>
      <c r="O1069" t="str">
        <f>IFERROR(VLOOKUP(I1069,'[1]CROSSWALK-DTOE-MASTER'!$B:$H,7,0),"")</f>
        <v/>
      </c>
      <c r="P1069" t="str">
        <f>IFERROR(VLOOKUP(I1069,'[1]CROSSWALK-DTOE-MASTER'!$B:$N,8,0),"")</f>
        <v/>
      </c>
      <c r="Q1069" t="str">
        <f>IFERROR(VLOOKUP(I1069,'[1]CROSSWALK-DTOE-MASTER'!$B:$N,9,0),"")</f>
        <v/>
      </c>
      <c r="R1069" t="str">
        <f>IFERROR(VLOOKUP(I1069,'[1]CROSSWALK-DTOE-MASTER'!$B:$N,10,0),"")</f>
        <v/>
      </c>
      <c r="S1069" t="str">
        <f>IFERROR(VLOOKUP(I1069,'[1]CROSSWALK-DTOE-MASTER'!$B:$N,11,0),"")</f>
        <v/>
      </c>
      <c r="T1069" t="str">
        <f>IFERROR(VLOOKUP(I1069,'[1]CROSSWALK-DTOE-MASTER'!$B:$N,12,0),"")</f>
        <v/>
      </c>
      <c r="U1069" t="str">
        <f>IFERROR(VLOOKUP(I1069,'[1]CROSSWALK-DTOE-MASTER'!$B:$N,13,0),"")</f>
        <v/>
      </c>
    </row>
    <row r="1070" spans="6:21" x14ac:dyDescent="0.25">
      <c r="F1070" s="1"/>
      <c r="L1070" t="str">
        <f>IFERROR(VLOOKUP(D1070,'[1]Crosswalk-SOM-Chair'!$A:$D,3,0),"")</f>
        <v/>
      </c>
      <c r="M1070" t="str">
        <f>IFERROR(VLOOKUP(D1070,'[1]Crosswalk-SOM-Chair'!$A:$D,4,0),"")</f>
        <v/>
      </c>
      <c r="N1070" t="str">
        <f>IFERROR(VLOOKUP(I1070,'[1]CROSSWALK-DTOE-MASTER'!$B:$H,6,0),"")</f>
        <v/>
      </c>
      <c r="O1070" t="str">
        <f>IFERROR(VLOOKUP(I1070,'[1]CROSSWALK-DTOE-MASTER'!$B:$H,7,0),"")</f>
        <v/>
      </c>
      <c r="P1070" t="str">
        <f>IFERROR(VLOOKUP(I1070,'[1]CROSSWALK-DTOE-MASTER'!$B:$N,8,0),"")</f>
        <v/>
      </c>
      <c r="Q1070" t="str">
        <f>IFERROR(VLOOKUP(I1070,'[1]CROSSWALK-DTOE-MASTER'!$B:$N,9,0),"")</f>
        <v/>
      </c>
      <c r="R1070" t="str">
        <f>IFERROR(VLOOKUP(I1070,'[1]CROSSWALK-DTOE-MASTER'!$B:$N,10,0),"")</f>
        <v/>
      </c>
      <c r="S1070" t="str">
        <f>IFERROR(VLOOKUP(I1070,'[1]CROSSWALK-DTOE-MASTER'!$B:$N,11,0),"")</f>
        <v/>
      </c>
      <c r="T1070" t="str">
        <f>IFERROR(VLOOKUP(I1070,'[1]CROSSWALK-DTOE-MASTER'!$B:$N,12,0),"")</f>
        <v/>
      </c>
      <c r="U1070" t="str">
        <f>IFERROR(VLOOKUP(I1070,'[1]CROSSWALK-DTOE-MASTER'!$B:$N,13,0),"")</f>
        <v/>
      </c>
    </row>
    <row r="1071" spans="6:21" x14ac:dyDescent="0.25">
      <c r="F1071" s="1"/>
      <c r="L1071" t="str">
        <f>IFERROR(VLOOKUP(D1071,'[1]Crosswalk-SOM-Chair'!$A:$D,3,0),"")</f>
        <v/>
      </c>
      <c r="M1071" t="str">
        <f>IFERROR(VLOOKUP(D1071,'[1]Crosswalk-SOM-Chair'!$A:$D,4,0),"")</f>
        <v/>
      </c>
      <c r="N1071" t="str">
        <f>IFERROR(VLOOKUP(I1071,'[1]CROSSWALK-DTOE-MASTER'!$B:$H,6,0),"")</f>
        <v/>
      </c>
      <c r="O1071" t="str">
        <f>IFERROR(VLOOKUP(I1071,'[1]CROSSWALK-DTOE-MASTER'!$B:$H,7,0),"")</f>
        <v/>
      </c>
      <c r="P1071" t="str">
        <f>IFERROR(VLOOKUP(I1071,'[1]CROSSWALK-DTOE-MASTER'!$B:$N,8,0),"")</f>
        <v/>
      </c>
      <c r="Q1071" t="str">
        <f>IFERROR(VLOOKUP(I1071,'[1]CROSSWALK-DTOE-MASTER'!$B:$N,9,0),"")</f>
        <v/>
      </c>
      <c r="R1071" t="str">
        <f>IFERROR(VLOOKUP(I1071,'[1]CROSSWALK-DTOE-MASTER'!$B:$N,10,0),"")</f>
        <v/>
      </c>
      <c r="S1071" t="str">
        <f>IFERROR(VLOOKUP(I1071,'[1]CROSSWALK-DTOE-MASTER'!$B:$N,11,0),"")</f>
        <v/>
      </c>
      <c r="T1071" t="str">
        <f>IFERROR(VLOOKUP(I1071,'[1]CROSSWALK-DTOE-MASTER'!$B:$N,12,0),"")</f>
        <v/>
      </c>
      <c r="U1071" t="str">
        <f>IFERROR(VLOOKUP(I1071,'[1]CROSSWALK-DTOE-MASTER'!$B:$N,13,0),"")</f>
        <v/>
      </c>
    </row>
    <row r="1072" spans="6:21" x14ac:dyDescent="0.25">
      <c r="F1072" s="1"/>
      <c r="L1072" t="str">
        <f>IFERROR(VLOOKUP(D1072,'[1]Crosswalk-SOM-Chair'!$A:$D,3,0),"")</f>
        <v/>
      </c>
      <c r="M1072" t="str">
        <f>IFERROR(VLOOKUP(D1072,'[1]Crosswalk-SOM-Chair'!$A:$D,4,0),"")</f>
        <v/>
      </c>
      <c r="N1072" t="str">
        <f>IFERROR(VLOOKUP(I1072,'[1]CROSSWALK-DTOE-MASTER'!$B:$H,6,0),"")</f>
        <v/>
      </c>
      <c r="O1072" t="str">
        <f>IFERROR(VLOOKUP(I1072,'[1]CROSSWALK-DTOE-MASTER'!$B:$H,7,0),"")</f>
        <v/>
      </c>
      <c r="P1072" t="str">
        <f>IFERROR(VLOOKUP(I1072,'[1]CROSSWALK-DTOE-MASTER'!$B:$N,8,0),"")</f>
        <v/>
      </c>
      <c r="Q1072" t="str">
        <f>IFERROR(VLOOKUP(I1072,'[1]CROSSWALK-DTOE-MASTER'!$B:$N,9,0),"")</f>
        <v/>
      </c>
      <c r="R1072" t="str">
        <f>IFERROR(VLOOKUP(I1072,'[1]CROSSWALK-DTOE-MASTER'!$B:$N,10,0),"")</f>
        <v/>
      </c>
      <c r="S1072" t="str">
        <f>IFERROR(VLOOKUP(I1072,'[1]CROSSWALK-DTOE-MASTER'!$B:$N,11,0),"")</f>
        <v/>
      </c>
      <c r="T1072" t="str">
        <f>IFERROR(VLOOKUP(I1072,'[1]CROSSWALK-DTOE-MASTER'!$B:$N,12,0),"")</f>
        <v/>
      </c>
      <c r="U1072" t="str">
        <f>IFERROR(VLOOKUP(I1072,'[1]CROSSWALK-DTOE-MASTER'!$B:$N,13,0),"")</f>
        <v/>
      </c>
    </row>
    <row r="1073" spans="6:21" x14ac:dyDescent="0.25">
      <c r="F1073" s="1"/>
      <c r="L1073" t="str">
        <f>IFERROR(VLOOKUP(D1073,'[1]Crosswalk-SOM-Chair'!$A:$D,3,0),"")</f>
        <v/>
      </c>
      <c r="M1073" t="str">
        <f>IFERROR(VLOOKUP(D1073,'[1]Crosswalk-SOM-Chair'!$A:$D,4,0),"")</f>
        <v/>
      </c>
      <c r="N1073" t="str">
        <f>IFERROR(VLOOKUP(I1073,'[1]CROSSWALK-DTOE-MASTER'!$B:$H,6,0),"")</f>
        <v/>
      </c>
      <c r="O1073" t="str">
        <f>IFERROR(VLOOKUP(I1073,'[1]CROSSWALK-DTOE-MASTER'!$B:$H,7,0),"")</f>
        <v/>
      </c>
      <c r="P1073" t="str">
        <f>IFERROR(VLOOKUP(I1073,'[1]CROSSWALK-DTOE-MASTER'!$B:$N,8,0),"")</f>
        <v/>
      </c>
      <c r="Q1073" t="str">
        <f>IFERROR(VLOOKUP(I1073,'[1]CROSSWALK-DTOE-MASTER'!$B:$N,9,0),"")</f>
        <v/>
      </c>
      <c r="R1073" t="str">
        <f>IFERROR(VLOOKUP(I1073,'[1]CROSSWALK-DTOE-MASTER'!$B:$N,10,0),"")</f>
        <v/>
      </c>
      <c r="S1073" t="str">
        <f>IFERROR(VLOOKUP(I1073,'[1]CROSSWALK-DTOE-MASTER'!$B:$N,11,0),"")</f>
        <v/>
      </c>
      <c r="T1073" t="str">
        <f>IFERROR(VLOOKUP(I1073,'[1]CROSSWALK-DTOE-MASTER'!$B:$N,12,0),"")</f>
        <v/>
      </c>
      <c r="U1073" t="str">
        <f>IFERROR(VLOOKUP(I1073,'[1]CROSSWALK-DTOE-MASTER'!$B:$N,13,0),"")</f>
        <v/>
      </c>
    </row>
    <row r="1074" spans="6:21" x14ac:dyDescent="0.25">
      <c r="F1074" s="1"/>
      <c r="L1074" t="str">
        <f>IFERROR(VLOOKUP(D1074,'[1]Crosswalk-SOM-Chair'!$A:$D,3,0),"")</f>
        <v/>
      </c>
      <c r="M1074" t="str">
        <f>IFERROR(VLOOKUP(D1074,'[1]Crosswalk-SOM-Chair'!$A:$D,4,0),"")</f>
        <v/>
      </c>
      <c r="N1074" t="str">
        <f>IFERROR(VLOOKUP(I1074,'[1]CROSSWALK-DTOE-MASTER'!$B:$H,6,0),"")</f>
        <v/>
      </c>
      <c r="O1074" t="str">
        <f>IFERROR(VLOOKUP(I1074,'[1]CROSSWALK-DTOE-MASTER'!$B:$H,7,0),"")</f>
        <v/>
      </c>
      <c r="P1074" t="str">
        <f>IFERROR(VLOOKUP(I1074,'[1]CROSSWALK-DTOE-MASTER'!$B:$N,8,0),"")</f>
        <v/>
      </c>
      <c r="Q1074" t="str">
        <f>IFERROR(VLOOKUP(I1074,'[1]CROSSWALK-DTOE-MASTER'!$B:$N,9,0),"")</f>
        <v/>
      </c>
      <c r="R1074" t="str">
        <f>IFERROR(VLOOKUP(I1074,'[1]CROSSWALK-DTOE-MASTER'!$B:$N,10,0),"")</f>
        <v/>
      </c>
      <c r="S1074" t="str">
        <f>IFERROR(VLOOKUP(I1074,'[1]CROSSWALK-DTOE-MASTER'!$B:$N,11,0),"")</f>
        <v/>
      </c>
      <c r="T1074" t="str">
        <f>IFERROR(VLOOKUP(I1074,'[1]CROSSWALK-DTOE-MASTER'!$B:$N,12,0),"")</f>
        <v/>
      </c>
      <c r="U1074" t="str">
        <f>IFERROR(VLOOKUP(I1074,'[1]CROSSWALK-DTOE-MASTER'!$B:$N,13,0),"")</f>
        <v/>
      </c>
    </row>
    <row r="1075" spans="6:21" x14ac:dyDescent="0.25">
      <c r="F1075" s="1"/>
      <c r="L1075" t="str">
        <f>IFERROR(VLOOKUP(D1075,'[1]Crosswalk-SOM-Chair'!$A:$D,3,0),"")</f>
        <v/>
      </c>
      <c r="M1075" t="str">
        <f>IFERROR(VLOOKUP(D1075,'[1]Crosswalk-SOM-Chair'!$A:$D,4,0),"")</f>
        <v/>
      </c>
      <c r="N1075" t="str">
        <f>IFERROR(VLOOKUP(I1075,'[1]CROSSWALK-DTOE-MASTER'!$B:$H,6,0),"")</f>
        <v/>
      </c>
      <c r="O1075" t="str">
        <f>IFERROR(VLOOKUP(I1075,'[1]CROSSWALK-DTOE-MASTER'!$B:$H,7,0),"")</f>
        <v/>
      </c>
      <c r="P1075" t="str">
        <f>IFERROR(VLOOKUP(I1075,'[1]CROSSWALK-DTOE-MASTER'!$B:$N,8,0),"")</f>
        <v/>
      </c>
      <c r="Q1075" t="str">
        <f>IFERROR(VLOOKUP(I1075,'[1]CROSSWALK-DTOE-MASTER'!$B:$N,9,0),"")</f>
        <v/>
      </c>
      <c r="R1075" t="str">
        <f>IFERROR(VLOOKUP(I1075,'[1]CROSSWALK-DTOE-MASTER'!$B:$N,10,0),"")</f>
        <v/>
      </c>
      <c r="S1075" t="str">
        <f>IFERROR(VLOOKUP(I1075,'[1]CROSSWALK-DTOE-MASTER'!$B:$N,11,0),"")</f>
        <v/>
      </c>
      <c r="T1075" t="str">
        <f>IFERROR(VLOOKUP(I1075,'[1]CROSSWALK-DTOE-MASTER'!$B:$N,12,0),"")</f>
        <v/>
      </c>
      <c r="U1075" t="str">
        <f>IFERROR(VLOOKUP(I1075,'[1]CROSSWALK-DTOE-MASTER'!$B:$N,13,0),"")</f>
        <v/>
      </c>
    </row>
    <row r="1076" spans="6:21" x14ac:dyDescent="0.25">
      <c r="F1076" s="1"/>
      <c r="L1076" t="str">
        <f>IFERROR(VLOOKUP(D1076,'[1]Crosswalk-SOM-Chair'!$A:$D,3,0),"")</f>
        <v/>
      </c>
      <c r="M1076" t="str">
        <f>IFERROR(VLOOKUP(D1076,'[1]Crosswalk-SOM-Chair'!$A:$D,4,0),"")</f>
        <v/>
      </c>
      <c r="N1076" t="str">
        <f>IFERROR(VLOOKUP(I1076,'[1]CROSSWALK-DTOE-MASTER'!$B:$H,6,0),"")</f>
        <v/>
      </c>
      <c r="O1076" t="str">
        <f>IFERROR(VLOOKUP(I1076,'[1]CROSSWALK-DTOE-MASTER'!$B:$H,7,0),"")</f>
        <v/>
      </c>
      <c r="P1076" t="str">
        <f>IFERROR(VLOOKUP(I1076,'[1]CROSSWALK-DTOE-MASTER'!$B:$N,8,0),"")</f>
        <v/>
      </c>
      <c r="Q1076" t="str">
        <f>IFERROR(VLOOKUP(I1076,'[1]CROSSWALK-DTOE-MASTER'!$B:$N,9,0),"")</f>
        <v/>
      </c>
      <c r="R1076" t="str">
        <f>IFERROR(VLOOKUP(I1076,'[1]CROSSWALK-DTOE-MASTER'!$B:$N,10,0),"")</f>
        <v/>
      </c>
      <c r="S1076" t="str">
        <f>IFERROR(VLOOKUP(I1076,'[1]CROSSWALK-DTOE-MASTER'!$B:$N,11,0),"")</f>
        <v/>
      </c>
      <c r="T1076" t="str">
        <f>IFERROR(VLOOKUP(I1076,'[1]CROSSWALK-DTOE-MASTER'!$B:$N,12,0),"")</f>
        <v/>
      </c>
      <c r="U1076" t="str">
        <f>IFERROR(VLOOKUP(I1076,'[1]CROSSWALK-DTOE-MASTER'!$B:$N,13,0),"")</f>
        <v/>
      </c>
    </row>
    <row r="1077" spans="6:21" x14ac:dyDescent="0.25">
      <c r="F1077" s="1"/>
      <c r="L1077" t="str">
        <f>IFERROR(VLOOKUP(D1077,'[1]Crosswalk-SOM-Chair'!$A:$D,3,0),"")</f>
        <v/>
      </c>
      <c r="M1077" t="str">
        <f>IFERROR(VLOOKUP(D1077,'[1]Crosswalk-SOM-Chair'!$A:$D,4,0),"")</f>
        <v/>
      </c>
      <c r="N1077" t="str">
        <f>IFERROR(VLOOKUP(I1077,'[1]CROSSWALK-DTOE-MASTER'!$B:$H,6,0),"")</f>
        <v/>
      </c>
      <c r="O1077" t="str">
        <f>IFERROR(VLOOKUP(I1077,'[1]CROSSWALK-DTOE-MASTER'!$B:$H,7,0),"")</f>
        <v/>
      </c>
      <c r="P1077" t="str">
        <f>IFERROR(VLOOKUP(I1077,'[1]CROSSWALK-DTOE-MASTER'!$B:$N,8,0),"")</f>
        <v/>
      </c>
      <c r="Q1077" t="str">
        <f>IFERROR(VLOOKUP(I1077,'[1]CROSSWALK-DTOE-MASTER'!$B:$N,9,0),"")</f>
        <v/>
      </c>
      <c r="R1077" t="str">
        <f>IFERROR(VLOOKUP(I1077,'[1]CROSSWALK-DTOE-MASTER'!$B:$N,10,0),"")</f>
        <v/>
      </c>
      <c r="S1077" t="str">
        <f>IFERROR(VLOOKUP(I1077,'[1]CROSSWALK-DTOE-MASTER'!$B:$N,11,0),"")</f>
        <v/>
      </c>
      <c r="T1077" t="str">
        <f>IFERROR(VLOOKUP(I1077,'[1]CROSSWALK-DTOE-MASTER'!$B:$N,12,0),"")</f>
        <v/>
      </c>
      <c r="U1077" t="str">
        <f>IFERROR(VLOOKUP(I1077,'[1]CROSSWALK-DTOE-MASTER'!$B:$N,13,0),"")</f>
        <v/>
      </c>
    </row>
    <row r="1078" spans="6:21" x14ac:dyDescent="0.25">
      <c r="F1078" s="1"/>
      <c r="L1078" t="str">
        <f>IFERROR(VLOOKUP(D1078,'[1]Crosswalk-SOM-Chair'!$A:$D,3,0),"")</f>
        <v/>
      </c>
      <c r="M1078" t="str">
        <f>IFERROR(VLOOKUP(D1078,'[1]Crosswalk-SOM-Chair'!$A:$D,4,0),"")</f>
        <v/>
      </c>
      <c r="N1078" t="str">
        <f>IFERROR(VLOOKUP(I1078,'[1]CROSSWALK-DTOE-MASTER'!$B:$H,6,0),"")</f>
        <v/>
      </c>
      <c r="O1078" t="str">
        <f>IFERROR(VLOOKUP(I1078,'[1]CROSSWALK-DTOE-MASTER'!$B:$H,7,0),"")</f>
        <v/>
      </c>
      <c r="P1078" t="str">
        <f>IFERROR(VLOOKUP(I1078,'[1]CROSSWALK-DTOE-MASTER'!$B:$N,8,0),"")</f>
        <v/>
      </c>
      <c r="Q1078" t="str">
        <f>IFERROR(VLOOKUP(I1078,'[1]CROSSWALK-DTOE-MASTER'!$B:$N,9,0),"")</f>
        <v/>
      </c>
      <c r="R1078" t="str">
        <f>IFERROR(VLOOKUP(I1078,'[1]CROSSWALK-DTOE-MASTER'!$B:$N,10,0),"")</f>
        <v/>
      </c>
      <c r="S1078" t="str">
        <f>IFERROR(VLOOKUP(I1078,'[1]CROSSWALK-DTOE-MASTER'!$B:$N,11,0),"")</f>
        <v/>
      </c>
      <c r="T1078" t="str">
        <f>IFERROR(VLOOKUP(I1078,'[1]CROSSWALK-DTOE-MASTER'!$B:$N,12,0),"")</f>
        <v/>
      </c>
      <c r="U1078" t="str">
        <f>IFERROR(VLOOKUP(I1078,'[1]CROSSWALK-DTOE-MASTER'!$B:$N,13,0),"")</f>
        <v/>
      </c>
    </row>
    <row r="1079" spans="6:21" x14ac:dyDescent="0.25">
      <c r="F1079" s="1"/>
      <c r="L1079" t="str">
        <f>IFERROR(VLOOKUP(D1079,'[1]Crosswalk-SOM-Chair'!$A:$D,3,0),"")</f>
        <v/>
      </c>
      <c r="M1079" t="str">
        <f>IFERROR(VLOOKUP(D1079,'[1]Crosswalk-SOM-Chair'!$A:$D,4,0),"")</f>
        <v/>
      </c>
      <c r="N1079" t="str">
        <f>IFERROR(VLOOKUP(I1079,'[1]CROSSWALK-DTOE-MASTER'!$B:$H,6,0),"")</f>
        <v/>
      </c>
      <c r="O1079" t="str">
        <f>IFERROR(VLOOKUP(I1079,'[1]CROSSWALK-DTOE-MASTER'!$B:$H,7,0),"")</f>
        <v/>
      </c>
      <c r="P1079" t="str">
        <f>IFERROR(VLOOKUP(I1079,'[1]CROSSWALK-DTOE-MASTER'!$B:$N,8,0),"")</f>
        <v/>
      </c>
      <c r="Q1079" t="str">
        <f>IFERROR(VLOOKUP(I1079,'[1]CROSSWALK-DTOE-MASTER'!$B:$N,9,0),"")</f>
        <v/>
      </c>
      <c r="R1079" t="str">
        <f>IFERROR(VLOOKUP(I1079,'[1]CROSSWALK-DTOE-MASTER'!$B:$N,10,0),"")</f>
        <v/>
      </c>
      <c r="S1079" t="str">
        <f>IFERROR(VLOOKUP(I1079,'[1]CROSSWALK-DTOE-MASTER'!$B:$N,11,0),"")</f>
        <v/>
      </c>
      <c r="T1079" t="str">
        <f>IFERROR(VLOOKUP(I1079,'[1]CROSSWALK-DTOE-MASTER'!$B:$N,12,0),"")</f>
        <v/>
      </c>
      <c r="U1079" t="str">
        <f>IFERROR(VLOOKUP(I1079,'[1]CROSSWALK-DTOE-MASTER'!$B:$N,13,0),"")</f>
        <v/>
      </c>
    </row>
    <row r="1080" spans="6:21" x14ac:dyDescent="0.25">
      <c r="F1080" s="1"/>
      <c r="L1080" t="str">
        <f>IFERROR(VLOOKUP(D1080,'[1]Crosswalk-SOM-Chair'!$A:$D,3,0),"")</f>
        <v/>
      </c>
      <c r="M1080" t="str">
        <f>IFERROR(VLOOKUP(D1080,'[1]Crosswalk-SOM-Chair'!$A:$D,4,0),"")</f>
        <v/>
      </c>
      <c r="N1080" t="str">
        <f>IFERROR(VLOOKUP(I1080,'[1]CROSSWALK-DTOE-MASTER'!$B:$H,6,0),"")</f>
        <v/>
      </c>
      <c r="O1080" t="str">
        <f>IFERROR(VLOOKUP(I1080,'[1]CROSSWALK-DTOE-MASTER'!$B:$H,7,0),"")</f>
        <v/>
      </c>
      <c r="P1080" t="str">
        <f>IFERROR(VLOOKUP(I1080,'[1]CROSSWALK-DTOE-MASTER'!$B:$N,8,0),"")</f>
        <v/>
      </c>
      <c r="Q1080" t="str">
        <f>IFERROR(VLOOKUP(I1080,'[1]CROSSWALK-DTOE-MASTER'!$B:$N,9,0),"")</f>
        <v/>
      </c>
      <c r="R1080" t="str">
        <f>IFERROR(VLOOKUP(I1080,'[1]CROSSWALK-DTOE-MASTER'!$B:$N,10,0),"")</f>
        <v/>
      </c>
      <c r="S1080" t="str">
        <f>IFERROR(VLOOKUP(I1080,'[1]CROSSWALK-DTOE-MASTER'!$B:$N,11,0),"")</f>
        <v/>
      </c>
      <c r="T1080" t="str">
        <f>IFERROR(VLOOKUP(I1080,'[1]CROSSWALK-DTOE-MASTER'!$B:$N,12,0),"")</f>
        <v/>
      </c>
      <c r="U1080" t="str">
        <f>IFERROR(VLOOKUP(I1080,'[1]CROSSWALK-DTOE-MASTER'!$B:$N,13,0),"")</f>
        <v/>
      </c>
    </row>
    <row r="1081" spans="6:21" x14ac:dyDescent="0.25">
      <c r="F1081" s="1"/>
      <c r="L1081" t="str">
        <f>IFERROR(VLOOKUP(D1081,'[1]Crosswalk-SOM-Chair'!$A:$D,3,0),"")</f>
        <v/>
      </c>
      <c r="M1081" t="str">
        <f>IFERROR(VLOOKUP(D1081,'[1]Crosswalk-SOM-Chair'!$A:$D,4,0),"")</f>
        <v/>
      </c>
      <c r="N1081" t="str">
        <f>IFERROR(VLOOKUP(I1081,'[1]CROSSWALK-DTOE-MASTER'!$B:$H,6,0),"")</f>
        <v/>
      </c>
      <c r="O1081" t="str">
        <f>IFERROR(VLOOKUP(I1081,'[1]CROSSWALK-DTOE-MASTER'!$B:$H,7,0),"")</f>
        <v/>
      </c>
      <c r="P1081" t="str">
        <f>IFERROR(VLOOKUP(I1081,'[1]CROSSWALK-DTOE-MASTER'!$B:$N,8,0),"")</f>
        <v/>
      </c>
      <c r="Q1081" t="str">
        <f>IFERROR(VLOOKUP(I1081,'[1]CROSSWALK-DTOE-MASTER'!$B:$N,9,0),"")</f>
        <v/>
      </c>
      <c r="R1081" t="str">
        <f>IFERROR(VLOOKUP(I1081,'[1]CROSSWALK-DTOE-MASTER'!$B:$N,10,0),"")</f>
        <v/>
      </c>
      <c r="S1081" t="str">
        <f>IFERROR(VLOOKUP(I1081,'[1]CROSSWALK-DTOE-MASTER'!$B:$N,11,0),"")</f>
        <v/>
      </c>
      <c r="T1081" t="str">
        <f>IFERROR(VLOOKUP(I1081,'[1]CROSSWALK-DTOE-MASTER'!$B:$N,12,0),"")</f>
        <v/>
      </c>
      <c r="U1081" t="str">
        <f>IFERROR(VLOOKUP(I1081,'[1]CROSSWALK-DTOE-MASTER'!$B:$N,13,0),"")</f>
        <v/>
      </c>
    </row>
    <row r="1082" spans="6:21" x14ac:dyDescent="0.25">
      <c r="F1082" s="1"/>
      <c r="L1082" t="str">
        <f>IFERROR(VLOOKUP(D1082,'[1]Crosswalk-SOM-Chair'!$A:$D,3,0),"")</f>
        <v/>
      </c>
      <c r="M1082" t="str">
        <f>IFERROR(VLOOKUP(D1082,'[1]Crosswalk-SOM-Chair'!$A:$D,4,0),"")</f>
        <v/>
      </c>
      <c r="N1082" t="str">
        <f>IFERROR(VLOOKUP(I1082,'[1]CROSSWALK-DTOE-MASTER'!$B:$H,6,0),"")</f>
        <v/>
      </c>
      <c r="O1082" t="str">
        <f>IFERROR(VLOOKUP(I1082,'[1]CROSSWALK-DTOE-MASTER'!$B:$H,7,0),"")</f>
        <v/>
      </c>
      <c r="P1082" t="str">
        <f>IFERROR(VLOOKUP(I1082,'[1]CROSSWALK-DTOE-MASTER'!$B:$N,8,0),"")</f>
        <v/>
      </c>
      <c r="Q1082" t="str">
        <f>IFERROR(VLOOKUP(I1082,'[1]CROSSWALK-DTOE-MASTER'!$B:$N,9,0),"")</f>
        <v/>
      </c>
      <c r="R1082" t="str">
        <f>IFERROR(VLOOKUP(I1082,'[1]CROSSWALK-DTOE-MASTER'!$B:$N,10,0),"")</f>
        <v/>
      </c>
      <c r="S1082" t="str">
        <f>IFERROR(VLOOKUP(I1082,'[1]CROSSWALK-DTOE-MASTER'!$B:$N,11,0),"")</f>
        <v/>
      </c>
      <c r="T1082" t="str">
        <f>IFERROR(VLOOKUP(I1082,'[1]CROSSWALK-DTOE-MASTER'!$B:$N,12,0),"")</f>
        <v/>
      </c>
      <c r="U1082" t="str">
        <f>IFERROR(VLOOKUP(I1082,'[1]CROSSWALK-DTOE-MASTER'!$B:$N,13,0),"")</f>
        <v/>
      </c>
    </row>
    <row r="1083" spans="6:21" x14ac:dyDescent="0.25">
      <c r="F1083" s="1"/>
      <c r="L1083" t="str">
        <f>IFERROR(VLOOKUP(D1083,'[1]Crosswalk-SOM-Chair'!$A:$D,3,0),"")</f>
        <v/>
      </c>
      <c r="M1083" t="str">
        <f>IFERROR(VLOOKUP(D1083,'[1]Crosswalk-SOM-Chair'!$A:$D,4,0),"")</f>
        <v/>
      </c>
      <c r="N1083" t="str">
        <f>IFERROR(VLOOKUP(I1083,'[1]CROSSWALK-DTOE-MASTER'!$B:$H,6,0),"")</f>
        <v/>
      </c>
      <c r="O1083" t="str">
        <f>IFERROR(VLOOKUP(I1083,'[1]CROSSWALK-DTOE-MASTER'!$B:$H,7,0),"")</f>
        <v/>
      </c>
      <c r="P1083" t="str">
        <f>IFERROR(VLOOKUP(I1083,'[1]CROSSWALK-DTOE-MASTER'!$B:$N,8,0),"")</f>
        <v/>
      </c>
      <c r="Q1083" t="str">
        <f>IFERROR(VLOOKUP(I1083,'[1]CROSSWALK-DTOE-MASTER'!$B:$N,9,0),"")</f>
        <v/>
      </c>
      <c r="R1083" t="str">
        <f>IFERROR(VLOOKUP(I1083,'[1]CROSSWALK-DTOE-MASTER'!$B:$N,10,0),"")</f>
        <v/>
      </c>
      <c r="S1083" t="str">
        <f>IFERROR(VLOOKUP(I1083,'[1]CROSSWALK-DTOE-MASTER'!$B:$N,11,0),"")</f>
        <v/>
      </c>
      <c r="T1083" t="str">
        <f>IFERROR(VLOOKUP(I1083,'[1]CROSSWALK-DTOE-MASTER'!$B:$N,12,0),"")</f>
        <v/>
      </c>
      <c r="U1083" t="str">
        <f>IFERROR(VLOOKUP(I1083,'[1]CROSSWALK-DTOE-MASTER'!$B:$N,13,0),"")</f>
        <v/>
      </c>
    </row>
    <row r="1084" spans="6:21" x14ac:dyDescent="0.25">
      <c r="F1084" s="1"/>
      <c r="L1084" t="str">
        <f>IFERROR(VLOOKUP(D1084,'[1]Crosswalk-SOM-Chair'!$A:$D,3,0),"")</f>
        <v/>
      </c>
      <c r="M1084" t="str">
        <f>IFERROR(VLOOKUP(D1084,'[1]Crosswalk-SOM-Chair'!$A:$D,4,0),"")</f>
        <v/>
      </c>
      <c r="N1084" t="str">
        <f>IFERROR(VLOOKUP(I1084,'[1]CROSSWALK-DTOE-MASTER'!$B:$H,6,0),"")</f>
        <v/>
      </c>
      <c r="O1084" t="str">
        <f>IFERROR(VLOOKUP(I1084,'[1]CROSSWALK-DTOE-MASTER'!$B:$H,7,0),"")</f>
        <v/>
      </c>
      <c r="P1084" t="str">
        <f>IFERROR(VLOOKUP(I1084,'[1]CROSSWALK-DTOE-MASTER'!$B:$N,8,0),"")</f>
        <v/>
      </c>
      <c r="Q1084" t="str">
        <f>IFERROR(VLOOKUP(I1084,'[1]CROSSWALK-DTOE-MASTER'!$B:$N,9,0),"")</f>
        <v/>
      </c>
      <c r="R1084" t="str">
        <f>IFERROR(VLOOKUP(I1084,'[1]CROSSWALK-DTOE-MASTER'!$B:$N,10,0),"")</f>
        <v/>
      </c>
      <c r="S1084" t="str">
        <f>IFERROR(VLOOKUP(I1084,'[1]CROSSWALK-DTOE-MASTER'!$B:$N,11,0),"")</f>
        <v/>
      </c>
      <c r="T1084" t="str">
        <f>IFERROR(VLOOKUP(I1084,'[1]CROSSWALK-DTOE-MASTER'!$B:$N,12,0),"")</f>
        <v/>
      </c>
      <c r="U1084" t="str">
        <f>IFERROR(VLOOKUP(I1084,'[1]CROSSWALK-DTOE-MASTER'!$B:$N,13,0),"")</f>
        <v/>
      </c>
    </row>
    <row r="1085" spans="6:21" x14ac:dyDescent="0.25">
      <c r="F1085" s="1"/>
      <c r="L1085" t="str">
        <f>IFERROR(VLOOKUP(D1085,'[1]Crosswalk-SOM-Chair'!$A:$D,3,0),"")</f>
        <v/>
      </c>
      <c r="M1085" t="str">
        <f>IFERROR(VLOOKUP(D1085,'[1]Crosswalk-SOM-Chair'!$A:$D,4,0),"")</f>
        <v/>
      </c>
      <c r="N1085" t="str">
        <f>IFERROR(VLOOKUP(I1085,'[1]CROSSWALK-DTOE-MASTER'!$B:$H,6,0),"")</f>
        <v/>
      </c>
      <c r="O1085" t="str">
        <f>IFERROR(VLOOKUP(I1085,'[1]CROSSWALK-DTOE-MASTER'!$B:$H,7,0),"")</f>
        <v/>
      </c>
      <c r="P1085" t="str">
        <f>IFERROR(VLOOKUP(I1085,'[1]CROSSWALK-DTOE-MASTER'!$B:$N,8,0),"")</f>
        <v/>
      </c>
      <c r="Q1085" t="str">
        <f>IFERROR(VLOOKUP(I1085,'[1]CROSSWALK-DTOE-MASTER'!$B:$N,9,0),"")</f>
        <v/>
      </c>
      <c r="R1085" t="str">
        <f>IFERROR(VLOOKUP(I1085,'[1]CROSSWALK-DTOE-MASTER'!$B:$N,10,0),"")</f>
        <v/>
      </c>
      <c r="S1085" t="str">
        <f>IFERROR(VLOOKUP(I1085,'[1]CROSSWALK-DTOE-MASTER'!$B:$N,11,0),"")</f>
        <v/>
      </c>
      <c r="T1085" t="str">
        <f>IFERROR(VLOOKUP(I1085,'[1]CROSSWALK-DTOE-MASTER'!$B:$N,12,0),"")</f>
        <v/>
      </c>
      <c r="U1085" t="str">
        <f>IFERROR(VLOOKUP(I1085,'[1]CROSSWALK-DTOE-MASTER'!$B:$N,13,0),"")</f>
        <v/>
      </c>
    </row>
    <row r="1086" spans="6:21" x14ac:dyDescent="0.25">
      <c r="F1086" s="1"/>
      <c r="L1086" t="str">
        <f>IFERROR(VLOOKUP(D1086,'[1]Crosswalk-SOM-Chair'!$A:$D,3,0),"")</f>
        <v/>
      </c>
      <c r="M1086" t="str">
        <f>IFERROR(VLOOKUP(D1086,'[1]Crosswalk-SOM-Chair'!$A:$D,4,0),"")</f>
        <v/>
      </c>
      <c r="N1086" t="str">
        <f>IFERROR(VLOOKUP(I1086,'[1]CROSSWALK-DTOE-MASTER'!$B:$H,6,0),"")</f>
        <v/>
      </c>
      <c r="O1086" t="str">
        <f>IFERROR(VLOOKUP(I1086,'[1]CROSSWALK-DTOE-MASTER'!$B:$H,7,0),"")</f>
        <v/>
      </c>
      <c r="P1086" t="str">
        <f>IFERROR(VLOOKUP(I1086,'[1]CROSSWALK-DTOE-MASTER'!$B:$N,8,0),"")</f>
        <v/>
      </c>
      <c r="Q1086" t="str">
        <f>IFERROR(VLOOKUP(I1086,'[1]CROSSWALK-DTOE-MASTER'!$B:$N,9,0),"")</f>
        <v/>
      </c>
      <c r="R1086" t="str">
        <f>IFERROR(VLOOKUP(I1086,'[1]CROSSWALK-DTOE-MASTER'!$B:$N,10,0),"")</f>
        <v/>
      </c>
      <c r="S1086" t="str">
        <f>IFERROR(VLOOKUP(I1086,'[1]CROSSWALK-DTOE-MASTER'!$B:$N,11,0),"")</f>
        <v/>
      </c>
      <c r="T1086" t="str">
        <f>IFERROR(VLOOKUP(I1086,'[1]CROSSWALK-DTOE-MASTER'!$B:$N,12,0),"")</f>
        <v/>
      </c>
      <c r="U1086" t="str">
        <f>IFERROR(VLOOKUP(I1086,'[1]CROSSWALK-DTOE-MASTER'!$B:$N,13,0),"")</f>
        <v/>
      </c>
    </row>
    <row r="1087" spans="6:21" x14ac:dyDescent="0.25">
      <c r="F1087" s="1"/>
      <c r="L1087" t="str">
        <f>IFERROR(VLOOKUP(D1087,'[1]Crosswalk-SOM-Chair'!$A:$D,3,0),"")</f>
        <v/>
      </c>
      <c r="M1087" t="str">
        <f>IFERROR(VLOOKUP(D1087,'[1]Crosswalk-SOM-Chair'!$A:$D,4,0),"")</f>
        <v/>
      </c>
      <c r="N1087" t="str">
        <f>IFERROR(VLOOKUP(I1087,'[1]CROSSWALK-DTOE-MASTER'!$B:$H,6,0),"")</f>
        <v/>
      </c>
      <c r="O1087" t="str">
        <f>IFERROR(VLOOKUP(I1087,'[1]CROSSWALK-DTOE-MASTER'!$B:$H,7,0),"")</f>
        <v/>
      </c>
      <c r="P1087" t="str">
        <f>IFERROR(VLOOKUP(I1087,'[1]CROSSWALK-DTOE-MASTER'!$B:$N,8,0),"")</f>
        <v/>
      </c>
      <c r="Q1087" t="str">
        <f>IFERROR(VLOOKUP(I1087,'[1]CROSSWALK-DTOE-MASTER'!$B:$N,9,0),"")</f>
        <v/>
      </c>
      <c r="R1087" t="str">
        <f>IFERROR(VLOOKUP(I1087,'[1]CROSSWALK-DTOE-MASTER'!$B:$N,10,0),"")</f>
        <v/>
      </c>
      <c r="S1087" t="str">
        <f>IFERROR(VLOOKUP(I1087,'[1]CROSSWALK-DTOE-MASTER'!$B:$N,11,0),"")</f>
        <v/>
      </c>
      <c r="T1087" t="str">
        <f>IFERROR(VLOOKUP(I1087,'[1]CROSSWALK-DTOE-MASTER'!$B:$N,12,0),"")</f>
        <v/>
      </c>
      <c r="U1087" t="str">
        <f>IFERROR(VLOOKUP(I1087,'[1]CROSSWALK-DTOE-MASTER'!$B:$N,13,0),"")</f>
        <v/>
      </c>
    </row>
    <row r="1088" spans="6:21" x14ac:dyDescent="0.25">
      <c r="F1088" s="1"/>
      <c r="L1088" t="str">
        <f>IFERROR(VLOOKUP(D1088,'[1]Crosswalk-SOM-Chair'!$A:$D,3,0),"")</f>
        <v/>
      </c>
      <c r="M1088" t="str">
        <f>IFERROR(VLOOKUP(D1088,'[1]Crosswalk-SOM-Chair'!$A:$D,4,0),"")</f>
        <v/>
      </c>
      <c r="N1088" t="str">
        <f>IFERROR(VLOOKUP(I1088,'[1]CROSSWALK-DTOE-MASTER'!$B:$H,6,0),"")</f>
        <v/>
      </c>
      <c r="O1088" t="str">
        <f>IFERROR(VLOOKUP(I1088,'[1]CROSSWALK-DTOE-MASTER'!$B:$H,7,0),"")</f>
        <v/>
      </c>
      <c r="P1088" t="str">
        <f>IFERROR(VLOOKUP(I1088,'[1]CROSSWALK-DTOE-MASTER'!$B:$N,8,0),"")</f>
        <v/>
      </c>
      <c r="Q1088" t="str">
        <f>IFERROR(VLOOKUP(I1088,'[1]CROSSWALK-DTOE-MASTER'!$B:$N,9,0),"")</f>
        <v/>
      </c>
      <c r="R1088" t="str">
        <f>IFERROR(VLOOKUP(I1088,'[1]CROSSWALK-DTOE-MASTER'!$B:$N,10,0),"")</f>
        <v/>
      </c>
      <c r="S1088" t="str">
        <f>IFERROR(VLOOKUP(I1088,'[1]CROSSWALK-DTOE-MASTER'!$B:$N,11,0),"")</f>
        <v/>
      </c>
      <c r="T1088" t="str">
        <f>IFERROR(VLOOKUP(I1088,'[1]CROSSWALK-DTOE-MASTER'!$B:$N,12,0),"")</f>
        <v/>
      </c>
      <c r="U1088" t="str">
        <f>IFERROR(VLOOKUP(I1088,'[1]CROSSWALK-DTOE-MASTER'!$B:$N,13,0),"")</f>
        <v/>
      </c>
    </row>
    <row r="1089" spans="6:21" x14ac:dyDescent="0.25">
      <c r="F1089" s="1"/>
      <c r="L1089" t="str">
        <f>IFERROR(VLOOKUP(D1089,'[1]Crosswalk-SOM-Chair'!$A:$D,3,0),"")</f>
        <v/>
      </c>
      <c r="M1089" t="str">
        <f>IFERROR(VLOOKUP(D1089,'[1]Crosswalk-SOM-Chair'!$A:$D,4,0),"")</f>
        <v/>
      </c>
      <c r="N1089" t="str">
        <f>IFERROR(VLOOKUP(I1089,'[1]CROSSWALK-DTOE-MASTER'!$B:$H,6,0),"")</f>
        <v/>
      </c>
      <c r="O1089" t="str">
        <f>IFERROR(VLOOKUP(I1089,'[1]CROSSWALK-DTOE-MASTER'!$B:$H,7,0),"")</f>
        <v/>
      </c>
      <c r="P1089" t="str">
        <f>IFERROR(VLOOKUP(I1089,'[1]CROSSWALK-DTOE-MASTER'!$B:$N,8,0),"")</f>
        <v/>
      </c>
      <c r="Q1089" t="str">
        <f>IFERROR(VLOOKUP(I1089,'[1]CROSSWALK-DTOE-MASTER'!$B:$N,9,0),"")</f>
        <v/>
      </c>
      <c r="R1089" t="str">
        <f>IFERROR(VLOOKUP(I1089,'[1]CROSSWALK-DTOE-MASTER'!$B:$N,10,0),"")</f>
        <v/>
      </c>
      <c r="S1089" t="str">
        <f>IFERROR(VLOOKUP(I1089,'[1]CROSSWALK-DTOE-MASTER'!$B:$N,11,0),"")</f>
        <v/>
      </c>
      <c r="T1089" t="str">
        <f>IFERROR(VLOOKUP(I1089,'[1]CROSSWALK-DTOE-MASTER'!$B:$N,12,0),"")</f>
        <v/>
      </c>
      <c r="U1089" t="str">
        <f>IFERROR(VLOOKUP(I1089,'[1]CROSSWALK-DTOE-MASTER'!$B:$N,13,0),"")</f>
        <v/>
      </c>
    </row>
    <row r="1090" spans="6:21" x14ac:dyDescent="0.25">
      <c r="F1090" s="1"/>
      <c r="L1090" t="str">
        <f>IFERROR(VLOOKUP(D1090,'[1]Crosswalk-SOM-Chair'!$A:$D,3,0),"")</f>
        <v/>
      </c>
      <c r="M1090" t="str">
        <f>IFERROR(VLOOKUP(D1090,'[1]Crosswalk-SOM-Chair'!$A:$D,4,0),"")</f>
        <v/>
      </c>
      <c r="N1090" t="str">
        <f>IFERROR(VLOOKUP(I1090,'[1]CROSSWALK-DTOE-MASTER'!$B:$H,6,0),"")</f>
        <v/>
      </c>
      <c r="O1090" t="str">
        <f>IFERROR(VLOOKUP(I1090,'[1]CROSSWALK-DTOE-MASTER'!$B:$H,7,0),"")</f>
        <v/>
      </c>
      <c r="P1090" t="str">
        <f>IFERROR(VLOOKUP(I1090,'[1]CROSSWALK-DTOE-MASTER'!$B:$N,8,0),"")</f>
        <v/>
      </c>
      <c r="Q1090" t="str">
        <f>IFERROR(VLOOKUP(I1090,'[1]CROSSWALK-DTOE-MASTER'!$B:$N,9,0),"")</f>
        <v/>
      </c>
      <c r="R1090" t="str">
        <f>IFERROR(VLOOKUP(I1090,'[1]CROSSWALK-DTOE-MASTER'!$B:$N,10,0),"")</f>
        <v/>
      </c>
      <c r="S1090" t="str">
        <f>IFERROR(VLOOKUP(I1090,'[1]CROSSWALK-DTOE-MASTER'!$B:$N,11,0),"")</f>
        <v/>
      </c>
      <c r="T1090" t="str">
        <f>IFERROR(VLOOKUP(I1090,'[1]CROSSWALK-DTOE-MASTER'!$B:$N,12,0),"")</f>
        <v/>
      </c>
      <c r="U1090" t="str">
        <f>IFERROR(VLOOKUP(I1090,'[1]CROSSWALK-DTOE-MASTER'!$B:$N,13,0),"")</f>
        <v/>
      </c>
    </row>
    <row r="1091" spans="6:21" x14ac:dyDescent="0.25">
      <c r="F1091" s="1"/>
      <c r="L1091" t="str">
        <f>IFERROR(VLOOKUP(D1091,'[1]Crosswalk-SOM-Chair'!$A:$D,3,0),"")</f>
        <v/>
      </c>
      <c r="M1091" t="str">
        <f>IFERROR(VLOOKUP(D1091,'[1]Crosswalk-SOM-Chair'!$A:$D,4,0),"")</f>
        <v/>
      </c>
      <c r="N1091" t="str">
        <f>IFERROR(VLOOKUP(I1091,'[1]CROSSWALK-DTOE-MASTER'!$B:$H,6,0),"")</f>
        <v/>
      </c>
      <c r="O1091" t="str">
        <f>IFERROR(VLOOKUP(I1091,'[1]CROSSWALK-DTOE-MASTER'!$B:$H,7,0),"")</f>
        <v/>
      </c>
      <c r="P1091" t="str">
        <f>IFERROR(VLOOKUP(I1091,'[1]CROSSWALK-DTOE-MASTER'!$B:$N,8,0),"")</f>
        <v/>
      </c>
      <c r="Q1091" t="str">
        <f>IFERROR(VLOOKUP(I1091,'[1]CROSSWALK-DTOE-MASTER'!$B:$N,9,0),"")</f>
        <v/>
      </c>
      <c r="R1091" t="str">
        <f>IFERROR(VLOOKUP(I1091,'[1]CROSSWALK-DTOE-MASTER'!$B:$N,10,0),"")</f>
        <v/>
      </c>
      <c r="S1091" t="str">
        <f>IFERROR(VLOOKUP(I1091,'[1]CROSSWALK-DTOE-MASTER'!$B:$N,11,0),"")</f>
        <v/>
      </c>
      <c r="T1091" t="str">
        <f>IFERROR(VLOOKUP(I1091,'[1]CROSSWALK-DTOE-MASTER'!$B:$N,12,0),"")</f>
        <v/>
      </c>
      <c r="U1091" t="str">
        <f>IFERROR(VLOOKUP(I1091,'[1]CROSSWALK-DTOE-MASTER'!$B:$N,13,0),"")</f>
        <v/>
      </c>
    </row>
    <row r="1092" spans="6:21" x14ac:dyDescent="0.25">
      <c r="F1092" s="1"/>
      <c r="L1092" t="str">
        <f>IFERROR(VLOOKUP(D1092,'[1]Crosswalk-SOM-Chair'!$A:$D,3,0),"")</f>
        <v/>
      </c>
      <c r="M1092" t="str">
        <f>IFERROR(VLOOKUP(D1092,'[1]Crosswalk-SOM-Chair'!$A:$D,4,0),"")</f>
        <v/>
      </c>
      <c r="N1092" t="str">
        <f>IFERROR(VLOOKUP(I1092,'[1]CROSSWALK-DTOE-MASTER'!$B:$H,6,0),"")</f>
        <v/>
      </c>
      <c r="O1092" t="str">
        <f>IFERROR(VLOOKUP(I1092,'[1]CROSSWALK-DTOE-MASTER'!$B:$H,7,0),"")</f>
        <v/>
      </c>
      <c r="P1092" t="str">
        <f>IFERROR(VLOOKUP(I1092,'[1]CROSSWALK-DTOE-MASTER'!$B:$N,8,0),"")</f>
        <v/>
      </c>
      <c r="Q1092" t="str">
        <f>IFERROR(VLOOKUP(I1092,'[1]CROSSWALK-DTOE-MASTER'!$B:$N,9,0),"")</f>
        <v/>
      </c>
      <c r="R1092" t="str">
        <f>IFERROR(VLOOKUP(I1092,'[1]CROSSWALK-DTOE-MASTER'!$B:$N,10,0),"")</f>
        <v/>
      </c>
      <c r="S1092" t="str">
        <f>IFERROR(VLOOKUP(I1092,'[1]CROSSWALK-DTOE-MASTER'!$B:$N,11,0),"")</f>
        <v/>
      </c>
      <c r="T1092" t="str">
        <f>IFERROR(VLOOKUP(I1092,'[1]CROSSWALK-DTOE-MASTER'!$B:$N,12,0),"")</f>
        <v/>
      </c>
      <c r="U1092" t="str">
        <f>IFERROR(VLOOKUP(I1092,'[1]CROSSWALK-DTOE-MASTER'!$B:$N,13,0),"")</f>
        <v/>
      </c>
    </row>
    <row r="1093" spans="6:21" x14ac:dyDescent="0.25">
      <c r="F1093" s="1"/>
      <c r="L1093" t="str">
        <f>IFERROR(VLOOKUP(D1093,'[1]Crosswalk-SOM-Chair'!$A:$D,3,0),"")</f>
        <v/>
      </c>
      <c r="M1093" t="str">
        <f>IFERROR(VLOOKUP(D1093,'[1]Crosswalk-SOM-Chair'!$A:$D,4,0),"")</f>
        <v/>
      </c>
      <c r="N1093" t="str">
        <f>IFERROR(VLOOKUP(I1093,'[1]CROSSWALK-DTOE-MASTER'!$B:$H,6,0),"")</f>
        <v/>
      </c>
      <c r="O1093" t="str">
        <f>IFERROR(VLOOKUP(I1093,'[1]CROSSWALK-DTOE-MASTER'!$B:$H,7,0),"")</f>
        <v/>
      </c>
      <c r="P1093" t="str">
        <f>IFERROR(VLOOKUP(I1093,'[1]CROSSWALK-DTOE-MASTER'!$B:$N,8,0),"")</f>
        <v/>
      </c>
      <c r="Q1093" t="str">
        <f>IFERROR(VLOOKUP(I1093,'[1]CROSSWALK-DTOE-MASTER'!$B:$N,9,0),"")</f>
        <v/>
      </c>
      <c r="R1093" t="str">
        <f>IFERROR(VLOOKUP(I1093,'[1]CROSSWALK-DTOE-MASTER'!$B:$N,10,0),"")</f>
        <v/>
      </c>
      <c r="S1093" t="str">
        <f>IFERROR(VLOOKUP(I1093,'[1]CROSSWALK-DTOE-MASTER'!$B:$N,11,0),"")</f>
        <v/>
      </c>
      <c r="T1093" t="str">
        <f>IFERROR(VLOOKUP(I1093,'[1]CROSSWALK-DTOE-MASTER'!$B:$N,12,0),"")</f>
        <v/>
      </c>
      <c r="U1093" t="str">
        <f>IFERROR(VLOOKUP(I1093,'[1]CROSSWALK-DTOE-MASTER'!$B:$N,13,0),"")</f>
        <v/>
      </c>
    </row>
    <row r="1094" spans="6:21" x14ac:dyDescent="0.25">
      <c r="F1094" s="1"/>
      <c r="L1094" t="str">
        <f>IFERROR(VLOOKUP(D1094,'[1]Crosswalk-SOM-Chair'!$A:$D,3,0),"")</f>
        <v/>
      </c>
      <c r="M1094" t="str">
        <f>IFERROR(VLOOKUP(D1094,'[1]Crosswalk-SOM-Chair'!$A:$D,4,0),"")</f>
        <v/>
      </c>
      <c r="N1094" t="str">
        <f>IFERROR(VLOOKUP(I1094,'[1]CROSSWALK-DTOE-MASTER'!$B:$H,6,0),"")</f>
        <v/>
      </c>
      <c r="O1094" t="str">
        <f>IFERROR(VLOOKUP(I1094,'[1]CROSSWALK-DTOE-MASTER'!$B:$H,7,0),"")</f>
        <v/>
      </c>
      <c r="P1094" t="str">
        <f>IFERROR(VLOOKUP(I1094,'[1]CROSSWALK-DTOE-MASTER'!$B:$N,8,0),"")</f>
        <v/>
      </c>
      <c r="Q1094" t="str">
        <f>IFERROR(VLOOKUP(I1094,'[1]CROSSWALK-DTOE-MASTER'!$B:$N,9,0),"")</f>
        <v/>
      </c>
      <c r="R1094" t="str">
        <f>IFERROR(VLOOKUP(I1094,'[1]CROSSWALK-DTOE-MASTER'!$B:$N,10,0),"")</f>
        <v/>
      </c>
      <c r="S1094" t="str">
        <f>IFERROR(VLOOKUP(I1094,'[1]CROSSWALK-DTOE-MASTER'!$B:$N,11,0),"")</f>
        <v/>
      </c>
      <c r="T1094" t="str">
        <f>IFERROR(VLOOKUP(I1094,'[1]CROSSWALK-DTOE-MASTER'!$B:$N,12,0),"")</f>
        <v/>
      </c>
      <c r="U1094" t="str">
        <f>IFERROR(VLOOKUP(I1094,'[1]CROSSWALK-DTOE-MASTER'!$B:$N,13,0),"")</f>
        <v/>
      </c>
    </row>
    <row r="1095" spans="6:21" x14ac:dyDescent="0.25">
      <c r="F1095" s="1"/>
      <c r="L1095" t="str">
        <f>IFERROR(VLOOKUP(D1095,'[1]Crosswalk-SOM-Chair'!$A:$D,3,0),"")</f>
        <v/>
      </c>
      <c r="M1095" t="str">
        <f>IFERROR(VLOOKUP(D1095,'[1]Crosswalk-SOM-Chair'!$A:$D,4,0),"")</f>
        <v/>
      </c>
      <c r="N1095" t="str">
        <f>IFERROR(VLOOKUP(I1095,'[1]CROSSWALK-DTOE-MASTER'!$B:$H,6,0),"")</f>
        <v/>
      </c>
      <c r="O1095" t="str">
        <f>IFERROR(VLOOKUP(I1095,'[1]CROSSWALK-DTOE-MASTER'!$B:$H,7,0),"")</f>
        <v/>
      </c>
      <c r="P1095" t="str">
        <f>IFERROR(VLOOKUP(I1095,'[1]CROSSWALK-DTOE-MASTER'!$B:$N,8,0),"")</f>
        <v/>
      </c>
      <c r="Q1095" t="str">
        <f>IFERROR(VLOOKUP(I1095,'[1]CROSSWALK-DTOE-MASTER'!$B:$N,9,0),"")</f>
        <v/>
      </c>
      <c r="R1095" t="str">
        <f>IFERROR(VLOOKUP(I1095,'[1]CROSSWALK-DTOE-MASTER'!$B:$N,10,0),"")</f>
        <v/>
      </c>
      <c r="S1095" t="str">
        <f>IFERROR(VLOOKUP(I1095,'[1]CROSSWALK-DTOE-MASTER'!$B:$N,11,0),"")</f>
        <v/>
      </c>
      <c r="T1095" t="str">
        <f>IFERROR(VLOOKUP(I1095,'[1]CROSSWALK-DTOE-MASTER'!$B:$N,12,0),"")</f>
        <v/>
      </c>
      <c r="U1095" t="str">
        <f>IFERROR(VLOOKUP(I1095,'[1]CROSSWALK-DTOE-MASTER'!$B:$N,13,0),"")</f>
        <v/>
      </c>
    </row>
    <row r="1096" spans="6:21" x14ac:dyDescent="0.25">
      <c r="F1096" s="1"/>
      <c r="L1096" t="str">
        <f>IFERROR(VLOOKUP(D1096,'[1]Crosswalk-SOM-Chair'!$A:$D,3,0),"")</f>
        <v/>
      </c>
      <c r="M1096" t="str">
        <f>IFERROR(VLOOKUP(D1096,'[1]Crosswalk-SOM-Chair'!$A:$D,4,0),"")</f>
        <v/>
      </c>
      <c r="N1096" t="str">
        <f>IFERROR(VLOOKUP(I1096,'[1]CROSSWALK-DTOE-MASTER'!$B:$H,6,0),"")</f>
        <v/>
      </c>
      <c r="O1096" t="str">
        <f>IFERROR(VLOOKUP(I1096,'[1]CROSSWALK-DTOE-MASTER'!$B:$H,7,0),"")</f>
        <v/>
      </c>
      <c r="P1096" t="str">
        <f>IFERROR(VLOOKUP(I1096,'[1]CROSSWALK-DTOE-MASTER'!$B:$N,8,0),"")</f>
        <v/>
      </c>
      <c r="Q1096" t="str">
        <f>IFERROR(VLOOKUP(I1096,'[1]CROSSWALK-DTOE-MASTER'!$B:$N,9,0),"")</f>
        <v/>
      </c>
      <c r="R1096" t="str">
        <f>IFERROR(VLOOKUP(I1096,'[1]CROSSWALK-DTOE-MASTER'!$B:$N,10,0),"")</f>
        <v/>
      </c>
      <c r="S1096" t="str">
        <f>IFERROR(VLOOKUP(I1096,'[1]CROSSWALK-DTOE-MASTER'!$B:$N,11,0),"")</f>
        <v/>
      </c>
      <c r="T1096" t="str">
        <f>IFERROR(VLOOKUP(I1096,'[1]CROSSWALK-DTOE-MASTER'!$B:$N,12,0),"")</f>
        <v/>
      </c>
      <c r="U1096" t="str">
        <f>IFERROR(VLOOKUP(I1096,'[1]CROSSWALK-DTOE-MASTER'!$B:$N,13,0),"")</f>
        <v/>
      </c>
    </row>
    <row r="1097" spans="6:21" x14ac:dyDescent="0.25">
      <c r="F1097" s="1"/>
      <c r="L1097" t="str">
        <f>IFERROR(VLOOKUP(D1097,'[1]Crosswalk-SOM-Chair'!$A:$D,3,0),"")</f>
        <v/>
      </c>
      <c r="M1097" t="str">
        <f>IFERROR(VLOOKUP(D1097,'[1]Crosswalk-SOM-Chair'!$A:$D,4,0),"")</f>
        <v/>
      </c>
      <c r="N1097" t="str">
        <f>IFERROR(VLOOKUP(I1097,'[1]CROSSWALK-DTOE-MASTER'!$B:$H,6,0),"")</f>
        <v/>
      </c>
      <c r="O1097" t="str">
        <f>IFERROR(VLOOKUP(I1097,'[1]CROSSWALK-DTOE-MASTER'!$B:$H,7,0),"")</f>
        <v/>
      </c>
      <c r="P1097" t="str">
        <f>IFERROR(VLOOKUP(I1097,'[1]CROSSWALK-DTOE-MASTER'!$B:$N,8,0),"")</f>
        <v/>
      </c>
      <c r="Q1097" t="str">
        <f>IFERROR(VLOOKUP(I1097,'[1]CROSSWALK-DTOE-MASTER'!$B:$N,9,0),"")</f>
        <v/>
      </c>
      <c r="R1097" t="str">
        <f>IFERROR(VLOOKUP(I1097,'[1]CROSSWALK-DTOE-MASTER'!$B:$N,10,0),"")</f>
        <v/>
      </c>
      <c r="S1097" t="str">
        <f>IFERROR(VLOOKUP(I1097,'[1]CROSSWALK-DTOE-MASTER'!$B:$N,11,0),"")</f>
        <v/>
      </c>
      <c r="T1097" t="str">
        <f>IFERROR(VLOOKUP(I1097,'[1]CROSSWALK-DTOE-MASTER'!$B:$N,12,0),"")</f>
        <v/>
      </c>
      <c r="U1097" t="str">
        <f>IFERROR(VLOOKUP(I1097,'[1]CROSSWALK-DTOE-MASTER'!$B:$N,13,0),"")</f>
        <v/>
      </c>
    </row>
    <row r="1098" spans="6:21" x14ac:dyDescent="0.25">
      <c r="F1098" s="1"/>
      <c r="L1098" t="str">
        <f>IFERROR(VLOOKUP(D1098,'[1]Crosswalk-SOM-Chair'!$A:$D,3,0),"")</f>
        <v/>
      </c>
      <c r="M1098" t="str">
        <f>IFERROR(VLOOKUP(D1098,'[1]Crosswalk-SOM-Chair'!$A:$D,4,0),"")</f>
        <v/>
      </c>
      <c r="N1098" t="str">
        <f>IFERROR(VLOOKUP(I1098,'[1]CROSSWALK-DTOE-MASTER'!$B:$H,6,0),"")</f>
        <v/>
      </c>
      <c r="O1098" t="str">
        <f>IFERROR(VLOOKUP(I1098,'[1]CROSSWALK-DTOE-MASTER'!$B:$H,7,0),"")</f>
        <v/>
      </c>
      <c r="P1098" t="str">
        <f>IFERROR(VLOOKUP(I1098,'[1]CROSSWALK-DTOE-MASTER'!$B:$N,8,0),"")</f>
        <v/>
      </c>
      <c r="Q1098" t="str">
        <f>IFERROR(VLOOKUP(I1098,'[1]CROSSWALK-DTOE-MASTER'!$B:$N,9,0),"")</f>
        <v/>
      </c>
      <c r="R1098" t="str">
        <f>IFERROR(VLOOKUP(I1098,'[1]CROSSWALK-DTOE-MASTER'!$B:$N,10,0),"")</f>
        <v/>
      </c>
      <c r="S1098" t="str">
        <f>IFERROR(VLOOKUP(I1098,'[1]CROSSWALK-DTOE-MASTER'!$B:$N,11,0),"")</f>
        <v/>
      </c>
      <c r="T1098" t="str">
        <f>IFERROR(VLOOKUP(I1098,'[1]CROSSWALK-DTOE-MASTER'!$B:$N,12,0),"")</f>
        <v/>
      </c>
      <c r="U1098" t="str">
        <f>IFERROR(VLOOKUP(I1098,'[1]CROSSWALK-DTOE-MASTER'!$B:$N,13,0),"")</f>
        <v/>
      </c>
    </row>
    <row r="1099" spans="6:21" x14ac:dyDescent="0.25">
      <c r="F1099" s="1"/>
      <c r="L1099" t="str">
        <f>IFERROR(VLOOKUP(D1099,'[1]Crosswalk-SOM-Chair'!$A:$D,3,0),"")</f>
        <v/>
      </c>
      <c r="M1099" t="str">
        <f>IFERROR(VLOOKUP(D1099,'[1]Crosswalk-SOM-Chair'!$A:$D,4,0),"")</f>
        <v/>
      </c>
      <c r="N1099" t="str">
        <f>IFERROR(VLOOKUP(I1099,'[1]CROSSWALK-DTOE-MASTER'!$B:$H,6,0),"")</f>
        <v/>
      </c>
      <c r="O1099" t="str">
        <f>IFERROR(VLOOKUP(I1099,'[1]CROSSWALK-DTOE-MASTER'!$B:$H,7,0),"")</f>
        <v/>
      </c>
      <c r="P1099" t="str">
        <f>IFERROR(VLOOKUP(I1099,'[1]CROSSWALK-DTOE-MASTER'!$B:$N,8,0),"")</f>
        <v/>
      </c>
      <c r="Q1099" t="str">
        <f>IFERROR(VLOOKUP(I1099,'[1]CROSSWALK-DTOE-MASTER'!$B:$N,9,0),"")</f>
        <v/>
      </c>
      <c r="R1099" t="str">
        <f>IFERROR(VLOOKUP(I1099,'[1]CROSSWALK-DTOE-MASTER'!$B:$N,10,0),"")</f>
        <v/>
      </c>
      <c r="S1099" t="str">
        <f>IFERROR(VLOOKUP(I1099,'[1]CROSSWALK-DTOE-MASTER'!$B:$N,11,0),"")</f>
        <v/>
      </c>
      <c r="T1099" t="str">
        <f>IFERROR(VLOOKUP(I1099,'[1]CROSSWALK-DTOE-MASTER'!$B:$N,12,0),"")</f>
        <v/>
      </c>
      <c r="U1099" t="str">
        <f>IFERROR(VLOOKUP(I1099,'[1]CROSSWALK-DTOE-MASTER'!$B:$N,13,0),"")</f>
        <v/>
      </c>
    </row>
    <row r="1100" spans="6:21" x14ac:dyDescent="0.25">
      <c r="F1100" s="1"/>
      <c r="L1100" t="str">
        <f>IFERROR(VLOOKUP(D1100,'[1]Crosswalk-SOM-Chair'!$A:$D,3,0),"")</f>
        <v/>
      </c>
      <c r="M1100" t="str">
        <f>IFERROR(VLOOKUP(D1100,'[1]Crosswalk-SOM-Chair'!$A:$D,4,0),"")</f>
        <v/>
      </c>
      <c r="N1100" t="str">
        <f>IFERROR(VLOOKUP(I1100,'[1]CROSSWALK-DTOE-MASTER'!$B:$H,6,0),"")</f>
        <v/>
      </c>
      <c r="O1100" t="str">
        <f>IFERROR(VLOOKUP(I1100,'[1]CROSSWALK-DTOE-MASTER'!$B:$H,7,0),"")</f>
        <v/>
      </c>
      <c r="P1100" t="str">
        <f>IFERROR(VLOOKUP(I1100,'[1]CROSSWALK-DTOE-MASTER'!$B:$N,8,0),"")</f>
        <v/>
      </c>
      <c r="Q1100" t="str">
        <f>IFERROR(VLOOKUP(I1100,'[1]CROSSWALK-DTOE-MASTER'!$B:$N,9,0),"")</f>
        <v/>
      </c>
      <c r="R1100" t="str">
        <f>IFERROR(VLOOKUP(I1100,'[1]CROSSWALK-DTOE-MASTER'!$B:$N,10,0),"")</f>
        <v/>
      </c>
      <c r="S1100" t="str">
        <f>IFERROR(VLOOKUP(I1100,'[1]CROSSWALK-DTOE-MASTER'!$B:$N,11,0),"")</f>
        <v/>
      </c>
      <c r="T1100" t="str">
        <f>IFERROR(VLOOKUP(I1100,'[1]CROSSWALK-DTOE-MASTER'!$B:$N,12,0),"")</f>
        <v/>
      </c>
      <c r="U1100" t="str">
        <f>IFERROR(VLOOKUP(I1100,'[1]CROSSWALK-DTOE-MASTER'!$B:$N,13,0),"")</f>
        <v/>
      </c>
    </row>
    <row r="1101" spans="6:21" x14ac:dyDescent="0.25">
      <c r="F1101" s="1"/>
      <c r="L1101" t="str">
        <f>IFERROR(VLOOKUP(D1101,'[1]Crosswalk-SOM-Chair'!$A:$D,3,0),"")</f>
        <v/>
      </c>
      <c r="M1101" t="str">
        <f>IFERROR(VLOOKUP(D1101,'[1]Crosswalk-SOM-Chair'!$A:$D,4,0),"")</f>
        <v/>
      </c>
      <c r="N1101" t="str">
        <f>IFERROR(VLOOKUP(I1101,'[1]CROSSWALK-DTOE-MASTER'!$B:$H,6,0),"")</f>
        <v/>
      </c>
      <c r="O1101" t="str">
        <f>IFERROR(VLOOKUP(I1101,'[1]CROSSWALK-DTOE-MASTER'!$B:$H,7,0),"")</f>
        <v/>
      </c>
      <c r="P1101" t="str">
        <f>IFERROR(VLOOKUP(I1101,'[1]CROSSWALK-DTOE-MASTER'!$B:$N,8,0),"")</f>
        <v/>
      </c>
      <c r="Q1101" t="str">
        <f>IFERROR(VLOOKUP(I1101,'[1]CROSSWALK-DTOE-MASTER'!$B:$N,9,0),"")</f>
        <v/>
      </c>
      <c r="R1101" t="str">
        <f>IFERROR(VLOOKUP(I1101,'[1]CROSSWALK-DTOE-MASTER'!$B:$N,10,0),"")</f>
        <v/>
      </c>
      <c r="S1101" t="str">
        <f>IFERROR(VLOOKUP(I1101,'[1]CROSSWALK-DTOE-MASTER'!$B:$N,11,0),"")</f>
        <v/>
      </c>
      <c r="T1101" t="str">
        <f>IFERROR(VLOOKUP(I1101,'[1]CROSSWALK-DTOE-MASTER'!$B:$N,12,0),"")</f>
        <v/>
      </c>
      <c r="U1101" t="str">
        <f>IFERROR(VLOOKUP(I1101,'[1]CROSSWALK-DTOE-MASTER'!$B:$N,13,0),"")</f>
        <v/>
      </c>
    </row>
    <row r="1102" spans="6:21" x14ac:dyDescent="0.25">
      <c r="F1102" s="1"/>
      <c r="L1102" t="str">
        <f>IFERROR(VLOOKUP(D1102,'[1]Crosswalk-SOM-Chair'!$A:$D,3,0),"")</f>
        <v/>
      </c>
      <c r="M1102" t="str">
        <f>IFERROR(VLOOKUP(D1102,'[1]Crosswalk-SOM-Chair'!$A:$D,4,0),"")</f>
        <v/>
      </c>
      <c r="N1102" t="str">
        <f>IFERROR(VLOOKUP(I1102,'[1]CROSSWALK-DTOE-MASTER'!$B:$H,6,0),"")</f>
        <v/>
      </c>
      <c r="O1102" t="str">
        <f>IFERROR(VLOOKUP(I1102,'[1]CROSSWALK-DTOE-MASTER'!$B:$H,7,0),"")</f>
        <v/>
      </c>
      <c r="P1102" t="str">
        <f>IFERROR(VLOOKUP(I1102,'[1]CROSSWALK-DTOE-MASTER'!$B:$N,8,0),"")</f>
        <v/>
      </c>
      <c r="Q1102" t="str">
        <f>IFERROR(VLOOKUP(I1102,'[1]CROSSWALK-DTOE-MASTER'!$B:$N,9,0),"")</f>
        <v/>
      </c>
      <c r="R1102" t="str">
        <f>IFERROR(VLOOKUP(I1102,'[1]CROSSWALK-DTOE-MASTER'!$B:$N,10,0),"")</f>
        <v/>
      </c>
      <c r="S1102" t="str">
        <f>IFERROR(VLOOKUP(I1102,'[1]CROSSWALK-DTOE-MASTER'!$B:$N,11,0),"")</f>
        <v/>
      </c>
      <c r="T1102" t="str">
        <f>IFERROR(VLOOKUP(I1102,'[1]CROSSWALK-DTOE-MASTER'!$B:$N,12,0),"")</f>
        <v/>
      </c>
      <c r="U1102" t="str">
        <f>IFERROR(VLOOKUP(I1102,'[1]CROSSWALK-DTOE-MASTER'!$B:$N,13,0),"")</f>
        <v/>
      </c>
    </row>
    <row r="1103" spans="6:21" x14ac:dyDescent="0.25">
      <c r="F1103" s="1"/>
      <c r="L1103" t="str">
        <f>IFERROR(VLOOKUP(D1103,'[1]Crosswalk-SOM-Chair'!$A:$D,3,0),"")</f>
        <v/>
      </c>
      <c r="M1103" t="str">
        <f>IFERROR(VLOOKUP(D1103,'[1]Crosswalk-SOM-Chair'!$A:$D,4,0),"")</f>
        <v/>
      </c>
      <c r="N1103" t="str">
        <f>IFERROR(VLOOKUP(I1103,'[1]CROSSWALK-DTOE-MASTER'!$B:$H,6,0),"")</f>
        <v/>
      </c>
      <c r="O1103" t="str">
        <f>IFERROR(VLOOKUP(I1103,'[1]CROSSWALK-DTOE-MASTER'!$B:$H,7,0),"")</f>
        <v/>
      </c>
      <c r="P1103" t="str">
        <f>IFERROR(VLOOKUP(I1103,'[1]CROSSWALK-DTOE-MASTER'!$B:$N,8,0),"")</f>
        <v/>
      </c>
      <c r="Q1103" t="str">
        <f>IFERROR(VLOOKUP(I1103,'[1]CROSSWALK-DTOE-MASTER'!$B:$N,9,0),"")</f>
        <v/>
      </c>
      <c r="R1103" t="str">
        <f>IFERROR(VLOOKUP(I1103,'[1]CROSSWALK-DTOE-MASTER'!$B:$N,10,0),"")</f>
        <v/>
      </c>
      <c r="S1103" t="str">
        <f>IFERROR(VLOOKUP(I1103,'[1]CROSSWALK-DTOE-MASTER'!$B:$N,11,0),"")</f>
        <v/>
      </c>
      <c r="T1103" t="str">
        <f>IFERROR(VLOOKUP(I1103,'[1]CROSSWALK-DTOE-MASTER'!$B:$N,12,0),"")</f>
        <v/>
      </c>
      <c r="U1103" t="str">
        <f>IFERROR(VLOOKUP(I1103,'[1]CROSSWALK-DTOE-MASTER'!$B:$N,13,0),"")</f>
        <v/>
      </c>
    </row>
    <row r="1104" spans="6:21" x14ac:dyDescent="0.25">
      <c r="F1104" s="1"/>
      <c r="L1104" t="str">
        <f>IFERROR(VLOOKUP(D1104,'[1]Crosswalk-SOM-Chair'!$A:$D,3,0),"")</f>
        <v/>
      </c>
      <c r="M1104" t="str">
        <f>IFERROR(VLOOKUP(D1104,'[1]Crosswalk-SOM-Chair'!$A:$D,4,0),"")</f>
        <v/>
      </c>
      <c r="N1104" t="str">
        <f>IFERROR(VLOOKUP(I1104,'[1]CROSSWALK-DTOE-MASTER'!$B:$H,6,0),"")</f>
        <v/>
      </c>
      <c r="O1104" t="str">
        <f>IFERROR(VLOOKUP(I1104,'[1]CROSSWALK-DTOE-MASTER'!$B:$H,7,0),"")</f>
        <v/>
      </c>
      <c r="P1104" t="str">
        <f>IFERROR(VLOOKUP(I1104,'[1]CROSSWALK-DTOE-MASTER'!$B:$N,8,0),"")</f>
        <v/>
      </c>
      <c r="Q1104" t="str">
        <f>IFERROR(VLOOKUP(I1104,'[1]CROSSWALK-DTOE-MASTER'!$B:$N,9,0),"")</f>
        <v/>
      </c>
      <c r="R1104" t="str">
        <f>IFERROR(VLOOKUP(I1104,'[1]CROSSWALK-DTOE-MASTER'!$B:$N,10,0),"")</f>
        <v/>
      </c>
      <c r="S1104" t="str">
        <f>IFERROR(VLOOKUP(I1104,'[1]CROSSWALK-DTOE-MASTER'!$B:$N,11,0),"")</f>
        <v/>
      </c>
      <c r="T1104" t="str">
        <f>IFERROR(VLOOKUP(I1104,'[1]CROSSWALK-DTOE-MASTER'!$B:$N,12,0),"")</f>
        <v/>
      </c>
      <c r="U1104" t="str">
        <f>IFERROR(VLOOKUP(I1104,'[1]CROSSWALK-DTOE-MASTER'!$B:$N,13,0),"")</f>
        <v/>
      </c>
    </row>
    <row r="1105" spans="6:21" x14ac:dyDescent="0.25">
      <c r="F1105" s="1"/>
      <c r="L1105" t="str">
        <f>IFERROR(VLOOKUP(D1105,'[1]Crosswalk-SOM-Chair'!$A:$D,3,0),"")</f>
        <v/>
      </c>
      <c r="M1105" t="str">
        <f>IFERROR(VLOOKUP(D1105,'[1]Crosswalk-SOM-Chair'!$A:$D,4,0),"")</f>
        <v/>
      </c>
      <c r="N1105" t="str">
        <f>IFERROR(VLOOKUP(I1105,'[1]CROSSWALK-DTOE-MASTER'!$B:$H,6,0),"")</f>
        <v/>
      </c>
      <c r="O1105" t="str">
        <f>IFERROR(VLOOKUP(I1105,'[1]CROSSWALK-DTOE-MASTER'!$B:$H,7,0),"")</f>
        <v/>
      </c>
      <c r="P1105" t="str">
        <f>IFERROR(VLOOKUP(I1105,'[1]CROSSWALK-DTOE-MASTER'!$B:$N,8,0),"")</f>
        <v/>
      </c>
      <c r="Q1105" t="str">
        <f>IFERROR(VLOOKUP(I1105,'[1]CROSSWALK-DTOE-MASTER'!$B:$N,9,0),"")</f>
        <v/>
      </c>
      <c r="R1105" t="str">
        <f>IFERROR(VLOOKUP(I1105,'[1]CROSSWALK-DTOE-MASTER'!$B:$N,10,0),"")</f>
        <v/>
      </c>
      <c r="S1105" t="str">
        <f>IFERROR(VLOOKUP(I1105,'[1]CROSSWALK-DTOE-MASTER'!$B:$N,11,0),"")</f>
        <v/>
      </c>
      <c r="T1105" t="str">
        <f>IFERROR(VLOOKUP(I1105,'[1]CROSSWALK-DTOE-MASTER'!$B:$N,12,0),"")</f>
        <v/>
      </c>
      <c r="U1105" t="str">
        <f>IFERROR(VLOOKUP(I1105,'[1]CROSSWALK-DTOE-MASTER'!$B:$N,13,0),"")</f>
        <v/>
      </c>
    </row>
    <row r="1106" spans="6:21" x14ac:dyDescent="0.25">
      <c r="F1106" s="1"/>
      <c r="L1106" t="str">
        <f>IFERROR(VLOOKUP(D1106,'[1]Crosswalk-SOM-Chair'!$A:$D,3,0),"")</f>
        <v/>
      </c>
      <c r="M1106" t="str">
        <f>IFERROR(VLOOKUP(D1106,'[1]Crosswalk-SOM-Chair'!$A:$D,4,0),"")</f>
        <v/>
      </c>
      <c r="N1106" t="str">
        <f>IFERROR(VLOOKUP(I1106,'[1]CROSSWALK-DTOE-MASTER'!$B:$H,6,0),"")</f>
        <v/>
      </c>
      <c r="O1106" t="str">
        <f>IFERROR(VLOOKUP(I1106,'[1]CROSSWALK-DTOE-MASTER'!$B:$H,7,0),"")</f>
        <v/>
      </c>
      <c r="P1106" t="str">
        <f>IFERROR(VLOOKUP(I1106,'[1]CROSSWALK-DTOE-MASTER'!$B:$N,8,0),"")</f>
        <v/>
      </c>
      <c r="Q1106" t="str">
        <f>IFERROR(VLOOKUP(I1106,'[1]CROSSWALK-DTOE-MASTER'!$B:$N,9,0),"")</f>
        <v/>
      </c>
      <c r="R1106" t="str">
        <f>IFERROR(VLOOKUP(I1106,'[1]CROSSWALK-DTOE-MASTER'!$B:$N,10,0),"")</f>
        <v/>
      </c>
      <c r="S1106" t="str">
        <f>IFERROR(VLOOKUP(I1106,'[1]CROSSWALK-DTOE-MASTER'!$B:$N,11,0),"")</f>
        <v/>
      </c>
      <c r="T1106" t="str">
        <f>IFERROR(VLOOKUP(I1106,'[1]CROSSWALK-DTOE-MASTER'!$B:$N,12,0),"")</f>
        <v/>
      </c>
      <c r="U1106" t="str">
        <f>IFERROR(VLOOKUP(I1106,'[1]CROSSWALK-DTOE-MASTER'!$B:$N,13,0),"")</f>
        <v/>
      </c>
    </row>
    <row r="1107" spans="6:21" x14ac:dyDescent="0.25">
      <c r="F1107" s="1"/>
      <c r="L1107" t="str">
        <f>IFERROR(VLOOKUP(D1107,'[1]Crosswalk-SOM-Chair'!$A:$D,3,0),"")</f>
        <v/>
      </c>
      <c r="M1107" t="str">
        <f>IFERROR(VLOOKUP(D1107,'[1]Crosswalk-SOM-Chair'!$A:$D,4,0),"")</f>
        <v/>
      </c>
      <c r="N1107" t="str">
        <f>IFERROR(VLOOKUP(I1107,'[1]CROSSWALK-DTOE-MASTER'!$B:$H,6,0),"")</f>
        <v/>
      </c>
      <c r="O1107" t="str">
        <f>IFERROR(VLOOKUP(I1107,'[1]CROSSWALK-DTOE-MASTER'!$B:$H,7,0),"")</f>
        <v/>
      </c>
      <c r="P1107" t="str">
        <f>IFERROR(VLOOKUP(I1107,'[1]CROSSWALK-DTOE-MASTER'!$B:$N,8,0),"")</f>
        <v/>
      </c>
      <c r="Q1107" t="str">
        <f>IFERROR(VLOOKUP(I1107,'[1]CROSSWALK-DTOE-MASTER'!$B:$N,9,0),"")</f>
        <v/>
      </c>
      <c r="R1107" t="str">
        <f>IFERROR(VLOOKUP(I1107,'[1]CROSSWALK-DTOE-MASTER'!$B:$N,10,0),"")</f>
        <v/>
      </c>
      <c r="S1107" t="str">
        <f>IFERROR(VLOOKUP(I1107,'[1]CROSSWALK-DTOE-MASTER'!$B:$N,11,0),"")</f>
        <v/>
      </c>
      <c r="T1107" t="str">
        <f>IFERROR(VLOOKUP(I1107,'[1]CROSSWALK-DTOE-MASTER'!$B:$N,12,0),"")</f>
        <v/>
      </c>
      <c r="U1107" t="str">
        <f>IFERROR(VLOOKUP(I1107,'[1]CROSSWALK-DTOE-MASTER'!$B:$N,13,0),"")</f>
        <v/>
      </c>
    </row>
    <row r="1108" spans="6:21" x14ac:dyDescent="0.25">
      <c r="F1108" s="1"/>
      <c r="L1108" t="str">
        <f>IFERROR(VLOOKUP(D1108,'[1]Crosswalk-SOM-Chair'!$A:$D,3,0),"")</f>
        <v/>
      </c>
      <c r="M1108" t="str">
        <f>IFERROR(VLOOKUP(D1108,'[1]Crosswalk-SOM-Chair'!$A:$D,4,0),"")</f>
        <v/>
      </c>
      <c r="N1108" t="str">
        <f>IFERROR(VLOOKUP(I1108,'[1]CROSSWALK-DTOE-MASTER'!$B:$H,6,0),"")</f>
        <v/>
      </c>
      <c r="O1108" t="str">
        <f>IFERROR(VLOOKUP(I1108,'[1]CROSSWALK-DTOE-MASTER'!$B:$H,7,0),"")</f>
        <v/>
      </c>
      <c r="P1108" t="str">
        <f>IFERROR(VLOOKUP(I1108,'[1]CROSSWALK-DTOE-MASTER'!$B:$N,8,0),"")</f>
        <v/>
      </c>
      <c r="Q1108" t="str">
        <f>IFERROR(VLOOKUP(I1108,'[1]CROSSWALK-DTOE-MASTER'!$B:$N,9,0),"")</f>
        <v/>
      </c>
      <c r="R1108" t="str">
        <f>IFERROR(VLOOKUP(I1108,'[1]CROSSWALK-DTOE-MASTER'!$B:$N,10,0),"")</f>
        <v/>
      </c>
      <c r="S1108" t="str">
        <f>IFERROR(VLOOKUP(I1108,'[1]CROSSWALK-DTOE-MASTER'!$B:$N,11,0),"")</f>
        <v/>
      </c>
      <c r="T1108" t="str">
        <f>IFERROR(VLOOKUP(I1108,'[1]CROSSWALK-DTOE-MASTER'!$B:$N,12,0),"")</f>
        <v/>
      </c>
      <c r="U1108" t="str">
        <f>IFERROR(VLOOKUP(I1108,'[1]CROSSWALK-DTOE-MASTER'!$B:$N,13,0),"")</f>
        <v/>
      </c>
    </row>
    <row r="1109" spans="6:21" x14ac:dyDescent="0.25">
      <c r="F1109" s="1"/>
      <c r="L1109" t="str">
        <f>IFERROR(VLOOKUP(D1109,'[1]Crosswalk-SOM-Chair'!$A:$D,3,0),"")</f>
        <v/>
      </c>
      <c r="M1109" t="str">
        <f>IFERROR(VLOOKUP(D1109,'[1]Crosswalk-SOM-Chair'!$A:$D,4,0),"")</f>
        <v/>
      </c>
      <c r="N1109" t="str">
        <f>IFERROR(VLOOKUP(I1109,'[1]CROSSWALK-DTOE-MASTER'!$B:$H,6,0),"")</f>
        <v/>
      </c>
      <c r="O1109" t="str">
        <f>IFERROR(VLOOKUP(I1109,'[1]CROSSWALK-DTOE-MASTER'!$B:$H,7,0),"")</f>
        <v/>
      </c>
      <c r="P1109" t="str">
        <f>IFERROR(VLOOKUP(I1109,'[1]CROSSWALK-DTOE-MASTER'!$B:$N,8,0),"")</f>
        <v/>
      </c>
      <c r="Q1109" t="str">
        <f>IFERROR(VLOOKUP(I1109,'[1]CROSSWALK-DTOE-MASTER'!$B:$N,9,0),"")</f>
        <v/>
      </c>
      <c r="R1109" t="str">
        <f>IFERROR(VLOOKUP(I1109,'[1]CROSSWALK-DTOE-MASTER'!$B:$N,10,0),"")</f>
        <v/>
      </c>
      <c r="S1109" t="str">
        <f>IFERROR(VLOOKUP(I1109,'[1]CROSSWALK-DTOE-MASTER'!$B:$N,11,0),"")</f>
        <v/>
      </c>
      <c r="T1109" t="str">
        <f>IFERROR(VLOOKUP(I1109,'[1]CROSSWALK-DTOE-MASTER'!$B:$N,12,0),"")</f>
        <v/>
      </c>
      <c r="U1109" t="str">
        <f>IFERROR(VLOOKUP(I1109,'[1]CROSSWALK-DTOE-MASTER'!$B:$N,13,0),"")</f>
        <v/>
      </c>
    </row>
    <row r="1110" spans="6:21" x14ac:dyDescent="0.25">
      <c r="F1110" s="1"/>
      <c r="L1110" t="str">
        <f>IFERROR(VLOOKUP(D1110,'[1]Crosswalk-SOM-Chair'!$A:$D,3,0),"")</f>
        <v/>
      </c>
      <c r="M1110" t="str">
        <f>IFERROR(VLOOKUP(D1110,'[1]Crosswalk-SOM-Chair'!$A:$D,4,0),"")</f>
        <v/>
      </c>
      <c r="N1110" t="str">
        <f>IFERROR(VLOOKUP(I1110,'[1]CROSSWALK-DTOE-MASTER'!$B:$H,6,0),"")</f>
        <v/>
      </c>
      <c r="O1110" t="str">
        <f>IFERROR(VLOOKUP(I1110,'[1]CROSSWALK-DTOE-MASTER'!$B:$H,7,0),"")</f>
        <v/>
      </c>
      <c r="P1110" t="str">
        <f>IFERROR(VLOOKUP(I1110,'[1]CROSSWALK-DTOE-MASTER'!$B:$N,8,0),"")</f>
        <v/>
      </c>
      <c r="Q1110" t="str">
        <f>IFERROR(VLOOKUP(I1110,'[1]CROSSWALK-DTOE-MASTER'!$B:$N,9,0),"")</f>
        <v/>
      </c>
      <c r="R1110" t="str">
        <f>IFERROR(VLOOKUP(I1110,'[1]CROSSWALK-DTOE-MASTER'!$B:$N,10,0),"")</f>
        <v/>
      </c>
      <c r="S1110" t="str">
        <f>IFERROR(VLOOKUP(I1110,'[1]CROSSWALK-DTOE-MASTER'!$B:$N,11,0),"")</f>
        <v/>
      </c>
      <c r="T1110" t="str">
        <f>IFERROR(VLOOKUP(I1110,'[1]CROSSWALK-DTOE-MASTER'!$B:$N,12,0),"")</f>
        <v/>
      </c>
      <c r="U1110" t="str">
        <f>IFERROR(VLOOKUP(I1110,'[1]CROSSWALK-DTOE-MASTER'!$B:$N,13,0),"")</f>
        <v/>
      </c>
    </row>
    <row r="1111" spans="6:21" x14ac:dyDescent="0.25">
      <c r="F1111" s="1"/>
      <c r="L1111" t="str">
        <f>IFERROR(VLOOKUP(D1111,'[1]Crosswalk-SOM-Chair'!$A:$D,3,0),"")</f>
        <v/>
      </c>
      <c r="M1111" t="str">
        <f>IFERROR(VLOOKUP(D1111,'[1]Crosswalk-SOM-Chair'!$A:$D,4,0),"")</f>
        <v/>
      </c>
      <c r="N1111" t="str">
        <f>IFERROR(VLOOKUP(I1111,'[1]CROSSWALK-DTOE-MASTER'!$B:$H,6,0),"")</f>
        <v/>
      </c>
      <c r="O1111" t="str">
        <f>IFERROR(VLOOKUP(I1111,'[1]CROSSWALK-DTOE-MASTER'!$B:$H,7,0),"")</f>
        <v/>
      </c>
      <c r="P1111" t="str">
        <f>IFERROR(VLOOKUP(I1111,'[1]CROSSWALK-DTOE-MASTER'!$B:$N,8,0),"")</f>
        <v/>
      </c>
      <c r="Q1111" t="str">
        <f>IFERROR(VLOOKUP(I1111,'[1]CROSSWALK-DTOE-MASTER'!$B:$N,9,0),"")</f>
        <v/>
      </c>
      <c r="R1111" t="str">
        <f>IFERROR(VLOOKUP(I1111,'[1]CROSSWALK-DTOE-MASTER'!$B:$N,10,0),"")</f>
        <v/>
      </c>
      <c r="S1111" t="str">
        <f>IFERROR(VLOOKUP(I1111,'[1]CROSSWALK-DTOE-MASTER'!$B:$N,11,0),"")</f>
        <v/>
      </c>
      <c r="T1111" t="str">
        <f>IFERROR(VLOOKUP(I1111,'[1]CROSSWALK-DTOE-MASTER'!$B:$N,12,0),"")</f>
        <v/>
      </c>
      <c r="U1111" t="str">
        <f>IFERROR(VLOOKUP(I1111,'[1]CROSSWALK-DTOE-MASTER'!$B:$N,13,0),"")</f>
        <v/>
      </c>
    </row>
    <row r="1112" spans="6:21" x14ac:dyDescent="0.25">
      <c r="F1112" s="1"/>
      <c r="L1112" t="str">
        <f>IFERROR(VLOOKUP(D1112,'[1]Crosswalk-SOM-Chair'!$A:$D,3,0),"")</f>
        <v/>
      </c>
      <c r="M1112" t="str">
        <f>IFERROR(VLOOKUP(D1112,'[1]Crosswalk-SOM-Chair'!$A:$D,4,0),"")</f>
        <v/>
      </c>
      <c r="N1112" t="str">
        <f>IFERROR(VLOOKUP(I1112,'[1]CROSSWALK-DTOE-MASTER'!$B:$H,6,0),"")</f>
        <v/>
      </c>
      <c r="O1112" t="str">
        <f>IFERROR(VLOOKUP(I1112,'[1]CROSSWALK-DTOE-MASTER'!$B:$H,7,0),"")</f>
        <v/>
      </c>
      <c r="P1112" t="str">
        <f>IFERROR(VLOOKUP(I1112,'[1]CROSSWALK-DTOE-MASTER'!$B:$N,8,0),"")</f>
        <v/>
      </c>
      <c r="Q1112" t="str">
        <f>IFERROR(VLOOKUP(I1112,'[1]CROSSWALK-DTOE-MASTER'!$B:$N,9,0),"")</f>
        <v/>
      </c>
      <c r="R1112" t="str">
        <f>IFERROR(VLOOKUP(I1112,'[1]CROSSWALK-DTOE-MASTER'!$B:$N,10,0),"")</f>
        <v/>
      </c>
      <c r="S1112" t="str">
        <f>IFERROR(VLOOKUP(I1112,'[1]CROSSWALK-DTOE-MASTER'!$B:$N,11,0),"")</f>
        <v/>
      </c>
      <c r="T1112" t="str">
        <f>IFERROR(VLOOKUP(I1112,'[1]CROSSWALK-DTOE-MASTER'!$B:$N,12,0),"")</f>
        <v/>
      </c>
      <c r="U1112" t="str">
        <f>IFERROR(VLOOKUP(I1112,'[1]CROSSWALK-DTOE-MASTER'!$B:$N,13,0),"")</f>
        <v/>
      </c>
    </row>
    <row r="1113" spans="6:21" x14ac:dyDescent="0.25">
      <c r="F1113" s="1"/>
      <c r="L1113" t="str">
        <f>IFERROR(VLOOKUP(D1113,'[1]Crosswalk-SOM-Chair'!$A:$D,3,0),"")</f>
        <v/>
      </c>
      <c r="M1113" t="str">
        <f>IFERROR(VLOOKUP(D1113,'[1]Crosswalk-SOM-Chair'!$A:$D,4,0),"")</f>
        <v/>
      </c>
      <c r="N1113" t="str">
        <f>IFERROR(VLOOKUP(I1113,'[1]CROSSWALK-DTOE-MASTER'!$B:$H,6,0),"")</f>
        <v/>
      </c>
      <c r="O1113" t="str">
        <f>IFERROR(VLOOKUP(I1113,'[1]CROSSWALK-DTOE-MASTER'!$B:$H,7,0),"")</f>
        <v/>
      </c>
      <c r="P1113" t="str">
        <f>IFERROR(VLOOKUP(I1113,'[1]CROSSWALK-DTOE-MASTER'!$B:$N,8,0),"")</f>
        <v/>
      </c>
      <c r="Q1113" t="str">
        <f>IFERROR(VLOOKUP(I1113,'[1]CROSSWALK-DTOE-MASTER'!$B:$N,9,0),"")</f>
        <v/>
      </c>
      <c r="R1113" t="str">
        <f>IFERROR(VLOOKUP(I1113,'[1]CROSSWALK-DTOE-MASTER'!$B:$N,10,0),"")</f>
        <v/>
      </c>
      <c r="S1113" t="str">
        <f>IFERROR(VLOOKUP(I1113,'[1]CROSSWALK-DTOE-MASTER'!$B:$N,11,0),"")</f>
        <v/>
      </c>
      <c r="T1113" t="str">
        <f>IFERROR(VLOOKUP(I1113,'[1]CROSSWALK-DTOE-MASTER'!$B:$N,12,0),"")</f>
        <v/>
      </c>
      <c r="U1113" t="str">
        <f>IFERROR(VLOOKUP(I1113,'[1]CROSSWALK-DTOE-MASTER'!$B:$N,13,0),"")</f>
        <v/>
      </c>
    </row>
    <row r="1114" spans="6:21" x14ac:dyDescent="0.25">
      <c r="F1114" s="1"/>
      <c r="L1114" t="str">
        <f>IFERROR(VLOOKUP(D1114,'[1]Crosswalk-SOM-Chair'!$A:$D,3,0),"")</f>
        <v/>
      </c>
      <c r="M1114" t="str">
        <f>IFERROR(VLOOKUP(D1114,'[1]Crosswalk-SOM-Chair'!$A:$D,4,0),"")</f>
        <v/>
      </c>
      <c r="N1114" t="str">
        <f>IFERROR(VLOOKUP(I1114,'[1]CROSSWALK-DTOE-MASTER'!$B:$H,6,0),"")</f>
        <v/>
      </c>
      <c r="O1114" t="str">
        <f>IFERROR(VLOOKUP(I1114,'[1]CROSSWALK-DTOE-MASTER'!$B:$H,7,0),"")</f>
        <v/>
      </c>
      <c r="P1114" t="str">
        <f>IFERROR(VLOOKUP(I1114,'[1]CROSSWALK-DTOE-MASTER'!$B:$N,8,0),"")</f>
        <v/>
      </c>
      <c r="Q1114" t="str">
        <f>IFERROR(VLOOKUP(I1114,'[1]CROSSWALK-DTOE-MASTER'!$B:$N,9,0),"")</f>
        <v/>
      </c>
      <c r="R1114" t="str">
        <f>IFERROR(VLOOKUP(I1114,'[1]CROSSWALK-DTOE-MASTER'!$B:$N,10,0),"")</f>
        <v/>
      </c>
      <c r="S1114" t="str">
        <f>IFERROR(VLOOKUP(I1114,'[1]CROSSWALK-DTOE-MASTER'!$B:$N,11,0),"")</f>
        <v/>
      </c>
      <c r="T1114" t="str">
        <f>IFERROR(VLOOKUP(I1114,'[1]CROSSWALK-DTOE-MASTER'!$B:$N,12,0),"")</f>
        <v/>
      </c>
      <c r="U1114" t="str">
        <f>IFERROR(VLOOKUP(I1114,'[1]CROSSWALK-DTOE-MASTER'!$B:$N,13,0),"")</f>
        <v/>
      </c>
    </row>
    <row r="1115" spans="6:21" x14ac:dyDescent="0.25">
      <c r="F1115" s="1"/>
      <c r="L1115" t="str">
        <f>IFERROR(VLOOKUP(D1115,'[1]Crosswalk-SOM-Chair'!$A:$D,3,0),"")</f>
        <v/>
      </c>
      <c r="M1115" t="str">
        <f>IFERROR(VLOOKUP(D1115,'[1]Crosswalk-SOM-Chair'!$A:$D,4,0),"")</f>
        <v/>
      </c>
      <c r="N1115" t="str">
        <f>IFERROR(VLOOKUP(I1115,'[1]CROSSWALK-DTOE-MASTER'!$B:$H,6,0),"")</f>
        <v/>
      </c>
      <c r="O1115" t="str">
        <f>IFERROR(VLOOKUP(I1115,'[1]CROSSWALK-DTOE-MASTER'!$B:$H,7,0),"")</f>
        <v/>
      </c>
      <c r="P1115" t="str">
        <f>IFERROR(VLOOKUP(I1115,'[1]CROSSWALK-DTOE-MASTER'!$B:$N,8,0),"")</f>
        <v/>
      </c>
      <c r="Q1115" t="str">
        <f>IFERROR(VLOOKUP(I1115,'[1]CROSSWALK-DTOE-MASTER'!$B:$N,9,0),"")</f>
        <v/>
      </c>
      <c r="R1115" t="str">
        <f>IFERROR(VLOOKUP(I1115,'[1]CROSSWALK-DTOE-MASTER'!$B:$N,10,0),"")</f>
        <v/>
      </c>
      <c r="S1115" t="str">
        <f>IFERROR(VLOOKUP(I1115,'[1]CROSSWALK-DTOE-MASTER'!$B:$N,11,0),"")</f>
        <v/>
      </c>
      <c r="T1115" t="str">
        <f>IFERROR(VLOOKUP(I1115,'[1]CROSSWALK-DTOE-MASTER'!$B:$N,12,0),"")</f>
        <v/>
      </c>
      <c r="U1115" t="str">
        <f>IFERROR(VLOOKUP(I1115,'[1]CROSSWALK-DTOE-MASTER'!$B:$N,13,0),"")</f>
        <v/>
      </c>
    </row>
    <row r="1116" spans="6:21" x14ac:dyDescent="0.25">
      <c r="F1116" s="1"/>
      <c r="L1116" t="str">
        <f>IFERROR(VLOOKUP(D1116,'[1]Crosswalk-SOM-Chair'!$A:$D,3,0),"")</f>
        <v/>
      </c>
      <c r="M1116" t="str">
        <f>IFERROR(VLOOKUP(D1116,'[1]Crosswalk-SOM-Chair'!$A:$D,4,0),"")</f>
        <v/>
      </c>
      <c r="N1116" t="str">
        <f>IFERROR(VLOOKUP(I1116,'[1]CROSSWALK-DTOE-MASTER'!$B:$H,6,0),"")</f>
        <v/>
      </c>
      <c r="O1116" t="str">
        <f>IFERROR(VLOOKUP(I1116,'[1]CROSSWALK-DTOE-MASTER'!$B:$H,7,0),"")</f>
        <v/>
      </c>
      <c r="P1116" t="str">
        <f>IFERROR(VLOOKUP(I1116,'[1]CROSSWALK-DTOE-MASTER'!$B:$N,8,0),"")</f>
        <v/>
      </c>
      <c r="Q1116" t="str">
        <f>IFERROR(VLOOKUP(I1116,'[1]CROSSWALK-DTOE-MASTER'!$B:$N,9,0),"")</f>
        <v/>
      </c>
      <c r="R1116" t="str">
        <f>IFERROR(VLOOKUP(I1116,'[1]CROSSWALK-DTOE-MASTER'!$B:$N,10,0),"")</f>
        <v/>
      </c>
      <c r="S1116" t="str">
        <f>IFERROR(VLOOKUP(I1116,'[1]CROSSWALK-DTOE-MASTER'!$B:$N,11,0),"")</f>
        <v/>
      </c>
      <c r="T1116" t="str">
        <f>IFERROR(VLOOKUP(I1116,'[1]CROSSWALK-DTOE-MASTER'!$B:$N,12,0),"")</f>
        <v/>
      </c>
      <c r="U1116" t="str">
        <f>IFERROR(VLOOKUP(I1116,'[1]CROSSWALK-DTOE-MASTER'!$B:$N,13,0),"")</f>
        <v/>
      </c>
    </row>
    <row r="1117" spans="6:21" x14ac:dyDescent="0.25">
      <c r="F1117" s="1"/>
      <c r="L1117" t="str">
        <f>IFERROR(VLOOKUP(D1117,'[1]Crosswalk-SOM-Chair'!$A:$D,3,0),"")</f>
        <v/>
      </c>
      <c r="M1117" t="str">
        <f>IFERROR(VLOOKUP(D1117,'[1]Crosswalk-SOM-Chair'!$A:$D,4,0),"")</f>
        <v/>
      </c>
      <c r="N1117" t="str">
        <f>IFERROR(VLOOKUP(I1117,'[1]CROSSWALK-DTOE-MASTER'!$B:$H,6,0),"")</f>
        <v/>
      </c>
      <c r="O1117" t="str">
        <f>IFERROR(VLOOKUP(I1117,'[1]CROSSWALK-DTOE-MASTER'!$B:$H,7,0),"")</f>
        <v/>
      </c>
      <c r="P1117" t="str">
        <f>IFERROR(VLOOKUP(I1117,'[1]CROSSWALK-DTOE-MASTER'!$B:$N,8,0),"")</f>
        <v/>
      </c>
      <c r="Q1117" t="str">
        <f>IFERROR(VLOOKUP(I1117,'[1]CROSSWALK-DTOE-MASTER'!$B:$N,9,0),"")</f>
        <v/>
      </c>
      <c r="R1117" t="str">
        <f>IFERROR(VLOOKUP(I1117,'[1]CROSSWALK-DTOE-MASTER'!$B:$N,10,0),"")</f>
        <v/>
      </c>
      <c r="S1117" t="str">
        <f>IFERROR(VLOOKUP(I1117,'[1]CROSSWALK-DTOE-MASTER'!$B:$N,11,0),"")</f>
        <v/>
      </c>
      <c r="T1117" t="str">
        <f>IFERROR(VLOOKUP(I1117,'[1]CROSSWALK-DTOE-MASTER'!$B:$N,12,0),"")</f>
        <v/>
      </c>
      <c r="U1117" t="str">
        <f>IFERROR(VLOOKUP(I1117,'[1]CROSSWALK-DTOE-MASTER'!$B:$N,13,0),"")</f>
        <v/>
      </c>
    </row>
    <row r="1118" spans="6:21" x14ac:dyDescent="0.25">
      <c r="F1118" s="1"/>
      <c r="L1118" t="str">
        <f>IFERROR(VLOOKUP(D1118,'[1]Crosswalk-SOM-Chair'!$A:$D,3,0),"")</f>
        <v/>
      </c>
      <c r="M1118" t="str">
        <f>IFERROR(VLOOKUP(D1118,'[1]Crosswalk-SOM-Chair'!$A:$D,4,0),"")</f>
        <v/>
      </c>
      <c r="N1118" t="str">
        <f>IFERROR(VLOOKUP(I1118,'[1]CROSSWALK-DTOE-MASTER'!$B:$H,6,0),"")</f>
        <v/>
      </c>
      <c r="O1118" t="str">
        <f>IFERROR(VLOOKUP(I1118,'[1]CROSSWALK-DTOE-MASTER'!$B:$H,7,0),"")</f>
        <v/>
      </c>
      <c r="P1118" t="str">
        <f>IFERROR(VLOOKUP(I1118,'[1]CROSSWALK-DTOE-MASTER'!$B:$N,8,0),"")</f>
        <v/>
      </c>
      <c r="Q1118" t="str">
        <f>IFERROR(VLOOKUP(I1118,'[1]CROSSWALK-DTOE-MASTER'!$B:$N,9,0),"")</f>
        <v/>
      </c>
      <c r="R1118" t="str">
        <f>IFERROR(VLOOKUP(I1118,'[1]CROSSWALK-DTOE-MASTER'!$B:$N,10,0),"")</f>
        <v/>
      </c>
      <c r="S1118" t="str">
        <f>IFERROR(VLOOKUP(I1118,'[1]CROSSWALK-DTOE-MASTER'!$B:$N,11,0),"")</f>
        <v/>
      </c>
      <c r="T1118" t="str">
        <f>IFERROR(VLOOKUP(I1118,'[1]CROSSWALK-DTOE-MASTER'!$B:$N,12,0),"")</f>
        <v/>
      </c>
      <c r="U1118" t="str">
        <f>IFERROR(VLOOKUP(I1118,'[1]CROSSWALK-DTOE-MASTER'!$B:$N,13,0),"")</f>
        <v/>
      </c>
    </row>
    <row r="1119" spans="6:21" x14ac:dyDescent="0.25">
      <c r="F1119" s="1"/>
      <c r="L1119" t="str">
        <f>IFERROR(VLOOKUP(D1119,'[1]Crosswalk-SOM-Chair'!$A:$D,3,0),"")</f>
        <v/>
      </c>
      <c r="M1119" t="str">
        <f>IFERROR(VLOOKUP(D1119,'[1]Crosswalk-SOM-Chair'!$A:$D,4,0),"")</f>
        <v/>
      </c>
      <c r="N1119" t="str">
        <f>IFERROR(VLOOKUP(I1119,'[1]CROSSWALK-DTOE-MASTER'!$B:$H,6,0),"")</f>
        <v/>
      </c>
      <c r="O1119" t="str">
        <f>IFERROR(VLOOKUP(I1119,'[1]CROSSWALK-DTOE-MASTER'!$B:$H,7,0),"")</f>
        <v/>
      </c>
      <c r="P1119" t="str">
        <f>IFERROR(VLOOKUP(I1119,'[1]CROSSWALK-DTOE-MASTER'!$B:$N,8,0),"")</f>
        <v/>
      </c>
      <c r="Q1119" t="str">
        <f>IFERROR(VLOOKUP(I1119,'[1]CROSSWALK-DTOE-MASTER'!$B:$N,9,0),"")</f>
        <v/>
      </c>
      <c r="R1119" t="str">
        <f>IFERROR(VLOOKUP(I1119,'[1]CROSSWALK-DTOE-MASTER'!$B:$N,10,0),"")</f>
        <v/>
      </c>
      <c r="S1119" t="str">
        <f>IFERROR(VLOOKUP(I1119,'[1]CROSSWALK-DTOE-MASTER'!$B:$N,11,0),"")</f>
        <v/>
      </c>
      <c r="T1119" t="str">
        <f>IFERROR(VLOOKUP(I1119,'[1]CROSSWALK-DTOE-MASTER'!$B:$N,12,0),"")</f>
        <v/>
      </c>
      <c r="U1119" t="str">
        <f>IFERROR(VLOOKUP(I1119,'[1]CROSSWALK-DTOE-MASTER'!$B:$N,13,0),"")</f>
        <v/>
      </c>
    </row>
    <row r="1120" spans="6:21" x14ac:dyDescent="0.25">
      <c r="F1120" s="1"/>
      <c r="L1120" t="str">
        <f>IFERROR(VLOOKUP(D1120,'[1]Crosswalk-SOM-Chair'!$A:$D,3,0),"")</f>
        <v/>
      </c>
      <c r="M1120" t="str">
        <f>IFERROR(VLOOKUP(D1120,'[1]Crosswalk-SOM-Chair'!$A:$D,4,0),"")</f>
        <v/>
      </c>
      <c r="N1120" t="str">
        <f>IFERROR(VLOOKUP(I1120,'[1]CROSSWALK-DTOE-MASTER'!$B:$H,6,0),"")</f>
        <v/>
      </c>
      <c r="O1120" t="str">
        <f>IFERROR(VLOOKUP(I1120,'[1]CROSSWALK-DTOE-MASTER'!$B:$H,7,0),"")</f>
        <v/>
      </c>
      <c r="P1120" t="str">
        <f>IFERROR(VLOOKUP(I1120,'[1]CROSSWALK-DTOE-MASTER'!$B:$N,8,0),"")</f>
        <v/>
      </c>
      <c r="Q1120" t="str">
        <f>IFERROR(VLOOKUP(I1120,'[1]CROSSWALK-DTOE-MASTER'!$B:$N,9,0),"")</f>
        <v/>
      </c>
      <c r="R1120" t="str">
        <f>IFERROR(VLOOKUP(I1120,'[1]CROSSWALK-DTOE-MASTER'!$B:$N,10,0),"")</f>
        <v/>
      </c>
      <c r="S1120" t="str">
        <f>IFERROR(VLOOKUP(I1120,'[1]CROSSWALK-DTOE-MASTER'!$B:$N,11,0),"")</f>
        <v/>
      </c>
      <c r="T1120" t="str">
        <f>IFERROR(VLOOKUP(I1120,'[1]CROSSWALK-DTOE-MASTER'!$B:$N,12,0),"")</f>
        <v/>
      </c>
      <c r="U1120" t="str">
        <f>IFERROR(VLOOKUP(I1120,'[1]CROSSWALK-DTOE-MASTER'!$B:$N,13,0),"")</f>
        <v/>
      </c>
    </row>
    <row r="1121" spans="6:21" x14ac:dyDescent="0.25">
      <c r="F1121" s="1"/>
      <c r="L1121" t="str">
        <f>IFERROR(VLOOKUP(D1121,'[1]Crosswalk-SOM-Chair'!$A:$D,3,0),"")</f>
        <v/>
      </c>
      <c r="M1121" t="str">
        <f>IFERROR(VLOOKUP(D1121,'[1]Crosswalk-SOM-Chair'!$A:$D,4,0),"")</f>
        <v/>
      </c>
      <c r="N1121" t="str">
        <f>IFERROR(VLOOKUP(I1121,'[1]CROSSWALK-DTOE-MASTER'!$B:$H,6,0),"")</f>
        <v/>
      </c>
      <c r="O1121" t="str">
        <f>IFERROR(VLOOKUP(I1121,'[1]CROSSWALK-DTOE-MASTER'!$B:$H,7,0),"")</f>
        <v/>
      </c>
      <c r="P1121" t="str">
        <f>IFERROR(VLOOKUP(I1121,'[1]CROSSWALK-DTOE-MASTER'!$B:$N,8,0),"")</f>
        <v/>
      </c>
      <c r="Q1121" t="str">
        <f>IFERROR(VLOOKUP(I1121,'[1]CROSSWALK-DTOE-MASTER'!$B:$N,9,0),"")</f>
        <v/>
      </c>
      <c r="R1121" t="str">
        <f>IFERROR(VLOOKUP(I1121,'[1]CROSSWALK-DTOE-MASTER'!$B:$N,10,0),"")</f>
        <v/>
      </c>
      <c r="S1121" t="str">
        <f>IFERROR(VLOOKUP(I1121,'[1]CROSSWALK-DTOE-MASTER'!$B:$N,11,0),"")</f>
        <v/>
      </c>
      <c r="T1121" t="str">
        <f>IFERROR(VLOOKUP(I1121,'[1]CROSSWALK-DTOE-MASTER'!$B:$N,12,0),"")</f>
        <v/>
      </c>
      <c r="U1121" t="str">
        <f>IFERROR(VLOOKUP(I1121,'[1]CROSSWALK-DTOE-MASTER'!$B:$N,13,0),"")</f>
        <v/>
      </c>
    </row>
    <row r="1122" spans="6:21" x14ac:dyDescent="0.25">
      <c r="F1122" s="1"/>
      <c r="L1122" t="str">
        <f>IFERROR(VLOOKUP(D1122,'[1]Crosswalk-SOM-Chair'!$A:$D,3,0),"")</f>
        <v/>
      </c>
      <c r="M1122" t="str">
        <f>IFERROR(VLOOKUP(D1122,'[1]Crosswalk-SOM-Chair'!$A:$D,4,0),"")</f>
        <v/>
      </c>
      <c r="N1122" t="str">
        <f>IFERROR(VLOOKUP(I1122,'[1]CROSSWALK-DTOE-MASTER'!$B:$H,6,0),"")</f>
        <v/>
      </c>
      <c r="O1122" t="str">
        <f>IFERROR(VLOOKUP(I1122,'[1]CROSSWALK-DTOE-MASTER'!$B:$H,7,0),"")</f>
        <v/>
      </c>
      <c r="P1122" t="str">
        <f>IFERROR(VLOOKUP(I1122,'[1]CROSSWALK-DTOE-MASTER'!$B:$N,8,0),"")</f>
        <v/>
      </c>
      <c r="Q1122" t="str">
        <f>IFERROR(VLOOKUP(I1122,'[1]CROSSWALK-DTOE-MASTER'!$B:$N,9,0),"")</f>
        <v/>
      </c>
      <c r="R1122" t="str">
        <f>IFERROR(VLOOKUP(I1122,'[1]CROSSWALK-DTOE-MASTER'!$B:$N,10,0),"")</f>
        <v/>
      </c>
      <c r="S1122" t="str">
        <f>IFERROR(VLOOKUP(I1122,'[1]CROSSWALK-DTOE-MASTER'!$B:$N,11,0),"")</f>
        <v/>
      </c>
      <c r="T1122" t="str">
        <f>IFERROR(VLOOKUP(I1122,'[1]CROSSWALK-DTOE-MASTER'!$B:$N,12,0),"")</f>
        <v/>
      </c>
      <c r="U1122" t="str">
        <f>IFERROR(VLOOKUP(I1122,'[1]CROSSWALK-DTOE-MASTER'!$B:$N,13,0),"")</f>
        <v/>
      </c>
    </row>
    <row r="1123" spans="6:21" x14ac:dyDescent="0.25">
      <c r="F1123" s="1"/>
      <c r="L1123" t="str">
        <f>IFERROR(VLOOKUP(D1123,'[1]Crosswalk-SOM-Chair'!$A:$D,3,0),"")</f>
        <v/>
      </c>
      <c r="M1123" t="str">
        <f>IFERROR(VLOOKUP(D1123,'[1]Crosswalk-SOM-Chair'!$A:$D,4,0),"")</f>
        <v/>
      </c>
      <c r="N1123" t="str">
        <f>IFERROR(VLOOKUP(I1123,'[1]CROSSWALK-DTOE-MASTER'!$B:$H,6,0),"")</f>
        <v/>
      </c>
      <c r="O1123" t="str">
        <f>IFERROR(VLOOKUP(I1123,'[1]CROSSWALK-DTOE-MASTER'!$B:$H,7,0),"")</f>
        <v/>
      </c>
      <c r="P1123" t="str">
        <f>IFERROR(VLOOKUP(I1123,'[1]CROSSWALK-DTOE-MASTER'!$B:$N,8,0),"")</f>
        <v/>
      </c>
      <c r="Q1123" t="str">
        <f>IFERROR(VLOOKUP(I1123,'[1]CROSSWALK-DTOE-MASTER'!$B:$N,9,0),"")</f>
        <v/>
      </c>
      <c r="R1123" t="str">
        <f>IFERROR(VLOOKUP(I1123,'[1]CROSSWALK-DTOE-MASTER'!$B:$N,10,0),"")</f>
        <v/>
      </c>
      <c r="S1123" t="str">
        <f>IFERROR(VLOOKUP(I1123,'[1]CROSSWALK-DTOE-MASTER'!$B:$N,11,0),"")</f>
        <v/>
      </c>
      <c r="T1123" t="str">
        <f>IFERROR(VLOOKUP(I1123,'[1]CROSSWALK-DTOE-MASTER'!$B:$N,12,0),"")</f>
        <v/>
      </c>
      <c r="U1123" t="str">
        <f>IFERROR(VLOOKUP(I1123,'[1]CROSSWALK-DTOE-MASTER'!$B:$N,13,0),"")</f>
        <v/>
      </c>
    </row>
    <row r="1124" spans="6:21" x14ac:dyDescent="0.25">
      <c r="F1124" s="1"/>
      <c r="L1124" t="str">
        <f>IFERROR(VLOOKUP(D1124,'[1]Crosswalk-SOM-Chair'!$A:$D,3,0),"")</f>
        <v/>
      </c>
      <c r="M1124" t="str">
        <f>IFERROR(VLOOKUP(D1124,'[1]Crosswalk-SOM-Chair'!$A:$D,4,0),"")</f>
        <v/>
      </c>
      <c r="N1124" t="str">
        <f>IFERROR(VLOOKUP(I1124,'[1]CROSSWALK-DTOE-MASTER'!$B:$H,6,0),"")</f>
        <v/>
      </c>
      <c r="O1124" t="str">
        <f>IFERROR(VLOOKUP(I1124,'[1]CROSSWALK-DTOE-MASTER'!$B:$H,7,0),"")</f>
        <v/>
      </c>
      <c r="P1124" t="str">
        <f>IFERROR(VLOOKUP(I1124,'[1]CROSSWALK-DTOE-MASTER'!$B:$N,8,0),"")</f>
        <v/>
      </c>
      <c r="Q1124" t="str">
        <f>IFERROR(VLOOKUP(I1124,'[1]CROSSWALK-DTOE-MASTER'!$B:$N,9,0),"")</f>
        <v/>
      </c>
      <c r="R1124" t="str">
        <f>IFERROR(VLOOKUP(I1124,'[1]CROSSWALK-DTOE-MASTER'!$B:$N,10,0),"")</f>
        <v/>
      </c>
      <c r="S1124" t="str">
        <f>IFERROR(VLOOKUP(I1124,'[1]CROSSWALK-DTOE-MASTER'!$B:$N,11,0),"")</f>
        <v/>
      </c>
      <c r="T1124" t="str">
        <f>IFERROR(VLOOKUP(I1124,'[1]CROSSWALK-DTOE-MASTER'!$B:$N,12,0),"")</f>
        <v/>
      </c>
      <c r="U1124" t="str">
        <f>IFERROR(VLOOKUP(I1124,'[1]CROSSWALK-DTOE-MASTER'!$B:$N,13,0),"")</f>
        <v/>
      </c>
    </row>
    <row r="1125" spans="6:21" x14ac:dyDescent="0.25">
      <c r="F1125" s="1"/>
      <c r="L1125" t="str">
        <f>IFERROR(VLOOKUP(D1125,'[1]Crosswalk-SOM-Chair'!$A:$D,3,0),"")</f>
        <v/>
      </c>
      <c r="M1125" t="str">
        <f>IFERROR(VLOOKUP(D1125,'[1]Crosswalk-SOM-Chair'!$A:$D,4,0),"")</f>
        <v/>
      </c>
      <c r="N1125" t="str">
        <f>IFERROR(VLOOKUP(I1125,'[1]CROSSWALK-DTOE-MASTER'!$B:$H,6,0),"")</f>
        <v/>
      </c>
      <c r="O1125" t="str">
        <f>IFERROR(VLOOKUP(I1125,'[1]CROSSWALK-DTOE-MASTER'!$B:$H,7,0),"")</f>
        <v/>
      </c>
      <c r="P1125" t="str">
        <f>IFERROR(VLOOKUP(I1125,'[1]CROSSWALK-DTOE-MASTER'!$B:$N,8,0),"")</f>
        <v/>
      </c>
      <c r="Q1125" t="str">
        <f>IFERROR(VLOOKUP(I1125,'[1]CROSSWALK-DTOE-MASTER'!$B:$N,9,0),"")</f>
        <v/>
      </c>
      <c r="R1125" t="str">
        <f>IFERROR(VLOOKUP(I1125,'[1]CROSSWALK-DTOE-MASTER'!$B:$N,10,0),"")</f>
        <v/>
      </c>
      <c r="S1125" t="str">
        <f>IFERROR(VLOOKUP(I1125,'[1]CROSSWALK-DTOE-MASTER'!$B:$N,11,0),"")</f>
        <v/>
      </c>
      <c r="T1125" t="str">
        <f>IFERROR(VLOOKUP(I1125,'[1]CROSSWALK-DTOE-MASTER'!$B:$N,12,0),"")</f>
        <v/>
      </c>
      <c r="U1125" t="str">
        <f>IFERROR(VLOOKUP(I1125,'[1]CROSSWALK-DTOE-MASTER'!$B:$N,13,0),"")</f>
        <v/>
      </c>
    </row>
    <row r="1126" spans="6:21" x14ac:dyDescent="0.25">
      <c r="F1126" s="1"/>
      <c r="L1126" t="str">
        <f>IFERROR(VLOOKUP(D1126,'[1]Crosswalk-SOM-Chair'!$A:$D,3,0),"")</f>
        <v/>
      </c>
      <c r="M1126" t="str">
        <f>IFERROR(VLOOKUP(D1126,'[1]Crosswalk-SOM-Chair'!$A:$D,4,0),"")</f>
        <v/>
      </c>
      <c r="N1126" t="str">
        <f>IFERROR(VLOOKUP(I1126,'[1]CROSSWALK-DTOE-MASTER'!$B:$H,6,0),"")</f>
        <v/>
      </c>
      <c r="O1126" t="str">
        <f>IFERROR(VLOOKUP(I1126,'[1]CROSSWALK-DTOE-MASTER'!$B:$H,7,0),"")</f>
        <v/>
      </c>
      <c r="P1126" t="str">
        <f>IFERROR(VLOOKUP(I1126,'[1]CROSSWALK-DTOE-MASTER'!$B:$N,8,0),"")</f>
        <v/>
      </c>
      <c r="Q1126" t="str">
        <f>IFERROR(VLOOKUP(I1126,'[1]CROSSWALK-DTOE-MASTER'!$B:$N,9,0),"")</f>
        <v/>
      </c>
      <c r="R1126" t="str">
        <f>IFERROR(VLOOKUP(I1126,'[1]CROSSWALK-DTOE-MASTER'!$B:$N,10,0),"")</f>
        <v/>
      </c>
      <c r="S1126" t="str">
        <f>IFERROR(VLOOKUP(I1126,'[1]CROSSWALK-DTOE-MASTER'!$B:$N,11,0),"")</f>
        <v/>
      </c>
      <c r="T1126" t="str">
        <f>IFERROR(VLOOKUP(I1126,'[1]CROSSWALK-DTOE-MASTER'!$B:$N,12,0),"")</f>
        <v/>
      </c>
      <c r="U1126" t="str">
        <f>IFERROR(VLOOKUP(I1126,'[1]CROSSWALK-DTOE-MASTER'!$B:$N,13,0),"")</f>
        <v/>
      </c>
    </row>
    <row r="1127" spans="6:21" x14ac:dyDescent="0.25">
      <c r="F1127" s="1"/>
      <c r="L1127" t="str">
        <f>IFERROR(VLOOKUP(D1127,'[1]Crosswalk-SOM-Chair'!$A:$D,3,0),"")</f>
        <v/>
      </c>
      <c r="M1127" t="str">
        <f>IFERROR(VLOOKUP(D1127,'[1]Crosswalk-SOM-Chair'!$A:$D,4,0),"")</f>
        <v/>
      </c>
      <c r="N1127" t="str">
        <f>IFERROR(VLOOKUP(I1127,'[1]CROSSWALK-DTOE-MASTER'!$B:$H,6,0),"")</f>
        <v/>
      </c>
      <c r="O1127" t="str">
        <f>IFERROR(VLOOKUP(I1127,'[1]CROSSWALK-DTOE-MASTER'!$B:$H,7,0),"")</f>
        <v/>
      </c>
      <c r="P1127" t="str">
        <f>IFERROR(VLOOKUP(I1127,'[1]CROSSWALK-DTOE-MASTER'!$B:$N,8,0),"")</f>
        <v/>
      </c>
      <c r="Q1127" t="str">
        <f>IFERROR(VLOOKUP(I1127,'[1]CROSSWALK-DTOE-MASTER'!$B:$N,9,0),"")</f>
        <v/>
      </c>
      <c r="R1127" t="str">
        <f>IFERROR(VLOOKUP(I1127,'[1]CROSSWALK-DTOE-MASTER'!$B:$N,10,0),"")</f>
        <v/>
      </c>
      <c r="S1127" t="str">
        <f>IFERROR(VLOOKUP(I1127,'[1]CROSSWALK-DTOE-MASTER'!$B:$N,11,0),"")</f>
        <v/>
      </c>
      <c r="T1127" t="str">
        <f>IFERROR(VLOOKUP(I1127,'[1]CROSSWALK-DTOE-MASTER'!$B:$N,12,0),"")</f>
        <v/>
      </c>
      <c r="U1127" t="str">
        <f>IFERROR(VLOOKUP(I1127,'[1]CROSSWALK-DTOE-MASTER'!$B:$N,13,0),"")</f>
        <v/>
      </c>
    </row>
    <row r="1128" spans="6:21" x14ac:dyDescent="0.25">
      <c r="F1128" s="1"/>
      <c r="L1128" t="str">
        <f>IFERROR(VLOOKUP(D1128,'[1]Crosswalk-SOM-Chair'!$A:$D,3,0),"")</f>
        <v/>
      </c>
      <c r="M1128" t="str">
        <f>IFERROR(VLOOKUP(D1128,'[1]Crosswalk-SOM-Chair'!$A:$D,4,0),"")</f>
        <v/>
      </c>
      <c r="N1128" t="str">
        <f>IFERROR(VLOOKUP(I1128,'[1]CROSSWALK-DTOE-MASTER'!$B:$H,6,0),"")</f>
        <v/>
      </c>
      <c r="O1128" t="str">
        <f>IFERROR(VLOOKUP(I1128,'[1]CROSSWALK-DTOE-MASTER'!$B:$H,7,0),"")</f>
        <v/>
      </c>
      <c r="P1128" t="str">
        <f>IFERROR(VLOOKUP(I1128,'[1]CROSSWALK-DTOE-MASTER'!$B:$N,8,0),"")</f>
        <v/>
      </c>
      <c r="Q1128" t="str">
        <f>IFERROR(VLOOKUP(I1128,'[1]CROSSWALK-DTOE-MASTER'!$B:$N,9,0),"")</f>
        <v/>
      </c>
      <c r="R1128" t="str">
        <f>IFERROR(VLOOKUP(I1128,'[1]CROSSWALK-DTOE-MASTER'!$B:$N,10,0),"")</f>
        <v/>
      </c>
      <c r="S1128" t="str">
        <f>IFERROR(VLOOKUP(I1128,'[1]CROSSWALK-DTOE-MASTER'!$B:$N,11,0),"")</f>
        <v/>
      </c>
      <c r="T1128" t="str">
        <f>IFERROR(VLOOKUP(I1128,'[1]CROSSWALK-DTOE-MASTER'!$B:$N,12,0),"")</f>
        <v/>
      </c>
      <c r="U1128" t="str">
        <f>IFERROR(VLOOKUP(I1128,'[1]CROSSWALK-DTOE-MASTER'!$B:$N,13,0),"")</f>
        <v/>
      </c>
    </row>
    <row r="1129" spans="6:21" x14ac:dyDescent="0.25">
      <c r="F1129" s="1"/>
      <c r="L1129" t="str">
        <f>IFERROR(VLOOKUP(D1129,'[1]Crosswalk-SOM-Chair'!$A:$D,3,0),"")</f>
        <v/>
      </c>
      <c r="M1129" t="str">
        <f>IFERROR(VLOOKUP(D1129,'[1]Crosswalk-SOM-Chair'!$A:$D,4,0),"")</f>
        <v/>
      </c>
      <c r="N1129" t="str">
        <f>IFERROR(VLOOKUP(I1129,'[1]CROSSWALK-DTOE-MASTER'!$B:$H,6,0),"")</f>
        <v/>
      </c>
      <c r="O1129" t="str">
        <f>IFERROR(VLOOKUP(I1129,'[1]CROSSWALK-DTOE-MASTER'!$B:$H,7,0),"")</f>
        <v/>
      </c>
      <c r="P1129" t="str">
        <f>IFERROR(VLOOKUP(I1129,'[1]CROSSWALK-DTOE-MASTER'!$B:$N,8,0),"")</f>
        <v/>
      </c>
      <c r="Q1129" t="str">
        <f>IFERROR(VLOOKUP(I1129,'[1]CROSSWALK-DTOE-MASTER'!$B:$N,9,0),"")</f>
        <v/>
      </c>
      <c r="R1129" t="str">
        <f>IFERROR(VLOOKUP(I1129,'[1]CROSSWALK-DTOE-MASTER'!$B:$N,10,0),"")</f>
        <v/>
      </c>
      <c r="S1129" t="str">
        <f>IFERROR(VLOOKUP(I1129,'[1]CROSSWALK-DTOE-MASTER'!$B:$N,11,0),"")</f>
        <v/>
      </c>
      <c r="T1129" t="str">
        <f>IFERROR(VLOOKUP(I1129,'[1]CROSSWALK-DTOE-MASTER'!$B:$N,12,0),"")</f>
        <v/>
      </c>
      <c r="U1129" t="str">
        <f>IFERROR(VLOOKUP(I1129,'[1]CROSSWALK-DTOE-MASTER'!$B:$N,13,0),"")</f>
        <v/>
      </c>
    </row>
    <row r="1130" spans="6:21" x14ac:dyDescent="0.25">
      <c r="F1130" s="1"/>
      <c r="L1130" t="str">
        <f>IFERROR(VLOOKUP(D1130,'[1]Crosswalk-SOM-Chair'!$A:$D,3,0),"")</f>
        <v/>
      </c>
      <c r="M1130" t="str">
        <f>IFERROR(VLOOKUP(D1130,'[1]Crosswalk-SOM-Chair'!$A:$D,4,0),"")</f>
        <v/>
      </c>
      <c r="N1130" t="str">
        <f>IFERROR(VLOOKUP(I1130,'[1]CROSSWALK-DTOE-MASTER'!$B:$H,6,0),"")</f>
        <v/>
      </c>
      <c r="O1130" t="str">
        <f>IFERROR(VLOOKUP(I1130,'[1]CROSSWALK-DTOE-MASTER'!$B:$H,7,0),"")</f>
        <v/>
      </c>
      <c r="P1130" t="str">
        <f>IFERROR(VLOOKUP(I1130,'[1]CROSSWALK-DTOE-MASTER'!$B:$N,8,0),"")</f>
        <v/>
      </c>
      <c r="Q1130" t="str">
        <f>IFERROR(VLOOKUP(I1130,'[1]CROSSWALK-DTOE-MASTER'!$B:$N,9,0),"")</f>
        <v/>
      </c>
      <c r="R1130" t="str">
        <f>IFERROR(VLOOKUP(I1130,'[1]CROSSWALK-DTOE-MASTER'!$B:$N,10,0),"")</f>
        <v/>
      </c>
      <c r="S1130" t="str">
        <f>IFERROR(VLOOKUP(I1130,'[1]CROSSWALK-DTOE-MASTER'!$B:$N,11,0),"")</f>
        <v/>
      </c>
      <c r="T1130" t="str">
        <f>IFERROR(VLOOKUP(I1130,'[1]CROSSWALK-DTOE-MASTER'!$B:$N,12,0),"")</f>
        <v/>
      </c>
      <c r="U1130" t="str">
        <f>IFERROR(VLOOKUP(I1130,'[1]CROSSWALK-DTOE-MASTER'!$B:$N,13,0),"")</f>
        <v/>
      </c>
    </row>
    <row r="1131" spans="6:21" x14ac:dyDescent="0.25">
      <c r="F1131" s="1"/>
      <c r="L1131" t="str">
        <f>IFERROR(VLOOKUP(D1131,'[1]Crosswalk-SOM-Chair'!$A:$D,3,0),"")</f>
        <v/>
      </c>
      <c r="M1131" t="str">
        <f>IFERROR(VLOOKUP(D1131,'[1]Crosswalk-SOM-Chair'!$A:$D,4,0),"")</f>
        <v/>
      </c>
      <c r="N1131" t="str">
        <f>IFERROR(VLOOKUP(I1131,'[1]CROSSWALK-DTOE-MASTER'!$B:$H,6,0),"")</f>
        <v/>
      </c>
      <c r="O1131" t="str">
        <f>IFERROR(VLOOKUP(I1131,'[1]CROSSWALK-DTOE-MASTER'!$B:$H,7,0),"")</f>
        <v/>
      </c>
      <c r="P1131" t="str">
        <f>IFERROR(VLOOKUP(I1131,'[1]CROSSWALK-DTOE-MASTER'!$B:$N,8,0),"")</f>
        <v/>
      </c>
      <c r="Q1131" t="str">
        <f>IFERROR(VLOOKUP(I1131,'[1]CROSSWALK-DTOE-MASTER'!$B:$N,9,0),"")</f>
        <v/>
      </c>
      <c r="R1131" t="str">
        <f>IFERROR(VLOOKUP(I1131,'[1]CROSSWALK-DTOE-MASTER'!$B:$N,10,0),"")</f>
        <v/>
      </c>
      <c r="S1131" t="str">
        <f>IFERROR(VLOOKUP(I1131,'[1]CROSSWALK-DTOE-MASTER'!$B:$N,11,0),"")</f>
        <v/>
      </c>
      <c r="T1131" t="str">
        <f>IFERROR(VLOOKUP(I1131,'[1]CROSSWALK-DTOE-MASTER'!$B:$N,12,0),"")</f>
        <v/>
      </c>
      <c r="U1131" t="str">
        <f>IFERROR(VLOOKUP(I1131,'[1]CROSSWALK-DTOE-MASTER'!$B:$N,13,0),"")</f>
        <v/>
      </c>
    </row>
    <row r="1132" spans="6:21" x14ac:dyDescent="0.25">
      <c r="F1132" s="1"/>
      <c r="L1132" t="str">
        <f>IFERROR(VLOOKUP(D1132,'[1]Crosswalk-SOM-Chair'!$A:$D,3,0),"")</f>
        <v/>
      </c>
      <c r="M1132" t="str">
        <f>IFERROR(VLOOKUP(D1132,'[1]Crosswalk-SOM-Chair'!$A:$D,4,0),"")</f>
        <v/>
      </c>
      <c r="N1132" t="str">
        <f>IFERROR(VLOOKUP(I1132,'[1]CROSSWALK-DTOE-MASTER'!$B:$H,6,0),"")</f>
        <v/>
      </c>
      <c r="O1132" t="str">
        <f>IFERROR(VLOOKUP(I1132,'[1]CROSSWALK-DTOE-MASTER'!$B:$H,7,0),"")</f>
        <v/>
      </c>
      <c r="P1132" t="str">
        <f>IFERROR(VLOOKUP(I1132,'[1]CROSSWALK-DTOE-MASTER'!$B:$N,8,0),"")</f>
        <v/>
      </c>
      <c r="Q1132" t="str">
        <f>IFERROR(VLOOKUP(I1132,'[1]CROSSWALK-DTOE-MASTER'!$B:$N,9,0),"")</f>
        <v/>
      </c>
      <c r="R1132" t="str">
        <f>IFERROR(VLOOKUP(I1132,'[1]CROSSWALK-DTOE-MASTER'!$B:$N,10,0),"")</f>
        <v/>
      </c>
      <c r="S1132" t="str">
        <f>IFERROR(VLOOKUP(I1132,'[1]CROSSWALK-DTOE-MASTER'!$B:$N,11,0),"")</f>
        <v/>
      </c>
      <c r="T1132" t="str">
        <f>IFERROR(VLOOKUP(I1132,'[1]CROSSWALK-DTOE-MASTER'!$B:$N,12,0),"")</f>
        <v/>
      </c>
      <c r="U1132" t="str">
        <f>IFERROR(VLOOKUP(I1132,'[1]CROSSWALK-DTOE-MASTER'!$B:$N,13,0),"")</f>
        <v/>
      </c>
    </row>
    <row r="1133" spans="6:21" x14ac:dyDescent="0.25">
      <c r="F1133" s="1"/>
      <c r="L1133" t="str">
        <f>IFERROR(VLOOKUP(D1133,'[1]Crosswalk-SOM-Chair'!$A:$D,3,0),"")</f>
        <v/>
      </c>
      <c r="M1133" t="str">
        <f>IFERROR(VLOOKUP(D1133,'[1]Crosswalk-SOM-Chair'!$A:$D,4,0),"")</f>
        <v/>
      </c>
      <c r="N1133" t="str">
        <f>IFERROR(VLOOKUP(I1133,'[1]CROSSWALK-DTOE-MASTER'!$B:$H,6,0),"")</f>
        <v/>
      </c>
      <c r="O1133" t="str">
        <f>IFERROR(VLOOKUP(I1133,'[1]CROSSWALK-DTOE-MASTER'!$B:$H,7,0),"")</f>
        <v/>
      </c>
      <c r="P1133" t="str">
        <f>IFERROR(VLOOKUP(I1133,'[1]CROSSWALK-DTOE-MASTER'!$B:$N,8,0),"")</f>
        <v/>
      </c>
      <c r="Q1133" t="str">
        <f>IFERROR(VLOOKUP(I1133,'[1]CROSSWALK-DTOE-MASTER'!$B:$N,9,0),"")</f>
        <v/>
      </c>
      <c r="R1133" t="str">
        <f>IFERROR(VLOOKUP(I1133,'[1]CROSSWALK-DTOE-MASTER'!$B:$N,10,0),"")</f>
        <v/>
      </c>
      <c r="S1133" t="str">
        <f>IFERROR(VLOOKUP(I1133,'[1]CROSSWALK-DTOE-MASTER'!$B:$N,11,0),"")</f>
        <v/>
      </c>
      <c r="T1133" t="str">
        <f>IFERROR(VLOOKUP(I1133,'[1]CROSSWALK-DTOE-MASTER'!$B:$N,12,0),"")</f>
        <v/>
      </c>
      <c r="U1133" t="str">
        <f>IFERROR(VLOOKUP(I1133,'[1]CROSSWALK-DTOE-MASTER'!$B:$N,13,0),"")</f>
        <v/>
      </c>
    </row>
    <row r="1134" spans="6:21" x14ac:dyDescent="0.25">
      <c r="F1134" s="1"/>
      <c r="L1134" t="str">
        <f>IFERROR(VLOOKUP(D1134,'[1]Crosswalk-SOM-Chair'!$A:$D,3,0),"")</f>
        <v/>
      </c>
      <c r="M1134" t="str">
        <f>IFERROR(VLOOKUP(D1134,'[1]Crosswalk-SOM-Chair'!$A:$D,4,0),"")</f>
        <v/>
      </c>
      <c r="N1134" t="str">
        <f>IFERROR(VLOOKUP(I1134,'[1]CROSSWALK-DTOE-MASTER'!$B:$H,6,0),"")</f>
        <v/>
      </c>
      <c r="O1134" t="str">
        <f>IFERROR(VLOOKUP(I1134,'[1]CROSSWALK-DTOE-MASTER'!$B:$H,7,0),"")</f>
        <v/>
      </c>
      <c r="P1134" t="str">
        <f>IFERROR(VLOOKUP(I1134,'[1]CROSSWALK-DTOE-MASTER'!$B:$N,8,0),"")</f>
        <v/>
      </c>
      <c r="Q1134" t="str">
        <f>IFERROR(VLOOKUP(I1134,'[1]CROSSWALK-DTOE-MASTER'!$B:$N,9,0),"")</f>
        <v/>
      </c>
      <c r="R1134" t="str">
        <f>IFERROR(VLOOKUP(I1134,'[1]CROSSWALK-DTOE-MASTER'!$B:$N,10,0),"")</f>
        <v/>
      </c>
      <c r="S1134" t="str">
        <f>IFERROR(VLOOKUP(I1134,'[1]CROSSWALK-DTOE-MASTER'!$B:$N,11,0),"")</f>
        <v/>
      </c>
      <c r="T1134" t="str">
        <f>IFERROR(VLOOKUP(I1134,'[1]CROSSWALK-DTOE-MASTER'!$B:$N,12,0),"")</f>
        <v/>
      </c>
      <c r="U1134" t="str">
        <f>IFERROR(VLOOKUP(I1134,'[1]CROSSWALK-DTOE-MASTER'!$B:$N,13,0),"")</f>
        <v/>
      </c>
    </row>
    <row r="1135" spans="6:21" x14ac:dyDescent="0.25">
      <c r="F1135" s="1"/>
      <c r="L1135" t="str">
        <f>IFERROR(VLOOKUP(D1135,'[1]Crosswalk-SOM-Chair'!$A:$D,3,0),"")</f>
        <v/>
      </c>
      <c r="M1135" t="str">
        <f>IFERROR(VLOOKUP(D1135,'[1]Crosswalk-SOM-Chair'!$A:$D,4,0),"")</f>
        <v/>
      </c>
      <c r="N1135" t="str">
        <f>IFERROR(VLOOKUP(I1135,'[1]CROSSWALK-DTOE-MASTER'!$B:$H,6,0),"")</f>
        <v/>
      </c>
      <c r="O1135" t="str">
        <f>IFERROR(VLOOKUP(I1135,'[1]CROSSWALK-DTOE-MASTER'!$B:$H,7,0),"")</f>
        <v/>
      </c>
      <c r="P1135" t="str">
        <f>IFERROR(VLOOKUP(I1135,'[1]CROSSWALK-DTOE-MASTER'!$B:$N,8,0),"")</f>
        <v/>
      </c>
      <c r="Q1135" t="str">
        <f>IFERROR(VLOOKUP(I1135,'[1]CROSSWALK-DTOE-MASTER'!$B:$N,9,0),"")</f>
        <v/>
      </c>
      <c r="R1135" t="str">
        <f>IFERROR(VLOOKUP(I1135,'[1]CROSSWALK-DTOE-MASTER'!$B:$N,10,0),"")</f>
        <v/>
      </c>
      <c r="S1135" t="str">
        <f>IFERROR(VLOOKUP(I1135,'[1]CROSSWALK-DTOE-MASTER'!$B:$N,11,0),"")</f>
        <v/>
      </c>
      <c r="T1135" t="str">
        <f>IFERROR(VLOOKUP(I1135,'[1]CROSSWALK-DTOE-MASTER'!$B:$N,12,0),"")</f>
        <v/>
      </c>
      <c r="U1135" t="str">
        <f>IFERROR(VLOOKUP(I1135,'[1]CROSSWALK-DTOE-MASTER'!$B:$N,13,0),"")</f>
        <v/>
      </c>
    </row>
    <row r="1136" spans="6:21" x14ac:dyDescent="0.25">
      <c r="F1136" s="1"/>
      <c r="L1136" t="str">
        <f>IFERROR(VLOOKUP(D1136,'[1]Crosswalk-SOM-Chair'!$A:$D,3,0),"")</f>
        <v/>
      </c>
      <c r="M1136" t="str">
        <f>IFERROR(VLOOKUP(D1136,'[1]Crosswalk-SOM-Chair'!$A:$D,4,0),"")</f>
        <v/>
      </c>
      <c r="N1136" t="str">
        <f>IFERROR(VLOOKUP(I1136,'[1]CROSSWALK-DTOE-MASTER'!$B:$H,6,0),"")</f>
        <v/>
      </c>
      <c r="O1136" t="str">
        <f>IFERROR(VLOOKUP(I1136,'[1]CROSSWALK-DTOE-MASTER'!$B:$H,7,0),"")</f>
        <v/>
      </c>
      <c r="P1136" t="str">
        <f>IFERROR(VLOOKUP(I1136,'[1]CROSSWALK-DTOE-MASTER'!$B:$N,8,0),"")</f>
        <v/>
      </c>
      <c r="Q1136" t="str">
        <f>IFERROR(VLOOKUP(I1136,'[1]CROSSWALK-DTOE-MASTER'!$B:$N,9,0),"")</f>
        <v/>
      </c>
      <c r="R1136" t="str">
        <f>IFERROR(VLOOKUP(I1136,'[1]CROSSWALK-DTOE-MASTER'!$B:$N,10,0),"")</f>
        <v/>
      </c>
      <c r="S1136" t="str">
        <f>IFERROR(VLOOKUP(I1136,'[1]CROSSWALK-DTOE-MASTER'!$B:$N,11,0),"")</f>
        <v/>
      </c>
      <c r="T1136" t="str">
        <f>IFERROR(VLOOKUP(I1136,'[1]CROSSWALK-DTOE-MASTER'!$B:$N,12,0),"")</f>
        <v/>
      </c>
      <c r="U1136" t="str">
        <f>IFERROR(VLOOKUP(I1136,'[1]CROSSWALK-DTOE-MASTER'!$B:$N,13,0),"")</f>
        <v/>
      </c>
    </row>
    <row r="1137" spans="6:21" x14ac:dyDescent="0.25">
      <c r="F1137" s="1"/>
      <c r="L1137" t="str">
        <f>IFERROR(VLOOKUP(D1137,'[1]Crosswalk-SOM-Chair'!$A:$D,3,0),"")</f>
        <v/>
      </c>
      <c r="M1137" t="str">
        <f>IFERROR(VLOOKUP(D1137,'[1]Crosswalk-SOM-Chair'!$A:$D,4,0),"")</f>
        <v/>
      </c>
      <c r="N1137" t="str">
        <f>IFERROR(VLOOKUP(I1137,'[1]CROSSWALK-DTOE-MASTER'!$B:$H,6,0),"")</f>
        <v/>
      </c>
      <c r="O1137" t="str">
        <f>IFERROR(VLOOKUP(I1137,'[1]CROSSWALK-DTOE-MASTER'!$B:$H,7,0),"")</f>
        <v/>
      </c>
      <c r="P1137" t="str">
        <f>IFERROR(VLOOKUP(I1137,'[1]CROSSWALK-DTOE-MASTER'!$B:$N,8,0),"")</f>
        <v/>
      </c>
      <c r="Q1137" t="str">
        <f>IFERROR(VLOOKUP(I1137,'[1]CROSSWALK-DTOE-MASTER'!$B:$N,9,0),"")</f>
        <v/>
      </c>
      <c r="R1137" t="str">
        <f>IFERROR(VLOOKUP(I1137,'[1]CROSSWALK-DTOE-MASTER'!$B:$N,10,0),"")</f>
        <v/>
      </c>
      <c r="S1137" t="str">
        <f>IFERROR(VLOOKUP(I1137,'[1]CROSSWALK-DTOE-MASTER'!$B:$N,11,0),"")</f>
        <v/>
      </c>
      <c r="T1137" t="str">
        <f>IFERROR(VLOOKUP(I1137,'[1]CROSSWALK-DTOE-MASTER'!$B:$N,12,0),"")</f>
        <v/>
      </c>
      <c r="U1137" t="str">
        <f>IFERROR(VLOOKUP(I1137,'[1]CROSSWALK-DTOE-MASTER'!$B:$N,13,0),"")</f>
        <v/>
      </c>
    </row>
    <row r="1138" spans="6:21" x14ac:dyDescent="0.25">
      <c r="F1138" s="1"/>
      <c r="L1138" t="str">
        <f>IFERROR(VLOOKUP(D1138,'[1]Crosswalk-SOM-Chair'!$A:$D,3,0),"")</f>
        <v/>
      </c>
      <c r="M1138" t="str">
        <f>IFERROR(VLOOKUP(D1138,'[1]Crosswalk-SOM-Chair'!$A:$D,4,0),"")</f>
        <v/>
      </c>
      <c r="N1138" t="str">
        <f>IFERROR(VLOOKUP(I1138,'[1]CROSSWALK-DTOE-MASTER'!$B:$H,6,0),"")</f>
        <v/>
      </c>
      <c r="O1138" t="str">
        <f>IFERROR(VLOOKUP(I1138,'[1]CROSSWALK-DTOE-MASTER'!$B:$H,7,0),"")</f>
        <v/>
      </c>
      <c r="P1138" t="str">
        <f>IFERROR(VLOOKUP(I1138,'[1]CROSSWALK-DTOE-MASTER'!$B:$N,8,0),"")</f>
        <v/>
      </c>
      <c r="Q1138" t="str">
        <f>IFERROR(VLOOKUP(I1138,'[1]CROSSWALK-DTOE-MASTER'!$B:$N,9,0),"")</f>
        <v/>
      </c>
      <c r="R1138" t="str">
        <f>IFERROR(VLOOKUP(I1138,'[1]CROSSWALK-DTOE-MASTER'!$B:$N,10,0),"")</f>
        <v/>
      </c>
      <c r="S1138" t="str">
        <f>IFERROR(VLOOKUP(I1138,'[1]CROSSWALK-DTOE-MASTER'!$B:$N,11,0),"")</f>
        <v/>
      </c>
      <c r="T1138" t="str">
        <f>IFERROR(VLOOKUP(I1138,'[1]CROSSWALK-DTOE-MASTER'!$B:$N,12,0),"")</f>
        <v/>
      </c>
      <c r="U1138" t="str">
        <f>IFERROR(VLOOKUP(I1138,'[1]CROSSWALK-DTOE-MASTER'!$B:$N,13,0),"")</f>
        <v/>
      </c>
    </row>
    <row r="1139" spans="6:21" x14ac:dyDescent="0.25">
      <c r="F1139" s="1"/>
      <c r="L1139" t="str">
        <f>IFERROR(VLOOKUP(D1139,'[1]Crosswalk-SOM-Chair'!$A:$D,3,0),"")</f>
        <v/>
      </c>
      <c r="M1139" t="str">
        <f>IFERROR(VLOOKUP(D1139,'[1]Crosswalk-SOM-Chair'!$A:$D,4,0),"")</f>
        <v/>
      </c>
      <c r="N1139" t="str">
        <f>IFERROR(VLOOKUP(I1139,'[1]CROSSWALK-DTOE-MASTER'!$B:$H,6,0),"")</f>
        <v/>
      </c>
      <c r="O1139" t="str">
        <f>IFERROR(VLOOKUP(I1139,'[1]CROSSWALK-DTOE-MASTER'!$B:$H,7,0),"")</f>
        <v/>
      </c>
      <c r="P1139" t="str">
        <f>IFERROR(VLOOKUP(I1139,'[1]CROSSWALK-DTOE-MASTER'!$B:$N,8,0),"")</f>
        <v/>
      </c>
      <c r="Q1139" t="str">
        <f>IFERROR(VLOOKUP(I1139,'[1]CROSSWALK-DTOE-MASTER'!$B:$N,9,0),"")</f>
        <v/>
      </c>
      <c r="R1139" t="str">
        <f>IFERROR(VLOOKUP(I1139,'[1]CROSSWALK-DTOE-MASTER'!$B:$N,10,0),"")</f>
        <v/>
      </c>
      <c r="S1139" t="str">
        <f>IFERROR(VLOOKUP(I1139,'[1]CROSSWALK-DTOE-MASTER'!$B:$N,11,0),"")</f>
        <v/>
      </c>
      <c r="T1139" t="str">
        <f>IFERROR(VLOOKUP(I1139,'[1]CROSSWALK-DTOE-MASTER'!$B:$N,12,0),"")</f>
        <v/>
      </c>
      <c r="U1139" t="str">
        <f>IFERROR(VLOOKUP(I1139,'[1]CROSSWALK-DTOE-MASTER'!$B:$N,13,0),"")</f>
        <v/>
      </c>
    </row>
    <row r="1140" spans="6:21" x14ac:dyDescent="0.25">
      <c r="F1140" s="1"/>
      <c r="L1140" t="str">
        <f>IFERROR(VLOOKUP(D1140,'[1]Crosswalk-SOM-Chair'!$A:$D,3,0),"")</f>
        <v/>
      </c>
      <c r="M1140" t="str">
        <f>IFERROR(VLOOKUP(D1140,'[1]Crosswalk-SOM-Chair'!$A:$D,4,0),"")</f>
        <v/>
      </c>
      <c r="N1140" t="str">
        <f>IFERROR(VLOOKUP(I1140,'[1]CROSSWALK-DTOE-MASTER'!$B:$H,6,0),"")</f>
        <v/>
      </c>
      <c r="O1140" t="str">
        <f>IFERROR(VLOOKUP(I1140,'[1]CROSSWALK-DTOE-MASTER'!$B:$H,7,0),"")</f>
        <v/>
      </c>
      <c r="P1140" t="str">
        <f>IFERROR(VLOOKUP(I1140,'[1]CROSSWALK-DTOE-MASTER'!$B:$N,8,0),"")</f>
        <v/>
      </c>
      <c r="Q1140" t="str">
        <f>IFERROR(VLOOKUP(I1140,'[1]CROSSWALK-DTOE-MASTER'!$B:$N,9,0),"")</f>
        <v/>
      </c>
      <c r="R1140" t="str">
        <f>IFERROR(VLOOKUP(I1140,'[1]CROSSWALK-DTOE-MASTER'!$B:$N,10,0),"")</f>
        <v/>
      </c>
      <c r="S1140" t="str">
        <f>IFERROR(VLOOKUP(I1140,'[1]CROSSWALK-DTOE-MASTER'!$B:$N,11,0),"")</f>
        <v/>
      </c>
      <c r="T1140" t="str">
        <f>IFERROR(VLOOKUP(I1140,'[1]CROSSWALK-DTOE-MASTER'!$B:$N,12,0),"")</f>
        <v/>
      </c>
      <c r="U1140" t="str">
        <f>IFERROR(VLOOKUP(I1140,'[1]CROSSWALK-DTOE-MASTER'!$B:$N,13,0),"")</f>
        <v/>
      </c>
    </row>
    <row r="1141" spans="6:21" x14ac:dyDescent="0.25">
      <c r="F1141" s="1"/>
      <c r="L1141" t="str">
        <f>IFERROR(VLOOKUP(D1141,'[1]Crosswalk-SOM-Chair'!$A:$D,3,0),"")</f>
        <v/>
      </c>
      <c r="M1141" t="str">
        <f>IFERROR(VLOOKUP(D1141,'[1]Crosswalk-SOM-Chair'!$A:$D,4,0),"")</f>
        <v/>
      </c>
      <c r="N1141" t="str">
        <f>IFERROR(VLOOKUP(I1141,'[1]CROSSWALK-DTOE-MASTER'!$B:$H,6,0),"")</f>
        <v/>
      </c>
      <c r="O1141" t="str">
        <f>IFERROR(VLOOKUP(I1141,'[1]CROSSWALK-DTOE-MASTER'!$B:$H,7,0),"")</f>
        <v/>
      </c>
      <c r="P1141" t="str">
        <f>IFERROR(VLOOKUP(I1141,'[1]CROSSWALK-DTOE-MASTER'!$B:$N,8,0),"")</f>
        <v/>
      </c>
      <c r="Q1141" t="str">
        <f>IFERROR(VLOOKUP(I1141,'[1]CROSSWALK-DTOE-MASTER'!$B:$N,9,0),"")</f>
        <v/>
      </c>
      <c r="R1141" t="str">
        <f>IFERROR(VLOOKUP(I1141,'[1]CROSSWALK-DTOE-MASTER'!$B:$N,10,0),"")</f>
        <v/>
      </c>
      <c r="S1141" t="str">
        <f>IFERROR(VLOOKUP(I1141,'[1]CROSSWALK-DTOE-MASTER'!$B:$N,11,0),"")</f>
        <v/>
      </c>
      <c r="T1141" t="str">
        <f>IFERROR(VLOOKUP(I1141,'[1]CROSSWALK-DTOE-MASTER'!$B:$N,12,0),"")</f>
        <v/>
      </c>
      <c r="U1141" t="str">
        <f>IFERROR(VLOOKUP(I1141,'[1]CROSSWALK-DTOE-MASTER'!$B:$N,13,0),"")</f>
        <v/>
      </c>
    </row>
    <row r="1142" spans="6:21" x14ac:dyDescent="0.25">
      <c r="F1142" s="1"/>
      <c r="L1142" t="str">
        <f>IFERROR(VLOOKUP(D1142,'[1]Crosswalk-SOM-Chair'!$A:$D,3,0),"")</f>
        <v/>
      </c>
      <c r="M1142" t="str">
        <f>IFERROR(VLOOKUP(D1142,'[1]Crosswalk-SOM-Chair'!$A:$D,4,0),"")</f>
        <v/>
      </c>
      <c r="N1142" t="str">
        <f>IFERROR(VLOOKUP(I1142,'[1]CROSSWALK-DTOE-MASTER'!$B:$H,6,0),"")</f>
        <v/>
      </c>
      <c r="O1142" t="str">
        <f>IFERROR(VLOOKUP(I1142,'[1]CROSSWALK-DTOE-MASTER'!$B:$H,7,0),"")</f>
        <v/>
      </c>
      <c r="P1142" t="str">
        <f>IFERROR(VLOOKUP(I1142,'[1]CROSSWALK-DTOE-MASTER'!$B:$N,8,0),"")</f>
        <v/>
      </c>
      <c r="Q1142" t="str">
        <f>IFERROR(VLOOKUP(I1142,'[1]CROSSWALK-DTOE-MASTER'!$B:$N,9,0),"")</f>
        <v/>
      </c>
      <c r="R1142" t="str">
        <f>IFERROR(VLOOKUP(I1142,'[1]CROSSWALK-DTOE-MASTER'!$B:$N,10,0),"")</f>
        <v/>
      </c>
      <c r="S1142" t="str">
        <f>IFERROR(VLOOKUP(I1142,'[1]CROSSWALK-DTOE-MASTER'!$B:$N,11,0),"")</f>
        <v/>
      </c>
      <c r="T1142" t="str">
        <f>IFERROR(VLOOKUP(I1142,'[1]CROSSWALK-DTOE-MASTER'!$B:$N,12,0),"")</f>
        <v/>
      </c>
      <c r="U1142" t="str">
        <f>IFERROR(VLOOKUP(I1142,'[1]CROSSWALK-DTOE-MASTER'!$B:$N,13,0),"")</f>
        <v/>
      </c>
    </row>
    <row r="1143" spans="6:21" x14ac:dyDescent="0.25">
      <c r="F1143" s="1"/>
      <c r="L1143" t="str">
        <f>IFERROR(VLOOKUP(D1143,'[1]Crosswalk-SOM-Chair'!$A:$D,3,0),"")</f>
        <v/>
      </c>
      <c r="M1143" t="str">
        <f>IFERROR(VLOOKUP(D1143,'[1]Crosswalk-SOM-Chair'!$A:$D,4,0),"")</f>
        <v/>
      </c>
      <c r="N1143" t="str">
        <f>IFERROR(VLOOKUP(I1143,'[1]CROSSWALK-DTOE-MASTER'!$B:$H,6,0),"")</f>
        <v/>
      </c>
      <c r="O1143" t="str">
        <f>IFERROR(VLOOKUP(I1143,'[1]CROSSWALK-DTOE-MASTER'!$B:$H,7,0),"")</f>
        <v/>
      </c>
      <c r="P1143" t="str">
        <f>IFERROR(VLOOKUP(I1143,'[1]CROSSWALK-DTOE-MASTER'!$B:$N,8,0),"")</f>
        <v/>
      </c>
      <c r="Q1143" t="str">
        <f>IFERROR(VLOOKUP(I1143,'[1]CROSSWALK-DTOE-MASTER'!$B:$N,9,0),"")</f>
        <v/>
      </c>
      <c r="R1143" t="str">
        <f>IFERROR(VLOOKUP(I1143,'[1]CROSSWALK-DTOE-MASTER'!$B:$N,10,0),"")</f>
        <v/>
      </c>
      <c r="S1143" t="str">
        <f>IFERROR(VLOOKUP(I1143,'[1]CROSSWALK-DTOE-MASTER'!$B:$N,11,0),"")</f>
        <v/>
      </c>
      <c r="T1143" t="str">
        <f>IFERROR(VLOOKUP(I1143,'[1]CROSSWALK-DTOE-MASTER'!$B:$N,12,0),"")</f>
        <v/>
      </c>
      <c r="U1143" t="str">
        <f>IFERROR(VLOOKUP(I1143,'[1]CROSSWALK-DTOE-MASTER'!$B:$N,13,0),"")</f>
        <v/>
      </c>
    </row>
    <row r="1144" spans="6:21" x14ac:dyDescent="0.25">
      <c r="F1144" s="1"/>
      <c r="L1144" t="str">
        <f>IFERROR(VLOOKUP(D1144,'[1]Crosswalk-SOM-Chair'!$A:$D,3,0),"")</f>
        <v/>
      </c>
      <c r="M1144" t="str">
        <f>IFERROR(VLOOKUP(D1144,'[1]Crosswalk-SOM-Chair'!$A:$D,4,0),"")</f>
        <v/>
      </c>
      <c r="N1144" t="str">
        <f>IFERROR(VLOOKUP(I1144,'[1]CROSSWALK-DTOE-MASTER'!$B:$H,6,0),"")</f>
        <v/>
      </c>
      <c r="O1144" t="str">
        <f>IFERROR(VLOOKUP(I1144,'[1]CROSSWALK-DTOE-MASTER'!$B:$H,7,0),"")</f>
        <v/>
      </c>
      <c r="P1144" t="str">
        <f>IFERROR(VLOOKUP(I1144,'[1]CROSSWALK-DTOE-MASTER'!$B:$N,8,0),"")</f>
        <v/>
      </c>
      <c r="Q1144" t="str">
        <f>IFERROR(VLOOKUP(I1144,'[1]CROSSWALK-DTOE-MASTER'!$B:$N,9,0),"")</f>
        <v/>
      </c>
      <c r="R1144" t="str">
        <f>IFERROR(VLOOKUP(I1144,'[1]CROSSWALK-DTOE-MASTER'!$B:$N,10,0),"")</f>
        <v/>
      </c>
      <c r="S1144" t="str">
        <f>IFERROR(VLOOKUP(I1144,'[1]CROSSWALK-DTOE-MASTER'!$B:$N,11,0),"")</f>
        <v/>
      </c>
      <c r="T1144" t="str">
        <f>IFERROR(VLOOKUP(I1144,'[1]CROSSWALK-DTOE-MASTER'!$B:$N,12,0),"")</f>
        <v/>
      </c>
      <c r="U1144" t="str">
        <f>IFERROR(VLOOKUP(I1144,'[1]CROSSWALK-DTOE-MASTER'!$B:$N,13,0),"")</f>
        <v/>
      </c>
    </row>
    <row r="1145" spans="6:21" x14ac:dyDescent="0.25">
      <c r="F1145" s="1"/>
      <c r="L1145" t="str">
        <f>IFERROR(VLOOKUP(D1145,'[1]Crosswalk-SOM-Chair'!$A:$D,3,0),"")</f>
        <v/>
      </c>
      <c r="M1145" t="str">
        <f>IFERROR(VLOOKUP(D1145,'[1]Crosswalk-SOM-Chair'!$A:$D,4,0),"")</f>
        <v/>
      </c>
      <c r="N1145" t="str">
        <f>IFERROR(VLOOKUP(I1145,'[1]CROSSWALK-DTOE-MASTER'!$B:$H,6,0),"")</f>
        <v/>
      </c>
      <c r="O1145" t="str">
        <f>IFERROR(VLOOKUP(I1145,'[1]CROSSWALK-DTOE-MASTER'!$B:$H,7,0),"")</f>
        <v/>
      </c>
      <c r="P1145" t="str">
        <f>IFERROR(VLOOKUP(I1145,'[1]CROSSWALK-DTOE-MASTER'!$B:$N,8,0),"")</f>
        <v/>
      </c>
      <c r="Q1145" t="str">
        <f>IFERROR(VLOOKUP(I1145,'[1]CROSSWALK-DTOE-MASTER'!$B:$N,9,0),"")</f>
        <v/>
      </c>
      <c r="R1145" t="str">
        <f>IFERROR(VLOOKUP(I1145,'[1]CROSSWALK-DTOE-MASTER'!$B:$N,10,0),"")</f>
        <v/>
      </c>
      <c r="S1145" t="str">
        <f>IFERROR(VLOOKUP(I1145,'[1]CROSSWALK-DTOE-MASTER'!$B:$N,11,0),"")</f>
        <v/>
      </c>
      <c r="T1145" t="str">
        <f>IFERROR(VLOOKUP(I1145,'[1]CROSSWALK-DTOE-MASTER'!$B:$N,12,0),"")</f>
        <v/>
      </c>
      <c r="U1145" t="str">
        <f>IFERROR(VLOOKUP(I1145,'[1]CROSSWALK-DTOE-MASTER'!$B:$N,13,0),"")</f>
        <v/>
      </c>
    </row>
    <row r="1146" spans="6:21" x14ac:dyDescent="0.25">
      <c r="F1146" s="1"/>
      <c r="L1146" t="str">
        <f>IFERROR(VLOOKUP(D1146,'[1]Crosswalk-SOM-Chair'!$A:$D,3,0),"")</f>
        <v/>
      </c>
      <c r="M1146" t="str">
        <f>IFERROR(VLOOKUP(D1146,'[1]Crosswalk-SOM-Chair'!$A:$D,4,0),"")</f>
        <v/>
      </c>
      <c r="N1146" t="str">
        <f>IFERROR(VLOOKUP(I1146,'[1]CROSSWALK-DTOE-MASTER'!$B:$H,6,0),"")</f>
        <v/>
      </c>
      <c r="O1146" t="str">
        <f>IFERROR(VLOOKUP(I1146,'[1]CROSSWALK-DTOE-MASTER'!$B:$H,7,0),"")</f>
        <v/>
      </c>
      <c r="P1146" t="str">
        <f>IFERROR(VLOOKUP(I1146,'[1]CROSSWALK-DTOE-MASTER'!$B:$N,8,0),"")</f>
        <v/>
      </c>
      <c r="Q1146" t="str">
        <f>IFERROR(VLOOKUP(I1146,'[1]CROSSWALK-DTOE-MASTER'!$B:$N,9,0),"")</f>
        <v/>
      </c>
      <c r="R1146" t="str">
        <f>IFERROR(VLOOKUP(I1146,'[1]CROSSWALK-DTOE-MASTER'!$B:$N,10,0),"")</f>
        <v/>
      </c>
      <c r="S1146" t="str">
        <f>IFERROR(VLOOKUP(I1146,'[1]CROSSWALK-DTOE-MASTER'!$B:$N,11,0),"")</f>
        <v/>
      </c>
      <c r="T1146" t="str">
        <f>IFERROR(VLOOKUP(I1146,'[1]CROSSWALK-DTOE-MASTER'!$B:$N,12,0),"")</f>
        <v/>
      </c>
      <c r="U1146" t="str">
        <f>IFERROR(VLOOKUP(I1146,'[1]CROSSWALK-DTOE-MASTER'!$B:$N,13,0),"")</f>
        <v/>
      </c>
    </row>
    <row r="1147" spans="6:21" x14ac:dyDescent="0.25">
      <c r="F1147" s="1"/>
      <c r="L1147" t="str">
        <f>IFERROR(VLOOKUP(D1147,'[1]Crosswalk-SOM-Chair'!$A:$D,3,0),"")</f>
        <v/>
      </c>
      <c r="M1147" t="str">
        <f>IFERROR(VLOOKUP(D1147,'[1]Crosswalk-SOM-Chair'!$A:$D,4,0),"")</f>
        <v/>
      </c>
      <c r="N1147" t="str">
        <f>IFERROR(VLOOKUP(I1147,'[1]CROSSWALK-DTOE-MASTER'!$B:$H,6,0),"")</f>
        <v/>
      </c>
      <c r="O1147" t="str">
        <f>IFERROR(VLOOKUP(I1147,'[1]CROSSWALK-DTOE-MASTER'!$B:$H,7,0),"")</f>
        <v/>
      </c>
      <c r="P1147" t="str">
        <f>IFERROR(VLOOKUP(I1147,'[1]CROSSWALK-DTOE-MASTER'!$B:$N,8,0),"")</f>
        <v/>
      </c>
      <c r="Q1147" t="str">
        <f>IFERROR(VLOOKUP(I1147,'[1]CROSSWALK-DTOE-MASTER'!$B:$N,9,0),"")</f>
        <v/>
      </c>
      <c r="R1147" t="str">
        <f>IFERROR(VLOOKUP(I1147,'[1]CROSSWALK-DTOE-MASTER'!$B:$N,10,0),"")</f>
        <v/>
      </c>
      <c r="S1147" t="str">
        <f>IFERROR(VLOOKUP(I1147,'[1]CROSSWALK-DTOE-MASTER'!$B:$N,11,0),"")</f>
        <v/>
      </c>
      <c r="T1147" t="str">
        <f>IFERROR(VLOOKUP(I1147,'[1]CROSSWALK-DTOE-MASTER'!$B:$N,12,0),"")</f>
        <v/>
      </c>
      <c r="U1147" t="str">
        <f>IFERROR(VLOOKUP(I1147,'[1]CROSSWALK-DTOE-MASTER'!$B:$N,13,0),"")</f>
        <v/>
      </c>
    </row>
    <row r="1148" spans="6:21" x14ac:dyDescent="0.25">
      <c r="F1148" s="1"/>
      <c r="L1148" t="str">
        <f>IFERROR(VLOOKUP(D1148,'[1]Crosswalk-SOM-Chair'!$A:$D,3,0),"")</f>
        <v/>
      </c>
      <c r="M1148" t="str">
        <f>IFERROR(VLOOKUP(D1148,'[1]Crosswalk-SOM-Chair'!$A:$D,4,0),"")</f>
        <v/>
      </c>
      <c r="N1148" t="str">
        <f>IFERROR(VLOOKUP(I1148,'[1]CROSSWALK-DTOE-MASTER'!$B:$H,6,0),"")</f>
        <v/>
      </c>
      <c r="O1148" t="str">
        <f>IFERROR(VLOOKUP(I1148,'[1]CROSSWALK-DTOE-MASTER'!$B:$H,7,0),"")</f>
        <v/>
      </c>
      <c r="P1148" t="str">
        <f>IFERROR(VLOOKUP(I1148,'[1]CROSSWALK-DTOE-MASTER'!$B:$N,8,0),"")</f>
        <v/>
      </c>
      <c r="Q1148" t="str">
        <f>IFERROR(VLOOKUP(I1148,'[1]CROSSWALK-DTOE-MASTER'!$B:$N,9,0),"")</f>
        <v/>
      </c>
      <c r="R1148" t="str">
        <f>IFERROR(VLOOKUP(I1148,'[1]CROSSWALK-DTOE-MASTER'!$B:$N,10,0),"")</f>
        <v/>
      </c>
      <c r="S1148" t="str">
        <f>IFERROR(VLOOKUP(I1148,'[1]CROSSWALK-DTOE-MASTER'!$B:$N,11,0),"")</f>
        <v/>
      </c>
      <c r="T1148" t="str">
        <f>IFERROR(VLOOKUP(I1148,'[1]CROSSWALK-DTOE-MASTER'!$B:$N,12,0),"")</f>
        <v/>
      </c>
      <c r="U1148" t="str">
        <f>IFERROR(VLOOKUP(I1148,'[1]CROSSWALK-DTOE-MASTER'!$B:$N,13,0),"")</f>
        <v/>
      </c>
    </row>
    <row r="1149" spans="6:21" x14ac:dyDescent="0.25">
      <c r="F1149" s="1"/>
      <c r="L1149" t="str">
        <f>IFERROR(VLOOKUP(D1149,'[1]Crosswalk-SOM-Chair'!$A:$D,3,0),"")</f>
        <v/>
      </c>
      <c r="M1149" t="str">
        <f>IFERROR(VLOOKUP(D1149,'[1]Crosswalk-SOM-Chair'!$A:$D,4,0),"")</f>
        <v/>
      </c>
      <c r="N1149" t="str">
        <f>IFERROR(VLOOKUP(I1149,'[1]CROSSWALK-DTOE-MASTER'!$B:$H,6,0),"")</f>
        <v/>
      </c>
      <c r="O1149" t="str">
        <f>IFERROR(VLOOKUP(I1149,'[1]CROSSWALK-DTOE-MASTER'!$B:$H,7,0),"")</f>
        <v/>
      </c>
      <c r="P1149" t="str">
        <f>IFERROR(VLOOKUP(I1149,'[1]CROSSWALK-DTOE-MASTER'!$B:$N,8,0),"")</f>
        <v/>
      </c>
      <c r="Q1149" t="str">
        <f>IFERROR(VLOOKUP(I1149,'[1]CROSSWALK-DTOE-MASTER'!$B:$N,9,0),"")</f>
        <v/>
      </c>
      <c r="R1149" t="str">
        <f>IFERROR(VLOOKUP(I1149,'[1]CROSSWALK-DTOE-MASTER'!$B:$N,10,0),"")</f>
        <v/>
      </c>
      <c r="S1149" t="str">
        <f>IFERROR(VLOOKUP(I1149,'[1]CROSSWALK-DTOE-MASTER'!$B:$N,11,0),"")</f>
        <v/>
      </c>
      <c r="T1149" t="str">
        <f>IFERROR(VLOOKUP(I1149,'[1]CROSSWALK-DTOE-MASTER'!$B:$N,12,0),"")</f>
        <v/>
      </c>
      <c r="U1149" t="str">
        <f>IFERROR(VLOOKUP(I1149,'[1]CROSSWALK-DTOE-MASTER'!$B:$N,13,0),"")</f>
        <v/>
      </c>
    </row>
    <row r="1150" spans="6:21" x14ac:dyDescent="0.25">
      <c r="F1150" s="1"/>
      <c r="L1150" t="str">
        <f>IFERROR(VLOOKUP(D1150,'[1]Crosswalk-SOM-Chair'!$A:$D,3,0),"")</f>
        <v/>
      </c>
      <c r="M1150" t="str">
        <f>IFERROR(VLOOKUP(D1150,'[1]Crosswalk-SOM-Chair'!$A:$D,4,0),"")</f>
        <v/>
      </c>
      <c r="N1150" t="str">
        <f>IFERROR(VLOOKUP(I1150,'[1]CROSSWALK-DTOE-MASTER'!$B:$H,6,0),"")</f>
        <v/>
      </c>
      <c r="O1150" t="str">
        <f>IFERROR(VLOOKUP(I1150,'[1]CROSSWALK-DTOE-MASTER'!$B:$H,7,0),"")</f>
        <v/>
      </c>
      <c r="P1150" t="str">
        <f>IFERROR(VLOOKUP(I1150,'[1]CROSSWALK-DTOE-MASTER'!$B:$N,8,0),"")</f>
        <v/>
      </c>
      <c r="Q1150" t="str">
        <f>IFERROR(VLOOKUP(I1150,'[1]CROSSWALK-DTOE-MASTER'!$B:$N,9,0),"")</f>
        <v/>
      </c>
      <c r="R1150" t="str">
        <f>IFERROR(VLOOKUP(I1150,'[1]CROSSWALK-DTOE-MASTER'!$B:$N,10,0),"")</f>
        <v/>
      </c>
      <c r="S1150" t="str">
        <f>IFERROR(VLOOKUP(I1150,'[1]CROSSWALK-DTOE-MASTER'!$B:$N,11,0),"")</f>
        <v/>
      </c>
      <c r="T1150" t="str">
        <f>IFERROR(VLOOKUP(I1150,'[1]CROSSWALK-DTOE-MASTER'!$B:$N,12,0),"")</f>
        <v/>
      </c>
      <c r="U1150" t="str">
        <f>IFERROR(VLOOKUP(I1150,'[1]CROSSWALK-DTOE-MASTER'!$B:$N,13,0),"")</f>
        <v/>
      </c>
    </row>
    <row r="1151" spans="6:21" x14ac:dyDescent="0.25">
      <c r="F1151" s="1"/>
      <c r="L1151" t="str">
        <f>IFERROR(VLOOKUP(D1151,'[1]Crosswalk-SOM-Chair'!$A:$D,3,0),"")</f>
        <v/>
      </c>
      <c r="M1151" t="str">
        <f>IFERROR(VLOOKUP(D1151,'[1]Crosswalk-SOM-Chair'!$A:$D,4,0),"")</f>
        <v/>
      </c>
      <c r="N1151" t="str">
        <f>IFERROR(VLOOKUP(I1151,'[1]CROSSWALK-DTOE-MASTER'!$B:$H,6,0),"")</f>
        <v/>
      </c>
      <c r="O1151" t="str">
        <f>IFERROR(VLOOKUP(I1151,'[1]CROSSWALK-DTOE-MASTER'!$B:$H,7,0),"")</f>
        <v/>
      </c>
      <c r="P1151" t="str">
        <f>IFERROR(VLOOKUP(I1151,'[1]CROSSWALK-DTOE-MASTER'!$B:$N,8,0),"")</f>
        <v/>
      </c>
      <c r="Q1151" t="str">
        <f>IFERROR(VLOOKUP(I1151,'[1]CROSSWALK-DTOE-MASTER'!$B:$N,9,0),"")</f>
        <v/>
      </c>
      <c r="R1151" t="str">
        <f>IFERROR(VLOOKUP(I1151,'[1]CROSSWALK-DTOE-MASTER'!$B:$N,10,0),"")</f>
        <v/>
      </c>
      <c r="S1151" t="str">
        <f>IFERROR(VLOOKUP(I1151,'[1]CROSSWALK-DTOE-MASTER'!$B:$N,11,0),"")</f>
        <v/>
      </c>
      <c r="T1151" t="str">
        <f>IFERROR(VLOOKUP(I1151,'[1]CROSSWALK-DTOE-MASTER'!$B:$N,12,0),"")</f>
        <v/>
      </c>
      <c r="U1151" t="str">
        <f>IFERROR(VLOOKUP(I1151,'[1]CROSSWALK-DTOE-MASTER'!$B:$N,13,0),"")</f>
        <v/>
      </c>
    </row>
    <row r="1152" spans="6:21" x14ac:dyDescent="0.25">
      <c r="F1152" s="1"/>
      <c r="L1152" t="str">
        <f>IFERROR(VLOOKUP(D1152,'[1]Crosswalk-SOM-Chair'!$A:$D,3,0),"")</f>
        <v/>
      </c>
      <c r="M1152" t="str">
        <f>IFERROR(VLOOKUP(D1152,'[1]Crosswalk-SOM-Chair'!$A:$D,4,0),"")</f>
        <v/>
      </c>
      <c r="N1152" t="str">
        <f>IFERROR(VLOOKUP(I1152,'[1]CROSSWALK-DTOE-MASTER'!$B:$H,6,0),"")</f>
        <v/>
      </c>
      <c r="O1152" t="str">
        <f>IFERROR(VLOOKUP(I1152,'[1]CROSSWALK-DTOE-MASTER'!$B:$H,7,0),"")</f>
        <v/>
      </c>
      <c r="P1152" t="str">
        <f>IFERROR(VLOOKUP(I1152,'[1]CROSSWALK-DTOE-MASTER'!$B:$N,8,0),"")</f>
        <v/>
      </c>
      <c r="Q1152" t="str">
        <f>IFERROR(VLOOKUP(I1152,'[1]CROSSWALK-DTOE-MASTER'!$B:$N,9,0),"")</f>
        <v/>
      </c>
      <c r="R1152" t="str">
        <f>IFERROR(VLOOKUP(I1152,'[1]CROSSWALK-DTOE-MASTER'!$B:$N,10,0),"")</f>
        <v/>
      </c>
      <c r="S1152" t="str">
        <f>IFERROR(VLOOKUP(I1152,'[1]CROSSWALK-DTOE-MASTER'!$B:$N,11,0),"")</f>
        <v/>
      </c>
      <c r="T1152" t="str">
        <f>IFERROR(VLOOKUP(I1152,'[1]CROSSWALK-DTOE-MASTER'!$B:$N,12,0),"")</f>
        <v/>
      </c>
      <c r="U1152" t="str">
        <f>IFERROR(VLOOKUP(I1152,'[1]CROSSWALK-DTOE-MASTER'!$B:$N,13,0),"")</f>
        <v/>
      </c>
    </row>
    <row r="1153" spans="6:21" x14ac:dyDescent="0.25">
      <c r="F1153" s="1"/>
      <c r="L1153" t="str">
        <f>IFERROR(VLOOKUP(D1153,'[1]Crosswalk-SOM-Chair'!$A:$D,3,0),"")</f>
        <v/>
      </c>
      <c r="M1153" t="str">
        <f>IFERROR(VLOOKUP(D1153,'[1]Crosswalk-SOM-Chair'!$A:$D,4,0),"")</f>
        <v/>
      </c>
      <c r="N1153" t="str">
        <f>IFERROR(VLOOKUP(I1153,'[1]CROSSWALK-DTOE-MASTER'!$B:$H,6,0),"")</f>
        <v/>
      </c>
      <c r="O1153" t="str">
        <f>IFERROR(VLOOKUP(I1153,'[1]CROSSWALK-DTOE-MASTER'!$B:$H,7,0),"")</f>
        <v/>
      </c>
      <c r="P1153" t="str">
        <f>IFERROR(VLOOKUP(I1153,'[1]CROSSWALK-DTOE-MASTER'!$B:$N,8,0),"")</f>
        <v/>
      </c>
      <c r="Q1153" t="str">
        <f>IFERROR(VLOOKUP(I1153,'[1]CROSSWALK-DTOE-MASTER'!$B:$N,9,0),"")</f>
        <v/>
      </c>
      <c r="R1153" t="str">
        <f>IFERROR(VLOOKUP(I1153,'[1]CROSSWALK-DTOE-MASTER'!$B:$N,10,0),"")</f>
        <v/>
      </c>
      <c r="S1153" t="str">
        <f>IFERROR(VLOOKUP(I1153,'[1]CROSSWALK-DTOE-MASTER'!$B:$N,11,0),"")</f>
        <v/>
      </c>
      <c r="T1153" t="str">
        <f>IFERROR(VLOOKUP(I1153,'[1]CROSSWALK-DTOE-MASTER'!$B:$N,12,0),"")</f>
        <v/>
      </c>
      <c r="U1153" t="str">
        <f>IFERROR(VLOOKUP(I1153,'[1]CROSSWALK-DTOE-MASTER'!$B:$N,13,0),"")</f>
        <v/>
      </c>
    </row>
    <row r="1154" spans="6:21" x14ac:dyDescent="0.25">
      <c r="F1154" s="1"/>
      <c r="L1154" t="str">
        <f>IFERROR(VLOOKUP(D1154,'[1]Crosswalk-SOM-Chair'!$A:$D,3,0),"")</f>
        <v/>
      </c>
      <c r="M1154" t="str">
        <f>IFERROR(VLOOKUP(D1154,'[1]Crosswalk-SOM-Chair'!$A:$D,4,0),"")</f>
        <v/>
      </c>
      <c r="N1154" t="str">
        <f>IFERROR(VLOOKUP(I1154,'[1]CROSSWALK-DTOE-MASTER'!$B:$H,6,0),"")</f>
        <v/>
      </c>
      <c r="O1154" t="str">
        <f>IFERROR(VLOOKUP(I1154,'[1]CROSSWALK-DTOE-MASTER'!$B:$H,7,0),"")</f>
        <v/>
      </c>
      <c r="P1154" t="str">
        <f>IFERROR(VLOOKUP(I1154,'[1]CROSSWALK-DTOE-MASTER'!$B:$N,8,0),"")</f>
        <v/>
      </c>
      <c r="Q1154" t="str">
        <f>IFERROR(VLOOKUP(I1154,'[1]CROSSWALK-DTOE-MASTER'!$B:$N,9,0),"")</f>
        <v/>
      </c>
      <c r="R1154" t="str">
        <f>IFERROR(VLOOKUP(I1154,'[1]CROSSWALK-DTOE-MASTER'!$B:$N,10,0),"")</f>
        <v/>
      </c>
      <c r="S1154" t="str">
        <f>IFERROR(VLOOKUP(I1154,'[1]CROSSWALK-DTOE-MASTER'!$B:$N,11,0),"")</f>
        <v/>
      </c>
      <c r="T1154" t="str">
        <f>IFERROR(VLOOKUP(I1154,'[1]CROSSWALK-DTOE-MASTER'!$B:$N,12,0),"")</f>
        <v/>
      </c>
      <c r="U1154" t="str">
        <f>IFERROR(VLOOKUP(I1154,'[1]CROSSWALK-DTOE-MASTER'!$B:$N,13,0),"")</f>
        <v/>
      </c>
    </row>
    <row r="1155" spans="6:21" x14ac:dyDescent="0.25">
      <c r="F1155" s="1"/>
      <c r="L1155" t="str">
        <f>IFERROR(VLOOKUP(D1155,'[1]Crosswalk-SOM-Chair'!$A:$D,3,0),"")</f>
        <v/>
      </c>
      <c r="M1155" t="str">
        <f>IFERROR(VLOOKUP(D1155,'[1]Crosswalk-SOM-Chair'!$A:$D,4,0),"")</f>
        <v/>
      </c>
      <c r="N1155" t="str">
        <f>IFERROR(VLOOKUP(I1155,'[1]CROSSWALK-DTOE-MASTER'!$B:$H,6,0),"")</f>
        <v/>
      </c>
      <c r="O1155" t="str">
        <f>IFERROR(VLOOKUP(I1155,'[1]CROSSWALK-DTOE-MASTER'!$B:$H,7,0),"")</f>
        <v/>
      </c>
      <c r="P1155" t="str">
        <f>IFERROR(VLOOKUP(I1155,'[1]CROSSWALK-DTOE-MASTER'!$B:$N,8,0),"")</f>
        <v/>
      </c>
      <c r="Q1155" t="str">
        <f>IFERROR(VLOOKUP(I1155,'[1]CROSSWALK-DTOE-MASTER'!$B:$N,9,0),"")</f>
        <v/>
      </c>
      <c r="R1155" t="str">
        <f>IFERROR(VLOOKUP(I1155,'[1]CROSSWALK-DTOE-MASTER'!$B:$N,10,0),"")</f>
        <v/>
      </c>
      <c r="S1155" t="str">
        <f>IFERROR(VLOOKUP(I1155,'[1]CROSSWALK-DTOE-MASTER'!$B:$N,11,0),"")</f>
        <v/>
      </c>
      <c r="T1155" t="str">
        <f>IFERROR(VLOOKUP(I1155,'[1]CROSSWALK-DTOE-MASTER'!$B:$N,12,0),"")</f>
        <v/>
      </c>
      <c r="U1155" t="str">
        <f>IFERROR(VLOOKUP(I1155,'[1]CROSSWALK-DTOE-MASTER'!$B:$N,13,0),"")</f>
        <v/>
      </c>
    </row>
    <row r="1156" spans="6:21" x14ac:dyDescent="0.25">
      <c r="F1156" s="1"/>
      <c r="L1156" t="str">
        <f>IFERROR(VLOOKUP(D1156,'[1]Crosswalk-SOM-Chair'!$A:$D,3,0),"")</f>
        <v/>
      </c>
      <c r="M1156" t="str">
        <f>IFERROR(VLOOKUP(D1156,'[1]Crosswalk-SOM-Chair'!$A:$D,4,0),"")</f>
        <v/>
      </c>
      <c r="N1156" t="str">
        <f>IFERROR(VLOOKUP(I1156,'[1]CROSSWALK-DTOE-MASTER'!$B:$H,6,0),"")</f>
        <v/>
      </c>
      <c r="O1156" t="str">
        <f>IFERROR(VLOOKUP(I1156,'[1]CROSSWALK-DTOE-MASTER'!$B:$H,7,0),"")</f>
        <v/>
      </c>
      <c r="P1156" t="str">
        <f>IFERROR(VLOOKUP(I1156,'[1]CROSSWALK-DTOE-MASTER'!$B:$N,8,0),"")</f>
        <v/>
      </c>
      <c r="Q1156" t="str">
        <f>IFERROR(VLOOKUP(I1156,'[1]CROSSWALK-DTOE-MASTER'!$B:$N,9,0),"")</f>
        <v/>
      </c>
      <c r="R1156" t="str">
        <f>IFERROR(VLOOKUP(I1156,'[1]CROSSWALK-DTOE-MASTER'!$B:$N,10,0),"")</f>
        <v/>
      </c>
      <c r="S1156" t="str">
        <f>IFERROR(VLOOKUP(I1156,'[1]CROSSWALK-DTOE-MASTER'!$B:$N,11,0),"")</f>
        <v/>
      </c>
      <c r="T1156" t="str">
        <f>IFERROR(VLOOKUP(I1156,'[1]CROSSWALK-DTOE-MASTER'!$B:$N,12,0),"")</f>
        <v/>
      </c>
      <c r="U1156" t="str">
        <f>IFERROR(VLOOKUP(I1156,'[1]CROSSWALK-DTOE-MASTER'!$B:$N,13,0),"")</f>
        <v/>
      </c>
    </row>
    <row r="1157" spans="6:21" x14ac:dyDescent="0.25">
      <c r="F1157" s="1"/>
      <c r="L1157" t="str">
        <f>IFERROR(VLOOKUP(D1157,'[1]Crosswalk-SOM-Chair'!$A:$D,3,0),"")</f>
        <v/>
      </c>
      <c r="M1157" t="str">
        <f>IFERROR(VLOOKUP(D1157,'[1]Crosswalk-SOM-Chair'!$A:$D,4,0),"")</f>
        <v/>
      </c>
      <c r="N1157" t="str">
        <f>IFERROR(VLOOKUP(I1157,'[1]CROSSWALK-DTOE-MASTER'!$B:$H,6,0),"")</f>
        <v/>
      </c>
      <c r="O1157" t="str">
        <f>IFERROR(VLOOKUP(I1157,'[1]CROSSWALK-DTOE-MASTER'!$B:$H,7,0),"")</f>
        <v/>
      </c>
      <c r="P1157" t="str">
        <f>IFERROR(VLOOKUP(I1157,'[1]CROSSWALK-DTOE-MASTER'!$B:$N,8,0),"")</f>
        <v/>
      </c>
      <c r="Q1157" t="str">
        <f>IFERROR(VLOOKUP(I1157,'[1]CROSSWALK-DTOE-MASTER'!$B:$N,9,0),"")</f>
        <v/>
      </c>
      <c r="R1157" t="str">
        <f>IFERROR(VLOOKUP(I1157,'[1]CROSSWALK-DTOE-MASTER'!$B:$N,10,0),"")</f>
        <v/>
      </c>
      <c r="S1157" t="str">
        <f>IFERROR(VLOOKUP(I1157,'[1]CROSSWALK-DTOE-MASTER'!$B:$N,11,0),"")</f>
        <v/>
      </c>
      <c r="T1157" t="str">
        <f>IFERROR(VLOOKUP(I1157,'[1]CROSSWALK-DTOE-MASTER'!$B:$N,12,0),"")</f>
        <v/>
      </c>
      <c r="U1157" t="str">
        <f>IFERROR(VLOOKUP(I1157,'[1]CROSSWALK-DTOE-MASTER'!$B:$N,13,0),"")</f>
        <v/>
      </c>
    </row>
    <row r="1158" spans="6:21" x14ac:dyDescent="0.25">
      <c r="F1158" s="1"/>
      <c r="L1158" t="str">
        <f>IFERROR(VLOOKUP(D1158,'[1]Crosswalk-SOM-Chair'!$A:$D,3,0),"")</f>
        <v/>
      </c>
      <c r="M1158" t="str">
        <f>IFERROR(VLOOKUP(D1158,'[1]Crosswalk-SOM-Chair'!$A:$D,4,0),"")</f>
        <v/>
      </c>
      <c r="N1158" t="str">
        <f>IFERROR(VLOOKUP(I1158,'[1]CROSSWALK-DTOE-MASTER'!$B:$H,6,0),"")</f>
        <v/>
      </c>
      <c r="O1158" t="str">
        <f>IFERROR(VLOOKUP(I1158,'[1]CROSSWALK-DTOE-MASTER'!$B:$H,7,0),"")</f>
        <v/>
      </c>
      <c r="P1158" t="str">
        <f>IFERROR(VLOOKUP(I1158,'[1]CROSSWALK-DTOE-MASTER'!$B:$N,8,0),"")</f>
        <v/>
      </c>
      <c r="Q1158" t="str">
        <f>IFERROR(VLOOKUP(I1158,'[1]CROSSWALK-DTOE-MASTER'!$B:$N,9,0),"")</f>
        <v/>
      </c>
      <c r="R1158" t="str">
        <f>IFERROR(VLOOKUP(I1158,'[1]CROSSWALK-DTOE-MASTER'!$B:$N,10,0),"")</f>
        <v/>
      </c>
      <c r="S1158" t="str">
        <f>IFERROR(VLOOKUP(I1158,'[1]CROSSWALK-DTOE-MASTER'!$B:$N,11,0),"")</f>
        <v/>
      </c>
      <c r="T1158" t="str">
        <f>IFERROR(VLOOKUP(I1158,'[1]CROSSWALK-DTOE-MASTER'!$B:$N,12,0),"")</f>
        <v/>
      </c>
      <c r="U1158" t="str">
        <f>IFERROR(VLOOKUP(I1158,'[1]CROSSWALK-DTOE-MASTER'!$B:$N,13,0),"")</f>
        <v/>
      </c>
    </row>
    <row r="1159" spans="6:21" x14ac:dyDescent="0.25">
      <c r="F1159" s="1"/>
      <c r="L1159" t="str">
        <f>IFERROR(VLOOKUP(D1159,'[1]Crosswalk-SOM-Chair'!$A:$D,3,0),"")</f>
        <v/>
      </c>
      <c r="M1159" t="str">
        <f>IFERROR(VLOOKUP(D1159,'[1]Crosswalk-SOM-Chair'!$A:$D,4,0),"")</f>
        <v/>
      </c>
      <c r="N1159" t="str">
        <f>IFERROR(VLOOKUP(I1159,'[1]CROSSWALK-DTOE-MASTER'!$B:$H,6,0),"")</f>
        <v/>
      </c>
      <c r="O1159" t="str">
        <f>IFERROR(VLOOKUP(I1159,'[1]CROSSWALK-DTOE-MASTER'!$B:$H,7,0),"")</f>
        <v/>
      </c>
      <c r="P1159" t="str">
        <f>IFERROR(VLOOKUP(I1159,'[1]CROSSWALK-DTOE-MASTER'!$B:$N,8,0),"")</f>
        <v/>
      </c>
      <c r="Q1159" t="str">
        <f>IFERROR(VLOOKUP(I1159,'[1]CROSSWALK-DTOE-MASTER'!$B:$N,9,0),"")</f>
        <v/>
      </c>
      <c r="R1159" t="str">
        <f>IFERROR(VLOOKUP(I1159,'[1]CROSSWALK-DTOE-MASTER'!$B:$N,10,0),"")</f>
        <v/>
      </c>
      <c r="S1159" t="str">
        <f>IFERROR(VLOOKUP(I1159,'[1]CROSSWALK-DTOE-MASTER'!$B:$N,11,0),"")</f>
        <v/>
      </c>
      <c r="T1159" t="str">
        <f>IFERROR(VLOOKUP(I1159,'[1]CROSSWALK-DTOE-MASTER'!$B:$N,12,0),"")</f>
        <v/>
      </c>
      <c r="U1159" t="str">
        <f>IFERROR(VLOOKUP(I1159,'[1]CROSSWALK-DTOE-MASTER'!$B:$N,13,0),"")</f>
        <v/>
      </c>
    </row>
    <row r="1160" spans="6:21" x14ac:dyDescent="0.25">
      <c r="F1160" s="1"/>
      <c r="L1160" t="str">
        <f>IFERROR(VLOOKUP(D1160,'[1]Crosswalk-SOM-Chair'!$A:$D,3,0),"")</f>
        <v/>
      </c>
      <c r="M1160" t="str">
        <f>IFERROR(VLOOKUP(D1160,'[1]Crosswalk-SOM-Chair'!$A:$D,4,0),"")</f>
        <v/>
      </c>
      <c r="N1160" t="str">
        <f>IFERROR(VLOOKUP(I1160,'[1]CROSSWALK-DTOE-MASTER'!$B:$H,6,0),"")</f>
        <v/>
      </c>
      <c r="O1160" t="str">
        <f>IFERROR(VLOOKUP(I1160,'[1]CROSSWALK-DTOE-MASTER'!$B:$H,7,0),"")</f>
        <v/>
      </c>
      <c r="P1160" t="str">
        <f>IFERROR(VLOOKUP(I1160,'[1]CROSSWALK-DTOE-MASTER'!$B:$N,8,0),"")</f>
        <v/>
      </c>
      <c r="Q1160" t="str">
        <f>IFERROR(VLOOKUP(I1160,'[1]CROSSWALK-DTOE-MASTER'!$B:$N,9,0),"")</f>
        <v/>
      </c>
      <c r="R1160" t="str">
        <f>IFERROR(VLOOKUP(I1160,'[1]CROSSWALK-DTOE-MASTER'!$B:$N,10,0),"")</f>
        <v/>
      </c>
      <c r="S1160" t="str">
        <f>IFERROR(VLOOKUP(I1160,'[1]CROSSWALK-DTOE-MASTER'!$B:$N,11,0),"")</f>
        <v/>
      </c>
      <c r="T1160" t="str">
        <f>IFERROR(VLOOKUP(I1160,'[1]CROSSWALK-DTOE-MASTER'!$B:$N,12,0),"")</f>
        <v/>
      </c>
      <c r="U1160" t="str">
        <f>IFERROR(VLOOKUP(I1160,'[1]CROSSWALK-DTOE-MASTER'!$B:$N,13,0),"")</f>
        <v/>
      </c>
    </row>
    <row r="1161" spans="6:21" x14ac:dyDescent="0.25">
      <c r="F1161" s="1"/>
      <c r="L1161" t="str">
        <f>IFERROR(VLOOKUP(D1161,'[1]Crosswalk-SOM-Chair'!$A:$D,3,0),"")</f>
        <v/>
      </c>
      <c r="M1161" t="str">
        <f>IFERROR(VLOOKUP(D1161,'[1]Crosswalk-SOM-Chair'!$A:$D,4,0),"")</f>
        <v/>
      </c>
      <c r="N1161" t="str">
        <f>IFERROR(VLOOKUP(I1161,'[1]CROSSWALK-DTOE-MASTER'!$B:$H,6,0),"")</f>
        <v/>
      </c>
      <c r="O1161" t="str">
        <f>IFERROR(VLOOKUP(I1161,'[1]CROSSWALK-DTOE-MASTER'!$B:$H,7,0),"")</f>
        <v/>
      </c>
      <c r="P1161" t="str">
        <f>IFERROR(VLOOKUP(I1161,'[1]CROSSWALK-DTOE-MASTER'!$B:$N,8,0),"")</f>
        <v/>
      </c>
      <c r="Q1161" t="str">
        <f>IFERROR(VLOOKUP(I1161,'[1]CROSSWALK-DTOE-MASTER'!$B:$N,9,0),"")</f>
        <v/>
      </c>
      <c r="R1161" t="str">
        <f>IFERROR(VLOOKUP(I1161,'[1]CROSSWALK-DTOE-MASTER'!$B:$N,10,0),"")</f>
        <v/>
      </c>
      <c r="S1161" t="str">
        <f>IFERROR(VLOOKUP(I1161,'[1]CROSSWALK-DTOE-MASTER'!$B:$N,11,0),"")</f>
        <v/>
      </c>
      <c r="T1161" t="str">
        <f>IFERROR(VLOOKUP(I1161,'[1]CROSSWALK-DTOE-MASTER'!$B:$N,12,0),"")</f>
        <v/>
      </c>
      <c r="U1161" t="str">
        <f>IFERROR(VLOOKUP(I1161,'[1]CROSSWALK-DTOE-MASTER'!$B:$N,13,0),"")</f>
        <v/>
      </c>
    </row>
    <row r="1162" spans="6:21" x14ac:dyDescent="0.25">
      <c r="F1162" s="1"/>
      <c r="L1162" t="str">
        <f>IFERROR(VLOOKUP(D1162,'[1]Crosswalk-SOM-Chair'!$A:$D,3,0),"")</f>
        <v/>
      </c>
      <c r="M1162" t="str">
        <f>IFERROR(VLOOKUP(D1162,'[1]Crosswalk-SOM-Chair'!$A:$D,4,0),"")</f>
        <v/>
      </c>
      <c r="N1162" t="str">
        <f>IFERROR(VLOOKUP(I1162,'[1]CROSSWALK-DTOE-MASTER'!$B:$H,6,0),"")</f>
        <v/>
      </c>
      <c r="O1162" t="str">
        <f>IFERROR(VLOOKUP(I1162,'[1]CROSSWALK-DTOE-MASTER'!$B:$H,7,0),"")</f>
        <v/>
      </c>
      <c r="P1162" t="str">
        <f>IFERROR(VLOOKUP(I1162,'[1]CROSSWALK-DTOE-MASTER'!$B:$N,8,0),"")</f>
        <v/>
      </c>
      <c r="Q1162" t="str">
        <f>IFERROR(VLOOKUP(I1162,'[1]CROSSWALK-DTOE-MASTER'!$B:$N,9,0),"")</f>
        <v/>
      </c>
      <c r="R1162" t="str">
        <f>IFERROR(VLOOKUP(I1162,'[1]CROSSWALK-DTOE-MASTER'!$B:$N,10,0),"")</f>
        <v/>
      </c>
      <c r="S1162" t="str">
        <f>IFERROR(VLOOKUP(I1162,'[1]CROSSWALK-DTOE-MASTER'!$B:$N,11,0),"")</f>
        <v/>
      </c>
      <c r="T1162" t="str">
        <f>IFERROR(VLOOKUP(I1162,'[1]CROSSWALK-DTOE-MASTER'!$B:$N,12,0),"")</f>
        <v/>
      </c>
      <c r="U1162" t="str">
        <f>IFERROR(VLOOKUP(I1162,'[1]CROSSWALK-DTOE-MASTER'!$B:$N,13,0),"")</f>
        <v/>
      </c>
    </row>
    <row r="1163" spans="6:21" x14ac:dyDescent="0.25">
      <c r="F1163" s="1"/>
      <c r="L1163" t="str">
        <f>IFERROR(VLOOKUP(D1163,'[1]Crosswalk-SOM-Chair'!$A:$D,3,0),"")</f>
        <v/>
      </c>
      <c r="M1163" t="str">
        <f>IFERROR(VLOOKUP(D1163,'[1]Crosswalk-SOM-Chair'!$A:$D,4,0),"")</f>
        <v/>
      </c>
      <c r="N1163" t="str">
        <f>IFERROR(VLOOKUP(I1163,'[1]CROSSWALK-DTOE-MASTER'!$B:$H,6,0),"")</f>
        <v/>
      </c>
      <c r="O1163" t="str">
        <f>IFERROR(VLOOKUP(I1163,'[1]CROSSWALK-DTOE-MASTER'!$B:$H,7,0),"")</f>
        <v/>
      </c>
      <c r="P1163" t="str">
        <f>IFERROR(VLOOKUP(I1163,'[1]CROSSWALK-DTOE-MASTER'!$B:$N,8,0),"")</f>
        <v/>
      </c>
      <c r="Q1163" t="str">
        <f>IFERROR(VLOOKUP(I1163,'[1]CROSSWALK-DTOE-MASTER'!$B:$N,9,0),"")</f>
        <v/>
      </c>
      <c r="R1163" t="str">
        <f>IFERROR(VLOOKUP(I1163,'[1]CROSSWALK-DTOE-MASTER'!$B:$N,10,0),"")</f>
        <v/>
      </c>
      <c r="S1163" t="str">
        <f>IFERROR(VLOOKUP(I1163,'[1]CROSSWALK-DTOE-MASTER'!$B:$N,11,0),"")</f>
        <v/>
      </c>
      <c r="T1163" t="str">
        <f>IFERROR(VLOOKUP(I1163,'[1]CROSSWALK-DTOE-MASTER'!$B:$N,12,0),"")</f>
        <v/>
      </c>
      <c r="U1163" t="str">
        <f>IFERROR(VLOOKUP(I1163,'[1]CROSSWALK-DTOE-MASTER'!$B:$N,13,0),"")</f>
        <v/>
      </c>
    </row>
    <row r="1164" spans="6:21" x14ac:dyDescent="0.25">
      <c r="F1164" s="1"/>
      <c r="L1164" t="str">
        <f>IFERROR(VLOOKUP(D1164,'[1]Crosswalk-SOM-Chair'!$A:$D,3,0),"")</f>
        <v/>
      </c>
      <c r="M1164" t="str">
        <f>IFERROR(VLOOKUP(D1164,'[1]Crosswalk-SOM-Chair'!$A:$D,4,0),"")</f>
        <v/>
      </c>
      <c r="N1164" t="str">
        <f>IFERROR(VLOOKUP(I1164,'[1]CROSSWALK-DTOE-MASTER'!$B:$H,6,0),"")</f>
        <v/>
      </c>
      <c r="O1164" t="str">
        <f>IFERROR(VLOOKUP(I1164,'[1]CROSSWALK-DTOE-MASTER'!$B:$H,7,0),"")</f>
        <v/>
      </c>
      <c r="P1164" t="str">
        <f>IFERROR(VLOOKUP(I1164,'[1]CROSSWALK-DTOE-MASTER'!$B:$N,8,0),"")</f>
        <v/>
      </c>
      <c r="Q1164" t="str">
        <f>IFERROR(VLOOKUP(I1164,'[1]CROSSWALK-DTOE-MASTER'!$B:$N,9,0),"")</f>
        <v/>
      </c>
      <c r="R1164" t="str">
        <f>IFERROR(VLOOKUP(I1164,'[1]CROSSWALK-DTOE-MASTER'!$B:$N,10,0),"")</f>
        <v/>
      </c>
      <c r="S1164" t="str">
        <f>IFERROR(VLOOKUP(I1164,'[1]CROSSWALK-DTOE-MASTER'!$B:$N,11,0),"")</f>
        <v/>
      </c>
      <c r="T1164" t="str">
        <f>IFERROR(VLOOKUP(I1164,'[1]CROSSWALK-DTOE-MASTER'!$B:$N,12,0),"")</f>
        <v/>
      </c>
      <c r="U1164" t="str">
        <f>IFERROR(VLOOKUP(I1164,'[1]CROSSWALK-DTOE-MASTER'!$B:$N,13,0),"")</f>
        <v/>
      </c>
    </row>
    <row r="1165" spans="6:21" x14ac:dyDescent="0.25">
      <c r="F1165" s="1"/>
      <c r="L1165" t="str">
        <f>IFERROR(VLOOKUP(D1165,'[1]Crosswalk-SOM-Chair'!$A:$D,3,0),"")</f>
        <v/>
      </c>
      <c r="M1165" t="str">
        <f>IFERROR(VLOOKUP(D1165,'[1]Crosswalk-SOM-Chair'!$A:$D,4,0),"")</f>
        <v/>
      </c>
      <c r="N1165" t="str">
        <f>IFERROR(VLOOKUP(I1165,'[1]CROSSWALK-DTOE-MASTER'!$B:$H,6,0),"")</f>
        <v/>
      </c>
      <c r="O1165" t="str">
        <f>IFERROR(VLOOKUP(I1165,'[1]CROSSWALK-DTOE-MASTER'!$B:$H,7,0),"")</f>
        <v/>
      </c>
      <c r="P1165" t="str">
        <f>IFERROR(VLOOKUP(I1165,'[1]CROSSWALK-DTOE-MASTER'!$B:$N,8,0),"")</f>
        <v/>
      </c>
      <c r="Q1165" t="str">
        <f>IFERROR(VLOOKUP(I1165,'[1]CROSSWALK-DTOE-MASTER'!$B:$N,9,0),"")</f>
        <v/>
      </c>
      <c r="R1165" t="str">
        <f>IFERROR(VLOOKUP(I1165,'[1]CROSSWALK-DTOE-MASTER'!$B:$N,10,0),"")</f>
        <v/>
      </c>
      <c r="S1165" t="str">
        <f>IFERROR(VLOOKUP(I1165,'[1]CROSSWALK-DTOE-MASTER'!$B:$N,11,0),"")</f>
        <v/>
      </c>
      <c r="T1165" t="str">
        <f>IFERROR(VLOOKUP(I1165,'[1]CROSSWALK-DTOE-MASTER'!$B:$N,12,0),"")</f>
        <v/>
      </c>
      <c r="U1165" t="str">
        <f>IFERROR(VLOOKUP(I1165,'[1]CROSSWALK-DTOE-MASTER'!$B:$N,13,0),"")</f>
        <v/>
      </c>
    </row>
    <row r="1166" spans="6:21" x14ac:dyDescent="0.25">
      <c r="F1166" s="1"/>
      <c r="L1166" t="str">
        <f>IFERROR(VLOOKUP(D1166,'[1]Crosswalk-SOM-Chair'!$A:$D,3,0),"")</f>
        <v/>
      </c>
      <c r="M1166" t="str">
        <f>IFERROR(VLOOKUP(D1166,'[1]Crosswalk-SOM-Chair'!$A:$D,4,0),"")</f>
        <v/>
      </c>
      <c r="N1166" t="str">
        <f>IFERROR(VLOOKUP(I1166,'[1]CROSSWALK-DTOE-MASTER'!$B:$H,6,0),"")</f>
        <v/>
      </c>
      <c r="O1166" t="str">
        <f>IFERROR(VLOOKUP(I1166,'[1]CROSSWALK-DTOE-MASTER'!$B:$H,7,0),"")</f>
        <v/>
      </c>
      <c r="P1166" t="str">
        <f>IFERROR(VLOOKUP(I1166,'[1]CROSSWALK-DTOE-MASTER'!$B:$N,8,0),"")</f>
        <v/>
      </c>
      <c r="Q1166" t="str">
        <f>IFERROR(VLOOKUP(I1166,'[1]CROSSWALK-DTOE-MASTER'!$B:$N,9,0),"")</f>
        <v/>
      </c>
      <c r="R1166" t="str">
        <f>IFERROR(VLOOKUP(I1166,'[1]CROSSWALK-DTOE-MASTER'!$B:$N,10,0),"")</f>
        <v/>
      </c>
      <c r="S1166" t="str">
        <f>IFERROR(VLOOKUP(I1166,'[1]CROSSWALK-DTOE-MASTER'!$B:$N,11,0),"")</f>
        <v/>
      </c>
      <c r="T1166" t="str">
        <f>IFERROR(VLOOKUP(I1166,'[1]CROSSWALK-DTOE-MASTER'!$B:$N,12,0),"")</f>
        <v/>
      </c>
      <c r="U1166" t="str">
        <f>IFERROR(VLOOKUP(I1166,'[1]CROSSWALK-DTOE-MASTER'!$B:$N,13,0),"")</f>
        <v/>
      </c>
    </row>
    <row r="1167" spans="6:21" x14ac:dyDescent="0.25">
      <c r="F1167" s="1"/>
      <c r="L1167" t="str">
        <f>IFERROR(VLOOKUP(D1167,'[1]Crosswalk-SOM-Chair'!$A:$D,3,0),"")</f>
        <v/>
      </c>
      <c r="M1167" t="str">
        <f>IFERROR(VLOOKUP(D1167,'[1]Crosswalk-SOM-Chair'!$A:$D,4,0),"")</f>
        <v/>
      </c>
      <c r="N1167" t="str">
        <f>IFERROR(VLOOKUP(I1167,'[1]CROSSWALK-DTOE-MASTER'!$B:$H,6,0),"")</f>
        <v/>
      </c>
      <c r="O1167" t="str">
        <f>IFERROR(VLOOKUP(I1167,'[1]CROSSWALK-DTOE-MASTER'!$B:$H,7,0),"")</f>
        <v/>
      </c>
      <c r="P1167" t="str">
        <f>IFERROR(VLOOKUP(I1167,'[1]CROSSWALK-DTOE-MASTER'!$B:$N,8,0),"")</f>
        <v/>
      </c>
      <c r="Q1167" t="str">
        <f>IFERROR(VLOOKUP(I1167,'[1]CROSSWALK-DTOE-MASTER'!$B:$N,9,0),"")</f>
        <v/>
      </c>
      <c r="R1167" t="str">
        <f>IFERROR(VLOOKUP(I1167,'[1]CROSSWALK-DTOE-MASTER'!$B:$N,10,0),"")</f>
        <v/>
      </c>
      <c r="S1167" t="str">
        <f>IFERROR(VLOOKUP(I1167,'[1]CROSSWALK-DTOE-MASTER'!$B:$N,11,0),"")</f>
        <v/>
      </c>
      <c r="T1167" t="str">
        <f>IFERROR(VLOOKUP(I1167,'[1]CROSSWALK-DTOE-MASTER'!$B:$N,12,0),"")</f>
        <v/>
      </c>
      <c r="U1167" t="str">
        <f>IFERROR(VLOOKUP(I1167,'[1]CROSSWALK-DTOE-MASTER'!$B:$N,13,0),"")</f>
        <v/>
      </c>
    </row>
    <row r="1168" spans="6:21" x14ac:dyDescent="0.25">
      <c r="F1168" s="1"/>
      <c r="L1168" t="str">
        <f>IFERROR(VLOOKUP(D1168,'[1]Crosswalk-SOM-Chair'!$A:$D,3,0),"")</f>
        <v/>
      </c>
      <c r="M1168" t="str">
        <f>IFERROR(VLOOKUP(D1168,'[1]Crosswalk-SOM-Chair'!$A:$D,4,0),"")</f>
        <v/>
      </c>
      <c r="N1168" t="str">
        <f>IFERROR(VLOOKUP(I1168,'[1]CROSSWALK-DTOE-MASTER'!$B:$H,6,0),"")</f>
        <v/>
      </c>
      <c r="O1168" t="str">
        <f>IFERROR(VLOOKUP(I1168,'[1]CROSSWALK-DTOE-MASTER'!$B:$H,7,0),"")</f>
        <v/>
      </c>
      <c r="P1168" t="str">
        <f>IFERROR(VLOOKUP(I1168,'[1]CROSSWALK-DTOE-MASTER'!$B:$N,8,0),"")</f>
        <v/>
      </c>
      <c r="Q1168" t="str">
        <f>IFERROR(VLOOKUP(I1168,'[1]CROSSWALK-DTOE-MASTER'!$B:$N,9,0),"")</f>
        <v/>
      </c>
      <c r="R1168" t="str">
        <f>IFERROR(VLOOKUP(I1168,'[1]CROSSWALK-DTOE-MASTER'!$B:$N,10,0),"")</f>
        <v/>
      </c>
      <c r="S1168" t="str">
        <f>IFERROR(VLOOKUP(I1168,'[1]CROSSWALK-DTOE-MASTER'!$B:$N,11,0),"")</f>
        <v/>
      </c>
      <c r="T1168" t="str">
        <f>IFERROR(VLOOKUP(I1168,'[1]CROSSWALK-DTOE-MASTER'!$B:$N,12,0),"")</f>
        <v/>
      </c>
      <c r="U1168" t="str">
        <f>IFERROR(VLOOKUP(I1168,'[1]CROSSWALK-DTOE-MASTER'!$B:$N,13,0),"")</f>
        <v/>
      </c>
    </row>
    <row r="1169" spans="6:21" x14ac:dyDescent="0.25">
      <c r="F1169" s="1"/>
      <c r="L1169" t="str">
        <f>IFERROR(VLOOKUP(D1169,'[1]Crosswalk-SOM-Chair'!$A:$D,3,0),"")</f>
        <v/>
      </c>
      <c r="M1169" t="str">
        <f>IFERROR(VLOOKUP(D1169,'[1]Crosswalk-SOM-Chair'!$A:$D,4,0),"")</f>
        <v/>
      </c>
      <c r="N1169" t="str">
        <f>IFERROR(VLOOKUP(I1169,'[1]CROSSWALK-DTOE-MASTER'!$B:$H,6,0),"")</f>
        <v/>
      </c>
      <c r="O1169" t="str">
        <f>IFERROR(VLOOKUP(I1169,'[1]CROSSWALK-DTOE-MASTER'!$B:$H,7,0),"")</f>
        <v/>
      </c>
      <c r="P1169" t="str">
        <f>IFERROR(VLOOKUP(I1169,'[1]CROSSWALK-DTOE-MASTER'!$B:$N,8,0),"")</f>
        <v/>
      </c>
      <c r="Q1169" t="str">
        <f>IFERROR(VLOOKUP(I1169,'[1]CROSSWALK-DTOE-MASTER'!$B:$N,9,0),"")</f>
        <v/>
      </c>
      <c r="R1169" t="str">
        <f>IFERROR(VLOOKUP(I1169,'[1]CROSSWALK-DTOE-MASTER'!$B:$N,10,0),"")</f>
        <v/>
      </c>
      <c r="S1169" t="str">
        <f>IFERROR(VLOOKUP(I1169,'[1]CROSSWALK-DTOE-MASTER'!$B:$N,11,0),"")</f>
        <v/>
      </c>
      <c r="T1169" t="str">
        <f>IFERROR(VLOOKUP(I1169,'[1]CROSSWALK-DTOE-MASTER'!$B:$N,12,0),"")</f>
        <v/>
      </c>
      <c r="U1169" t="str">
        <f>IFERROR(VLOOKUP(I1169,'[1]CROSSWALK-DTOE-MASTER'!$B:$N,13,0),"")</f>
        <v/>
      </c>
    </row>
    <row r="1170" spans="6:21" x14ac:dyDescent="0.25">
      <c r="F1170" s="1"/>
      <c r="L1170" t="str">
        <f>IFERROR(VLOOKUP(D1170,'[1]Crosswalk-SOM-Chair'!$A:$D,3,0),"")</f>
        <v/>
      </c>
      <c r="M1170" t="str">
        <f>IFERROR(VLOOKUP(D1170,'[1]Crosswalk-SOM-Chair'!$A:$D,4,0),"")</f>
        <v/>
      </c>
      <c r="N1170" t="str">
        <f>IFERROR(VLOOKUP(I1170,'[1]CROSSWALK-DTOE-MASTER'!$B:$H,6,0),"")</f>
        <v/>
      </c>
      <c r="O1170" t="str">
        <f>IFERROR(VLOOKUP(I1170,'[1]CROSSWALK-DTOE-MASTER'!$B:$H,7,0),"")</f>
        <v/>
      </c>
      <c r="P1170" t="str">
        <f>IFERROR(VLOOKUP(I1170,'[1]CROSSWALK-DTOE-MASTER'!$B:$N,8,0),"")</f>
        <v/>
      </c>
      <c r="Q1170" t="str">
        <f>IFERROR(VLOOKUP(I1170,'[1]CROSSWALK-DTOE-MASTER'!$B:$N,9,0),"")</f>
        <v/>
      </c>
      <c r="R1170" t="str">
        <f>IFERROR(VLOOKUP(I1170,'[1]CROSSWALK-DTOE-MASTER'!$B:$N,10,0),"")</f>
        <v/>
      </c>
      <c r="S1170" t="str">
        <f>IFERROR(VLOOKUP(I1170,'[1]CROSSWALK-DTOE-MASTER'!$B:$N,11,0),"")</f>
        <v/>
      </c>
      <c r="T1170" t="str">
        <f>IFERROR(VLOOKUP(I1170,'[1]CROSSWALK-DTOE-MASTER'!$B:$N,12,0),"")</f>
        <v/>
      </c>
      <c r="U1170" t="str">
        <f>IFERROR(VLOOKUP(I1170,'[1]CROSSWALK-DTOE-MASTER'!$B:$N,13,0),"")</f>
        <v/>
      </c>
    </row>
    <row r="1171" spans="6:21" x14ac:dyDescent="0.25">
      <c r="F1171" s="1"/>
      <c r="L1171" t="str">
        <f>IFERROR(VLOOKUP(D1171,'[1]Crosswalk-SOM-Chair'!$A:$D,3,0),"")</f>
        <v/>
      </c>
      <c r="M1171" t="str">
        <f>IFERROR(VLOOKUP(D1171,'[1]Crosswalk-SOM-Chair'!$A:$D,4,0),"")</f>
        <v/>
      </c>
      <c r="N1171" t="str">
        <f>IFERROR(VLOOKUP(I1171,'[1]CROSSWALK-DTOE-MASTER'!$B:$H,6,0),"")</f>
        <v/>
      </c>
      <c r="O1171" t="str">
        <f>IFERROR(VLOOKUP(I1171,'[1]CROSSWALK-DTOE-MASTER'!$B:$H,7,0),"")</f>
        <v/>
      </c>
      <c r="P1171" t="str">
        <f>IFERROR(VLOOKUP(I1171,'[1]CROSSWALK-DTOE-MASTER'!$B:$N,8,0),"")</f>
        <v/>
      </c>
      <c r="Q1171" t="str">
        <f>IFERROR(VLOOKUP(I1171,'[1]CROSSWALK-DTOE-MASTER'!$B:$N,9,0),"")</f>
        <v/>
      </c>
      <c r="R1171" t="str">
        <f>IFERROR(VLOOKUP(I1171,'[1]CROSSWALK-DTOE-MASTER'!$B:$N,10,0),"")</f>
        <v/>
      </c>
      <c r="S1171" t="str">
        <f>IFERROR(VLOOKUP(I1171,'[1]CROSSWALK-DTOE-MASTER'!$B:$N,11,0),"")</f>
        <v/>
      </c>
      <c r="T1171" t="str">
        <f>IFERROR(VLOOKUP(I1171,'[1]CROSSWALK-DTOE-MASTER'!$B:$N,12,0),"")</f>
        <v/>
      </c>
      <c r="U1171" t="str">
        <f>IFERROR(VLOOKUP(I1171,'[1]CROSSWALK-DTOE-MASTER'!$B:$N,13,0),"")</f>
        <v/>
      </c>
    </row>
    <row r="1172" spans="6:21" x14ac:dyDescent="0.25">
      <c r="F1172" s="1"/>
      <c r="L1172" t="str">
        <f>IFERROR(VLOOKUP(D1172,'[1]Crosswalk-SOM-Chair'!$A:$D,3,0),"")</f>
        <v/>
      </c>
      <c r="M1172" t="str">
        <f>IFERROR(VLOOKUP(D1172,'[1]Crosswalk-SOM-Chair'!$A:$D,4,0),"")</f>
        <v/>
      </c>
      <c r="N1172" t="str">
        <f>IFERROR(VLOOKUP(I1172,'[1]CROSSWALK-DTOE-MASTER'!$B:$H,6,0),"")</f>
        <v/>
      </c>
      <c r="O1172" t="str">
        <f>IFERROR(VLOOKUP(I1172,'[1]CROSSWALK-DTOE-MASTER'!$B:$H,7,0),"")</f>
        <v/>
      </c>
      <c r="P1172" t="str">
        <f>IFERROR(VLOOKUP(I1172,'[1]CROSSWALK-DTOE-MASTER'!$B:$N,8,0),"")</f>
        <v/>
      </c>
      <c r="Q1172" t="str">
        <f>IFERROR(VLOOKUP(I1172,'[1]CROSSWALK-DTOE-MASTER'!$B:$N,9,0),"")</f>
        <v/>
      </c>
      <c r="R1172" t="str">
        <f>IFERROR(VLOOKUP(I1172,'[1]CROSSWALK-DTOE-MASTER'!$B:$N,10,0),"")</f>
        <v/>
      </c>
      <c r="S1172" t="str">
        <f>IFERROR(VLOOKUP(I1172,'[1]CROSSWALK-DTOE-MASTER'!$B:$N,11,0),"")</f>
        <v/>
      </c>
      <c r="T1172" t="str">
        <f>IFERROR(VLOOKUP(I1172,'[1]CROSSWALK-DTOE-MASTER'!$B:$N,12,0),"")</f>
        <v/>
      </c>
      <c r="U1172" t="str">
        <f>IFERROR(VLOOKUP(I1172,'[1]CROSSWALK-DTOE-MASTER'!$B:$N,13,0),"")</f>
        <v/>
      </c>
    </row>
    <row r="1173" spans="6:21" x14ac:dyDescent="0.25">
      <c r="F1173" s="1"/>
      <c r="L1173" t="str">
        <f>IFERROR(VLOOKUP(D1173,'[1]Crosswalk-SOM-Chair'!$A:$D,3,0),"")</f>
        <v/>
      </c>
      <c r="M1173" t="str">
        <f>IFERROR(VLOOKUP(D1173,'[1]Crosswalk-SOM-Chair'!$A:$D,4,0),"")</f>
        <v/>
      </c>
      <c r="N1173" t="str">
        <f>IFERROR(VLOOKUP(I1173,'[1]CROSSWALK-DTOE-MASTER'!$B:$H,6,0),"")</f>
        <v/>
      </c>
      <c r="O1173" t="str">
        <f>IFERROR(VLOOKUP(I1173,'[1]CROSSWALK-DTOE-MASTER'!$B:$H,7,0),"")</f>
        <v/>
      </c>
      <c r="P1173" t="str">
        <f>IFERROR(VLOOKUP(I1173,'[1]CROSSWALK-DTOE-MASTER'!$B:$N,8,0),"")</f>
        <v/>
      </c>
      <c r="Q1173" t="str">
        <f>IFERROR(VLOOKUP(I1173,'[1]CROSSWALK-DTOE-MASTER'!$B:$N,9,0),"")</f>
        <v/>
      </c>
      <c r="R1173" t="str">
        <f>IFERROR(VLOOKUP(I1173,'[1]CROSSWALK-DTOE-MASTER'!$B:$N,10,0),"")</f>
        <v/>
      </c>
      <c r="S1173" t="str">
        <f>IFERROR(VLOOKUP(I1173,'[1]CROSSWALK-DTOE-MASTER'!$B:$N,11,0),"")</f>
        <v/>
      </c>
      <c r="T1173" t="str">
        <f>IFERROR(VLOOKUP(I1173,'[1]CROSSWALK-DTOE-MASTER'!$B:$N,12,0),"")</f>
        <v/>
      </c>
      <c r="U1173" t="str">
        <f>IFERROR(VLOOKUP(I1173,'[1]CROSSWALK-DTOE-MASTER'!$B:$N,13,0),"")</f>
        <v/>
      </c>
    </row>
    <row r="1174" spans="6:21" x14ac:dyDescent="0.25">
      <c r="F1174" s="1"/>
      <c r="L1174" t="str">
        <f>IFERROR(VLOOKUP(D1174,'[1]Crosswalk-SOM-Chair'!$A:$D,3,0),"")</f>
        <v/>
      </c>
      <c r="M1174" t="str">
        <f>IFERROR(VLOOKUP(D1174,'[1]Crosswalk-SOM-Chair'!$A:$D,4,0),"")</f>
        <v/>
      </c>
      <c r="N1174" t="str">
        <f>IFERROR(VLOOKUP(I1174,'[1]CROSSWALK-DTOE-MASTER'!$B:$H,6,0),"")</f>
        <v/>
      </c>
      <c r="O1174" t="str">
        <f>IFERROR(VLOOKUP(I1174,'[1]CROSSWALK-DTOE-MASTER'!$B:$H,7,0),"")</f>
        <v/>
      </c>
      <c r="P1174" t="str">
        <f>IFERROR(VLOOKUP(I1174,'[1]CROSSWALK-DTOE-MASTER'!$B:$N,8,0),"")</f>
        <v/>
      </c>
      <c r="Q1174" t="str">
        <f>IFERROR(VLOOKUP(I1174,'[1]CROSSWALK-DTOE-MASTER'!$B:$N,9,0),"")</f>
        <v/>
      </c>
      <c r="R1174" t="str">
        <f>IFERROR(VLOOKUP(I1174,'[1]CROSSWALK-DTOE-MASTER'!$B:$N,10,0),"")</f>
        <v/>
      </c>
      <c r="S1174" t="str">
        <f>IFERROR(VLOOKUP(I1174,'[1]CROSSWALK-DTOE-MASTER'!$B:$N,11,0),"")</f>
        <v/>
      </c>
      <c r="T1174" t="str">
        <f>IFERROR(VLOOKUP(I1174,'[1]CROSSWALK-DTOE-MASTER'!$B:$N,12,0),"")</f>
        <v/>
      </c>
      <c r="U1174" t="str">
        <f>IFERROR(VLOOKUP(I1174,'[1]CROSSWALK-DTOE-MASTER'!$B:$N,13,0),"")</f>
        <v/>
      </c>
    </row>
    <row r="1175" spans="6:21" x14ac:dyDescent="0.25">
      <c r="F1175" s="1"/>
      <c r="L1175" t="str">
        <f>IFERROR(VLOOKUP(D1175,'[1]Crosswalk-SOM-Chair'!$A:$D,3,0),"")</f>
        <v/>
      </c>
      <c r="M1175" t="str">
        <f>IFERROR(VLOOKUP(D1175,'[1]Crosswalk-SOM-Chair'!$A:$D,4,0),"")</f>
        <v/>
      </c>
      <c r="N1175" t="str">
        <f>IFERROR(VLOOKUP(I1175,'[1]CROSSWALK-DTOE-MASTER'!$B:$H,6,0),"")</f>
        <v/>
      </c>
      <c r="O1175" t="str">
        <f>IFERROR(VLOOKUP(I1175,'[1]CROSSWALK-DTOE-MASTER'!$B:$H,7,0),"")</f>
        <v/>
      </c>
      <c r="P1175" t="str">
        <f>IFERROR(VLOOKUP(I1175,'[1]CROSSWALK-DTOE-MASTER'!$B:$N,8,0),"")</f>
        <v/>
      </c>
      <c r="Q1175" t="str">
        <f>IFERROR(VLOOKUP(I1175,'[1]CROSSWALK-DTOE-MASTER'!$B:$N,9,0),"")</f>
        <v/>
      </c>
      <c r="R1175" t="str">
        <f>IFERROR(VLOOKUP(I1175,'[1]CROSSWALK-DTOE-MASTER'!$B:$N,10,0),"")</f>
        <v/>
      </c>
      <c r="S1175" t="str">
        <f>IFERROR(VLOOKUP(I1175,'[1]CROSSWALK-DTOE-MASTER'!$B:$N,11,0),"")</f>
        <v/>
      </c>
      <c r="T1175" t="str">
        <f>IFERROR(VLOOKUP(I1175,'[1]CROSSWALK-DTOE-MASTER'!$B:$N,12,0),"")</f>
        <v/>
      </c>
      <c r="U1175" t="str">
        <f>IFERROR(VLOOKUP(I1175,'[1]CROSSWALK-DTOE-MASTER'!$B:$N,13,0),"")</f>
        <v/>
      </c>
    </row>
    <row r="1176" spans="6:21" x14ac:dyDescent="0.25">
      <c r="F1176" s="1"/>
      <c r="L1176" t="str">
        <f>IFERROR(VLOOKUP(D1176,'[1]Crosswalk-SOM-Chair'!$A:$D,3,0),"")</f>
        <v/>
      </c>
      <c r="M1176" t="str">
        <f>IFERROR(VLOOKUP(D1176,'[1]Crosswalk-SOM-Chair'!$A:$D,4,0),"")</f>
        <v/>
      </c>
      <c r="N1176" t="str">
        <f>IFERROR(VLOOKUP(I1176,'[1]CROSSWALK-DTOE-MASTER'!$B:$H,6,0),"")</f>
        <v/>
      </c>
      <c r="O1176" t="str">
        <f>IFERROR(VLOOKUP(I1176,'[1]CROSSWALK-DTOE-MASTER'!$B:$H,7,0),"")</f>
        <v/>
      </c>
      <c r="P1176" t="str">
        <f>IFERROR(VLOOKUP(I1176,'[1]CROSSWALK-DTOE-MASTER'!$B:$N,8,0),"")</f>
        <v/>
      </c>
      <c r="Q1176" t="str">
        <f>IFERROR(VLOOKUP(I1176,'[1]CROSSWALK-DTOE-MASTER'!$B:$N,9,0),"")</f>
        <v/>
      </c>
      <c r="R1176" t="str">
        <f>IFERROR(VLOOKUP(I1176,'[1]CROSSWALK-DTOE-MASTER'!$B:$N,10,0),"")</f>
        <v/>
      </c>
      <c r="S1176" t="str">
        <f>IFERROR(VLOOKUP(I1176,'[1]CROSSWALK-DTOE-MASTER'!$B:$N,11,0),"")</f>
        <v/>
      </c>
      <c r="T1176" t="str">
        <f>IFERROR(VLOOKUP(I1176,'[1]CROSSWALK-DTOE-MASTER'!$B:$N,12,0),"")</f>
        <v/>
      </c>
      <c r="U1176" t="str">
        <f>IFERROR(VLOOKUP(I1176,'[1]CROSSWALK-DTOE-MASTER'!$B:$N,13,0),"")</f>
        <v/>
      </c>
    </row>
    <row r="1177" spans="6:21" x14ac:dyDescent="0.25">
      <c r="F1177" s="1"/>
      <c r="L1177" t="str">
        <f>IFERROR(VLOOKUP(D1177,'[1]Crosswalk-SOM-Chair'!$A:$D,3,0),"")</f>
        <v/>
      </c>
      <c r="M1177" t="str">
        <f>IFERROR(VLOOKUP(D1177,'[1]Crosswalk-SOM-Chair'!$A:$D,4,0),"")</f>
        <v/>
      </c>
      <c r="N1177" t="str">
        <f>IFERROR(VLOOKUP(I1177,'[1]CROSSWALK-DTOE-MASTER'!$B:$H,6,0),"")</f>
        <v/>
      </c>
      <c r="O1177" t="str">
        <f>IFERROR(VLOOKUP(I1177,'[1]CROSSWALK-DTOE-MASTER'!$B:$H,7,0),"")</f>
        <v/>
      </c>
      <c r="P1177" t="str">
        <f>IFERROR(VLOOKUP(I1177,'[1]CROSSWALK-DTOE-MASTER'!$B:$N,8,0),"")</f>
        <v/>
      </c>
      <c r="Q1177" t="str">
        <f>IFERROR(VLOOKUP(I1177,'[1]CROSSWALK-DTOE-MASTER'!$B:$N,9,0),"")</f>
        <v/>
      </c>
      <c r="R1177" t="str">
        <f>IFERROR(VLOOKUP(I1177,'[1]CROSSWALK-DTOE-MASTER'!$B:$N,10,0),"")</f>
        <v/>
      </c>
      <c r="S1177" t="str">
        <f>IFERROR(VLOOKUP(I1177,'[1]CROSSWALK-DTOE-MASTER'!$B:$N,11,0),"")</f>
        <v/>
      </c>
      <c r="T1177" t="str">
        <f>IFERROR(VLOOKUP(I1177,'[1]CROSSWALK-DTOE-MASTER'!$B:$N,12,0),"")</f>
        <v/>
      </c>
      <c r="U1177" t="str">
        <f>IFERROR(VLOOKUP(I1177,'[1]CROSSWALK-DTOE-MASTER'!$B:$N,13,0),"")</f>
        <v/>
      </c>
    </row>
    <row r="1178" spans="6:21" x14ac:dyDescent="0.25">
      <c r="F1178" s="1"/>
      <c r="L1178" t="str">
        <f>IFERROR(VLOOKUP(D1178,'[1]Crosswalk-SOM-Chair'!$A:$D,3,0),"")</f>
        <v/>
      </c>
      <c r="M1178" t="str">
        <f>IFERROR(VLOOKUP(D1178,'[1]Crosswalk-SOM-Chair'!$A:$D,4,0),"")</f>
        <v/>
      </c>
      <c r="N1178" t="str">
        <f>IFERROR(VLOOKUP(I1178,'[1]CROSSWALK-DTOE-MASTER'!$B:$H,6,0),"")</f>
        <v/>
      </c>
      <c r="O1178" t="str">
        <f>IFERROR(VLOOKUP(I1178,'[1]CROSSWALK-DTOE-MASTER'!$B:$H,7,0),"")</f>
        <v/>
      </c>
      <c r="P1178" t="str">
        <f>IFERROR(VLOOKUP(I1178,'[1]CROSSWALK-DTOE-MASTER'!$B:$N,8,0),"")</f>
        <v/>
      </c>
      <c r="Q1178" t="str">
        <f>IFERROR(VLOOKUP(I1178,'[1]CROSSWALK-DTOE-MASTER'!$B:$N,9,0),"")</f>
        <v/>
      </c>
      <c r="R1178" t="str">
        <f>IFERROR(VLOOKUP(I1178,'[1]CROSSWALK-DTOE-MASTER'!$B:$N,10,0),"")</f>
        <v/>
      </c>
      <c r="S1178" t="str">
        <f>IFERROR(VLOOKUP(I1178,'[1]CROSSWALK-DTOE-MASTER'!$B:$N,11,0),"")</f>
        <v/>
      </c>
      <c r="T1178" t="str">
        <f>IFERROR(VLOOKUP(I1178,'[1]CROSSWALK-DTOE-MASTER'!$B:$N,12,0),"")</f>
        <v/>
      </c>
      <c r="U1178" t="str">
        <f>IFERROR(VLOOKUP(I1178,'[1]CROSSWALK-DTOE-MASTER'!$B:$N,13,0),"")</f>
        <v/>
      </c>
    </row>
    <row r="1179" spans="6:21" x14ac:dyDescent="0.25">
      <c r="F1179" s="1"/>
      <c r="L1179" t="str">
        <f>IFERROR(VLOOKUP(D1179,'[1]Crosswalk-SOM-Chair'!$A:$D,3,0),"")</f>
        <v/>
      </c>
      <c r="M1179" t="str">
        <f>IFERROR(VLOOKUP(D1179,'[1]Crosswalk-SOM-Chair'!$A:$D,4,0),"")</f>
        <v/>
      </c>
      <c r="N1179" t="str">
        <f>IFERROR(VLOOKUP(I1179,'[1]CROSSWALK-DTOE-MASTER'!$B:$H,6,0),"")</f>
        <v/>
      </c>
      <c r="O1179" t="str">
        <f>IFERROR(VLOOKUP(I1179,'[1]CROSSWALK-DTOE-MASTER'!$B:$H,7,0),"")</f>
        <v/>
      </c>
      <c r="P1179" t="str">
        <f>IFERROR(VLOOKUP(I1179,'[1]CROSSWALK-DTOE-MASTER'!$B:$N,8,0),"")</f>
        <v/>
      </c>
      <c r="Q1179" t="str">
        <f>IFERROR(VLOOKUP(I1179,'[1]CROSSWALK-DTOE-MASTER'!$B:$N,9,0),"")</f>
        <v/>
      </c>
      <c r="R1179" t="str">
        <f>IFERROR(VLOOKUP(I1179,'[1]CROSSWALK-DTOE-MASTER'!$B:$N,10,0),"")</f>
        <v/>
      </c>
      <c r="S1179" t="str">
        <f>IFERROR(VLOOKUP(I1179,'[1]CROSSWALK-DTOE-MASTER'!$B:$N,11,0),"")</f>
        <v/>
      </c>
      <c r="T1179" t="str">
        <f>IFERROR(VLOOKUP(I1179,'[1]CROSSWALK-DTOE-MASTER'!$B:$N,12,0),"")</f>
        <v/>
      </c>
      <c r="U1179" t="str">
        <f>IFERROR(VLOOKUP(I1179,'[1]CROSSWALK-DTOE-MASTER'!$B:$N,13,0),"")</f>
        <v/>
      </c>
    </row>
    <row r="1180" spans="6:21" x14ac:dyDescent="0.25">
      <c r="F1180" s="1"/>
      <c r="L1180" t="str">
        <f>IFERROR(VLOOKUP(D1180,'[1]Crosswalk-SOM-Chair'!$A:$D,3,0),"")</f>
        <v/>
      </c>
      <c r="M1180" t="str">
        <f>IFERROR(VLOOKUP(D1180,'[1]Crosswalk-SOM-Chair'!$A:$D,4,0),"")</f>
        <v/>
      </c>
      <c r="N1180" t="str">
        <f>IFERROR(VLOOKUP(I1180,'[1]CROSSWALK-DTOE-MASTER'!$B:$H,6,0),"")</f>
        <v/>
      </c>
      <c r="O1180" t="str">
        <f>IFERROR(VLOOKUP(I1180,'[1]CROSSWALK-DTOE-MASTER'!$B:$H,7,0),"")</f>
        <v/>
      </c>
      <c r="P1180" t="str">
        <f>IFERROR(VLOOKUP(I1180,'[1]CROSSWALK-DTOE-MASTER'!$B:$N,8,0),"")</f>
        <v/>
      </c>
      <c r="Q1180" t="str">
        <f>IFERROR(VLOOKUP(I1180,'[1]CROSSWALK-DTOE-MASTER'!$B:$N,9,0),"")</f>
        <v/>
      </c>
      <c r="R1180" t="str">
        <f>IFERROR(VLOOKUP(I1180,'[1]CROSSWALK-DTOE-MASTER'!$B:$N,10,0),"")</f>
        <v/>
      </c>
      <c r="S1180" t="str">
        <f>IFERROR(VLOOKUP(I1180,'[1]CROSSWALK-DTOE-MASTER'!$B:$N,11,0),"")</f>
        <v/>
      </c>
      <c r="T1180" t="str">
        <f>IFERROR(VLOOKUP(I1180,'[1]CROSSWALK-DTOE-MASTER'!$B:$N,12,0),"")</f>
        <v/>
      </c>
      <c r="U1180" t="str">
        <f>IFERROR(VLOOKUP(I1180,'[1]CROSSWALK-DTOE-MASTER'!$B:$N,13,0),"")</f>
        <v/>
      </c>
    </row>
    <row r="1181" spans="6:21" x14ac:dyDescent="0.25">
      <c r="F1181" s="1"/>
      <c r="L1181" t="str">
        <f>IFERROR(VLOOKUP(D1181,'[1]Crosswalk-SOM-Chair'!$A:$D,3,0),"")</f>
        <v/>
      </c>
      <c r="M1181" t="str">
        <f>IFERROR(VLOOKUP(D1181,'[1]Crosswalk-SOM-Chair'!$A:$D,4,0),"")</f>
        <v/>
      </c>
      <c r="N1181" t="str">
        <f>IFERROR(VLOOKUP(I1181,'[1]CROSSWALK-DTOE-MASTER'!$B:$H,6,0),"")</f>
        <v/>
      </c>
      <c r="O1181" t="str">
        <f>IFERROR(VLOOKUP(I1181,'[1]CROSSWALK-DTOE-MASTER'!$B:$H,7,0),"")</f>
        <v/>
      </c>
      <c r="P1181" t="str">
        <f>IFERROR(VLOOKUP(I1181,'[1]CROSSWALK-DTOE-MASTER'!$B:$N,8,0),"")</f>
        <v/>
      </c>
      <c r="Q1181" t="str">
        <f>IFERROR(VLOOKUP(I1181,'[1]CROSSWALK-DTOE-MASTER'!$B:$N,9,0),"")</f>
        <v/>
      </c>
      <c r="R1181" t="str">
        <f>IFERROR(VLOOKUP(I1181,'[1]CROSSWALK-DTOE-MASTER'!$B:$N,10,0),"")</f>
        <v/>
      </c>
      <c r="S1181" t="str">
        <f>IFERROR(VLOOKUP(I1181,'[1]CROSSWALK-DTOE-MASTER'!$B:$N,11,0),"")</f>
        <v/>
      </c>
      <c r="T1181" t="str">
        <f>IFERROR(VLOOKUP(I1181,'[1]CROSSWALK-DTOE-MASTER'!$B:$N,12,0),"")</f>
        <v/>
      </c>
      <c r="U1181" t="str">
        <f>IFERROR(VLOOKUP(I1181,'[1]CROSSWALK-DTOE-MASTER'!$B:$N,13,0),"")</f>
        <v/>
      </c>
    </row>
    <row r="1182" spans="6:21" x14ac:dyDescent="0.25">
      <c r="F1182" s="1"/>
      <c r="L1182" t="str">
        <f>IFERROR(VLOOKUP(D1182,'[1]Crosswalk-SOM-Chair'!$A:$D,3,0),"")</f>
        <v/>
      </c>
      <c r="M1182" t="str">
        <f>IFERROR(VLOOKUP(D1182,'[1]Crosswalk-SOM-Chair'!$A:$D,4,0),"")</f>
        <v/>
      </c>
      <c r="N1182" t="str">
        <f>IFERROR(VLOOKUP(I1182,'[1]CROSSWALK-DTOE-MASTER'!$B:$H,6,0),"")</f>
        <v/>
      </c>
      <c r="O1182" t="str">
        <f>IFERROR(VLOOKUP(I1182,'[1]CROSSWALK-DTOE-MASTER'!$B:$H,7,0),"")</f>
        <v/>
      </c>
      <c r="P1182" t="str">
        <f>IFERROR(VLOOKUP(I1182,'[1]CROSSWALK-DTOE-MASTER'!$B:$N,8,0),"")</f>
        <v/>
      </c>
      <c r="Q1182" t="str">
        <f>IFERROR(VLOOKUP(I1182,'[1]CROSSWALK-DTOE-MASTER'!$B:$N,9,0),"")</f>
        <v/>
      </c>
      <c r="R1182" t="str">
        <f>IFERROR(VLOOKUP(I1182,'[1]CROSSWALK-DTOE-MASTER'!$B:$N,10,0),"")</f>
        <v/>
      </c>
      <c r="S1182" t="str">
        <f>IFERROR(VLOOKUP(I1182,'[1]CROSSWALK-DTOE-MASTER'!$B:$N,11,0),"")</f>
        <v/>
      </c>
      <c r="T1182" t="str">
        <f>IFERROR(VLOOKUP(I1182,'[1]CROSSWALK-DTOE-MASTER'!$B:$N,12,0),"")</f>
        <v/>
      </c>
      <c r="U1182" t="str">
        <f>IFERROR(VLOOKUP(I1182,'[1]CROSSWALK-DTOE-MASTER'!$B:$N,13,0),"")</f>
        <v/>
      </c>
    </row>
    <row r="1183" spans="6:21" x14ac:dyDescent="0.25">
      <c r="F1183" s="1"/>
      <c r="L1183" t="str">
        <f>IFERROR(VLOOKUP(D1183,'[1]Crosswalk-SOM-Chair'!$A:$D,3,0),"")</f>
        <v/>
      </c>
      <c r="M1183" t="str">
        <f>IFERROR(VLOOKUP(D1183,'[1]Crosswalk-SOM-Chair'!$A:$D,4,0),"")</f>
        <v/>
      </c>
      <c r="N1183" t="str">
        <f>IFERROR(VLOOKUP(I1183,'[1]CROSSWALK-DTOE-MASTER'!$B:$H,6,0),"")</f>
        <v/>
      </c>
      <c r="O1183" t="str">
        <f>IFERROR(VLOOKUP(I1183,'[1]CROSSWALK-DTOE-MASTER'!$B:$H,7,0),"")</f>
        <v/>
      </c>
      <c r="P1183" t="str">
        <f>IFERROR(VLOOKUP(I1183,'[1]CROSSWALK-DTOE-MASTER'!$B:$N,8,0),"")</f>
        <v/>
      </c>
      <c r="Q1183" t="str">
        <f>IFERROR(VLOOKUP(I1183,'[1]CROSSWALK-DTOE-MASTER'!$B:$N,9,0),"")</f>
        <v/>
      </c>
      <c r="R1183" t="str">
        <f>IFERROR(VLOOKUP(I1183,'[1]CROSSWALK-DTOE-MASTER'!$B:$N,10,0),"")</f>
        <v/>
      </c>
      <c r="S1183" t="str">
        <f>IFERROR(VLOOKUP(I1183,'[1]CROSSWALK-DTOE-MASTER'!$B:$N,11,0),"")</f>
        <v/>
      </c>
      <c r="T1183" t="str">
        <f>IFERROR(VLOOKUP(I1183,'[1]CROSSWALK-DTOE-MASTER'!$B:$N,12,0),"")</f>
        <v/>
      </c>
      <c r="U1183" t="str">
        <f>IFERROR(VLOOKUP(I1183,'[1]CROSSWALK-DTOE-MASTER'!$B:$N,13,0),"")</f>
        <v/>
      </c>
    </row>
    <row r="1184" spans="6:21" x14ac:dyDescent="0.25">
      <c r="F1184" s="1"/>
      <c r="L1184" t="str">
        <f>IFERROR(VLOOKUP(D1184,'[1]Crosswalk-SOM-Chair'!$A:$D,3,0),"")</f>
        <v/>
      </c>
      <c r="M1184" t="str">
        <f>IFERROR(VLOOKUP(D1184,'[1]Crosswalk-SOM-Chair'!$A:$D,4,0),"")</f>
        <v/>
      </c>
      <c r="N1184" t="str">
        <f>IFERROR(VLOOKUP(I1184,'[1]CROSSWALK-DTOE-MASTER'!$B:$H,6,0),"")</f>
        <v/>
      </c>
      <c r="O1184" t="str">
        <f>IFERROR(VLOOKUP(I1184,'[1]CROSSWALK-DTOE-MASTER'!$B:$H,7,0),"")</f>
        <v/>
      </c>
      <c r="P1184" t="str">
        <f>IFERROR(VLOOKUP(I1184,'[1]CROSSWALK-DTOE-MASTER'!$B:$N,8,0),"")</f>
        <v/>
      </c>
      <c r="Q1184" t="str">
        <f>IFERROR(VLOOKUP(I1184,'[1]CROSSWALK-DTOE-MASTER'!$B:$N,9,0),"")</f>
        <v/>
      </c>
      <c r="R1184" t="str">
        <f>IFERROR(VLOOKUP(I1184,'[1]CROSSWALK-DTOE-MASTER'!$B:$N,10,0),"")</f>
        <v/>
      </c>
      <c r="S1184" t="str">
        <f>IFERROR(VLOOKUP(I1184,'[1]CROSSWALK-DTOE-MASTER'!$B:$N,11,0),"")</f>
        <v/>
      </c>
      <c r="T1184" t="str">
        <f>IFERROR(VLOOKUP(I1184,'[1]CROSSWALK-DTOE-MASTER'!$B:$N,12,0),"")</f>
        <v/>
      </c>
      <c r="U1184" t="str">
        <f>IFERROR(VLOOKUP(I1184,'[1]CROSSWALK-DTOE-MASTER'!$B:$N,13,0),"")</f>
        <v/>
      </c>
    </row>
    <row r="1185" spans="6:21" x14ac:dyDescent="0.25">
      <c r="F1185" s="1"/>
      <c r="L1185" t="str">
        <f>IFERROR(VLOOKUP(D1185,'[1]Crosswalk-SOM-Chair'!$A:$D,3,0),"")</f>
        <v/>
      </c>
      <c r="M1185" t="str">
        <f>IFERROR(VLOOKUP(D1185,'[1]Crosswalk-SOM-Chair'!$A:$D,4,0),"")</f>
        <v/>
      </c>
      <c r="N1185" t="str">
        <f>IFERROR(VLOOKUP(I1185,'[1]CROSSWALK-DTOE-MASTER'!$B:$H,6,0),"")</f>
        <v/>
      </c>
      <c r="O1185" t="str">
        <f>IFERROR(VLOOKUP(I1185,'[1]CROSSWALK-DTOE-MASTER'!$B:$H,7,0),"")</f>
        <v/>
      </c>
      <c r="P1185" t="str">
        <f>IFERROR(VLOOKUP(I1185,'[1]CROSSWALK-DTOE-MASTER'!$B:$N,8,0),"")</f>
        <v/>
      </c>
      <c r="Q1185" t="str">
        <f>IFERROR(VLOOKUP(I1185,'[1]CROSSWALK-DTOE-MASTER'!$B:$N,9,0),"")</f>
        <v/>
      </c>
      <c r="R1185" t="str">
        <f>IFERROR(VLOOKUP(I1185,'[1]CROSSWALK-DTOE-MASTER'!$B:$N,10,0),"")</f>
        <v/>
      </c>
      <c r="S1185" t="str">
        <f>IFERROR(VLOOKUP(I1185,'[1]CROSSWALK-DTOE-MASTER'!$B:$N,11,0),"")</f>
        <v/>
      </c>
      <c r="T1185" t="str">
        <f>IFERROR(VLOOKUP(I1185,'[1]CROSSWALK-DTOE-MASTER'!$B:$N,12,0),"")</f>
        <v/>
      </c>
      <c r="U1185" t="str">
        <f>IFERROR(VLOOKUP(I1185,'[1]CROSSWALK-DTOE-MASTER'!$B:$N,13,0),"")</f>
        <v/>
      </c>
    </row>
    <row r="1186" spans="6:21" x14ac:dyDescent="0.25">
      <c r="F1186" s="1"/>
      <c r="L1186" t="str">
        <f>IFERROR(VLOOKUP(D1186,'[1]Crosswalk-SOM-Chair'!$A:$D,3,0),"")</f>
        <v/>
      </c>
      <c r="M1186" t="str">
        <f>IFERROR(VLOOKUP(D1186,'[1]Crosswalk-SOM-Chair'!$A:$D,4,0),"")</f>
        <v/>
      </c>
      <c r="N1186" t="str">
        <f>IFERROR(VLOOKUP(I1186,'[1]CROSSWALK-DTOE-MASTER'!$B:$H,6,0),"")</f>
        <v/>
      </c>
      <c r="O1186" t="str">
        <f>IFERROR(VLOOKUP(I1186,'[1]CROSSWALK-DTOE-MASTER'!$B:$H,7,0),"")</f>
        <v/>
      </c>
      <c r="P1186" t="str">
        <f>IFERROR(VLOOKUP(I1186,'[1]CROSSWALK-DTOE-MASTER'!$B:$N,8,0),"")</f>
        <v/>
      </c>
      <c r="Q1186" t="str">
        <f>IFERROR(VLOOKUP(I1186,'[1]CROSSWALK-DTOE-MASTER'!$B:$N,9,0),"")</f>
        <v/>
      </c>
      <c r="R1186" t="str">
        <f>IFERROR(VLOOKUP(I1186,'[1]CROSSWALK-DTOE-MASTER'!$B:$N,10,0),"")</f>
        <v/>
      </c>
      <c r="S1186" t="str">
        <f>IFERROR(VLOOKUP(I1186,'[1]CROSSWALK-DTOE-MASTER'!$B:$N,11,0),"")</f>
        <v/>
      </c>
      <c r="T1186" t="str">
        <f>IFERROR(VLOOKUP(I1186,'[1]CROSSWALK-DTOE-MASTER'!$B:$N,12,0),"")</f>
        <v/>
      </c>
      <c r="U1186" t="str">
        <f>IFERROR(VLOOKUP(I1186,'[1]CROSSWALK-DTOE-MASTER'!$B:$N,13,0),"")</f>
        <v/>
      </c>
    </row>
    <row r="1187" spans="6:21" x14ac:dyDescent="0.25">
      <c r="F1187" s="1"/>
      <c r="L1187" t="str">
        <f>IFERROR(VLOOKUP(D1187,'[1]Crosswalk-SOM-Chair'!$A:$D,3,0),"")</f>
        <v/>
      </c>
      <c r="M1187" t="str">
        <f>IFERROR(VLOOKUP(D1187,'[1]Crosswalk-SOM-Chair'!$A:$D,4,0),"")</f>
        <v/>
      </c>
      <c r="N1187" t="str">
        <f>IFERROR(VLOOKUP(I1187,'[1]CROSSWALK-DTOE-MASTER'!$B:$H,6,0),"")</f>
        <v/>
      </c>
      <c r="O1187" t="str">
        <f>IFERROR(VLOOKUP(I1187,'[1]CROSSWALK-DTOE-MASTER'!$B:$H,7,0),"")</f>
        <v/>
      </c>
      <c r="P1187" t="str">
        <f>IFERROR(VLOOKUP(I1187,'[1]CROSSWALK-DTOE-MASTER'!$B:$N,8,0),"")</f>
        <v/>
      </c>
      <c r="Q1187" t="str">
        <f>IFERROR(VLOOKUP(I1187,'[1]CROSSWALK-DTOE-MASTER'!$B:$N,9,0),"")</f>
        <v/>
      </c>
      <c r="R1187" t="str">
        <f>IFERROR(VLOOKUP(I1187,'[1]CROSSWALK-DTOE-MASTER'!$B:$N,10,0),"")</f>
        <v/>
      </c>
      <c r="S1187" t="str">
        <f>IFERROR(VLOOKUP(I1187,'[1]CROSSWALK-DTOE-MASTER'!$B:$N,11,0),"")</f>
        <v/>
      </c>
      <c r="T1187" t="str">
        <f>IFERROR(VLOOKUP(I1187,'[1]CROSSWALK-DTOE-MASTER'!$B:$N,12,0),"")</f>
        <v/>
      </c>
      <c r="U1187" t="str">
        <f>IFERROR(VLOOKUP(I1187,'[1]CROSSWALK-DTOE-MASTER'!$B:$N,13,0),"")</f>
        <v/>
      </c>
    </row>
    <row r="1188" spans="6:21" x14ac:dyDescent="0.25">
      <c r="F1188" s="1"/>
      <c r="L1188" t="str">
        <f>IFERROR(VLOOKUP(D1188,'[1]Crosswalk-SOM-Chair'!$A:$D,3,0),"")</f>
        <v/>
      </c>
      <c r="M1188" t="str">
        <f>IFERROR(VLOOKUP(D1188,'[1]Crosswalk-SOM-Chair'!$A:$D,4,0),"")</f>
        <v/>
      </c>
      <c r="N1188" t="str">
        <f>IFERROR(VLOOKUP(I1188,'[1]CROSSWALK-DTOE-MASTER'!$B:$H,6,0),"")</f>
        <v/>
      </c>
      <c r="O1188" t="str">
        <f>IFERROR(VLOOKUP(I1188,'[1]CROSSWALK-DTOE-MASTER'!$B:$H,7,0),"")</f>
        <v/>
      </c>
      <c r="P1188" t="str">
        <f>IFERROR(VLOOKUP(I1188,'[1]CROSSWALK-DTOE-MASTER'!$B:$N,8,0),"")</f>
        <v/>
      </c>
      <c r="Q1188" t="str">
        <f>IFERROR(VLOOKUP(I1188,'[1]CROSSWALK-DTOE-MASTER'!$B:$N,9,0),"")</f>
        <v/>
      </c>
      <c r="R1188" t="str">
        <f>IFERROR(VLOOKUP(I1188,'[1]CROSSWALK-DTOE-MASTER'!$B:$N,10,0),"")</f>
        <v/>
      </c>
      <c r="S1188" t="str">
        <f>IFERROR(VLOOKUP(I1188,'[1]CROSSWALK-DTOE-MASTER'!$B:$N,11,0),"")</f>
        <v/>
      </c>
      <c r="T1188" t="str">
        <f>IFERROR(VLOOKUP(I1188,'[1]CROSSWALK-DTOE-MASTER'!$B:$N,12,0),"")</f>
        <v/>
      </c>
      <c r="U1188" t="str">
        <f>IFERROR(VLOOKUP(I1188,'[1]CROSSWALK-DTOE-MASTER'!$B:$N,13,0),"")</f>
        <v/>
      </c>
    </row>
    <row r="1189" spans="6:21" x14ac:dyDescent="0.25">
      <c r="F1189" s="1"/>
      <c r="L1189" t="str">
        <f>IFERROR(VLOOKUP(D1189,'[1]Crosswalk-SOM-Chair'!$A:$D,3,0),"")</f>
        <v/>
      </c>
      <c r="M1189" t="str">
        <f>IFERROR(VLOOKUP(D1189,'[1]Crosswalk-SOM-Chair'!$A:$D,4,0),"")</f>
        <v/>
      </c>
      <c r="N1189" t="str">
        <f>IFERROR(VLOOKUP(I1189,'[1]CROSSWALK-DTOE-MASTER'!$B:$H,6,0),"")</f>
        <v/>
      </c>
      <c r="O1189" t="str">
        <f>IFERROR(VLOOKUP(I1189,'[1]CROSSWALK-DTOE-MASTER'!$B:$H,7,0),"")</f>
        <v/>
      </c>
      <c r="P1189" t="str">
        <f>IFERROR(VLOOKUP(I1189,'[1]CROSSWALK-DTOE-MASTER'!$B:$N,8,0),"")</f>
        <v/>
      </c>
      <c r="Q1189" t="str">
        <f>IFERROR(VLOOKUP(I1189,'[1]CROSSWALK-DTOE-MASTER'!$B:$N,9,0),"")</f>
        <v/>
      </c>
      <c r="R1189" t="str">
        <f>IFERROR(VLOOKUP(I1189,'[1]CROSSWALK-DTOE-MASTER'!$B:$N,10,0),"")</f>
        <v/>
      </c>
      <c r="S1189" t="str">
        <f>IFERROR(VLOOKUP(I1189,'[1]CROSSWALK-DTOE-MASTER'!$B:$N,11,0),"")</f>
        <v/>
      </c>
      <c r="T1189" t="str">
        <f>IFERROR(VLOOKUP(I1189,'[1]CROSSWALK-DTOE-MASTER'!$B:$N,12,0),"")</f>
        <v/>
      </c>
      <c r="U1189" t="str">
        <f>IFERROR(VLOOKUP(I1189,'[1]CROSSWALK-DTOE-MASTER'!$B:$N,13,0),"")</f>
        <v/>
      </c>
    </row>
    <row r="1190" spans="6:21" x14ac:dyDescent="0.25">
      <c r="F1190" s="1"/>
      <c r="L1190" t="str">
        <f>IFERROR(VLOOKUP(D1190,'[1]Crosswalk-SOM-Chair'!$A:$D,3,0),"")</f>
        <v/>
      </c>
      <c r="M1190" t="str">
        <f>IFERROR(VLOOKUP(D1190,'[1]Crosswalk-SOM-Chair'!$A:$D,4,0),"")</f>
        <v/>
      </c>
      <c r="N1190" t="str">
        <f>IFERROR(VLOOKUP(I1190,'[1]CROSSWALK-DTOE-MASTER'!$B:$H,6,0),"")</f>
        <v/>
      </c>
      <c r="O1190" t="str">
        <f>IFERROR(VLOOKUP(I1190,'[1]CROSSWALK-DTOE-MASTER'!$B:$H,7,0),"")</f>
        <v/>
      </c>
      <c r="P1190" t="str">
        <f>IFERROR(VLOOKUP(I1190,'[1]CROSSWALK-DTOE-MASTER'!$B:$N,8,0),"")</f>
        <v/>
      </c>
      <c r="Q1190" t="str">
        <f>IFERROR(VLOOKUP(I1190,'[1]CROSSWALK-DTOE-MASTER'!$B:$N,9,0),"")</f>
        <v/>
      </c>
      <c r="R1190" t="str">
        <f>IFERROR(VLOOKUP(I1190,'[1]CROSSWALK-DTOE-MASTER'!$B:$N,10,0),"")</f>
        <v/>
      </c>
      <c r="S1190" t="str">
        <f>IFERROR(VLOOKUP(I1190,'[1]CROSSWALK-DTOE-MASTER'!$B:$N,11,0),"")</f>
        <v/>
      </c>
      <c r="T1190" t="str">
        <f>IFERROR(VLOOKUP(I1190,'[1]CROSSWALK-DTOE-MASTER'!$B:$N,12,0),"")</f>
        <v/>
      </c>
      <c r="U1190" t="str">
        <f>IFERROR(VLOOKUP(I1190,'[1]CROSSWALK-DTOE-MASTER'!$B:$N,13,0),"")</f>
        <v/>
      </c>
    </row>
    <row r="1191" spans="6:21" x14ac:dyDescent="0.25">
      <c r="F1191" s="1"/>
      <c r="L1191" t="str">
        <f>IFERROR(VLOOKUP(D1191,'[1]Crosswalk-SOM-Chair'!$A:$D,3,0),"")</f>
        <v/>
      </c>
      <c r="M1191" t="str">
        <f>IFERROR(VLOOKUP(D1191,'[1]Crosswalk-SOM-Chair'!$A:$D,4,0),"")</f>
        <v/>
      </c>
      <c r="N1191" t="str">
        <f>IFERROR(VLOOKUP(I1191,'[1]CROSSWALK-DTOE-MASTER'!$B:$H,6,0),"")</f>
        <v/>
      </c>
      <c r="O1191" t="str">
        <f>IFERROR(VLOOKUP(I1191,'[1]CROSSWALK-DTOE-MASTER'!$B:$H,7,0),"")</f>
        <v/>
      </c>
      <c r="P1191" t="str">
        <f>IFERROR(VLOOKUP(I1191,'[1]CROSSWALK-DTOE-MASTER'!$B:$N,8,0),"")</f>
        <v/>
      </c>
      <c r="Q1191" t="str">
        <f>IFERROR(VLOOKUP(I1191,'[1]CROSSWALK-DTOE-MASTER'!$B:$N,9,0),"")</f>
        <v/>
      </c>
      <c r="R1191" t="str">
        <f>IFERROR(VLOOKUP(I1191,'[1]CROSSWALK-DTOE-MASTER'!$B:$N,10,0),"")</f>
        <v/>
      </c>
      <c r="S1191" t="str">
        <f>IFERROR(VLOOKUP(I1191,'[1]CROSSWALK-DTOE-MASTER'!$B:$N,11,0),"")</f>
        <v/>
      </c>
      <c r="T1191" t="str">
        <f>IFERROR(VLOOKUP(I1191,'[1]CROSSWALK-DTOE-MASTER'!$B:$N,12,0),"")</f>
        <v/>
      </c>
      <c r="U1191" t="str">
        <f>IFERROR(VLOOKUP(I1191,'[1]CROSSWALK-DTOE-MASTER'!$B:$N,13,0),"")</f>
        <v/>
      </c>
    </row>
    <row r="1192" spans="6:21" x14ac:dyDescent="0.25">
      <c r="F1192" s="1"/>
      <c r="L1192" t="str">
        <f>IFERROR(VLOOKUP(D1192,'[1]Crosswalk-SOM-Chair'!$A:$D,3,0),"")</f>
        <v/>
      </c>
      <c r="M1192" t="str">
        <f>IFERROR(VLOOKUP(D1192,'[1]Crosswalk-SOM-Chair'!$A:$D,4,0),"")</f>
        <v/>
      </c>
      <c r="N1192" t="str">
        <f>IFERROR(VLOOKUP(I1192,'[1]CROSSWALK-DTOE-MASTER'!$B:$H,6,0),"")</f>
        <v/>
      </c>
      <c r="O1192" t="str">
        <f>IFERROR(VLOOKUP(I1192,'[1]CROSSWALK-DTOE-MASTER'!$B:$H,7,0),"")</f>
        <v/>
      </c>
      <c r="P1192" t="str">
        <f>IFERROR(VLOOKUP(I1192,'[1]CROSSWALK-DTOE-MASTER'!$B:$N,8,0),"")</f>
        <v/>
      </c>
      <c r="Q1192" t="str">
        <f>IFERROR(VLOOKUP(I1192,'[1]CROSSWALK-DTOE-MASTER'!$B:$N,9,0),"")</f>
        <v/>
      </c>
      <c r="R1192" t="str">
        <f>IFERROR(VLOOKUP(I1192,'[1]CROSSWALK-DTOE-MASTER'!$B:$N,10,0),"")</f>
        <v/>
      </c>
      <c r="S1192" t="str">
        <f>IFERROR(VLOOKUP(I1192,'[1]CROSSWALK-DTOE-MASTER'!$B:$N,11,0),"")</f>
        <v/>
      </c>
      <c r="T1192" t="str">
        <f>IFERROR(VLOOKUP(I1192,'[1]CROSSWALK-DTOE-MASTER'!$B:$N,12,0),"")</f>
        <v/>
      </c>
      <c r="U1192" t="str">
        <f>IFERROR(VLOOKUP(I1192,'[1]CROSSWALK-DTOE-MASTER'!$B:$N,13,0),"")</f>
        <v/>
      </c>
    </row>
    <row r="1193" spans="6:21" x14ac:dyDescent="0.25">
      <c r="F1193" s="1"/>
      <c r="L1193" t="str">
        <f>IFERROR(VLOOKUP(D1193,'[1]Crosswalk-SOM-Chair'!$A:$D,3,0),"")</f>
        <v/>
      </c>
      <c r="M1193" t="str">
        <f>IFERROR(VLOOKUP(D1193,'[1]Crosswalk-SOM-Chair'!$A:$D,4,0),"")</f>
        <v/>
      </c>
      <c r="N1193" t="str">
        <f>IFERROR(VLOOKUP(I1193,'[1]CROSSWALK-DTOE-MASTER'!$B:$H,6,0),"")</f>
        <v/>
      </c>
      <c r="O1193" t="str">
        <f>IFERROR(VLOOKUP(I1193,'[1]CROSSWALK-DTOE-MASTER'!$B:$H,7,0),"")</f>
        <v/>
      </c>
      <c r="P1193" t="str">
        <f>IFERROR(VLOOKUP(I1193,'[1]CROSSWALK-DTOE-MASTER'!$B:$N,8,0),"")</f>
        <v/>
      </c>
      <c r="Q1193" t="str">
        <f>IFERROR(VLOOKUP(I1193,'[1]CROSSWALK-DTOE-MASTER'!$B:$N,9,0),"")</f>
        <v/>
      </c>
      <c r="R1193" t="str">
        <f>IFERROR(VLOOKUP(I1193,'[1]CROSSWALK-DTOE-MASTER'!$B:$N,10,0),"")</f>
        <v/>
      </c>
      <c r="S1193" t="str">
        <f>IFERROR(VLOOKUP(I1193,'[1]CROSSWALK-DTOE-MASTER'!$B:$N,11,0),"")</f>
        <v/>
      </c>
      <c r="T1193" t="str">
        <f>IFERROR(VLOOKUP(I1193,'[1]CROSSWALK-DTOE-MASTER'!$B:$N,12,0),"")</f>
        <v/>
      </c>
      <c r="U1193" t="str">
        <f>IFERROR(VLOOKUP(I1193,'[1]CROSSWALK-DTOE-MASTER'!$B:$N,13,0),"")</f>
        <v/>
      </c>
    </row>
    <row r="1194" spans="6:21" x14ac:dyDescent="0.25">
      <c r="F1194" s="1"/>
      <c r="L1194" t="str">
        <f>IFERROR(VLOOKUP(D1194,'[1]Crosswalk-SOM-Chair'!$A:$D,3,0),"")</f>
        <v/>
      </c>
      <c r="M1194" t="str">
        <f>IFERROR(VLOOKUP(D1194,'[1]Crosswalk-SOM-Chair'!$A:$D,4,0),"")</f>
        <v/>
      </c>
      <c r="N1194" t="str">
        <f>IFERROR(VLOOKUP(I1194,'[1]CROSSWALK-DTOE-MASTER'!$B:$H,6,0),"")</f>
        <v/>
      </c>
      <c r="O1194" t="str">
        <f>IFERROR(VLOOKUP(I1194,'[1]CROSSWALK-DTOE-MASTER'!$B:$H,7,0),"")</f>
        <v/>
      </c>
      <c r="P1194" t="str">
        <f>IFERROR(VLOOKUP(I1194,'[1]CROSSWALK-DTOE-MASTER'!$B:$N,8,0),"")</f>
        <v/>
      </c>
      <c r="Q1194" t="str">
        <f>IFERROR(VLOOKUP(I1194,'[1]CROSSWALK-DTOE-MASTER'!$B:$N,9,0),"")</f>
        <v/>
      </c>
      <c r="R1194" t="str">
        <f>IFERROR(VLOOKUP(I1194,'[1]CROSSWALK-DTOE-MASTER'!$B:$N,10,0),"")</f>
        <v/>
      </c>
      <c r="S1194" t="str">
        <f>IFERROR(VLOOKUP(I1194,'[1]CROSSWALK-DTOE-MASTER'!$B:$N,11,0),"")</f>
        <v/>
      </c>
      <c r="T1194" t="str">
        <f>IFERROR(VLOOKUP(I1194,'[1]CROSSWALK-DTOE-MASTER'!$B:$N,12,0),"")</f>
        <v/>
      </c>
      <c r="U1194" t="str">
        <f>IFERROR(VLOOKUP(I1194,'[1]CROSSWALK-DTOE-MASTER'!$B:$N,13,0),"")</f>
        <v/>
      </c>
    </row>
    <row r="1195" spans="6:21" x14ac:dyDescent="0.25">
      <c r="F1195" s="1"/>
      <c r="L1195" t="str">
        <f>IFERROR(VLOOKUP(D1195,'[1]Crosswalk-SOM-Chair'!$A:$D,3,0),"")</f>
        <v/>
      </c>
      <c r="M1195" t="str">
        <f>IFERROR(VLOOKUP(D1195,'[1]Crosswalk-SOM-Chair'!$A:$D,4,0),"")</f>
        <v/>
      </c>
      <c r="N1195" t="str">
        <f>IFERROR(VLOOKUP(I1195,'[1]CROSSWALK-DTOE-MASTER'!$B:$H,6,0),"")</f>
        <v/>
      </c>
      <c r="O1195" t="str">
        <f>IFERROR(VLOOKUP(I1195,'[1]CROSSWALK-DTOE-MASTER'!$B:$H,7,0),"")</f>
        <v/>
      </c>
      <c r="P1195" t="str">
        <f>IFERROR(VLOOKUP(I1195,'[1]CROSSWALK-DTOE-MASTER'!$B:$N,8,0),"")</f>
        <v/>
      </c>
      <c r="Q1195" t="str">
        <f>IFERROR(VLOOKUP(I1195,'[1]CROSSWALK-DTOE-MASTER'!$B:$N,9,0),"")</f>
        <v/>
      </c>
      <c r="R1195" t="str">
        <f>IFERROR(VLOOKUP(I1195,'[1]CROSSWALK-DTOE-MASTER'!$B:$N,10,0),"")</f>
        <v/>
      </c>
      <c r="S1195" t="str">
        <f>IFERROR(VLOOKUP(I1195,'[1]CROSSWALK-DTOE-MASTER'!$B:$N,11,0),"")</f>
        <v/>
      </c>
      <c r="T1195" t="str">
        <f>IFERROR(VLOOKUP(I1195,'[1]CROSSWALK-DTOE-MASTER'!$B:$N,12,0),"")</f>
        <v/>
      </c>
      <c r="U1195" t="str">
        <f>IFERROR(VLOOKUP(I1195,'[1]CROSSWALK-DTOE-MASTER'!$B:$N,13,0),"")</f>
        <v/>
      </c>
    </row>
    <row r="1196" spans="6:21" x14ac:dyDescent="0.25">
      <c r="F1196" s="1"/>
      <c r="L1196" t="str">
        <f>IFERROR(VLOOKUP(D1196,'[1]Crosswalk-SOM-Chair'!$A:$D,3,0),"")</f>
        <v/>
      </c>
      <c r="M1196" t="str">
        <f>IFERROR(VLOOKUP(D1196,'[1]Crosswalk-SOM-Chair'!$A:$D,4,0),"")</f>
        <v/>
      </c>
      <c r="N1196" t="str">
        <f>IFERROR(VLOOKUP(I1196,'[1]CROSSWALK-DTOE-MASTER'!$B:$H,6,0),"")</f>
        <v/>
      </c>
      <c r="O1196" t="str">
        <f>IFERROR(VLOOKUP(I1196,'[1]CROSSWALK-DTOE-MASTER'!$B:$H,7,0),"")</f>
        <v/>
      </c>
      <c r="P1196" t="str">
        <f>IFERROR(VLOOKUP(I1196,'[1]CROSSWALK-DTOE-MASTER'!$B:$N,8,0),"")</f>
        <v/>
      </c>
      <c r="Q1196" t="str">
        <f>IFERROR(VLOOKUP(I1196,'[1]CROSSWALK-DTOE-MASTER'!$B:$N,9,0),"")</f>
        <v/>
      </c>
      <c r="R1196" t="str">
        <f>IFERROR(VLOOKUP(I1196,'[1]CROSSWALK-DTOE-MASTER'!$B:$N,10,0),"")</f>
        <v/>
      </c>
      <c r="S1196" t="str">
        <f>IFERROR(VLOOKUP(I1196,'[1]CROSSWALK-DTOE-MASTER'!$B:$N,11,0),"")</f>
        <v/>
      </c>
      <c r="T1196" t="str">
        <f>IFERROR(VLOOKUP(I1196,'[1]CROSSWALK-DTOE-MASTER'!$B:$N,12,0),"")</f>
        <v/>
      </c>
      <c r="U1196" t="str">
        <f>IFERROR(VLOOKUP(I1196,'[1]CROSSWALK-DTOE-MASTER'!$B:$N,13,0),"")</f>
        <v/>
      </c>
    </row>
    <row r="1197" spans="6:21" x14ac:dyDescent="0.25">
      <c r="F1197" s="1"/>
      <c r="L1197" t="str">
        <f>IFERROR(VLOOKUP(D1197,'[1]Crosswalk-SOM-Chair'!$A:$D,3,0),"")</f>
        <v/>
      </c>
      <c r="M1197" t="str">
        <f>IFERROR(VLOOKUP(D1197,'[1]Crosswalk-SOM-Chair'!$A:$D,4,0),"")</f>
        <v/>
      </c>
      <c r="N1197" t="str">
        <f>IFERROR(VLOOKUP(I1197,'[1]CROSSWALK-DTOE-MASTER'!$B:$H,6,0),"")</f>
        <v/>
      </c>
      <c r="O1197" t="str">
        <f>IFERROR(VLOOKUP(I1197,'[1]CROSSWALK-DTOE-MASTER'!$B:$H,7,0),"")</f>
        <v/>
      </c>
      <c r="P1197" t="str">
        <f>IFERROR(VLOOKUP(I1197,'[1]CROSSWALK-DTOE-MASTER'!$B:$N,8,0),"")</f>
        <v/>
      </c>
      <c r="Q1197" t="str">
        <f>IFERROR(VLOOKUP(I1197,'[1]CROSSWALK-DTOE-MASTER'!$B:$N,9,0),"")</f>
        <v/>
      </c>
      <c r="R1197" t="str">
        <f>IFERROR(VLOOKUP(I1197,'[1]CROSSWALK-DTOE-MASTER'!$B:$N,10,0),"")</f>
        <v/>
      </c>
      <c r="S1197" t="str">
        <f>IFERROR(VLOOKUP(I1197,'[1]CROSSWALK-DTOE-MASTER'!$B:$N,11,0),"")</f>
        <v/>
      </c>
      <c r="T1197" t="str">
        <f>IFERROR(VLOOKUP(I1197,'[1]CROSSWALK-DTOE-MASTER'!$B:$N,12,0),"")</f>
        <v/>
      </c>
      <c r="U1197" t="str">
        <f>IFERROR(VLOOKUP(I1197,'[1]CROSSWALK-DTOE-MASTER'!$B:$N,13,0),"")</f>
        <v/>
      </c>
    </row>
    <row r="1198" spans="6:21" x14ac:dyDescent="0.25">
      <c r="F1198" s="1"/>
      <c r="L1198" t="str">
        <f>IFERROR(VLOOKUP(D1198,'[1]Crosswalk-SOM-Chair'!$A:$D,3,0),"")</f>
        <v/>
      </c>
      <c r="M1198" t="str">
        <f>IFERROR(VLOOKUP(D1198,'[1]Crosswalk-SOM-Chair'!$A:$D,4,0),"")</f>
        <v/>
      </c>
      <c r="N1198" t="str">
        <f>IFERROR(VLOOKUP(I1198,'[1]CROSSWALK-DTOE-MASTER'!$B:$H,6,0),"")</f>
        <v/>
      </c>
      <c r="O1198" t="str">
        <f>IFERROR(VLOOKUP(I1198,'[1]CROSSWALK-DTOE-MASTER'!$B:$H,7,0),"")</f>
        <v/>
      </c>
      <c r="P1198" t="str">
        <f>IFERROR(VLOOKUP(I1198,'[1]CROSSWALK-DTOE-MASTER'!$B:$N,8,0),"")</f>
        <v/>
      </c>
      <c r="Q1198" t="str">
        <f>IFERROR(VLOOKUP(I1198,'[1]CROSSWALK-DTOE-MASTER'!$B:$N,9,0),"")</f>
        <v/>
      </c>
      <c r="R1198" t="str">
        <f>IFERROR(VLOOKUP(I1198,'[1]CROSSWALK-DTOE-MASTER'!$B:$N,10,0),"")</f>
        <v/>
      </c>
      <c r="S1198" t="str">
        <f>IFERROR(VLOOKUP(I1198,'[1]CROSSWALK-DTOE-MASTER'!$B:$N,11,0),"")</f>
        <v/>
      </c>
      <c r="T1198" t="str">
        <f>IFERROR(VLOOKUP(I1198,'[1]CROSSWALK-DTOE-MASTER'!$B:$N,12,0),"")</f>
        <v/>
      </c>
      <c r="U1198" t="str">
        <f>IFERROR(VLOOKUP(I1198,'[1]CROSSWALK-DTOE-MASTER'!$B:$N,13,0),"")</f>
        <v/>
      </c>
    </row>
    <row r="1199" spans="6:21" x14ac:dyDescent="0.25">
      <c r="F1199" s="1"/>
      <c r="L1199" t="str">
        <f>IFERROR(VLOOKUP(D1199,'[1]Crosswalk-SOM-Chair'!$A:$D,3,0),"")</f>
        <v/>
      </c>
      <c r="M1199" t="str">
        <f>IFERROR(VLOOKUP(D1199,'[1]Crosswalk-SOM-Chair'!$A:$D,4,0),"")</f>
        <v/>
      </c>
      <c r="N1199" t="str">
        <f>IFERROR(VLOOKUP(I1199,'[1]CROSSWALK-DTOE-MASTER'!$B:$H,6,0),"")</f>
        <v/>
      </c>
      <c r="O1199" t="str">
        <f>IFERROR(VLOOKUP(I1199,'[1]CROSSWALK-DTOE-MASTER'!$B:$H,7,0),"")</f>
        <v/>
      </c>
      <c r="P1199" t="str">
        <f>IFERROR(VLOOKUP(I1199,'[1]CROSSWALK-DTOE-MASTER'!$B:$N,8,0),"")</f>
        <v/>
      </c>
      <c r="Q1199" t="str">
        <f>IFERROR(VLOOKUP(I1199,'[1]CROSSWALK-DTOE-MASTER'!$B:$N,9,0),"")</f>
        <v/>
      </c>
      <c r="R1199" t="str">
        <f>IFERROR(VLOOKUP(I1199,'[1]CROSSWALK-DTOE-MASTER'!$B:$N,10,0),"")</f>
        <v/>
      </c>
      <c r="S1199" t="str">
        <f>IFERROR(VLOOKUP(I1199,'[1]CROSSWALK-DTOE-MASTER'!$B:$N,11,0),"")</f>
        <v/>
      </c>
      <c r="T1199" t="str">
        <f>IFERROR(VLOOKUP(I1199,'[1]CROSSWALK-DTOE-MASTER'!$B:$N,12,0),"")</f>
        <v/>
      </c>
      <c r="U1199" t="str">
        <f>IFERROR(VLOOKUP(I1199,'[1]CROSSWALK-DTOE-MASTER'!$B:$N,13,0),"")</f>
        <v/>
      </c>
    </row>
    <row r="1200" spans="6:21" x14ac:dyDescent="0.25">
      <c r="F1200" s="1"/>
      <c r="L1200" t="str">
        <f>IFERROR(VLOOKUP(D1200,'[1]Crosswalk-SOM-Chair'!$A:$D,3,0),"")</f>
        <v/>
      </c>
      <c r="M1200" t="str">
        <f>IFERROR(VLOOKUP(D1200,'[1]Crosswalk-SOM-Chair'!$A:$D,4,0),"")</f>
        <v/>
      </c>
      <c r="N1200" t="str">
        <f>IFERROR(VLOOKUP(I1200,'[1]CROSSWALK-DTOE-MASTER'!$B:$H,6,0),"")</f>
        <v/>
      </c>
      <c r="O1200" t="str">
        <f>IFERROR(VLOOKUP(I1200,'[1]CROSSWALK-DTOE-MASTER'!$B:$H,7,0),"")</f>
        <v/>
      </c>
      <c r="P1200" t="str">
        <f>IFERROR(VLOOKUP(I1200,'[1]CROSSWALK-DTOE-MASTER'!$B:$N,8,0),"")</f>
        <v/>
      </c>
      <c r="Q1200" t="str">
        <f>IFERROR(VLOOKUP(I1200,'[1]CROSSWALK-DTOE-MASTER'!$B:$N,9,0),"")</f>
        <v/>
      </c>
      <c r="R1200" t="str">
        <f>IFERROR(VLOOKUP(I1200,'[1]CROSSWALK-DTOE-MASTER'!$B:$N,10,0),"")</f>
        <v/>
      </c>
      <c r="S1200" t="str">
        <f>IFERROR(VLOOKUP(I1200,'[1]CROSSWALK-DTOE-MASTER'!$B:$N,11,0),"")</f>
        <v/>
      </c>
      <c r="T1200" t="str">
        <f>IFERROR(VLOOKUP(I1200,'[1]CROSSWALK-DTOE-MASTER'!$B:$N,12,0),"")</f>
        <v/>
      </c>
      <c r="U1200" t="str">
        <f>IFERROR(VLOOKUP(I1200,'[1]CROSSWALK-DTOE-MASTER'!$B:$N,13,0),"")</f>
        <v/>
      </c>
    </row>
    <row r="1201" spans="6:21" x14ac:dyDescent="0.25">
      <c r="F1201" s="1"/>
      <c r="L1201" t="str">
        <f>IFERROR(VLOOKUP(D1201,'[1]Crosswalk-SOM-Chair'!$A:$D,3,0),"")</f>
        <v/>
      </c>
      <c r="M1201" t="str">
        <f>IFERROR(VLOOKUP(D1201,'[1]Crosswalk-SOM-Chair'!$A:$D,4,0),"")</f>
        <v/>
      </c>
      <c r="N1201" t="str">
        <f>IFERROR(VLOOKUP(I1201,'[1]CROSSWALK-DTOE-MASTER'!$B:$H,6,0),"")</f>
        <v/>
      </c>
      <c r="O1201" t="str">
        <f>IFERROR(VLOOKUP(I1201,'[1]CROSSWALK-DTOE-MASTER'!$B:$H,7,0),"")</f>
        <v/>
      </c>
      <c r="P1201" t="str">
        <f>IFERROR(VLOOKUP(I1201,'[1]CROSSWALK-DTOE-MASTER'!$B:$N,8,0),"")</f>
        <v/>
      </c>
      <c r="Q1201" t="str">
        <f>IFERROR(VLOOKUP(I1201,'[1]CROSSWALK-DTOE-MASTER'!$B:$N,9,0),"")</f>
        <v/>
      </c>
      <c r="R1201" t="str">
        <f>IFERROR(VLOOKUP(I1201,'[1]CROSSWALK-DTOE-MASTER'!$B:$N,10,0),"")</f>
        <v/>
      </c>
      <c r="S1201" t="str">
        <f>IFERROR(VLOOKUP(I1201,'[1]CROSSWALK-DTOE-MASTER'!$B:$N,11,0),"")</f>
        <v/>
      </c>
      <c r="T1201" t="str">
        <f>IFERROR(VLOOKUP(I1201,'[1]CROSSWALK-DTOE-MASTER'!$B:$N,12,0),"")</f>
        <v/>
      </c>
      <c r="U1201" t="str">
        <f>IFERROR(VLOOKUP(I1201,'[1]CROSSWALK-DTOE-MASTER'!$B:$N,13,0),"")</f>
        <v/>
      </c>
    </row>
    <row r="1202" spans="6:21" x14ac:dyDescent="0.25">
      <c r="F1202" s="1"/>
      <c r="L1202" t="str">
        <f>IFERROR(VLOOKUP(D1202,'[1]Crosswalk-SOM-Chair'!$A:$D,3,0),"")</f>
        <v/>
      </c>
      <c r="M1202" t="str">
        <f>IFERROR(VLOOKUP(D1202,'[1]Crosswalk-SOM-Chair'!$A:$D,4,0),"")</f>
        <v/>
      </c>
      <c r="N1202" t="str">
        <f>IFERROR(VLOOKUP(I1202,'[1]CROSSWALK-DTOE-MASTER'!$B:$H,6,0),"")</f>
        <v/>
      </c>
      <c r="O1202" t="str">
        <f>IFERROR(VLOOKUP(I1202,'[1]CROSSWALK-DTOE-MASTER'!$B:$H,7,0),"")</f>
        <v/>
      </c>
      <c r="P1202" t="str">
        <f>IFERROR(VLOOKUP(I1202,'[1]CROSSWALK-DTOE-MASTER'!$B:$N,8,0),"")</f>
        <v/>
      </c>
      <c r="Q1202" t="str">
        <f>IFERROR(VLOOKUP(I1202,'[1]CROSSWALK-DTOE-MASTER'!$B:$N,9,0),"")</f>
        <v/>
      </c>
      <c r="R1202" t="str">
        <f>IFERROR(VLOOKUP(I1202,'[1]CROSSWALK-DTOE-MASTER'!$B:$N,10,0),"")</f>
        <v/>
      </c>
      <c r="S1202" t="str">
        <f>IFERROR(VLOOKUP(I1202,'[1]CROSSWALK-DTOE-MASTER'!$B:$N,11,0),"")</f>
        <v/>
      </c>
      <c r="T1202" t="str">
        <f>IFERROR(VLOOKUP(I1202,'[1]CROSSWALK-DTOE-MASTER'!$B:$N,12,0),"")</f>
        <v/>
      </c>
      <c r="U1202" t="str">
        <f>IFERROR(VLOOKUP(I1202,'[1]CROSSWALK-DTOE-MASTER'!$B:$N,13,0),"")</f>
        <v/>
      </c>
    </row>
    <row r="1203" spans="6:21" x14ac:dyDescent="0.25">
      <c r="F1203" s="1"/>
      <c r="L1203" t="str">
        <f>IFERROR(VLOOKUP(D1203,'[1]Crosswalk-SOM-Chair'!$A:$D,3,0),"")</f>
        <v/>
      </c>
      <c r="M1203" t="str">
        <f>IFERROR(VLOOKUP(D1203,'[1]Crosswalk-SOM-Chair'!$A:$D,4,0),"")</f>
        <v/>
      </c>
      <c r="N1203" t="str">
        <f>IFERROR(VLOOKUP(I1203,'[1]CROSSWALK-DTOE-MASTER'!$B:$H,6,0),"")</f>
        <v/>
      </c>
      <c r="O1203" t="str">
        <f>IFERROR(VLOOKUP(I1203,'[1]CROSSWALK-DTOE-MASTER'!$B:$H,7,0),"")</f>
        <v/>
      </c>
      <c r="P1203" t="str">
        <f>IFERROR(VLOOKUP(I1203,'[1]CROSSWALK-DTOE-MASTER'!$B:$N,8,0),"")</f>
        <v/>
      </c>
      <c r="Q1203" t="str">
        <f>IFERROR(VLOOKUP(I1203,'[1]CROSSWALK-DTOE-MASTER'!$B:$N,9,0),"")</f>
        <v/>
      </c>
      <c r="R1203" t="str">
        <f>IFERROR(VLOOKUP(I1203,'[1]CROSSWALK-DTOE-MASTER'!$B:$N,10,0),"")</f>
        <v/>
      </c>
      <c r="S1203" t="str">
        <f>IFERROR(VLOOKUP(I1203,'[1]CROSSWALK-DTOE-MASTER'!$B:$N,11,0),"")</f>
        <v/>
      </c>
      <c r="T1203" t="str">
        <f>IFERROR(VLOOKUP(I1203,'[1]CROSSWALK-DTOE-MASTER'!$B:$N,12,0),"")</f>
        <v/>
      </c>
      <c r="U1203" t="str">
        <f>IFERROR(VLOOKUP(I1203,'[1]CROSSWALK-DTOE-MASTER'!$B:$N,13,0),"")</f>
        <v/>
      </c>
    </row>
    <row r="1204" spans="6:21" x14ac:dyDescent="0.25">
      <c r="F1204" s="1"/>
      <c r="L1204" t="str">
        <f>IFERROR(VLOOKUP(D1204,'[1]Crosswalk-SOM-Chair'!$A:$D,3,0),"")</f>
        <v/>
      </c>
      <c r="M1204" t="str">
        <f>IFERROR(VLOOKUP(D1204,'[1]Crosswalk-SOM-Chair'!$A:$D,4,0),"")</f>
        <v/>
      </c>
      <c r="N1204" t="str">
        <f>IFERROR(VLOOKUP(I1204,'[1]CROSSWALK-DTOE-MASTER'!$B:$H,6,0),"")</f>
        <v/>
      </c>
      <c r="O1204" t="str">
        <f>IFERROR(VLOOKUP(I1204,'[1]CROSSWALK-DTOE-MASTER'!$B:$H,7,0),"")</f>
        <v/>
      </c>
      <c r="P1204" t="str">
        <f>IFERROR(VLOOKUP(I1204,'[1]CROSSWALK-DTOE-MASTER'!$B:$N,8,0),"")</f>
        <v/>
      </c>
      <c r="Q1204" t="str">
        <f>IFERROR(VLOOKUP(I1204,'[1]CROSSWALK-DTOE-MASTER'!$B:$N,9,0),"")</f>
        <v/>
      </c>
      <c r="R1204" t="str">
        <f>IFERROR(VLOOKUP(I1204,'[1]CROSSWALK-DTOE-MASTER'!$B:$N,10,0),"")</f>
        <v/>
      </c>
      <c r="S1204" t="str">
        <f>IFERROR(VLOOKUP(I1204,'[1]CROSSWALK-DTOE-MASTER'!$B:$N,11,0),"")</f>
        <v/>
      </c>
      <c r="T1204" t="str">
        <f>IFERROR(VLOOKUP(I1204,'[1]CROSSWALK-DTOE-MASTER'!$B:$N,12,0),"")</f>
        <v/>
      </c>
      <c r="U1204" t="str">
        <f>IFERROR(VLOOKUP(I1204,'[1]CROSSWALK-DTOE-MASTER'!$B:$N,13,0),"")</f>
        <v/>
      </c>
    </row>
    <row r="1205" spans="6:21" x14ac:dyDescent="0.25">
      <c r="F1205" s="1"/>
      <c r="L1205" t="str">
        <f>IFERROR(VLOOKUP(D1205,'[1]Crosswalk-SOM-Chair'!$A:$D,3,0),"")</f>
        <v/>
      </c>
      <c r="M1205" t="str">
        <f>IFERROR(VLOOKUP(D1205,'[1]Crosswalk-SOM-Chair'!$A:$D,4,0),"")</f>
        <v/>
      </c>
      <c r="N1205" t="str">
        <f>IFERROR(VLOOKUP(I1205,'[1]CROSSWALK-DTOE-MASTER'!$B:$H,6,0),"")</f>
        <v/>
      </c>
      <c r="O1205" t="str">
        <f>IFERROR(VLOOKUP(I1205,'[1]CROSSWALK-DTOE-MASTER'!$B:$H,7,0),"")</f>
        <v/>
      </c>
      <c r="P1205" t="str">
        <f>IFERROR(VLOOKUP(I1205,'[1]CROSSWALK-DTOE-MASTER'!$B:$N,8,0),"")</f>
        <v/>
      </c>
      <c r="Q1205" t="str">
        <f>IFERROR(VLOOKUP(I1205,'[1]CROSSWALK-DTOE-MASTER'!$B:$N,9,0),"")</f>
        <v/>
      </c>
      <c r="R1205" t="str">
        <f>IFERROR(VLOOKUP(I1205,'[1]CROSSWALK-DTOE-MASTER'!$B:$N,10,0),"")</f>
        <v/>
      </c>
      <c r="S1205" t="str">
        <f>IFERROR(VLOOKUP(I1205,'[1]CROSSWALK-DTOE-MASTER'!$B:$N,11,0),"")</f>
        <v/>
      </c>
      <c r="T1205" t="str">
        <f>IFERROR(VLOOKUP(I1205,'[1]CROSSWALK-DTOE-MASTER'!$B:$N,12,0),"")</f>
        <v/>
      </c>
      <c r="U1205" t="str">
        <f>IFERROR(VLOOKUP(I1205,'[1]CROSSWALK-DTOE-MASTER'!$B:$N,13,0),"")</f>
        <v/>
      </c>
    </row>
    <row r="1206" spans="6:21" x14ac:dyDescent="0.25">
      <c r="F1206" s="1"/>
      <c r="L1206" t="str">
        <f>IFERROR(VLOOKUP(D1206,'[1]Crosswalk-SOM-Chair'!$A:$D,3,0),"")</f>
        <v/>
      </c>
      <c r="M1206" t="str">
        <f>IFERROR(VLOOKUP(D1206,'[1]Crosswalk-SOM-Chair'!$A:$D,4,0),"")</f>
        <v/>
      </c>
      <c r="N1206" t="str">
        <f>IFERROR(VLOOKUP(I1206,'[1]CROSSWALK-DTOE-MASTER'!$B:$H,6,0),"")</f>
        <v/>
      </c>
      <c r="O1206" t="str">
        <f>IFERROR(VLOOKUP(I1206,'[1]CROSSWALK-DTOE-MASTER'!$B:$H,7,0),"")</f>
        <v/>
      </c>
      <c r="P1206" t="str">
        <f>IFERROR(VLOOKUP(I1206,'[1]CROSSWALK-DTOE-MASTER'!$B:$N,8,0),"")</f>
        <v/>
      </c>
      <c r="Q1206" t="str">
        <f>IFERROR(VLOOKUP(I1206,'[1]CROSSWALK-DTOE-MASTER'!$B:$N,9,0),"")</f>
        <v/>
      </c>
      <c r="R1206" t="str">
        <f>IFERROR(VLOOKUP(I1206,'[1]CROSSWALK-DTOE-MASTER'!$B:$N,10,0),"")</f>
        <v/>
      </c>
      <c r="S1206" t="str">
        <f>IFERROR(VLOOKUP(I1206,'[1]CROSSWALK-DTOE-MASTER'!$B:$N,11,0),"")</f>
        <v/>
      </c>
      <c r="T1206" t="str">
        <f>IFERROR(VLOOKUP(I1206,'[1]CROSSWALK-DTOE-MASTER'!$B:$N,12,0),"")</f>
        <v/>
      </c>
      <c r="U1206" t="str">
        <f>IFERROR(VLOOKUP(I1206,'[1]CROSSWALK-DTOE-MASTER'!$B:$N,13,0),"")</f>
        <v/>
      </c>
    </row>
    <row r="1207" spans="6:21" x14ac:dyDescent="0.25">
      <c r="F1207" s="1"/>
      <c r="L1207" t="str">
        <f>IFERROR(VLOOKUP(D1207,'[1]Crosswalk-SOM-Chair'!$A:$D,3,0),"")</f>
        <v/>
      </c>
      <c r="M1207" t="str">
        <f>IFERROR(VLOOKUP(D1207,'[1]Crosswalk-SOM-Chair'!$A:$D,4,0),"")</f>
        <v/>
      </c>
      <c r="N1207" t="str">
        <f>IFERROR(VLOOKUP(I1207,'[1]CROSSWALK-DTOE-MASTER'!$B:$H,6,0),"")</f>
        <v/>
      </c>
      <c r="O1207" t="str">
        <f>IFERROR(VLOOKUP(I1207,'[1]CROSSWALK-DTOE-MASTER'!$B:$H,7,0),"")</f>
        <v/>
      </c>
      <c r="P1207" t="str">
        <f>IFERROR(VLOOKUP(I1207,'[1]CROSSWALK-DTOE-MASTER'!$B:$N,8,0),"")</f>
        <v/>
      </c>
      <c r="Q1207" t="str">
        <f>IFERROR(VLOOKUP(I1207,'[1]CROSSWALK-DTOE-MASTER'!$B:$N,9,0),"")</f>
        <v/>
      </c>
      <c r="R1207" t="str">
        <f>IFERROR(VLOOKUP(I1207,'[1]CROSSWALK-DTOE-MASTER'!$B:$N,10,0),"")</f>
        <v/>
      </c>
      <c r="S1207" t="str">
        <f>IFERROR(VLOOKUP(I1207,'[1]CROSSWALK-DTOE-MASTER'!$B:$N,11,0),"")</f>
        <v/>
      </c>
      <c r="T1207" t="str">
        <f>IFERROR(VLOOKUP(I1207,'[1]CROSSWALK-DTOE-MASTER'!$B:$N,12,0),"")</f>
        <v/>
      </c>
      <c r="U1207" t="str">
        <f>IFERROR(VLOOKUP(I1207,'[1]CROSSWALK-DTOE-MASTER'!$B:$N,13,0),"")</f>
        <v/>
      </c>
    </row>
    <row r="1208" spans="6:21" x14ac:dyDescent="0.25">
      <c r="F1208" s="1"/>
      <c r="L1208" t="str">
        <f>IFERROR(VLOOKUP(D1208,'[1]Crosswalk-SOM-Chair'!$A:$D,3,0),"")</f>
        <v/>
      </c>
      <c r="M1208" t="str">
        <f>IFERROR(VLOOKUP(D1208,'[1]Crosswalk-SOM-Chair'!$A:$D,4,0),"")</f>
        <v/>
      </c>
      <c r="N1208" t="str">
        <f>IFERROR(VLOOKUP(I1208,'[1]CROSSWALK-DTOE-MASTER'!$B:$H,6,0),"")</f>
        <v/>
      </c>
      <c r="O1208" t="str">
        <f>IFERROR(VLOOKUP(I1208,'[1]CROSSWALK-DTOE-MASTER'!$B:$H,7,0),"")</f>
        <v/>
      </c>
      <c r="P1208" t="str">
        <f>IFERROR(VLOOKUP(I1208,'[1]CROSSWALK-DTOE-MASTER'!$B:$N,8,0),"")</f>
        <v/>
      </c>
      <c r="Q1208" t="str">
        <f>IFERROR(VLOOKUP(I1208,'[1]CROSSWALK-DTOE-MASTER'!$B:$N,9,0),"")</f>
        <v/>
      </c>
      <c r="R1208" t="str">
        <f>IFERROR(VLOOKUP(I1208,'[1]CROSSWALK-DTOE-MASTER'!$B:$N,10,0),"")</f>
        <v/>
      </c>
      <c r="S1208" t="str">
        <f>IFERROR(VLOOKUP(I1208,'[1]CROSSWALK-DTOE-MASTER'!$B:$N,11,0),"")</f>
        <v/>
      </c>
      <c r="T1208" t="str">
        <f>IFERROR(VLOOKUP(I1208,'[1]CROSSWALK-DTOE-MASTER'!$B:$N,12,0),"")</f>
        <v/>
      </c>
      <c r="U1208" t="str">
        <f>IFERROR(VLOOKUP(I1208,'[1]CROSSWALK-DTOE-MASTER'!$B:$N,13,0),"")</f>
        <v/>
      </c>
    </row>
    <row r="1209" spans="6:21" x14ac:dyDescent="0.25">
      <c r="F1209" s="1"/>
      <c r="L1209" t="str">
        <f>IFERROR(VLOOKUP(D1209,'[1]Crosswalk-SOM-Chair'!$A:$D,3,0),"")</f>
        <v/>
      </c>
      <c r="M1209" t="str">
        <f>IFERROR(VLOOKUP(D1209,'[1]Crosswalk-SOM-Chair'!$A:$D,4,0),"")</f>
        <v/>
      </c>
      <c r="N1209" t="str">
        <f>IFERROR(VLOOKUP(I1209,'[1]CROSSWALK-DTOE-MASTER'!$B:$H,6,0),"")</f>
        <v/>
      </c>
      <c r="O1209" t="str">
        <f>IFERROR(VLOOKUP(I1209,'[1]CROSSWALK-DTOE-MASTER'!$B:$H,7,0),"")</f>
        <v/>
      </c>
      <c r="P1209" t="str">
        <f>IFERROR(VLOOKUP(I1209,'[1]CROSSWALK-DTOE-MASTER'!$B:$N,8,0),"")</f>
        <v/>
      </c>
      <c r="Q1209" t="str">
        <f>IFERROR(VLOOKUP(I1209,'[1]CROSSWALK-DTOE-MASTER'!$B:$N,9,0),"")</f>
        <v/>
      </c>
      <c r="R1209" t="str">
        <f>IFERROR(VLOOKUP(I1209,'[1]CROSSWALK-DTOE-MASTER'!$B:$N,10,0),"")</f>
        <v/>
      </c>
      <c r="S1209" t="str">
        <f>IFERROR(VLOOKUP(I1209,'[1]CROSSWALK-DTOE-MASTER'!$B:$N,11,0),"")</f>
        <v/>
      </c>
      <c r="T1209" t="str">
        <f>IFERROR(VLOOKUP(I1209,'[1]CROSSWALK-DTOE-MASTER'!$B:$N,12,0),"")</f>
        <v/>
      </c>
      <c r="U1209" t="str">
        <f>IFERROR(VLOOKUP(I1209,'[1]CROSSWALK-DTOE-MASTER'!$B:$N,13,0),"")</f>
        <v/>
      </c>
    </row>
    <row r="1210" spans="6:21" x14ac:dyDescent="0.25">
      <c r="F1210" s="1"/>
      <c r="L1210" t="str">
        <f>IFERROR(VLOOKUP(D1210,'[1]Crosswalk-SOM-Chair'!$A:$D,3,0),"")</f>
        <v/>
      </c>
      <c r="M1210" t="str">
        <f>IFERROR(VLOOKUP(D1210,'[1]Crosswalk-SOM-Chair'!$A:$D,4,0),"")</f>
        <v/>
      </c>
      <c r="N1210" t="str">
        <f>IFERROR(VLOOKUP(I1210,'[1]CROSSWALK-DTOE-MASTER'!$B:$H,6,0),"")</f>
        <v/>
      </c>
      <c r="O1210" t="str">
        <f>IFERROR(VLOOKUP(I1210,'[1]CROSSWALK-DTOE-MASTER'!$B:$H,7,0),"")</f>
        <v/>
      </c>
      <c r="P1210" t="str">
        <f>IFERROR(VLOOKUP(I1210,'[1]CROSSWALK-DTOE-MASTER'!$B:$N,8,0),"")</f>
        <v/>
      </c>
      <c r="Q1210" t="str">
        <f>IFERROR(VLOOKUP(I1210,'[1]CROSSWALK-DTOE-MASTER'!$B:$N,9,0),"")</f>
        <v/>
      </c>
      <c r="R1210" t="str">
        <f>IFERROR(VLOOKUP(I1210,'[1]CROSSWALK-DTOE-MASTER'!$B:$N,10,0),"")</f>
        <v/>
      </c>
      <c r="S1210" t="str">
        <f>IFERROR(VLOOKUP(I1210,'[1]CROSSWALK-DTOE-MASTER'!$B:$N,11,0),"")</f>
        <v/>
      </c>
      <c r="T1210" t="str">
        <f>IFERROR(VLOOKUP(I1210,'[1]CROSSWALK-DTOE-MASTER'!$B:$N,12,0),"")</f>
        <v/>
      </c>
      <c r="U1210" t="str">
        <f>IFERROR(VLOOKUP(I1210,'[1]CROSSWALK-DTOE-MASTER'!$B:$N,13,0),"")</f>
        <v/>
      </c>
    </row>
    <row r="1211" spans="6:21" x14ac:dyDescent="0.25">
      <c r="F1211" s="1"/>
      <c r="L1211" t="str">
        <f>IFERROR(VLOOKUP(D1211,'[1]Crosswalk-SOM-Chair'!$A:$D,3,0),"")</f>
        <v/>
      </c>
      <c r="M1211" t="str">
        <f>IFERROR(VLOOKUP(D1211,'[1]Crosswalk-SOM-Chair'!$A:$D,4,0),"")</f>
        <v/>
      </c>
      <c r="N1211" t="str">
        <f>IFERROR(VLOOKUP(I1211,'[1]CROSSWALK-DTOE-MASTER'!$B:$H,6,0),"")</f>
        <v/>
      </c>
      <c r="O1211" t="str">
        <f>IFERROR(VLOOKUP(I1211,'[1]CROSSWALK-DTOE-MASTER'!$B:$H,7,0),"")</f>
        <v/>
      </c>
      <c r="P1211" t="str">
        <f>IFERROR(VLOOKUP(I1211,'[1]CROSSWALK-DTOE-MASTER'!$B:$N,8,0),"")</f>
        <v/>
      </c>
      <c r="Q1211" t="str">
        <f>IFERROR(VLOOKUP(I1211,'[1]CROSSWALK-DTOE-MASTER'!$B:$N,9,0),"")</f>
        <v/>
      </c>
      <c r="R1211" t="str">
        <f>IFERROR(VLOOKUP(I1211,'[1]CROSSWALK-DTOE-MASTER'!$B:$N,10,0),"")</f>
        <v/>
      </c>
      <c r="S1211" t="str">
        <f>IFERROR(VLOOKUP(I1211,'[1]CROSSWALK-DTOE-MASTER'!$B:$N,11,0),"")</f>
        <v/>
      </c>
      <c r="T1211" t="str">
        <f>IFERROR(VLOOKUP(I1211,'[1]CROSSWALK-DTOE-MASTER'!$B:$N,12,0),"")</f>
        <v/>
      </c>
      <c r="U1211" t="str">
        <f>IFERROR(VLOOKUP(I1211,'[1]CROSSWALK-DTOE-MASTER'!$B:$N,13,0),"")</f>
        <v/>
      </c>
    </row>
    <row r="1212" spans="6:21" x14ac:dyDescent="0.25">
      <c r="F1212" s="1"/>
      <c r="L1212" t="str">
        <f>IFERROR(VLOOKUP(D1212,'[1]Crosswalk-SOM-Chair'!$A:$D,3,0),"")</f>
        <v/>
      </c>
      <c r="M1212" t="str">
        <f>IFERROR(VLOOKUP(D1212,'[1]Crosswalk-SOM-Chair'!$A:$D,4,0),"")</f>
        <v/>
      </c>
      <c r="N1212" t="str">
        <f>IFERROR(VLOOKUP(I1212,'[1]CROSSWALK-DTOE-MASTER'!$B:$H,6,0),"")</f>
        <v/>
      </c>
      <c r="O1212" t="str">
        <f>IFERROR(VLOOKUP(I1212,'[1]CROSSWALK-DTOE-MASTER'!$B:$H,7,0),"")</f>
        <v/>
      </c>
      <c r="P1212" t="str">
        <f>IFERROR(VLOOKUP(I1212,'[1]CROSSWALK-DTOE-MASTER'!$B:$N,8,0),"")</f>
        <v/>
      </c>
      <c r="Q1212" t="str">
        <f>IFERROR(VLOOKUP(I1212,'[1]CROSSWALK-DTOE-MASTER'!$B:$N,9,0),"")</f>
        <v/>
      </c>
      <c r="R1212" t="str">
        <f>IFERROR(VLOOKUP(I1212,'[1]CROSSWALK-DTOE-MASTER'!$B:$N,10,0),"")</f>
        <v/>
      </c>
      <c r="S1212" t="str">
        <f>IFERROR(VLOOKUP(I1212,'[1]CROSSWALK-DTOE-MASTER'!$B:$N,11,0),"")</f>
        <v/>
      </c>
      <c r="T1212" t="str">
        <f>IFERROR(VLOOKUP(I1212,'[1]CROSSWALK-DTOE-MASTER'!$B:$N,12,0),"")</f>
        <v/>
      </c>
      <c r="U1212" t="str">
        <f>IFERROR(VLOOKUP(I1212,'[1]CROSSWALK-DTOE-MASTER'!$B:$N,13,0),"")</f>
        <v/>
      </c>
    </row>
    <row r="1213" spans="6:21" x14ac:dyDescent="0.25">
      <c r="F1213" s="1"/>
      <c r="L1213" t="str">
        <f>IFERROR(VLOOKUP(D1213,'[1]Crosswalk-SOM-Chair'!$A:$D,3,0),"")</f>
        <v/>
      </c>
      <c r="M1213" t="str">
        <f>IFERROR(VLOOKUP(D1213,'[1]Crosswalk-SOM-Chair'!$A:$D,4,0),"")</f>
        <v/>
      </c>
      <c r="N1213" t="str">
        <f>IFERROR(VLOOKUP(I1213,'[1]CROSSWALK-DTOE-MASTER'!$B:$H,6,0),"")</f>
        <v/>
      </c>
      <c r="O1213" t="str">
        <f>IFERROR(VLOOKUP(I1213,'[1]CROSSWALK-DTOE-MASTER'!$B:$H,7,0),"")</f>
        <v/>
      </c>
      <c r="P1213" t="str">
        <f>IFERROR(VLOOKUP(I1213,'[1]CROSSWALK-DTOE-MASTER'!$B:$N,8,0),"")</f>
        <v/>
      </c>
      <c r="Q1213" t="str">
        <f>IFERROR(VLOOKUP(I1213,'[1]CROSSWALK-DTOE-MASTER'!$B:$N,9,0),"")</f>
        <v/>
      </c>
      <c r="R1213" t="str">
        <f>IFERROR(VLOOKUP(I1213,'[1]CROSSWALK-DTOE-MASTER'!$B:$N,10,0),"")</f>
        <v/>
      </c>
      <c r="S1213" t="str">
        <f>IFERROR(VLOOKUP(I1213,'[1]CROSSWALK-DTOE-MASTER'!$B:$N,11,0),"")</f>
        <v/>
      </c>
      <c r="T1213" t="str">
        <f>IFERROR(VLOOKUP(I1213,'[1]CROSSWALK-DTOE-MASTER'!$B:$N,12,0),"")</f>
        <v/>
      </c>
      <c r="U1213" t="str">
        <f>IFERROR(VLOOKUP(I1213,'[1]CROSSWALK-DTOE-MASTER'!$B:$N,13,0),"")</f>
        <v/>
      </c>
    </row>
    <row r="1214" spans="6:21" x14ac:dyDescent="0.25">
      <c r="F1214" s="1"/>
      <c r="L1214" t="str">
        <f>IFERROR(VLOOKUP(D1214,'[1]Crosswalk-SOM-Chair'!$A:$D,3,0),"")</f>
        <v/>
      </c>
      <c r="M1214" t="str">
        <f>IFERROR(VLOOKUP(D1214,'[1]Crosswalk-SOM-Chair'!$A:$D,4,0),"")</f>
        <v/>
      </c>
      <c r="N1214" t="str">
        <f>IFERROR(VLOOKUP(I1214,'[1]CROSSWALK-DTOE-MASTER'!$B:$H,6,0),"")</f>
        <v/>
      </c>
      <c r="O1214" t="str">
        <f>IFERROR(VLOOKUP(I1214,'[1]CROSSWALK-DTOE-MASTER'!$B:$H,7,0),"")</f>
        <v/>
      </c>
      <c r="P1214" t="str">
        <f>IFERROR(VLOOKUP(I1214,'[1]CROSSWALK-DTOE-MASTER'!$B:$N,8,0),"")</f>
        <v/>
      </c>
      <c r="Q1214" t="str">
        <f>IFERROR(VLOOKUP(I1214,'[1]CROSSWALK-DTOE-MASTER'!$B:$N,9,0),"")</f>
        <v/>
      </c>
      <c r="R1214" t="str">
        <f>IFERROR(VLOOKUP(I1214,'[1]CROSSWALK-DTOE-MASTER'!$B:$N,10,0),"")</f>
        <v/>
      </c>
      <c r="S1214" t="str">
        <f>IFERROR(VLOOKUP(I1214,'[1]CROSSWALK-DTOE-MASTER'!$B:$N,11,0),"")</f>
        <v/>
      </c>
      <c r="T1214" t="str">
        <f>IFERROR(VLOOKUP(I1214,'[1]CROSSWALK-DTOE-MASTER'!$B:$N,12,0),"")</f>
        <v/>
      </c>
      <c r="U1214" t="str">
        <f>IFERROR(VLOOKUP(I1214,'[1]CROSSWALK-DTOE-MASTER'!$B:$N,13,0),"")</f>
        <v/>
      </c>
    </row>
    <row r="1215" spans="6:21" x14ac:dyDescent="0.25">
      <c r="F1215" s="1"/>
      <c r="L1215" t="str">
        <f>IFERROR(VLOOKUP(D1215,'[1]Crosswalk-SOM-Chair'!$A:$D,3,0),"")</f>
        <v/>
      </c>
      <c r="M1215" t="str">
        <f>IFERROR(VLOOKUP(D1215,'[1]Crosswalk-SOM-Chair'!$A:$D,4,0),"")</f>
        <v/>
      </c>
      <c r="N1215" t="str">
        <f>IFERROR(VLOOKUP(I1215,'[1]CROSSWALK-DTOE-MASTER'!$B:$H,6,0),"")</f>
        <v/>
      </c>
      <c r="O1215" t="str">
        <f>IFERROR(VLOOKUP(I1215,'[1]CROSSWALK-DTOE-MASTER'!$B:$H,7,0),"")</f>
        <v/>
      </c>
      <c r="P1215" t="str">
        <f>IFERROR(VLOOKUP(I1215,'[1]CROSSWALK-DTOE-MASTER'!$B:$N,8,0),"")</f>
        <v/>
      </c>
      <c r="Q1215" t="str">
        <f>IFERROR(VLOOKUP(I1215,'[1]CROSSWALK-DTOE-MASTER'!$B:$N,9,0),"")</f>
        <v/>
      </c>
      <c r="R1215" t="str">
        <f>IFERROR(VLOOKUP(I1215,'[1]CROSSWALK-DTOE-MASTER'!$B:$N,10,0),"")</f>
        <v/>
      </c>
      <c r="S1215" t="str">
        <f>IFERROR(VLOOKUP(I1215,'[1]CROSSWALK-DTOE-MASTER'!$B:$N,11,0),"")</f>
        <v/>
      </c>
      <c r="T1215" t="str">
        <f>IFERROR(VLOOKUP(I1215,'[1]CROSSWALK-DTOE-MASTER'!$B:$N,12,0),"")</f>
        <v/>
      </c>
      <c r="U1215" t="str">
        <f>IFERROR(VLOOKUP(I1215,'[1]CROSSWALK-DTOE-MASTER'!$B:$N,13,0),"")</f>
        <v/>
      </c>
    </row>
    <row r="1216" spans="6:21" x14ac:dyDescent="0.25">
      <c r="F1216" s="1"/>
      <c r="L1216" t="str">
        <f>IFERROR(VLOOKUP(D1216,'[1]Crosswalk-SOM-Chair'!$A:$D,3,0),"")</f>
        <v/>
      </c>
      <c r="M1216" t="str">
        <f>IFERROR(VLOOKUP(D1216,'[1]Crosswalk-SOM-Chair'!$A:$D,4,0),"")</f>
        <v/>
      </c>
      <c r="N1216" t="str">
        <f>IFERROR(VLOOKUP(I1216,'[1]CROSSWALK-DTOE-MASTER'!$B:$H,6,0),"")</f>
        <v/>
      </c>
      <c r="O1216" t="str">
        <f>IFERROR(VLOOKUP(I1216,'[1]CROSSWALK-DTOE-MASTER'!$B:$H,7,0),"")</f>
        <v/>
      </c>
      <c r="P1216" t="str">
        <f>IFERROR(VLOOKUP(I1216,'[1]CROSSWALK-DTOE-MASTER'!$B:$N,8,0),"")</f>
        <v/>
      </c>
      <c r="Q1216" t="str">
        <f>IFERROR(VLOOKUP(I1216,'[1]CROSSWALK-DTOE-MASTER'!$B:$N,9,0),"")</f>
        <v/>
      </c>
      <c r="R1216" t="str">
        <f>IFERROR(VLOOKUP(I1216,'[1]CROSSWALK-DTOE-MASTER'!$B:$N,10,0),"")</f>
        <v/>
      </c>
      <c r="S1216" t="str">
        <f>IFERROR(VLOOKUP(I1216,'[1]CROSSWALK-DTOE-MASTER'!$B:$N,11,0),"")</f>
        <v/>
      </c>
      <c r="T1216" t="str">
        <f>IFERROR(VLOOKUP(I1216,'[1]CROSSWALK-DTOE-MASTER'!$B:$N,12,0),"")</f>
        <v/>
      </c>
      <c r="U1216" t="str">
        <f>IFERROR(VLOOKUP(I1216,'[1]CROSSWALK-DTOE-MASTER'!$B:$N,13,0),"")</f>
        <v/>
      </c>
    </row>
    <row r="1217" spans="6:21" x14ac:dyDescent="0.25">
      <c r="F1217" s="1"/>
      <c r="L1217" t="str">
        <f>IFERROR(VLOOKUP(D1217,'[1]Crosswalk-SOM-Chair'!$A:$D,3,0),"")</f>
        <v/>
      </c>
      <c r="M1217" t="str">
        <f>IFERROR(VLOOKUP(D1217,'[1]Crosswalk-SOM-Chair'!$A:$D,4,0),"")</f>
        <v/>
      </c>
      <c r="N1217" t="str">
        <f>IFERROR(VLOOKUP(I1217,'[1]CROSSWALK-DTOE-MASTER'!$B:$H,6,0),"")</f>
        <v/>
      </c>
      <c r="O1217" t="str">
        <f>IFERROR(VLOOKUP(I1217,'[1]CROSSWALK-DTOE-MASTER'!$B:$H,7,0),"")</f>
        <v/>
      </c>
      <c r="P1217" t="str">
        <f>IFERROR(VLOOKUP(I1217,'[1]CROSSWALK-DTOE-MASTER'!$B:$N,8,0),"")</f>
        <v/>
      </c>
      <c r="Q1217" t="str">
        <f>IFERROR(VLOOKUP(I1217,'[1]CROSSWALK-DTOE-MASTER'!$B:$N,9,0),"")</f>
        <v/>
      </c>
      <c r="R1217" t="str">
        <f>IFERROR(VLOOKUP(I1217,'[1]CROSSWALK-DTOE-MASTER'!$B:$N,10,0),"")</f>
        <v/>
      </c>
      <c r="S1217" t="str">
        <f>IFERROR(VLOOKUP(I1217,'[1]CROSSWALK-DTOE-MASTER'!$B:$N,11,0),"")</f>
        <v/>
      </c>
      <c r="T1217" t="str">
        <f>IFERROR(VLOOKUP(I1217,'[1]CROSSWALK-DTOE-MASTER'!$B:$N,12,0),"")</f>
        <v/>
      </c>
      <c r="U1217" t="str">
        <f>IFERROR(VLOOKUP(I1217,'[1]CROSSWALK-DTOE-MASTER'!$B:$N,13,0),"")</f>
        <v/>
      </c>
    </row>
    <row r="1218" spans="6:21" x14ac:dyDescent="0.25">
      <c r="F1218" s="1"/>
      <c r="L1218" t="str">
        <f>IFERROR(VLOOKUP(D1218,'[1]Crosswalk-SOM-Chair'!$A:$D,3,0),"")</f>
        <v/>
      </c>
      <c r="M1218" t="str">
        <f>IFERROR(VLOOKUP(D1218,'[1]Crosswalk-SOM-Chair'!$A:$D,4,0),"")</f>
        <v/>
      </c>
      <c r="N1218" t="str">
        <f>IFERROR(VLOOKUP(I1218,'[1]CROSSWALK-DTOE-MASTER'!$B:$H,6,0),"")</f>
        <v/>
      </c>
      <c r="O1218" t="str">
        <f>IFERROR(VLOOKUP(I1218,'[1]CROSSWALK-DTOE-MASTER'!$B:$H,7,0),"")</f>
        <v/>
      </c>
      <c r="P1218" t="str">
        <f>IFERROR(VLOOKUP(I1218,'[1]CROSSWALK-DTOE-MASTER'!$B:$N,8,0),"")</f>
        <v/>
      </c>
      <c r="Q1218" t="str">
        <f>IFERROR(VLOOKUP(I1218,'[1]CROSSWALK-DTOE-MASTER'!$B:$N,9,0),"")</f>
        <v/>
      </c>
      <c r="R1218" t="str">
        <f>IFERROR(VLOOKUP(I1218,'[1]CROSSWALK-DTOE-MASTER'!$B:$N,10,0),"")</f>
        <v/>
      </c>
      <c r="S1218" t="str">
        <f>IFERROR(VLOOKUP(I1218,'[1]CROSSWALK-DTOE-MASTER'!$B:$N,11,0),"")</f>
        <v/>
      </c>
      <c r="T1218" t="str">
        <f>IFERROR(VLOOKUP(I1218,'[1]CROSSWALK-DTOE-MASTER'!$B:$N,12,0),"")</f>
        <v/>
      </c>
      <c r="U1218" t="str">
        <f>IFERROR(VLOOKUP(I1218,'[1]CROSSWALK-DTOE-MASTER'!$B:$N,13,0),"")</f>
        <v/>
      </c>
    </row>
    <row r="1219" spans="6:21" x14ac:dyDescent="0.25">
      <c r="F1219" s="1"/>
      <c r="L1219" t="str">
        <f>IFERROR(VLOOKUP(D1219,'[1]Crosswalk-SOM-Chair'!$A:$D,3,0),"")</f>
        <v/>
      </c>
      <c r="M1219" t="str">
        <f>IFERROR(VLOOKUP(D1219,'[1]Crosswalk-SOM-Chair'!$A:$D,4,0),"")</f>
        <v/>
      </c>
      <c r="N1219" t="str">
        <f>IFERROR(VLOOKUP(I1219,'[1]CROSSWALK-DTOE-MASTER'!$B:$H,6,0),"")</f>
        <v/>
      </c>
      <c r="O1219" t="str">
        <f>IFERROR(VLOOKUP(I1219,'[1]CROSSWALK-DTOE-MASTER'!$B:$H,7,0),"")</f>
        <v/>
      </c>
      <c r="P1219" t="str">
        <f>IFERROR(VLOOKUP(I1219,'[1]CROSSWALK-DTOE-MASTER'!$B:$N,8,0),"")</f>
        <v/>
      </c>
      <c r="Q1219" t="str">
        <f>IFERROR(VLOOKUP(I1219,'[1]CROSSWALK-DTOE-MASTER'!$B:$N,9,0),"")</f>
        <v/>
      </c>
      <c r="R1219" t="str">
        <f>IFERROR(VLOOKUP(I1219,'[1]CROSSWALK-DTOE-MASTER'!$B:$N,10,0),"")</f>
        <v/>
      </c>
      <c r="S1219" t="str">
        <f>IFERROR(VLOOKUP(I1219,'[1]CROSSWALK-DTOE-MASTER'!$B:$N,11,0),"")</f>
        <v/>
      </c>
      <c r="T1219" t="str">
        <f>IFERROR(VLOOKUP(I1219,'[1]CROSSWALK-DTOE-MASTER'!$B:$N,12,0),"")</f>
        <v/>
      </c>
      <c r="U1219" t="str">
        <f>IFERROR(VLOOKUP(I1219,'[1]CROSSWALK-DTOE-MASTER'!$B:$N,13,0),"")</f>
        <v/>
      </c>
    </row>
    <row r="1220" spans="6:21" x14ac:dyDescent="0.25">
      <c r="F1220" s="1"/>
      <c r="L1220" t="str">
        <f>IFERROR(VLOOKUP(D1220,'[1]Crosswalk-SOM-Chair'!$A:$D,3,0),"")</f>
        <v/>
      </c>
      <c r="M1220" t="str">
        <f>IFERROR(VLOOKUP(D1220,'[1]Crosswalk-SOM-Chair'!$A:$D,4,0),"")</f>
        <v/>
      </c>
      <c r="N1220" t="str">
        <f>IFERROR(VLOOKUP(I1220,'[1]CROSSWALK-DTOE-MASTER'!$B:$H,6,0),"")</f>
        <v/>
      </c>
      <c r="O1220" t="str">
        <f>IFERROR(VLOOKUP(I1220,'[1]CROSSWALK-DTOE-MASTER'!$B:$H,7,0),"")</f>
        <v/>
      </c>
      <c r="P1220" t="str">
        <f>IFERROR(VLOOKUP(I1220,'[1]CROSSWALK-DTOE-MASTER'!$B:$N,8,0),"")</f>
        <v/>
      </c>
      <c r="Q1220" t="str">
        <f>IFERROR(VLOOKUP(I1220,'[1]CROSSWALK-DTOE-MASTER'!$B:$N,9,0),"")</f>
        <v/>
      </c>
      <c r="R1220" t="str">
        <f>IFERROR(VLOOKUP(I1220,'[1]CROSSWALK-DTOE-MASTER'!$B:$N,10,0),"")</f>
        <v/>
      </c>
      <c r="S1220" t="str">
        <f>IFERROR(VLOOKUP(I1220,'[1]CROSSWALK-DTOE-MASTER'!$B:$N,11,0),"")</f>
        <v/>
      </c>
      <c r="T1220" t="str">
        <f>IFERROR(VLOOKUP(I1220,'[1]CROSSWALK-DTOE-MASTER'!$B:$N,12,0),"")</f>
        <v/>
      </c>
      <c r="U1220" t="str">
        <f>IFERROR(VLOOKUP(I1220,'[1]CROSSWALK-DTOE-MASTER'!$B:$N,13,0),"")</f>
        <v/>
      </c>
    </row>
    <row r="1221" spans="6:21" x14ac:dyDescent="0.25">
      <c r="F1221" s="1"/>
      <c r="L1221" t="str">
        <f>IFERROR(VLOOKUP(D1221,'[1]Crosswalk-SOM-Chair'!$A:$D,3,0),"")</f>
        <v/>
      </c>
      <c r="M1221" t="str">
        <f>IFERROR(VLOOKUP(D1221,'[1]Crosswalk-SOM-Chair'!$A:$D,4,0),"")</f>
        <v/>
      </c>
      <c r="N1221" t="str">
        <f>IFERROR(VLOOKUP(I1221,'[1]CROSSWALK-DTOE-MASTER'!$B:$H,6,0),"")</f>
        <v/>
      </c>
      <c r="O1221" t="str">
        <f>IFERROR(VLOOKUP(I1221,'[1]CROSSWALK-DTOE-MASTER'!$B:$H,7,0),"")</f>
        <v/>
      </c>
      <c r="P1221" t="str">
        <f>IFERROR(VLOOKUP(I1221,'[1]CROSSWALK-DTOE-MASTER'!$B:$N,8,0),"")</f>
        <v/>
      </c>
      <c r="Q1221" t="str">
        <f>IFERROR(VLOOKUP(I1221,'[1]CROSSWALK-DTOE-MASTER'!$B:$N,9,0),"")</f>
        <v/>
      </c>
      <c r="R1221" t="str">
        <f>IFERROR(VLOOKUP(I1221,'[1]CROSSWALK-DTOE-MASTER'!$B:$N,10,0),"")</f>
        <v/>
      </c>
      <c r="S1221" t="str">
        <f>IFERROR(VLOOKUP(I1221,'[1]CROSSWALK-DTOE-MASTER'!$B:$N,11,0),"")</f>
        <v/>
      </c>
      <c r="T1221" t="str">
        <f>IFERROR(VLOOKUP(I1221,'[1]CROSSWALK-DTOE-MASTER'!$B:$N,12,0),"")</f>
        <v/>
      </c>
      <c r="U1221" t="str">
        <f>IFERROR(VLOOKUP(I1221,'[1]CROSSWALK-DTOE-MASTER'!$B:$N,13,0),"")</f>
        <v/>
      </c>
    </row>
    <row r="1222" spans="6:21" x14ac:dyDescent="0.25">
      <c r="F1222" s="1"/>
      <c r="L1222" t="str">
        <f>IFERROR(VLOOKUP(D1222,'[1]Crosswalk-SOM-Chair'!$A:$D,3,0),"")</f>
        <v/>
      </c>
      <c r="M1222" t="str">
        <f>IFERROR(VLOOKUP(D1222,'[1]Crosswalk-SOM-Chair'!$A:$D,4,0),"")</f>
        <v/>
      </c>
      <c r="N1222" t="str">
        <f>IFERROR(VLOOKUP(I1222,'[1]CROSSWALK-DTOE-MASTER'!$B:$H,6,0),"")</f>
        <v/>
      </c>
      <c r="O1222" t="str">
        <f>IFERROR(VLOOKUP(I1222,'[1]CROSSWALK-DTOE-MASTER'!$B:$H,7,0),"")</f>
        <v/>
      </c>
      <c r="P1222" t="str">
        <f>IFERROR(VLOOKUP(I1222,'[1]CROSSWALK-DTOE-MASTER'!$B:$N,8,0),"")</f>
        <v/>
      </c>
      <c r="Q1222" t="str">
        <f>IFERROR(VLOOKUP(I1222,'[1]CROSSWALK-DTOE-MASTER'!$B:$N,9,0),"")</f>
        <v/>
      </c>
      <c r="R1222" t="str">
        <f>IFERROR(VLOOKUP(I1222,'[1]CROSSWALK-DTOE-MASTER'!$B:$N,10,0),"")</f>
        <v/>
      </c>
      <c r="S1222" t="str">
        <f>IFERROR(VLOOKUP(I1222,'[1]CROSSWALK-DTOE-MASTER'!$B:$N,11,0),"")</f>
        <v/>
      </c>
      <c r="T1222" t="str">
        <f>IFERROR(VLOOKUP(I1222,'[1]CROSSWALK-DTOE-MASTER'!$B:$N,12,0),"")</f>
        <v/>
      </c>
      <c r="U1222" t="str">
        <f>IFERROR(VLOOKUP(I1222,'[1]CROSSWALK-DTOE-MASTER'!$B:$N,13,0),"")</f>
        <v/>
      </c>
    </row>
    <row r="1223" spans="6:21" x14ac:dyDescent="0.25">
      <c r="F1223" s="1"/>
      <c r="L1223" t="str">
        <f>IFERROR(VLOOKUP(D1223,'[1]Crosswalk-SOM-Chair'!$A:$D,3,0),"")</f>
        <v/>
      </c>
      <c r="M1223" t="str">
        <f>IFERROR(VLOOKUP(D1223,'[1]Crosswalk-SOM-Chair'!$A:$D,4,0),"")</f>
        <v/>
      </c>
      <c r="N1223" t="str">
        <f>IFERROR(VLOOKUP(I1223,'[1]CROSSWALK-DTOE-MASTER'!$B:$H,6,0),"")</f>
        <v/>
      </c>
      <c r="O1223" t="str">
        <f>IFERROR(VLOOKUP(I1223,'[1]CROSSWALK-DTOE-MASTER'!$B:$H,7,0),"")</f>
        <v/>
      </c>
      <c r="P1223" t="str">
        <f>IFERROR(VLOOKUP(I1223,'[1]CROSSWALK-DTOE-MASTER'!$B:$N,8,0),"")</f>
        <v/>
      </c>
      <c r="Q1223" t="str">
        <f>IFERROR(VLOOKUP(I1223,'[1]CROSSWALK-DTOE-MASTER'!$B:$N,9,0),"")</f>
        <v/>
      </c>
      <c r="R1223" t="str">
        <f>IFERROR(VLOOKUP(I1223,'[1]CROSSWALK-DTOE-MASTER'!$B:$N,10,0),"")</f>
        <v/>
      </c>
      <c r="S1223" t="str">
        <f>IFERROR(VLOOKUP(I1223,'[1]CROSSWALK-DTOE-MASTER'!$B:$N,11,0),"")</f>
        <v/>
      </c>
      <c r="T1223" t="str">
        <f>IFERROR(VLOOKUP(I1223,'[1]CROSSWALK-DTOE-MASTER'!$B:$N,12,0),"")</f>
        <v/>
      </c>
      <c r="U1223" t="str">
        <f>IFERROR(VLOOKUP(I1223,'[1]CROSSWALK-DTOE-MASTER'!$B:$N,13,0),"")</f>
        <v/>
      </c>
    </row>
    <row r="1224" spans="6:21" x14ac:dyDescent="0.25">
      <c r="F1224" s="1"/>
      <c r="L1224" t="str">
        <f>IFERROR(VLOOKUP(D1224,'[1]Crosswalk-SOM-Chair'!$A:$D,3,0),"")</f>
        <v/>
      </c>
      <c r="M1224" t="str">
        <f>IFERROR(VLOOKUP(D1224,'[1]Crosswalk-SOM-Chair'!$A:$D,4,0),"")</f>
        <v/>
      </c>
      <c r="N1224" t="str">
        <f>IFERROR(VLOOKUP(I1224,'[1]CROSSWALK-DTOE-MASTER'!$B:$H,6,0),"")</f>
        <v/>
      </c>
      <c r="O1224" t="str">
        <f>IFERROR(VLOOKUP(I1224,'[1]CROSSWALK-DTOE-MASTER'!$B:$H,7,0),"")</f>
        <v/>
      </c>
      <c r="P1224" t="str">
        <f>IFERROR(VLOOKUP(I1224,'[1]CROSSWALK-DTOE-MASTER'!$B:$N,8,0),"")</f>
        <v/>
      </c>
      <c r="Q1224" t="str">
        <f>IFERROR(VLOOKUP(I1224,'[1]CROSSWALK-DTOE-MASTER'!$B:$N,9,0),"")</f>
        <v/>
      </c>
      <c r="R1224" t="str">
        <f>IFERROR(VLOOKUP(I1224,'[1]CROSSWALK-DTOE-MASTER'!$B:$N,10,0),"")</f>
        <v/>
      </c>
      <c r="S1224" t="str">
        <f>IFERROR(VLOOKUP(I1224,'[1]CROSSWALK-DTOE-MASTER'!$B:$N,11,0),"")</f>
        <v/>
      </c>
      <c r="T1224" t="str">
        <f>IFERROR(VLOOKUP(I1224,'[1]CROSSWALK-DTOE-MASTER'!$B:$N,12,0),"")</f>
        <v/>
      </c>
      <c r="U1224" t="str">
        <f>IFERROR(VLOOKUP(I1224,'[1]CROSSWALK-DTOE-MASTER'!$B:$N,13,0),"")</f>
        <v/>
      </c>
    </row>
    <row r="1225" spans="6:21" x14ac:dyDescent="0.25">
      <c r="F1225" s="1"/>
      <c r="L1225" t="str">
        <f>IFERROR(VLOOKUP(D1225,'[1]Crosswalk-SOM-Chair'!$A:$D,3,0),"")</f>
        <v/>
      </c>
      <c r="M1225" t="str">
        <f>IFERROR(VLOOKUP(D1225,'[1]Crosswalk-SOM-Chair'!$A:$D,4,0),"")</f>
        <v/>
      </c>
      <c r="N1225" t="str">
        <f>IFERROR(VLOOKUP(I1225,'[1]CROSSWALK-DTOE-MASTER'!$B:$H,6,0),"")</f>
        <v/>
      </c>
      <c r="O1225" t="str">
        <f>IFERROR(VLOOKUP(I1225,'[1]CROSSWALK-DTOE-MASTER'!$B:$H,7,0),"")</f>
        <v/>
      </c>
      <c r="P1225" t="str">
        <f>IFERROR(VLOOKUP(I1225,'[1]CROSSWALK-DTOE-MASTER'!$B:$N,8,0),"")</f>
        <v/>
      </c>
      <c r="Q1225" t="str">
        <f>IFERROR(VLOOKUP(I1225,'[1]CROSSWALK-DTOE-MASTER'!$B:$N,9,0),"")</f>
        <v/>
      </c>
      <c r="R1225" t="str">
        <f>IFERROR(VLOOKUP(I1225,'[1]CROSSWALK-DTOE-MASTER'!$B:$N,10,0),"")</f>
        <v/>
      </c>
      <c r="S1225" t="str">
        <f>IFERROR(VLOOKUP(I1225,'[1]CROSSWALK-DTOE-MASTER'!$B:$N,11,0),"")</f>
        <v/>
      </c>
      <c r="T1225" t="str">
        <f>IFERROR(VLOOKUP(I1225,'[1]CROSSWALK-DTOE-MASTER'!$B:$N,12,0),"")</f>
        <v/>
      </c>
      <c r="U1225" t="str">
        <f>IFERROR(VLOOKUP(I1225,'[1]CROSSWALK-DTOE-MASTER'!$B:$N,13,0),"")</f>
        <v/>
      </c>
    </row>
    <row r="1226" spans="6:21" x14ac:dyDescent="0.25">
      <c r="F1226" s="1"/>
      <c r="L1226" t="str">
        <f>IFERROR(VLOOKUP(D1226,'[1]Crosswalk-SOM-Chair'!$A:$D,3,0),"")</f>
        <v/>
      </c>
      <c r="M1226" t="str">
        <f>IFERROR(VLOOKUP(D1226,'[1]Crosswalk-SOM-Chair'!$A:$D,4,0),"")</f>
        <v/>
      </c>
      <c r="N1226" t="str">
        <f>IFERROR(VLOOKUP(I1226,'[1]CROSSWALK-DTOE-MASTER'!$B:$H,6,0),"")</f>
        <v/>
      </c>
      <c r="O1226" t="str">
        <f>IFERROR(VLOOKUP(I1226,'[1]CROSSWALK-DTOE-MASTER'!$B:$H,7,0),"")</f>
        <v/>
      </c>
      <c r="P1226" t="str">
        <f>IFERROR(VLOOKUP(I1226,'[1]CROSSWALK-DTOE-MASTER'!$B:$N,8,0),"")</f>
        <v/>
      </c>
      <c r="Q1226" t="str">
        <f>IFERROR(VLOOKUP(I1226,'[1]CROSSWALK-DTOE-MASTER'!$B:$N,9,0),"")</f>
        <v/>
      </c>
      <c r="R1226" t="str">
        <f>IFERROR(VLOOKUP(I1226,'[1]CROSSWALK-DTOE-MASTER'!$B:$N,10,0),"")</f>
        <v/>
      </c>
      <c r="S1226" t="str">
        <f>IFERROR(VLOOKUP(I1226,'[1]CROSSWALK-DTOE-MASTER'!$B:$N,11,0),"")</f>
        <v/>
      </c>
      <c r="T1226" t="str">
        <f>IFERROR(VLOOKUP(I1226,'[1]CROSSWALK-DTOE-MASTER'!$B:$N,12,0),"")</f>
        <v/>
      </c>
      <c r="U1226" t="str">
        <f>IFERROR(VLOOKUP(I1226,'[1]CROSSWALK-DTOE-MASTER'!$B:$N,13,0),"")</f>
        <v/>
      </c>
    </row>
    <row r="1227" spans="6:21" x14ac:dyDescent="0.25">
      <c r="F1227" s="1"/>
      <c r="L1227" t="str">
        <f>IFERROR(VLOOKUP(D1227,'[1]Crosswalk-SOM-Chair'!$A:$D,3,0),"")</f>
        <v/>
      </c>
      <c r="M1227" t="str">
        <f>IFERROR(VLOOKUP(D1227,'[1]Crosswalk-SOM-Chair'!$A:$D,4,0),"")</f>
        <v/>
      </c>
      <c r="N1227" t="str">
        <f>IFERROR(VLOOKUP(I1227,'[1]CROSSWALK-DTOE-MASTER'!$B:$H,6,0),"")</f>
        <v/>
      </c>
      <c r="O1227" t="str">
        <f>IFERROR(VLOOKUP(I1227,'[1]CROSSWALK-DTOE-MASTER'!$B:$H,7,0),"")</f>
        <v/>
      </c>
      <c r="P1227" t="str">
        <f>IFERROR(VLOOKUP(I1227,'[1]CROSSWALK-DTOE-MASTER'!$B:$N,8,0),"")</f>
        <v/>
      </c>
      <c r="Q1227" t="str">
        <f>IFERROR(VLOOKUP(I1227,'[1]CROSSWALK-DTOE-MASTER'!$B:$N,9,0),"")</f>
        <v/>
      </c>
      <c r="R1227" t="str">
        <f>IFERROR(VLOOKUP(I1227,'[1]CROSSWALK-DTOE-MASTER'!$B:$N,10,0),"")</f>
        <v/>
      </c>
      <c r="S1227" t="str">
        <f>IFERROR(VLOOKUP(I1227,'[1]CROSSWALK-DTOE-MASTER'!$B:$N,11,0),"")</f>
        <v/>
      </c>
      <c r="T1227" t="str">
        <f>IFERROR(VLOOKUP(I1227,'[1]CROSSWALK-DTOE-MASTER'!$B:$N,12,0),"")</f>
        <v/>
      </c>
      <c r="U1227" t="str">
        <f>IFERROR(VLOOKUP(I1227,'[1]CROSSWALK-DTOE-MASTER'!$B:$N,13,0),"")</f>
        <v/>
      </c>
    </row>
    <row r="1228" spans="6:21" x14ac:dyDescent="0.25">
      <c r="F1228" s="1"/>
      <c r="L1228" t="str">
        <f>IFERROR(VLOOKUP(D1228,'[1]Crosswalk-SOM-Chair'!$A:$D,3,0),"")</f>
        <v/>
      </c>
      <c r="M1228" t="str">
        <f>IFERROR(VLOOKUP(D1228,'[1]Crosswalk-SOM-Chair'!$A:$D,4,0),"")</f>
        <v/>
      </c>
      <c r="N1228" t="str">
        <f>IFERROR(VLOOKUP(I1228,'[1]CROSSWALK-DTOE-MASTER'!$B:$H,6,0),"")</f>
        <v/>
      </c>
      <c r="O1228" t="str">
        <f>IFERROR(VLOOKUP(I1228,'[1]CROSSWALK-DTOE-MASTER'!$B:$H,7,0),"")</f>
        <v/>
      </c>
      <c r="P1228" t="str">
        <f>IFERROR(VLOOKUP(I1228,'[1]CROSSWALK-DTOE-MASTER'!$B:$N,8,0),"")</f>
        <v/>
      </c>
      <c r="Q1228" t="str">
        <f>IFERROR(VLOOKUP(I1228,'[1]CROSSWALK-DTOE-MASTER'!$B:$N,9,0),"")</f>
        <v/>
      </c>
      <c r="R1228" t="str">
        <f>IFERROR(VLOOKUP(I1228,'[1]CROSSWALK-DTOE-MASTER'!$B:$N,10,0),"")</f>
        <v/>
      </c>
      <c r="S1228" t="str">
        <f>IFERROR(VLOOKUP(I1228,'[1]CROSSWALK-DTOE-MASTER'!$B:$N,11,0),"")</f>
        <v/>
      </c>
      <c r="T1228" t="str">
        <f>IFERROR(VLOOKUP(I1228,'[1]CROSSWALK-DTOE-MASTER'!$B:$N,12,0),"")</f>
        <v/>
      </c>
      <c r="U1228" t="str">
        <f>IFERROR(VLOOKUP(I1228,'[1]CROSSWALK-DTOE-MASTER'!$B:$N,13,0),"")</f>
        <v/>
      </c>
    </row>
    <row r="1229" spans="6:21" x14ac:dyDescent="0.25">
      <c r="F1229" s="1"/>
      <c r="L1229" t="str">
        <f>IFERROR(VLOOKUP(D1229,'[1]Crosswalk-SOM-Chair'!$A:$D,3,0),"")</f>
        <v/>
      </c>
      <c r="M1229" t="str">
        <f>IFERROR(VLOOKUP(D1229,'[1]Crosswalk-SOM-Chair'!$A:$D,4,0),"")</f>
        <v/>
      </c>
      <c r="N1229" t="str">
        <f>IFERROR(VLOOKUP(I1229,'[1]CROSSWALK-DTOE-MASTER'!$B:$H,6,0),"")</f>
        <v/>
      </c>
      <c r="O1229" t="str">
        <f>IFERROR(VLOOKUP(I1229,'[1]CROSSWALK-DTOE-MASTER'!$B:$H,7,0),"")</f>
        <v/>
      </c>
      <c r="P1229" t="str">
        <f>IFERROR(VLOOKUP(I1229,'[1]CROSSWALK-DTOE-MASTER'!$B:$N,8,0),"")</f>
        <v/>
      </c>
      <c r="Q1229" t="str">
        <f>IFERROR(VLOOKUP(I1229,'[1]CROSSWALK-DTOE-MASTER'!$B:$N,9,0),"")</f>
        <v/>
      </c>
      <c r="R1229" t="str">
        <f>IFERROR(VLOOKUP(I1229,'[1]CROSSWALK-DTOE-MASTER'!$B:$N,10,0),"")</f>
        <v/>
      </c>
      <c r="S1229" t="str">
        <f>IFERROR(VLOOKUP(I1229,'[1]CROSSWALK-DTOE-MASTER'!$B:$N,11,0),"")</f>
        <v/>
      </c>
      <c r="T1229" t="str">
        <f>IFERROR(VLOOKUP(I1229,'[1]CROSSWALK-DTOE-MASTER'!$B:$N,12,0),"")</f>
        <v/>
      </c>
      <c r="U1229" t="str">
        <f>IFERROR(VLOOKUP(I1229,'[1]CROSSWALK-DTOE-MASTER'!$B:$N,13,0),"")</f>
        <v/>
      </c>
    </row>
    <row r="1230" spans="6:21" x14ac:dyDescent="0.25">
      <c r="F1230" s="1"/>
      <c r="L1230" t="str">
        <f>IFERROR(VLOOKUP(D1230,'[1]Crosswalk-SOM-Chair'!$A:$D,3,0),"")</f>
        <v/>
      </c>
      <c r="M1230" t="str">
        <f>IFERROR(VLOOKUP(D1230,'[1]Crosswalk-SOM-Chair'!$A:$D,4,0),"")</f>
        <v/>
      </c>
      <c r="N1230" t="str">
        <f>IFERROR(VLOOKUP(I1230,'[1]CROSSWALK-DTOE-MASTER'!$B:$H,6,0),"")</f>
        <v/>
      </c>
      <c r="O1230" t="str">
        <f>IFERROR(VLOOKUP(I1230,'[1]CROSSWALK-DTOE-MASTER'!$B:$H,7,0),"")</f>
        <v/>
      </c>
      <c r="P1230" t="str">
        <f>IFERROR(VLOOKUP(I1230,'[1]CROSSWALK-DTOE-MASTER'!$B:$N,8,0),"")</f>
        <v/>
      </c>
      <c r="Q1230" t="str">
        <f>IFERROR(VLOOKUP(I1230,'[1]CROSSWALK-DTOE-MASTER'!$B:$N,9,0),"")</f>
        <v/>
      </c>
      <c r="R1230" t="str">
        <f>IFERROR(VLOOKUP(I1230,'[1]CROSSWALK-DTOE-MASTER'!$B:$N,10,0),"")</f>
        <v/>
      </c>
      <c r="S1230" t="str">
        <f>IFERROR(VLOOKUP(I1230,'[1]CROSSWALK-DTOE-MASTER'!$B:$N,11,0),"")</f>
        <v/>
      </c>
      <c r="T1230" t="str">
        <f>IFERROR(VLOOKUP(I1230,'[1]CROSSWALK-DTOE-MASTER'!$B:$N,12,0),"")</f>
        <v/>
      </c>
      <c r="U1230" t="str">
        <f>IFERROR(VLOOKUP(I1230,'[1]CROSSWALK-DTOE-MASTER'!$B:$N,13,0),"")</f>
        <v/>
      </c>
    </row>
    <row r="1231" spans="6:21" x14ac:dyDescent="0.25">
      <c r="F1231" s="1"/>
      <c r="L1231" t="str">
        <f>IFERROR(VLOOKUP(D1231,'[1]Crosswalk-SOM-Chair'!$A:$D,3,0),"")</f>
        <v/>
      </c>
      <c r="M1231" t="str">
        <f>IFERROR(VLOOKUP(D1231,'[1]Crosswalk-SOM-Chair'!$A:$D,4,0),"")</f>
        <v/>
      </c>
      <c r="N1231" t="str">
        <f>IFERROR(VLOOKUP(I1231,'[1]CROSSWALK-DTOE-MASTER'!$B:$H,6,0),"")</f>
        <v/>
      </c>
      <c r="O1231" t="str">
        <f>IFERROR(VLOOKUP(I1231,'[1]CROSSWALK-DTOE-MASTER'!$B:$H,7,0),"")</f>
        <v/>
      </c>
      <c r="P1231" t="str">
        <f>IFERROR(VLOOKUP(I1231,'[1]CROSSWALK-DTOE-MASTER'!$B:$N,8,0),"")</f>
        <v/>
      </c>
      <c r="Q1231" t="str">
        <f>IFERROR(VLOOKUP(I1231,'[1]CROSSWALK-DTOE-MASTER'!$B:$N,9,0),"")</f>
        <v/>
      </c>
      <c r="R1231" t="str">
        <f>IFERROR(VLOOKUP(I1231,'[1]CROSSWALK-DTOE-MASTER'!$B:$N,10,0),"")</f>
        <v/>
      </c>
      <c r="S1231" t="str">
        <f>IFERROR(VLOOKUP(I1231,'[1]CROSSWALK-DTOE-MASTER'!$B:$N,11,0),"")</f>
        <v/>
      </c>
      <c r="T1231" t="str">
        <f>IFERROR(VLOOKUP(I1231,'[1]CROSSWALK-DTOE-MASTER'!$B:$N,12,0),"")</f>
        <v/>
      </c>
      <c r="U1231" t="str">
        <f>IFERROR(VLOOKUP(I1231,'[1]CROSSWALK-DTOE-MASTER'!$B:$N,13,0),"")</f>
        <v/>
      </c>
    </row>
    <row r="1232" spans="6:21" x14ac:dyDescent="0.25">
      <c r="F1232" s="1"/>
      <c r="L1232" t="str">
        <f>IFERROR(VLOOKUP(D1232,'[1]Crosswalk-SOM-Chair'!$A:$D,3,0),"")</f>
        <v/>
      </c>
      <c r="M1232" t="str">
        <f>IFERROR(VLOOKUP(D1232,'[1]Crosswalk-SOM-Chair'!$A:$D,4,0),"")</f>
        <v/>
      </c>
      <c r="N1232" t="str">
        <f>IFERROR(VLOOKUP(I1232,'[1]CROSSWALK-DTOE-MASTER'!$B:$H,6,0),"")</f>
        <v/>
      </c>
      <c r="O1232" t="str">
        <f>IFERROR(VLOOKUP(I1232,'[1]CROSSWALK-DTOE-MASTER'!$B:$H,7,0),"")</f>
        <v/>
      </c>
      <c r="P1232" t="str">
        <f>IFERROR(VLOOKUP(I1232,'[1]CROSSWALK-DTOE-MASTER'!$B:$N,8,0),"")</f>
        <v/>
      </c>
      <c r="Q1232" t="str">
        <f>IFERROR(VLOOKUP(I1232,'[1]CROSSWALK-DTOE-MASTER'!$B:$N,9,0),"")</f>
        <v/>
      </c>
      <c r="R1232" t="str">
        <f>IFERROR(VLOOKUP(I1232,'[1]CROSSWALK-DTOE-MASTER'!$B:$N,10,0),"")</f>
        <v/>
      </c>
      <c r="S1232" t="str">
        <f>IFERROR(VLOOKUP(I1232,'[1]CROSSWALK-DTOE-MASTER'!$B:$N,11,0),"")</f>
        <v/>
      </c>
      <c r="T1232" t="str">
        <f>IFERROR(VLOOKUP(I1232,'[1]CROSSWALK-DTOE-MASTER'!$B:$N,12,0),"")</f>
        <v/>
      </c>
      <c r="U1232" t="str">
        <f>IFERROR(VLOOKUP(I1232,'[1]CROSSWALK-DTOE-MASTER'!$B:$N,13,0),"")</f>
        <v/>
      </c>
    </row>
    <row r="1233" spans="6:21" x14ac:dyDescent="0.25">
      <c r="F1233" s="1"/>
      <c r="L1233" t="str">
        <f>IFERROR(VLOOKUP(D1233,'[1]Crosswalk-SOM-Chair'!$A:$D,3,0),"")</f>
        <v/>
      </c>
      <c r="M1233" t="str">
        <f>IFERROR(VLOOKUP(D1233,'[1]Crosswalk-SOM-Chair'!$A:$D,4,0),"")</f>
        <v/>
      </c>
      <c r="N1233" t="str">
        <f>IFERROR(VLOOKUP(I1233,'[1]CROSSWALK-DTOE-MASTER'!$B:$H,6,0),"")</f>
        <v/>
      </c>
      <c r="O1233" t="str">
        <f>IFERROR(VLOOKUP(I1233,'[1]CROSSWALK-DTOE-MASTER'!$B:$H,7,0),"")</f>
        <v/>
      </c>
      <c r="P1233" t="str">
        <f>IFERROR(VLOOKUP(I1233,'[1]CROSSWALK-DTOE-MASTER'!$B:$N,8,0),"")</f>
        <v/>
      </c>
      <c r="Q1233" t="str">
        <f>IFERROR(VLOOKUP(I1233,'[1]CROSSWALK-DTOE-MASTER'!$B:$N,9,0),"")</f>
        <v/>
      </c>
      <c r="R1233" t="str">
        <f>IFERROR(VLOOKUP(I1233,'[1]CROSSWALK-DTOE-MASTER'!$B:$N,10,0),"")</f>
        <v/>
      </c>
      <c r="S1233" t="str">
        <f>IFERROR(VLOOKUP(I1233,'[1]CROSSWALK-DTOE-MASTER'!$B:$N,11,0),"")</f>
        <v/>
      </c>
      <c r="T1233" t="str">
        <f>IFERROR(VLOOKUP(I1233,'[1]CROSSWALK-DTOE-MASTER'!$B:$N,12,0),"")</f>
        <v/>
      </c>
      <c r="U1233" t="str">
        <f>IFERROR(VLOOKUP(I1233,'[1]CROSSWALK-DTOE-MASTER'!$B:$N,13,0),"")</f>
        <v/>
      </c>
    </row>
    <row r="1234" spans="6:21" x14ac:dyDescent="0.25">
      <c r="F1234" s="1"/>
      <c r="L1234" t="str">
        <f>IFERROR(VLOOKUP(D1234,'[1]Crosswalk-SOM-Chair'!$A:$D,3,0),"")</f>
        <v/>
      </c>
      <c r="M1234" t="str">
        <f>IFERROR(VLOOKUP(D1234,'[1]Crosswalk-SOM-Chair'!$A:$D,4,0),"")</f>
        <v/>
      </c>
      <c r="N1234" t="str">
        <f>IFERROR(VLOOKUP(I1234,'[1]CROSSWALK-DTOE-MASTER'!$B:$H,6,0),"")</f>
        <v/>
      </c>
      <c r="O1234" t="str">
        <f>IFERROR(VLOOKUP(I1234,'[1]CROSSWALK-DTOE-MASTER'!$B:$H,7,0),"")</f>
        <v/>
      </c>
      <c r="P1234" t="str">
        <f>IFERROR(VLOOKUP(I1234,'[1]CROSSWALK-DTOE-MASTER'!$B:$N,8,0),"")</f>
        <v/>
      </c>
      <c r="Q1234" t="str">
        <f>IFERROR(VLOOKUP(I1234,'[1]CROSSWALK-DTOE-MASTER'!$B:$N,9,0),"")</f>
        <v/>
      </c>
      <c r="R1234" t="str">
        <f>IFERROR(VLOOKUP(I1234,'[1]CROSSWALK-DTOE-MASTER'!$B:$N,10,0),"")</f>
        <v/>
      </c>
      <c r="S1234" t="str">
        <f>IFERROR(VLOOKUP(I1234,'[1]CROSSWALK-DTOE-MASTER'!$B:$N,11,0),"")</f>
        <v/>
      </c>
      <c r="T1234" t="str">
        <f>IFERROR(VLOOKUP(I1234,'[1]CROSSWALK-DTOE-MASTER'!$B:$N,12,0),"")</f>
        <v/>
      </c>
      <c r="U1234" t="str">
        <f>IFERROR(VLOOKUP(I1234,'[1]CROSSWALK-DTOE-MASTER'!$B:$N,13,0),"")</f>
        <v/>
      </c>
    </row>
    <row r="1235" spans="6:21" x14ac:dyDescent="0.25">
      <c r="F1235" s="1"/>
      <c r="L1235" t="str">
        <f>IFERROR(VLOOKUP(D1235,'[1]Crosswalk-SOM-Chair'!$A:$D,3,0),"")</f>
        <v/>
      </c>
      <c r="M1235" t="str">
        <f>IFERROR(VLOOKUP(D1235,'[1]Crosswalk-SOM-Chair'!$A:$D,4,0),"")</f>
        <v/>
      </c>
      <c r="N1235" t="str">
        <f>IFERROR(VLOOKUP(I1235,'[1]CROSSWALK-DTOE-MASTER'!$B:$H,6,0),"")</f>
        <v/>
      </c>
      <c r="O1235" t="str">
        <f>IFERROR(VLOOKUP(I1235,'[1]CROSSWALK-DTOE-MASTER'!$B:$H,7,0),"")</f>
        <v/>
      </c>
      <c r="P1235" t="str">
        <f>IFERROR(VLOOKUP(I1235,'[1]CROSSWALK-DTOE-MASTER'!$B:$N,8,0),"")</f>
        <v/>
      </c>
      <c r="Q1235" t="str">
        <f>IFERROR(VLOOKUP(I1235,'[1]CROSSWALK-DTOE-MASTER'!$B:$N,9,0),"")</f>
        <v/>
      </c>
      <c r="R1235" t="str">
        <f>IFERROR(VLOOKUP(I1235,'[1]CROSSWALK-DTOE-MASTER'!$B:$N,10,0),"")</f>
        <v/>
      </c>
      <c r="S1235" t="str">
        <f>IFERROR(VLOOKUP(I1235,'[1]CROSSWALK-DTOE-MASTER'!$B:$N,11,0),"")</f>
        <v/>
      </c>
      <c r="T1235" t="str">
        <f>IFERROR(VLOOKUP(I1235,'[1]CROSSWALK-DTOE-MASTER'!$B:$N,12,0),"")</f>
        <v/>
      </c>
      <c r="U1235" t="str">
        <f>IFERROR(VLOOKUP(I1235,'[1]CROSSWALK-DTOE-MASTER'!$B:$N,13,0),"")</f>
        <v/>
      </c>
    </row>
    <row r="1236" spans="6:21" x14ac:dyDescent="0.25">
      <c r="F1236" s="1"/>
      <c r="L1236" t="str">
        <f>IFERROR(VLOOKUP(D1236,'[1]Crosswalk-SOM-Chair'!$A:$D,3,0),"")</f>
        <v/>
      </c>
      <c r="M1236" t="str">
        <f>IFERROR(VLOOKUP(D1236,'[1]Crosswalk-SOM-Chair'!$A:$D,4,0),"")</f>
        <v/>
      </c>
      <c r="N1236" t="str">
        <f>IFERROR(VLOOKUP(I1236,'[1]CROSSWALK-DTOE-MASTER'!$B:$H,6,0),"")</f>
        <v/>
      </c>
      <c r="O1236" t="str">
        <f>IFERROR(VLOOKUP(I1236,'[1]CROSSWALK-DTOE-MASTER'!$B:$H,7,0),"")</f>
        <v/>
      </c>
      <c r="P1236" t="str">
        <f>IFERROR(VLOOKUP(I1236,'[1]CROSSWALK-DTOE-MASTER'!$B:$N,8,0),"")</f>
        <v/>
      </c>
      <c r="Q1236" t="str">
        <f>IFERROR(VLOOKUP(I1236,'[1]CROSSWALK-DTOE-MASTER'!$B:$N,9,0),"")</f>
        <v/>
      </c>
      <c r="R1236" t="str">
        <f>IFERROR(VLOOKUP(I1236,'[1]CROSSWALK-DTOE-MASTER'!$B:$N,10,0),"")</f>
        <v/>
      </c>
      <c r="S1236" t="str">
        <f>IFERROR(VLOOKUP(I1236,'[1]CROSSWALK-DTOE-MASTER'!$B:$N,11,0),"")</f>
        <v/>
      </c>
      <c r="T1236" t="str">
        <f>IFERROR(VLOOKUP(I1236,'[1]CROSSWALK-DTOE-MASTER'!$B:$N,12,0),"")</f>
        <v/>
      </c>
      <c r="U1236" t="str">
        <f>IFERROR(VLOOKUP(I1236,'[1]CROSSWALK-DTOE-MASTER'!$B:$N,13,0),"")</f>
        <v/>
      </c>
    </row>
    <row r="1237" spans="6:21" x14ac:dyDescent="0.25">
      <c r="F1237" s="1"/>
      <c r="L1237" t="str">
        <f>IFERROR(VLOOKUP(D1237,'[1]Crosswalk-SOM-Chair'!$A:$D,3,0),"")</f>
        <v/>
      </c>
      <c r="M1237" t="str">
        <f>IFERROR(VLOOKUP(D1237,'[1]Crosswalk-SOM-Chair'!$A:$D,4,0),"")</f>
        <v/>
      </c>
      <c r="N1237" t="str">
        <f>IFERROR(VLOOKUP(I1237,'[1]CROSSWALK-DTOE-MASTER'!$B:$H,6,0),"")</f>
        <v/>
      </c>
      <c r="O1237" t="str">
        <f>IFERROR(VLOOKUP(I1237,'[1]CROSSWALK-DTOE-MASTER'!$B:$H,7,0),"")</f>
        <v/>
      </c>
      <c r="P1237" t="str">
        <f>IFERROR(VLOOKUP(I1237,'[1]CROSSWALK-DTOE-MASTER'!$B:$N,8,0),"")</f>
        <v/>
      </c>
      <c r="Q1237" t="str">
        <f>IFERROR(VLOOKUP(I1237,'[1]CROSSWALK-DTOE-MASTER'!$B:$N,9,0),"")</f>
        <v/>
      </c>
      <c r="R1237" t="str">
        <f>IFERROR(VLOOKUP(I1237,'[1]CROSSWALK-DTOE-MASTER'!$B:$N,10,0),"")</f>
        <v/>
      </c>
      <c r="S1237" t="str">
        <f>IFERROR(VLOOKUP(I1237,'[1]CROSSWALK-DTOE-MASTER'!$B:$N,11,0),"")</f>
        <v/>
      </c>
      <c r="T1237" t="str">
        <f>IFERROR(VLOOKUP(I1237,'[1]CROSSWALK-DTOE-MASTER'!$B:$N,12,0),"")</f>
        <v/>
      </c>
      <c r="U1237" t="str">
        <f>IFERROR(VLOOKUP(I1237,'[1]CROSSWALK-DTOE-MASTER'!$B:$N,13,0),"")</f>
        <v/>
      </c>
    </row>
    <row r="1238" spans="6:21" x14ac:dyDescent="0.25">
      <c r="F1238" s="1"/>
      <c r="L1238" t="str">
        <f>IFERROR(VLOOKUP(D1238,'[1]Crosswalk-SOM-Chair'!$A:$D,3,0),"")</f>
        <v/>
      </c>
      <c r="M1238" t="str">
        <f>IFERROR(VLOOKUP(D1238,'[1]Crosswalk-SOM-Chair'!$A:$D,4,0),"")</f>
        <v/>
      </c>
      <c r="N1238" t="str">
        <f>IFERROR(VLOOKUP(I1238,'[1]CROSSWALK-DTOE-MASTER'!$B:$H,6,0),"")</f>
        <v/>
      </c>
      <c r="O1238" t="str">
        <f>IFERROR(VLOOKUP(I1238,'[1]CROSSWALK-DTOE-MASTER'!$B:$H,7,0),"")</f>
        <v/>
      </c>
      <c r="P1238" t="str">
        <f>IFERROR(VLOOKUP(I1238,'[1]CROSSWALK-DTOE-MASTER'!$B:$N,8,0),"")</f>
        <v/>
      </c>
      <c r="Q1238" t="str">
        <f>IFERROR(VLOOKUP(I1238,'[1]CROSSWALK-DTOE-MASTER'!$B:$N,9,0),"")</f>
        <v/>
      </c>
      <c r="R1238" t="str">
        <f>IFERROR(VLOOKUP(I1238,'[1]CROSSWALK-DTOE-MASTER'!$B:$N,10,0),"")</f>
        <v/>
      </c>
      <c r="S1238" t="str">
        <f>IFERROR(VLOOKUP(I1238,'[1]CROSSWALK-DTOE-MASTER'!$B:$N,11,0),"")</f>
        <v/>
      </c>
      <c r="T1238" t="str">
        <f>IFERROR(VLOOKUP(I1238,'[1]CROSSWALK-DTOE-MASTER'!$B:$N,12,0),"")</f>
        <v/>
      </c>
      <c r="U1238" t="str">
        <f>IFERROR(VLOOKUP(I1238,'[1]CROSSWALK-DTOE-MASTER'!$B:$N,13,0),"")</f>
        <v/>
      </c>
    </row>
    <row r="1239" spans="6:21" x14ac:dyDescent="0.25">
      <c r="F1239" s="1"/>
      <c r="L1239" t="str">
        <f>IFERROR(VLOOKUP(D1239,'[1]Crosswalk-SOM-Chair'!$A:$D,3,0),"")</f>
        <v/>
      </c>
      <c r="M1239" t="str">
        <f>IFERROR(VLOOKUP(D1239,'[1]Crosswalk-SOM-Chair'!$A:$D,4,0),"")</f>
        <v/>
      </c>
      <c r="N1239" t="str">
        <f>IFERROR(VLOOKUP(I1239,'[1]CROSSWALK-DTOE-MASTER'!$B:$H,6,0),"")</f>
        <v/>
      </c>
      <c r="O1239" t="str">
        <f>IFERROR(VLOOKUP(I1239,'[1]CROSSWALK-DTOE-MASTER'!$B:$H,7,0),"")</f>
        <v/>
      </c>
      <c r="P1239" t="str">
        <f>IFERROR(VLOOKUP(I1239,'[1]CROSSWALK-DTOE-MASTER'!$B:$N,8,0),"")</f>
        <v/>
      </c>
      <c r="Q1239" t="str">
        <f>IFERROR(VLOOKUP(I1239,'[1]CROSSWALK-DTOE-MASTER'!$B:$N,9,0),"")</f>
        <v/>
      </c>
      <c r="R1239" t="str">
        <f>IFERROR(VLOOKUP(I1239,'[1]CROSSWALK-DTOE-MASTER'!$B:$N,10,0),"")</f>
        <v/>
      </c>
      <c r="S1239" t="str">
        <f>IFERROR(VLOOKUP(I1239,'[1]CROSSWALK-DTOE-MASTER'!$B:$N,11,0),"")</f>
        <v/>
      </c>
      <c r="T1239" t="str">
        <f>IFERROR(VLOOKUP(I1239,'[1]CROSSWALK-DTOE-MASTER'!$B:$N,12,0),"")</f>
        <v/>
      </c>
      <c r="U1239" t="str">
        <f>IFERROR(VLOOKUP(I1239,'[1]CROSSWALK-DTOE-MASTER'!$B:$N,13,0),"")</f>
        <v/>
      </c>
    </row>
    <row r="1240" spans="6:21" x14ac:dyDescent="0.25">
      <c r="F1240" s="1"/>
      <c r="L1240" t="str">
        <f>IFERROR(VLOOKUP(D1240,'[1]Crosswalk-SOM-Chair'!$A:$D,3,0),"")</f>
        <v/>
      </c>
      <c r="M1240" t="str">
        <f>IFERROR(VLOOKUP(D1240,'[1]Crosswalk-SOM-Chair'!$A:$D,4,0),"")</f>
        <v/>
      </c>
      <c r="N1240" t="str">
        <f>IFERROR(VLOOKUP(I1240,'[1]CROSSWALK-DTOE-MASTER'!$B:$H,6,0),"")</f>
        <v/>
      </c>
      <c r="O1240" t="str">
        <f>IFERROR(VLOOKUP(I1240,'[1]CROSSWALK-DTOE-MASTER'!$B:$H,7,0),"")</f>
        <v/>
      </c>
      <c r="P1240" t="str">
        <f>IFERROR(VLOOKUP(I1240,'[1]CROSSWALK-DTOE-MASTER'!$B:$N,8,0),"")</f>
        <v/>
      </c>
      <c r="Q1240" t="str">
        <f>IFERROR(VLOOKUP(I1240,'[1]CROSSWALK-DTOE-MASTER'!$B:$N,9,0),"")</f>
        <v/>
      </c>
      <c r="R1240" t="str">
        <f>IFERROR(VLOOKUP(I1240,'[1]CROSSWALK-DTOE-MASTER'!$B:$N,10,0),"")</f>
        <v/>
      </c>
      <c r="S1240" t="str">
        <f>IFERROR(VLOOKUP(I1240,'[1]CROSSWALK-DTOE-MASTER'!$B:$N,11,0),"")</f>
        <v/>
      </c>
      <c r="T1240" t="str">
        <f>IFERROR(VLOOKUP(I1240,'[1]CROSSWALK-DTOE-MASTER'!$B:$N,12,0),"")</f>
        <v/>
      </c>
      <c r="U1240" t="str">
        <f>IFERROR(VLOOKUP(I1240,'[1]CROSSWALK-DTOE-MASTER'!$B:$N,13,0),"")</f>
        <v/>
      </c>
    </row>
    <row r="1241" spans="6:21" x14ac:dyDescent="0.25">
      <c r="F1241" s="1"/>
      <c r="L1241" t="str">
        <f>IFERROR(VLOOKUP(D1241,'[1]Crosswalk-SOM-Chair'!$A:$D,3,0),"")</f>
        <v/>
      </c>
      <c r="M1241" t="str">
        <f>IFERROR(VLOOKUP(D1241,'[1]Crosswalk-SOM-Chair'!$A:$D,4,0),"")</f>
        <v/>
      </c>
      <c r="N1241" t="str">
        <f>IFERROR(VLOOKUP(I1241,'[1]CROSSWALK-DTOE-MASTER'!$B:$H,6,0),"")</f>
        <v/>
      </c>
      <c r="O1241" t="str">
        <f>IFERROR(VLOOKUP(I1241,'[1]CROSSWALK-DTOE-MASTER'!$B:$H,7,0),"")</f>
        <v/>
      </c>
      <c r="P1241" t="str">
        <f>IFERROR(VLOOKUP(I1241,'[1]CROSSWALK-DTOE-MASTER'!$B:$N,8,0),"")</f>
        <v/>
      </c>
      <c r="Q1241" t="str">
        <f>IFERROR(VLOOKUP(I1241,'[1]CROSSWALK-DTOE-MASTER'!$B:$N,9,0),"")</f>
        <v/>
      </c>
      <c r="R1241" t="str">
        <f>IFERROR(VLOOKUP(I1241,'[1]CROSSWALK-DTOE-MASTER'!$B:$N,10,0),"")</f>
        <v/>
      </c>
      <c r="S1241" t="str">
        <f>IFERROR(VLOOKUP(I1241,'[1]CROSSWALK-DTOE-MASTER'!$B:$N,11,0),"")</f>
        <v/>
      </c>
      <c r="T1241" t="str">
        <f>IFERROR(VLOOKUP(I1241,'[1]CROSSWALK-DTOE-MASTER'!$B:$N,12,0),"")</f>
        <v/>
      </c>
      <c r="U1241" t="str">
        <f>IFERROR(VLOOKUP(I1241,'[1]CROSSWALK-DTOE-MASTER'!$B:$N,13,0),"")</f>
        <v/>
      </c>
    </row>
    <row r="1242" spans="6:21" x14ac:dyDescent="0.25">
      <c r="F1242" s="1"/>
      <c r="L1242" t="str">
        <f>IFERROR(VLOOKUP(D1242,'[1]Crosswalk-SOM-Chair'!$A:$D,3,0),"")</f>
        <v/>
      </c>
      <c r="M1242" t="str">
        <f>IFERROR(VLOOKUP(D1242,'[1]Crosswalk-SOM-Chair'!$A:$D,4,0),"")</f>
        <v/>
      </c>
      <c r="N1242" t="str">
        <f>IFERROR(VLOOKUP(I1242,'[1]CROSSWALK-DTOE-MASTER'!$B:$H,6,0),"")</f>
        <v/>
      </c>
      <c r="O1242" t="str">
        <f>IFERROR(VLOOKUP(I1242,'[1]CROSSWALK-DTOE-MASTER'!$B:$H,7,0),"")</f>
        <v/>
      </c>
      <c r="P1242" t="str">
        <f>IFERROR(VLOOKUP(I1242,'[1]CROSSWALK-DTOE-MASTER'!$B:$N,8,0),"")</f>
        <v/>
      </c>
      <c r="Q1242" t="str">
        <f>IFERROR(VLOOKUP(I1242,'[1]CROSSWALK-DTOE-MASTER'!$B:$N,9,0),"")</f>
        <v/>
      </c>
      <c r="R1242" t="str">
        <f>IFERROR(VLOOKUP(I1242,'[1]CROSSWALK-DTOE-MASTER'!$B:$N,10,0),"")</f>
        <v/>
      </c>
      <c r="S1242" t="str">
        <f>IFERROR(VLOOKUP(I1242,'[1]CROSSWALK-DTOE-MASTER'!$B:$N,11,0),"")</f>
        <v/>
      </c>
      <c r="T1242" t="str">
        <f>IFERROR(VLOOKUP(I1242,'[1]CROSSWALK-DTOE-MASTER'!$B:$N,12,0),"")</f>
        <v/>
      </c>
      <c r="U1242" t="str">
        <f>IFERROR(VLOOKUP(I1242,'[1]CROSSWALK-DTOE-MASTER'!$B:$N,13,0),"")</f>
        <v/>
      </c>
    </row>
    <row r="1243" spans="6:21" x14ac:dyDescent="0.25">
      <c r="F1243" s="1"/>
      <c r="L1243" t="str">
        <f>IFERROR(VLOOKUP(D1243,'[1]Crosswalk-SOM-Chair'!$A:$D,3,0),"")</f>
        <v/>
      </c>
      <c r="M1243" t="str">
        <f>IFERROR(VLOOKUP(D1243,'[1]Crosswalk-SOM-Chair'!$A:$D,4,0),"")</f>
        <v/>
      </c>
      <c r="N1243" t="str">
        <f>IFERROR(VLOOKUP(I1243,'[1]CROSSWALK-DTOE-MASTER'!$B:$H,6,0),"")</f>
        <v/>
      </c>
      <c r="O1243" t="str">
        <f>IFERROR(VLOOKUP(I1243,'[1]CROSSWALK-DTOE-MASTER'!$B:$H,7,0),"")</f>
        <v/>
      </c>
      <c r="P1243" t="str">
        <f>IFERROR(VLOOKUP(I1243,'[1]CROSSWALK-DTOE-MASTER'!$B:$N,8,0),"")</f>
        <v/>
      </c>
      <c r="Q1243" t="str">
        <f>IFERROR(VLOOKUP(I1243,'[1]CROSSWALK-DTOE-MASTER'!$B:$N,9,0),"")</f>
        <v/>
      </c>
      <c r="R1243" t="str">
        <f>IFERROR(VLOOKUP(I1243,'[1]CROSSWALK-DTOE-MASTER'!$B:$N,10,0),"")</f>
        <v/>
      </c>
      <c r="S1243" t="str">
        <f>IFERROR(VLOOKUP(I1243,'[1]CROSSWALK-DTOE-MASTER'!$B:$N,11,0),"")</f>
        <v/>
      </c>
      <c r="T1243" t="str">
        <f>IFERROR(VLOOKUP(I1243,'[1]CROSSWALK-DTOE-MASTER'!$B:$N,12,0),"")</f>
        <v/>
      </c>
      <c r="U1243" t="str">
        <f>IFERROR(VLOOKUP(I1243,'[1]CROSSWALK-DTOE-MASTER'!$B:$N,13,0),"")</f>
        <v/>
      </c>
    </row>
    <row r="1244" spans="6:21" x14ac:dyDescent="0.25">
      <c r="F1244" s="1"/>
      <c r="L1244" t="str">
        <f>IFERROR(VLOOKUP(D1244,'[1]Crosswalk-SOM-Chair'!$A:$D,3,0),"")</f>
        <v/>
      </c>
      <c r="M1244" t="str">
        <f>IFERROR(VLOOKUP(D1244,'[1]Crosswalk-SOM-Chair'!$A:$D,4,0),"")</f>
        <v/>
      </c>
      <c r="N1244" t="str">
        <f>IFERROR(VLOOKUP(I1244,'[1]CROSSWALK-DTOE-MASTER'!$B:$H,6,0),"")</f>
        <v/>
      </c>
      <c r="O1244" t="str">
        <f>IFERROR(VLOOKUP(I1244,'[1]CROSSWALK-DTOE-MASTER'!$B:$H,7,0),"")</f>
        <v/>
      </c>
      <c r="P1244" t="str">
        <f>IFERROR(VLOOKUP(I1244,'[1]CROSSWALK-DTOE-MASTER'!$B:$N,8,0),"")</f>
        <v/>
      </c>
      <c r="Q1244" t="str">
        <f>IFERROR(VLOOKUP(I1244,'[1]CROSSWALK-DTOE-MASTER'!$B:$N,9,0),"")</f>
        <v/>
      </c>
      <c r="R1244" t="str">
        <f>IFERROR(VLOOKUP(I1244,'[1]CROSSWALK-DTOE-MASTER'!$B:$N,10,0),"")</f>
        <v/>
      </c>
      <c r="S1244" t="str">
        <f>IFERROR(VLOOKUP(I1244,'[1]CROSSWALK-DTOE-MASTER'!$B:$N,11,0),"")</f>
        <v/>
      </c>
      <c r="T1244" t="str">
        <f>IFERROR(VLOOKUP(I1244,'[1]CROSSWALK-DTOE-MASTER'!$B:$N,12,0),"")</f>
        <v/>
      </c>
      <c r="U1244" t="str">
        <f>IFERROR(VLOOKUP(I1244,'[1]CROSSWALK-DTOE-MASTER'!$B:$N,13,0),"")</f>
        <v/>
      </c>
    </row>
    <row r="1245" spans="6:21" x14ac:dyDescent="0.25">
      <c r="F1245" s="1"/>
      <c r="L1245" t="str">
        <f>IFERROR(VLOOKUP(D1245,'[1]Crosswalk-SOM-Chair'!$A:$D,3,0),"")</f>
        <v/>
      </c>
      <c r="M1245" t="str">
        <f>IFERROR(VLOOKUP(D1245,'[1]Crosswalk-SOM-Chair'!$A:$D,4,0),"")</f>
        <v/>
      </c>
      <c r="N1245" t="str">
        <f>IFERROR(VLOOKUP(I1245,'[1]CROSSWALK-DTOE-MASTER'!$B:$H,6,0),"")</f>
        <v/>
      </c>
      <c r="O1245" t="str">
        <f>IFERROR(VLOOKUP(I1245,'[1]CROSSWALK-DTOE-MASTER'!$B:$H,7,0),"")</f>
        <v/>
      </c>
      <c r="P1245" t="str">
        <f>IFERROR(VLOOKUP(I1245,'[1]CROSSWALK-DTOE-MASTER'!$B:$N,8,0),"")</f>
        <v/>
      </c>
      <c r="Q1245" t="str">
        <f>IFERROR(VLOOKUP(I1245,'[1]CROSSWALK-DTOE-MASTER'!$B:$N,9,0),"")</f>
        <v/>
      </c>
      <c r="R1245" t="str">
        <f>IFERROR(VLOOKUP(I1245,'[1]CROSSWALK-DTOE-MASTER'!$B:$N,10,0),"")</f>
        <v/>
      </c>
      <c r="S1245" t="str">
        <f>IFERROR(VLOOKUP(I1245,'[1]CROSSWALK-DTOE-MASTER'!$B:$N,11,0),"")</f>
        <v/>
      </c>
      <c r="T1245" t="str">
        <f>IFERROR(VLOOKUP(I1245,'[1]CROSSWALK-DTOE-MASTER'!$B:$N,12,0),"")</f>
        <v/>
      </c>
      <c r="U1245" t="str">
        <f>IFERROR(VLOOKUP(I1245,'[1]CROSSWALK-DTOE-MASTER'!$B:$N,13,0),"")</f>
        <v/>
      </c>
    </row>
    <row r="1246" spans="6:21" x14ac:dyDescent="0.25">
      <c r="F1246" s="1"/>
      <c r="L1246" t="str">
        <f>IFERROR(VLOOKUP(D1246,'[1]Crosswalk-SOM-Chair'!$A:$D,3,0),"")</f>
        <v/>
      </c>
      <c r="M1246" t="str">
        <f>IFERROR(VLOOKUP(D1246,'[1]Crosswalk-SOM-Chair'!$A:$D,4,0),"")</f>
        <v/>
      </c>
      <c r="N1246" t="str">
        <f>IFERROR(VLOOKUP(I1246,'[1]CROSSWALK-DTOE-MASTER'!$B:$H,6,0),"")</f>
        <v/>
      </c>
      <c r="O1246" t="str">
        <f>IFERROR(VLOOKUP(I1246,'[1]CROSSWALK-DTOE-MASTER'!$B:$H,7,0),"")</f>
        <v/>
      </c>
      <c r="P1246" t="str">
        <f>IFERROR(VLOOKUP(I1246,'[1]CROSSWALK-DTOE-MASTER'!$B:$N,8,0),"")</f>
        <v/>
      </c>
      <c r="Q1246" t="str">
        <f>IFERROR(VLOOKUP(I1246,'[1]CROSSWALK-DTOE-MASTER'!$B:$N,9,0),"")</f>
        <v/>
      </c>
      <c r="R1246" t="str">
        <f>IFERROR(VLOOKUP(I1246,'[1]CROSSWALK-DTOE-MASTER'!$B:$N,10,0),"")</f>
        <v/>
      </c>
      <c r="S1246" t="str">
        <f>IFERROR(VLOOKUP(I1246,'[1]CROSSWALK-DTOE-MASTER'!$B:$N,11,0),"")</f>
        <v/>
      </c>
      <c r="T1246" t="str">
        <f>IFERROR(VLOOKUP(I1246,'[1]CROSSWALK-DTOE-MASTER'!$B:$N,12,0),"")</f>
        <v/>
      </c>
      <c r="U1246" t="str">
        <f>IFERROR(VLOOKUP(I1246,'[1]CROSSWALK-DTOE-MASTER'!$B:$N,13,0),"")</f>
        <v/>
      </c>
    </row>
    <row r="1247" spans="6:21" x14ac:dyDescent="0.25">
      <c r="F1247" s="1"/>
      <c r="L1247" t="str">
        <f>IFERROR(VLOOKUP(D1247,'[1]Crosswalk-SOM-Chair'!$A:$D,3,0),"")</f>
        <v/>
      </c>
      <c r="M1247" t="str">
        <f>IFERROR(VLOOKUP(D1247,'[1]Crosswalk-SOM-Chair'!$A:$D,4,0),"")</f>
        <v/>
      </c>
      <c r="N1247" t="str">
        <f>IFERROR(VLOOKUP(I1247,'[1]CROSSWALK-DTOE-MASTER'!$B:$H,6,0),"")</f>
        <v/>
      </c>
      <c r="O1247" t="str">
        <f>IFERROR(VLOOKUP(I1247,'[1]CROSSWALK-DTOE-MASTER'!$B:$H,7,0),"")</f>
        <v/>
      </c>
      <c r="P1247" t="str">
        <f>IFERROR(VLOOKUP(I1247,'[1]CROSSWALK-DTOE-MASTER'!$B:$N,8,0),"")</f>
        <v/>
      </c>
      <c r="Q1247" t="str">
        <f>IFERROR(VLOOKUP(I1247,'[1]CROSSWALK-DTOE-MASTER'!$B:$N,9,0),"")</f>
        <v/>
      </c>
      <c r="R1247" t="str">
        <f>IFERROR(VLOOKUP(I1247,'[1]CROSSWALK-DTOE-MASTER'!$B:$N,10,0),"")</f>
        <v/>
      </c>
      <c r="S1247" t="str">
        <f>IFERROR(VLOOKUP(I1247,'[1]CROSSWALK-DTOE-MASTER'!$B:$N,11,0),"")</f>
        <v/>
      </c>
      <c r="T1247" t="str">
        <f>IFERROR(VLOOKUP(I1247,'[1]CROSSWALK-DTOE-MASTER'!$B:$N,12,0),"")</f>
        <v/>
      </c>
      <c r="U1247" t="str">
        <f>IFERROR(VLOOKUP(I1247,'[1]CROSSWALK-DTOE-MASTER'!$B:$N,13,0),"")</f>
        <v/>
      </c>
    </row>
    <row r="1248" spans="6:21" x14ac:dyDescent="0.25">
      <c r="F1248" s="1"/>
      <c r="L1248" t="str">
        <f>IFERROR(VLOOKUP(D1248,'[1]Crosswalk-SOM-Chair'!$A:$D,3,0),"")</f>
        <v/>
      </c>
      <c r="M1248" t="str">
        <f>IFERROR(VLOOKUP(D1248,'[1]Crosswalk-SOM-Chair'!$A:$D,4,0),"")</f>
        <v/>
      </c>
      <c r="N1248" t="str">
        <f>IFERROR(VLOOKUP(I1248,'[1]CROSSWALK-DTOE-MASTER'!$B:$H,6,0),"")</f>
        <v/>
      </c>
      <c r="O1248" t="str">
        <f>IFERROR(VLOOKUP(I1248,'[1]CROSSWALK-DTOE-MASTER'!$B:$H,7,0),"")</f>
        <v/>
      </c>
      <c r="P1248" t="str">
        <f>IFERROR(VLOOKUP(I1248,'[1]CROSSWALK-DTOE-MASTER'!$B:$N,8,0),"")</f>
        <v/>
      </c>
      <c r="Q1248" t="str">
        <f>IFERROR(VLOOKUP(I1248,'[1]CROSSWALK-DTOE-MASTER'!$B:$N,9,0),"")</f>
        <v/>
      </c>
      <c r="R1248" t="str">
        <f>IFERROR(VLOOKUP(I1248,'[1]CROSSWALK-DTOE-MASTER'!$B:$N,10,0),"")</f>
        <v/>
      </c>
      <c r="S1248" t="str">
        <f>IFERROR(VLOOKUP(I1248,'[1]CROSSWALK-DTOE-MASTER'!$B:$N,11,0),"")</f>
        <v/>
      </c>
      <c r="T1248" t="str">
        <f>IFERROR(VLOOKUP(I1248,'[1]CROSSWALK-DTOE-MASTER'!$B:$N,12,0),"")</f>
        <v/>
      </c>
      <c r="U1248" t="str">
        <f>IFERROR(VLOOKUP(I1248,'[1]CROSSWALK-DTOE-MASTER'!$B:$N,13,0),"")</f>
        <v/>
      </c>
    </row>
    <row r="1249" spans="6:21" x14ac:dyDescent="0.25">
      <c r="F1249" s="1"/>
      <c r="L1249" t="str">
        <f>IFERROR(VLOOKUP(D1249,'[1]Crosswalk-SOM-Chair'!$A:$D,3,0),"")</f>
        <v/>
      </c>
      <c r="M1249" t="str">
        <f>IFERROR(VLOOKUP(D1249,'[1]Crosswalk-SOM-Chair'!$A:$D,4,0),"")</f>
        <v/>
      </c>
      <c r="N1249" t="str">
        <f>IFERROR(VLOOKUP(I1249,'[1]CROSSWALK-DTOE-MASTER'!$B:$H,6,0),"")</f>
        <v/>
      </c>
      <c r="O1249" t="str">
        <f>IFERROR(VLOOKUP(I1249,'[1]CROSSWALK-DTOE-MASTER'!$B:$H,7,0),"")</f>
        <v/>
      </c>
      <c r="P1249" t="str">
        <f>IFERROR(VLOOKUP(I1249,'[1]CROSSWALK-DTOE-MASTER'!$B:$N,8,0),"")</f>
        <v/>
      </c>
      <c r="Q1249" t="str">
        <f>IFERROR(VLOOKUP(I1249,'[1]CROSSWALK-DTOE-MASTER'!$B:$N,9,0),"")</f>
        <v/>
      </c>
      <c r="R1249" t="str">
        <f>IFERROR(VLOOKUP(I1249,'[1]CROSSWALK-DTOE-MASTER'!$B:$N,10,0),"")</f>
        <v/>
      </c>
      <c r="S1249" t="str">
        <f>IFERROR(VLOOKUP(I1249,'[1]CROSSWALK-DTOE-MASTER'!$B:$N,11,0),"")</f>
        <v/>
      </c>
      <c r="T1249" t="str">
        <f>IFERROR(VLOOKUP(I1249,'[1]CROSSWALK-DTOE-MASTER'!$B:$N,12,0),"")</f>
        <v/>
      </c>
      <c r="U1249" t="str">
        <f>IFERROR(VLOOKUP(I1249,'[1]CROSSWALK-DTOE-MASTER'!$B:$N,13,0),"")</f>
        <v/>
      </c>
    </row>
    <row r="1250" spans="6:21" x14ac:dyDescent="0.25">
      <c r="F1250" s="1"/>
      <c r="L1250" t="str">
        <f>IFERROR(VLOOKUP(D1250,'[1]Crosswalk-SOM-Chair'!$A:$D,3,0),"")</f>
        <v/>
      </c>
      <c r="M1250" t="str">
        <f>IFERROR(VLOOKUP(D1250,'[1]Crosswalk-SOM-Chair'!$A:$D,4,0),"")</f>
        <v/>
      </c>
      <c r="N1250" t="str">
        <f>IFERROR(VLOOKUP(I1250,'[1]CROSSWALK-DTOE-MASTER'!$B:$H,6,0),"")</f>
        <v/>
      </c>
      <c r="O1250" t="str">
        <f>IFERROR(VLOOKUP(I1250,'[1]CROSSWALK-DTOE-MASTER'!$B:$H,7,0),"")</f>
        <v/>
      </c>
      <c r="P1250" t="str">
        <f>IFERROR(VLOOKUP(I1250,'[1]CROSSWALK-DTOE-MASTER'!$B:$N,8,0),"")</f>
        <v/>
      </c>
      <c r="Q1250" t="str">
        <f>IFERROR(VLOOKUP(I1250,'[1]CROSSWALK-DTOE-MASTER'!$B:$N,9,0),"")</f>
        <v/>
      </c>
      <c r="R1250" t="str">
        <f>IFERROR(VLOOKUP(I1250,'[1]CROSSWALK-DTOE-MASTER'!$B:$N,10,0),"")</f>
        <v/>
      </c>
      <c r="S1250" t="str">
        <f>IFERROR(VLOOKUP(I1250,'[1]CROSSWALK-DTOE-MASTER'!$B:$N,11,0),"")</f>
        <v/>
      </c>
      <c r="T1250" t="str">
        <f>IFERROR(VLOOKUP(I1250,'[1]CROSSWALK-DTOE-MASTER'!$B:$N,12,0),"")</f>
        <v/>
      </c>
      <c r="U1250" t="str">
        <f>IFERROR(VLOOKUP(I1250,'[1]CROSSWALK-DTOE-MASTER'!$B:$N,13,0),"")</f>
        <v/>
      </c>
    </row>
    <row r="1251" spans="6:21" x14ac:dyDescent="0.25">
      <c r="F1251" s="1"/>
      <c r="L1251" t="str">
        <f>IFERROR(VLOOKUP(D1251,'[1]Crosswalk-SOM-Chair'!$A:$D,3,0),"")</f>
        <v/>
      </c>
      <c r="M1251" t="str">
        <f>IFERROR(VLOOKUP(D1251,'[1]Crosswalk-SOM-Chair'!$A:$D,4,0),"")</f>
        <v/>
      </c>
      <c r="N1251" t="str">
        <f>IFERROR(VLOOKUP(I1251,'[1]CROSSWALK-DTOE-MASTER'!$B:$H,6,0),"")</f>
        <v/>
      </c>
      <c r="O1251" t="str">
        <f>IFERROR(VLOOKUP(I1251,'[1]CROSSWALK-DTOE-MASTER'!$B:$H,7,0),"")</f>
        <v/>
      </c>
      <c r="P1251" t="str">
        <f>IFERROR(VLOOKUP(I1251,'[1]CROSSWALK-DTOE-MASTER'!$B:$N,8,0),"")</f>
        <v/>
      </c>
      <c r="Q1251" t="str">
        <f>IFERROR(VLOOKUP(I1251,'[1]CROSSWALK-DTOE-MASTER'!$B:$N,9,0),"")</f>
        <v/>
      </c>
      <c r="R1251" t="str">
        <f>IFERROR(VLOOKUP(I1251,'[1]CROSSWALK-DTOE-MASTER'!$B:$N,10,0),"")</f>
        <v/>
      </c>
      <c r="S1251" t="str">
        <f>IFERROR(VLOOKUP(I1251,'[1]CROSSWALK-DTOE-MASTER'!$B:$N,11,0),"")</f>
        <v/>
      </c>
      <c r="T1251" t="str">
        <f>IFERROR(VLOOKUP(I1251,'[1]CROSSWALK-DTOE-MASTER'!$B:$N,12,0),"")</f>
        <v/>
      </c>
      <c r="U1251" t="str">
        <f>IFERROR(VLOOKUP(I1251,'[1]CROSSWALK-DTOE-MASTER'!$B:$N,13,0),"")</f>
        <v/>
      </c>
    </row>
    <row r="1252" spans="6:21" x14ac:dyDescent="0.25">
      <c r="F1252" s="1"/>
      <c r="L1252" t="str">
        <f>IFERROR(VLOOKUP(D1252,'[1]Crosswalk-SOM-Chair'!$A:$D,3,0),"")</f>
        <v/>
      </c>
      <c r="M1252" t="str">
        <f>IFERROR(VLOOKUP(D1252,'[1]Crosswalk-SOM-Chair'!$A:$D,4,0),"")</f>
        <v/>
      </c>
      <c r="N1252" t="str">
        <f>IFERROR(VLOOKUP(I1252,'[1]CROSSWALK-DTOE-MASTER'!$B:$H,6,0),"")</f>
        <v/>
      </c>
      <c r="O1252" t="str">
        <f>IFERROR(VLOOKUP(I1252,'[1]CROSSWALK-DTOE-MASTER'!$B:$H,7,0),"")</f>
        <v/>
      </c>
      <c r="P1252" t="str">
        <f>IFERROR(VLOOKUP(I1252,'[1]CROSSWALK-DTOE-MASTER'!$B:$N,8,0),"")</f>
        <v/>
      </c>
      <c r="Q1252" t="str">
        <f>IFERROR(VLOOKUP(I1252,'[1]CROSSWALK-DTOE-MASTER'!$B:$N,9,0),"")</f>
        <v/>
      </c>
      <c r="R1252" t="str">
        <f>IFERROR(VLOOKUP(I1252,'[1]CROSSWALK-DTOE-MASTER'!$B:$N,10,0),"")</f>
        <v/>
      </c>
      <c r="S1252" t="str">
        <f>IFERROR(VLOOKUP(I1252,'[1]CROSSWALK-DTOE-MASTER'!$B:$N,11,0),"")</f>
        <v/>
      </c>
      <c r="T1252" t="str">
        <f>IFERROR(VLOOKUP(I1252,'[1]CROSSWALK-DTOE-MASTER'!$B:$N,12,0),"")</f>
        <v/>
      </c>
      <c r="U1252" t="str">
        <f>IFERROR(VLOOKUP(I1252,'[1]CROSSWALK-DTOE-MASTER'!$B:$N,13,0),"")</f>
        <v/>
      </c>
    </row>
    <row r="1253" spans="6:21" x14ac:dyDescent="0.25">
      <c r="F1253" s="1"/>
      <c r="L1253" t="str">
        <f>IFERROR(VLOOKUP(D1253,'[1]Crosswalk-SOM-Chair'!$A:$D,3,0),"")</f>
        <v/>
      </c>
      <c r="M1253" t="str">
        <f>IFERROR(VLOOKUP(D1253,'[1]Crosswalk-SOM-Chair'!$A:$D,4,0),"")</f>
        <v/>
      </c>
      <c r="N1253" t="str">
        <f>IFERROR(VLOOKUP(I1253,'[1]CROSSWALK-DTOE-MASTER'!$B:$H,6,0),"")</f>
        <v/>
      </c>
      <c r="O1253" t="str">
        <f>IFERROR(VLOOKUP(I1253,'[1]CROSSWALK-DTOE-MASTER'!$B:$H,7,0),"")</f>
        <v/>
      </c>
      <c r="P1253" t="str">
        <f>IFERROR(VLOOKUP(I1253,'[1]CROSSWALK-DTOE-MASTER'!$B:$N,8,0),"")</f>
        <v/>
      </c>
      <c r="Q1253" t="str">
        <f>IFERROR(VLOOKUP(I1253,'[1]CROSSWALK-DTOE-MASTER'!$B:$N,9,0),"")</f>
        <v/>
      </c>
      <c r="R1253" t="str">
        <f>IFERROR(VLOOKUP(I1253,'[1]CROSSWALK-DTOE-MASTER'!$B:$N,10,0),"")</f>
        <v/>
      </c>
      <c r="S1253" t="str">
        <f>IFERROR(VLOOKUP(I1253,'[1]CROSSWALK-DTOE-MASTER'!$B:$N,11,0),"")</f>
        <v/>
      </c>
      <c r="T1253" t="str">
        <f>IFERROR(VLOOKUP(I1253,'[1]CROSSWALK-DTOE-MASTER'!$B:$N,12,0),"")</f>
        <v/>
      </c>
      <c r="U1253" t="str">
        <f>IFERROR(VLOOKUP(I1253,'[1]CROSSWALK-DTOE-MASTER'!$B:$N,13,0),"")</f>
        <v/>
      </c>
    </row>
    <row r="1254" spans="6:21" x14ac:dyDescent="0.25">
      <c r="F1254" s="1"/>
      <c r="L1254" t="str">
        <f>IFERROR(VLOOKUP(D1254,'[1]Crosswalk-SOM-Chair'!$A:$D,3,0),"")</f>
        <v/>
      </c>
      <c r="M1254" t="str">
        <f>IFERROR(VLOOKUP(D1254,'[1]Crosswalk-SOM-Chair'!$A:$D,4,0),"")</f>
        <v/>
      </c>
      <c r="N1254" t="str">
        <f>IFERROR(VLOOKUP(I1254,'[1]CROSSWALK-DTOE-MASTER'!$B:$H,6,0),"")</f>
        <v/>
      </c>
      <c r="O1254" t="str">
        <f>IFERROR(VLOOKUP(I1254,'[1]CROSSWALK-DTOE-MASTER'!$B:$H,7,0),"")</f>
        <v/>
      </c>
      <c r="P1254" t="str">
        <f>IFERROR(VLOOKUP(I1254,'[1]CROSSWALK-DTOE-MASTER'!$B:$N,8,0),"")</f>
        <v/>
      </c>
      <c r="Q1254" t="str">
        <f>IFERROR(VLOOKUP(I1254,'[1]CROSSWALK-DTOE-MASTER'!$B:$N,9,0),"")</f>
        <v/>
      </c>
      <c r="R1254" t="str">
        <f>IFERROR(VLOOKUP(I1254,'[1]CROSSWALK-DTOE-MASTER'!$B:$N,10,0),"")</f>
        <v/>
      </c>
      <c r="S1254" t="str">
        <f>IFERROR(VLOOKUP(I1254,'[1]CROSSWALK-DTOE-MASTER'!$B:$N,11,0),"")</f>
        <v/>
      </c>
      <c r="T1254" t="str">
        <f>IFERROR(VLOOKUP(I1254,'[1]CROSSWALK-DTOE-MASTER'!$B:$N,12,0),"")</f>
        <v/>
      </c>
      <c r="U1254" t="str">
        <f>IFERROR(VLOOKUP(I1254,'[1]CROSSWALK-DTOE-MASTER'!$B:$N,13,0),"")</f>
        <v/>
      </c>
    </row>
    <row r="1255" spans="6:21" x14ac:dyDescent="0.25">
      <c r="F1255" s="1"/>
      <c r="L1255" t="str">
        <f>IFERROR(VLOOKUP(D1255,'[1]Crosswalk-SOM-Chair'!$A:$D,3,0),"")</f>
        <v/>
      </c>
      <c r="M1255" t="str">
        <f>IFERROR(VLOOKUP(D1255,'[1]Crosswalk-SOM-Chair'!$A:$D,4,0),"")</f>
        <v/>
      </c>
      <c r="N1255" t="str">
        <f>IFERROR(VLOOKUP(I1255,'[1]CROSSWALK-DTOE-MASTER'!$B:$H,6,0),"")</f>
        <v/>
      </c>
      <c r="O1255" t="str">
        <f>IFERROR(VLOOKUP(I1255,'[1]CROSSWALK-DTOE-MASTER'!$B:$H,7,0),"")</f>
        <v/>
      </c>
      <c r="P1255" t="str">
        <f>IFERROR(VLOOKUP(I1255,'[1]CROSSWALK-DTOE-MASTER'!$B:$N,8,0),"")</f>
        <v/>
      </c>
      <c r="Q1255" t="str">
        <f>IFERROR(VLOOKUP(I1255,'[1]CROSSWALK-DTOE-MASTER'!$B:$N,9,0),"")</f>
        <v/>
      </c>
      <c r="R1255" t="str">
        <f>IFERROR(VLOOKUP(I1255,'[1]CROSSWALK-DTOE-MASTER'!$B:$N,10,0),"")</f>
        <v/>
      </c>
      <c r="S1255" t="str">
        <f>IFERROR(VLOOKUP(I1255,'[1]CROSSWALK-DTOE-MASTER'!$B:$N,11,0),"")</f>
        <v/>
      </c>
      <c r="T1255" t="str">
        <f>IFERROR(VLOOKUP(I1255,'[1]CROSSWALK-DTOE-MASTER'!$B:$N,12,0),"")</f>
        <v/>
      </c>
      <c r="U1255" t="str">
        <f>IFERROR(VLOOKUP(I1255,'[1]CROSSWALK-DTOE-MASTER'!$B:$N,13,0),"")</f>
        <v/>
      </c>
    </row>
    <row r="1256" spans="6:21" x14ac:dyDescent="0.25">
      <c r="F1256" s="1"/>
      <c r="L1256" t="str">
        <f>IFERROR(VLOOKUP(D1256,'[1]Crosswalk-SOM-Chair'!$A:$D,3,0),"")</f>
        <v/>
      </c>
      <c r="M1256" t="str">
        <f>IFERROR(VLOOKUP(D1256,'[1]Crosswalk-SOM-Chair'!$A:$D,4,0),"")</f>
        <v/>
      </c>
      <c r="N1256" t="str">
        <f>IFERROR(VLOOKUP(I1256,'[1]CROSSWALK-DTOE-MASTER'!$B:$H,6,0),"")</f>
        <v/>
      </c>
      <c r="O1256" t="str">
        <f>IFERROR(VLOOKUP(I1256,'[1]CROSSWALK-DTOE-MASTER'!$B:$H,7,0),"")</f>
        <v/>
      </c>
      <c r="P1256" t="str">
        <f>IFERROR(VLOOKUP(I1256,'[1]CROSSWALK-DTOE-MASTER'!$B:$N,8,0),"")</f>
        <v/>
      </c>
      <c r="Q1256" t="str">
        <f>IFERROR(VLOOKUP(I1256,'[1]CROSSWALK-DTOE-MASTER'!$B:$N,9,0),"")</f>
        <v/>
      </c>
      <c r="R1256" t="str">
        <f>IFERROR(VLOOKUP(I1256,'[1]CROSSWALK-DTOE-MASTER'!$B:$N,10,0),"")</f>
        <v/>
      </c>
      <c r="S1256" t="str">
        <f>IFERROR(VLOOKUP(I1256,'[1]CROSSWALK-DTOE-MASTER'!$B:$N,11,0),"")</f>
        <v/>
      </c>
      <c r="T1256" t="str">
        <f>IFERROR(VLOOKUP(I1256,'[1]CROSSWALK-DTOE-MASTER'!$B:$N,12,0),"")</f>
        <v/>
      </c>
      <c r="U1256" t="str">
        <f>IFERROR(VLOOKUP(I1256,'[1]CROSSWALK-DTOE-MASTER'!$B:$N,13,0),"")</f>
        <v/>
      </c>
    </row>
    <row r="1257" spans="6:21" x14ac:dyDescent="0.25">
      <c r="F1257" s="1"/>
      <c r="L1257" t="str">
        <f>IFERROR(VLOOKUP(D1257,'[1]Crosswalk-SOM-Chair'!$A:$D,3,0),"")</f>
        <v/>
      </c>
      <c r="M1257" t="str">
        <f>IFERROR(VLOOKUP(D1257,'[1]Crosswalk-SOM-Chair'!$A:$D,4,0),"")</f>
        <v/>
      </c>
      <c r="N1257" t="str">
        <f>IFERROR(VLOOKUP(I1257,'[1]CROSSWALK-DTOE-MASTER'!$B:$H,6,0),"")</f>
        <v/>
      </c>
      <c r="O1257" t="str">
        <f>IFERROR(VLOOKUP(I1257,'[1]CROSSWALK-DTOE-MASTER'!$B:$H,7,0),"")</f>
        <v/>
      </c>
      <c r="P1257" t="str">
        <f>IFERROR(VLOOKUP(I1257,'[1]CROSSWALK-DTOE-MASTER'!$B:$N,8,0),"")</f>
        <v/>
      </c>
      <c r="Q1257" t="str">
        <f>IFERROR(VLOOKUP(I1257,'[1]CROSSWALK-DTOE-MASTER'!$B:$N,9,0),"")</f>
        <v/>
      </c>
      <c r="R1257" t="str">
        <f>IFERROR(VLOOKUP(I1257,'[1]CROSSWALK-DTOE-MASTER'!$B:$N,10,0),"")</f>
        <v/>
      </c>
      <c r="S1257" t="str">
        <f>IFERROR(VLOOKUP(I1257,'[1]CROSSWALK-DTOE-MASTER'!$B:$N,11,0),"")</f>
        <v/>
      </c>
      <c r="T1257" t="str">
        <f>IFERROR(VLOOKUP(I1257,'[1]CROSSWALK-DTOE-MASTER'!$B:$N,12,0),"")</f>
        <v/>
      </c>
      <c r="U1257" t="str">
        <f>IFERROR(VLOOKUP(I1257,'[1]CROSSWALK-DTOE-MASTER'!$B:$N,13,0),"")</f>
        <v/>
      </c>
    </row>
    <row r="1258" spans="6:21" x14ac:dyDescent="0.25">
      <c r="F1258" s="1"/>
      <c r="L1258" t="str">
        <f>IFERROR(VLOOKUP(D1258,'[1]Crosswalk-SOM-Chair'!$A:$D,3,0),"")</f>
        <v/>
      </c>
      <c r="M1258" t="str">
        <f>IFERROR(VLOOKUP(D1258,'[1]Crosswalk-SOM-Chair'!$A:$D,4,0),"")</f>
        <v/>
      </c>
      <c r="N1258" t="str">
        <f>IFERROR(VLOOKUP(I1258,'[1]CROSSWALK-DTOE-MASTER'!$B:$H,6,0),"")</f>
        <v/>
      </c>
      <c r="O1258" t="str">
        <f>IFERROR(VLOOKUP(I1258,'[1]CROSSWALK-DTOE-MASTER'!$B:$H,7,0),"")</f>
        <v/>
      </c>
      <c r="P1258" t="str">
        <f>IFERROR(VLOOKUP(I1258,'[1]CROSSWALK-DTOE-MASTER'!$B:$N,8,0),"")</f>
        <v/>
      </c>
      <c r="Q1258" t="str">
        <f>IFERROR(VLOOKUP(I1258,'[1]CROSSWALK-DTOE-MASTER'!$B:$N,9,0),"")</f>
        <v/>
      </c>
      <c r="R1258" t="str">
        <f>IFERROR(VLOOKUP(I1258,'[1]CROSSWALK-DTOE-MASTER'!$B:$N,10,0),"")</f>
        <v/>
      </c>
      <c r="S1258" t="str">
        <f>IFERROR(VLOOKUP(I1258,'[1]CROSSWALK-DTOE-MASTER'!$B:$N,11,0),"")</f>
        <v/>
      </c>
      <c r="T1258" t="str">
        <f>IFERROR(VLOOKUP(I1258,'[1]CROSSWALK-DTOE-MASTER'!$B:$N,12,0),"")</f>
        <v/>
      </c>
      <c r="U1258" t="str">
        <f>IFERROR(VLOOKUP(I1258,'[1]CROSSWALK-DTOE-MASTER'!$B:$N,13,0),"")</f>
        <v/>
      </c>
    </row>
    <row r="1259" spans="6:21" x14ac:dyDescent="0.25">
      <c r="F1259" s="1"/>
      <c r="L1259" t="str">
        <f>IFERROR(VLOOKUP(D1259,'[1]Crosswalk-SOM-Chair'!$A:$D,3,0),"")</f>
        <v/>
      </c>
      <c r="M1259" t="str">
        <f>IFERROR(VLOOKUP(D1259,'[1]Crosswalk-SOM-Chair'!$A:$D,4,0),"")</f>
        <v/>
      </c>
      <c r="N1259" t="str">
        <f>IFERROR(VLOOKUP(I1259,'[1]CROSSWALK-DTOE-MASTER'!$B:$H,6,0),"")</f>
        <v/>
      </c>
      <c r="O1259" t="str">
        <f>IFERROR(VLOOKUP(I1259,'[1]CROSSWALK-DTOE-MASTER'!$B:$H,7,0),"")</f>
        <v/>
      </c>
      <c r="P1259" t="str">
        <f>IFERROR(VLOOKUP(I1259,'[1]CROSSWALK-DTOE-MASTER'!$B:$N,8,0),"")</f>
        <v/>
      </c>
      <c r="Q1259" t="str">
        <f>IFERROR(VLOOKUP(I1259,'[1]CROSSWALK-DTOE-MASTER'!$B:$N,9,0),"")</f>
        <v/>
      </c>
      <c r="R1259" t="str">
        <f>IFERROR(VLOOKUP(I1259,'[1]CROSSWALK-DTOE-MASTER'!$B:$N,10,0),"")</f>
        <v/>
      </c>
      <c r="S1259" t="str">
        <f>IFERROR(VLOOKUP(I1259,'[1]CROSSWALK-DTOE-MASTER'!$B:$N,11,0),"")</f>
        <v/>
      </c>
      <c r="T1259" t="str">
        <f>IFERROR(VLOOKUP(I1259,'[1]CROSSWALK-DTOE-MASTER'!$B:$N,12,0),"")</f>
        <v/>
      </c>
      <c r="U1259" t="str">
        <f>IFERROR(VLOOKUP(I1259,'[1]CROSSWALK-DTOE-MASTER'!$B:$N,13,0),"")</f>
        <v/>
      </c>
    </row>
    <row r="1260" spans="6:21" x14ac:dyDescent="0.25">
      <c r="F1260" s="1"/>
      <c r="L1260" t="str">
        <f>IFERROR(VLOOKUP(D1260,'[1]Crosswalk-SOM-Chair'!$A:$D,3,0),"")</f>
        <v/>
      </c>
      <c r="M1260" t="str">
        <f>IFERROR(VLOOKUP(D1260,'[1]Crosswalk-SOM-Chair'!$A:$D,4,0),"")</f>
        <v/>
      </c>
      <c r="N1260" t="str">
        <f>IFERROR(VLOOKUP(I1260,'[1]CROSSWALK-DTOE-MASTER'!$B:$H,6,0),"")</f>
        <v/>
      </c>
      <c r="O1260" t="str">
        <f>IFERROR(VLOOKUP(I1260,'[1]CROSSWALK-DTOE-MASTER'!$B:$H,7,0),"")</f>
        <v/>
      </c>
      <c r="P1260" t="str">
        <f>IFERROR(VLOOKUP(I1260,'[1]CROSSWALK-DTOE-MASTER'!$B:$N,8,0),"")</f>
        <v/>
      </c>
      <c r="Q1260" t="str">
        <f>IFERROR(VLOOKUP(I1260,'[1]CROSSWALK-DTOE-MASTER'!$B:$N,9,0),"")</f>
        <v/>
      </c>
      <c r="R1260" t="str">
        <f>IFERROR(VLOOKUP(I1260,'[1]CROSSWALK-DTOE-MASTER'!$B:$N,10,0),"")</f>
        <v/>
      </c>
      <c r="S1260" t="str">
        <f>IFERROR(VLOOKUP(I1260,'[1]CROSSWALK-DTOE-MASTER'!$B:$N,11,0),"")</f>
        <v/>
      </c>
      <c r="T1260" t="str">
        <f>IFERROR(VLOOKUP(I1260,'[1]CROSSWALK-DTOE-MASTER'!$B:$N,12,0),"")</f>
        <v/>
      </c>
      <c r="U1260" t="str">
        <f>IFERROR(VLOOKUP(I1260,'[1]CROSSWALK-DTOE-MASTER'!$B:$N,13,0),"")</f>
        <v/>
      </c>
    </row>
    <row r="1261" spans="6:21" x14ac:dyDescent="0.25">
      <c r="F1261" s="1"/>
      <c r="L1261" t="str">
        <f>IFERROR(VLOOKUP(D1261,'[1]Crosswalk-SOM-Chair'!$A:$D,3,0),"")</f>
        <v/>
      </c>
      <c r="M1261" t="str">
        <f>IFERROR(VLOOKUP(D1261,'[1]Crosswalk-SOM-Chair'!$A:$D,4,0),"")</f>
        <v/>
      </c>
      <c r="N1261" t="str">
        <f>IFERROR(VLOOKUP(I1261,'[1]CROSSWALK-DTOE-MASTER'!$B:$H,6,0),"")</f>
        <v/>
      </c>
      <c r="O1261" t="str">
        <f>IFERROR(VLOOKUP(I1261,'[1]CROSSWALK-DTOE-MASTER'!$B:$H,7,0),"")</f>
        <v/>
      </c>
      <c r="P1261" t="str">
        <f>IFERROR(VLOOKUP(I1261,'[1]CROSSWALK-DTOE-MASTER'!$B:$N,8,0),"")</f>
        <v/>
      </c>
      <c r="Q1261" t="str">
        <f>IFERROR(VLOOKUP(I1261,'[1]CROSSWALK-DTOE-MASTER'!$B:$N,9,0),"")</f>
        <v/>
      </c>
      <c r="R1261" t="str">
        <f>IFERROR(VLOOKUP(I1261,'[1]CROSSWALK-DTOE-MASTER'!$B:$N,10,0),"")</f>
        <v/>
      </c>
      <c r="S1261" t="str">
        <f>IFERROR(VLOOKUP(I1261,'[1]CROSSWALK-DTOE-MASTER'!$B:$N,11,0),"")</f>
        <v/>
      </c>
      <c r="T1261" t="str">
        <f>IFERROR(VLOOKUP(I1261,'[1]CROSSWALK-DTOE-MASTER'!$B:$N,12,0),"")</f>
        <v/>
      </c>
      <c r="U1261" t="str">
        <f>IFERROR(VLOOKUP(I1261,'[1]CROSSWALK-DTOE-MASTER'!$B:$N,13,0),"")</f>
        <v/>
      </c>
    </row>
    <row r="1262" spans="6:21" x14ac:dyDescent="0.25">
      <c r="F1262" s="1"/>
      <c r="L1262" t="str">
        <f>IFERROR(VLOOKUP(D1262,'[1]Crosswalk-SOM-Chair'!$A:$D,3,0),"")</f>
        <v/>
      </c>
      <c r="M1262" t="str">
        <f>IFERROR(VLOOKUP(D1262,'[1]Crosswalk-SOM-Chair'!$A:$D,4,0),"")</f>
        <v/>
      </c>
      <c r="N1262" t="str">
        <f>IFERROR(VLOOKUP(I1262,'[1]CROSSWALK-DTOE-MASTER'!$B:$H,6,0),"")</f>
        <v/>
      </c>
      <c r="O1262" t="str">
        <f>IFERROR(VLOOKUP(I1262,'[1]CROSSWALK-DTOE-MASTER'!$B:$H,7,0),"")</f>
        <v/>
      </c>
      <c r="P1262" t="str">
        <f>IFERROR(VLOOKUP(I1262,'[1]CROSSWALK-DTOE-MASTER'!$B:$N,8,0),"")</f>
        <v/>
      </c>
      <c r="Q1262" t="str">
        <f>IFERROR(VLOOKUP(I1262,'[1]CROSSWALK-DTOE-MASTER'!$B:$N,9,0),"")</f>
        <v/>
      </c>
      <c r="R1262" t="str">
        <f>IFERROR(VLOOKUP(I1262,'[1]CROSSWALK-DTOE-MASTER'!$B:$N,10,0),"")</f>
        <v/>
      </c>
      <c r="S1262" t="str">
        <f>IFERROR(VLOOKUP(I1262,'[1]CROSSWALK-DTOE-MASTER'!$B:$N,11,0),"")</f>
        <v/>
      </c>
      <c r="T1262" t="str">
        <f>IFERROR(VLOOKUP(I1262,'[1]CROSSWALK-DTOE-MASTER'!$B:$N,12,0),"")</f>
        <v/>
      </c>
      <c r="U1262" t="str">
        <f>IFERROR(VLOOKUP(I1262,'[1]CROSSWALK-DTOE-MASTER'!$B:$N,13,0),"")</f>
        <v/>
      </c>
    </row>
    <row r="1263" spans="6:21" x14ac:dyDescent="0.25">
      <c r="F1263" s="1"/>
      <c r="L1263" t="str">
        <f>IFERROR(VLOOKUP(D1263,'[1]Crosswalk-SOM-Chair'!$A:$D,3,0),"")</f>
        <v/>
      </c>
      <c r="M1263" t="str">
        <f>IFERROR(VLOOKUP(D1263,'[1]Crosswalk-SOM-Chair'!$A:$D,4,0),"")</f>
        <v/>
      </c>
      <c r="N1263" t="str">
        <f>IFERROR(VLOOKUP(I1263,'[1]CROSSWALK-DTOE-MASTER'!$B:$H,6,0),"")</f>
        <v/>
      </c>
      <c r="O1263" t="str">
        <f>IFERROR(VLOOKUP(I1263,'[1]CROSSWALK-DTOE-MASTER'!$B:$H,7,0),"")</f>
        <v/>
      </c>
      <c r="P1263" t="str">
        <f>IFERROR(VLOOKUP(I1263,'[1]CROSSWALK-DTOE-MASTER'!$B:$N,8,0),"")</f>
        <v/>
      </c>
      <c r="Q1263" t="str">
        <f>IFERROR(VLOOKUP(I1263,'[1]CROSSWALK-DTOE-MASTER'!$B:$N,9,0),"")</f>
        <v/>
      </c>
      <c r="R1263" t="str">
        <f>IFERROR(VLOOKUP(I1263,'[1]CROSSWALK-DTOE-MASTER'!$B:$N,10,0),"")</f>
        <v/>
      </c>
      <c r="S1263" t="str">
        <f>IFERROR(VLOOKUP(I1263,'[1]CROSSWALK-DTOE-MASTER'!$B:$N,11,0),"")</f>
        <v/>
      </c>
      <c r="T1263" t="str">
        <f>IFERROR(VLOOKUP(I1263,'[1]CROSSWALK-DTOE-MASTER'!$B:$N,12,0),"")</f>
        <v/>
      </c>
      <c r="U1263" t="str">
        <f>IFERROR(VLOOKUP(I1263,'[1]CROSSWALK-DTOE-MASTER'!$B:$N,13,0),"")</f>
        <v/>
      </c>
    </row>
    <row r="1264" spans="6:21" x14ac:dyDescent="0.25">
      <c r="F1264" s="1"/>
      <c r="L1264" t="str">
        <f>IFERROR(VLOOKUP(D1264,'[1]Crosswalk-SOM-Chair'!$A:$D,3,0),"")</f>
        <v/>
      </c>
      <c r="M1264" t="str">
        <f>IFERROR(VLOOKUP(D1264,'[1]Crosswalk-SOM-Chair'!$A:$D,4,0),"")</f>
        <v/>
      </c>
      <c r="N1264" t="str">
        <f>IFERROR(VLOOKUP(I1264,'[1]CROSSWALK-DTOE-MASTER'!$B:$H,6,0),"")</f>
        <v/>
      </c>
      <c r="O1264" t="str">
        <f>IFERROR(VLOOKUP(I1264,'[1]CROSSWALK-DTOE-MASTER'!$B:$H,7,0),"")</f>
        <v/>
      </c>
      <c r="P1264" t="str">
        <f>IFERROR(VLOOKUP(I1264,'[1]CROSSWALK-DTOE-MASTER'!$B:$N,8,0),"")</f>
        <v/>
      </c>
      <c r="Q1264" t="str">
        <f>IFERROR(VLOOKUP(I1264,'[1]CROSSWALK-DTOE-MASTER'!$B:$N,9,0),"")</f>
        <v/>
      </c>
      <c r="R1264" t="str">
        <f>IFERROR(VLOOKUP(I1264,'[1]CROSSWALK-DTOE-MASTER'!$B:$N,10,0),"")</f>
        <v/>
      </c>
      <c r="S1264" t="str">
        <f>IFERROR(VLOOKUP(I1264,'[1]CROSSWALK-DTOE-MASTER'!$B:$N,11,0),"")</f>
        <v/>
      </c>
      <c r="T1264" t="str">
        <f>IFERROR(VLOOKUP(I1264,'[1]CROSSWALK-DTOE-MASTER'!$B:$N,12,0),"")</f>
        <v/>
      </c>
      <c r="U1264" t="str">
        <f>IFERROR(VLOOKUP(I1264,'[1]CROSSWALK-DTOE-MASTER'!$B:$N,13,0),"")</f>
        <v/>
      </c>
    </row>
    <row r="1265" spans="6:21" x14ac:dyDescent="0.25">
      <c r="F1265" s="1"/>
      <c r="L1265" t="str">
        <f>IFERROR(VLOOKUP(D1265,'[1]Crosswalk-SOM-Chair'!$A:$D,3,0),"")</f>
        <v/>
      </c>
      <c r="M1265" t="str">
        <f>IFERROR(VLOOKUP(D1265,'[1]Crosswalk-SOM-Chair'!$A:$D,4,0),"")</f>
        <v/>
      </c>
      <c r="N1265" t="str">
        <f>IFERROR(VLOOKUP(I1265,'[1]CROSSWALK-DTOE-MASTER'!$B:$H,6,0),"")</f>
        <v/>
      </c>
      <c r="O1265" t="str">
        <f>IFERROR(VLOOKUP(I1265,'[1]CROSSWALK-DTOE-MASTER'!$B:$H,7,0),"")</f>
        <v/>
      </c>
      <c r="P1265" t="str">
        <f>IFERROR(VLOOKUP(I1265,'[1]CROSSWALK-DTOE-MASTER'!$B:$N,8,0),"")</f>
        <v/>
      </c>
      <c r="Q1265" t="str">
        <f>IFERROR(VLOOKUP(I1265,'[1]CROSSWALK-DTOE-MASTER'!$B:$N,9,0),"")</f>
        <v/>
      </c>
      <c r="R1265" t="str">
        <f>IFERROR(VLOOKUP(I1265,'[1]CROSSWALK-DTOE-MASTER'!$B:$N,10,0),"")</f>
        <v/>
      </c>
      <c r="S1265" t="str">
        <f>IFERROR(VLOOKUP(I1265,'[1]CROSSWALK-DTOE-MASTER'!$B:$N,11,0),"")</f>
        <v/>
      </c>
      <c r="T1265" t="str">
        <f>IFERROR(VLOOKUP(I1265,'[1]CROSSWALK-DTOE-MASTER'!$B:$N,12,0),"")</f>
        <v/>
      </c>
      <c r="U1265" t="str">
        <f>IFERROR(VLOOKUP(I1265,'[1]CROSSWALK-DTOE-MASTER'!$B:$N,13,0),"")</f>
        <v/>
      </c>
    </row>
    <row r="1266" spans="6:21" x14ac:dyDescent="0.25">
      <c r="F1266" s="1"/>
      <c r="L1266" t="str">
        <f>IFERROR(VLOOKUP(D1266,'[1]Crosswalk-SOM-Chair'!$A:$D,3,0),"")</f>
        <v/>
      </c>
      <c r="M1266" t="str">
        <f>IFERROR(VLOOKUP(D1266,'[1]Crosswalk-SOM-Chair'!$A:$D,4,0),"")</f>
        <v/>
      </c>
      <c r="N1266" t="str">
        <f>IFERROR(VLOOKUP(I1266,'[1]CROSSWALK-DTOE-MASTER'!$B:$H,6,0),"")</f>
        <v/>
      </c>
      <c r="O1266" t="str">
        <f>IFERROR(VLOOKUP(I1266,'[1]CROSSWALK-DTOE-MASTER'!$B:$H,7,0),"")</f>
        <v/>
      </c>
      <c r="P1266" t="str">
        <f>IFERROR(VLOOKUP(I1266,'[1]CROSSWALK-DTOE-MASTER'!$B:$N,8,0),"")</f>
        <v/>
      </c>
      <c r="Q1266" t="str">
        <f>IFERROR(VLOOKUP(I1266,'[1]CROSSWALK-DTOE-MASTER'!$B:$N,9,0),"")</f>
        <v/>
      </c>
      <c r="R1266" t="str">
        <f>IFERROR(VLOOKUP(I1266,'[1]CROSSWALK-DTOE-MASTER'!$B:$N,10,0),"")</f>
        <v/>
      </c>
      <c r="S1266" t="str">
        <f>IFERROR(VLOOKUP(I1266,'[1]CROSSWALK-DTOE-MASTER'!$B:$N,11,0),"")</f>
        <v/>
      </c>
      <c r="T1266" t="str">
        <f>IFERROR(VLOOKUP(I1266,'[1]CROSSWALK-DTOE-MASTER'!$B:$N,12,0),"")</f>
        <v/>
      </c>
      <c r="U1266" t="str">
        <f>IFERROR(VLOOKUP(I1266,'[1]CROSSWALK-DTOE-MASTER'!$B:$N,13,0),"")</f>
        <v/>
      </c>
    </row>
    <row r="1267" spans="6:21" x14ac:dyDescent="0.25">
      <c r="F1267" s="1"/>
      <c r="L1267" t="str">
        <f>IFERROR(VLOOKUP(D1267,'[1]Crosswalk-SOM-Chair'!$A:$D,3,0),"")</f>
        <v/>
      </c>
      <c r="M1267" t="str">
        <f>IFERROR(VLOOKUP(D1267,'[1]Crosswalk-SOM-Chair'!$A:$D,4,0),"")</f>
        <v/>
      </c>
      <c r="N1267" t="str">
        <f>IFERROR(VLOOKUP(I1267,'[1]CROSSWALK-DTOE-MASTER'!$B:$H,6,0),"")</f>
        <v/>
      </c>
      <c r="O1267" t="str">
        <f>IFERROR(VLOOKUP(I1267,'[1]CROSSWALK-DTOE-MASTER'!$B:$H,7,0),"")</f>
        <v/>
      </c>
      <c r="P1267" t="str">
        <f>IFERROR(VLOOKUP(I1267,'[1]CROSSWALK-DTOE-MASTER'!$B:$N,8,0),"")</f>
        <v/>
      </c>
      <c r="Q1267" t="str">
        <f>IFERROR(VLOOKUP(I1267,'[1]CROSSWALK-DTOE-MASTER'!$B:$N,9,0),"")</f>
        <v/>
      </c>
      <c r="R1267" t="str">
        <f>IFERROR(VLOOKUP(I1267,'[1]CROSSWALK-DTOE-MASTER'!$B:$N,10,0),"")</f>
        <v/>
      </c>
      <c r="S1267" t="str">
        <f>IFERROR(VLOOKUP(I1267,'[1]CROSSWALK-DTOE-MASTER'!$B:$N,11,0),"")</f>
        <v/>
      </c>
      <c r="T1267" t="str">
        <f>IFERROR(VLOOKUP(I1267,'[1]CROSSWALK-DTOE-MASTER'!$B:$N,12,0),"")</f>
        <v/>
      </c>
      <c r="U1267" t="str">
        <f>IFERROR(VLOOKUP(I1267,'[1]CROSSWALK-DTOE-MASTER'!$B:$N,13,0),"")</f>
        <v/>
      </c>
    </row>
    <row r="1268" spans="6:21" x14ac:dyDescent="0.25">
      <c r="F1268" s="1"/>
      <c r="L1268" t="str">
        <f>IFERROR(VLOOKUP(D1268,'[1]Crosswalk-SOM-Chair'!$A:$D,3,0),"")</f>
        <v/>
      </c>
      <c r="M1268" t="str">
        <f>IFERROR(VLOOKUP(D1268,'[1]Crosswalk-SOM-Chair'!$A:$D,4,0),"")</f>
        <v/>
      </c>
      <c r="N1268" t="str">
        <f>IFERROR(VLOOKUP(I1268,'[1]CROSSWALK-DTOE-MASTER'!$B:$H,6,0),"")</f>
        <v/>
      </c>
      <c r="O1268" t="str">
        <f>IFERROR(VLOOKUP(I1268,'[1]CROSSWALK-DTOE-MASTER'!$B:$H,7,0),"")</f>
        <v/>
      </c>
      <c r="P1268" t="str">
        <f>IFERROR(VLOOKUP(I1268,'[1]CROSSWALK-DTOE-MASTER'!$B:$N,8,0),"")</f>
        <v/>
      </c>
      <c r="Q1268" t="str">
        <f>IFERROR(VLOOKUP(I1268,'[1]CROSSWALK-DTOE-MASTER'!$B:$N,9,0),"")</f>
        <v/>
      </c>
      <c r="R1268" t="str">
        <f>IFERROR(VLOOKUP(I1268,'[1]CROSSWALK-DTOE-MASTER'!$B:$N,10,0),"")</f>
        <v/>
      </c>
      <c r="S1268" t="str">
        <f>IFERROR(VLOOKUP(I1268,'[1]CROSSWALK-DTOE-MASTER'!$B:$N,11,0),"")</f>
        <v/>
      </c>
      <c r="T1268" t="str">
        <f>IFERROR(VLOOKUP(I1268,'[1]CROSSWALK-DTOE-MASTER'!$B:$N,12,0),"")</f>
        <v/>
      </c>
      <c r="U1268" t="str">
        <f>IFERROR(VLOOKUP(I1268,'[1]CROSSWALK-DTOE-MASTER'!$B:$N,13,0),"")</f>
        <v/>
      </c>
    </row>
    <row r="1269" spans="6:21" x14ac:dyDescent="0.25">
      <c r="F1269" s="1"/>
      <c r="L1269" t="str">
        <f>IFERROR(VLOOKUP(D1269,'[1]Crosswalk-SOM-Chair'!$A:$D,3,0),"")</f>
        <v/>
      </c>
      <c r="M1269" t="str">
        <f>IFERROR(VLOOKUP(D1269,'[1]Crosswalk-SOM-Chair'!$A:$D,4,0),"")</f>
        <v/>
      </c>
      <c r="N1269" t="str">
        <f>IFERROR(VLOOKUP(I1269,'[1]CROSSWALK-DTOE-MASTER'!$B:$H,6,0),"")</f>
        <v/>
      </c>
      <c r="O1269" t="str">
        <f>IFERROR(VLOOKUP(I1269,'[1]CROSSWALK-DTOE-MASTER'!$B:$H,7,0),"")</f>
        <v/>
      </c>
      <c r="P1269" t="str">
        <f>IFERROR(VLOOKUP(I1269,'[1]CROSSWALK-DTOE-MASTER'!$B:$N,8,0),"")</f>
        <v/>
      </c>
      <c r="Q1269" t="str">
        <f>IFERROR(VLOOKUP(I1269,'[1]CROSSWALK-DTOE-MASTER'!$B:$N,9,0),"")</f>
        <v/>
      </c>
      <c r="R1269" t="str">
        <f>IFERROR(VLOOKUP(I1269,'[1]CROSSWALK-DTOE-MASTER'!$B:$N,10,0),"")</f>
        <v/>
      </c>
      <c r="S1269" t="str">
        <f>IFERROR(VLOOKUP(I1269,'[1]CROSSWALK-DTOE-MASTER'!$B:$N,11,0),"")</f>
        <v/>
      </c>
      <c r="T1269" t="str">
        <f>IFERROR(VLOOKUP(I1269,'[1]CROSSWALK-DTOE-MASTER'!$B:$N,12,0),"")</f>
        <v/>
      </c>
      <c r="U1269" t="str">
        <f>IFERROR(VLOOKUP(I1269,'[1]CROSSWALK-DTOE-MASTER'!$B:$N,13,0),"")</f>
        <v/>
      </c>
    </row>
    <row r="1270" spans="6:21" x14ac:dyDescent="0.25">
      <c r="F1270" s="1"/>
      <c r="L1270" t="str">
        <f>IFERROR(VLOOKUP(D1270,'[1]Crosswalk-SOM-Chair'!$A:$D,3,0),"")</f>
        <v/>
      </c>
      <c r="M1270" t="str">
        <f>IFERROR(VLOOKUP(D1270,'[1]Crosswalk-SOM-Chair'!$A:$D,4,0),"")</f>
        <v/>
      </c>
      <c r="N1270" t="str">
        <f>IFERROR(VLOOKUP(I1270,'[1]CROSSWALK-DTOE-MASTER'!$B:$H,6,0),"")</f>
        <v/>
      </c>
      <c r="O1270" t="str">
        <f>IFERROR(VLOOKUP(I1270,'[1]CROSSWALK-DTOE-MASTER'!$B:$H,7,0),"")</f>
        <v/>
      </c>
      <c r="P1270" t="str">
        <f>IFERROR(VLOOKUP(I1270,'[1]CROSSWALK-DTOE-MASTER'!$B:$N,8,0),"")</f>
        <v/>
      </c>
      <c r="Q1270" t="str">
        <f>IFERROR(VLOOKUP(I1270,'[1]CROSSWALK-DTOE-MASTER'!$B:$N,9,0),"")</f>
        <v/>
      </c>
      <c r="R1270" t="str">
        <f>IFERROR(VLOOKUP(I1270,'[1]CROSSWALK-DTOE-MASTER'!$B:$N,10,0),"")</f>
        <v/>
      </c>
      <c r="S1270" t="str">
        <f>IFERROR(VLOOKUP(I1270,'[1]CROSSWALK-DTOE-MASTER'!$B:$N,11,0),"")</f>
        <v/>
      </c>
      <c r="T1270" t="str">
        <f>IFERROR(VLOOKUP(I1270,'[1]CROSSWALK-DTOE-MASTER'!$B:$N,12,0),"")</f>
        <v/>
      </c>
      <c r="U1270" t="str">
        <f>IFERROR(VLOOKUP(I1270,'[1]CROSSWALK-DTOE-MASTER'!$B:$N,13,0),"")</f>
        <v/>
      </c>
    </row>
    <row r="1271" spans="6:21" x14ac:dyDescent="0.25">
      <c r="F1271" s="1"/>
      <c r="L1271" t="str">
        <f>IFERROR(VLOOKUP(D1271,'[1]Crosswalk-SOM-Chair'!$A:$D,3,0),"")</f>
        <v/>
      </c>
      <c r="M1271" t="str">
        <f>IFERROR(VLOOKUP(D1271,'[1]Crosswalk-SOM-Chair'!$A:$D,4,0),"")</f>
        <v/>
      </c>
      <c r="N1271" t="str">
        <f>IFERROR(VLOOKUP(I1271,'[1]CROSSWALK-DTOE-MASTER'!$B:$H,6,0),"")</f>
        <v/>
      </c>
      <c r="O1271" t="str">
        <f>IFERROR(VLOOKUP(I1271,'[1]CROSSWALK-DTOE-MASTER'!$B:$H,7,0),"")</f>
        <v/>
      </c>
      <c r="P1271" t="str">
        <f>IFERROR(VLOOKUP(I1271,'[1]CROSSWALK-DTOE-MASTER'!$B:$N,8,0),"")</f>
        <v/>
      </c>
      <c r="Q1271" t="str">
        <f>IFERROR(VLOOKUP(I1271,'[1]CROSSWALK-DTOE-MASTER'!$B:$N,9,0),"")</f>
        <v/>
      </c>
      <c r="R1271" t="str">
        <f>IFERROR(VLOOKUP(I1271,'[1]CROSSWALK-DTOE-MASTER'!$B:$N,10,0),"")</f>
        <v/>
      </c>
      <c r="S1271" t="str">
        <f>IFERROR(VLOOKUP(I1271,'[1]CROSSWALK-DTOE-MASTER'!$B:$N,11,0),"")</f>
        <v/>
      </c>
      <c r="T1271" t="str">
        <f>IFERROR(VLOOKUP(I1271,'[1]CROSSWALK-DTOE-MASTER'!$B:$N,12,0),"")</f>
        <v/>
      </c>
      <c r="U1271" t="str">
        <f>IFERROR(VLOOKUP(I1271,'[1]CROSSWALK-DTOE-MASTER'!$B:$N,13,0),"")</f>
        <v/>
      </c>
    </row>
    <row r="1272" spans="6:21" x14ac:dyDescent="0.25">
      <c r="F1272" s="1"/>
      <c r="L1272" t="str">
        <f>IFERROR(VLOOKUP(D1272,'[1]Crosswalk-SOM-Chair'!$A:$D,3,0),"")</f>
        <v/>
      </c>
      <c r="M1272" t="str">
        <f>IFERROR(VLOOKUP(D1272,'[1]Crosswalk-SOM-Chair'!$A:$D,4,0),"")</f>
        <v/>
      </c>
      <c r="N1272" t="str">
        <f>IFERROR(VLOOKUP(I1272,'[1]CROSSWALK-DTOE-MASTER'!$B:$H,6,0),"")</f>
        <v/>
      </c>
      <c r="O1272" t="str">
        <f>IFERROR(VLOOKUP(I1272,'[1]CROSSWALK-DTOE-MASTER'!$B:$H,7,0),"")</f>
        <v/>
      </c>
      <c r="P1272" t="str">
        <f>IFERROR(VLOOKUP(I1272,'[1]CROSSWALK-DTOE-MASTER'!$B:$N,8,0),"")</f>
        <v/>
      </c>
      <c r="Q1272" t="str">
        <f>IFERROR(VLOOKUP(I1272,'[1]CROSSWALK-DTOE-MASTER'!$B:$N,9,0),"")</f>
        <v/>
      </c>
      <c r="R1272" t="str">
        <f>IFERROR(VLOOKUP(I1272,'[1]CROSSWALK-DTOE-MASTER'!$B:$N,10,0),"")</f>
        <v/>
      </c>
      <c r="S1272" t="str">
        <f>IFERROR(VLOOKUP(I1272,'[1]CROSSWALK-DTOE-MASTER'!$B:$N,11,0),"")</f>
        <v/>
      </c>
      <c r="T1272" t="str">
        <f>IFERROR(VLOOKUP(I1272,'[1]CROSSWALK-DTOE-MASTER'!$B:$N,12,0),"")</f>
        <v/>
      </c>
      <c r="U1272" t="str">
        <f>IFERROR(VLOOKUP(I1272,'[1]CROSSWALK-DTOE-MASTER'!$B:$N,13,0),"")</f>
        <v/>
      </c>
    </row>
    <row r="1273" spans="6:21" x14ac:dyDescent="0.25">
      <c r="F1273" s="1"/>
      <c r="L1273" t="str">
        <f>IFERROR(VLOOKUP(D1273,'[1]Crosswalk-SOM-Chair'!$A:$D,3,0),"")</f>
        <v/>
      </c>
      <c r="M1273" t="str">
        <f>IFERROR(VLOOKUP(D1273,'[1]Crosswalk-SOM-Chair'!$A:$D,4,0),"")</f>
        <v/>
      </c>
      <c r="N1273" t="str">
        <f>IFERROR(VLOOKUP(I1273,'[1]CROSSWALK-DTOE-MASTER'!$B:$H,6,0),"")</f>
        <v/>
      </c>
      <c r="O1273" t="str">
        <f>IFERROR(VLOOKUP(I1273,'[1]CROSSWALK-DTOE-MASTER'!$B:$H,7,0),"")</f>
        <v/>
      </c>
      <c r="P1273" t="str">
        <f>IFERROR(VLOOKUP(I1273,'[1]CROSSWALK-DTOE-MASTER'!$B:$N,8,0),"")</f>
        <v/>
      </c>
      <c r="Q1273" t="str">
        <f>IFERROR(VLOOKUP(I1273,'[1]CROSSWALK-DTOE-MASTER'!$B:$N,9,0),"")</f>
        <v/>
      </c>
      <c r="R1273" t="str">
        <f>IFERROR(VLOOKUP(I1273,'[1]CROSSWALK-DTOE-MASTER'!$B:$N,10,0),"")</f>
        <v/>
      </c>
      <c r="S1273" t="str">
        <f>IFERROR(VLOOKUP(I1273,'[1]CROSSWALK-DTOE-MASTER'!$B:$N,11,0),"")</f>
        <v/>
      </c>
      <c r="T1273" t="str">
        <f>IFERROR(VLOOKUP(I1273,'[1]CROSSWALK-DTOE-MASTER'!$B:$N,12,0),"")</f>
        <v/>
      </c>
      <c r="U1273" t="str">
        <f>IFERROR(VLOOKUP(I1273,'[1]CROSSWALK-DTOE-MASTER'!$B:$N,13,0),"")</f>
        <v/>
      </c>
    </row>
    <row r="1274" spans="6:21" x14ac:dyDescent="0.25">
      <c r="F1274" s="1"/>
      <c r="L1274" t="str">
        <f>IFERROR(VLOOKUP(D1274,'[1]Crosswalk-SOM-Chair'!$A:$D,3,0),"")</f>
        <v/>
      </c>
      <c r="M1274" t="str">
        <f>IFERROR(VLOOKUP(D1274,'[1]Crosswalk-SOM-Chair'!$A:$D,4,0),"")</f>
        <v/>
      </c>
      <c r="N1274" t="str">
        <f>IFERROR(VLOOKUP(I1274,'[1]CROSSWALK-DTOE-MASTER'!$B:$H,6,0),"")</f>
        <v/>
      </c>
      <c r="O1274" t="str">
        <f>IFERROR(VLOOKUP(I1274,'[1]CROSSWALK-DTOE-MASTER'!$B:$H,7,0),"")</f>
        <v/>
      </c>
      <c r="P1274" t="str">
        <f>IFERROR(VLOOKUP(I1274,'[1]CROSSWALK-DTOE-MASTER'!$B:$N,8,0),"")</f>
        <v/>
      </c>
      <c r="Q1274" t="str">
        <f>IFERROR(VLOOKUP(I1274,'[1]CROSSWALK-DTOE-MASTER'!$B:$N,9,0),"")</f>
        <v/>
      </c>
      <c r="R1274" t="str">
        <f>IFERROR(VLOOKUP(I1274,'[1]CROSSWALK-DTOE-MASTER'!$B:$N,10,0),"")</f>
        <v/>
      </c>
      <c r="S1274" t="str">
        <f>IFERROR(VLOOKUP(I1274,'[1]CROSSWALK-DTOE-MASTER'!$B:$N,11,0),"")</f>
        <v/>
      </c>
      <c r="T1274" t="str">
        <f>IFERROR(VLOOKUP(I1274,'[1]CROSSWALK-DTOE-MASTER'!$B:$N,12,0),"")</f>
        <v/>
      </c>
      <c r="U1274" t="str">
        <f>IFERROR(VLOOKUP(I1274,'[1]CROSSWALK-DTOE-MASTER'!$B:$N,13,0),"")</f>
        <v/>
      </c>
    </row>
    <row r="1275" spans="6:21" x14ac:dyDescent="0.25">
      <c r="F1275" s="1"/>
      <c r="L1275" t="str">
        <f>IFERROR(VLOOKUP(D1275,'[1]Crosswalk-SOM-Chair'!$A:$D,3,0),"")</f>
        <v/>
      </c>
      <c r="M1275" t="str">
        <f>IFERROR(VLOOKUP(D1275,'[1]Crosswalk-SOM-Chair'!$A:$D,4,0),"")</f>
        <v/>
      </c>
      <c r="N1275" t="str">
        <f>IFERROR(VLOOKUP(I1275,'[1]CROSSWALK-DTOE-MASTER'!$B:$H,6,0),"")</f>
        <v/>
      </c>
      <c r="O1275" t="str">
        <f>IFERROR(VLOOKUP(I1275,'[1]CROSSWALK-DTOE-MASTER'!$B:$H,7,0),"")</f>
        <v/>
      </c>
      <c r="P1275" t="str">
        <f>IFERROR(VLOOKUP(I1275,'[1]CROSSWALK-DTOE-MASTER'!$B:$N,8,0),"")</f>
        <v/>
      </c>
      <c r="Q1275" t="str">
        <f>IFERROR(VLOOKUP(I1275,'[1]CROSSWALK-DTOE-MASTER'!$B:$N,9,0),"")</f>
        <v/>
      </c>
      <c r="R1275" t="str">
        <f>IFERROR(VLOOKUP(I1275,'[1]CROSSWALK-DTOE-MASTER'!$B:$N,10,0),"")</f>
        <v/>
      </c>
      <c r="S1275" t="str">
        <f>IFERROR(VLOOKUP(I1275,'[1]CROSSWALK-DTOE-MASTER'!$B:$N,11,0),"")</f>
        <v/>
      </c>
      <c r="T1275" t="str">
        <f>IFERROR(VLOOKUP(I1275,'[1]CROSSWALK-DTOE-MASTER'!$B:$N,12,0),"")</f>
        <v/>
      </c>
      <c r="U1275" t="str">
        <f>IFERROR(VLOOKUP(I1275,'[1]CROSSWALK-DTOE-MASTER'!$B:$N,13,0),"")</f>
        <v/>
      </c>
    </row>
    <row r="1276" spans="6:21" x14ac:dyDescent="0.25">
      <c r="F1276" s="1"/>
      <c r="L1276" t="str">
        <f>IFERROR(VLOOKUP(D1276,'[1]Crosswalk-SOM-Chair'!$A:$D,3,0),"")</f>
        <v/>
      </c>
      <c r="M1276" t="str">
        <f>IFERROR(VLOOKUP(D1276,'[1]Crosswalk-SOM-Chair'!$A:$D,4,0),"")</f>
        <v/>
      </c>
      <c r="N1276" t="str">
        <f>IFERROR(VLOOKUP(I1276,'[1]CROSSWALK-DTOE-MASTER'!$B:$H,6,0),"")</f>
        <v/>
      </c>
      <c r="O1276" t="str">
        <f>IFERROR(VLOOKUP(I1276,'[1]CROSSWALK-DTOE-MASTER'!$B:$H,7,0),"")</f>
        <v/>
      </c>
      <c r="P1276" t="str">
        <f>IFERROR(VLOOKUP(I1276,'[1]CROSSWALK-DTOE-MASTER'!$B:$N,8,0),"")</f>
        <v/>
      </c>
      <c r="Q1276" t="str">
        <f>IFERROR(VLOOKUP(I1276,'[1]CROSSWALK-DTOE-MASTER'!$B:$N,9,0),"")</f>
        <v/>
      </c>
      <c r="R1276" t="str">
        <f>IFERROR(VLOOKUP(I1276,'[1]CROSSWALK-DTOE-MASTER'!$B:$N,10,0),"")</f>
        <v/>
      </c>
      <c r="S1276" t="str">
        <f>IFERROR(VLOOKUP(I1276,'[1]CROSSWALK-DTOE-MASTER'!$B:$N,11,0),"")</f>
        <v/>
      </c>
      <c r="T1276" t="str">
        <f>IFERROR(VLOOKUP(I1276,'[1]CROSSWALK-DTOE-MASTER'!$B:$N,12,0),"")</f>
        <v/>
      </c>
      <c r="U1276" t="str">
        <f>IFERROR(VLOOKUP(I1276,'[1]CROSSWALK-DTOE-MASTER'!$B:$N,13,0),"")</f>
        <v/>
      </c>
    </row>
    <row r="1277" spans="6:21" x14ac:dyDescent="0.25">
      <c r="F1277" s="1"/>
      <c r="L1277" t="str">
        <f>IFERROR(VLOOKUP(D1277,'[1]Crosswalk-SOM-Chair'!$A:$D,3,0),"")</f>
        <v/>
      </c>
      <c r="M1277" t="str">
        <f>IFERROR(VLOOKUP(D1277,'[1]Crosswalk-SOM-Chair'!$A:$D,4,0),"")</f>
        <v/>
      </c>
      <c r="N1277" t="str">
        <f>IFERROR(VLOOKUP(I1277,'[1]CROSSWALK-DTOE-MASTER'!$B:$H,6,0),"")</f>
        <v/>
      </c>
      <c r="O1277" t="str">
        <f>IFERROR(VLOOKUP(I1277,'[1]CROSSWALK-DTOE-MASTER'!$B:$H,7,0),"")</f>
        <v/>
      </c>
      <c r="P1277" t="str">
        <f>IFERROR(VLOOKUP(I1277,'[1]CROSSWALK-DTOE-MASTER'!$B:$N,8,0),"")</f>
        <v/>
      </c>
      <c r="Q1277" t="str">
        <f>IFERROR(VLOOKUP(I1277,'[1]CROSSWALK-DTOE-MASTER'!$B:$N,9,0),"")</f>
        <v/>
      </c>
      <c r="R1277" t="str">
        <f>IFERROR(VLOOKUP(I1277,'[1]CROSSWALK-DTOE-MASTER'!$B:$N,10,0),"")</f>
        <v/>
      </c>
      <c r="S1277" t="str">
        <f>IFERROR(VLOOKUP(I1277,'[1]CROSSWALK-DTOE-MASTER'!$B:$N,11,0),"")</f>
        <v/>
      </c>
      <c r="T1277" t="str">
        <f>IFERROR(VLOOKUP(I1277,'[1]CROSSWALK-DTOE-MASTER'!$B:$N,12,0),"")</f>
        <v/>
      </c>
      <c r="U1277" t="str">
        <f>IFERROR(VLOOKUP(I1277,'[1]CROSSWALK-DTOE-MASTER'!$B:$N,13,0),"")</f>
        <v/>
      </c>
    </row>
    <row r="1278" spans="6:21" x14ac:dyDescent="0.25">
      <c r="F1278" s="1"/>
      <c r="L1278" t="str">
        <f>IFERROR(VLOOKUP(D1278,'[1]Crosswalk-SOM-Chair'!$A:$D,3,0),"")</f>
        <v/>
      </c>
      <c r="M1278" t="str">
        <f>IFERROR(VLOOKUP(D1278,'[1]Crosswalk-SOM-Chair'!$A:$D,4,0),"")</f>
        <v/>
      </c>
      <c r="N1278" t="str">
        <f>IFERROR(VLOOKUP(I1278,'[1]CROSSWALK-DTOE-MASTER'!$B:$H,6,0),"")</f>
        <v/>
      </c>
      <c r="O1278" t="str">
        <f>IFERROR(VLOOKUP(I1278,'[1]CROSSWALK-DTOE-MASTER'!$B:$H,7,0),"")</f>
        <v/>
      </c>
      <c r="P1278" t="str">
        <f>IFERROR(VLOOKUP(I1278,'[1]CROSSWALK-DTOE-MASTER'!$B:$N,8,0),"")</f>
        <v/>
      </c>
      <c r="Q1278" t="str">
        <f>IFERROR(VLOOKUP(I1278,'[1]CROSSWALK-DTOE-MASTER'!$B:$N,9,0),"")</f>
        <v/>
      </c>
      <c r="R1278" t="str">
        <f>IFERROR(VLOOKUP(I1278,'[1]CROSSWALK-DTOE-MASTER'!$B:$N,10,0),"")</f>
        <v/>
      </c>
      <c r="S1278" t="str">
        <f>IFERROR(VLOOKUP(I1278,'[1]CROSSWALK-DTOE-MASTER'!$B:$N,11,0),"")</f>
        <v/>
      </c>
      <c r="T1278" t="str">
        <f>IFERROR(VLOOKUP(I1278,'[1]CROSSWALK-DTOE-MASTER'!$B:$N,12,0),"")</f>
        <v/>
      </c>
      <c r="U1278" t="str">
        <f>IFERROR(VLOOKUP(I1278,'[1]CROSSWALK-DTOE-MASTER'!$B:$N,13,0),"")</f>
        <v/>
      </c>
    </row>
    <row r="1279" spans="6:21" x14ac:dyDescent="0.25">
      <c r="F1279" s="1"/>
      <c r="L1279" t="str">
        <f>IFERROR(VLOOKUP(D1279,'[1]Crosswalk-SOM-Chair'!$A:$D,3,0),"")</f>
        <v/>
      </c>
      <c r="M1279" t="str">
        <f>IFERROR(VLOOKUP(D1279,'[1]Crosswalk-SOM-Chair'!$A:$D,4,0),"")</f>
        <v/>
      </c>
      <c r="N1279" t="str">
        <f>IFERROR(VLOOKUP(I1279,'[1]CROSSWALK-DTOE-MASTER'!$B:$H,6,0),"")</f>
        <v/>
      </c>
      <c r="O1279" t="str">
        <f>IFERROR(VLOOKUP(I1279,'[1]CROSSWALK-DTOE-MASTER'!$B:$H,7,0),"")</f>
        <v/>
      </c>
      <c r="P1279" t="str">
        <f>IFERROR(VLOOKUP(I1279,'[1]CROSSWALK-DTOE-MASTER'!$B:$N,8,0),"")</f>
        <v/>
      </c>
      <c r="Q1279" t="str">
        <f>IFERROR(VLOOKUP(I1279,'[1]CROSSWALK-DTOE-MASTER'!$B:$N,9,0),"")</f>
        <v/>
      </c>
      <c r="R1279" t="str">
        <f>IFERROR(VLOOKUP(I1279,'[1]CROSSWALK-DTOE-MASTER'!$B:$N,10,0),"")</f>
        <v/>
      </c>
      <c r="S1279" t="str">
        <f>IFERROR(VLOOKUP(I1279,'[1]CROSSWALK-DTOE-MASTER'!$B:$N,11,0),"")</f>
        <v/>
      </c>
      <c r="T1279" t="str">
        <f>IFERROR(VLOOKUP(I1279,'[1]CROSSWALK-DTOE-MASTER'!$B:$N,12,0),"")</f>
        <v/>
      </c>
      <c r="U1279" t="str">
        <f>IFERROR(VLOOKUP(I1279,'[1]CROSSWALK-DTOE-MASTER'!$B:$N,13,0),"")</f>
        <v/>
      </c>
    </row>
    <row r="1280" spans="6:21" x14ac:dyDescent="0.25">
      <c r="F1280" s="1"/>
      <c r="L1280" t="str">
        <f>IFERROR(VLOOKUP(D1280,'[1]Crosswalk-SOM-Chair'!$A:$D,3,0),"")</f>
        <v/>
      </c>
      <c r="M1280" t="str">
        <f>IFERROR(VLOOKUP(D1280,'[1]Crosswalk-SOM-Chair'!$A:$D,4,0),"")</f>
        <v/>
      </c>
      <c r="N1280" t="str">
        <f>IFERROR(VLOOKUP(I1280,'[1]CROSSWALK-DTOE-MASTER'!$B:$H,6,0),"")</f>
        <v/>
      </c>
      <c r="O1280" t="str">
        <f>IFERROR(VLOOKUP(I1280,'[1]CROSSWALK-DTOE-MASTER'!$B:$H,7,0),"")</f>
        <v/>
      </c>
      <c r="P1280" t="str">
        <f>IFERROR(VLOOKUP(I1280,'[1]CROSSWALK-DTOE-MASTER'!$B:$N,8,0),"")</f>
        <v/>
      </c>
      <c r="Q1280" t="str">
        <f>IFERROR(VLOOKUP(I1280,'[1]CROSSWALK-DTOE-MASTER'!$B:$N,9,0),"")</f>
        <v/>
      </c>
      <c r="R1280" t="str">
        <f>IFERROR(VLOOKUP(I1280,'[1]CROSSWALK-DTOE-MASTER'!$B:$N,10,0),"")</f>
        <v/>
      </c>
      <c r="S1280" t="str">
        <f>IFERROR(VLOOKUP(I1280,'[1]CROSSWALK-DTOE-MASTER'!$B:$N,11,0),"")</f>
        <v/>
      </c>
      <c r="T1280" t="str">
        <f>IFERROR(VLOOKUP(I1280,'[1]CROSSWALK-DTOE-MASTER'!$B:$N,12,0),"")</f>
        <v/>
      </c>
      <c r="U1280" t="str">
        <f>IFERROR(VLOOKUP(I1280,'[1]CROSSWALK-DTOE-MASTER'!$B:$N,13,0),"")</f>
        <v/>
      </c>
    </row>
    <row r="1281" spans="6:21" x14ac:dyDescent="0.25">
      <c r="F1281" s="1"/>
      <c r="L1281" t="str">
        <f>IFERROR(VLOOKUP(D1281,'[1]Crosswalk-SOM-Chair'!$A:$D,3,0),"")</f>
        <v/>
      </c>
      <c r="M1281" t="str">
        <f>IFERROR(VLOOKUP(D1281,'[1]Crosswalk-SOM-Chair'!$A:$D,4,0),"")</f>
        <v/>
      </c>
      <c r="N1281" t="str">
        <f>IFERROR(VLOOKUP(I1281,'[1]CROSSWALK-DTOE-MASTER'!$B:$H,6,0),"")</f>
        <v/>
      </c>
      <c r="O1281" t="str">
        <f>IFERROR(VLOOKUP(I1281,'[1]CROSSWALK-DTOE-MASTER'!$B:$H,7,0),"")</f>
        <v/>
      </c>
      <c r="P1281" t="str">
        <f>IFERROR(VLOOKUP(I1281,'[1]CROSSWALK-DTOE-MASTER'!$B:$N,8,0),"")</f>
        <v/>
      </c>
      <c r="Q1281" t="str">
        <f>IFERROR(VLOOKUP(I1281,'[1]CROSSWALK-DTOE-MASTER'!$B:$N,9,0),"")</f>
        <v/>
      </c>
      <c r="R1281" t="str">
        <f>IFERROR(VLOOKUP(I1281,'[1]CROSSWALK-DTOE-MASTER'!$B:$N,10,0),"")</f>
        <v/>
      </c>
      <c r="S1281" t="str">
        <f>IFERROR(VLOOKUP(I1281,'[1]CROSSWALK-DTOE-MASTER'!$B:$N,11,0),"")</f>
        <v/>
      </c>
      <c r="T1281" t="str">
        <f>IFERROR(VLOOKUP(I1281,'[1]CROSSWALK-DTOE-MASTER'!$B:$N,12,0),"")</f>
        <v/>
      </c>
      <c r="U1281" t="str">
        <f>IFERROR(VLOOKUP(I1281,'[1]CROSSWALK-DTOE-MASTER'!$B:$N,13,0),"")</f>
        <v/>
      </c>
    </row>
    <row r="1282" spans="6:21" x14ac:dyDescent="0.25">
      <c r="F1282" s="1"/>
      <c r="L1282" t="str">
        <f>IFERROR(VLOOKUP(D1282,'[1]Crosswalk-SOM-Chair'!$A:$D,3,0),"")</f>
        <v/>
      </c>
      <c r="M1282" t="str">
        <f>IFERROR(VLOOKUP(D1282,'[1]Crosswalk-SOM-Chair'!$A:$D,4,0),"")</f>
        <v/>
      </c>
      <c r="N1282" t="str">
        <f>IFERROR(VLOOKUP(I1282,'[1]CROSSWALK-DTOE-MASTER'!$B:$H,6,0),"")</f>
        <v/>
      </c>
      <c r="O1282" t="str">
        <f>IFERROR(VLOOKUP(I1282,'[1]CROSSWALK-DTOE-MASTER'!$B:$H,7,0),"")</f>
        <v/>
      </c>
      <c r="P1282" t="str">
        <f>IFERROR(VLOOKUP(I1282,'[1]CROSSWALK-DTOE-MASTER'!$B:$N,8,0),"")</f>
        <v/>
      </c>
      <c r="Q1282" t="str">
        <f>IFERROR(VLOOKUP(I1282,'[1]CROSSWALK-DTOE-MASTER'!$B:$N,9,0),"")</f>
        <v/>
      </c>
      <c r="R1282" t="str">
        <f>IFERROR(VLOOKUP(I1282,'[1]CROSSWALK-DTOE-MASTER'!$B:$N,10,0),"")</f>
        <v/>
      </c>
      <c r="S1282" t="str">
        <f>IFERROR(VLOOKUP(I1282,'[1]CROSSWALK-DTOE-MASTER'!$B:$N,11,0),"")</f>
        <v/>
      </c>
      <c r="T1282" t="str">
        <f>IFERROR(VLOOKUP(I1282,'[1]CROSSWALK-DTOE-MASTER'!$B:$N,12,0),"")</f>
        <v/>
      </c>
      <c r="U1282" t="str">
        <f>IFERROR(VLOOKUP(I1282,'[1]CROSSWALK-DTOE-MASTER'!$B:$N,13,0),"")</f>
        <v/>
      </c>
    </row>
    <row r="1283" spans="6:21" x14ac:dyDescent="0.25">
      <c r="F1283" s="1"/>
      <c r="L1283" t="str">
        <f>IFERROR(VLOOKUP(D1283,'[1]Crosswalk-SOM-Chair'!$A:$D,3,0),"")</f>
        <v/>
      </c>
      <c r="M1283" t="str">
        <f>IFERROR(VLOOKUP(D1283,'[1]Crosswalk-SOM-Chair'!$A:$D,4,0),"")</f>
        <v/>
      </c>
      <c r="N1283" t="str">
        <f>IFERROR(VLOOKUP(I1283,'[1]CROSSWALK-DTOE-MASTER'!$B:$H,6,0),"")</f>
        <v/>
      </c>
      <c r="O1283" t="str">
        <f>IFERROR(VLOOKUP(I1283,'[1]CROSSWALK-DTOE-MASTER'!$B:$H,7,0),"")</f>
        <v/>
      </c>
      <c r="P1283" t="str">
        <f>IFERROR(VLOOKUP(I1283,'[1]CROSSWALK-DTOE-MASTER'!$B:$N,8,0),"")</f>
        <v/>
      </c>
      <c r="Q1283" t="str">
        <f>IFERROR(VLOOKUP(I1283,'[1]CROSSWALK-DTOE-MASTER'!$B:$N,9,0),"")</f>
        <v/>
      </c>
      <c r="R1283" t="str">
        <f>IFERROR(VLOOKUP(I1283,'[1]CROSSWALK-DTOE-MASTER'!$B:$N,10,0),"")</f>
        <v/>
      </c>
      <c r="S1283" t="str">
        <f>IFERROR(VLOOKUP(I1283,'[1]CROSSWALK-DTOE-MASTER'!$B:$N,11,0),"")</f>
        <v/>
      </c>
      <c r="T1283" t="str">
        <f>IFERROR(VLOOKUP(I1283,'[1]CROSSWALK-DTOE-MASTER'!$B:$N,12,0),"")</f>
        <v/>
      </c>
      <c r="U1283" t="str">
        <f>IFERROR(VLOOKUP(I1283,'[1]CROSSWALK-DTOE-MASTER'!$B:$N,13,0),"")</f>
        <v/>
      </c>
    </row>
    <row r="1284" spans="6:21" x14ac:dyDescent="0.25">
      <c r="F1284" s="1"/>
      <c r="L1284" t="str">
        <f>IFERROR(VLOOKUP(D1284,'[1]Crosswalk-SOM-Chair'!$A:$D,3,0),"")</f>
        <v/>
      </c>
      <c r="M1284" t="str">
        <f>IFERROR(VLOOKUP(D1284,'[1]Crosswalk-SOM-Chair'!$A:$D,4,0),"")</f>
        <v/>
      </c>
      <c r="N1284" t="str">
        <f>IFERROR(VLOOKUP(I1284,'[1]CROSSWALK-DTOE-MASTER'!$B:$H,6,0),"")</f>
        <v/>
      </c>
      <c r="O1284" t="str">
        <f>IFERROR(VLOOKUP(I1284,'[1]CROSSWALK-DTOE-MASTER'!$B:$H,7,0),"")</f>
        <v/>
      </c>
      <c r="P1284" t="str">
        <f>IFERROR(VLOOKUP(I1284,'[1]CROSSWALK-DTOE-MASTER'!$B:$N,8,0),"")</f>
        <v/>
      </c>
      <c r="Q1284" t="str">
        <f>IFERROR(VLOOKUP(I1284,'[1]CROSSWALK-DTOE-MASTER'!$B:$N,9,0),"")</f>
        <v/>
      </c>
      <c r="R1284" t="str">
        <f>IFERROR(VLOOKUP(I1284,'[1]CROSSWALK-DTOE-MASTER'!$B:$N,10,0),"")</f>
        <v/>
      </c>
      <c r="S1284" t="str">
        <f>IFERROR(VLOOKUP(I1284,'[1]CROSSWALK-DTOE-MASTER'!$B:$N,11,0),"")</f>
        <v/>
      </c>
      <c r="T1284" t="str">
        <f>IFERROR(VLOOKUP(I1284,'[1]CROSSWALK-DTOE-MASTER'!$B:$N,12,0),"")</f>
        <v/>
      </c>
      <c r="U1284" t="str">
        <f>IFERROR(VLOOKUP(I1284,'[1]CROSSWALK-DTOE-MASTER'!$B:$N,13,0),"")</f>
        <v/>
      </c>
    </row>
    <row r="1285" spans="6:21" x14ac:dyDescent="0.25">
      <c r="F1285" s="1"/>
      <c r="L1285" t="str">
        <f>IFERROR(VLOOKUP(D1285,'[1]Crosswalk-SOM-Chair'!$A:$D,3,0),"")</f>
        <v/>
      </c>
      <c r="M1285" t="str">
        <f>IFERROR(VLOOKUP(D1285,'[1]Crosswalk-SOM-Chair'!$A:$D,4,0),"")</f>
        <v/>
      </c>
      <c r="N1285" t="str">
        <f>IFERROR(VLOOKUP(I1285,'[1]CROSSWALK-DTOE-MASTER'!$B:$H,6,0),"")</f>
        <v/>
      </c>
      <c r="O1285" t="str">
        <f>IFERROR(VLOOKUP(I1285,'[1]CROSSWALK-DTOE-MASTER'!$B:$H,7,0),"")</f>
        <v/>
      </c>
      <c r="P1285" t="str">
        <f>IFERROR(VLOOKUP(I1285,'[1]CROSSWALK-DTOE-MASTER'!$B:$N,8,0),"")</f>
        <v/>
      </c>
      <c r="Q1285" t="str">
        <f>IFERROR(VLOOKUP(I1285,'[1]CROSSWALK-DTOE-MASTER'!$B:$N,9,0),"")</f>
        <v/>
      </c>
      <c r="R1285" t="str">
        <f>IFERROR(VLOOKUP(I1285,'[1]CROSSWALK-DTOE-MASTER'!$B:$N,10,0),"")</f>
        <v/>
      </c>
      <c r="S1285" t="str">
        <f>IFERROR(VLOOKUP(I1285,'[1]CROSSWALK-DTOE-MASTER'!$B:$N,11,0),"")</f>
        <v/>
      </c>
      <c r="T1285" t="str">
        <f>IFERROR(VLOOKUP(I1285,'[1]CROSSWALK-DTOE-MASTER'!$B:$N,12,0),"")</f>
        <v/>
      </c>
      <c r="U1285" t="str">
        <f>IFERROR(VLOOKUP(I1285,'[1]CROSSWALK-DTOE-MASTER'!$B:$N,13,0),"")</f>
        <v/>
      </c>
    </row>
    <row r="1286" spans="6:21" x14ac:dyDescent="0.25">
      <c r="F1286" s="1"/>
      <c r="L1286" t="str">
        <f>IFERROR(VLOOKUP(D1286,'[1]Crosswalk-SOM-Chair'!$A:$D,3,0),"")</f>
        <v/>
      </c>
      <c r="M1286" t="str">
        <f>IFERROR(VLOOKUP(D1286,'[1]Crosswalk-SOM-Chair'!$A:$D,4,0),"")</f>
        <v/>
      </c>
      <c r="N1286" t="str">
        <f>IFERROR(VLOOKUP(I1286,'[1]CROSSWALK-DTOE-MASTER'!$B:$H,6,0),"")</f>
        <v/>
      </c>
      <c r="O1286" t="str">
        <f>IFERROR(VLOOKUP(I1286,'[1]CROSSWALK-DTOE-MASTER'!$B:$H,7,0),"")</f>
        <v/>
      </c>
      <c r="P1286" t="str">
        <f>IFERROR(VLOOKUP(I1286,'[1]CROSSWALK-DTOE-MASTER'!$B:$N,8,0),"")</f>
        <v/>
      </c>
      <c r="Q1286" t="str">
        <f>IFERROR(VLOOKUP(I1286,'[1]CROSSWALK-DTOE-MASTER'!$B:$N,9,0),"")</f>
        <v/>
      </c>
      <c r="R1286" t="str">
        <f>IFERROR(VLOOKUP(I1286,'[1]CROSSWALK-DTOE-MASTER'!$B:$N,10,0),"")</f>
        <v/>
      </c>
      <c r="S1286" t="str">
        <f>IFERROR(VLOOKUP(I1286,'[1]CROSSWALK-DTOE-MASTER'!$B:$N,11,0),"")</f>
        <v/>
      </c>
      <c r="T1286" t="str">
        <f>IFERROR(VLOOKUP(I1286,'[1]CROSSWALK-DTOE-MASTER'!$B:$N,12,0),"")</f>
        <v/>
      </c>
      <c r="U1286" t="str">
        <f>IFERROR(VLOOKUP(I1286,'[1]CROSSWALK-DTOE-MASTER'!$B:$N,13,0),"")</f>
        <v/>
      </c>
    </row>
    <row r="1287" spans="6:21" x14ac:dyDescent="0.25">
      <c r="F1287" s="1"/>
      <c r="L1287" t="str">
        <f>IFERROR(VLOOKUP(D1287,'[1]Crosswalk-SOM-Chair'!$A:$D,3,0),"")</f>
        <v/>
      </c>
      <c r="M1287" t="str">
        <f>IFERROR(VLOOKUP(D1287,'[1]Crosswalk-SOM-Chair'!$A:$D,4,0),"")</f>
        <v/>
      </c>
      <c r="N1287" t="str">
        <f>IFERROR(VLOOKUP(I1287,'[1]CROSSWALK-DTOE-MASTER'!$B:$H,6,0),"")</f>
        <v/>
      </c>
      <c r="O1287" t="str">
        <f>IFERROR(VLOOKUP(I1287,'[1]CROSSWALK-DTOE-MASTER'!$B:$H,7,0),"")</f>
        <v/>
      </c>
      <c r="P1287" t="str">
        <f>IFERROR(VLOOKUP(I1287,'[1]CROSSWALK-DTOE-MASTER'!$B:$N,8,0),"")</f>
        <v/>
      </c>
      <c r="Q1287" t="str">
        <f>IFERROR(VLOOKUP(I1287,'[1]CROSSWALK-DTOE-MASTER'!$B:$N,9,0),"")</f>
        <v/>
      </c>
      <c r="R1287" t="str">
        <f>IFERROR(VLOOKUP(I1287,'[1]CROSSWALK-DTOE-MASTER'!$B:$N,10,0),"")</f>
        <v/>
      </c>
      <c r="S1287" t="str">
        <f>IFERROR(VLOOKUP(I1287,'[1]CROSSWALK-DTOE-MASTER'!$B:$N,11,0),"")</f>
        <v/>
      </c>
      <c r="T1287" t="str">
        <f>IFERROR(VLOOKUP(I1287,'[1]CROSSWALK-DTOE-MASTER'!$B:$N,12,0),"")</f>
        <v/>
      </c>
      <c r="U1287" t="str">
        <f>IFERROR(VLOOKUP(I1287,'[1]CROSSWALK-DTOE-MASTER'!$B:$N,13,0),"")</f>
        <v/>
      </c>
    </row>
    <row r="1288" spans="6:21" x14ac:dyDescent="0.25">
      <c r="F1288" s="1"/>
      <c r="L1288" t="str">
        <f>IFERROR(VLOOKUP(D1288,'[1]Crosswalk-SOM-Chair'!$A:$D,3,0),"")</f>
        <v/>
      </c>
      <c r="M1288" t="str">
        <f>IFERROR(VLOOKUP(D1288,'[1]Crosswalk-SOM-Chair'!$A:$D,4,0),"")</f>
        <v/>
      </c>
      <c r="N1288" t="str">
        <f>IFERROR(VLOOKUP(I1288,'[1]CROSSWALK-DTOE-MASTER'!$B:$H,6,0),"")</f>
        <v/>
      </c>
      <c r="O1288" t="str">
        <f>IFERROR(VLOOKUP(I1288,'[1]CROSSWALK-DTOE-MASTER'!$B:$H,7,0),"")</f>
        <v/>
      </c>
      <c r="P1288" t="str">
        <f>IFERROR(VLOOKUP(I1288,'[1]CROSSWALK-DTOE-MASTER'!$B:$N,8,0),"")</f>
        <v/>
      </c>
      <c r="Q1288" t="str">
        <f>IFERROR(VLOOKUP(I1288,'[1]CROSSWALK-DTOE-MASTER'!$B:$N,9,0),"")</f>
        <v/>
      </c>
      <c r="R1288" t="str">
        <f>IFERROR(VLOOKUP(I1288,'[1]CROSSWALK-DTOE-MASTER'!$B:$N,10,0),"")</f>
        <v/>
      </c>
      <c r="S1288" t="str">
        <f>IFERROR(VLOOKUP(I1288,'[1]CROSSWALK-DTOE-MASTER'!$B:$N,11,0),"")</f>
        <v/>
      </c>
      <c r="T1288" t="str">
        <f>IFERROR(VLOOKUP(I1288,'[1]CROSSWALK-DTOE-MASTER'!$B:$N,12,0),"")</f>
        <v/>
      </c>
      <c r="U1288" t="str">
        <f>IFERROR(VLOOKUP(I1288,'[1]CROSSWALK-DTOE-MASTER'!$B:$N,13,0),"")</f>
        <v/>
      </c>
    </row>
    <row r="1289" spans="6:21" x14ac:dyDescent="0.25">
      <c r="F1289" s="1"/>
      <c r="L1289" t="str">
        <f>IFERROR(VLOOKUP(D1289,'[1]Crosswalk-SOM-Chair'!$A:$D,3,0),"")</f>
        <v/>
      </c>
      <c r="M1289" t="str">
        <f>IFERROR(VLOOKUP(D1289,'[1]Crosswalk-SOM-Chair'!$A:$D,4,0),"")</f>
        <v/>
      </c>
      <c r="N1289" t="str">
        <f>IFERROR(VLOOKUP(I1289,'[1]CROSSWALK-DTOE-MASTER'!$B:$H,6,0),"")</f>
        <v/>
      </c>
      <c r="O1289" t="str">
        <f>IFERROR(VLOOKUP(I1289,'[1]CROSSWALK-DTOE-MASTER'!$B:$H,7,0),"")</f>
        <v/>
      </c>
      <c r="P1289" t="str">
        <f>IFERROR(VLOOKUP(I1289,'[1]CROSSWALK-DTOE-MASTER'!$B:$N,8,0),"")</f>
        <v/>
      </c>
      <c r="Q1289" t="str">
        <f>IFERROR(VLOOKUP(I1289,'[1]CROSSWALK-DTOE-MASTER'!$B:$N,9,0),"")</f>
        <v/>
      </c>
      <c r="R1289" t="str">
        <f>IFERROR(VLOOKUP(I1289,'[1]CROSSWALK-DTOE-MASTER'!$B:$N,10,0),"")</f>
        <v/>
      </c>
      <c r="S1289" t="str">
        <f>IFERROR(VLOOKUP(I1289,'[1]CROSSWALK-DTOE-MASTER'!$B:$N,11,0),"")</f>
        <v/>
      </c>
      <c r="T1289" t="str">
        <f>IFERROR(VLOOKUP(I1289,'[1]CROSSWALK-DTOE-MASTER'!$B:$N,12,0),"")</f>
        <v/>
      </c>
      <c r="U1289" t="str">
        <f>IFERROR(VLOOKUP(I1289,'[1]CROSSWALK-DTOE-MASTER'!$B:$N,13,0),"")</f>
        <v/>
      </c>
    </row>
    <row r="1290" spans="6:21" x14ac:dyDescent="0.25">
      <c r="F1290" s="1"/>
      <c r="L1290" t="str">
        <f>IFERROR(VLOOKUP(D1290,'[1]Crosswalk-SOM-Chair'!$A:$D,3,0),"")</f>
        <v/>
      </c>
      <c r="M1290" t="str">
        <f>IFERROR(VLOOKUP(D1290,'[1]Crosswalk-SOM-Chair'!$A:$D,4,0),"")</f>
        <v/>
      </c>
      <c r="N1290" t="str">
        <f>IFERROR(VLOOKUP(I1290,'[1]CROSSWALK-DTOE-MASTER'!$B:$H,6,0),"")</f>
        <v/>
      </c>
      <c r="O1290" t="str">
        <f>IFERROR(VLOOKUP(I1290,'[1]CROSSWALK-DTOE-MASTER'!$B:$H,7,0),"")</f>
        <v/>
      </c>
      <c r="P1290" t="str">
        <f>IFERROR(VLOOKUP(I1290,'[1]CROSSWALK-DTOE-MASTER'!$B:$N,8,0),"")</f>
        <v/>
      </c>
      <c r="Q1290" t="str">
        <f>IFERROR(VLOOKUP(I1290,'[1]CROSSWALK-DTOE-MASTER'!$B:$N,9,0),"")</f>
        <v/>
      </c>
      <c r="R1290" t="str">
        <f>IFERROR(VLOOKUP(I1290,'[1]CROSSWALK-DTOE-MASTER'!$B:$N,10,0),"")</f>
        <v/>
      </c>
      <c r="S1290" t="str">
        <f>IFERROR(VLOOKUP(I1290,'[1]CROSSWALK-DTOE-MASTER'!$B:$N,11,0),"")</f>
        <v/>
      </c>
      <c r="T1290" t="str">
        <f>IFERROR(VLOOKUP(I1290,'[1]CROSSWALK-DTOE-MASTER'!$B:$N,12,0),"")</f>
        <v/>
      </c>
      <c r="U1290" t="str">
        <f>IFERROR(VLOOKUP(I1290,'[1]CROSSWALK-DTOE-MASTER'!$B:$N,13,0),"")</f>
        <v/>
      </c>
    </row>
    <row r="1291" spans="6:21" x14ac:dyDescent="0.25">
      <c r="F1291" s="1"/>
      <c r="L1291" t="str">
        <f>IFERROR(VLOOKUP(D1291,'[1]Crosswalk-SOM-Chair'!$A:$D,3,0),"")</f>
        <v/>
      </c>
      <c r="M1291" t="str">
        <f>IFERROR(VLOOKUP(D1291,'[1]Crosswalk-SOM-Chair'!$A:$D,4,0),"")</f>
        <v/>
      </c>
      <c r="N1291" t="str">
        <f>IFERROR(VLOOKUP(I1291,'[1]CROSSWALK-DTOE-MASTER'!$B:$H,6,0),"")</f>
        <v/>
      </c>
      <c r="O1291" t="str">
        <f>IFERROR(VLOOKUP(I1291,'[1]CROSSWALK-DTOE-MASTER'!$B:$H,7,0),"")</f>
        <v/>
      </c>
      <c r="P1291" t="str">
        <f>IFERROR(VLOOKUP(I1291,'[1]CROSSWALK-DTOE-MASTER'!$B:$N,8,0),"")</f>
        <v/>
      </c>
      <c r="Q1291" t="str">
        <f>IFERROR(VLOOKUP(I1291,'[1]CROSSWALK-DTOE-MASTER'!$B:$N,9,0),"")</f>
        <v/>
      </c>
      <c r="R1291" t="str">
        <f>IFERROR(VLOOKUP(I1291,'[1]CROSSWALK-DTOE-MASTER'!$B:$N,10,0),"")</f>
        <v/>
      </c>
      <c r="S1291" t="str">
        <f>IFERROR(VLOOKUP(I1291,'[1]CROSSWALK-DTOE-MASTER'!$B:$N,11,0),"")</f>
        <v/>
      </c>
      <c r="T1291" t="str">
        <f>IFERROR(VLOOKUP(I1291,'[1]CROSSWALK-DTOE-MASTER'!$B:$N,12,0),"")</f>
        <v/>
      </c>
      <c r="U1291" t="str">
        <f>IFERROR(VLOOKUP(I1291,'[1]CROSSWALK-DTOE-MASTER'!$B:$N,13,0),"")</f>
        <v/>
      </c>
    </row>
    <row r="1292" spans="6:21" x14ac:dyDescent="0.25">
      <c r="F1292" s="1"/>
      <c r="L1292" t="str">
        <f>IFERROR(VLOOKUP(D1292,'[1]Crosswalk-SOM-Chair'!$A:$D,3,0),"")</f>
        <v/>
      </c>
      <c r="M1292" t="str">
        <f>IFERROR(VLOOKUP(D1292,'[1]Crosswalk-SOM-Chair'!$A:$D,4,0),"")</f>
        <v/>
      </c>
      <c r="N1292" t="str">
        <f>IFERROR(VLOOKUP(I1292,'[1]CROSSWALK-DTOE-MASTER'!$B:$H,6,0),"")</f>
        <v/>
      </c>
      <c r="O1292" t="str">
        <f>IFERROR(VLOOKUP(I1292,'[1]CROSSWALK-DTOE-MASTER'!$B:$H,7,0),"")</f>
        <v/>
      </c>
      <c r="P1292" t="str">
        <f>IFERROR(VLOOKUP(I1292,'[1]CROSSWALK-DTOE-MASTER'!$B:$N,8,0),"")</f>
        <v/>
      </c>
      <c r="Q1292" t="str">
        <f>IFERROR(VLOOKUP(I1292,'[1]CROSSWALK-DTOE-MASTER'!$B:$N,9,0),"")</f>
        <v/>
      </c>
      <c r="R1292" t="str">
        <f>IFERROR(VLOOKUP(I1292,'[1]CROSSWALK-DTOE-MASTER'!$B:$N,10,0),"")</f>
        <v/>
      </c>
      <c r="S1292" t="str">
        <f>IFERROR(VLOOKUP(I1292,'[1]CROSSWALK-DTOE-MASTER'!$B:$N,11,0),"")</f>
        <v/>
      </c>
      <c r="T1292" t="str">
        <f>IFERROR(VLOOKUP(I1292,'[1]CROSSWALK-DTOE-MASTER'!$B:$N,12,0),"")</f>
        <v/>
      </c>
      <c r="U1292" t="str">
        <f>IFERROR(VLOOKUP(I1292,'[1]CROSSWALK-DTOE-MASTER'!$B:$N,13,0),"")</f>
        <v/>
      </c>
    </row>
    <row r="1293" spans="6:21" x14ac:dyDescent="0.25">
      <c r="F1293" s="1"/>
      <c r="L1293" t="str">
        <f>IFERROR(VLOOKUP(D1293,'[1]Crosswalk-SOM-Chair'!$A:$D,3,0),"")</f>
        <v/>
      </c>
      <c r="M1293" t="str">
        <f>IFERROR(VLOOKUP(D1293,'[1]Crosswalk-SOM-Chair'!$A:$D,4,0),"")</f>
        <v/>
      </c>
      <c r="N1293" t="str">
        <f>IFERROR(VLOOKUP(I1293,'[1]CROSSWALK-DTOE-MASTER'!$B:$H,6,0),"")</f>
        <v/>
      </c>
      <c r="O1293" t="str">
        <f>IFERROR(VLOOKUP(I1293,'[1]CROSSWALK-DTOE-MASTER'!$B:$H,7,0),"")</f>
        <v/>
      </c>
      <c r="P1293" t="str">
        <f>IFERROR(VLOOKUP(I1293,'[1]CROSSWALK-DTOE-MASTER'!$B:$N,8,0),"")</f>
        <v/>
      </c>
      <c r="Q1293" t="str">
        <f>IFERROR(VLOOKUP(I1293,'[1]CROSSWALK-DTOE-MASTER'!$B:$N,9,0),"")</f>
        <v/>
      </c>
      <c r="R1293" t="str">
        <f>IFERROR(VLOOKUP(I1293,'[1]CROSSWALK-DTOE-MASTER'!$B:$N,10,0),"")</f>
        <v/>
      </c>
      <c r="S1293" t="str">
        <f>IFERROR(VLOOKUP(I1293,'[1]CROSSWALK-DTOE-MASTER'!$B:$N,11,0),"")</f>
        <v/>
      </c>
      <c r="T1293" t="str">
        <f>IFERROR(VLOOKUP(I1293,'[1]CROSSWALK-DTOE-MASTER'!$B:$N,12,0),"")</f>
        <v/>
      </c>
      <c r="U1293" t="str">
        <f>IFERROR(VLOOKUP(I1293,'[1]CROSSWALK-DTOE-MASTER'!$B:$N,13,0),"")</f>
        <v/>
      </c>
    </row>
    <row r="1294" spans="6:21" x14ac:dyDescent="0.25">
      <c r="F1294" s="1"/>
      <c r="L1294" t="str">
        <f>IFERROR(VLOOKUP(D1294,'[1]Crosswalk-SOM-Chair'!$A:$D,3,0),"")</f>
        <v/>
      </c>
      <c r="M1294" t="str">
        <f>IFERROR(VLOOKUP(D1294,'[1]Crosswalk-SOM-Chair'!$A:$D,4,0),"")</f>
        <v/>
      </c>
      <c r="N1294" t="str">
        <f>IFERROR(VLOOKUP(I1294,'[1]CROSSWALK-DTOE-MASTER'!$B:$H,6,0),"")</f>
        <v/>
      </c>
      <c r="O1294" t="str">
        <f>IFERROR(VLOOKUP(I1294,'[1]CROSSWALK-DTOE-MASTER'!$B:$H,7,0),"")</f>
        <v/>
      </c>
      <c r="P1294" t="str">
        <f>IFERROR(VLOOKUP(I1294,'[1]CROSSWALK-DTOE-MASTER'!$B:$N,8,0),"")</f>
        <v/>
      </c>
      <c r="Q1294" t="str">
        <f>IFERROR(VLOOKUP(I1294,'[1]CROSSWALK-DTOE-MASTER'!$B:$N,9,0),"")</f>
        <v/>
      </c>
      <c r="R1294" t="str">
        <f>IFERROR(VLOOKUP(I1294,'[1]CROSSWALK-DTOE-MASTER'!$B:$N,10,0),"")</f>
        <v/>
      </c>
      <c r="S1294" t="str">
        <f>IFERROR(VLOOKUP(I1294,'[1]CROSSWALK-DTOE-MASTER'!$B:$N,11,0),"")</f>
        <v/>
      </c>
      <c r="T1294" t="str">
        <f>IFERROR(VLOOKUP(I1294,'[1]CROSSWALK-DTOE-MASTER'!$B:$N,12,0),"")</f>
        <v/>
      </c>
      <c r="U1294" t="str">
        <f>IFERROR(VLOOKUP(I1294,'[1]CROSSWALK-DTOE-MASTER'!$B:$N,13,0),"")</f>
        <v/>
      </c>
    </row>
    <row r="1295" spans="6:21" x14ac:dyDescent="0.25">
      <c r="F1295" s="1"/>
      <c r="L1295" t="str">
        <f>IFERROR(VLOOKUP(D1295,'[1]Crosswalk-SOM-Chair'!$A:$D,3,0),"")</f>
        <v/>
      </c>
      <c r="M1295" t="str">
        <f>IFERROR(VLOOKUP(D1295,'[1]Crosswalk-SOM-Chair'!$A:$D,4,0),"")</f>
        <v/>
      </c>
      <c r="N1295" t="str">
        <f>IFERROR(VLOOKUP(I1295,'[1]CROSSWALK-DTOE-MASTER'!$B:$H,6,0),"")</f>
        <v/>
      </c>
      <c r="O1295" t="str">
        <f>IFERROR(VLOOKUP(I1295,'[1]CROSSWALK-DTOE-MASTER'!$B:$H,7,0),"")</f>
        <v/>
      </c>
      <c r="P1295" t="str">
        <f>IFERROR(VLOOKUP(I1295,'[1]CROSSWALK-DTOE-MASTER'!$B:$N,8,0),"")</f>
        <v/>
      </c>
      <c r="Q1295" t="str">
        <f>IFERROR(VLOOKUP(I1295,'[1]CROSSWALK-DTOE-MASTER'!$B:$N,9,0),"")</f>
        <v/>
      </c>
      <c r="R1295" t="str">
        <f>IFERROR(VLOOKUP(I1295,'[1]CROSSWALK-DTOE-MASTER'!$B:$N,10,0),"")</f>
        <v/>
      </c>
      <c r="S1295" t="str">
        <f>IFERROR(VLOOKUP(I1295,'[1]CROSSWALK-DTOE-MASTER'!$B:$N,11,0),"")</f>
        <v/>
      </c>
      <c r="T1295" t="str">
        <f>IFERROR(VLOOKUP(I1295,'[1]CROSSWALK-DTOE-MASTER'!$B:$N,12,0),"")</f>
        <v/>
      </c>
      <c r="U1295" t="str">
        <f>IFERROR(VLOOKUP(I1295,'[1]CROSSWALK-DTOE-MASTER'!$B:$N,13,0),"")</f>
        <v/>
      </c>
    </row>
    <row r="1296" spans="6:21" x14ac:dyDescent="0.25">
      <c r="F1296" s="1"/>
      <c r="L1296" t="str">
        <f>IFERROR(VLOOKUP(D1296,'[1]Crosswalk-SOM-Chair'!$A:$D,3,0),"")</f>
        <v/>
      </c>
      <c r="M1296" t="str">
        <f>IFERROR(VLOOKUP(D1296,'[1]Crosswalk-SOM-Chair'!$A:$D,4,0),"")</f>
        <v/>
      </c>
      <c r="N1296" t="str">
        <f>IFERROR(VLOOKUP(I1296,'[1]CROSSWALK-DTOE-MASTER'!$B:$H,6,0),"")</f>
        <v/>
      </c>
      <c r="O1296" t="str">
        <f>IFERROR(VLOOKUP(I1296,'[1]CROSSWALK-DTOE-MASTER'!$B:$H,7,0),"")</f>
        <v/>
      </c>
      <c r="P1296" t="str">
        <f>IFERROR(VLOOKUP(I1296,'[1]CROSSWALK-DTOE-MASTER'!$B:$N,8,0),"")</f>
        <v/>
      </c>
      <c r="Q1296" t="str">
        <f>IFERROR(VLOOKUP(I1296,'[1]CROSSWALK-DTOE-MASTER'!$B:$N,9,0),"")</f>
        <v/>
      </c>
      <c r="R1296" t="str">
        <f>IFERROR(VLOOKUP(I1296,'[1]CROSSWALK-DTOE-MASTER'!$B:$N,10,0),"")</f>
        <v/>
      </c>
      <c r="S1296" t="str">
        <f>IFERROR(VLOOKUP(I1296,'[1]CROSSWALK-DTOE-MASTER'!$B:$N,11,0),"")</f>
        <v/>
      </c>
      <c r="T1296" t="str">
        <f>IFERROR(VLOOKUP(I1296,'[1]CROSSWALK-DTOE-MASTER'!$B:$N,12,0),"")</f>
        <v/>
      </c>
      <c r="U1296" t="str">
        <f>IFERROR(VLOOKUP(I1296,'[1]CROSSWALK-DTOE-MASTER'!$B:$N,13,0),"")</f>
        <v/>
      </c>
    </row>
    <row r="1297" spans="6:21" x14ac:dyDescent="0.25">
      <c r="F1297" s="1"/>
      <c r="L1297" t="str">
        <f>IFERROR(VLOOKUP(D1297,'[1]Crosswalk-SOM-Chair'!$A:$D,3,0),"")</f>
        <v/>
      </c>
      <c r="M1297" t="str">
        <f>IFERROR(VLOOKUP(D1297,'[1]Crosswalk-SOM-Chair'!$A:$D,4,0),"")</f>
        <v/>
      </c>
      <c r="N1297" t="str">
        <f>IFERROR(VLOOKUP(I1297,'[1]CROSSWALK-DTOE-MASTER'!$B:$H,6,0),"")</f>
        <v/>
      </c>
      <c r="O1297" t="str">
        <f>IFERROR(VLOOKUP(I1297,'[1]CROSSWALK-DTOE-MASTER'!$B:$H,7,0),"")</f>
        <v/>
      </c>
      <c r="P1297" t="str">
        <f>IFERROR(VLOOKUP(I1297,'[1]CROSSWALK-DTOE-MASTER'!$B:$N,8,0),"")</f>
        <v/>
      </c>
      <c r="Q1297" t="str">
        <f>IFERROR(VLOOKUP(I1297,'[1]CROSSWALK-DTOE-MASTER'!$B:$N,9,0),"")</f>
        <v/>
      </c>
      <c r="R1297" t="str">
        <f>IFERROR(VLOOKUP(I1297,'[1]CROSSWALK-DTOE-MASTER'!$B:$N,10,0),"")</f>
        <v/>
      </c>
      <c r="S1297" t="str">
        <f>IFERROR(VLOOKUP(I1297,'[1]CROSSWALK-DTOE-MASTER'!$B:$N,11,0),"")</f>
        <v/>
      </c>
      <c r="T1297" t="str">
        <f>IFERROR(VLOOKUP(I1297,'[1]CROSSWALK-DTOE-MASTER'!$B:$N,12,0),"")</f>
        <v/>
      </c>
      <c r="U1297" t="str">
        <f>IFERROR(VLOOKUP(I1297,'[1]CROSSWALK-DTOE-MASTER'!$B:$N,13,0),"")</f>
        <v/>
      </c>
    </row>
    <row r="1298" spans="6:21" x14ac:dyDescent="0.25">
      <c r="F1298" s="1"/>
      <c r="L1298" t="str">
        <f>IFERROR(VLOOKUP(D1298,'[1]Crosswalk-SOM-Chair'!$A:$D,3,0),"")</f>
        <v/>
      </c>
      <c r="M1298" t="str">
        <f>IFERROR(VLOOKUP(D1298,'[1]Crosswalk-SOM-Chair'!$A:$D,4,0),"")</f>
        <v/>
      </c>
      <c r="N1298" t="str">
        <f>IFERROR(VLOOKUP(I1298,'[1]CROSSWALK-DTOE-MASTER'!$B:$H,6,0),"")</f>
        <v/>
      </c>
      <c r="O1298" t="str">
        <f>IFERROR(VLOOKUP(I1298,'[1]CROSSWALK-DTOE-MASTER'!$B:$H,7,0),"")</f>
        <v/>
      </c>
      <c r="P1298" t="str">
        <f>IFERROR(VLOOKUP(I1298,'[1]CROSSWALK-DTOE-MASTER'!$B:$N,8,0),"")</f>
        <v/>
      </c>
      <c r="Q1298" t="str">
        <f>IFERROR(VLOOKUP(I1298,'[1]CROSSWALK-DTOE-MASTER'!$B:$N,9,0),"")</f>
        <v/>
      </c>
      <c r="R1298" t="str">
        <f>IFERROR(VLOOKUP(I1298,'[1]CROSSWALK-DTOE-MASTER'!$B:$N,10,0),"")</f>
        <v/>
      </c>
      <c r="S1298" t="str">
        <f>IFERROR(VLOOKUP(I1298,'[1]CROSSWALK-DTOE-MASTER'!$B:$N,11,0),"")</f>
        <v/>
      </c>
      <c r="T1298" t="str">
        <f>IFERROR(VLOOKUP(I1298,'[1]CROSSWALK-DTOE-MASTER'!$B:$N,12,0),"")</f>
        <v/>
      </c>
      <c r="U1298" t="str">
        <f>IFERROR(VLOOKUP(I1298,'[1]CROSSWALK-DTOE-MASTER'!$B:$N,13,0),"")</f>
        <v/>
      </c>
    </row>
    <row r="1299" spans="6:21" x14ac:dyDescent="0.25">
      <c r="F1299" s="1"/>
      <c r="L1299" t="str">
        <f>IFERROR(VLOOKUP(D1299,'[1]Crosswalk-SOM-Chair'!$A:$D,3,0),"")</f>
        <v/>
      </c>
      <c r="M1299" t="str">
        <f>IFERROR(VLOOKUP(D1299,'[1]Crosswalk-SOM-Chair'!$A:$D,4,0),"")</f>
        <v/>
      </c>
      <c r="N1299" t="str">
        <f>IFERROR(VLOOKUP(I1299,'[1]CROSSWALK-DTOE-MASTER'!$B:$H,6,0),"")</f>
        <v/>
      </c>
      <c r="O1299" t="str">
        <f>IFERROR(VLOOKUP(I1299,'[1]CROSSWALK-DTOE-MASTER'!$B:$H,7,0),"")</f>
        <v/>
      </c>
      <c r="P1299" t="str">
        <f>IFERROR(VLOOKUP(I1299,'[1]CROSSWALK-DTOE-MASTER'!$B:$N,8,0),"")</f>
        <v/>
      </c>
      <c r="Q1299" t="str">
        <f>IFERROR(VLOOKUP(I1299,'[1]CROSSWALK-DTOE-MASTER'!$B:$N,9,0),"")</f>
        <v/>
      </c>
      <c r="R1299" t="str">
        <f>IFERROR(VLOOKUP(I1299,'[1]CROSSWALK-DTOE-MASTER'!$B:$N,10,0),"")</f>
        <v/>
      </c>
      <c r="S1299" t="str">
        <f>IFERROR(VLOOKUP(I1299,'[1]CROSSWALK-DTOE-MASTER'!$B:$N,11,0),"")</f>
        <v/>
      </c>
      <c r="T1299" t="str">
        <f>IFERROR(VLOOKUP(I1299,'[1]CROSSWALK-DTOE-MASTER'!$B:$N,12,0),"")</f>
        <v/>
      </c>
      <c r="U1299" t="str">
        <f>IFERROR(VLOOKUP(I1299,'[1]CROSSWALK-DTOE-MASTER'!$B:$N,13,0),"")</f>
        <v/>
      </c>
    </row>
    <row r="1300" spans="6:21" x14ac:dyDescent="0.25">
      <c r="F1300" s="1"/>
      <c r="L1300" t="str">
        <f>IFERROR(VLOOKUP(D1300,'[1]Crosswalk-SOM-Chair'!$A:$D,3,0),"")</f>
        <v/>
      </c>
      <c r="M1300" t="str">
        <f>IFERROR(VLOOKUP(D1300,'[1]Crosswalk-SOM-Chair'!$A:$D,4,0),"")</f>
        <v/>
      </c>
      <c r="N1300" t="str">
        <f>IFERROR(VLOOKUP(I1300,'[1]CROSSWALK-DTOE-MASTER'!$B:$H,6,0),"")</f>
        <v/>
      </c>
      <c r="O1300" t="str">
        <f>IFERROR(VLOOKUP(I1300,'[1]CROSSWALK-DTOE-MASTER'!$B:$H,7,0),"")</f>
        <v/>
      </c>
      <c r="P1300" t="str">
        <f>IFERROR(VLOOKUP(I1300,'[1]CROSSWALK-DTOE-MASTER'!$B:$N,8,0),"")</f>
        <v/>
      </c>
      <c r="Q1300" t="str">
        <f>IFERROR(VLOOKUP(I1300,'[1]CROSSWALK-DTOE-MASTER'!$B:$N,9,0),"")</f>
        <v/>
      </c>
      <c r="R1300" t="str">
        <f>IFERROR(VLOOKUP(I1300,'[1]CROSSWALK-DTOE-MASTER'!$B:$N,10,0),"")</f>
        <v/>
      </c>
      <c r="S1300" t="str">
        <f>IFERROR(VLOOKUP(I1300,'[1]CROSSWALK-DTOE-MASTER'!$B:$N,11,0),"")</f>
        <v/>
      </c>
      <c r="T1300" t="str">
        <f>IFERROR(VLOOKUP(I1300,'[1]CROSSWALK-DTOE-MASTER'!$B:$N,12,0),"")</f>
        <v/>
      </c>
      <c r="U1300" t="str">
        <f>IFERROR(VLOOKUP(I1300,'[1]CROSSWALK-DTOE-MASTER'!$B:$N,13,0),"")</f>
        <v/>
      </c>
    </row>
    <row r="1301" spans="6:21" x14ac:dyDescent="0.25">
      <c r="F1301" s="1"/>
      <c r="L1301" t="str">
        <f>IFERROR(VLOOKUP(D1301,'[1]Crosswalk-SOM-Chair'!$A:$D,3,0),"")</f>
        <v/>
      </c>
      <c r="M1301" t="str">
        <f>IFERROR(VLOOKUP(D1301,'[1]Crosswalk-SOM-Chair'!$A:$D,4,0),"")</f>
        <v/>
      </c>
      <c r="N1301" t="str">
        <f>IFERROR(VLOOKUP(I1301,'[1]CROSSWALK-DTOE-MASTER'!$B:$H,6,0),"")</f>
        <v/>
      </c>
      <c r="O1301" t="str">
        <f>IFERROR(VLOOKUP(I1301,'[1]CROSSWALK-DTOE-MASTER'!$B:$H,7,0),"")</f>
        <v/>
      </c>
      <c r="P1301" t="str">
        <f>IFERROR(VLOOKUP(I1301,'[1]CROSSWALK-DTOE-MASTER'!$B:$N,8,0),"")</f>
        <v/>
      </c>
      <c r="Q1301" t="str">
        <f>IFERROR(VLOOKUP(I1301,'[1]CROSSWALK-DTOE-MASTER'!$B:$N,9,0),"")</f>
        <v/>
      </c>
      <c r="R1301" t="str">
        <f>IFERROR(VLOOKUP(I1301,'[1]CROSSWALK-DTOE-MASTER'!$B:$N,10,0),"")</f>
        <v/>
      </c>
      <c r="S1301" t="str">
        <f>IFERROR(VLOOKUP(I1301,'[1]CROSSWALK-DTOE-MASTER'!$B:$N,11,0),"")</f>
        <v/>
      </c>
      <c r="T1301" t="str">
        <f>IFERROR(VLOOKUP(I1301,'[1]CROSSWALK-DTOE-MASTER'!$B:$N,12,0),"")</f>
        <v/>
      </c>
      <c r="U1301" t="str">
        <f>IFERROR(VLOOKUP(I1301,'[1]CROSSWALK-DTOE-MASTER'!$B:$N,13,0),"")</f>
        <v/>
      </c>
    </row>
    <row r="1302" spans="6:21" x14ac:dyDescent="0.25">
      <c r="F1302" s="1"/>
      <c r="L1302" t="str">
        <f>IFERROR(VLOOKUP(D1302,'[1]Crosswalk-SOM-Chair'!$A:$D,3,0),"")</f>
        <v/>
      </c>
      <c r="M1302" t="str">
        <f>IFERROR(VLOOKUP(D1302,'[1]Crosswalk-SOM-Chair'!$A:$D,4,0),"")</f>
        <v/>
      </c>
      <c r="N1302" t="str">
        <f>IFERROR(VLOOKUP(I1302,'[1]CROSSWALK-DTOE-MASTER'!$B:$H,6,0),"")</f>
        <v/>
      </c>
      <c r="O1302" t="str">
        <f>IFERROR(VLOOKUP(I1302,'[1]CROSSWALK-DTOE-MASTER'!$B:$H,7,0),"")</f>
        <v/>
      </c>
      <c r="P1302" t="str">
        <f>IFERROR(VLOOKUP(I1302,'[1]CROSSWALK-DTOE-MASTER'!$B:$N,8,0),"")</f>
        <v/>
      </c>
      <c r="Q1302" t="str">
        <f>IFERROR(VLOOKUP(I1302,'[1]CROSSWALK-DTOE-MASTER'!$B:$N,9,0),"")</f>
        <v/>
      </c>
      <c r="R1302" t="str">
        <f>IFERROR(VLOOKUP(I1302,'[1]CROSSWALK-DTOE-MASTER'!$B:$N,10,0),"")</f>
        <v/>
      </c>
      <c r="S1302" t="str">
        <f>IFERROR(VLOOKUP(I1302,'[1]CROSSWALK-DTOE-MASTER'!$B:$N,11,0),"")</f>
        <v/>
      </c>
      <c r="T1302" t="str">
        <f>IFERROR(VLOOKUP(I1302,'[1]CROSSWALK-DTOE-MASTER'!$B:$N,12,0),"")</f>
        <v/>
      </c>
      <c r="U1302" t="str">
        <f>IFERROR(VLOOKUP(I1302,'[1]CROSSWALK-DTOE-MASTER'!$B:$N,13,0),"")</f>
        <v/>
      </c>
    </row>
    <row r="1303" spans="6:21" x14ac:dyDescent="0.25">
      <c r="F1303" s="1"/>
      <c r="L1303" t="str">
        <f>IFERROR(VLOOKUP(D1303,'[1]Crosswalk-SOM-Chair'!$A:$D,3,0),"")</f>
        <v/>
      </c>
      <c r="M1303" t="str">
        <f>IFERROR(VLOOKUP(D1303,'[1]Crosswalk-SOM-Chair'!$A:$D,4,0),"")</f>
        <v/>
      </c>
      <c r="N1303" t="str">
        <f>IFERROR(VLOOKUP(I1303,'[1]CROSSWALK-DTOE-MASTER'!$B:$H,6,0),"")</f>
        <v/>
      </c>
      <c r="O1303" t="str">
        <f>IFERROR(VLOOKUP(I1303,'[1]CROSSWALK-DTOE-MASTER'!$B:$H,7,0),"")</f>
        <v/>
      </c>
      <c r="P1303" t="str">
        <f>IFERROR(VLOOKUP(I1303,'[1]CROSSWALK-DTOE-MASTER'!$B:$N,8,0),"")</f>
        <v/>
      </c>
      <c r="Q1303" t="str">
        <f>IFERROR(VLOOKUP(I1303,'[1]CROSSWALK-DTOE-MASTER'!$B:$N,9,0),"")</f>
        <v/>
      </c>
      <c r="R1303" t="str">
        <f>IFERROR(VLOOKUP(I1303,'[1]CROSSWALK-DTOE-MASTER'!$B:$N,10,0),"")</f>
        <v/>
      </c>
      <c r="S1303" t="str">
        <f>IFERROR(VLOOKUP(I1303,'[1]CROSSWALK-DTOE-MASTER'!$B:$N,11,0),"")</f>
        <v/>
      </c>
      <c r="T1303" t="str">
        <f>IFERROR(VLOOKUP(I1303,'[1]CROSSWALK-DTOE-MASTER'!$B:$N,12,0),"")</f>
        <v/>
      </c>
      <c r="U1303" t="str">
        <f>IFERROR(VLOOKUP(I1303,'[1]CROSSWALK-DTOE-MASTER'!$B:$N,13,0),"")</f>
        <v/>
      </c>
    </row>
    <row r="1304" spans="6:21" x14ac:dyDescent="0.25">
      <c r="F1304" s="1"/>
      <c r="L1304" t="str">
        <f>IFERROR(VLOOKUP(D1304,'[1]Crosswalk-SOM-Chair'!$A:$D,3,0),"")</f>
        <v/>
      </c>
      <c r="M1304" t="str">
        <f>IFERROR(VLOOKUP(D1304,'[1]Crosswalk-SOM-Chair'!$A:$D,4,0),"")</f>
        <v/>
      </c>
      <c r="N1304" t="str">
        <f>IFERROR(VLOOKUP(I1304,'[1]CROSSWALK-DTOE-MASTER'!$B:$H,6,0),"")</f>
        <v/>
      </c>
      <c r="O1304" t="str">
        <f>IFERROR(VLOOKUP(I1304,'[1]CROSSWALK-DTOE-MASTER'!$B:$H,7,0),"")</f>
        <v/>
      </c>
      <c r="P1304" t="str">
        <f>IFERROR(VLOOKUP(I1304,'[1]CROSSWALK-DTOE-MASTER'!$B:$N,8,0),"")</f>
        <v/>
      </c>
      <c r="Q1304" t="str">
        <f>IFERROR(VLOOKUP(I1304,'[1]CROSSWALK-DTOE-MASTER'!$B:$N,9,0),"")</f>
        <v/>
      </c>
      <c r="R1304" t="str">
        <f>IFERROR(VLOOKUP(I1304,'[1]CROSSWALK-DTOE-MASTER'!$B:$N,10,0),"")</f>
        <v/>
      </c>
      <c r="S1304" t="str">
        <f>IFERROR(VLOOKUP(I1304,'[1]CROSSWALK-DTOE-MASTER'!$B:$N,11,0),"")</f>
        <v/>
      </c>
      <c r="T1304" t="str">
        <f>IFERROR(VLOOKUP(I1304,'[1]CROSSWALK-DTOE-MASTER'!$B:$N,12,0),"")</f>
        <v/>
      </c>
      <c r="U1304" t="str">
        <f>IFERROR(VLOOKUP(I1304,'[1]CROSSWALK-DTOE-MASTER'!$B:$N,13,0),"")</f>
        <v/>
      </c>
    </row>
    <row r="1305" spans="6:21" x14ac:dyDescent="0.25">
      <c r="F1305" s="1"/>
      <c r="L1305" t="str">
        <f>IFERROR(VLOOKUP(D1305,'[1]Crosswalk-SOM-Chair'!$A:$D,3,0),"")</f>
        <v/>
      </c>
      <c r="M1305" t="str">
        <f>IFERROR(VLOOKUP(D1305,'[1]Crosswalk-SOM-Chair'!$A:$D,4,0),"")</f>
        <v/>
      </c>
      <c r="N1305" t="str">
        <f>IFERROR(VLOOKUP(I1305,'[1]CROSSWALK-DTOE-MASTER'!$B:$H,6,0),"")</f>
        <v/>
      </c>
      <c r="O1305" t="str">
        <f>IFERROR(VLOOKUP(I1305,'[1]CROSSWALK-DTOE-MASTER'!$B:$H,7,0),"")</f>
        <v/>
      </c>
      <c r="P1305" t="str">
        <f>IFERROR(VLOOKUP(I1305,'[1]CROSSWALK-DTOE-MASTER'!$B:$N,8,0),"")</f>
        <v/>
      </c>
      <c r="Q1305" t="str">
        <f>IFERROR(VLOOKUP(I1305,'[1]CROSSWALK-DTOE-MASTER'!$B:$N,9,0),"")</f>
        <v/>
      </c>
      <c r="R1305" t="str">
        <f>IFERROR(VLOOKUP(I1305,'[1]CROSSWALK-DTOE-MASTER'!$B:$N,10,0),"")</f>
        <v/>
      </c>
      <c r="S1305" t="str">
        <f>IFERROR(VLOOKUP(I1305,'[1]CROSSWALK-DTOE-MASTER'!$B:$N,11,0),"")</f>
        <v/>
      </c>
      <c r="T1305" t="str">
        <f>IFERROR(VLOOKUP(I1305,'[1]CROSSWALK-DTOE-MASTER'!$B:$N,12,0),"")</f>
        <v/>
      </c>
      <c r="U1305" t="str">
        <f>IFERROR(VLOOKUP(I1305,'[1]CROSSWALK-DTOE-MASTER'!$B:$N,13,0),"")</f>
        <v/>
      </c>
    </row>
    <row r="1306" spans="6:21" x14ac:dyDescent="0.25">
      <c r="F1306" s="1"/>
      <c r="L1306" t="str">
        <f>IFERROR(VLOOKUP(D1306,'[1]Crosswalk-SOM-Chair'!$A:$D,3,0),"")</f>
        <v/>
      </c>
      <c r="M1306" t="str">
        <f>IFERROR(VLOOKUP(D1306,'[1]Crosswalk-SOM-Chair'!$A:$D,4,0),"")</f>
        <v/>
      </c>
      <c r="N1306" t="str">
        <f>IFERROR(VLOOKUP(I1306,'[1]CROSSWALK-DTOE-MASTER'!$B:$H,6,0),"")</f>
        <v/>
      </c>
      <c r="O1306" t="str">
        <f>IFERROR(VLOOKUP(I1306,'[1]CROSSWALK-DTOE-MASTER'!$B:$H,7,0),"")</f>
        <v/>
      </c>
      <c r="P1306" t="str">
        <f>IFERROR(VLOOKUP(I1306,'[1]CROSSWALK-DTOE-MASTER'!$B:$N,8,0),"")</f>
        <v/>
      </c>
      <c r="Q1306" t="str">
        <f>IFERROR(VLOOKUP(I1306,'[1]CROSSWALK-DTOE-MASTER'!$B:$N,9,0),"")</f>
        <v/>
      </c>
      <c r="R1306" t="str">
        <f>IFERROR(VLOOKUP(I1306,'[1]CROSSWALK-DTOE-MASTER'!$B:$N,10,0),"")</f>
        <v/>
      </c>
      <c r="S1306" t="str">
        <f>IFERROR(VLOOKUP(I1306,'[1]CROSSWALK-DTOE-MASTER'!$B:$N,11,0),"")</f>
        <v/>
      </c>
      <c r="T1306" t="str">
        <f>IFERROR(VLOOKUP(I1306,'[1]CROSSWALK-DTOE-MASTER'!$B:$N,12,0),"")</f>
        <v/>
      </c>
      <c r="U1306" t="str">
        <f>IFERROR(VLOOKUP(I1306,'[1]CROSSWALK-DTOE-MASTER'!$B:$N,13,0),"")</f>
        <v/>
      </c>
    </row>
    <row r="1307" spans="6:21" x14ac:dyDescent="0.25">
      <c r="F1307" s="1"/>
      <c r="L1307" t="str">
        <f>IFERROR(VLOOKUP(D1307,'[1]Crosswalk-SOM-Chair'!$A:$D,3,0),"")</f>
        <v/>
      </c>
      <c r="M1307" t="str">
        <f>IFERROR(VLOOKUP(D1307,'[1]Crosswalk-SOM-Chair'!$A:$D,4,0),"")</f>
        <v/>
      </c>
      <c r="N1307" t="str">
        <f>IFERROR(VLOOKUP(I1307,'[1]CROSSWALK-DTOE-MASTER'!$B:$H,6,0),"")</f>
        <v/>
      </c>
      <c r="O1307" t="str">
        <f>IFERROR(VLOOKUP(I1307,'[1]CROSSWALK-DTOE-MASTER'!$B:$H,7,0),"")</f>
        <v/>
      </c>
      <c r="P1307" t="str">
        <f>IFERROR(VLOOKUP(I1307,'[1]CROSSWALK-DTOE-MASTER'!$B:$N,8,0),"")</f>
        <v/>
      </c>
      <c r="Q1307" t="str">
        <f>IFERROR(VLOOKUP(I1307,'[1]CROSSWALK-DTOE-MASTER'!$B:$N,9,0),"")</f>
        <v/>
      </c>
      <c r="R1307" t="str">
        <f>IFERROR(VLOOKUP(I1307,'[1]CROSSWALK-DTOE-MASTER'!$B:$N,10,0),"")</f>
        <v/>
      </c>
      <c r="S1307" t="str">
        <f>IFERROR(VLOOKUP(I1307,'[1]CROSSWALK-DTOE-MASTER'!$B:$N,11,0),"")</f>
        <v/>
      </c>
      <c r="T1307" t="str">
        <f>IFERROR(VLOOKUP(I1307,'[1]CROSSWALK-DTOE-MASTER'!$B:$N,12,0),"")</f>
        <v/>
      </c>
      <c r="U1307" t="str">
        <f>IFERROR(VLOOKUP(I1307,'[1]CROSSWALK-DTOE-MASTER'!$B:$N,13,0),"")</f>
        <v/>
      </c>
    </row>
    <row r="1308" spans="6:21" x14ac:dyDescent="0.25">
      <c r="F1308" s="1"/>
      <c r="L1308" t="str">
        <f>IFERROR(VLOOKUP(D1308,'[1]Crosswalk-SOM-Chair'!$A:$D,3,0),"")</f>
        <v/>
      </c>
      <c r="M1308" t="str">
        <f>IFERROR(VLOOKUP(D1308,'[1]Crosswalk-SOM-Chair'!$A:$D,4,0),"")</f>
        <v/>
      </c>
      <c r="N1308" t="str">
        <f>IFERROR(VLOOKUP(I1308,'[1]CROSSWALK-DTOE-MASTER'!$B:$H,6,0),"")</f>
        <v/>
      </c>
      <c r="O1308" t="str">
        <f>IFERROR(VLOOKUP(I1308,'[1]CROSSWALK-DTOE-MASTER'!$B:$H,7,0),"")</f>
        <v/>
      </c>
      <c r="P1308" t="str">
        <f>IFERROR(VLOOKUP(I1308,'[1]CROSSWALK-DTOE-MASTER'!$B:$N,8,0),"")</f>
        <v/>
      </c>
      <c r="Q1308" t="str">
        <f>IFERROR(VLOOKUP(I1308,'[1]CROSSWALK-DTOE-MASTER'!$B:$N,9,0),"")</f>
        <v/>
      </c>
      <c r="R1308" t="str">
        <f>IFERROR(VLOOKUP(I1308,'[1]CROSSWALK-DTOE-MASTER'!$B:$N,10,0),"")</f>
        <v/>
      </c>
      <c r="S1308" t="str">
        <f>IFERROR(VLOOKUP(I1308,'[1]CROSSWALK-DTOE-MASTER'!$B:$N,11,0),"")</f>
        <v/>
      </c>
      <c r="T1308" t="str">
        <f>IFERROR(VLOOKUP(I1308,'[1]CROSSWALK-DTOE-MASTER'!$B:$N,12,0),"")</f>
        <v/>
      </c>
      <c r="U1308" t="str">
        <f>IFERROR(VLOOKUP(I1308,'[1]CROSSWALK-DTOE-MASTER'!$B:$N,13,0),"")</f>
        <v/>
      </c>
    </row>
    <row r="1309" spans="6:21" x14ac:dyDescent="0.25">
      <c r="F1309" s="1"/>
      <c r="L1309" t="str">
        <f>IFERROR(VLOOKUP(D1309,'[1]Crosswalk-SOM-Chair'!$A:$D,3,0),"")</f>
        <v/>
      </c>
      <c r="M1309" t="str">
        <f>IFERROR(VLOOKUP(D1309,'[1]Crosswalk-SOM-Chair'!$A:$D,4,0),"")</f>
        <v/>
      </c>
      <c r="N1309" t="str">
        <f>IFERROR(VLOOKUP(I1309,'[1]CROSSWALK-DTOE-MASTER'!$B:$H,6,0),"")</f>
        <v/>
      </c>
      <c r="O1309" t="str">
        <f>IFERROR(VLOOKUP(I1309,'[1]CROSSWALK-DTOE-MASTER'!$B:$H,7,0),"")</f>
        <v/>
      </c>
      <c r="P1309" t="str">
        <f>IFERROR(VLOOKUP(I1309,'[1]CROSSWALK-DTOE-MASTER'!$B:$N,8,0),"")</f>
        <v/>
      </c>
      <c r="Q1309" t="str">
        <f>IFERROR(VLOOKUP(I1309,'[1]CROSSWALK-DTOE-MASTER'!$B:$N,9,0),"")</f>
        <v/>
      </c>
      <c r="R1309" t="str">
        <f>IFERROR(VLOOKUP(I1309,'[1]CROSSWALK-DTOE-MASTER'!$B:$N,10,0),"")</f>
        <v/>
      </c>
      <c r="S1309" t="str">
        <f>IFERROR(VLOOKUP(I1309,'[1]CROSSWALK-DTOE-MASTER'!$B:$N,11,0),"")</f>
        <v/>
      </c>
      <c r="T1309" t="str">
        <f>IFERROR(VLOOKUP(I1309,'[1]CROSSWALK-DTOE-MASTER'!$B:$N,12,0),"")</f>
        <v/>
      </c>
      <c r="U1309" t="str">
        <f>IFERROR(VLOOKUP(I1309,'[1]CROSSWALK-DTOE-MASTER'!$B:$N,13,0),"")</f>
        <v/>
      </c>
    </row>
    <row r="1310" spans="6:21" x14ac:dyDescent="0.25">
      <c r="F1310" s="1"/>
      <c r="L1310" t="str">
        <f>IFERROR(VLOOKUP(D1310,'[1]Crosswalk-SOM-Chair'!$A:$D,3,0),"")</f>
        <v/>
      </c>
      <c r="M1310" t="str">
        <f>IFERROR(VLOOKUP(D1310,'[1]Crosswalk-SOM-Chair'!$A:$D,4,0),"")</f>
        <v/>
      </c>
      <c r="N1310" t="str">
        <f>IFERROR(VLOOKUP(I1310,'[1]CROSSWALK-DTOE-MASTER'!$B:$H,6,0),"")</f>
        <v/>
      </c>
      <c r="O1310" t="str">
        <f>IFERROR(VLOOKUP(I1310,'[1]CROSSWALK-DTOE-MASTER'!$B:$H,7,0),"")</f>
        <v/>
      </c>
      <c r="P1310" t="str">
        <f>IFERROR(VLOOKUP(I1310,'[1]CROSSWALK-DTOE-MASTER'!$B:$N,8,0),"")</f>
        <v/>
      </c>
      <c r="Q1310" t="str">
        <f>IFERROR(VLOOKUP(I1310,'[1]CROSSWALK-DTOE-MASTER'!$B:$N,9,0),"")</f>
        <v/>
      </c>
      <c r="R1310" t="str">
        <f>IFERROR(VLOOKUP(I1310,'[1]CROSSWALK-DTOE-MASTER'!$B:$N,10,0),"")</f>
        <v/>
      </c>
      <c r="S1310" t="str">
        <f>IFERROR(VLOOKUP(I1310,'[1]CROSSWALK-DTOE-MASTER'!$B:$N,11,0),"")</f>
        <v/>
      </c>
      <c r="T1310" t="str">
        <f>IFERROR(VLOOKUP(I1310,'[1]CROSSWALK-DTOE-MASTER'!$B:$N,12,0),"")</f>
        <v/>
      </c>
      <c r="U1310" t="str">
        <f>IFERROR(VLOOKUP(I1310,'[1]CROSSWALK-DTOE-MASTER'!$B:$N,13,0),"")</f>
        <v/>
      </c>
    </row>
    <row r="1311" spans="6:21" x14ac:dyDescent="0.25">
      <c r="F1311" s="1"/>
      <c r="L1311" t="str">
        <f>IFERROR(VLOOKUP(D1311,'[1]Crosswalk-SOM-Chair'!$A:$D,3,0),"")</f>
        <v/>
      </c>
      <c r="M1311" t="str">
        <f>IFERROR(VLOOKUP(D1311,'[1]Crosswalk-SOM-Chair'!$A:$D,4,0),"")</f>
        <v/>
      </c>
      <c r="N1311" t="str">
        <f>IFERROR(VLOOKUP(I1311,'[1]CROSSWALK-DTOE-MASTER'!$B:$H,6,0),"")</f>
        <v/>
      </c>
      <c r="O1311" t="str">
        <f>IFERROR(VLOOKUP(I1311,'[1]CROSSWALK-DTOE-MASTER'!$B:$H,7,0),"")</f>
        <v/>
      </c>
      <c r="P1311" t="str">
        <f>IFERROR(VLOOKUP(I1311,'[1]CROSSWALK-DTOE-MASTER'!$B:$N,8,0),"")</f>
        <v/>
      </c>
      <c r="Q1311" t="str">
        <f>IFERROR(VLOOKUP(I1311,'[1]CROSSWALK-DTOE-MASTER'!$B:$N,9,0),"")</f>
        <v/>
      </c>
      <c r="R1311" t="str">
        <f>IFERROR(VLOOKUP(I1311,'[1]CROSSWALK-DTOE-MASTER'!$B:$N,10,0),"")</f>
        <v/>
      </c>
      <c r="S1311" t="str">
        <f>IFERROR(VLOOKUP(I1311,'[1]CROSSWALK-DTOE-MASTER'!$B:$N,11,0),"")</f>
        <v/>
      </c>
      <c r="T1311" t="str">
        <f>IFERROR(VLOOKUP(I1311,'[1]CROSSWALK-DTOE-MASTER'!$B:$N,12,0),"")</f>
        <v/>
      </c>
      <c r="U1311" t="str">
        <f>IFERROR(VLOOKUP(I1311,'[1]CROSSWALK-DTOE-MASTER'!$B:$N,13,0),"")</f>
        <v/>
      </c>
    </row>
    <row r="1312" spans="6:21" x14ac:dyDescent="0.25">
      <c r="F1312" s="1"/>
      <c r="L1312" t="str">
        <f>IFERROR(VLOOKUP(D1312,'[1]Crosswalk-SOM-Chair'!$A:$D,3,0),"")</f>
        <v/>
      </c>
      <c r="M1312" t="str">
        <f>IFERROR(VLOOKUP(D1312,'[1]Crosswalk-SOM-Chair'!$A:$D,4,0),"")</f>
        <v/>
      </c>
      <c r="N1312" t="str">
        <f>IFERROR(VLOOKUP(I1312,'[1]CROSSWALK-DTOE-MASTER'!$B:$H,6,0),"")</f>
        <v/>
      </c>
      <c r="O1312" t="str">
        <f>IFERROR(VLOOKUP(I1312,'[1]CROSSWALK-DTOE-MASTER'!$B:$H,7,0),"")</f>
        <v/>
      </c>
      <c r="P1312" t="str">
        <f>IFERROR(VLOOKUP(I1312,'[1]CROSSWALK-DTOE-MASTER'!$B:$N,8,0),"")</f>
        <v/>
      </c>
      <c r="Q1312" t="str">
        <f>IFERROR(VLOOKUP(I1312,'[1]CROSSWALK-DTOE-MASTER'!$B:$N,9,0),"")</f>
        <v/>
      </c>
      <c r="R1312" t="str">
        <f>IFERROR(VLOOKUP(I1312,'[1]CROSSWALK-DTOE-MASTER'!$B:$N,10,0),"")</f>
        <v/>
      </c>
      <c r="S1312" t="str">
        <f>IFERROR(VLOOKUP(I1312,'[1]CROSSWALK-DTOE-MASTER'!$B:$N,11,0),"")</f>
        <v/>
      </c>
      <c r="T1312" t="str">
        <f>IFERROR(VLOOKUP(I1312,'[1]CROSSWALK-DTOE-MASTER'!$B:$N,12,0),"")</f>
        <v/>
      </c>
      <c r="U1312" t="str">
        <f>IFERROR(VLOOKUP(I1312,'[1]CROSSWALK-DTOE-MASTER'!$B:$N,13,0),"")</f>
        <v/>
      </c>
    </row>
    <row r="1313" spans="6:21" x14ac:dyDescent="0.25">
      <c r="F1313" s="1"/>
      <c r="L1313" t="str">
        <f>IFERROR(VLOOKUP(D1313,'[1]Crosswalk-SOM-Chair'!$A:$D,3,0),"")</f>
        <v/>
      </c>
      <c r="M1313" t="str">
        <f>IFERROR(VLOOKUP(D1313,'[1]Crosswalk-SOM-Chair'!$A:$D,4,0),"")</f>
        <v/>
      </c>
      <c r="N1313" t="str">
        <f>IFERROR(VLOOKUP(I1313,'[1]CROSSWALK-DTOE-MASTER'!$B:$H,6,0),"")</f>
        <v/>
      </c>
      <c r="O1313" t="str">
        <f>IFERROR(VLOOKUP(I1313,'[1]CROSSWALK-DTOE-MASTER'!$B:$H,7,0),"")</f>
        <v/>
      </c>
      <c r="P1313" t="str">
        <f>IFERROR(VLOOKUP(I1313,'[1]CROSSWALK-DTOE-MASTER'!$B:$N,8,0),"")</f>
        <v/>
      </c>
      <c r="Q1313" t="str">
        <f>IFERROR(VLOOKUP(I1313,'[1]CROSSWALK-DTOE-MASTER'!$B:$N,9,0),"")</f>
        <v/>
      </c>
      <c r="R1313" t="str">
        <f>IFERROR(VLOOKUP(I1313,'[1]CROSSWALK-DTOE-MASTER'!$B:$N,10,0),"")</f>
        <v/>
      </c>
      <c r="S1313" t="str">
        <f>IFERROR(VLOOKUP(I1313,'[1]CROSSWALK-DTOE-MASTER'!$B:$N,11,0),"")</f>
        <v/>
      </c>
      <c r="T1313" t="str">
        <f>IFERROR(VLOOKUP(I1313,'[1]CROSSWALK-DTOE-MASTER'!$B:$N,12,0),"")</f>
        <v/>
      </c>
      <c r="U1313" t="str">
        <f>IFERROR(VLOOKUP(I1313,'[1]CROSSWALK-DTOE-MASTER'!$B:$N,13,0),"")</f>
        <v/>
      </c>
    </row>
    <row r="1314" spans="6:21" x14ac:dyDescent="0.25">
      <c r="F1314" s="1"/>
      <c r="L1314" t="str">
        <f>IFERROR(VLOOKUP(D1314,'[1]Crosswalk-SOM-Chair'!$A:$D,3,0),"")</f>
        <v/>
      </c>
      <c r="M1314" t="str">
        <f>IFERROR(VLOOKUP(D1314,'[1]Crosswalk-SOM-Chair'!$A:$D,4,0),"")</f>
        <v/>
      </c>
      <c r="N1314" t="str">
        <f>IFERROR(VLOOKUP(I1314,'[1]CROSSWALK-DTOE-MASTER'!$B:$H,6,0),"")</f>
        <v/>
      </c>
      <c r="O1314" t="str">
        <f>IFERROR(VLOOKUP(I1314,'[1]CROSSWALK-DTOE-MASTER'!$B:$H,7,0),"")</f>
        <v/>
      </c>
      <c r="P1314" t="str">
        <f>IFERROR(VLOOKUP(I1314,'[1]CROSSWALK-DTOE-MASTER'!$B:$N,8,0),"")</f>
        <v/>
      </c>
      <c r="Q1314" t="str">
        <f>IFERROR(VLOOKUP(I1314,'[1]CROSSWALK-DTOE-MASTER'!$B:$N,9,0),"")</f>
        <v/>
      </c>
      <c r="R1314" t="str">
        <f>IFERROR(VLOOKUP(I1314,'[1]CROSSWALK-DTOE-MASTER'!$B:$N,10,0),"")</f>
        <v/>
      </c>
      <c r="S1314" t="str">
        <f>IFERROR(VLOOKUP(I1314,'[1]CROSSWALK-DTOE-MASTER'!$B:$N,11,0),"")</f>
        <v/>
      </c>
      <c r="T1314" t="str">
        <f>IFERROR(VLOOKUP(I1314,'[1]CROSSWALK-DTOE-MASTER'!$B:$N,12,0),"")</f>
        <v/>
      </c>
      <c r="U1314" t="str">
        <f>IFERROR(VLOOKUP(I1314,'[1]CROSSWALK-DTOE-MASTER'!$B:$N,13,0),"")</f>
        <v/>
      </c>
    </row>
    <row r="1315" spans="6:21" x14ac:dyDescent="0.25">
      <c r="F1315" s="1"/>
      <c r="L1315" t="str">
        <f>IFERROR(VLOOKUP(D1315,'[1]Crosswalk-SOM-Chair'!$A:$D,3,0),"")</f>
        <v/>
      </c>
      <c r="M1315" t="str">
        <f>IFERROR(VLOOKUP(D1315,'[1]Crosswalk-SOM-Chair'!$A:$D,4,0),"")</f>
        <v/>
      </c>
      <c r="N1315" t="str">
        <f>IFERROR(VLOOKUP(I1315,'[1]CROSSWALK-DTOE-MASTER'!$B:$H,6,0),"")</f>
        <v/>
      </c>
      <c r="O1315" t="str">
        <f>IFERROR(VLOOKUP(I1315,'[1]CROSSWALK-DTOE-MASTER'!$B:$H,7,0),"")</f>
        <v/>
      </c>
      <c r="P1315" t="str">
        <f>IFERROR(VLOOKUP(I1315,'[1]CROSSWALK-DTOE-MASTER'!$B:$N,8,0),"")</f>
        <v/>
      </c>
      <c r="Q1315" t="str">
        <f>IFERROR(VLOOKUP(I1315,'[1]CROSSWALK-DTOE-MASTER'!$B:$N,9,0),"")</f>
        <v/>
      </c>
      <c r="R1315" t="str">
        <f>IFERROR(VLOOKUP(I1315,'[1]CROSSWALK-DTOE-MASTER'!$B:$N,10,0),"")</f>
        <v/>
      </c>
      <c r="S1315" t="str">
        <f>IFERROR(VLOOKUP(I1315,'[1]CROSSWALK-DTOE-MASTER'!$B:$N,11,0),"")</f>
        <v/>
      </c>
      <c r="T1315" t="str">
        <f>IFERROR(VLOOKUP(I1315,'[1]CROSSWALK-DTOE-MASTER'!$B:$N,12,0),"")</f>
        <v/>
      </c>
      <c r="U1315" t="str">
        <f>IFERROR(VLOOKUP(I1315,'[1]CROSSWALK-DTOE-MASTER'!$B:$N,13,0),"")</f>
        <v/>
      </c>
    </row>
    <row r="1316" spans="6:21" x14ac:dyDescent="0.25">
      <c r="F1316" s="1"/>
      <c r="L1316" t="str">
        <f>IFERROR(VLOOKUP(D1316,'[1]Crosswalk-SOM-Chair'!$A:$D,3,0),"")</f>
        <v/>
      </c>
      <c r="M1316" t="str">
        <f>IFERROR(VLOOKUP(D1316,'[1]Crosswalk-SOM-Chair'!$A:$D,4,0),"")</f>
        <v/>
      </c>
      <c r="N1316" t="str">
        <f>IFERROR(VLOOKUP(I1316,'[1]CROSSWALK-DTOE-MASTER'!$B:$H,6,0),"")</f>
        <v/>
      </c>
      <c r="O1316" t="str">
        <f>IFERROR(VLOOKUP(I1316,'[1]CROSSWALK-DTOE-MASTER'!$B:$H,7,0),"")</f>
        <v/>
      </c>
      <c r="P1316" t="str">
        <f>IFERROR(VLOOKUP(I1316,'[1]CROSSWALK-DTOE-MASTER'!$B:$N,8,0),"")</f>
        <v/>
      </c>
      <c r="Q1316" t="str">
        <f>IFERROR(VLOOKUP(I1316,'[1]CROSSWALK-DTOE-MASTER'!$B:$N,9,0),"")</f>
        <v/>
      </c>
      <c r="R1316" t="str">
        <f>IFERROR(VLOOKUP(I1316,'[1]CROSSWALK-DTOE-MASTER'!$B:$N,10,0),"")</f>
        <v/>
      </c>
      <c r="S1316" t="str">
        <f>IFERROR(VLOOKUP(I1316,'[1]CROSSWALK-DTOE-MASTER'!$B:$N,11,0),"")</f>
        <v/>
      </c>
      <c r="T1316" t="str">
        <f>IFERROR(VLOOKUP(I1316,'[1]CROSSWALK-DTOE-MASTER'!$B:$N,12,0),"")</f>
        <v/>
      </c>
      <c r="U1316" t="str">
        <f>IFERROR(VLOOKUP(I1316,'[1]CROSSWALK-DTOE-MASTER'!$B:$N,13,0),"")</f>
        <v/>
      </c>
    </row>
    <row r="1317" spans="6:21" x14ac:dyDescent="0.25">
      <c r="F1317" s="1"/>
      <c r="L1317" t="str">
        <f>IFERROR(VLOOKUP(D1317,'[1]Crosswalk-SOM-Chair'!$A:$D,3,0),"")</f>
        <v/>
      </c>
      <c r="M1317" t="str">
        <f>IFERROR(VLOOKUP(D1317,'[1]Crosswalk-SOM-Chair'!$A:$D,4,0),"")</f>
        <v/>
      </c>
      <c r="N1317" t="str">
        <f>IFERROR(VLOOKUP(I1317,'[1]CROSSWALK-DTOE-MASTER'!$B:$H,6,0),"")</f>
        <v/>
      </c>
      <c r="O1317" t="str">
        <f>IFERROR(VLOOKUP(I1317,'[1]CROSSWALK-DTOE-MASTER'!$B:$H,7,0),"")</f>
        <v/>
      </c>
      <c r="P1317" t="str">
        <f>IFERROR(VLOOKUP(I1317,'[1]CROSSWALK-DTOE-MASTER'!$B:$N,8,0),"")</f>
        <v/>
      </c>
      <c r="Q1317" t="str">
        <f>IFERROR(VLOOKUP(I1317,'[1]CROSSWALK-DTOE-MASTER'!$B:$N,9,0),"")</f>
        <v/>
      </c>
      <c r="R1317" t="str">
        <f>IFERROR(VLOOKUP(I1317,'[1]CROSSWALK-DTOE-MASTER'!$B:$N,10,0),"")</f>
        <v/>
      </c>
      <c r="S1317" t="str">
        <f>IFERROR(VLOOKUP(I1317,'[1]CROSSWALK-DTOE-MASTER'!$B:$N,11,0),"")</f>
        <v/>
      </c>
      <c r="T1317" t="str">
        <f>IFERROR(VLOOKUP(I1317,'[1]CROSSWALK-DTOE-MASTER'!$B:$N,12,0),"")</f>
        <v/>
      </c>
      <c r="U1317" t="str">
        <f>IFERROR(VLOOKUP(I1317,'[1]CROSSWALK-DTOE-MASTER'!$B:$N,13,0),"")</f>
        <v/>
      </c>
    </row>
    <row r="1318" spans="6:21" x14ac:dyDescent="0.25">
      <c r="F1318" s="1"/>
      <c r="L1318" t="str">
        <f>IFERROR(VLOOKUP(D1318,'[1]Crosswalk-SOM-Chair'!$A:$D,3,0),"")</f>
        <v/>
      </c>
      <c r="M1318" t="str">
        <f>IFERROR(VLOOKUP(D1318,'[1]Crosswalk-SOM-Chair'!$A:$D,4,0),"")</f>
        <v/>
      </c>
      <c r="N1318" t="str">
        <f>IFERROR(VLOOKUP(I1318,'[1]CROSSWALK-DTOE-MASTER'!$B:$H,6,0),"")</f>
        <v/>
      </c>
      <c r="O1318" t="str">
        <f>IFERROR(VLOOKUP(I1318,'[1]CROSSWALK-DTOE-MASTER'!$B:$H,7,0),"")</f>
        <v/>
      </c>
      <c r="P1318" t="str">
        <f>IFERROR(VLOOKUP(I1318,'[1]CROSSWALK-DTOE-MASTER'!$B:$N,8,0),"")</f>
        <v/>
      </c>
      <c r="Q1318" t="str">
        <f>IFERROR(VLOOKUP(I1318,'[1]CROSSWALK-DTOE-MASTER'!$B:$N,9,0),"")</f>
        <v/>
      </c>
      <c r="R1318" t="str">
        <f>IFERROR(VLOOKUP(I1318,'[1]CROSSWALK-DTOE-MASTER'!$B:$N,10,0),"")</f>
        <v/>
      </c>
      <c r="S1318" t="str">
        <f>IFERROR(VLOOKUP(I1318,'[1]CROSSWALK-DTOE-MASTER'!$B:$N,11,0),"")</f>
        <v/>
      </c>
      <c r="T1318" t="str">
        <f>IFERROR(VLOOKUP(I1318,'[1]CROSSWALK-DTOE-MASTER'!$B:$N,12,0),"")</f>
        <v/>
      </c>
      <c r="U1318" t="str">
        <f>IFERROR(VLOOKUP(I1318,'[1]CROSSWALK-DTOE-MASTER'!$B:$N,13,0),"")</f>
        <v/>
      </c>
    </row>
    <row r="1319" spans="6:21" x14ac:dyDescent="0.25">
      <c r="F1319" s="1"/>
      <c r="L1319" t="str">
        <f>IFERROR(VLOOKUP(D1319,'[1]Crosswalk-SOM-Chair'!$A:$D,3,0),"")</f>
        <v/>
      </c>
      <c r="M1319" t="str">
        <f>IFERROR(VLOOKUP(D1319,'[1]Crosswalk-SOM-Chair'!$A:$D,4,0),"")</f>
        <v/>
      </c>
      <c r="N1319" t="str">
        <f>IFERROR(VLOOKUP(I1319,'[1]CROSSWALK-DTOE-MASTER'!$B:$H,6,0),"")</f>
        <v/>
      </c>
      <c r="O1319" t="str">
        <f>IFERROR(VLOOKUP(I1319,'[1]CROSSWALK-DTOE-MASTER'!$B:$H,7,0),"")</f>
        <v/>
      </c>
      <c r="P1319" t="str">
        <f>IFERROR(VLOOKUP(I1319,'[1]CROSSWALK-DTOE-MASTER'!$B:$N,8,0),"")</f>
        <v/>
      </c>
      <c r="Q1319" t="str">
        <f>IFERROR(VLOOKUP(I1319,'[1]CROSSWALK-DTOE-MASTER'!$B:$N,9,0),"")</f>
        <v/>
      </c>
      <c r="R1319" t="str">
        <f>IFERROR(VLOOKUP(I1319,'[1]CROSSWALK-DTOE-MASTER'!$B:$N,10,0),"")</f>
        <v/>
      </c>
      <c r="S1319" t="str">
        <f>IFERROR(VLOOKUP(I1319,'[1]CROSSWALK-DTOE-MASTER'!$B:$N,11,0),"")</f>
        <v/>
      </c>
      <c r="T1319" t="str">
        <f>IFERROR(VLOOKUP(I1319,'[1]CROSSWALK-DTOE-MASTER'!$B:$N,12,0),"")</f>
        <v/>
      </c>
      <c r="U1319" t="str">
        <f>IFERROR(VLOOKUP(I1319,'[1]CROSSWALK-DTOE-MASTER'!$B:$N,13,0),"")</f>
        <v/>
      </c>
    </row>
    <row r="1320" spans="6:21" x14ac:dyDescent="0.25">
      <c r="F1320" s="1"/>
      <c r="L1320" t="str">
        <f>IFERROR(VLOOKUP(D1320,'[1]Crosswalk-SOM-Chair'!$A:$D,3,0),"")</f>
        <v/>
      </c>
      <c r="M1320" t="str">
        <f>IFERROR(VLOOKUP(D1320,'[1]Crosswalk-SOM-Chair'!$A:$D,4,0),"")</f>
        <v/>
      </c>
      <c r="N1320" t="str">
        <f>IFERROR(VLOOKUP(I1320,'[1]CROSSWALK-DTOE-MASTER'!$B:$H,6,0),"")</f>
        <v/>
      </c>
      <c r="O1320" t="str">
        <f>IFERROR(VLOOKUP(I1320,'[1]CROSSWALK-DTOE-MASTER'!$B:$H,7,0),"")</f>
        <v/>
      </c>
      <c r="P1320" t="str">
        <f>IFERROR(VLOOKUP(I1320,'[1]CROSSWALK-DTOE-MASTER'!$B:$N,8,0),"")</f>
        <v/>
      </c>
      <c r="Q1320" t="str">
        <f>IFERROR(VLOOKUP(I1320,'[1]CROSSWALK-DTOE-MASTER'!$B:$N,9,0),"")</f>
        <v/>
      </c>
      <c r="R1320" t="str">
        <f>IFERROR(VLOOKUP(I1320,'[1]CROSSWALK-DTOE-MASTER'!$B:$N,10,0),"")</f>
        <v/>
      </c>
      <c r="S1320" t="str">
        <f>IFERROR(VLOOKUP(I1320,'[1]CROSSWALK-DTOE-MASTER'!$B:$N,11,0),"")</f>
        <v/>
      </c>
      <c r="T1320" t="str">
        <f>IFERROR(VLOOKUP(I1320,'[1]CROSSWALK-DTOE-MASTER'!$B:$N,12,0),"")</f>
        <v/>
      </c>
      <c r="U1320" t="str">
        <f>IFERROR(VLOOKUP(I1320,'[1]CROSSWALK-DTOE-MASTER'!$B:$N,13,0),"")</f>
        <v/>
      </c>
    </row>
    <row r="1321" spans="6:21" x14ac:dyDescent="0.25">
      <c r="F1321" s="1"/>
      <c r="L1321" t="str">
        <f>IFERROR(VLOOKUP(D1321,'[1]Crosswalk-SOM-Chair'!$A:$D,3,0),"")</f>
        <v/>
      </c>
      <c r="M1321" t="str">
        <f>IFERROR(VLOOKUP(D1321,'[1]Crosswalk-SOM-Chair'!$A:$D,4,0),"")</f>
        <v/>
      </c>
      <c r="N1321" t="str">
        <f>IFERROR(VLOOKUP(I1321,'[1]CROSSWALK-DTOE-MASTER'!$B:$H,6,0),"")</f>
        <v/>
      </c>
      <c r="O1321" t="str">
        <f>IFERROR(VLOOKUP(I1321,'[1]CROSSWALK-DTOE-MASTER'!$B:$H,7,0),"")</f>
        <v/>
      </c>
      <c r="P1321" t="str">
        <f>IFERROR(VLOOKUP(I1321,'[1]CROSSWALK-DTOE-MASTER'!$B:$N,8,0),"")</f>
        <v/>
      </c>
      <c r="Q1321" t="str">
        <f>IFERROR(VLOOKUP(I1321,'[1]CROSSWALK-DTOE-MASTER'!$B:$N,9,0),"")</f>
        <v/>
      </c>
      <c r="R1321" t="str">
        <f>IFERROR(VLOOKUP(I1321,'[1]CROSSWALK-DTOE-MASTER'!$B:$N,10,0),"")</f>
        <v/>
      </c>
      <c r="S1321" t="str">
        <f>IFERROR(VLOOKUP(I1321,'[1]CROSSWALK-DTOE-MASTER'!$B:$N,11,0),"")</f>
        <v/>
      </c>
      <c r="T1321" t="str">
        <f>IFERROR(VLOOKUP(I1321,'[1]CROSSWALK-DTOE-MASTER'!$B:$N,12,0),"")</f>
        <v/>
      </c>
      <c r="U1321" t="str">
        <f>IFERROR(VLOOKUP(I1321,'[1]CROSSWALK-DTOE-MASTER'!$B:$N,13,0),"")</f>
        <v/>
      </c>
    </row>
    <row r="1322" spans="6:21" x14ac:dyDescent="0.25">
      <c r="F1322" s="1"/>
      <c r="L1322" t="str">
        <f>IFERROR(VLOOKUP(D1322,'[1]Crosswalk-SOM-Chair'!$A:$D,3,0),"")</f>
        <v/>
      </c>
      <c r="M1322" t="str">
        <f>IFERROR(VLOOKUP(D1322,'[1]Crosswalk-SOM-Chair'!$A:$D,4,0),"")</f>
        <v/>
      </c>
      <c r="N1322" t="str">
        <f>IFERROR(VLOOKUP(I1322,'[1]CROSSWALK-DTOE-MASTER'!$B:$H,6,0),"")</f>
        <v/>
      </c>
      <c r="O1322" t="str">
        <f>IFERROR(VLOOKUP(I1322,'[1]CROSSWALK-DTOE-MASTER'!$B:$H,7,0),"")</f>
        <v/>
      </c>
      <c r="P1322" t="str">
        <f>IFERROR(VLOOKUP(I1322,'[1]CROSSWALK-DTOE-MASTER'!$B:$N,8,0),"")</f>
        <v/>
      </c>
      <c r="Q1322" t="str">
        <f>IFERROR(VLOOKUP(I1322,'[1]CROSSWALK-DTOE-MASTER'!$B:$N,9,0),"")</f>
        <v/>
      </c>
      <c r="R1322" t="str">
        <f>IFERROR(VLOOKUP(I1322,'[1]CROSSWALK-DTOE-MASTER'!$B:$N,10,0),"")</f>
        <v/>
      </c>
      <c r="S1322" t="str">
        <f>IFERROR(VLOOKUP(I1322,'[1]CROSSWALK-DTOE-MASTER'!$B:$N,11,0),"")</f>
        <v/>
      </c>
      <c r="T1322" t="str">
        <f>IFERROR(VLOOKUP(I1322,'[1]CROSSWALK-DTOE-MASTER'!$B:$N,12,0),"")</f>
        <v/>
      </c>
      <c r="U1322" t="str">
        <f>IFERROR(VLOOKUP(I1322,'[1]CROSSWALK-DTOE-MASTER'!$B:$N,13,0),"")</f>
        <v/>
      </c>
    </row>
    <row r="1323" spans="6:21" x14ac:dyDescent="0.25">
      <c r="F1323" s="1"/>
      <c r="L1323" t="str">
        <f>IFERROR(VLOOKUP(D1323,'[1]Crosswalk-SOM-Chair'!$A:$D,3,0),"")</f>
        <v/>
      </c>
      <c r="M1323" t="str">
        <f>IFERROR(VLOOKUP(D1323,'[1]Crosswalk-SOM-Chair'!$A:$D,4,0),"")</f>
        <v/>
      </c>
      <c r="N1323" t="str">
        <f>IFERROR(VLOOKUP(I1323,'[1]CROSSWALK-DTOE-MASTER'!$B:$H,6,0),"")</f>
        <v/>
      </c>
      <c r="O1323" t="str">
        <f>IFERROR(VLOOKUP(I1323,'[1]CROSSWALK-DTOE-MASTER'!$B:$H,7,0),"")</f>
        <v/>
      </c>
      <c r="P1323" t="str">
        <f>IFERROR(VLOOKUP(I1323,'[1]CROSSWALK-DTOE-MASTER'!$B:$N,8,0),"")</f>
        <v/>
      </c>
      <c r="Q1323" t="str">
        <f>IFERROR(VLOOKUP(I1323,'[1]CROSSWALK-DTOE-MASTER'!$B:$N,9,0),"")</f>
        <v/>
      </c>
      <c r="R1323" t="str">
        <f>IFERROR(VLOOKUP(I1323,'[1]CROSSWALK-DTOE-MASTER'!$B:$N,10,0),"")</f>
        <v/>
      </c>
      <c r="S1323" t="str">
        <f>IFERROR(VLOOKUP(I1323,'[1]CROSSWALK-DTOE-MASTER'!$B:$N,11,0),"")</f>
        <v/>
      </c>
      <c r="T1323" t="str">
        <f>IFERROR(VLOOKUP(I1323,'[1]CROSSWALK-DTOE-MASTER'!$B:$N,12,0),"")</f>
        <v/>
      </c>
      <c r="U1323" t="str">
        <f>IFERROR(VLOOKUP(I1323,'[1]CROSSWALK-DTOE-MASTER'!$B:$N,13,0),"")</f>
        <v/>
      </c>
    </row>
    <row r="1324" spans="6:21" x14ac:dyDescent="0.25">
      <c r="F1324" s="1"/>
      <c r="L1324" t="str">
        <f>IFERROR(VLOOKUP(D1324,'[1]Crosswalk-SOM-Chair'!$A:$D,3,0),"")</f>
        <v/>
      </c>
      <c r="M1324" t="str">
        <f>IFERROR(VLOOKUP(D1324,'[1]Crosswalk-SOM-Chair'!$A:$D,4,0),"")</f>
        <v/>
      </c>
      <c r="N1324" t="str">
        <f>IFERROR(VLOOKUP(I1324,'[1]CROSSWALK-DTOE-MASTER'!$B:$H,6,0),"")</f>
        <v/>
      </c>
      <c r="O1324" t="str">
        <f>IFERROR(VLOOKUP(I1324,'[1]CROSSWALK-DTOE-MASTER'!$B:$H,7,0),"")</f>
        <v/>
      </c>
      <c r="P1324" t="str">
        <f>IFERROR(VLOOKUP(I1324,'[1]CROSSWALK-DTOE-MASTER'!$B:$N,8,0),"")</f>
        <v/>
      </c>
      <c r="Q1324" t="str">
        <f>IFERROR(VLOOKUP(I1324,'[1]CROSSWALK-DTOE-MASTER'!$B:$N,9,0),"")</f>
        <v/>
      </c>
      <c r="R1324" t="str">
        <f>IFERROR(VLOOKUP(I1324,'[1]CROSSWALK-DTOE-MASTER'!$B:$N,10,0),"")</f>
        <v/>
      </c>
      <c r="S1324" t="str">
        <f>IFERROR(VLOOKUP(I1324,'[1]CROSSWALK-DTOE-MASTER'!$B:$N,11,0),"")</f>
        <v/>
      </c>
      <c r="T1324" t="str">
        <f>IFERROR(VLOOKUP(I1324,'[1]CROSSWALK-DTOE-MASTER'!$B:$N,12,0),"")</f>
        <v/>
      </c>
      <c r="U1324" t="str">
        <f>IFERROR(VLOOKUP(I1324,'[1]CROSSWALK-DTOE-MASTER'!$B:$N,13,0),"")</f>
        <v/>
      </c>
    </row>
    <row r="1325" spans="6:21" x14ac:dyDescent="0.25">
      <c r="F1325" s="1"/>
      <c r="L1325" t="str">
        <f>IFERROR(VLOOKUP(D1325,'[1]Crosswalk-SOM-Chair'!$A:$D,3,0),"")</f>
        <v/>
      </c>
      <c r="M1325" t="str">
        <f>IFERROR(VLOOKUP(D1325,'[1]Crosswalk-SOM-Chair'!$A:$D,4,0),"")</f>
        <v/>
      </c>
      <c r="N1325" t="str">
        <f>IFERROR(VLOOKUP(I1325,'[1]CROSSWALK-DTOE-MASTER'!$B:$H,6,0),"")</f>
        <v/>
      </c>
      <c r="O1325" t="str">
        <f>IFERROR(VLOOKUP(I1325,'[1]CROSSWALK-DTOE-MASTER'!$B:$H,7,0),"")</f>
        <v/>
      </c>
      <c r="P1325" t="str">
        <f>IFERROR(VLOOKUP(I1325,'[1]CROSSWALK-DTOE-MASTER'!$B:$N,8,0),"")</f>
        <v/>
      </c>
      <c r="Q1325" t="str">
        <f>IFERROR(VLOOKUP(I1325,'[1]CROSSWALK-DTOE-MASTER'!$B:$N,9,0),"")</f>
        <v/>
      </c>
      <c r="R1325" t="str">
        <f>IFERROR(VLOOKUP(I1325,'[1]CROSSWALK-DTOE-MASTER'!$B:$N,10,0),"")</f>
        <v/>
      </c>
      <c r="S1325" t="str">
        <f>IFERROR(VLOOKUP(I1325,'[1]CROSSWALK-DTOE-MASTER'!$B:$N,11,0),"")</f>
        <v/>
      </c>
      <c r="T1325" t="str">
        <f>IFERROR(VLOOKUP(I1325,'[1]CROSSWALK-DTOE-MASTER'!$B:$N,12,0),"")</f>
        <v/>
      </c>
      <c r="U1325" t="str">
        <f>IFERROR(VLOOKUP(I1325,'[1]CROSSWALK-DTOE-MASTER'!$B:$N,13,0),"")</f>
        <v/>
      </c>
    </row>
    <row r="1326" spans="6:21" x14ac:dyDescent="0.25">
      <c r="F1326" s="1"/>
      <c r="L1326" t="str">
        <f>IFERROR(VLOOKUP(D1326,'[1]Crosswalk-SOM-Chair'!$A:$D,3,0),"")</f>
        <v/>
      </c>
      <c r="M1326" t="str">
        <f>IFERROR(VLOOKUP(D1326,'[1]Crosswalk-SOM-Chair'!$A:$D,4,0),"")</f>
        <v/>
      </c>
      <c r="N1326" t="str">
        <f>IFERROR(VLOOKUP(I1326,'[1]CROSSWALK-DTOE-MASTER'!$B:$H,6,0),"")</f>
        <v/>
      </c>
      <c r="O1326" t="str">
        <f>IFERROR(VLOOKUP(I1326,'[1]CROSSWALK-DTOE-MASTER'!$B:$H,7,0),"")</f>
        <v/>
      </c>
      <c r="P1326" t="str">
        <f>IFERROR(VLOOKUP(I1326,'[1]CROSSWALK-DTOE-MASTER'!$B:$N,8,0),"")</f>
        <v/>
      </c>
      <c r="Q1326" t="str">
        <f>IFERROR(VLOOKUP(I1326,'[1]CROSSWALK-DTOE-MASTER'!$B:$N,9,0),"")</f>
        <v/>
      </c>
      <c r="R1326" t="str">
        <f>IFERROR(VLOOKUP(I1326,'[1]CROSSWALK-DTOE-MASTER'!$B:$N,10,0),"")</f>
        <v/>
      </c>
      <c r="S1326" t="str">
        <f>IFERROR(VLOOKUP(I1326,'[1]CROSSWALK-DTOE-MASTER'!$B:$N,11,0),"")</f>
        <v/>
      </c>
      <c r="T1326" t="str">
        <f>IFERROR(VLOOKUP(I1326,'[1]CROSSWALK-DTOE-MASTER'!$B:$N,12,0),"")</f>
        <v/>
      </c>
      <c r="U1326" t="str">
        <f>IFERROR(VLOOKUP(I1326,'[1]CROSSWALK-DTOE-MASTER'!$B:$N,13,0),"")</f>
        <v/>
      </c>
    </row>
    <row r="1327" spans="6:21" x14ac:dyDescent="0.25">
      <c r="F1327" s="1"/>
      <c r="L1327" t="str">
        <f>IFERROR(VLOOKUP(D1327,'[1]Crosswalk-SOM-Chair'!$A:$D,3,0),"")</f>
        <v/>
      </c>
      <c r="M1327" t="str">
        <f>IFERROR(VLOOKUP(D1327,'[1]Crosswalk-SOM-Chair'!$A:$D,4,0),"")</f>
        <v/>
      </c>
      <c r="N1327" t="str">
        <f>IFERROR(VLOOKUP(I1327,'[1]CROSSWALK-DTOE-MASTER'!$B:$H,6,0),"")</f>
        <v/>
      </c>
      <c r="O1327" t="str">
        <f>IFERROR(VLOOKUP(I1327,'[1]CROSSWALK-DTOE-MASTER'!$B:$H,7,0),"")</f>
        <v/>
      </c>
      <c r="P1327" t="str">
        <f>IFERROR(VLOOKUP(I1327,'[1]CROSSWALK-DTOE-MASTER'!$B:$N,8,0),"")</f>
        <v/>
      </c>
      <c r="Q1327" t="str">
        <f>IFERROR(VLOOKUP(I1327,'[1]CROSSWALK-DTOE-MASTER'!$B:$N,9,0),"")</f>
        <v/>
      </c>
      <c r="R1327" t="str">
        <f>IFERROR(VLOOKUP(I1327,'[1]CROSSWALK-DTOE-MASTER'!$B:$N,10,0),"")</f>
        <v/>
      </c>
      <c r="S1327" t="str">
        <f>IFERROR(VLOOKUP(I1327,'[1]CROSSWALK-DTOE-MASTER'!$B:$N,11,0),"")</f>
        <v/>
      </c>
      <c r="T1327" t="str">
        <f>IFERROR(VLOOKUP(I1327,'[1]CROSSWALK-DTOE-MASTER'!$B:$N,12,0),"")</f>
        <v/>
      </c>
      <c r="U1327" t="str">
        <f>IFERROR(VLOOKUP(I1327,'[1]CROSSWALK-DTOE-MASTER'!$B:$N,13,0),"")</f>
        <v/>
      </c>
    </row>
    <row r="1328" spans="6:21" x14ac:dyDescent="0.25">
      <c r="F1328" s="1"/>
      <c r="L1328" t="str">
        <f>IFERROR(VLOOKUP(D1328,'[1]Crosswalk-SOM-Chair'!$A:$D,3,0),"")</f>
        <v/>
      </c>
      <c r="M1328" t="str">
        <f>IFERROR(VLOOKUP(D1328,'[1]Crosswalk-SOM-Chair'!$A:$D,4,0),"")</f>
        <v/>
      </c>
      <c r="N1328" t="str">
        <f>IFERROR(VLOOKUP(I1328,'[1]CROSSWALK-DTOE-MASTER'!$B:$H,6,0),"")</f>
        <v/>
      </c>
      <c r="O1328" t="str">
        <f>IFERROR(VLOOKUP(I1328,'[1]CROSSWALK-DTOE-MASTER'!$B:$H,7,0),"")</f>
        <v/>
      </c>
      <c r="P1328" t="str">
        <f>IFERROR(VLOOKUP(I1328,'[1]CROSSWALK-DTOE-MASTER'!$B:$N,8,0),"")</f>
        <v/>
      </c>
      <c r="Q1328" t="str">
        <f>IFERROR(VLOOKUP(I1328,'[1]CROSSWALK-DTOE-MASTER'!$B:$N,9,0),"")</f>
        <v/>
      </c>
      <c r="R1328" t="str">
        <f>IFERROR(VLOOKUP(I1328,'[1]CROSSWALK-DTOE-MASTER'!$B:$N,10,0),"")</f>
        <v/>
      </c>
      <c r="S1328" t="str">
        <f>IFERROR(VLOOKUP(I1328,'[1]CROSSWALK-DTOE-MASTER'!$B:$N,11,0),"")</f>
        <v/>
      </c>
      <c r="T1328" t="str">
        <f>IFERROR(VLOOKUP(I1328,'[1]CROSSWALK-DTOE-MASTER'!$B:$N,12,0),"")</f>
        <v/>
      </c>
      <c r="U1328" t="str">
        <f>IFERROR(VLOOKUP(I1328,'[1]CROSSWALK-DTOE-MASTER'!$B:$N,13,0),"")</f>
        <v/>
      </c>
    </row>
    <row r="1329" spans="6:21" x14ac:dyDescent="0.25">
      <c r="F1329" s="1"/>
      <c r="L1329" t="str">
        <f>IFERROR(VLOOKUP(D1329,'[1]Crosswalk-SOM-Chair'!$A:$D,3,0),"")</f>
        <v/>
      </c>
      <c r="M1329" t="str">
        <f>IFERROR(VLOOKUP(D1329,'[1]Crosswalk-SOM-Chair'!$A:$D,4,0),"")</f>
        <v/>
      </c>
      <c r="N1329" t="str">
        <f>IFERROR(VLOOKUP(I1329,'[1]CROSSWALK-DTOE-MASTER'!$B:$H,6,0),"")</f>
        <v/>
      </c>
      <c r="O1329" t="str">
        <f>IFERROR(VLOOKUP(I1329,'[1]CROSSWALK-DTOE-MASTER'!$B:$H,7,0),"")</f>
        <v/>
      </c>
      <c r="P1329" t="str">
        <f>IFERROR(VLOOKUP(I1329,'[1]CROSSWALK-DTOE-MASTER'!$B:$N,8,0),"")</f>
        <v/>
      </c>
      <c r="Q1329" t="str">
        <f>IFERROR(VLOOKUP(I1329,'[1]CROSSWALK-DTOE-MASTER'!$B:$N,9,0),"")</f>
        <v/>
      </c>
      <c r="R1329" t="str">
        <f>IFERROR(VLOOKUP(I1329,'[1]CROSSWALK-DTOE-MASTER'!$B:$N,10,0),"")</f>
        <v/>
      </c>
      <c r="S1329" t="str">
        <f>IFERROR(VLOOKUP(I1329,'[1]CROSSWALK-DTOE-MASTER'!$B:$N,11,0),"")</f>
        <v/>
      </c>
      <c r="T1329" t="str">
        <f>IFERROR(VLOOKUP(I1329,'[1]CROSSWALK-DTOE-MASTER'!$B:$N,12,0),"")</f>
        <v/>
      </c>
      <c r="U1329" t="str">
        <f>IFERROR(VLOOKUP(I1329,'[1]CROSSWALK-DTOE-MASTER'!$B:$N,13,0),"")</f>
        <v/>
      </c>
    </row>
    <row r="1330" spans="6:21" x14ac:dyDescent="0.25">
      <c r="F1330" s="1"/>
      <c r="L1330" t="str">
        <f>IFERROR(VLOOKUP(D1330,'[1]Crosswalk-SOM-Chair'!$A:$D,3,0),"")</f>
        <v/>
      </c>
      <c r="M1330" t="str">
        <f>IFERROR(VLOOKUP(D1330,'[1]Crosswalk-SOM-Chair'!$A:$D,4,0),"")</f>
        <v/>
      </c>
      <c r="N1330" t="str">
        <f>IFERROR(VLOOKUP(I1330,'[1]CROSSWALK-DTOE-MASTER'!$B:$H,6,0),"")</f>
        <v/>
      </c>
      <c r="O1330" t="str">
        <f>IFERROR(VLOOKUP(I1330,'[1]CROSSWALK-DTOE-MASTER'!$B:$H,7,0),"")</f>
        <v/>
      </c>
      <c r="P1330" t="str">
        <f>IFERROR(VLOOKUP(I1330,'[1]CROSSWALK-DTOE-MASTER'!$B:$N,8,0),"")</f>
        <v/>
      </c>
      <c r="Q1330" t="str">
        <f>IFERROR(VLOOKUP(I1330,'[1]CROSSWALK-DTOE-MASTER'!$B:$N,9,0),"")</f>
        <v/>
      </c>
      <c r="R1330" t="str">
        <f>IFERROR(VLOOKUP(I1330,'[1]CROSSWALK-DTOE-MASTER'!$B:$N,10,0),"")</f>
        <v/>
      </c>
      <c r="S1330" t="str">
        <f>IFERROR(VLOOKUP(I1330,'[1]CROSSWALK-DTOE-MASTER'!$B:$N,11,0),"")</f>
        <v/>
      </c>
      <c r="T1330" t="str">
        <f>IFERROR(VLOOKUP(I1330,'[1]CROSSWALK-DTOE-MASTER'!$B:$N,12,0),"")</f>
        <v/>
      </c>
      <c r="U1330" t="str">
        <f>IFERROR(VLOOKUP(I1330,'[1]CROSSWALK-DTOE-MASTER'!$B:$N,13,0),"")</f>
        <v/>
      </c>
    </row>
    <row r="1331" spans="6:21" x14ac:dyDescent="0.25">
      <c r="F1331" s="1"/>
      <c r="L1331" t="str">
        <f>IFERROR(VLOOKUP(D1331,'[1]Crosswalk-SOM-Chair'!$A:$D,3,0),"")</f>
        <v/>
      </c>
      <c r="M1331" t="str">
        <f>IFERROR(VLOOKUP(D1331,'[1]Crosswalk-SOM-Chair'!$A:$D,4,0),"")</f>
        <v/>
      </c>
      <c r="N1331" t="str">
        <f>IFERROR(VLOOKUP(I1331,'[1]CROSSWALK-DTOE-MASTER'!$B:$H,6,0),"")</f>
        <v/>
      </c>
      <c r="O1331" t="str">
        <f>IFERROR(VLOOKUP(I1331,'[1]CROSSWALK-DTOE-MASTER'!$B:$H,7,0),"")</f>
        <v/>
      </c>
      <c r="P1331" t="str">
        <f>IFERROR(VLOOKUP(I1331,'[1]CROSSWALK-DTOE-MASTER'!$B:$N,8,0),"")</f>
        <v/>
      </c>
      <c r="Q1331" t="str">
        <f>IFERROR(VLOOKUP(I1331,'[1]CROSSWALK-DTOE-MASTER'!$B:$N,9,0),"")</f>
        <v/>
      </c>
      <c r="R1331" t="str">
        <f>IFERROR(VLOOKUP(I1331,'[1]CROSSWALK-DTOE-MASTER'!$B:$N,10,0),"")</f>
        <v/>
      </c>
      <c r="S1331" t="str">
        <f>IFERROR(VLOOKUP(I1331,'[1]CROSSWALK-DTOE-MASTER'!$B:$N,11,0),"")</f>
        <v/>
      </c>
      <c r="T1331" t="str">
        <f>IFERROR(VLOOKUP(I1331,'[1]CROSSWALK-DTOE-MASTER'!$B:$N,12,0),"")</f>
        <v/>
      </c>
      <c r="U1331" t="str">
        <f>IFERROR(VLOOKUP(I1331,'[1]CROSSWALK-DTOE-MASTER'!$B:$N,13,0),"")</f>
        <v/>
      </c>
    </row>
    <row r="1332" spans="6:21" x14ac:dyDescent="0.25">
      <c r="F1332" s="1"/>
      <c r="L1332" t="str">
        <f>IFERROR(VLOOKUP(D1332,'[1]Crosswalk-SOM-Chair'!$A:$D,3,0),"")</f>
        <v/>
      </c>
      <c r="M1332" t="str">
        <f>IFERROR(VLOOKUP(D1332,'[1]Crosswalk-SOM-Chair'!$A:$D,4,0),"")</f>
        <v/>
      </c>
      <c r="N1332" t="str">
        <f>IFERROR(VLOOKUP(I1332,'[1]CROSSWALK-DTOE-MASTER'!$B:$H,6,0),"")</f>
        <v/>
      </c>
      <c r="O1332" t="str">
        <f>IFERROR(VLOOKUP(I1332,'[1]CROSSWALK-DTOE-MASTER'!$B:$H,7,0),"")</f>
        <v/>
      </c>
      <c r="P1332" t="str">
        <f>IFERROR(VLOOKUP(I1332,'[1]CROSSWALK-DTOE-MASTER'!$B:$N,8,0),"")</f>
        <v/>
      </c>
      <c r="Q1332" t="str">
        <f>IFERROR(VLOOKUP(I1332,'[1]CROSSWALK-DTOE-MASTER'!$B:$N,9,0),"")</f>
        <v/>
      </c>
      <c r="R1332" t="str">
        <f>IFERROR(VLOOKUP(I1332,'[1]CROSSWALK-DTOE-MASTER'!$B:$N,10,0),"")</f>
        <v/>
      </c>
      <c r="S1332" t="str">
        <f>IFERROR(VLOOKUP(I1332,'[1]CROSSWALK-DTOE-MASTER'!$B:$N,11,0),"")</f>
        <v/>
      </c>
      <c r="T1332" t="str">
        <f>IFERROR(VLOOKUP(I1332,'[1]CROSSWALK-DTOE-MASTER'!$B:$N,12,0),"")</f>
        <v/>
      </c>
      <c r="U1332" t="str">
        <f>IFERROR(VLOOKUP(I1332,'[1]CROSSWALK-DTOE-MASTER'!$B:$N,13,0),"")</f>
        <v/>
      </c>
    </row>
    <row r="1333" spans="6:21" x14ac:dyDescent="0.25">
      <c r="F1333" s="1"/>
      <c r="L1333" t="str">
        <f>IFERROR(VLOOKUP(D1333,'[1]Crosswalk-SOM-Chair'!$A:$D,3,0),"")</f>
        <v/>
      </c>
      <c r="M1333" t="str">
        <f>IFERROR(VLOOKUP(D1333,'[1]Crosswalk-SOM-Chair'!$A:$D,4,0),"")</f>
        <v/>
      </c>
      <c r="N1333" t="str">
        <f>IFERROR(VLOOKUP(I1333,'[1]CROSSWALK-DTOE-MASTER'!$B:$H,6,0),"")</f>
        <v/>
      </c>
      <c r="O1333" t="str">
        <f>IFERROR(VLOOKUP(I1333,'[1]CROSSWALK-DTOE-MASTER'!$B:$H,7,0),"")</f>
        <v/>
      </c>
      <c r="P1333" t="str">
        <f>IFERROR(VLOOKUP(I1333,'[1]CROSSWALK-DTOE-MASTER'!$B:$N,8,0),"")</f>
        <v/>
      </c>
      <c r="Q1333" t="str">
        <f>IFERROR(VLOOKUP(I1333,'[1]CROSSWALK-DTOE-MASTER'!$B:$N,9,0),"")</f>
        <v/>
      </c>
      <c r="R1333" t="str">
        <f>IFERROR(VLOOKUP(I1333,'[1]CROSSWALK-DTOE-MASTER'!$B:$N,10,0),"")</f>
        <v/>
      </c>
      <c r="S1333" t="str">
        <f>IFERROR(VLOOKUP(I1333,'[1]CROSSWALK-DTOE-MASTER'!$B:$N,11,0),"")</f>
        <v/>
      </c>
      <c r="T1333" t="str">
        <f>IFERROR(VLOOKUP(I1333,'[1]CROSSWALK-DTOE-MASTER'!$B:$N,12,0),"")</f>
        <v/>
      </c>
      <c r="U1333" t="str">
        <f>IFERROR(VLOOKUP(I1333,'[1]CROSSWALK-DTOE-MASTER'!$B:$N,13,0),"")</f>
        <v/>
      </c>
    </row>
    <row r="1334" spans="6:21" x14ac:dyDescent="0.25">
      <c r="F1334" s="1"/>
      <c r="L1334" t="str">
        <f>IFERROR(VLOOKUP(D1334,'[1]Crosswalk-SOM-Chair'!$A:$D,3,0),"")</f>
        <v/>
      </c>
      <c r="M1334" t="str">
        <f>IFERROR(VLOOKUP(D1334,'[1]Crosswalk-SOM-Chair'!$A:$D,4,0),"")</f>
        <v/>
      </c>
      <c r="N1334" t="str">
        <f>IFERROR(VLOOKUP(I1334,'[1]CROSSWALK-DTOE-MASTER'!$B:$H,6,0),"")</f>
        <v/>
      </c>
      <c r="O1334" t="str">
        <f>IFERROR(VLOOKUP(I1334,'[1]CROSSWALK-DTOE-MASTER'!$B:$H,7,0),"")</f>
        <v/>
      </c>
      <c r="P1334" t="str">
        <f>IFERROR(VLOOKUP(I1334,'[1]CROSSWALK-DTOE-MASTER'!$B:$N,8,0),"")</f>
        <v/>
      </c>
      <c r="Q1334" t="str">
        <f>IFERROR(VLOOKUP(I1334,'[1]CROSSWALK-DTOE-MASTER'!$B:$N,9,0),"")</f>
        <v/>
      </c>
      <c r="R1334" t="str">
        <f>IFERROR(VLOOKUP(I1334,'[1]CROSSWALK-DTOE-MASTER'!$B:$N,10,0),"")</f>
        <v/>
      </c>
      <c r="S1334" t="str">
        <f>IFERROR(VLOOKUP(I1334,'[1]CROSSWALK-DTOE-MASTER'!$B:$N,11,0),"")</f>
        <v/>
      </c>
      <c r="T1334" t="str">
        <f>IFERROR(VLOOKUP(I1334,'[1]CROSSWALK-DTOE-MASTER'!$B:$N,12,0),"")</f>
        <v/>
      </c>
      <c r="U1334" t="str">
        <f>IFERROR(VLOOKUP(I1334,'[1]CROSSWALK-DTOE-MASTER'!$B:$N,13,0),"")</f>
        <v/>
      </c>
    </row>
    <row r="1335" spans="6:21" x14ac:dyDescent="0.25">
      <c r="F1335" s="1"/>
      <c r="L1335" t="str">
        <f>IFERROR(VLOOKUP(D1335,'[1]Crosswalk-SOM-Chair'!$A:$D,3,0),"")</f>
        <v/>
      </c>
      <c r="M1335" t="str">
        <f>IFERROR(VLOOKUP(D1335,'[1]Crosswalk-SOM-Chair'!$A:$D,4,0),"")</f>
        <v/>
      </c>
      <c r="N1335" t="str">
        <f>IFERROR(VLOOKUP(I1335,'[1]CROSSWALK-DTOE-MASTER'!$B:$H,6,0),"")</f>
        <v/>
      </c>
      <c r="O1335" t="str">
        <f>IFERROR(VLOOKUP(I1335,'[1]CROSSWALK-DTOE-MASTER'!$B:$H,7,0),"")</f>
        <v/>
      </c>
      <c r="P1335" t="str">
        <f>IFERROR(VLOOKUP(I1335,'[1]CROSSWALK-DTOE-MASTER'!$B:$N,8,0),"")</f>
        <v/>
      </c>
      <c r="Q1335" t="str">
        <f>IFERROR(VLOOKUP(I1335,'[1]CROSSWALK-DTOE-MASTER'!$B:$N,9,0),"")</f>
        <v/>
      </c>
      <c r="R1335" t="str">
        <f>IFERROR(VLOOKUP(I1335,'[1]CROSSWALK-DTOE-MASTER'!$B:$N,10,0),"")</f>
        <v/>
      </c>
      <c r="S1335" t="str">
        <f>IFERROR(VLOOKUP(I1335,'[1]CROSSWALK-DTOE-MASTER'!$B:$N,11,0),"")</f>
        <v/>
      </c>
      <c r="T1335" t="str">
        <f>IFERROR(VLOOKUP(I1335,'[1]CROSSWALK-DTOE-MASTER'!$B:$N,12,0),"")</f>
        <v/>
      </c>
      <c r="U1335" t="str">
        <f>IFERROR(VLOOKUP(I1335,'[1]CROSSWALK-DTOE-MASTER'!$B:$N,13,0),"")</f>
        <v/>
      </c>
    </row>
    <row r="1336" spans="6:21" x14ac:dyDescent="0.25">
      <c r="F1336" s="1"/>
      <c r="L1336" t="str">
        <f>IFERROR(VLOOKUP(D1336,'[1]Crosswalk-SOM-Chair'!$A:$D,3,0),"")</f>
        <v/>
      </c>
      <c r="M1336" t="str">
        <f>IFERROR(VLOOKUP(D1336,'[1]Crosswalk-SOM-Chair'!$A:$D,4,0),"")</f>
        <v/>
      </c>
      <c r="N1336" t="str">
        <f>IFERROR(VLOOKUP(I1336,'[1]CROSSWALK-DTOE-MASTER'!$B:$H,6,0),"")</f>
        <v/>
      </c>
      <c r="O1336" t="str">
        <f>IFERROR(VLOOKUP(I1336,'[1]CROSSWALK-DTOE-MASTER'!$B:$H,7,0),"")</f>
        <v/>
      </c>
      <c r="P1336" t="str">
        <f>IFERROR(VLOOKUP(I1336,'[1]CROSSWALK-DTOE-MASTER'!$B:$N,8,0),"")</f>
        <v/>
      </c>
      <c r="Q1336" t="str">
        <f>IFERROR(VLOOKUP(I1336,'[1]CROSSWALK-DTOE-MASTER'!$B:$N,9,0),"")</f>
        <v/>
      </c>
      <c r="R1336" t="str">
        <f>IFERROR(VLOOKUP(I1336,'[1]CROSSWALK-DTOE-MASTER'!$B:$N,10,0),"")</f>
        <v/>
      </c>
      <c r="S1336" t="str">
        <f>IFERROR(VLOOKUP(I1336,'[1]CROSSWALK-DTOE-MASTER'!$B:$N,11,0),"")</f>
        <v/>
      </c>
      <c r="T1336" t="str">
        <f>IFERROR(VLOOKUP(I1336,'[1]CROSSWALK-DTOE-MASTER'!$B:$N,12,0),"")</f>
        <v/>
      </c>
      <c r="U1336" t="str">
        <f>IFERROR(VLOOKUP(I1336,'[1]CROSSWALK-DTOE-MASTER'!$B:$N,13,0),"")</f>
        <v/>
      </c>
    </row>
    <row r="1337" spans="6:21" x14ac:dyDescent="0.25">
      <c r="F1337" s="1"/>
      <c r="L1337" t="str">
        <f>IFERROR(VLOOKUP(D1337,'[1]Crosswalk-SOM-Chair'!$A:$D,3,0),"")</f>
        <v/>
      </c>
      <c r="M1337" t="str">
        <f>IFERROR(VLOOKUP(D1337,'[1]Crosswalk-SOM-Chair'!$A:$D,4,0),"")</f>
        <v/>
      </c>
      <c r="N1337" t="str">
        <f>IFERROR(VLOOKUP(I1337,'[1]CROSSWALK-DTOE-MASTER'!$B:$H,6,0),"")</f>
        <v/>
      </c>
      <c r="O1337" t="str">
        <f>IFERROR(VLOOKUP(I1337,'[1]CROSSWALK-DTOE-MASTER'!$B:$H,7,0),"")</f>
        <v/>
      </c>
      <c r="P1337" t="str">
        <f>IFERROR(VLOOKUP(I1337,'[1]CROSSWALK-DTOE-MASTER'!$B:$N,8,0),"")</f>
        <v/>
      </c>
      <c r="Q1337" t="str">
        <f>IFERROR(VLOOKUP(I1337,'[1]CROSSWALK-DTOE-MASTER'!$B:$N,9,0),"")</f>
        <v/>
      </c>
      <c r="R1337" t="str">
        <f>IFERROR(VLOOKUP(I1337,'[1]CROSSWALK-DTOE-MASTER'!$B:$N,10,0),"")</f>
        <v/>
      </c>
      <c r="S1337" t="str">
        <f>IFERROR(VLOOKUP(I1337,'[1]CROSSWALK-DTOE-MASTER'!$B:$N,11,0),"")</f>
        <v/>
      </c>
      <c r="T1337" t="str">
        <f>IFERROR(VLOOKUP(I1337,'[1]CROSSWALK-DTOE-MASTER'!$B:$N,12,0),"")</f>
        <v/>
      </c>
      <c r="U1337" t="str">
        <f>IFERROR(VLOOKUP(I1337,'[1]CROSSWALK-DTOE-MASTER'!$B:$N,13,0),"")</f>
        <v/>
      </c>
    </row>
    <row r="1338" spans="6:21" x14ac:dyDescent="0.25">
      <c r="F1338" s="1"/>
      <c r="L1338" t="str">
        <f>IFERROR(VLOOKUP(D1338,'[1]Crosswalk-SOM-Chair'!$A:$D,3,0),"")</f>
        <v/>
      </c>
      <c r="M1338" t="str">
        <f>IFERROR(VLOOKUP(D1338,'[1]Crosswalk-SOM-Chair'!$A:$D,4,0),"")</f>
        <v/>
      </c>
      <c r="N1338" t="str">
        <f>IFERROR(VLOOKUP(I1338,'[1]CROSSWALK-DTOE-MASTER'!$B:$H,6,0),"")</f>
        <v/>
      </c>
      <c r="O1338" t="str">
        <f>IFERROR(VLOOKUP(I1338,'[1]CROSSWALK-DTOE-MASTER'!$B:$H,7,0),"")</f>
        <v/>
      </c>
      <c r="P1338" t="str">
        <f>IFERROR(VLOOKUP(I1338,'[1]CROSSWALK-DTOE-MASTER'!$B:$N,8,0),"")</f>
        <v/>
      </c>
      <c r="Q1338" t="str">
        <f>IFERROR(VLOOKUP(I1338,'[1]CROSSWALK-DTOE-MASTER'!$B:$N,9,0),"")</f>
        <v/>
      </c>
      <c r="R1338" t="str">
        <f>IFERROR(VLOOKUP(I1338,'[1]CROSSWALK-DTOE-MASTER'!$B:$N,10,0),"")</f>
        <v/>
      </c>
      <c r="S1338" t="str">
        <f>IFERROR(VLOOKUP(I1338,'[1]CROSSWALK-DTOE-MASTER'!$B:$N,11,0),"")</f>
        <v/>
      </c>
      <c r="T1338" t="str">
        <f>IFERROR(VLOOKUP(I1338,'[1]CROSSWALK-DTOE-MASTER'!$B:$N,12,0),"")</f>
        <v/>
      </c>
      <c r="U1338" t="str">
        <f>IFERROR(VLOOKUP(I1338,'[1]CROSSWALK-DTOE-MASTER'!$B:$N,13,0),"")</f>
        <v/>
      </c>
    </row>
    <row r="1339" spans="6:21" x14ac:dyDescent="0.25">
      <c r="F1339" s="1"/>
      <c r="L1339" t="str">
        <f>IFERROR(VLOOKUP(D1339,'[1]Crosswalk-SOM-Chair'!$A:$D,3,0),"")</f>
        <v/>
      </c>
      <c r="M1339" t="str">
        <f>IFERROR(VLOOKUP(D1339,'[1]Crosswalk-SOM-Chair'!$A:$D,4,0),"")</f>
        <v/>
      </c>
      <c r="N1339" t="str">
        <f>IFERROR(VLOOKUP(I1339,'[1]CROSSWALK-DTOE-MASTER'!$B:$H,6,0),"")</f>
        <v/>
      </c>
      <c r="O1339" t="str">
        <f>IFERROR(VLOOKUP(I1339,'[1]CROSSWALK-DTOE-MASTER'!$B:$H,7,0),"")</f>
        <v/>
      </c>
      <c r="P1339" t="str">
        <f>IFERROR(VLOOKUP(I1339,'[1]CROSSWALK-DTOE-MASTER'!$B:$N,8,0),"")</f>
        <v/>
      </c>
      <c r="Q1339" t="str">
        <f>IFERROR(VLOOKUP(I1339,'[1]CROSSWALK-DTOE-MASTER'!$B:$N,9,0),"")</f>
        <v/>
      </c>
      <c r="R1339" t="str">
        <f>IFERROR(VLOOKUP(I1339,'[1]CROSSWALK-DTOE-MASTER'!$B:$N,10,0),"")</f>
        <v/>
      </c>
      <c r="S1339" t="str">
        <f>IFERROR(VLOOKUP(I1339,'[1]CROSSWALK-DTOE-MASTER'!$B:$N,11,0),"")</f>
        <v/>
      </c>
      <c r="T1339" t="str">
        <f>IFERROR(VLOOKUP(I1339,'[1]CROSSWALK-DTOE-MASTER'!$B:$N,12,0),"")</f>
        <v/>
      </c>
      <c r="U1339" t="str">
        <f>IFERROR(VLOOKUP(I1339,'[1]CROSSWALK-DTOE-MASTER'!$B:$N,13,0),"")</f>
        <v/>
      </c>
    </row>
    <row r="1340" spans="6:21" x14ac:dyDescent="0.25">
      <c r="F1340" s="1"/>
      <c r="L1340" t="str">
        <f>IFERROR(VLOOKUP(D1340,'[1]Crosswalk-SOM-Chair'!$A:$D,3,0),"")</f>
        <v/>
      </c>
      <c r="M1340" t="str">
        <f>IFERROR(VLOOKUP(D1340,'[1]Crosswalk-SOM-Chair'!$A:$D,4,0),"")</f>
        <v/>
      </c>
      <c r="N1340" t="str">
        <f>IFERROR(VLOOKUP(I1340,'[1]CROSSWALK-DTOE-MASTER'!$B:$H,6,0),"")</f>
        <v/>
      </c>
      <c r="O1340" t="str">
        <f>IFERROR(VLOOKUP(I1340,'[1]CROSSWALK-DTOE-MASTER'!$B:$H,7,0),"")</f>
        <v/>
      </c>
      <c r="P1340" t="str">
        <f>IFERROR(VLOOKUP(I1340,'[1]CROSSWALK-DTOE-MASTER'!$B:$N,8,0),"")</f>
        <v/>
      </c>
      <c r="Q1340" t="str">
        <f>IFERROR(VLOOKUP(I1340,'[1]CROSSWALK-DTOE-MASTER'!$B:$N,9,0),"")</f>
        <v/>
      </c>
      <c r="R1340" t="str">
        <f>IFERROR(VLOOKUP(I1340,'[1]CROSSWALK-DTOE-MASTER'!$B:$N,10,0),"")</f>
        <v/>
      </c>
      <c r="S1340" t="str">
        <f>IFERROR(VLOOKUP(I1340,'[1]CROSSWALK-DTOE-MASTER'!$B:$N,11,0),"")</f>
        <v/>
      </c>
      <c r="T1340" t="str">
        <f>IFERROR(VLOOKUP(I1340,'[1]CROSSWALK-DTOE-MASTER'!$B:$N,12,0),"")</f>
        <v/>
      </c>
      <c r="U1340" t="str">
        <f>IFERROR(VLOOKUP(I1340,'[1]CROSSWALK-DTOE-MASTER'!$B:$N,13,0),"")</f>
        <v/>
      </c>
    </row>
    <row r="1341" spans="6:21" x14ac:dyDescent="0.25">
      <c r="F1341" s="1"/>
      <c r="L1341" t="str">
        <f>IFERROR(VLOOKUP(D1341,'[1]Crosswalk-SOM-Chair'!$A:$D,3,0),"")</f>
        <v/>
      </c>
      <c r="M1341" t="str">
        <f>IFERROR(VLOOKUP(D1341,'[1]Crosswalk-SOM-Chair'!$A:$D,4,0),"")</f>
        <v/>
      </c>
      <c r="N1341" t="str">
        <f>IFERROR(VLOOKUP(I1341,'[1]CROSSWALK-DTOE-MASTER'!$B:$H,6,0),"")</f>
        <v/>
      </c>
      <c r="O1341" t="str">
        <f>IFERROR(VLOOKUP(I1341,'[1]CROSSWALK-DTOE-MASTER'!$B:$H,7,0),"")</f>
        <v/>
      </c>
      <c r="P1341" t="str">
        <f>IFERROR(VLOOKUP(I1341,'[1]CROSSWALK-DTOE-MASTER'!$B:$N,8,0),"")</f>
        <v/>
      </c>
      <c r="Q1341" t="str">
        <f>IFERROR(VLOOKUP(I1341,'[1]CROSSWALK-DTOE-MASTER'!$B:$N,9,0),"")</f>
        <v/>
      </c>
      <c r="R1341" t="str">
        <f>IFERROR(VLOOKUP(I1341,'[1]CROSSWALK-DTOE-MASTER'!$B:$N,10,0),"")</f>
        <v/>
      </c>
      <c r="S1341" t="str">
        <f>IFERROR(VLOOKUP(I1341,'[1]CROSSWALK-DTOE-MASTER'!$B:$N,11,0),"")</f>
        <v/>
      </c>
      <c r="T1341" t="str">
        <f>IFERROR(VLOOKUP(I1341,'[1]CROSSWALK-DTOE-MASTER'!$B:$N,12,0),"")</f>
        <v/>
      </c>
      <c r="U1341" t="str">
        <f>IFERROR(VLOOKUP(I1341,'[1]CROSSWALK-DTOE-MASTER'!$B:$N,13,0),"")</f>
        <v/>
      </c>
    </row>
    <row r="1342" spans="6:21" x14ac:dyDescent="0.25">
      <c r="F1342" s="1"/>
      <c r="L1342" t="str">
        <f>IFERROR(VLOOKUP(D1342,'[1]Crosswalk-SOM-Chair'!$A:$D,3,0),"")</f>
        <v/>
      </c>
      <c r="M1342" t="str">
        <f>IFERROR(VLOOKUP(D1342,'[1]Crosswalk-SOM-Chair'!$A:$D,4,0),"")</f>
        <v/>
      </c>
      <c r="N1342" t="str">
        <f>IFERROR(VLOOKUP(I1342,'[1]CROSSWALK-DTOE-MASTER'!$B:$H,6,0),"")</f>
        <v/>
      </c>
      <c r="O1342" t="str">
        <f>IFERROR(VLOOKUP(I1342,'[1]CROSSWALK-DTOE-MASTER'!$B:$H,7,0),"")</f>
        <v/>
      </c>
      <c r="P1342" t="str">
        <f>IFERROR(VLOOKUP(I1342,'[1]CROSSWALK-DTOE-MASTER'!$B:$N,8,0),"")</f>
        <v/>
      </c>
      <c r="Q1342" t="str">
        <f>IFERROR(VLOOKUP(I1342,'[1]CROSSWALK-DTOE-MASTER'!$B:$N,9,0),"")</f>
        <v/>
      </c>
      <c r="R1342" t="str">
        <f>IFERROR(VLOOKUP(I1342,'[1]CROSSWALK-DTOE-MASTER'!$B:$N,10,0),"")</f>
        <v/>
      </c>
      <c r="S1342" t="str">
        <f>IFERROR(VLOOKUP(I1342,'[1]CROSSWALK-DTOE-MASTER'!$B:$N,11,0),"")</f>
        <v/>
      </c>
      <c r="T1342" t="str">
        <f>IFERROR(VLOOKUP(I1342,'[1]CROSSWALK-DTOE-MASTER'!$B:$N,12,0),"")</f>
        <v/>
      </c>
      <c r="U1342" t="str">
        <f>IFERROR(VLOOKUP(I1342,'[1]CROSSWALK-DTOE-MASTER'!$B:$N,13,0),"")</f>
        <v/>
      </c>
    </row>
    <row r="1343" spans="6:21" x14ac:dyDescent="0.25">
      <c r="F1343" s="1"/>
      <c r="L1343" t="str">
        <f>IFERROR(VLOOKUP(D1343,'[1]Crosswalk-SOM-Chair'!$A:$D,3,0),"")</f>
        <v/>
      </c>
      <c r="M1343" t="str">
        <f>IFERROR(VLOOKUP(D1343,'[1]Crosswalk-SOM-Chair'!$A:$D,4,0),"")</f>
        <v/>
      </c>
      <c r="N1343" t="str">
        <f>IFERROR(VLOOKUP(I1343,'[1]CROSSWALK-DTOE-MASTER'!$B:$H,6,0),"")</f>
        <v/>
      </c>
      <c r="O1343" t="str">
        <f>IFERROR(VLOOKUP(I1343,'[1]CROSSWALK-DTOE-MASTER'!$B:$H,7,0),"")</f>
        <v/>
      </c>
      <c r="P1343" t="str">
        <f>IFERROR(VLOOKUP(I1343,'[1]CROSSWALK-DTOE-MASTER'!$B:$N,8,0),"")</f>
        <v/>
      </c>
      <c r="Q1343" t="str">
        <f>IFERROR(VLOOKUP(I1343,'[1]CROSSWALK-DTOE-MASTER'!$B:$N,9,0),"")</f>
        <v/>
      </c>
      <c r="R1343" t="str">
        <f>IFERROR(VLOOKUP(I1343,'[1]CROSSWALK-DTOE-MASTER'!$B:$N,10,0),"")</f>
        <v/>
      </c>
      <c r="S1343" t="str">
        <f>IFERROR(VLOOKUP(I1343,'[1]CROSSWALK-DTOE-MASTER'!$B:$N,11,0),"")</f>
        <v/>
      </c>
      <c r="T1343" t="str">
        <f>IFERROR(VLOOKUP(I1343,'[1]CROSSWALK-DTOE-MASTER'!$B:$N,12,0),"")</f>
        <v/>
      </c>
      <c r="U1343" t="str">
        <f>IFERROR(VLOOKUP(I1343,'[1]CROSSWALK-DTOE-MASTER'!$B:$N,13,0),"")</f>
        <v/>
      </c>
    </row>
    <row r="1344" spans="6:21" x14ac:dyDescent="0.25">
      <c r="F1344" s="1"/>
      <c r="L1344" t="str">
        <f>IFERROR(VLOOKUP(D1344,'[1]Crosswalk-SOM-Chair'!$A:$D,3,0),"")</f>
        <v/>
      </c>
      <c r="M1344" t="str">
        <f>IFERROR(VLOOKUP(D1344,'[1]Crosswalk-SOM-Chair'!$A:$D,4,0),"")</f>
        <v/>
      </c>
      <c r="N1344" t="str">
        <f>IFERROR(VLOOKUP(I1344,'[1]CROSSWALK-DTOE-MASTER'!$B:$H,6,0),"")</f>
        <v/>
      </c>
      <c r="O1344" t="str">
        <f>IFERROR(VLOOKUP(I1344,'[1]CROSSWALK-DTOE-MASTER'!$B:$H,7,0),"")</f>
        <v/>
      </c>
      <c r="P1344" t="str">
        <f>IFERROR(VLOOKUP(I1344,'[1]CROSSWALK-DTOE-MASTER'!$B:$N,8,0),"")</f>
        <v/>
      </c>
      <c r="Q1344" t="str">
        <f>IFERROR(VLOOKUP(I1344,'[1]CROSSWALK-DTOE-MASTER'!$B:$N,9,0),"")</f>
        <v/>
      </c>
      <c r="R1344" t="str">
        <f>IFERROR(VLOOKUP(I1344,'[1]CROSSWALK-DTOE-MASTER'!$B:$N,10,0),"")</f>
        <v/>
      </c>
      <c r="S1344" t="str">
        <f>IFERROR(VLOOKUP(I1344,'[1]CROSSWALK-DTOE-MASTER'!$B:$N,11,0),"")</f>
        <v/>
      </c>
      <c r="T1344" t="str">
        <f>IFERROR(VLOOKUP(I1344,'[1]CROSSWALK-DTOE-MASTER'!$B:$N,12,0),"")</f>
        <v/>
      </c>
      <c r="U1344" t="str">
        <f>IFERROR(VLOOKUP(I1344,'[1]CROSSWALK-DTOE-MASTER'!$B:$N,13,0),"")</f>
        <v/>
      </c>
    </row>
    <row r="1345" spans="6:21" x14ac:dyDescent="0.25">
      <c r="F1345" s="1"/>
      <c r="L1345" t="str">
        <f>IFERROR(VLOOKUP(D1345,'[1]Crosswalk-SOM-Chair'!$A:$D,3,0),"")</f>
        <v/>
      </c>
      <c r="M1345" t="str">
        <f>IFERROR(VLOOKUP(D1345,'[1]Crosswalk-SOM-Chair'!$A:$D,4,0),"")</f>
        <v/>
      </c>
      <c r="N1345" t="str">
        <f>IFERROR(VLOOKUP(I1345,'[1]CROSSWALK-DTOE-MASTER'!$B:$H,6,0),"")</f>
        <v/>
      </c>
      <c r="O1345" t="str">
        <f>IFERROR(VLOOKUP(I1345,'[1]CROSSWALK-DTOE-MASTER'!$B:$H,7,0),"")</f>
        <v/>
      </c>
      <c r="P1345" t="str">
        <f>IFERROR(VLOOKUP(I1345,'[1]CROSSWALK-DTOE-MASTER'!$B:$N,8,0),"")</f>
        <v/>
      </c>
      <c r="Q1345" t="str">
        <f>IFERROR(VLOOKUP(I1345,'[1]CROSSWALK-DTOE-MASTER'!$B:$N,9,0),"")</f>
        <v/>
      </c>
      <c r="R1345" t="str">
        <f>IFERROR(VLOOKUP(I1345,'[1]CROSSWALK-DTOE-MASTER'!$B:$N,10,0),"")</f>
        <v/>
      </c>
      <c r="S1345" t="str">
        <f>IFERROR(VLOOKUP(I1345,'[1]CROSSWALK-DTOE-MASTER'!$B:$N,11,0),"")</f>
        <v/>
      </c>
      <c r="T1345" t="str">
        <f>IFERROR(VLOOKUP(I1345,'[1]CROSSWALK-DTOE-MASTER'!$B:$N,12,0),"")</f>
        <v/>
      </c>
      <c r="U1345" t="str">
        <f>IFERROR(VLOOKUP(I1345,'[1]CROSSWALK-DTOE-MASTER'!$B:$N,13,0),"")</f>
        <v/>
      </c>
    </row>
    <row r="1346" spans="6:21" x14ac:dyDescent="0.25">
      <c r="F1346" s="1"/>
      <c r="L1346" t="str">
        <f>IFERROR(VLOOKUP(D1346,'[1]Crosswalk-SOM-Chair'!$A:$D,3,0),"")</f>
        <v/>
      </c>
      <c r="M1346" t="str">
        <f>IFERROR(VLOOKUP(D1346,'[1]Crosswalk-SOM-Chair'!$A:$D,4,0),"")</f>
        <v/>
      </c>
      <c r="N1346" t="str">
        <f>IFERROR(VLOOKUP(I1346,'[1]CROSSWALK-DTOE-MASTER'!$B:$H,6,0),"")</f>
        <v/>
      </c>
      <c r="O1346" t="str">
        <f>IFERROR(VLOOKUP(I1346,'[1]CROSSWALK-DTOE-MASTER'!$B:$H,7,0),"")</f>
        <v/>
      </c>
      <c r="P1346" t="str">
        <f>IFERROR(VLOOKUP(I1346,'[1]CROSSWALK-DTOE-MASTER'!$B:$N,8,0),"")</f>
        <v/>
      </c>
      <c r="Q1346" t="str">
        <f>IFERROR(VLOOKUP(I1346,'[1]CROSSWALK-DTOE-MASTER'!$B:$N,9,0),"")</f>
        <v/>
      </c>
      <c r="R1346" t="str">
        <f>IFERROR(VLOOKUP(I1346,'[1]CROSSWALK-DTOE-MASTER'!$B:$N,10,0),"")</f>
        <v/>
      </c>
      <c r="S1346" t="str">
        <f>IFERROR(VLOOKUP(I1346,'[1]CROSSWALK-DTOE-MASTER'!$B:$N,11,0),"")</f>
        <v/>
      </c>
      <c r="T1346" t="str">
        <f>IFERROR(VLOOKUP(I1346,'[1]CROSSWALK-DTOE-MASTER'!$B:$N,12,0),"")</f>
        <v/>
      </c>
      <c r="U1346" t="str">
        <f>IFERROR(VLOOKUP(I1346,'[1]CROSSWALK-DTOE-MASTER'!$B:$N,13,0),"")</f>
        <v/>
      </c>
    </row>
    <row r="1347" spans="6:21" x14ac:dyDescent="0.25">
      <c r="F1347" s="1"/>
      <c r="L1347" t="str">
        <f>IFERROR(VLOOKUP(D1347,'[1]Crosswalk-SOM-Chair'!$A:$D,3,0),"")</f>
        <v/>
      </c>
      <c r="M1347" t="str">
        <f>IFERROR(VLOOKUP(D1347,'[1]Crosswalk-SOM-Chair'!$A:$D,4,0),"")</f>
        <v/>
      </c>
      <c r="N1347" t="str">
        <f>IFERROR(VLOOKUP(I1347,'[1]CROSSWALK-DTOE-MASTER'!$B:$H,6,0),"")</f>
        <v/>
      </c>
      <c r="O1347" t="str">
        <f>IFERROR(VLOOKUP(I1347,'[1]CROSSWALK-DTOE-MASTER'!$B:$H,7,0),"")</f>
        <v/>
      </c>
      <c r="P1347" t="str">
        <f>IFERROR(VLOOKUP(I1347,'[1]CROSSWALK-DTOE-MASTER'!$B:$N,8,0),"")</f>
        <v/>
      </c>
      <c r="Q1347" t="str">
        <f>IFERROR(VLOOKUP(I1347,'[1]CROSSWALK-DTOE-MASTER'!$B:$N,9,0),"")</f>
        <v/>
      </c>
      <c r="R1347" t="str">
        <f>IFERROR(VLOOKUP(I1347,'[1]CROSSWALK-DTOE-MASTER'!$B:$N,10,0),"")</f>
        <v/>
      </c>
      <c r="S1347" t="str">
        <f>IFERROR(VLOOKUP(I1347,'[1]CROSSWALK-DTOE-MASTER'!$B:$N,11,0),"")</f>
        <v/>
      </c>
      <c r="T1347" t="str">
        <f>IFERROR(VLOOKUP(I1347,'[1]CROSSWALK-DTOE-MASTER'!$B:$N,12,0),"")</f>
        <v/>
      </c>
      <c r="U1347" t="str">
        <f>IFERROR(VLOOKUP(I1347,'[1]CROSSWALK-DTOE-MASTER'!$B:$N,13,0),"")</f>
        <v/>
      </c>
    </row>
    <row r="1348" spans="6:21" x14ac:dyDescent="0.25">
      <c r="F1348" s="1"/>
      <c r="L1348" t="str">
        <f>IFERROR(VLOOKUP(D1348,'[1]Crosswalk-SOM-Chair'!$A:$D,3,0),"")</f>
        <v/>
      </c>
      <c r="M1348" t="str">
        <f>IFERROR(VLOOKUP(D1348,'[1]Crosswalk-SOM-Chair'!$A:$D,4,0),"")</f>
        <v/>
      </c>
      <c r="N1348" t="str">
        <f>IFERROR(VLOOKUP(I1348,'[1]CROSSWALK-DTOE-MASTER'!$B:$H,6,0),"")</f>
        <v/>
      </c>
      <c r="O1348" t="str">
        <f>IFERROR(VLOOKUP(I1348,'[1]CROSSWALK-DTOE-MASTER'!$B:$H,7,0),"")</f>
        <v/>
      </c>
      <c r="P1348" t="str">
        <f>IFERROR(VLOOKUP(I1348,'[1]CROSSWALK-DTOE-MASTER'!$B:$N,8,0),"")</f>
        <v/>
      </c>
      <c r="Q1348" t="str">
        <f>IFERROR(VLOOKUP(I1348,'[1]CROSSWALK-DTOE-MASTER'!$B:$N,9,0),"")</f>
        <v/>
      </c>
      <c r="R1348" t="str">
        <f>IFERROR(VLOOKUP(I1348,'[1]CROSSWALK-DTOE-MASTER'!$B:$N,10,0),"")</f>
        <v/>
      </c>
      <c r="S1348" t="str">
        <f>IFERROR(VLOOKUP(I1348,'[1]CROSSWALK-DTOE-MASTER'!$B:$N,11,0),"")</f>
        <v/>
      </c>
      <c r="T1348" t="str">
        <f>IFERROR(VLOOKUP(I1348,'[1]CROSSWALK-DTOE-MASTER'!$B:$N,12,0),"")</f>
        <v/>
      </c>
      <c r="U1348" t="str">
        <f>IFERROR(VLOOKUP(I1348,'[1]CROSSWALK-DTOE-MASTER'!$B:$N,13,0),"")</f>
        <v/>
      </c>
    </row>
    <row r="1349" spans="6:21" x14ac:dyDescent="0.25">
      <c r="F1349" s="1"/>
      <c r="L1349" t="str">
        <f>IFERROR(VLOOKUP(D1349,'[1]Crosswalk-SOM-Chair'!$A:$D,3,0),"")</f>
        <v/>
      </c>
      <c r="M1349" t="str">
        <f>IFERROR(VLOOKUP(D1349,'[1]Crosswalk-SOM-Chair'!$A:$D,4,0),"")</f>
        <v/>
      </c>
      <c r="N1349" t="str">
        <f>IFERROR(VLOOKUP(I1349,'[1]CROSSWALK-DTOE-MASTER'!$B:$H,6,0),"")</f>
        <v/>
      </c>
      <c r="O1349" t="str">
        <f>IFERROR(VLOOKUP(I1349,'[1]CROSSWALK-DTOE-MASTER'!$B:$H,7,0),"")</f>
        <v/>
      </c>
      <c r="P1349" t="str">
        <f>IFERROR(VLOOKUP(I1349,'[1]CROSSWALK-DTOE-MASTER'!$B:$N,8,0),"")</f>
        <v/>
      </c>
      <c r="Q1349" t="str">
        <f>IFERROR(VLOOKUP(I1349,'[1]CROSSWALK-DTOE-MASTER'!$B:$N,9,0),"")</f>
        <v/>
      </c>
      <c r="R1349" t="str">
        <f>IFERROR(VLOOKUP(I1349,'[1]CROSSWALK-DTOE-MASTER'!$B:$N,10,0),"")</f>
        <v/>
      </c>
      <c r="S1349" t="str">
        <f>IFERROR(VLOOKUP(I1349,'[1]CROSSWALK-DTOE-MASTER'!$B:$N,11,0),"")</f>
        <v/>
      </c>
      <c r="T1349" t="str">
        <f>IFERROR(VLOOKUP(I1349,'[1]CROSSWALK-DTOE-MASTER'!$B:$N,12,0),"")</f>
        <v/>
      </c>
      <c r="U1349" t="str">
        <f>IFERROR(VLOOKUP(I1349,'[1]CROSSWALK-DTOE-MASTER'!$B:$N,13,0),"")</f>
        <v/>
      </c>
    </row>
    <row r="1350" spans="6:21" x14ac:dyDescent="0.25">
      <c r="F1350" s="1"/>
      <c r="L1350" t="str">
        <f>IFERROR(VLOOKUP(D1350,'[1]Crosswalk-SOM-Chair'!$A:$D,3,0),"")</f>
        <v/>
      </c>
      <c r="M1350" t="str">
        <f>IFERROR(VLOOKUP(D1350,'[1]Crosswalk-SOM-Chair'!$A:$D,4,0),"")</f>
        <v/>
      </c>
      <c r="N1350" t="str">
        <f>IFERROR(VLOOKUP(I1350,'[1]CROSSWALK-DTOE-MASTER'!$B:$H,6,0),"")</f>
        <v/>
      </c>
      <c r="O1350" t="str">
        <f>IFERROR(VLOOKUP(I1350,'[1]CROSSWALK-DTOE-MASTER'!$B:$H,7,0),"")</f>
        <v/>
      </c>
      <c r="P1350" t="str">
        <f>IFERROR(VLOOKUP(I1350,'[1]CROSSWALK-DTOE-MASTER'!$B:$N,8,0),"")</f>
        <v/>
      </c>
      <c r="Q1350" t="str">
        <f>IFERROR(VLOOKUP(I1350,'[1]CROSSWALK-DTOE-MASTER'!$B:$N,9,0),"")</f>
        <v/>
      </c>
      <c r="R1350" t="str">
        <f>IFERROR(VLOOKUP(I1350,'[1]CROSSWALK-DTOE-MASTER'!$B:$N,10,0),"")</f>
        <v/>
      </c>
      <c r="S1350" t="str">
        <f>IFERROR(VLOOKUP(I1350,'[1]CROSSWALK-DTOE-MASTER'!$B:$N,11,0),"")</f>
        <v/>
      </c>
      <c r="T1350" t="str">
        <f>IFERROR(VLOOKUP(I1350,'[1]CROSSWALK-DTOE-MASTER'!$B:$N,12,0),"")</f>
        <v/>
      </c>
      <c r="U1350" t="str">
        <f>IFERROR(VLOOKUP(I1350,'[1]CROSSWALK-DTOE-MASTER'!$B:$N,13,0),"")</f>
        <v/>
      </c>
    </row>
    <row r="1351" spans="6:21" x14ac:dyDescent="0.25">
      <c r="F1351" s="1"/>
      <c r="L1351" t="str">
        <f>IFERROR(VLOOKUP(D1351,'[1]Crosswalk-SOM-Chair'!$A:$D,3,0),"")</f>
        <v/>
      </c>
      <c r="M1351" t="str">
        <f>IFERROR(VLOOKUP(D1351,'[1]Crosswalk-SOM-Chair'!$A:$D,4,0),"")</f>
        <v/>
      </c>
      <c r="N1351" t="str">
        <f>IFERROR(VLOOKUP(I1351,'[1]CROSSWALK-DTOE-MASTER'!$B:$H,6,0),"")</f>
        <v/>
      </c>
      <c r="O1351" t="str">
        <f>IFERROR(VLOOKUP(I1351,'[1]CROSSWALK-DTOE-MASTER'!$B:$H,7,0),"")</f>
        <v/>
      </c>
      <c r="P1351" t="str">
        <f>IFERROR(VLOOKUP(I1351,'[1]CROSSWALK-DTOE-MASTER'!$B:$N,8,0),"")</f>
        <v/>
      </c>
      <c r="Q1351" t="str">
        <f>IFERROR(VLOOKUP(I1351,'[1]CROSSWALK-DTOE-MASTER'!$B:$N,9,0),"")</f>
        <v/>
      </c>
      <c r="R1351" t="str">
        <f>IFERROR(VLOOKUP(I1351,'[1]CROSSWALK-DTOE-MASTER'!$B:$N,10,0),"")</f>
        <v/>
      </c>
      <c r="S1351" t="str">
        <f>IFERROR(VLOOKUP(I1351,'[1]CROSSWALK-DTOE-MASTER'!$B:$N,11,0),"")</f>
        <v/>
      </c>
      <c r="T1351" t="str">
        <f>IFERROR(VLOOKUP(I1351,'[1]CROSSWALK-DTOE-MASTER'!$B:$N,12,0),"")</f>
        <v/>
      </c>
      <c r="U1351" t="str">
        <f>IFERROR(VLOOKUP(I1351,'[1]CROSSWALK-DTOE-MASTER'!$B:$N,13,0),"")</f>
        <v/>
      </c>
    </row>
    <row r="1352" spans="6:21" x14ac:dyDescent="0.25">
      <c r="F1352" s="1"/>
      <c r="L1352" t="str">
        <f>IFERROR(VLOOKUP(D1352,'[1]Crosswalk-SOM-Chair'!$A:$D,3,0),"")</f>
        <v/>
      </c>
      <c r="M1352" t="str">
        <f>IFERROR(VLOOKUP(D1352,'[1]Crosswalk-SOM-Chair'!$A:$D,4,0),"")</f>
        <v/>
      </c>
      <c r="N1352" t="str">
        <f>IFERROR(VLOOKUP(I1352,'[1]CROSSWALK-DTOE-MASTER'!$B:$H,6,0),"")</f>
        <v/>
      </c>
      <c r="O1352" t="str">
        <f>IFERROR(VLOOKUP(I1352,'[1]CROSSWALK-DTOE-MASTER'!$B:$H,7,0),"")</f>
        <v/>
      </c>
      <c r="P1352" t="str">
        <f>IFERROR(VLOOKUP(I1352,'[1]CROSSWALK-DTOE-MASTER'!$B:$N,8,0),"")</f>
        <v/>
      </c>
      <c r="Q1352" t="str">
        <f>IFERROR(VLOOKUP(I1352,'[1]CROSSWALK-DTOE-MASTER'!$B:$N,9,0),"")</f>
        <v/>
      </c>
      <c r="R1352" t="str">
        <f>IFERROR(VLOOKUP(I1352,'[1]CROSSWALK-DTOE-MASTER'!$B:$N,10,0),"")</f>
        <v/>
      </c>
      <c r="S1352" t="str">
        <f>IFERROR(VLOOKUP(I1352,'[1]CROSSWALK-DTOE-MASTER'!$B:$N,11,0),"")</f>
        <v/>
      </c>
      <c r="T1352" t="str">
        <f>IFERROR(VLOOKUP(I1352,'[1]CROSSWALK-DTOE-MASTER'!$B:$N,12,0),"")</f>
        <v/>
      </c>
      <c r="U1352" t="str">
        <f>IFERROR(VLOOKUP(I1352,'[1]CROSSWALK-DTOE-MASTER'!$B:$N,13,0),"")</f>
        <v/>
      </c>
    </row>
    <row r="1353" spans="6:21" x14ac:dyDescent="0.25">
      <c r="F1353" s="1"/>
      <c r="L1353" t="str">
        <f>IFERROR(VLOOKUP(D1353,'[1]Crosswalk-SOM-Chair'!$A:$D,3,0),"")</f>
        <v/>
      </c>
      <c r="M1353" t="str">
        <f>IFERROR(VLOOKUP(D1353,'[1]Crosswalk-SOM-Chair'!$A:$D,4,0),"")</f>
        <v/>
      </c>
      <c r="N1353" t="str">
        <f>IFERROR(VLOOKUP(I1353,'[1]CROSSWALK-DTOE-MASTER'!$B:$H,6,0),"")</f>
        <v/>
      </c>
      <c r="O1353" t="str">
        <f>IFERROR(VLOOKUP(I1353,'[1]CROSSWALK-DTOE-MASTER'!$B:$H,7,0),"")</f>
        <v/>
      </c>
      <c r="P1353" t="str">
        <f>IFERROR(VLOOKUP(I1353,'[1]CROSSWALK-DTOE-MASTER'!$B:$N,8,0),"")</f>
        <v/>
      </c>
      <c r="Q1353" t="str">
        <f>IFERROR(VLOOKUP(I1353,'[1]CROSSWALK-DTOE-MASTER'!$B:$N,9,0),"")</f>
        <v/>
      </c>
      <c r="R1353" t="str">
        <f>IFERROR(VLOOKUP(I1353,'[1]CROSSWALK-DTOE-MASTER'!$B:$N,10,0),"")</f>
        <v/>
      </c>
      <c r="S1353" t="str">
        <f>IFERROR(VLOOKUP(I1353,'[1]CROSSWALK-DTOE-MASTER'!$B:$N,11,0),"")</f>
        <v/>
      </c>
      <c r="T1353" t="str">
        <f>IFERROR(VLOOKUP(I1353,'[1]CROSSWALK-DTOE-MASTER'!$B:$N,12,0),"")</f>
        <v/>
      </c>
      <c r="U1353" t="str">
        <f>IFERROR(VLOOKUP(I1353,'[1]CROSSWALK-DTOE-MASTER'!$B:$N,13,0),"")</f>
        <v/>
      </c>
    </row>
    <row r="1354" spans="6:21" x14ac:dyDescent="0.25">
      <c r="F1354" s="1"/>
      <c r="L1354" t="str">
        <f>IFERROR(VLOOKUP(D1354,'[1]Crosswalk-SOM-Chair'!$A:$D,3,0),"")</f>
        <v/>
      </c>
      <c r="M1354" t="str">
        <f>IFERROR(VLOOKUP(D1354,'[1]Crosswalk-SOM-Chair'!$A:$D,4,0),"")</f>
        <v/>
      </c>
      <c r="N1354" t="str">
        <f>IFERROR(VLOOKUP(I1354,'[1]CROSSWALK-DTOE-MASTER'!$B:$H,6,0),"")</f>
        <v/>
      </c>
      <c r="O1354" t="str">
        <f>IFERROR(VLOOKUP(I1354,'[1]CROSSWALK-DTOE-MASTER'!$B:$H,7,0),"")</f>
        <v/>
      </c>
      <c r="P1354" t="str">
        <f>IFERROR(VLOOKUP(I1354,'[1]CROSSWALK-DTOE-MASTER'!$B:$N,8,0),"")</f>
        <v/>
      </c>
      <c r="Q1354" t="str">
        <f>IFERROR(VLOOKUP(I1354,'[1]CROSSWALK-DTOE-MASTER'!$B:$N,9,0),"")</f>
        <v/>
      </c>
      <c r="R1354" t="str">
        <f>IFERROR(VLOOKUP(I1354,'[1]CROSSWALK-DTOE-MASTER'!$B:$N,10,0),"")</f>
        <v/>
      </c>
      <c r="S1354" t="str">
        <f>IFERROR(VLOOKUP(I1354,'[1]CROSSWALK-DTOE-MASTER'!$B:$N,11,0),"")</f>
        <v/>
      </c>
      <c r="T1354" t="str">
        <f>IFERROR(VLOOKUP(I1354,'[1]CROSSWALK-DTOE-MASTER'!$B:$N,12,0),"")</f>
        <v/>
      </c>
      <c r="U1354" t="str">
        <f>IFERROR(VLOOKUP(I1354,'[1]CROSSWALK-DTOE-MASTER'!$B:$N,13,0),"")</f>
        <v/>
      </c>
    </row>
    <row r="1355" spans="6:21" x14ac:dyDescent="0.25">
      <c r="F1355" s="1"/>
      <c r="L1355" t="str">
        <f>IFERROR(VLOOKUP(D1355,'[1]Crosswalk-SOM-Chair'!$A:$D,3,0),"")</f>
        <v/>
      </c>
      <c r="M1355" t="str">
        <f>IFERROR(VLOOKUP(D1355,'[1]Crosswalk-SOM-Chair'!$A:$D,4,0),"")</f>
        <v/>
      </c>
      <c r="N1355" t="str">
        <f>IFERROR(VLOOKUP(I1355,'[1]CROSSWALK-DTOE-MASTER'!$B:$H,6,0),"")</f>
        <v/>
      </c>
      <c r="O1355" t="str">
        <f>IFERROR(VLOOKUP(I1355,'[1]CROSSWALK-DTOE-MASTER'!$B:$H,7,0),"")</f>
        <v/>
      </c>
      <c r="P1355" t="str">
        <f>IFERROR(VLOOKUP(I1355,'[1]CROSSWALK-DTOE-MASTER'!$B:$N,8,0),"")</f>
        <v/>
      </c>
      <c r="Q1355" t="str">
        <f>IFERROR(VLOOKUP(I1355,'[1]CROSSWALK-DTOE-MASTER'!$B:$N,9,0),"")</f>
        <v/>
      </c>
      <c r="R1355" t="str">
        <f>IFERROR(VLOOKUP(I1355,'[1]CROSSWALK-DTOE-MASTER'!$B:$N,10,0),"")</f>
        <v/>
      </c>
      <c r="S1355" t="str">
        <f>IFERROR(VLOOKUP(I1355,'[1]CROSSWALK-DTOE-MASTER'!$B:$N,11,0),"")</f>
        <v/>
      </c>
      <c r="T1355" t="str">
        <f>IFERROR(VLOOKUP(I1355,'[1]CROSSWALK-DTOE-MASTER'!$B:$N,12,0),"")</f>
        <v/>
      </c>
      <c r="U1355" t="str">
        <f>IFERROR(VLOOKUP(I1355,'[1]CROSSWALK-DTOE-MASTER'!$B:$N,13,0),"")</f>
        <v/>
      </c>
    </row>
    <row r="1356" spans="6:21" x14ac:dyDescent="0.25">
      <c r="F1356" s="1"/>
      <c r="L1356" t="str">
        <f>IFERROR(VLOOKUP(D1356,'[1]Crosswalk-SOM-Chair'!$A:$D,3,0),"")</f>
        <v/>
      </c>
      <c r="M1356" t="str">
        <f>IFERROR(VLOOKUP(D1356,'[1]Crosswalk-SOM-Chair'!$A:$D,4,0),"")</f>
        <v/>
      </c>
      <c r="N1356" t="str">
        <f>IFERROR(VLOOKUP(I1356,'[1]CROSSWALK-DTOE-MASTER'!$B:$H,6,0),"")</f>
        <v/>
      </c>
      <c r="O1356" t="str">
        <f>IFERROR(VLOOKUP(I1356,'[1]CROSSWALK-DTOE-MASTER'!$B:$H,7,0),"")</f>
        <v/>
      </c>
      <c r="P1356" t="str">
        <f>IFERROR(VLOOKUP(I1356,'[1]CROSSWALK-DTOE-MASTER'!$B:$N,8,0),"")</f>
        <v/>
      </c>
      <c r="Q1356" t="str">
        <f>IFERROR(VLOOKUP(I1356,'[1]CROSSWALK-DTOE-MASTER'!$B:$N,9,0),"")</f>
        <v/>
      </c>
      <c r="R1356" t="str">
        <f>IFERROR(VLOOKUP(I1356,'[1]CROSSWALK-DTOE-MASTER'!$B:$N,10,0),"")</f>
        <v/>
      </c>
      <c r="S1356" t="str">
        <f>IFERROR(VLOOKUP(I1356,'[1]CROSSWALK-DTOE-MASTER'!$B:$N,11,0),"")</f>
        <v/>
      </c>
      <c r="T1356" t="str">
        <f>IFERROR(VLOOKUP(I1356,'[1]CROSSWALK-DTOE-MASTER'!$B:$N,12,0),"")</f>
        <v/>
      </c>
      <c r="U1356" t="str">
        <f>IFERROR(VLOOKUP(I1356,'[1]CROSSWALK-DTOE-MASTER'!$B:$N,13,0),"")</f>
        <v/>
      </c>
    </row>
    <row r="1357" spans="6:21" x14ac:dyDescent="0.25">
      <c r="F1357" s="1"/>
      <c r="L1357" t="str">
        <f>IFERROR(VLOOKUP(D1357,'[1]Crosswalk-SOM-Chair'!$A:$D,3,0),"")</f>
        <v/>
      </c>
      <c r="M1357" t="str">
        <f>IFERROR(VLOOKUP(D1357,'[1]Crosswalk-SOM-Chair'!$A:$D,4,0),"")</f>
        <v/>
      </c>
      <c r="N1357" t="str">
        <f>IFERROR(VLOOKUP(I1357,'[1]CROSSWALK-DTOE-MASTER'!$B:$H,6,0),"")</f>
        <v/>
      </c>
      <c r="O1357" t="str">
        <f>IFERROR(VLOOKUP(I1357,'[1]CROSSWALK-DTOE-MASTER'!$B:$H,7,0),"")</f>
        <v/>
      </c>
      <c r="P1357" t="str">
        <f>IFERROR(VLOOKUP(I1357,'[1]CROSSWALK-DTOE-MASTER'!$B:$N,8,0),"")</f>
        <v/>
      </c>
      <c r="Q1357" t="str">
        <f>IFERROR(VLOOKUP(I1357,'[1]CROSSWALK-DTOE-MASTER'!$B:$N,9,0),"")</f>
        <v/>
      </c>
      <c r="R1357" t="str">
        <f>IFERROR(VLOOKUP(I1357,'[1]CROSSWALK-DTOE-MASTER'!$B:$N,10,0),"")</f>
        <v/>
      </c>
      <c r="S1357" t="str">
        <f>IFERROR(VLOOKUP(I1357,'[1]CROSSWALK-DTOE-MASTER'!$B:$N,11,0),"")</f>
        <v/>
      </c>
      <c r="T1357" t="str">
        <f>IFERROR(VLOOKUP(I1357,'[1]CROSSWALK-DTOE-MASTER'!$B:$N,12,0),"")</f>
        <v/>
      </c>
      <c r="U1357" t="str">
        <f>IFERROR(VLOOKUP(I1357,'[1]CROSSWALK-DTOE-MASTER'!$B:$N,13,0),"")</f>
        <v/>
      </c>
    </row>
    <row r="1358" spans="6:21" x14ac:dyDescent="0.25">
      <c r="F1358" s="1"/>
      <c r="L1358" t="str">
        <f>IFERROR(VLOOKUP(D1358,'[1]Crosswalk-SOM-Chair'!$A:$D,3,0),"")</f>
        <v/>
      </c>
      <c r="M1358" t="str">
        <f>IFERROR(VLOOKUP(D1358,'[1]Crosswalk-SOM-Chair'!$A:$D,4,0),"")</f>
        <v/>
      </c>
      <c r="N1358" t="str">
        <f>IFERROR(VLOOKUP(I1358,'[1]CROSSWALK-DTOE-MASTER'!$B:$H,6,0),"")</f>
        <v/>
      </c>
      <c r="O1358" t="str">
        <f>IFERROR(VLOOKUP(I1358,'[1]CROSSWALK-DTOE-MASTER'!$B:$H,7,0),"")</f>
        <v/>
      </c>
      <c r="P1358" t="str">
        <f>IFERROR(VLOOKUP(I1358,'[1]CROSSWALK-DTOE-MASTER'!$B:$N,8,0),"")</f>
        <v/>
      </c>
      <c r="Q1358" t="str">
        <f>IFERROR(VLOOKUP(I1358,'[1]CROSSWALK-DTOE-MASTER'!$B:$N,9,0),"")</f>
        <v/>
      </c>
      <c r="R1358" t="str">
        <f>IFERROR(VLOOKUP(I1358,'[1]CROSSWALK-DTOE-MASTER'!$B:$N,10,0),"")</f>
        <v/>
      </c>
      <c r="S1358" t="str">
        <f>IFERROR(VLOOKUP(I1358,'[1]CROSSWALK-DTOE-MASTER'!$B:$N,11,0),"")</f>
        <v/>
      </c>
      <c r="T1358" t="str">
        <f>IFERROR(VLOOKUP(I1358,'[1]CROSSWALK-DTOE-MASTER'!$B:$N,12,0),"")</f>
        <v/>
      </c>
      <c r="U1358" t="str">
        <f>IFERROR(VLOOKUP(I1358,'[1]CROSSWALK-DTOE-MASTER'!$B:$N,13,0),"")</f>
        <v/>
      </c>
    </row>
    <row r="1359" spans="6:21" x14ac:dyDescent="0.25">
      <c r="F1359" s="1"/>
      <c r="L1359" t="str">
        <f>IFERROR(VLOOKUP(D1359,'[1]Crosswalk-SOM-Chair'!$A:$D,3,0),"")</f>
        <v/>
      </c>
      <c r="M1359" t="str">
        <f>IFERROR(VLOOKUP(D1359,'[1]Crosswalk-SOM-Chair'!$A:$D,4,0),"")</f>
        <v/>
      </c>
      <c r="N1359" t="str">
        <f>IFERROR(VLOOKUP(I1359,'[1]CROSSWALK-DTOE-MASTER'!$B:$H,6,0),"")</f>
        <v/>
      </c>
      <c r="O1359" t="str">
        <f>IFERROR(VLOOKUP(I1359,'[1]CROSSWALK-DTOE-MASTER'!$B:$H,7,0),"")</f>
        <v/>
      </c>
      <c r="P1359" t="str">
        <f>IFERROR(VLOOKUP(I1359,'[1]CROSSWALK-DTOE-MASTER'!$B:$N,8,0),"")</f>
        <v/>
      </c>
      <c r="Q1359" t="str">
        <f>IFERROR(VLOOKUP(I1359,'[1]CROSSWALK-DTOE-MASTER'!$B:$N,9,0),"")</f>
        <v/>
      </c>
      <c r="R1359" t="str">
        <f>IFERROR(VLOOKUP(I1359,'[1]CROSSWALK-DTOE-MASTER'!$B:$N,10,0),"")</f>
        <v/>
      </c>
      <c r="S1359" t="str">
        <f>IFERROR(VLOOKUP(I1359,'[1]CROSSWALK-DTOE-MASTER'!$B:$N,11,0),"")</f>
        <v/>
      </c>
      <c r="T1359" t="str">
        <f>IFERROR(VLOOKUP(I1359,'[1]CROSSWALK-DTOE-MASTER'!$B:$N,12,0),"")</f>
        <v/>
      </c>
      <c r="U1359" t="str">
        <f>IFERROR(VLOOKUP(I1359,'[1]CROSSWALK-DTOE-MASTER'!$B:$N,13,0),"")</f>
        <v/>
      </c>
    </row>
    <row r="1360" spans="6:21" x14ac:dyDescent="0.25">
      <c r="F1360" s="1"/>
      <c r="L1360" t="str">
        <f>IFERROR(VLOOKUP(D1360,'[1]Crosswalk-SOM-Chair'!$A:$D,3,0),"")</f>
        <v/>
      </c>
      <c r="M1360" t="str">
        <f>IFERROR(VLOOKUP(D1360,'[1]Crosswalk-SOM-Chair'!$A:$D,4,0),"")</f>
        <v/>
      </c>
      <c r="N1360" t="str">
        <f>IFERROR(VLOOKUP(I1360,'[1]CROSSWALK-DTOE-MASTER'!$B:$H,6,0),"")</f>
        <v/>
      </c>
      <c r="O1360" t="str">
        <f>IFERROR(VLOOKUP(I1360,'[1]CROSSWALK-DTOE-MASTER'!$B:$H,7,0),"")</f>
        <v/>
      </c>
      <c r="P1360" t="str">
        <f>IFERROR(VLOOKUP(I1360,'[1]CROSSWALK-DTOE-MASTER'!$B:$N,8,0),"")</f>
        <v/>
      </c>
      <c r="Q1360" t="str">
        <f>IFERROR(VLOOKUP(I1360,'[1]CROSSWALK-DTOE-MASTER'!$B:$N,9,0),"")</f>
        <v/>
      </c>
      <c r="R1360" t="str">
        <f>IFERROR(VLOOKUP(I1360,'[1]CROSSWALK-DTOE-MASTER'!$B:$N,10,0),"")</f>
        <v/>
      </c>
      <c r="S1360" t="str">
        <f>IFERROR(VLOOKUP(I1360,'[1]CROSSWALK-DTOE-MASTER'!$B:$N,11,0),"")</f>
        <v/>
      </c>
      <c r="T1360" t="str">
        <f>IFERROR(VLOOKUP(I1360,'[1]CROSSWALK-DTOE-MASTER'!$B:$N,12,0),"")</f>
        <v/>
      </c>
      <c r="U1360" t="str">
        <f>IFERROR(VLOOKUP(I1360,'[1]CROSSWALK-DTOE-MASTER'!$B:$N,13,0),"")</f>
        <v/>
      </c>
    </row>
    <row r="1361" spans="6:21" x14ac:dyDescent="0.25">
      <c r="F1361" s="1"/>
      <c r="L1361" t="str">
        <f>IFERROR(VLOOKUP(D1361,'[1]Crosswalk-SOM-Chair'!$A:$D,3,0),"")</f>
        <v/>
      </c>
      <c r="M1361" t="str">
        <f>IFERROR(VLOOKUP(D1361,'[1]Crosswalk-SOM-Chair'!$A:$D,4,0),"")</f>
        <v/>
      </c>
      <c r="N1361" t="str">
        <f>IFERROR(VLOOKUP(I1361,'[1]CROSSWALK-DTOE-MASTER'!$B:$H,6,0),"")</f>
        <v/>
      </c>
      <c r="O1361" t="str">
        <f>IFERROR(VLOOKUP(I1361,'[1]CROSSWALK-DTOE-MASTER'!$B:$H,7,0),"")</f>
        <v/>
      </c>
      <c r="P1361" t="str">
        <f>IFERROR(VLOOKUP(I1361,'[1]CROSSWALK-DTOE-MASTER'!$B:$N,8,0),"")</f>
        <v/>
      </c>
      <c r="Q1361" t="str">
        <f>IFERROR(VLOOKUP(I1361,'[1]CROSSWALK-DTOE-MASTER'!$B:$N,9,0),"")</f>
        <v/>
      </c>
      <c r="R1361" t="str">
        <f>IFERROR(VLOOKUP(I1361,'[1]CROSSWALK-DTOE-MASTER'!$B:$N,10,0),"")</f>
        <v/>
      </c>
      <c r="S1361" t="str">
        <f>IFERROR(VLOOKUP(I1361,'[1]CROSSWALK-DTOE-MASTER'!$B:$N,11,0),"")</f>
        <v/>
      </c>
      <c r="T1361" t="str">
        <f>IFERROR(VLOOKUP(I1361,'[1]CROSSWALK-DTOE-MASTER'!$B:$N,12,0),"")</f>
        <v/>
      </c>
      <c r="U1361" t="str">
        <f>IFERROR(VLOOKUP(I1361,'[1]CROSSWALK-DTOE-MASTER'!$B:$N,13,0),"")</f>
        <v/>
      </c>
    </row>
    <row r="1362" spans="6:21" x14ac:dyDescent="0.25">
      <c r="F1362" s="1"/>
      <c r="L1362" t="str">
        <f>IFERROR(VLOOKUP(D1362,'[1]Crosswalk-SOM-Chair'!$A:$D,3,0),"")</f>
        <v/>
      </c>
      <c r="M1362" t="str">
        <f>IFERROR(VLOOKUP(D1362,'[1]Crosswalk-SOM-Chair'!$A:$D,4,0),"")</f>
        <v/>
      </c>
      <c r="N1362" t="str">
        <f>IFERROR(VLOOKUP(I1362,'[1]CROSSWALK-DTOE-MASTER'!$B:$H,6,0),"")</f>
        <v/>
      </c>
      <c r="O1362" t="str">
        <f>IFERROR(VLOOKUP(I1362,'[1]CROSSWALK-DTOE-MASTER'!$B:$H,7,0),"")</f>
        <v/>
      </c>
      <c r="P1362" t="str">
        <f>IFERROR(VLOOKUP(I1362,'[1]CROSSWALK-DTOE-MASTER'!$B:$N,8,0),"")</f>
        <v/>
      </c>
      <c r="Q1362" t="str">
        <f>IFERROR(VLOOKUP(I1362,'[1]CROSSWALK-DTOE-MASTER'!$B:$N,9,0),"")</f>
        <v/>
      </c>
      <c r="R1362" t="str">
        <f>IFERROR(VLOOKUP(I1362,'[1]CROSSWALK-DTOE-MASTER'!$B:$N,10,0),"")</f>
        <v/>
      </c>
      <c r="S1362" t="str">
        <f>IFERROR(VLOOKUP(I1362,'[1]CROSSWALK-DTOE-MASTER'!$B:$N,11,0),"")</f>
        <v/>
      </c>
      <c r="T1362" t="str">
        <f>IFERROR(VLOOKUP(I1362,'[1]CROSSWALK-DTOE-MASTER'!$B:$N,12,0),"")</f>
        <v/>
      </c>
      <c r="U1362" t="str">
        <f>IFERROR(VLOOKUP(I1362,'[1]CROSSWALK-DTOE-MASTER'!$B:$N,13,0),"")</f>
        <v/>
      </c>
    </row>
    <row r="1363" spans="6:21" x14ac:dyDescent="0.25">
      <c r="F1363" s="1"/>
      <c r="L1363" t="str">
        <f>IFERROR(VLOOKUP(D1363,'[1]Crosswalk-SOM-Chair'!$A:$D,3,0),"")</f>
        <v/>
      </c>
      <c r="M1363" t="str">
        <f>IFERROR(VLOOKUP(D1363,'[1]Crosswalk-SOM-Chair'!$A:$D,4,0),"")</f>
        <v/>
      </c>
      <c r="N1363" t="str">
        <f>IFERROR(VLOOKUP(I1363,'[1]CROSSWALK-DTOE-MASTER'!$B:$H,6,0),"")</f>
        <v/>
      </c>
      <c r="O1363" t="str">
        <f>IFERROR(VLOOKUP(I1363,'[1]CROSSWALK-DTOE-MASTER'!$B:$H,7,0),"")</f>
        <v/>
      </c>
      <c r="P1363" t="str">
        <f>IFERROR(VLOOKUP(I1363,'[1]CROSSWALK-DTOE-MASTER'!$B:$N,8,0),"")</f>
        <v/>
      </c>
      <c r="Q1363" t="str">
        <f>IFERROR(VLOOKUP(I1363,'[1]CROSSWALK-DTOE-MASTER'!$B:$N,9,0),"")</f>
        <v/>
      </c>
      <c r="R1363" t="str">
        <f>IFERROR(VLOOKUP(I1363,'[1]CROSSWALK-DTOE-MASTER'!$B:$N,10,0),"")</f>
        <v/>
      </c>
      <c r="S1363" t="str">
        <f>IFERROR(VLOOKUP(I1363,'[1]CROSSWALK-DTOE-MASTER'!$B:$N,11,0),"")</f>
        <v/>
      </c>
      <c r="T1363" t="str">
        <f>IFERROR(VLOOKUP(I1363,'[1]CROSSWALK-DTOE-MASTER'!$B:$N,12,0),"")</f>
        <v/>
      </c>
      <c r="U1363" t="str">
        <f>IFERROR(VLOOKUP(I1363,'[1]CROSSWALK-DTOE-MASTER'!$B:$N,13,0),"")</f>
        <v/>
      </c>
    </row>
    <row r="1364" spans="6:21" x14ac:dyDescent="0.25">
      <c r="F1364" s="1"/>
      <c r="L1364" t="str">
        <f>IFERROR(VLOOKUP(D1364,'[1]Crosswalk-SOM-Chair'!$A:$D,3,0),"")</f>
        <v/>
      </c>
      <c r="M1364" t="str">
        <f>IFERROR(VLOOKUP(D1364,'[1]Crosswalk-SOM-Chair'!$A:$D,4,0),"")</f>
        <v/>
      </c>
      <c r="N1364" t="str">
        <f>IFERROR(VLOOKUP(I1364,'[1]CROSSWALK-DTOE-MASTER'!$B:$H,6,0),"")</f>
        <v/>
      </c>
      <c r="O1364" t="str">
        <f>IFERROR(VLOOKUP(I1364,'[1]CROSSWALK-DTOE-MASTER'!$B:$H,7,0),"")</f>
        <v/>
      </c>
      <c r="P1364" t="str">
        <f>IFERROR(VLOOKUP(I1364,'[1]CROSSWALK-DTOE-MASTER'!$B:$N,8,0),"")</f>
        <v/>
      </c>
      <c r="Q1364" t="str">
        <f>IFERROR(VLOOKUP(I1364,'[1]CROSSWALK-DTOE-MASTER'!$B:$N,9,0),"")</f>
        <v/>
      </c>
      <c r="R1364" t="str">
        <f>IFERROR(VLOOKUP(I1364,'[1]CROSSWALK-DTOE-MASTER'!$B:$N,10,0),"")</f>
        <v/>
      </c>
      <c r="S1364" t="str">
        <f>IFERROR(VLOOKUP(I1364,'[1]CROSSWALK-DTOE-MASTER'!$B:$N,11,0),"")</f>
        <v/>
      </c>
      <c r="T1364" t="str">
        <f>IFERROR(VLOOKUP(I1364,'[1]CROSSWALK-DTOE-MASTER'!$B:$N,12,0),"")</f>
        <v/>
      </c>
      <c r="U1364" t="str">
        <f>IFERROR(VLOOKUP(I1364,'[1]CROSSWALK-DTOE-MASTER'!$B:$N,13,0),"")</f>
        <v/>
      </c>
    </row>
    <row r="1365" spans="6:21" x14ac:dyDescent="0.25">
      <c r="F1365" s="1"/>
      <c r="L1365" t="str">
        <f>IFERROR(VLOOKUP(D1365,'[1]Crosswalk-SOM-Chair'!$A:$D,3,0),"")</f>
        <v/>
      </c>
      <c r="M1365" t="str">
        <f>IFERROR(VLOOKUP(D1365,'[1]Crosswalk-SOM-Chair'!$A:$D,4,0),"")</f>
        <v/>
      </c>
      <c r="N1365" t="str">
        <f>IFERROR(VLOOKUP(I1365,'[1]CROSSWALK-DTOE-MASTER'!$B:$H,6,0),"")</f>
        <v/>
      </c>
      <c r="O1365" t="str">
        <f>IFERROR(VLOOKUP(I1365,'[1]CROSSWALK-DTOE-MASTER'!$B:$H,7,0),"")</f>
        <v/>
      </c>
      <c r="P1365" t="str">
        <f>IFERROR(VLOOKUP(I1365,'[1]CROSSWALK-DTOE-MASTER'!$B:$N,8,0),"")</f>
        <v/>
      </c>
      <c r="Q1365" t="str">
        <f>IFERROR(VLOOKUP(I1365,'[1]CROSSWALK-DTOE-MASTER'!$B:$N,9,0),"")</f>
        <v/>
      </c>
      <c r="R1365" t="str">
        <f>IFERROR(VLOOKUP(I1365,'[1]CROSSWALK-DTOE-MASTER'!$B:$N,10,0),"")</f>
        <v/>
      </c>
      <c r="S1365" t="str">
        <f>IFERROR(VLOOKUP(I1365,'[1]CROSSWALK-DTOE-MASTER'!$B:$N,11,0),"")</f>
        <v/>
      </c>
      <c r="T1365" t="str">
        <f>IFERROR(VLOOKUP(I1365,'[1]CROSSWALK-DTOE-MASTER'!$B:$N,12,0),"")</f>
        <v/>
      </c>
      <c r="U1365" t="str">
        <f>IFERROR(VLOOKUP(I1365,'[1]CROSSWALK-DTOE-MASTER'!$B:$N,13,0),"")</f>
        <v/>
      </c>
    </row>
    <row r="1366" spans="6:21" x14ac:dyDescent="0.25">
      <c r="F1366" s="1"/>
      <c r="L1366" t="str">
        <f>IFERROR(VLOOKUP(D1366,'[1]Crosswalk-SOM-Chair'!$A:$D,3,0),"")</f>
        <v/>
      </c>
      <c r="M1366" t="str">
        <f>IFERROR(VLOOKUP(D1366,'[1]Crosswalk-SOM-Chair'!$A:$D,4,0),"")</f>
        <v/>
      </c>
      <c r="N1366" t="str">
        <f>IFERROR(VLOOKUP(I1366,'[1]CROSSWALK-DTOE-MASTER'!$B:$H,6,0),"")</f>
        <v/>
      </c>
      <c r="O1366" t="str">
        <f>IFERROR(VLOOKUP(I1366,'[1]CROSSWALK-DTOE-MASTER'!$B:$H,7,0),"")</f>
        <v/>
      </c>
      <c r="P1366" t="str">
        <f>IFERROR(VLOOKUP(I1366,'[1]CROSSWALK-DTOE-MASTER'!$B:$N,8,0),"")</f>
        <v/>
      </c>
      <c r="Q1366" t="str">
        <f>IFERROR(VLOOKUP(I1366,'[1]CROSSWALK-DTOE-MASTER'!$B:$N,9,0),"")</f>
        <v/>
      </c>
      <c r="R1366" t="str">
        <f>IFERROR(VLOOKUP(I1366,'[1]CROSSWALK-DTOE-MASTER'!$B:$N,10,0),"")</f>
        <v/>
      </c>
      <c r="S1366" t="str">
        <f>IFERROR(VLOOKUP(I1366,'[1]CROSSWALK-DTOE-MASTER'!$B:$N,11,0),"")</f>
        <v/>
      </c>
      <c r="T1366" t="str">
        <f>IFERROR(VLOOKUP(I1366,'[1]CROSSWALK-DTOE-MASTER'!$B:$N,12,0),"")</f>
        <v/>
      </c>
      <c r="U1366" t="str">
        <f>IFERROR(VLOOKUP(I1366,'[1]CROSSWALK-DTOE-MASTER'!$B:$N,13,0),"")</f>
        <v/>
      </c>
    </row>
    <row r="1367" spans="6:21" x14ac:dyDescent="0.25">
      <c r="F1367" s="1"/>
      <c r="L1367" t="str">
        <f>IFERROR(VLOOKUP(D1367,'[1]Crosswalk-SOM-Chair'!$A:$D,3,0),"")</f>
        <v/>
      </c>
      <c r="M1367" t="str">
        <f>IFERROR(VLOOKUP(D1367,'[1]Crosswalk-SOM-Chair'!$A:$D,4,0),"")</f>
        <v/>
      </c>
      <c r="N1367" t="str">
        <f>IFERROR(VLOOKUP(I1367,'[1]CROSSWALK-DTOE-MASTER'!$B:$H,6,0),"")</f>
        <v/>
      </c>
      <c r="O1367" t="str">
        <f>IFERROR(VLOOKUP(I1367,'[1]CROSSWALK-DTOE-MASTER'!$B:$H,7,0),"")</f>
        <v/>
      </c>
      <c r="P1367" t="str">
        <f>IFERROR(VLOOKUP(I1367,'[1]CROSSWALK-DTOE-MASTER'!$B:$N,8,0),"")</f>
        <v/>
      </c>
      <c r="Q1367" t="str">
        <f>IFERROR(VLOOKUP(I1367,'[1]CROSSWALK-DTOE-MASTER'!$B:$N,9,0),"")</f>
        <v/>
      </c>
      <c r="R1367" t="str">
        <f>IFERROR(VLOOKUP(I1367,'[1]CROSSWALK-DTOE-MASTER'!$B:$N,10,0),"")</f>
        <v/>
      </c>
      <c r="S1367" t="str">
        <f>IFERROR(VLOOKUP(I1367,'[1]CROSSWALK-DTOE-MASTER'!$B:$N,11,0),"")</f>
        <v/>
      </c>
      <c r="T1367" t="str">
        <f>IFERROR(VLOOKUP(I1367,'[1]CROSSWALK-DTOE-MASTER'!$B:$N,12,0),"")</f>
        <v/>
      </c>
      <c r="U1367" t="str">
        <f>IFERROR(VLOOKUP(I1367,'[1]CROSSWALK-DTOE-MASTER'!$B:$N,13,0),"")</f>
        <v/>
      </c>
    </row>
    <row r="1368" spans="6:21" x14ac:dyDescent="0.25">
      <c r="F1368" s="1"/>
      <c r="L1368" t="str">
        <f>IFERROR(VLOOKUP(D1368,'[1]Crosswalk-SOM-Chair'!$A:$D,3,0),"")</f>
        <v/>
      </c>
      <c r="M1368" t="str">
        <f>IFERROR(VLOOKUP(D1368,'[1]Crosswalk-SOM-Chair'!$A:$D,4,0),"")</f>
        <v/>
      </c>
      <c r="N1368" t="str">
        <f>IFERROR(VLOOKUP(I1368,'[1]CROSSWALK-DTOE-MASTER'!$B:$H,6,0),"")</f>
        <v/>
      </c>
      <c r="O1368" t="str">
        <f>IFERROR(VLOOKUP(I1368,'[1]CROSSWALK-DTOE-MASTER'!$B:$H,7,0),"")</f>
        <v/>
      </c>
      <c r="P1368" t="str">
        <f>IFERROR(VLOOKUP(I1368,'[1]CROSSWALK-DTOE-MASTER'!$B:$N,8,0),"")</f>
        <v/>
      </c>
      <c r="Q1368" t="str">
        <f>IFERROR(VLOOKUP(I1368,'[1]CROSSWALK-DTOE-MASTER'!$B:$N,9,0),"")</f>
        <v/>
      </c>
      <c r="R1368" t="str">
        <f>IFERROR(VLOOKUP(I1368,'[1]CROSSWALK-DTOE-MASTER'!$B:$N,10,0),"")</f>
        <v/>
      </c>
      <c r="S1368" t="str">
        <f>IFERROR(VLOOKUP(I1368,'[1]CROSSWALK-DTOE-MASTER'!$B:$N,11,0),"")</f>
        <v/>
      </c>
      <c r="T1368" t="str">
        <f>IFERROR(VLOOKUP(I1368,'[1]CROSSWALK-DTOE-MASTER'!$B:$N,12,0),"")</f>
        <v/>
      </c>
      <c r="U1368" t="str">
        <f>IFERROR(VLOOKUP(I1368,'[1]CROSSWALK-DTOE-MASTER'!$B:$N,13,0),"")</f>
        <v/>
      </c>
    </row>
    <row r="1369" spans="6:21" x14ac:dyDescent="0.25">
      <c r="F1369" s="1"/>
      <c r="L1369" t="str">
        <f>IFERROR(VLOOKUP(D1369,'[1]Crosswalk-SOM-Chair'!$A:$D,3,0),"")</f>
        <v/>
      </c>
      <c r="M1369" t="str">
        <f>IFERROR(VLOOKUP(D1369,'[1]Crosswalk-SOM-Chair'!$A:$D,4,0),"")</f>
        <v/>
      </c>
      <c r="N1369" t="str">
        <f>IFERROR(VLOOKUP(I1369,'[1]CROSSWALK-DTOE-MASTER'!$B:$H,6,0),"")</f>
        <v/>
      </c>
      <c r="O1369" t="str">
        <f>IFERROR(VLOOKUP(I1369,'[1]CROSSWALK-DTOE-MASTER'!$B:$H,7,0),"")</f>
        <v/>
      </c>
      <c r="P1369" t="str">
        <f>IFERROR(VLOOKUP(I1369,'[1]CROSSWALK-DTOE-MASTER'!$B:$N,8,0),"")</f>
        <v/>
      </c>
      <c r="Q1369" t="str">
        <f>IFERROR(VLOOKUP(I1369,'[1]CROSSWALK-DTOE-MASTER'!$B:$N,9,0),"")</f>
        <v/>
      </c>
      <c r="R1369" t="str">
        <f>IFERROR(VLOOKUP(I1369,'[1]CROSSWALK-DTOE-MASTER'!$B:$N,10,0),"")</f>
        <v/>
      </c>
      <c r="S1369" t="str">
        <f>IFERROR(VLOOKUP(I1369,'[1]CROSSWALK-DTOE-MASTER'!$B:$N,11,0),"")</f>
        <v/>
      </c>
      <c r="T1369" t="str">
        <f>IFERROR(VLOOKUP(I1369,'[1]CROSSWALK-DTOE-MASTER'!$B:$N,12,0),"")</f>
        <v/>
      </c>
      <c r="U1369" t="str">
        <f>IFERROR(VLOOKUP(I1369,'[1]CROSSWALK-DTOE-MASTER'!$B:$N,13,0),"")</f>
        <v/>
      </c>
    </row>
    <row r="1370" spans="6:21" x14ac:dyDescent="0.25">
      <c r="F1370" s="1"/>
      <c r="L1370" t="str">
        <f>IFERROR(VLOOKUP(D1370,'[1]Crosswalk-SOM-Chair'!$A:$D,3,0),"")</f>
        <v/>
      </c>
      <c r="M1370" t="str">
        <f>IFERROR(VLOOKUP(D1370,'[1]Crosswalk-SOM-Chair'!$A:$D,4,0),"")</f>
        <v/>
      </c>
      <c r="N1370" t="str">
        <f>IFERROR(VLOOKUP(I1370,'[1]CROSSWALK-DTOE-MASTER'!$B:$H,6,0),"")</f>
        <v/>
      </c>
      <c r="O1370" t="str">
        <f>IFERROR(VLOOKUP(I1370,'[1]CROSSWALK-DTOE-MASTER'!$B:$H,7,0),"")</f>
        <v/>
      </c>
      <c r="P1370" t="str">
        <f>IFERROR(VLOOKUP(I1370,'[1]CROSSWALK-DTOE-MASTER'!$B:$N,8,0),"")</f>
        <v/>
      </c>
      <c r="Q1370" t="str">
        <f>IFERROR(VLOOKUP(I1370,'[1]CROSSWALK-DTOE-MASTER'!$B:$N,9,0),"")</f>
        <v/>
      </c>
      <c r="R1370" t="str">
        <f>IFERROR(VLOOKUP(I1370,'[1]CROSSWALK-DTOE-MASTER'!$B:$N,10,0),"")</f>
        <v/>
      </c>
      <c r="S1370" t="str">
        <f>IFERROR(VLOOKUP(I1370,'[1]CROSSWALK-DTOE-MASTER'!$B:$N,11,0),"")</f>
        <v/>
      </c>
      <c r="T1370" t="str">
        <f>IFERROR(VLOOKUP(I1370,'[1]CROSSWALK-DTOE-MASTER'!$B:$N,12,0),"")</f>
        <v/>
      </c>
      <c r="U1370" t="str">
        <f>IFERROR(VLOOKUP(I1370,'[1]CROSSWALK-DTOE-MASTER'!$B:$N,13,0),"")</f>
        <v/>
      </c>
    </row>
    <row r="1371" spans="6:21" x14ac:dyDescent="0.25">
      <c r="F1371" s="1"/>
      <c r="L1371" t="str">
        <f>IFERROR(VLOOKUP(D1371,'[1]Crosswalk-SOM-Chair'!$A:$D,3,0),"")</f>
        <v/>
      </c>
      <c r="M1371" t="str">
        <f>IFERROR(VLOOKUP(D1371,'[1]Crosswalk-SOM-Chair'!$A:$D,4,0),"")</f>
        <v/>
      </c>
      <c r="N1371" t="str">
        <f>IFERROR(VLOOKUP(I1371,'[1]CROSSWALK-DTOE-MASTER'!$B:$H,6,0),"")</f>
        <v/>
      </c>
      <c r="O1371" t="str">
        <f>IFERROR(VLOOKUP(I1371,'[1]CROSSWALK-DTOE-MASTER'!$B:$H,7,0),"")</f>
        <v/>
      </c>
      <c r="P1371" t="str">
        <f>IFERROR(VLOOKUP(I1371,'[1]CROSSWALK-DTOE-MASTER'!$B:$N,8,0),"")</f>
        <v/>
      </c>
      <c r="Q1371" t="str">
        <f>IFERROR(VLOOKUP(I1371,'[1]CROSSWALK-DTOE-MASTER'!$B:$N,9,0),"")</f>
        <v/>
      </c>
      <c r="R1371" t="str">
        <f>IFERROR(VLOOKUP(I1371,'[1]CROSSWALK-DTOE-MASTER'!$B:$N,10,0),"")</f>
        <v/>
      </c>
      <c r="S1371" t="str">
        <f>IFERROR(VLOOKUP(I1371,'[1]CROSSWALK-DTOE-MASTER'!$B:$N,11,0),"")</f>
        <v/>
      </c>
      <c r="T1371" t="str">
        <f>IFERROR(VLOOKUP(I1371,'[1]CROSSWALK-DTOE-MASTER'!$B:$N,12,0),"")</f>
        <v/>
      </c>
      <c r="U1371" t="str">
        <f>IFERROR(VLOOKUP(I1371,'[1]CROSSWALK-DTOE-MASTER'!$B:$N,13,0),"")</f>
        <v/>
      </c>
    </row>
    <row r="1372" spans="6:21" x14ac:dyDescent="0.25">
      <c r="F1372" s="1"/>
      <c r="L1372" t="str">
        <f>IFERROR(VLOOKUP(D1372,'[1]Crosswalk-SOM-Chair'!$A:$D,3,0),"")</f>
        <v/>
      </c>
      <c r="M1372" t="str">
        <f>IFERROR(VLOOKUP(D1372,'[1]Crosswalk-SOM-Chair'!$A:$D,4,0),"")</f>
        <v/>
      </c>
      <c r="N1372" t="str">
        <f>IFERROR(VLOOKUP(I1372,'[1]CROSSWALK-DTOE-MASTER'!$B:$H,6,0),"")</f>
        <v/>
      </c>
      <c r="O1372" t="str">
        <f>IFERROR(VLOOKUP(I1372,'[1]CROSSWALK-DTOE-MASTER'!$B:$H,7,0),"")</f>
        <v/>
      </c>
      <c r="P1372" t="str">
        <f>IFERROR(VLOOKUP(I1372,'[1]CROSSWALK-DTOE-MASTER'!$B:$N,8,0),"")</f>
        <v/>
      </c>
      <c r="Q1372" t="str">
        <f>IFERROR(VLOOKUP(I1372,'[1]CROSSWALK-DTOE-MASTER'!$B:$N,9,0),"")</f>
        <v/>
      </c>
      <c r="R1372" t="str">
        <f>IFERROR(VLOOKUP(I1372,'[1]CROSSWALK-DTOE-MASTER'!$B:$N,10,0),"")</f>
        <v/>
      </c>
      <c r="S1372" t="str">
        <f>IFERROR(VLOOKUP(I1372,'[1]CROSSWALK-DTOE-MASTER'!$B:$N,11,0),"")</f>
        <v/>
      </c>
      <c r="T1372" t="str">
        <f>IFERROR(VLOOKUP(I1372,'[1]CROSSWALK-DTOE-MASTER'!$B:$N,12,0),"")</f>
        <v/>
      </c>
      <c r="U1372" t="str">
        <f>IFERROR(VLOOKUP(I1372,'[1]CROSSWALK-DTOE-MASTER'!$B:$N,13,0),"")</f>
        <v/>
      </c>
    </row>
    <row r="1373" spans="6:21" x14ac:dyDescent="0.25">
      <c r="F1373" s="1"/>
      <c r="L1373" t="str">
        <f>IFERROR(VLOOKUP(D1373,'[1]Crosswalk-SOM-Chair'!$A:$D,3,0),"")</f>
        <v/>
      </c>
      <c r="M1373" t="str">
        <f>IFERROR(VLOOKUP(D1373,'[1]Crosswalk-SOM-Chair'!$A:$D,4,0),"")</f>
        <v/>
      </c>
      <c r="N1373" t="str">
        <f>IFERROR(VLOOKUP(I1373,'[1]CROSSWALK-DTOE-MASTER'!$B:$H,6,0),"")</f>
        <v/>
      </c>
      <c r="O1373" t="str">
        <f>IFERROR(VLOOKUP(I1373,'[1]CROSSWALK-DTOE-MASTER'!$B:$H,7,0),"")</f>
        <v/>
      </c>
      <c r="P1373" t="str">
        <f>IFERROR(VLOOKUP(I1373,'[1]CROSSWALK-DTOE-MASTER'!$B:$N,8,0),"")</f>
        <v/>
      </c>
      <c r="Q1373" t="str">
        <f>IFERROR(VLOOKUP(I1373,'[1]CROSSWALK-DTOE-MASTER'!$B:$N,9,0),"")</f>
        <v/>
      </c>
      <c r="R1373" t="str">
        <f>IFERROR(VLOOKUP(I1373,'[1]CROSSWALK-DTOE-MASTER'!$B:$N,10,0),"")</f>
        <v/>
      </c>
      <c r="S1373" t="str">
        <f>IFERROR(VLOOKUP(I1373,'[1]CROSSWALK-DTOE-MASTER'!$B:$N,11,0),"")</f>
        <v/>
      </c>
      <c r="T1373" t="str">
        <f>IFERROR(VLOOKUP(I1373,'[1]CROSSWALK-DTOE-MASTER'!$B:$N,12,0),"")</f>
        <v/>
      </c>
      <c r="U1373" t="str">
        <f>IFERROR(VLOOKUP(I1373,'[1]CROSSWALK-DTOE-MASTER'!$B:$N,13,0),"")</f>
        <v/>
      </c>
    </row>
    <row r="1374" spans="6:21" x14ac:dyDescent="0.25">
      <c r="F1374" s="1"/>
      <c r="L1374" t="str">
        <f>IFERROR(VLOOKUP(D1374,'[1]Crosswalk-SOM-Chair'!$A:$D,3,0),"")</f>
        <v/>
      </c>
      <c r="M1374" t="str">
        <f>IFERROR(VLOOKUP(D1374,'[1]Crosswalk-SOM-Chair'!$A:$D,4,0),"")</f>
        <v/>
      </c>
      <c r="N1374" t="str">
        <f>IFERROR(VLOOKUP(I1374,'[1]CROSSWALK-DTOE-MASTER'!$B:$H,6,0),"")</f>
        <v/>
      </c>
      <c r="O1374" t="str">
        <f>IFERROR(VLOOKUP(I1374,'[1]CROSSWALK-DTOE-MASTER'!$B:$H,7,0),"")</f>
        <v/>
      </c>
      <c r="P1374" t="str">
        <f>IFERROR(VLOOKUP(I1374,'[1]CROSSWALK-DTOE-MASTER'!$B:$N,8,0),"")</f>
        <v/>
      </c>
      <c r="Q1374" t="str">
        <f>IFERROR(VLOOKUP(I1374,'[1]CROSSWALK-DTOE-MASTER'!$B:$N,9,0),"")</f>
        <v/>
      </c>
      <c r="R1374" t="str">
        <f>IFERROR(VLOOKUP(I1374,'[1]CROSSWALK-DTOE-MASTER'!$B:$N,10,0),"")</f>
        <v/>
      </c>
      <c r="S1374" t="str">
        <f>IFERROR(VLOOKUP(I1374,'[1]CROSSWALK-DTOE-MASTER'!$B:$N,11,0),"")</f>
        <v/>
      </c>
      <c r="T1374" t="str">
        <f>IFERROR(VLOOKUP(I1374,'[1]CROSSWALK-DTOE-MASTER'!$B:$N,12,0),"")</f>
        <v/>
      </c>
      <c r="U1374" t="str">
        <f>IFERROR(VLOOKUP(I1374,'[1]CROSSWALK-DTOE-MASTER'!$B:$N,13,0),"")</f>
        <v/>
      </c>
    </row>
    <row r="1375" spans="6:21" x14ac:dyDescent="0.25">
      <c r="F1375" s="1"/>
      <c r="L1375" t="str">
        <f>IFERROR(VLOOKUP(D1375,'[1]Crosswalk-SOM-Chair'!$A:$D,3,0),"")</f>
        <v/>
      </c>
      <c r="M1375" t="str">
        <f>IFERROR(VLOOKUP(D1375,'[1]Crosswalk-SOM-Chair'!$A:$D,4,0),"")</f>
        <v/>
      </c>
      <c r="N1375" t="str">
        <f>IFERROR(VLOOKUP(I1375,'[1]CROSSWALK-DTOE-MASTER'!$B:$H,6,0),"")</f>
        <v/>
      </c>
      <c r="O1375" t="str">
        <f>IFERROR(VLOOKUP(I1375,'[1]CROSSWALK-DTOE-MASTER'!$B:$H,7,0),"")</f>
        <v/>
      </c>
      <c r="P1375" t="str">
        <f>IFERROR(VLOOKUP(I1375,'[1]CROSSWALK-DTOE-MASTER'!$B:$N,8,0),"")</f>
        <v/>
      </c>
      <c r="Q1375" t="str">
        <f>IFERROR(VLOOKUP(I1375,'[1]CROSSWALK-DTOE-MASTER'!$B:$N,9,0),"")</f>
        <v/>
      </c>
      <c r="R1375" t="str">
        <f>IFERROR(VLOOKUP(I1375,'[1]CROSSWALK-DTOE-MASTER'!$B:$N,10,0),"")</f>
        <v/>
      </c>
      <c r="S1375" t="str">
        <f>IFERROR(VLOOKUP(I1375,'[1]CROSSWALK-DTOE-MASTER'!$B:$N,11,0),"")</f>
        <v/>
      </c>
      <c r="T1375" t="str">
        <f>IFERROR(VLOOKUP(I1375,'[1]CROSSWALK-DTOE-MASTER'!$B:$N,12,0),"")</f>
        <v/>
      </c>
      <c r="U1375" t="str">
        <f>IFERROR(VLOOKUP(I1375,'[1]CROSSWALK-DTOE-MASTER'!$B:$N,13,0),"")</f>
        <v/>
      </c>
    </row>
    <row r="1376" spans="6:21" x14ac:dyDescent="0.25">
      <c r="F1376" s="1"/>
      <c r="L1376" t="str">
        <f>IFERROR(VLOOKUP(D1376,'[1]Crosswalk-SOM-Chair'!$A:$D,3,0),"")</f>
        <v/>
      </c>
      <c r="M1376" t="str">
        <f>IFERROR(VLOOKUP(D1376,'[1]Crosswalk-SOM-Chair'!$A:$D,4,0),"")</f>
        <v/>
      </c>
      <c r="N1376" t="str">
        <f>IFERROR(VLOOKUP(I1376,'[1]CROSSWALK-DTOE-MASTER'!$B:$H,6,0),"")</f>
        <v/>
      </c>
      <c r="O1376" t="str">
        <f>IFERROR(VLOOKUP(I1376,'[1]CROSSWALK-DTOE-MASTER'!$B:$H,7,0),"")</f>
        <v/>
      </c>
      <c r="P1376" t="str">
        <f>IFERROR(VLOOKUP(I1376,'[1]CROSSWALK-DTOE-MASTER'!$B:$N,8,0),"")</f>
        <v/>
      </c>
      <c r="Q1376" t="str">
        <f>IFERROR(VLOOKUP(I1376,'[1]CROSSWALK-DTOE-MASTER'!$B:$N,9,0),"")</f>
        <v/>
      </c>
      <c r="R1376" t="str">
        <f>IFERROR(VLOOKUP(I1376,'[1]CROSSWALK-DTOE-MASTER'!$B:$N,10,0),"")</f>
        <v/>
      </c>
      <c r="S1376" t="str">
        <f>IFERROR(VLOOKUP(I1376,'[1]CROSSWALK-DTOE-MASTER'!$B:$N,11,0),"")</f>
        <v/>
      </c>
      <c r="T1376" t="str">
        <f>IFERROR(VLOOKUP(I1376,'[1]CROSSWALK-DTOE-MASTER'!$B:$N,12,0),"")</f>
        <v/>
      </c>
      <c r="U1376" t="str">
        <f>IFERROR(VLOOKUP(I1376,'[1]CROSSWALK-DTOE-MASTER'!$B:$N,13,0),"")</f>
        <v/>
      </c>
    </row>
    <row r="1377" spans="6:21" x14ac:dyDescent="0.25">
      <c r="F1377" s="1"/>
      <c r="L1377" t="str">
        <f>IFERROR(VLOOKUP(D1377,'[1]Crosswalk-SOM-Chair'!$A:$D,3,0),"")</f>
        <v/>
      </c>
      <c r="M1377" t="str">
        <f>IFERROR(VLOOKUP(D1377,'[1]Crosswalk-SOM-Chair'!$A:$D,4,0),"")</f>
        <v/>
      </c>
      <c r="N1377" t="str">
        <f>IFERROR(VLOOKUP(I1377,'[1]CROSSWALK-DTOE-MASTER'!$B:$H,6,0),"")</f>
        <v/>
      </c>
      <c r="O1377" t="str">
        <f>IFERROR(VLOOKUP(I1377,'[1]CROSSWALK-DTOE-MASTER'!$B:$H,7,0),"")</f>
        <v/>
      </c>
      <c r="P1377" t="str">
        <f>IFERROR(VLOOKUP(I1377,'[1]CROSSWALK-DTOE-MASTER'!$B:$N,8,0),"")</f>
        <v/>
      </c>
      <c r="Q1377" t="str">
        <f>IFERROR(VLOOKUP(I1377,'[1]CROSSWALK-DTOE-MASTER'!$B:$N,9,0),"")</f>
        <v/>
      </c>
      <c r="R1377" t="str">
        <f>IFERROR(VLOOKUP(I1377,'[1]CROSSWALK-DTOE-MASTER'!$B:$N,10,0),"")</f>
        <v/>
      </c>
      <c r="S1377" t="str">
        <f>IFERROR(VLOOKUP(I1377,'[1]CROSSWALK-DTOE-MASTER'!$B:$N,11,0),"")</f>
        <v/>
      </c>
      <c r="T1377" t="str">
        <f>IFERROR(VLOOKUP(I1377,'[1]CROSSWALK-DTOE-MASTER'!$B:$N,12,0),"")</f>
        <v/>
      </c>
      <c r="U1377" t="str">
        <f>IFERROR(VLOOKUP(I1377,'[1]CROSSWALK-DTOE-MASTER'!$B:$N,13,0),"")</f>
        <v/>
      </c>
    </row>
    <row r="1378" spans="6:21" x14ac:dyDescent="0.25">
      <c r="F1378" s="1"/>
      <c r="L1378" t="str">
        <f>IFERROR(VLOOKUP(D1378,'[1]Crosswalk-SOM-Chair'!$A:$D,3,0),"")</f>
        <v/>
      </c>
      <c r="M1378" t="str">
        <f>IFERROR(VLOOKUP(D1378,'[1]Crosswalk-SOM-Chair'!$A:$D,4,0),"")</f>
        <v/>
      </c>
      <c r="N1378" t="str">
        <f>IFERROR(VLOOKUP(I1378,'[1]CROSSWALK-DTOE-MASTER'!$B:$H,6,0),"")</f>
        <v/>
      </c>
      <c r="O1378" t="str">
        <f>IFERROR(VLOOKUP(I1378,'[1]CROSSWALK-DTOE-MASTER'!$B:$H,7,0),"")</f>
        <v/>
      </c>
      <c r="P1378" t="str">
        <f>IFERROR(VLOOKUP(I1378,'[1]CROSSWALK-DTOE-MASTER'!$B:$N,8,0),"")</f>
        <v/>
      </c>
      <c r="Q1378" t="str">
        <f>IFERROR(VLOOKUP(I1378,'[1]CROSSWALK-DTOE-MASTER'!$B:$N,9,0),"")</f>
        <v/>
      </c>
      <c r="R1378" t="str">
        <f>IFERROR(VLOOKUP(I1378,'[1]CROSSWALK-DTOE-MASTER'!$B:$N,10,0),"")</f>
        <v/>
      </c>
      <c r="S1378" t="str">
        <f>IFERROR(VLOOKUP(I1378,'[1]CROSSWALK-DTOE-MASTER'!$B:$N,11,0),"")</f>
        <v/>
      </c>
      <c r="T1378" t="str">
        <f>IFERROR(VLOOKUP(I1378,'[1]CROSSWALK-DTOE-MASTER'!$B:$N,12,0),"")</f>
        <v/>
      </c>
      <c r="U1378" t="str">
        <f>IFERROR(VLOOKUP(I1378,'[1]CROSSWALK-DTOE-MASTER'!$B:$N,13,0),"")</f>
        <v/>
      </c>
    </row>
    <row r="1379" spans="6:21" x14ac:dyDescent="0.25">
      <c r="F1379" s="1"/>
      <c r="L1379" t="str">
        <f>IFERROR(VLOOKUP(D1379,'[1]Crosswalk-SOM-Chair'!$A:$D,3,0),"")</f>
        <v/>
      </c>
      <c r="M1379" t="str">
        <f>IFERROR(VLOOKUP(D1379,'[1]Crosswalk-SOM-Chair'!$A:$D,4,0),"")</f>
        <v/>
      </c>
      <c r="N1379" t="str">
        <f>IFERROR(VLOOKUP(I1379,'[1]CROSSWALK-DTOE-MASTER'!$B:$H,6,0),"")</f>
        <v/>
      </c>
      <c r="O1379" t="str">
        <f>IFERROR(VLOOKUP(I1379,'[1]CROSSWALK-DTOE-MASTER'!$B:$H,7,0),"")</f>
        <v/>
      </c>
      <c r="P1379" t="str">
        <f>IFERROR(VLOOKUP(I1379,'[1]CROSSWALK-DTOE-MASTER'!$B:$N,8,0),"")</f>
        <v/>
      </c>
      <c r="Q1379" t="str">
        <f>IFERROR(VLOOKUP(I1379,'[1]CROSSWALK-DTOE-MASTER'!$B:$N,9,0),"")</f>
        <v/>
      </c>
      <c r="R1379" t="str">
        <f>IFERROR(VLOOKUP(I1379,'[1]CROSSWALK-DTOE-MASTER'!$B:$N,10,0),"")</f>
        <v/>
      </c>
      <c r="S1379" t="str">
        <f>IFERROR(VLOOKUP(I1379,'[1]CROSSWALK-DTOE-MASTER'!$B:$N,11,0),"")</f>
        <v/>
      </c>
      <c r="T1379" t="str">
        <f>IFERROR(VLOOKUP(I1379,'[1]CROSSWALK-DTOE-MASTER'!$B:$N,12,0),"")</f>
        <v/>
      </c>
      <c r="U1379" t="str">
        <f>IFERROR(VLOOKUP(I1379,'[1]CROSSWALK-DTOE-MASTER'!$B:$N,13,0),"")</f>
        <v/>
      </c>
    </row>
    <row r="1380" spans="6:21" x14ac:dyDescent="0.25">
      <c r="F1380" s="1"/>
      <c r="L1380" t="str">
        <f>IFERROR(VLOOKUP(D1380,'[1]Crosswalk-SOM-Chair'!$A:$D,3,0),"")</f>
        <v/>
      </c>
      <c r="M1380" t="str">
        <f>IFERROR(VLOOKUP(D1380,'[1]Crosswalk-SOM-Chair'!$A:$D,4,0),"")</f>
        <v/>
      </c>
      <c r="N1380" t="str">
        <f>IFERROR(VLOOKUP(I1380,'[1]CROSSWALK-DTOE-MASTER'!$B:$H,6,0),"")</f>
        <v/>
      </c>
      <c r="O1380" t="str">
        <f>IFERROR(VLOOKUP(I1380,'[1]CROSSWALK-DTOE-MASTER'!$B:$H,7,0),"")</f>
        <v/>
      </c>
      <c r="P1380" t="str">
        <f>IFERROR(VLOOKUP(I1380,'[1]CROSSWALK-DTOE-MASTER'!$B:$N,8,0),"")</f>
        <v/>
      </c>
      <c r="Q1380" t="str">
        <f>IFERROR(VLOOKUP(I1380,'[1]CROSSWALK-DTOE-MASTER'!$B:$N,9,0),"")</f>
        <v/>
      </c>
      <c r="R1380" t="str">
        <f>IFERROR(VLOOKUP(I1380,'[1]CROSSWALK-DTOE-MASTER'!$B:$N,10,0),"")</f>
        <v/>
      </c>
      <c r="S1380" t="str">
        <f>IFERROR(VLOOKUP(I1380,'[1]CROSSWALK-DTOE-MASTER'!$B:$N,11,0),"")</f>
        <v/>
      </c>
      <c r="T1380" t="str">
        <f>IFERROR(VLOOKUP(I1380,'[1]CROSSWALK-DTOE-MASTER'!$B:$N,12,0),"")</f>
        <v/>
      </c>
      <c r="U1380" t="str">
        <f>IFERROR(VLOOKUP(I1380,'[1]CROSSWALK-DTOE-MASTER'!$B:$N,13,0),"")</f>
        <v/>
      </c>
    </row>
    <row r="1381" spans="6:21" x14ac:dyDescent="0.25">
      <c r="F1381" s="1"/>
      <c r="L1381" t="str">
        <f>IFERROR(VLOOKUP(D1381,'[1]Crosswalk-SOM-Chair'!$A:$D,3,0),"")</f>
        <v/>
      </c>
      <c r="M1381" t="str">
        <f>IFERROR(VLOOKUP(D1381,'[1]Crosswalk-SOM-Chair'!$A:$D,4,0),"")</f>
        <v/>
      </c>
      <c r="N1381" t="str">
        <f>IFERROR(VLOOKUP(I1381,'[1]CROSSWALK-DTOE-MASTER'!$B:$H,6,0),"")</f>
        <v/>
      </c>
      <c r="O1381" t="str">
        <f>IFERROR(VLOOKUP(I1381,'[1]CROSSWALK-DTOE-MASTER'!$B:$H,7,0),"")</f>
        <v/>
      </c>
      <c r="P1381" t="str">
        <f>IFERROR(VLOOKUP(I1381,'[1]CROSSWALK-DTOE-MASTER'!$B:$N,8,0),"")</f>
        <v/>
      </c>
      <c r="Q1381" t="str">
        <f>IFERROR(VLOOKUP(I1381,'[1]CROSSWALK-DTOE-MASTER'!$B:$N,9,0),"")</f>
        <v/>
      </c>
      <c r="R1381" t="str">
        <f>IFERROR(VLOOKUP(I1381,'[1]CROSSWALK-DTOE-MASTER'!$B:$N,10,0),"")</f>
        <v/>
      </c>
      <c r="S1381" t="str">
        <f>IFERROR(VLOOKUP(I1381,'[1]CROSSWALK-DTOE-MASTER'!$B:$N,11,0),"")</f>
        <v/>
      </c>
      <c r="T1381" t="str">
        <f>IFERROR(VLOOKUP(I1381,'[1]CROSSWALK-DTOE-MASTER'!$B:$N,12,0),"")</f>
        <v/>
      </c>
      <c r="U1381" t="str">
        <f>IFERROR(VLOOKUP(I1381,'[1]CROSSWALK-DTOE-MASTER'!$B:$N,13,0),"")</f>
        <v/>
      </c>
    </row>
    <row r="1382" spans="6:21" x14ac:dyDescent="0.25">
      <c r="F1382" s="1"/>
      <c r="L1382" t="str">
        <f>IFERROR(VLOOKUP(D1382,'[1]Crosswalk-SOM-Chair'!$A:$D,3,0),"")</f>
        <v/>
      </c>
      <c r="M1382" t="str">
        <f>IFERROR(VLOOKUP(D1382,'[1]Crosswalk-SOM-Chair'!$A:$D,4,0),"")</f>
        <v/>
      </c>
      <c r="N1382" t="str">
        <f>IFERROR(VLOOKUP(I1382,'[1]CROSSWALK-DTOE-MASTER'!$B:$H,6,0),"")</f>
        <v/>
      </c>
      <c r="O1382" t="str">
        <f>IFERROR(VLOOKUP(I1382,'[1]CROSSWALK-DTOE-MASTER'!$B:$H,7,0),"")</f>
        <v/>
      </c>
      <c r="P1382" t="str">
        <f>IFERROR(VLOOKUP(I1382,'[1]CROSSWALK-DTOE-MASTER'!$B:$N,8,0),"")</f>
        <v/>
      </c>
      <c r="Q1382" t="str">
        <f>IFERROR(VLOOKUP(I1382,'[1]CROSSWALK-DTOE-MASTER'!$B:$N,9,0),"")</f>
        <v/>
      </c>
      <c r="R1382" t="str">
        <f>IFERROR(VLOOKUP(I1382,'[1]CROSSWALK-DTOE-MASTER'!$B:$N,10,0),"")</f>
        <v/>
      </c>
      <c r="S1382" t="str">
        <f>IFERROR(VLOOKUP(I1382,'[1]CROSSWALK-DTOE-MASTER'!$B:$N,11,0),"")</f>
        <v/>
      </c>
      <c r="T1382" t="str">
        <f>IFERROR(VLOOKUP(I1382,'[1]CROSSWALK-DTOE-MASTER'!$B:$N,12,0),"")</f>
        <v/>
      </c>
      <c r="U1382" t="str">
        <f>IFERROR(VLOOKUP(I1382,'[1]CROSSWALK-DTOE-MASTER'!$B:$N,13,0),"")</f>
        <v/>
      </c>
    </row>
    <row r="1383" spans="6:21" x14ac:dyDescent="0.25">
      <c r="F1383" s="1"/>
      <c r="L1383" t="str">
        <f>IFERROR(VLOOKUP(D1383,'[1]Crosswalk-SOM-Chair'!$A:$D,3,0),"")</f>
        <v/>
      </c>
      <c r="M1383" t="str">
        <f>IFERROR(VLOOKUP(D1383,'[1]Crosswalk-SOM-Chair'!$A:$D,4,0),"")</f>
        <v/>
      </c>
      <c r="N1383" t="str">
        <f>IFERROR(VLOOKUP(I1383,'[1]CROSSWALK-DTOE-MASTER'!$B:$H,6,0),"")</f>
        <v/>
      </c>
      <c r="O1383" t="str">
        <f>IFERROR(VLOOKUP(I1383,'[1]CROSSWALK-DTOE-MASTER'!$B:$H,7,0),"")</f>
        <v/>
      </c>
      <c r="P1383" t="str">
        <f>IFERROR(VLOOKUP(I1383,'[1]CROSSWALK-DTOE-MASTER'!$B:$N,8,0),"")</f>
        <v/>
      </c>
      <c r="Q1383" t="str">
        <f>IFERROR(VLOOKUP(I1383,'[1]CROSSWALK-DTOE-MASTER'!$B:$N,9,0),"")</f>
        <v/>
      </c>
      <c r="R1383" t="str">
        <f>IFERROR(VLOOKUP(I1383,'[1]CROSSWALK-DTOE-MASTER'!$B:$N,10,0),"")</f>
        <v/>
      </c>
      <c r="S1383" t="str">
        <f>IFERROR(VLOOKUP(I1383,'[1]CROSSWALK-DTOE-MASTER'!$B:$N,11,0),"")</f>
        <v/>
      </c>
      <c r="T1383" t="str">
        <f>IFERROR(VLOOKUP(I1383,'[1]CROSSWALK-DTOE-MASTER'!$B:$N,12,0),"")</f>
        <v/>
      </c>
      <c r="U1383" t="str">
        <f>IFERROR(VLOOKUP(I1383,'[1]CROSSWALK-DTOE-MASTER'!$B:$N,13,0),"")</f>
        <v/>
      </c>
    </row>
    <row r="1384" spans="6:21" x14ac:dyDescent="0.25">
      <c r="F1384" s="1"/>
      <c r="L1384" t="str">
        <f>IFERROR(VLOOKUP(D1384,'[1]Crosswalk-SOM-Chair'!$A:$D,3,0),"")</f>
        <v/>
      </c>
      <c r="M1384" t="str">
        <f>IFERROR(VLOOKUP(D1384,'[1]Crosswalk-SOM-Chair'!$A:$D,4,0),"")</f>
        <v/>
      </c>
      <c r="N1384" t="str">
        <f>IFERROR(VLOOKUP(I1384,'[1]CROSSWALK-DTOE-MASTER'!$B:$H,6,0),"")</f>
        <v/>
      </c>
      <c r="O1384" t="str">
        <f>IFERROR(VLOOKUP(I1384,'[1]CROSSWALK-DTOE-MASTER'!$B:$H,7,0),"")</f>
        <v/>
      </c>
      <c r="P1384" t="str">
        <f>IFERROR(VLOOKUP(I1384,'[1]CROSSWALK-DTOE-MASTER'!$B:$N,8,0),"")</f>
        <v/>
      </c>
      <c r="Q1384" t="str">
        <f>IFERROR(VLOOKUP(I1384,'[1]CROSSWALK-DTOE-MASTER'!$B:$N,9,0),"")</f>
        <v/>
      </c>
      <c r="R1384" t="str">
        <f>IFERROR(VLOOKUP(I1384,'[1]CROSSWALK-DTOE-MASTER'!$B:$N,10,0),"")</f>
        <v/>
      </c>
      <c r="S1384" t="str">
        <f>IFERROR(VLOOKUP(I1384,'[1]CROSSWALK-DTOE-MASTER'!$B:$N,11,0),"")</f>
        <v/>
      </c>
      <c r="T1384" t="str">
        <f>IFERROR(VLOOKUP(I1384,'[1]CROSSWALK-DTOE-MASTER'!$B:$N,12,0),"")</f>
        <v/>
      </c>
      <c r="U1384" t="str">
        <f>IFERROR(VLOOKUP(I1384,'[1]CROSSWALK-DTOE-MASTER'!$B:$N,13,0),"")</f>
        <v/>
      </c>
    </row>
    <row r="1385" spans="6:21" x14ac:dyDescent="0.25">
      <c r="F1385" s="1"/>
      <c r="L1385" t="str">
        <f>IFERROR(VLOOKUP(D1385,'[1]Crosswalk-SOM-Chair'!$A:$D,3,0),"")</f>
        <v/>
      </c>
      <c r="M1385" t="str">
        <f>IFERROR(VLOOKUP(D1385,'[1]Crosswalk-SOM-Chair'!$A:$D,4,0),"")</f>
        <v/>
      </c>
      <c r="N1385" t="str">
        <f>IFERROR(VLOOKUP(I1385,'[1]CROSSWALK-DTOE-MASTER'!$B:$H,6,0),"")</f>
        <v/>
      </c>
      <c r="O1385" t="str">
        <f>IFERROR(VLOOKUP(I1385,'[1]CROSSWALK-DTOE-MASTER'!$B:$H,7,0),"")</f>
        <v/>
      </c>
      <c r="P1385" t="str">
        <f>IFERROR(VLOOKUP(I1385,'[1]CROSSWALK-DTOE-MASTER'!$B:$N,8,0),"")</f>
        <v/>
      </c>
      <c r="Q1385" t="str">
        <f>IFERROR(VLOOKUP(I1385,'[1]CROSSWALK-DTOE-MASTER'!$B:$N,9,0),"")</f>
        <v/>
      </c>
      <c r="R1385" t="str">
        <f>IFERROR(VLOOKUP(I1385,'[1]CROSSWALK-DTOE-MASTER'!$B:$N,10,0),"")</f>
        <v/>
      </c>
      <c r="S1385" t="str">
        <f>IFERROR(VLOOKUP(I1385,'[1]CROSSWALK-DTOE-MASTER'!$B:$N,11,0),"")</f>
        <v/>
      </c>
      <c r="T1385" t="str">
        <f>IFERROR(VLOOKUP(I1385,'[1]CROSSWALK-DTOE-MASTER'!$B:$N,12,0),"")</f>
        <v/>
      </c>
      <c r="U1385" t="str">
        <f>IFERROR(VLOOKUP(I1385,'[1]CROSSWALK-DTOE-MASTER'!$B:$N,13,0),"")</f>
        <v/>
      </c>
    </row>
    <row r="1386" spans="6:21" x14ac:dyDescent="0.25">
      <c r="F1386" s="1"/>
      <c r="L1386" t="str">
        <f>IFERROR(VLOOKUP(D1386,'[1]Crosswalk-SOM-Chair'!$A:$D,3,0),"")</f>
        <v/>
      </c>
      <c r="M1386" t="str">
        <f>IFERROR(VLOOKUP(D1386,'[1]Crosswalk-SOM-Chair'!$A:$D,4,0),"")</f>
        <v/>
      </c>
      <c r="N1386" t="str">
        <f>IFERROR(VLOOKUP(I1386,'[1]CROSSWALK-DTOE-MASTER'!$B:$H,6,0),"")</f>
        <v/>
      </c>
      <c r="O1386" t="str">
        <f>IFERROR(VLOOKUP(I1386,'[1]CROSSWALK-DTOE-MASTER'!$B:$H,7,0),"")</f>
        <v/>
      </c>
      <c r="P1386" t="str">
        <f>IFERROR(VLOOKUP(I1386,'[1]CROSSWALK-DTOE-MASTER'!$B:$N,8,0),"")</f>
        <v/>
      </c>
      <c r="Q1386" t="str">
        <f>IFERROR(VLOOKUP(I1386,'[1]CROSSWALK-DTOE-MASTER'!$B:$N,9,0),"")</f>
        <v/>
      </c>
      <c r="R1386" t="str">
        <f>IFERROR(VLOOKUP(I1386,'[1]CROSSWALK-DTOE-MASTER'!$B:$N,10,0),"")</f>
        <v/>
      </c>
      <c r="S1386" t="str">
        <f>IFERROR(VLOOKUP(I1386,'[1]CROSSWALK-DTOE-MASTER'!$B:$N,11,0),"")</f>
        <v/>
      </c>
      <c r="T1386" t="str">
        <f>IFERROR(VLOOKUP(I1386,'[1]CROSSWALK-DTOE-MASTER'!$B:$N,12,0),"")</f>
        <v/>
      </c>
      <c r="U1386" t="str">
        <f>IFERROR(VLOOKUP(I1386,'[1]CROSSWALK-DTOE-MASTER'!$B:$N,13,0),"")</f>
        <v/>
      </c>
    </row>
    <row r="1387" spans="6:21" x14ac:dyDescent="0.25">
      <c r="F1387" s="1"/>
      <c r="L1387" t="str">
        <f>IFERROR(VLOOKUP(D1387,'[1]Crosswalk-SOM-Chair'!$A:$D,3,0),"")</f>
        <v/>
      </c>
      <c r="M1387" t="str">
        <f>IFERROR(VLOOKUP(D1387,'[1]Crosswalk-SOM-Chair'!$A:$D,4,0),"")</f>
        <v/>
      </c>
      <c r="N1387" t="str">
        <f>IFERROR(VLOOKUP(I1387,'[1]CROSSWALK-DTOE-MASTER'!$B:$H,6,0),"")</f>
        <v/>
      </c>
      <c r="O1387" t="str">
        <f>IFERROR(VLOOKUP(I1387,'[1]CROSSWALK-DTOE-MASTER'!$B:$H,7,0),"")</f>
        <v/>
      </c>
      <c r="P1387" t="str">
        <f>IFERROR(VLOOKUP(I1387,'[1]CROSSWALK-DTOE-MASTER'!$B:$N,8,0),"")</f>
        <v/>
      </c>
      <c r="Q1387" t="str">
        <f>IFERROR(VLOOKUP(I1387,'[1]CROSSWALK-DTOE-MASTER'!$B:$N,9,0),"")</f>
        <v/>
      </c>
      <c r="R1387" t="str">
        <f>IFERROR(VLOOKUP(I1387,'[1]CROSSWALK-DTOE-MASTER'!$B:$N,10,0),"")</f>
        <v/>
      </c>
      <c r="S1387" t="str">
        <f>IFERROR(VLOOKUP(I1387,'[1]CROSSWALK-DTOE-MASTER'!$B:$N,11,0),"")</f>
        <v/>
      </c>
      <c r="T1387" t="str">
        <f>IFERROR(VLOOKUP(I1387,'[1]CROSSWALK-DTOE-MASTER'!$B:$N,12,0),"")</f>
        <v/>
      </c>
      <c r="U1387" t="str">
        <f>IFERROR(VLOOKUP(I1387,'[1]CROSSWALK-DTOE-MASTER'!$B:$N,13,0),"")</f>
        <v/>
      </c>
    </row>
    <row r="1388" spans="6:21" x14ac:dyDescent="0.25">
      <c r="F1388" s="1"/>
      <c r="L1388" t="str">
        <f>IFERROR(VLOOKUP(D1388,'[1]Crosswalk-SOM-Chair'!$A:$D,3,0),"")</f>
        <v/>
      </c>
      <c r="M1388" t="str">
        <f>IFERROR(VLOOKUP(D1388,'[1]Crosswalk-SOM-Chair'!$A:$D,4,0),"")</f>
        <v/>
      </c>
      <c r="N1388" t="str">
        <f>IFERROR(VLOOKUP(I1388,'[1]CROSSWALK-DTOE-MASTER'!$B:$H,6,0),"")</f>
        <v/>
      </c>
      <c r="O1388" t="str">
        <f>IFERROR(VLOOKUP(I1388,'[1]CROSSWALK-DTOE-MASTER'!$B:$H,7,0),"")</f>
        <v/>
      </c>
      <c r="P1388" t="str">
        <f>IFERROR(VLOOKUP(I1388,'[1]CROSSWALK-DTOE-MASTER'!$B:$N,8,0),"")</f>
        <v/>
      </c>
      <c r="Q1388" t="str">
        <f>IFERROR(VLOOKUP(I1388,'[1]CROSSWALK-DTOE-MASTER'!$B:$N,9,0),"")</f>
        <v/>
      </c>
      <c r="R1388" t="str">
        <f>IFERROR(VLOOKUP(I1388,'[1]CROSSWALK-DTOE-MASTER'!$B:$N,10,0),"")</f>
        <v/>
      </c>
      <c r="S1388" t="str">
        <f>IFERROR(VLOOKUP(I1388,'[1]CROSSWALK-DTOE-MASTER'!$B:$N,11,0),"")</f>
        <v/>
      </c>
      <c r="T1388" t="str">
        <f>IFERROR(VLOOKUP(I1388,'[1]CROSSWALK-DTOE-MASTER'!$B:$N,12,0),"")</f>
        <v/>
      </c>
      <c r="U1388" t="str">
        <f>IFERROR(VLOOKUP(I1388,'[1]CROSSWALK-DTOE-MASTER'!$B:$N,13,0),"")</f>
        <v/>
      </c>
    </row>
    <row r="1389" spans="6:21" x14ac:dyDescent="0.25">
      <c r="F1389" s="1"/>
      <c r="L1389" t="str">
        <f>IFERROR(VLOOKUP(D1389,'[1]Crosswalk-SOM-Chair'!$A:$D,3,0),"")</f>
        <v/>
      </c>
      <c r="M1389" t="str">
        <f>IFERROR(VLOOKUP(D1389,'[1]Crosswalk-SOM-Chair'!$A:$D,4,0),"")</f>
        <v/>
      </c>
      <c r="N1389" t="str">
        <f>IFERROR(VLOOKUP(I1389,'[1]CROSSWALK-DTOE-MASTER'!$B:$H,6,0),"")</f>
        <v/>
      </c>
      <c r="O1389" t="str">
        <f>IFERROR(VLOOKUP(I1389,'[1]CROSSWALK-DTOE-MASTER'!$B:$H,7,0),"")</f>
        <v/>
      </c>
      <c r="P1389" t="str">
        <f>IFERROR(VLOOKUP(I1389,'[1]CROSSWALK-DTOE-MASTER'!$B:$N,8,0),"")</f>
        <v/>
      </c>
      <c r="Q1389" t="str">
        <f>IFERROR(VLOOKUP(I1389,'[1]CROSSWALK-DTOE-MASTER'!$B:$N,9,0),"")</f>
        <v/>
      </c>
      <c r="R1389" t="str">
        <f>IFERROR(VLOOKUP(I1389,'[1]CROSSWALK-DTOE-MASTER'!$B:$N,10,0),"")</f>
        <v/>
      </c>
      <c r="S1389" t="str">
        <f>IFERROR(VLOOKUP(I1389,'[1]CROSSWALK-DTOE-MASTER'!$B:$N,11,0),"")</f>
        <v/>
      </c>
      <c r="T1389" t="str">
        <f>IFERROR(VLOOKUP(I1389,'[1]CROSSWALK-DTOE-MASTER'!$B:$N,12,0),"")</f>
        <v/>
      </c>
      <c r="U1389" t="str">
        <f>IFERROR(VLOOKUP(I1389,'[1]CROSSWALK-DTOE-MASTER'!$B:$N,13,0),"")</f>
        <v/>
      </c>
    </row>
    <row r="1390" spans="6:21" x14ac:dyDescent="0.25">
      <c r="F1390" s="1"/>
      <c r="L1390" t="str">
        <f>IFERROR(VLOOKUP(D1390,'[1]Crosswalk-SOM-Chair'!$A:$D,3,0),"")</f>
        <v/>
      </c>
      <c r="M1390" t="str">
        <f>IFERROR(VLOOKUP(D1390,'[1]Crosswalk-SOM-Chair'!$A:$D,4,0),"")</f>
        <v/>
      </c>
      <c r="N1390" t="str">
        <f>IFERROR(VLOOKUP(I1390,'[1]CROSSWALK-DTOE-MASTER'!$B:$H,6,0),"")</f>
        <v/>
      </c>
      <c r="O1390" t="str">
        <f>IFERROR(VLOOKUP(I1390,'[1]CROSSWALK-DTOE-MASTER'!$B:$H,7,0),"")</f>
        <v/>
      </c>
      <c r="P1390" t="str">
        <f>IFERROR(VLOOKUP(I1390,'[1]CROSSWALK-DTOE-MASTER'!$B:$N,8,0),"")</f>
        <v/>
      </c>
      <c r="Q1390" t="str">
        <f>IFERROR(VLOOKUP(I1390,'[1]CROSSWALK-DTOE-MASTER'!$B:$N,9,0),"")</f>
        <v/>
      </c>
      <c r="R1390" t="str">
        <f>IFERROR(VLOOKUP(I1390,'[1]CROSSWALK-DTOE-MASTER'!$B:$N,10,0),"")</f>
        <v/>
      </c>
      <c r="S1390" t="str">
        <f>IFERROR(VLOOKUP(I1390,'[1]CROSSWALK-DTOE-MASTER'!$B:$N,11,0),"")</f>
        <v/>
      </c>
      <c r="T1390" t="str">
        <f>IFERROR(VLOOKUP(I1390,'[1]CROSSWALK-DTOE-MASTER'!$B:$N,12,0),"")</f>
        <v/>
      </c>
      <c r="U1390" t="str">
        <f>IFERROR(VLOOKUP(I1390,'[1]CROSSWALK-DTOE-MASTER'!$B:$N,13,0),"")</f>
        <v/>
      </c>
    </row>
    <row r="1391" spans="6:21" x14ac:dyDescent="0.25">
      <c r="F1391" s="1"/>
      <c r="L1391" t="str">
        <f>IFERROR(VLOOKUP(D1391,'[1]Crosswalk-SOM-Chair'!$A:$D,3,0),"")</f>
        <v/>
      </c>
      <c r="M1391" t="str">
        <f>IFERROR(VLOOKUP(D1391,'[1]Crosswalk-SOM-Chair'!$A:$D,4,0),"")</f>
        <v/>
      </c>
      <c r="N1391" t="str">
        <f>IFERROR(VLOOKUP(I1391,'[1]CROSSWALK-DTOE-MASTER'!$B:$H,6,0),"")</f>
        <v/>
      </c>
      <c r="O1391" t="str">
        <f>IFERROR(VLOOKUP(I1391,'[1]CROSSWALK-DTOE-MASTER'!$B:$H,7,0),"")</f>
        <v/>
      </c>
      <c r="P1391" t="str">
        <f>IFERROR(VLOOKUP(I1391,'[1]CROSSWALK-DTOE-MASTER'!$B:$N,8,0),"")</f>
        <v/>
      </c>
      <c r="Q1391" t="str">
        <f>IFERROR(VLOOKUP(I1391,'[1]CROSSWALK-DTOE-MASTER'!$B:$N,9,0),"")</f>
        <v/>
      </c>
      <c r="R1391" t="str">
        <f>IFERROR(VLOOKUP(I1391,'[1]CROSSWALK-DTOE-MASTER'!$B:$N,10,0),"")</f>
        <v/>
      </c>
      <c r="S1391" t="str">
        <f>IFERROR(VLOOKUP(I1391,'[1]CROSSWALK-DTOE-MASTER'!$B:$N,11,0),"")</f>
        <v/>
      </c>
      <c r="T1391" t="str">
        <f>IFERROR(VLOOKUP(I1391,'[1]CROSSWALK-DTOE-MASTER'!$B:$N,12,0),"")</f>
        <v/>
      </c>
      <c r="U1391" t="str">
        <f>IFERROR(VLOOKUP(I1391,'[1]CROSSWALK-DTOE-MASTER'!$B:$N,13,0),"")</f>
        <v/>
      </c>
    </row>
    <row r="1392" spans="6:21" x14ac:dyDescent="0.25">
      <c r="F1392" s="1"/>
      <c r="L1392" t="str">
        <f>IFERROR(VLOOKUP(D1392,'[1]Crosswalk-SOM-Chair'!$A:$D,3,0),"")</f>
        <v/>
      </c>
      <c r="M1392" t="str">
        <f>IFERROR(VLOOKUP(D1392,'[1]Crosswalk-SOM-Chair'!$A:$D,4,0),"")</f>
        <v/>
      </c>
      <c r="N1392" t="str">
        <f>IFERROR(VLOOKUP(I1392,'[1]CROSSWALK-DTOE-MASTER'!$B:$H,6,0),"")</f>
        <v/>
      </c>
      <c r="O1392" t="str">
        <f>IFERROR(VLOOKUP(I1392,'[1]CROSSWALK-DTOE-MASTER'!$B:$H,7,0),"")</f>
        <v/>
      </c>
      <c r="P1392" t="str">
        <f>IFERROR(VLOOKUP(I1392,'[1]CROSSWALK-DTOE-MASTER'!$B:$N,8,0),"")</f>
        <v/>
      </c>
      <c r="Q1392" t="str">
        <f>IFERROR(VLOOKUP(I1392,'[1]CROSSWALK-DTOE-MASTER'!$B:$N,9,0),"")</f>
        <v/>
      </c>
      <c r="R1392" t="str">
        <f>IFERROR(VLOOKUP(I1392,'[1]CROSSWALK-DTOE-MASTER'!$B:$N,10,0),"")</f>
        <v/>
      </c>
      <c r="S1392" t="str">
        <f>IFERROR(VLOOKUP(I1392,'[1]CROSSWALK-DTOE-MASTER'!$B:$N,11,0),"")</f>
        <v/>
      </c>
      <c r="T1392" t="str">
        <f>IFERROR(VLOOKUP(I1392,'[1]CROSSWALK-DTOE-MASTER'!$B:$N,12,0),"")</f>
        <v/>
      </c>
      <c r="U1392" t="str">
        <f>IFERROR(VLOOKUP(I1392,'[1]CROSSWALK-DTOE-MASTER'!$B:$N,13,0),"")</f>
        <v/>
      </c>
    </row>
    <row r="1393" spans="6:21" x14ac:dyDescent="0.25">
      <c r="F1393" s="1"/>
      <c r="L1393" t="str">
        <f>IFERROR(VLOOKUP(D1393,'[1]Crosswalk-SOM-Chair'!$A:$D,3,0),"")</f>
        <v/>
      </c>
      <c r="M1393" t="str">
        <f>IFERROR(VLOOKUP(D1393,'[1]Crosswalk-SOM-Chair'!$A:$D,4,0),"")</f>
        <v/>
      </c>
      <c r="N1393" t="str">
        <f>IFERROR(VLOOKUP(I1393,'[1]CROSSWALK-DTOE-MASTER'!$B:$H,6,0),"")</f>
        <v/>
      </c>
      <c r="O1393" t="str">
        <f>IFERROR(VLOOKUP(I1393,'[1]CROSSWALK-DTOE-MASTER'!$B:$H,7,0),"")</f>
        <v/>
      </c>
      <c r="P1393" t="str">
        <f>IFERROR(VLOOKUP(I1393,'[1]CROSSWALK-DTOE-MASTER'!$B:$N,8,0),"")</f>
        <v/>
      </c>
      <c r="Q1393" t="str">
        <f>IFERROR(VLOOKUP(I1393,'[1]CROSSWALK-DTOE-MASTER'!$B:$N,9,0),"")</f>
        <v/>
      </c>
      <c r="R1393" t="str">
        <f>IFERROR(VLOOKUP(I1393,'[1]CROSSWALK-DTOE-MASTER'!$B:$N,10,0),"")</f>
        <v/>
      </c>
      <c r="S1393" t="str">
        <f>IFERROR(VLOOKUP(I1393,'[1]CROSSWALK-DTOE-MASTER'!$B:$N,11,0),"")</f>
        <v/>
      </c>
      <c r="T1393" t="str">
        <f>IFERROR(VLOOKUP(I1393,'[1]CROSSWALK-DTOE-MASTER'!$B:$N,12,0),"")</f>
        <v/>
      </c>
      <c r="U1393" t="str">
        <f>IFERROR(VLOOKUP(I1393,'[1]CROSSWALK-DTOE-MASTER'!$B:$N,13,0),"")</f>
        <v/>
      </c>
    </row>
    <row r="1394" spans="6:21" x14ac:dyDescent="0.25">
      <c r="F1394" s="1"/>
      <c r="L1394" t="str">
        <f>IFERROR(VLOOKUP(D1394,'[1]Crosswalk-SOM-Chair'!$A:$D,3,0),"")</f>
        <v/>
      </c>
      <c r="M1394" t="str">
        <f>IFERROR(VLOOKUP(D1394,'[1]Crosswalk-SOM-Chair'!$A:$D,4,0),"")</f>
        <v/>
      </c>
      <c r="N1394" t="str">
        <f>IFERROR(VLOOKUP(I1394,'[1]CROSSWALK-DTOE-MASTER'!$B:$H,6,0),"")</f>
        <v/>
      </c>
      <c r="O1394" t="str">
        <f>IFERROR(VLOOKUP(I1394,'[1]CROSSWALK-DTOE-MASTER'!$B:$H,7,0),"")</f>
        <v/>
      </c>
      <c r="P1394" t="str">
        <f>IFERROR(VLOOKUP(I1394,'[1]CROSSWALK-DTOE-MASTER'!$B:$N,8,0),"")</f>
        <v/>
      </c>
      <c r="Q1394" t="str">
        <f>IFERROR(VLOOKUP(I1394,'[1]CROSSWALK-DTOE-MASTER'!$B:$N,9,0),"")</f>
        <v/>
      </c>
      <c r="R1394" t="str">
        <f>IFERROR(VLOOKUP(I1394,'[1]CROSSWALK-DTOE-MASTER'!$B:$N,10,0),"")</f>
        <v/>
      </c>
      <c r="S1394" t="str">
        <f>IFERROR(VLOOKUP(I1394,'[1]CROSSWALK-DTOE-MASTER'!$B:$N,11,0),"")</f>
        <v/>
      </c>
      <c r="T1394" t="str">
        <f>IFERROR(VLOOKUP(I1394,'[1]CROSSWALK-DTOE-MASTER'!$B:$N,12,0),"")</f>
        <v/>
      </c>
      <c r="U1394" t="str">
        <f>IFERROR(VLOOKUP(I1394,'[1]CROSSWALK-DTOE-MASTER'!$B:$N,13,0),"")</f>
        <v/>
      </c>
    </row>
    <row r="1395" spans="6:21" x14ac:dyDescent="0.25">
      <c r="F1395" s="1"/>
      <c r="L1395" t="str">
        <f>IFERROR(VLOOKUP(D1395,'[1]Crosswalk-SOM-Chair'!$A:$D,3,0),"")</f>
        <v/>
      </c>
      <c r="M1395" t="str">
        <f>IFERROR(VLOOKUP(D1395,'[1]Crosswalk-SOM-Chair'!$A:$D,4,0),"")</f>
        <v/>
      </c>
      <c r="N1395" t="str">
        <f>IFERROR(VLOOKUP(I1395,'[1]CROSSWALK-DTOE-MASTER'!$B:$H,6,0),"")</f>
        <v/>
      </c>
      <c r="O1395" t="str">
        <f>IFERROR(VLOOKUP(I1395,'[1]CROSSWALK-DTOE-MASTER'!$B:$H,7,0),"")</f>
        <v/>
      </c>
      <c r="P1395" t="str">
        <f>IFERROR(VLOOKUP(I1395,'[1]CROSSWALK-DTOE-MASTER'!$B:$N,8,0),"")</f>
        <v/>
      </c>
      <c r="Q1395" t="str">
        <f>IFERROR(VLOOKUP(I1395,'[1]CROSSWALK-DTOE-MASTER'!$B:$N,9,0),"")</f>
        <v/>
      </c>
      <c r="R1395" t="str">
        <f>IFERROR(VLOOKUP(I1395,'[1]CROSSWALK-DTOE-MASTER'!$B:$N,10,0),"")</f>
        <v/>
      </c>
      <c r="S1395" t="str">
        <f>IFERROR(VLOOKUP(I1395,'[1]CROSSWALK-DTOE-MASTER'!$B:$N,11,0),"")</f>
        <v/>
      </c>
      <c r="T1395" t="str">
        <f>IFERROR(VLOOKUP(I1395,'[1]CROSSWALK-DTOE-MASTER'!$B:$N,12,0),"")</f>
        <v/>
      </c>
      <c r="U1395" t="str">
        <f>IFERROR(VLOOKUP(I1395,'[1]CROSSWALK-DTOE-MASTER'!$B:$N,13,0),"")</f>
        <v/>
      </c>
    </row>
    <row r="1396" spans="6:21" x14ac:dyDescent="0.25">
      <c r="F1396" s="1"/>
      <c r="L1396" t="str">
        <f>IFERROR(VLOOKUP(D1396,'[1]Crosswalk-SOM-Chair'!$A:$D,3,0),"")</f>
        <v/>
      </c>
      <c r="M1396" t="str">
        <f>IFERROR(VLOOKUP(D1396,'[1]Crosswalk-SOM-Chair'!$A:$D,4,0),"")</f>
        <v/>
      </c>
      <c r="N1396" t="str">
        <f>IFERROR(VLOOKUP(I1396,'[1]CROSSWALK-DTOE-MASTER'!$B:$H,6,0),"")</f>
        <v/>
      </c>
      <c r="O1396" t="str">
        <f>IFERROR(VLOOKUP(I1396,'[1]CROSSWALK-DTOE-MASTER'!$B:$H,7,0),"")</f>
        <v/>
      </c>
      <c r="P1396" t="str">
        <f>IFERROR(VLOOKUP(I1396,'[1]CROSSWALK-DTOE-MASTER'!$B:$N,8,0),"")</f>
        <v/>
      </c>
      <c r="Q1396" t="str">
        <f>IFERROR(VLOOKUP(I1396,'[1]CROSSWALK-DTOE-MASTER'!$B:$N,9,0),"")</f>
        <v/>
      </c>
      <c r="R1396" t="str">
        <f>IFERROR(VLOOKUP(I1396,'[1]CROSSWALK-DTOE-MASTER'!$B:$N,10,0),"")</f>
        <v/>
      </c>
      <c r="S1396" t="str">
        <f>IFERROR(VLOOKUP(I1396,'[1]CROSSWALK-DTOE-MASTER'!$B:$N,11,0),"")</f>
        <v/>
      </c>
      <c r="T1396" t="str">
        <f>IFERROR(VLOOKUP(I1396,'[1]CROSSWALK-DTOE-MASTER'!$B:$N,12,0),"")</f>
        <v/>
      </c>
      <c r="U1396" t="str">
        <f>IFERROR(VLOOKUP(I1396,'[1]CROSSWALK-DTOE-MASTER'!$B:$N,13,0),"")</f>
        <v/>
      </c>
    </row>
    <row r="1397" spans="6:21" x14ac:dyDescent="0.25">
      <c r="F1397" s="1"/>
      <c r="L1397" t="str">
        <f>IFERROR(VLOOKUP(D1397,'[1]Crosswalk-SOM-Chair'!$A:$D,3,0),"")</f>
        <v/>
      </c>
      <c r="M1397" t="str">
        <f>IFERROR(VLOOKUP(D1397,'[1]Crosswalk-SOM-Chair'!$A:$D,4,0),"")</f>
        <v/>
      </c>
      <c r="N1397" t="str">
        <f>IFERROR(VLOOKUP(I1397,'[1]CROSSWALK-DTOE-MASTER'!$B:$H,6,0),"")</f>
        <v/>
      </c>
      <c r="O1397" t="str">
        <f>IFERROR(VLOOKUP(I1397,'[1]CROSSWALK-DTOE-MASTER'!$B:$H,7,0),"")</f>
        <v/>
      </c>
      <c r="P1397" t="str">
        <f>IFERROR(VLOOKUP(I1397,'[1]CROSSWALK-DTOE-MASTER'!$B:$N,8,0),"")</f>
        <v/>
      </c>
      <c r="Q1397" t="str">
        <f>IFERROR(VLOOKUP(I1397,'[1]CROSSWALK-DTOE-MASTER'!$B:$N,9,0),"")</f>
        <v/>
      </c>
      <c r="R1397" t="str">
        <f>IFERROR(VLOOKUP(I1397,'[1]CROSSWALK-DTOE-MASTER'!$B:$N,10,0),"")</f>
        <v/>
      </c>
      <c r="S1397" t="str">
        <f>IFERROR(VLOOKUP(I1397,'[1]CROSSWALK-DTOE-MASTER'!$B:$N,11,0),"")</f>
        <v/>
      </c>
      <c r="T1397" t="str">
        <f>IFERROR(VLOOKUP(I1397,'[1]CROSSWALK-DTOE-MASTER'!$B:$N,12,0),"")</f>
        <v/>
      </c>
      <c r="U1397" t="str">
        <f>IFERROR(VLOOKUP(I1397,'[1]CROSSWALK-DTOE-MASTER'!$B:$N,13,0),"")</f>
        <v/>
      </c>
    </row>
    <row r="1398" spans="6:21" x14ac:dyDescent="0.25">
      <c r="F1398" s="1"/>
      <c r="L1398" t="str">
        <f>IFERROR(VLOOKUP(D1398,'[1]Crosswalk-SOM-Chair'!$A:$D,3,0),"")</f>
        <v/>
      </c>
      <c r="M1398" t="str">
        <f>IFERROR(VLOOKUP(D1398,'[1]Crosswalk-SOM-Chair'!$A:$D,4,0),"")</f>
        <v/>
      </c>
      <c r="N1398" t="str">
        <f>IFERROR(VLOOKUP(I1398,'[1]CROSSWALK-DTOE-MASTER'!$B:$H,6,0),"")</f>
        <v/>
      </c>
      <c r="O1398" t="str">
        <f>IFERROR(VLOOKUP(I1398,'[1]CROSSWALK-DTOE-MASTER'!$B:$H,7,0),"")</f>
        <v/>
      </c>
      <c r="P1398" t="str">
        <f>IFERROR(VLOOKUP(I1398,'[1]CROSSWALK-DTOE-MASTER'!$B:$N,8,0),"")</f>
        <v/>
      </c>
      <c r="Q1398" t="str">
        <f>IFERROR(VLOOKUP(I1398,'[1]CROSSWALK-DTOE-MASTER'!$B:$N,9,0),"")</f>
        <v/>
      </c>
      <c r="R1398" t="str">
        <f>IFERROR(VLOOKUP(I1398,'[1]CROSSWALK-DTOE-MASTER'!$B:$N,10,0),"")</f>
        <v/>
      </c>
      <c r="S1398" t="str">
        <f>IFERROR(VLOOKUP(I1398,'[1]CROSSWALK-DTOE-MASTER'!$B:$N,11,0),"")</f>
        <v/>
      </c>
      <c r="T1398" t="str">
        <f>IFERROR(VLOOKUP(I1398,'[1]CROSSWALK-DTOE-MASTER'!$B:$N,12,0),"")</f>
        <v/>
      </c>
      <c r="U1398" t="str">
        <f>IFERROR(VLOOKUP(I1398,'[1]CROSSWALK-DTOE-MASTER'!$B:$N,13,0),"")</f>
        <v/>
      </c>
    </row>
    <row r="1399" spans="6:21" x14ac:dyDescent="0.25">
      <c r="F1399" s="1"/>
      <c r="L1399" t="str">
        <f>IFERROR(VLOOKUP(D1399,'[1]Crosswalk-SOM-Chair'!$A:$D,3,0),"")</f>
        <v/>
      </c>
      <c r="M1399" t="str">
        <f>IFERROR(VLOOKUP(D1399,'[1]Crosswalk-SOM-Chair'!$A:$D,4,0),"")</f>
        <v/>
      </c>
      <c r="N1399" t="str">
        <f>IFERROR(VLOOKUP(I1399,'[1]CROSSWALK-DTOE-MASTER'!$B:$H,6,0),"")</f>
        <v/>
      </c>
      <c r="O1399" t="str">
        <f>IFERROR(VLOOKUP(I1399,'[1]CROSSWALK-DTOE-MASTER'!$B:$H,7,0),"")</f>
        <v/>
      </c>
      <c r="P1399" t="str">
        <f>IFERROR(VLOOKUP(I1399,'[1]CROSSWALK-DTOE-MASTER'!$B:$N,8,0),"")</f>
        <v/>
      </c>
      <c r="Q1399" t="str">
        <f>IFERROR(VLOOKUP(I1399,'[1]CROSSWALK-DTOE-MASTER'!$B:$N,9,0),"")</f>
        <v/>
      </c>
      <c r="R1399" t="str">
        <f>IFERROR(VLOOKUP(I1399,'[1]CROSSWALK-DTOE-MASTER'!$B:$N,10,0),"")</f>
        <v/>
      </c>
      <c r="S1399" t="str">
        <f>IFERROR(VLOOKUP(I1399,'[1]CROSSWALK-DTOE-MASTER'!$B:$N,11,0),"")</f>
        <v/>
      </c>
      <c r="T1399" t="str">
        <f>IFERROR(VLOOKUP(I1399,'[1]CROSSWALK-DTOE-MASTER'!$B:$N,12,0),"")</f>
        <v/>
      </c>
      <c r="U1399" t="str">
        <f>IFERROR(VLOOKUP(I1399,'[1]CROSSWALK-DTOE-MASTER'!$B:$N,13,0),"")</f>
        <v/>
      </c>
    </row>
    <row r="1400" spans="6:21" x14ac:dyDescent="0.25">
      <c r="F1400" s="1"/>
      <c r="L1400" t="str">
        <f>IFERROR(VLOOKUP(D1400,'[1]Crosswalk-SOM-Chair'!$A:$D,3,0),"")</f>
        <v/>
      </c>
      <c r="M1400" t="str">
        <f>IFERROR(VLOOKUP(D1400,'[1]Crosswalk-SOM-Chair'!$A:$D,4,0),"")</f>
        <v/>
      </c>
      <c r="N1400" t="str">
        <f>IFERROR(VLOOKUP(I1400,'[1]CROSSWALK-DTOE-MASTER'!$B:$H,6,0),"")</f>
        <v/>
      </c>
      <c r="O1400" t="str">
        <f>IFERROR(VLOOKUP(I1400,'[1]CROSSWALK-DTOE-MASTER'!$B:$H,7,0),"")</f>
        <v/>
      </c>
      <c r="P1400" t="str">
        <f>IFERROR(VLOOKUP(I1400,'[1]CROSSWALK-DTOE-MASTER'!$B:$N,8,0),"")</f>
        <v/>
      </c>
      <c r="Q1400" t="str">
        <f>IFERROR(VLOOKUP(I1400,'[1]CROSSWALK-DTOE-MASTER'!$B:$N,9,0),"")</f>
        <v/>
      </c>
      <c r="R1400" t="str">
        <f>IFERROR(VLOOKUP(I1400,'[1]CROSSWALK-DTOE-MASTER'!$B:$N,10,0),"")</f>
        <v/>
      </c>
      <c r="S1400" t="str">
        <f>IFERROR(VLOOKUP(I1400,'[1]CROSSWALK-DTOE-MASTER'!$B:$N,11,0),"")</f>
        <v/>
      </c>
      <c r="T1400" t="str">
        <f>IFERROR(VLOOKUP(I1400,'[1]CROSSWALK-DTOE-MASTER'!$B:$N,12,0),"")</f>
        <v/>
      </c>
      <c r="U1400" t="str">
        <f>IFERROR(VLOOKUP(I1400,'[1]CROSSWALK-DTOE-MASTER'!$B:$N,13,0),"")</f>
        <v/>
      </c>
    </row>
    <row r="1401" spans="6:21" x14ac:dyDescent="0.25">
      <c r="F1401" s="1"/>
      <c r="L1401" t="str">
        <f>IFERROR(VLOOKUP(D1401,'[1]Crosswalk-SOM-Chair'!$A:$D,3,0),"")</f>
        <v/>
      </c>
      <c r="M1401" t="str">
        <f>IFERROR(VLOOKUP(D1401,'[1]Crosswalk-SOM-Chair'!$A:$D,4,0),"")</f>
        <v/>
      </c>
      <c r="N1401" t="str">
        <f>IFERROR(VLOOKUP(I1401,'[1]CROSSWALK-DTOE-MASTER'!$B:$H,6,0),"")</f>
        <v/>
      </c>
      <c r="O1401" t="str">
        <f>IFERROR(VLOOKUP(I1401,'[1]CROSSWALK-DTOE-MASTER'!$B:$H,7,0),"")</f>
        <v/>
      </c>
      <c r="P1401" t="str">
        <f>IFERROR(VLOOKUP(I1401,'[1]CROSSWALK-DTOE-MASTER'!$B:$N,8,0),"")</f>
        <v/>
      </c>
      <c r="Q1401" t="str">
        <f>IFERROR(VLOOKUP(I1401,'[1]CROSSWALK-DTOE-MASTER'!$B:$N,9,0),"")</f>
        <v/>
      </c>
      <c r="R1401" t="str">
        <f>IFERROR(VLOOKUP(I1401,'[1]CROSSWALK-DTOE-MASTER'!$B:$N,10,0),"")</f>
        <v/>
      </c>
      <c r="S1401" t="str">
        <f>IFERROR(VLOOKUP(I1401,'[1]CROSSWALK-DTOE-MASTER'!$B:$N,11,0),"")</f>
        <v/>
      </c>
      <c r="T1401" t="str">
        <f>IFERROR(VLOOKUP(I1401,'[1]CROSSWALK-DTOE-MASTER'!$B:$N,12,0),"")</f>
        <v/>
      </c>
      <c r="U1401" t="str">
        <f>IFERROR(VLOOKUP(I1401,'[1]CROSSWALK-DTOE-MASTER'!$B:$N,13,0),"")</f>
        <v/>
      </c>
    </row>
    <row r="1402" spans="6:21" x14ac:dyDescent="0.25">
      <c r="F1402" s="1"/>
      <c r="L1402" t="str">
        <f>IFERROR(VLOOKUP(D1402,'[1]Crosswalk-SOM-Chair'!$A:$D,3,0),"")</f>
        <v/>
      </c>
      <c r="M1402" t="str">
        <f>IFERROR(VLOOKUP(D1402,'[1]Crosswalk-SOM-Chair'!$A:$D,4,0),"")</f>
        <v/>
      </c>
      <c r="N1402" t="str">
        <f>IFERROR(VLOOKUP(I1402,'[1]CROSSWALK-DTOE-MASTER'!$B:$H,6,0),"")</f>
        <v/>
      </c>
      <c r="O1402" t="str">
        <f>IFERROR(VLOOKUP(I1402,'[1]CROSSWALK-DTOE-MASTER'!$B:$H,7,0),"")</f>
        <v/>
      </c>
      <c r="P1402" t="str">
        <f>IFERROR(VLOOKUP(I1402,'[1]CROSSWALK-DTOE-MASTER'!$B:$N,8,0),"")</f>
        <v/>
      </c>
      <c r="Q1402" t="str">
        <f>IFERROR(VLOOKUP(I1402,'[1]CROSSWALK-DTOE-MASTER'!$B:$N,9,0),"")</f>
        <v/>
      </c>
      <c r="R1402" t="str">
        <f>IFERROR(VLOOKUP(I1402,'[1]CROSSWALK-DTOE-MASTER'!$B:$N,10,0),"")</f>
        <v/>
      </c>
      <c r="S1402" t="str">
        <f>IFERROR(VLOOKUP(I1402,'[1]CROSSWALK-DTOE-MASTER'!$B:$N,11,0),"")</f>
        <v/>
      </c>
      <c r="T1402" t="str">
        <f>IFERROR(VLOOKUP(I1402,'[1]CROSSWALK-DTOE-MASTER'!$B:$N,12,0),"")</f>
        <v/>
      </c>
      <c r="U1402" t="str">
        <f>IFERROR(VLOOKUP(I1402,'[1]CROSSWALK-DTOE-MASTER'!$B:$N,13,0),"")</f>
        <v/>
      </c>
    </row>
    <row r="1403" spans="6:21" x14ac:dyDescent="0.25">
      <c r="F1403" s="1"/>
      <c r="L1403" t="str">
        <f>IFERROR(VLOOKUP(D1403,'[1]Crosswalk-SOM-Chair'!$A:$D,3,0),"")</f>
        <v/>
      </c>
      <c r="M1403" t="str">
        <f>IFERROR(VLOOKUP(D1403,'[1]Crosswalk-SOM-Chair'!$A:$D,4,0),"")</f>
        <v/>
      </c>
      <c r="N1403" t="str">
        <f>IFERROR(VLOOKUP(I1403,'[1]CROSSWALK-DTOE-MASTER'!$B:$H,6,0),"")</f>
        <v/>
      </c>
      <c r="O1403" t="str">
        <f>IFERROR(VLOOKUP(I1403,'[1]CROSSWALK-DTOE-MASTER'!$B:$H,7,0),"")</f>
        <v/>
      </c>
      <c r="P1403" t="str">
        <f>IFERROR(VLOOKUP(I1403,'[1]CROSSWALK-DTOE-MASTER'!$B:$N,8,0),"")</f>
        <v/>
      </c>
      <c r="Q1403" t="str">
        <f>IFERROR(VLOOKUP(I1403,'[1]CROSSWALK-DTOE-MASTER'!$B:$N,9,0),"")</f>
        <v/>
      </c>
      <c r="R1403" t="str">
        <f>IFERROR(VLOOKUP(I1403,'[1]CROSSWALK-DTOE-MASTER'!$B:$N,10,0),"")</f>
        <v/>
      </c>
      <c r="S1403" t="str">
        <f>IFERROR(VLOOKUP(I1403,'[1]CROSSWALK-DTOE-MASTER'!$B:$N,11,0),"")</f>
        <v/>
      </c>
      <c r="T1403" t="str">
        <f>IFERROR(VLOOKUP(I1403,'[1]CROSSWALK-DTOE-MASTER'!$B:$N,12,0),"")</f>
        <v/>
      </c>
      <c r="U1403" t="str">
        <f>IFERROR(VLOOKUP(I1403,'[1]CROSSWALK-DTOE-MASTER'!$B:$N,13,0),"")</f>
        <v/>
      </c>
    </row>
    <row r="1404" spans="6:21" x14ac:dyDescent="0.25">
      <c r="F1404" s="1"/>
      <c r="L1404" t="str">
        <f>IFERROR(VLOOKUP(D1404,'[1]Crosswalk-SOM-Chair'!$A:$D,3,0),"")</f>
        <v/>
      </c>
      <c r="M1404" t="str">
        <f>IFERROR(VLOOKUP(D1404,'[1]Crosswalk-SOM-Chair'!$A:$D,4,0),"")</f>
        <v/>
      </c>
      <c r="N1404" t="str">
        <f>IFERROR(VLOOKUP(I1404,'[1]CROSSWALK-DTOE-MASTER'!$B:$H,6,0),"")</f>
        <v/>
      </c>
      <c r="O1404" t="str">
        <f>IFERROR(VLOOKUP(I1404,'[1]CROSSWALK-DTOE-MASTER'!$B:$H,7,0),"")</f>
        <v/>
      </c>
      <c r="P1404" t="str">
        <f>IFERROR(VLOOKUP(I1404,'[1]CROSSWALK-DTOE-MASTER'!$B:$N,8,0),"")</f>
        <v/>
      </c>
      <c r="Q1404" t="str">
        <f>IFERROR(VLOOKUP(I1404,'[1]CROSSWALK-DTOE-MASTER'!$B:$N,9,0),"")</f>
        <v/>
      </c>
      <c r="R1404" t="str">
        <f>IFERROR(VLOOKUP(I1404,'[1]CROSSWALK-DTOE-MASTER'!$B:$N,10,0),"")</f>
        <v/>
      </c>
      <c r="S1404" t="str">
        <f>IFERROR(VLOOKUP(I1404,'[1]CROSSWALK-DTOE-MASTER'!$B:$N,11,0),"")</f>
        <v/>
      </c>
      <c r="T1404" t="str">
        <f>IFERROR(VLOOKUP(I1404,'[1]CROSSWALK-DTOE-MASTER'!$B:$N,12,0),"")</f>
        <v/>
      </c>
      <c r="U1404" t="str">
        <f>IFERROR(VLOOKUP(I1404,'[1]CROSSWALK-DTOE-MASTER'!$B:$N,13,0),"")</f>
        <v/>
      </c>
    </row>
    <row r="1405" spans="6:21" x14ac:dyDescent="0.25">
      <c r="F1405" s="1"/>
      <c r="L1405" t="str">
        <f>IFERROR(VLOOKUP(D1405,'[1]Crosswalk-SOM-Chair'!$A:$D,3,0),"")</f>
        <v/>
      </c>
      <c r="M1405" t="str">
        <f>IFERROR(VLOOKUP(D1405,'[1]Crosswalk-SOM-Chair'!$A:$D,4,0),"")</f>
        <v/>
      </c>
      <c r="N1405" t="str">
        <f>IFERROR(VLOOKUP(I1405,'[1]CROSSWALK-DTOE-MASTER'!$B:$H,6,0),"")</f>
        <v/>
      </c>
      <c r="O1405" t="str">
        <f>IFERROR(VLOOKUP(I1405,'[1]CROSSWALK-DTOE-MASTER'!$B:$H,7,0),"")</f>
        <v/>
      </c>
      <c r="P1405" t="str">
        <f>IFERROR(VLOOKUP(I1405,'[1]CROSSWALK-DTOE-MASTER'!$B:$N,8,0),"")</f>
        <v/>
      </c>
      <c r="Q1405" t="str">
        <f>IFERROR(VLOOKUP(I1405,'[1]CROSSWALK-DTOE-MASTER'!$B:$N,9,0),"")</f>
        <v/>
      </c>
      <c r="R1405" t="str">
        <f>IFERROR(VLOOKUP(I1405,'[1]CROSSWALK-DTOE-MASTER'!$B:$N,10,0),"")</f>
        <v/>
      </c>
      <c r="S1405" t="str">
        <f>IFERROR(VLOOKUP(I1405,'[1]CROSSWALK-DTOE-MASTER'!$B:$N,11,0),"")</f>
        <v/>
      </c>
      <c r="T1405" t="str">
        <f>IFERROR(VLOOKUP(I1405,'[1]CROSSWALK-DTOE-MASTER'!$B:$N,12,0),"")</f>
        <v/>
      </c>
      <c r="U1405" t="str">
        <f>IFERROR(VLOOKUP(I1405,'[1]CROSSWALK-DTOE-MASTER'!$B:$N,13,0),"")</f>
        <v/>
      </c>
    </row>
    <row r="1406" spans="6:21" x14ac:dyDescent="0.25">
      <c r="F1406" s="1"/>
      <c r="L1406" t="str">
        <f>IFERROR(VLOOKUP(D1406,'[1]Crosswalk-SOM-Chair'!$A:$D,3,0),"")</f>
        <v/>
      </c>
      <c r="M1406" t="str">
        <f>IFERROR(VLOOKUP(D1406,'[1]Crosswalk-SOM-Chair'!$A:$D,4,0),"")</f>
        <v/>
      </c>
      <c r="N1406" t="str">
        <f>IFERROR(VLOOKUP(I1406,'[1]CROSSWALK-DTOE-MASTER'!$B:$H,6,0),"")</f>
        <v/>
      </c>
      <c r="O1406" t="str">
        <f>IFERROR(VLOOKUP(I1406,'[1]CROSSWALK-DTOE-MASTER'!$B:$H,7,0),"")</f>
        <v/>
      </c>
      <c r="P1406" t="str">
        <f>IFERROR(VLOOKUP(I1406,'[1]CROSSWALK-DTOE-MASTER'!$B:$N,8,0),"")</f>
        <v/>
      </c>
      <c r="Q1406" t="str">
        <f>IFERROR(VLOOKUP(I1406,'[1]CROSSWALK-DTOE-MASTER'!$B:$N,9,0),"")</f>
        <v/>
      </c>
      <c r="R1406" t="str">
        <f>IFERROR(VLOOKUP(I1406,'[1]CROSSWALK-DTOE-MASTER'!$B:$N,10,0),"")</f>
        <v/>
      </c>
      <c r="S1406" t="str">
        <f>IFERROR(VLOOKUP(I1406,'[1]CROSSWALK-DTOE-MASTER'!$B:$N,11,0),"")</f>
        <v/>
      </c>
      <c r="T1406" t="str">
        <f>IFERROR(VLOOKUP(I1406,'[1]CROSSWALK-DTOE-MASTER'!$B:$N,12,0),"")</f>
        <v/>
      </c>
      <c r="U1406" t="str">
        <f>IFERROR(VLOOKUP(I1406,'[1]CROSSWALK-DTOE-MASTER'!$B:$N,13,0),"")</f>
        <v/>
      </c>
    </row>
    <row r="1407" spans="6:21" x14ac:dyDescent="0.25">
      <c r="F1407" s="1"/>
      <c r="L1407" t="str">
        <f>IFERROR(VLOOKUP(D1407,'[1]Crosswalk-SOM-Chair'!$A:$D,3,0),"")</f>
        <v/>
      </c>
      <c r="M1407" t="str">
        <f>IFERROR(VLOOKUP(D1407,'[1]Crosswalk-SOM-Chair'!$A:$D,4,0),"")</f>
        <v/>
      </c>
      <c r="N1407" t="str">
        <f>IFERROR(VLOOKUP(I1407,'[1]CROSSWALK-DTOE-MASTER'!$B:$H,6,0),"")</f>
        <v/>
      </c>
      <c r="O1407" t="str">
        <f>IFERROR(VLOOKUP(I1407,'[1]CROSSWALK-DTOE-MASTER'!$B:$H,7,0),"")</f>
        <v/>
      </c>
      <c r="P1407" t="str">
        <f>IFERROR(VLOOKUP(I1407,'[1]CROSSWALK-DTOE-MASTER'!$B:$N,8,0),"")</f>
        <v/>
      </c>
      <c r="Q1407" t="str">
        <f>IFERROR(VLOOKUP(I1407,'[1]CROSSWALK-DTOE-MASTER'!$B:$N,9,0),"")</f>
        <v/>
      </c>
      <c r="R1407" t="str">
        <f>IFERROR(VLOOKUP(I1407,'[1]CROSSWALK-DTOE-MASTER'!$B:$N,10,0),"")</f>
        <v/>
      </c>
      <c r="S1407" t="str">
        <f>IFERROR(VLOOKUP(I1407,'[1]CROSSWALK-DTOE-MASTER'!$B:$N,11,0),"")</f>
        <v/>
      </c>
      <c r="T1407" t="str">
        <f>IFERROR(VLOOKUP(I1407,'[1]CROSSWALK-DTOE-MASTER'!$B:$N,12,0),"")</f>
        <v/>
      </c>
      <c r="U1407" t="str">
        <f>IFERROR(VLOOKUP(I1407,'[1]CROSSWALK-DTOE-MASTER'!$B:$N,13,0),"")</f>
        <v/>
      </c>
    </row>
    <row r="1408" spans="6:21" x14ac:dyDescent="0.25">
      <c r="F1408" s="1"/>
      <c r="L1408" t="str">
        <f>IFERROR(VLOOKUP(D1408,'[1]Crosswalk-SOM-Chair'!$A:$D,3,0),"")</f>
        <v/>
      </c>
      <c r="M1408" t="str">
        <f>IFERROR(VLOOKUP(D1408,'[1]Crosswalk-SOM-Chair'!$A:$D,4,0),"")</f>
        <v/>
      </c>
      <c r="N1408" t="str">
        <f>IFERROR(VLOOKUP(I1408,'[1]CROSSWALK-DTOE-MASTER'!$B:$H,6,0),"")</f>
        <v/>
      </c>
      <c r="O1408" t="str">
        <f>IFERROR(VLOOKUP(I1408,'[1]CROSSWALK-DTOE-MASTER'!$B:$H,7,0),"")</f>
        <v/>
      </c>
      <c r="P1408" t="str">
        <f>IFERROR(VLOOKUP(I1408,'[1]CROSSWALK-DTOE-MASTER'!$B:$N,8,0),"")</f>
        <v/>
      </c>
      <c r="Q1408" t="str">
        <f>IFERROR(VLOOKUP(I1408,'[1]CROSSWALK-DTOE-MASTER'!$B:$N,9,0),"")</f>
        <v/>
      </c>
      <c r="R1408" t="str">
        <f>IFERROR(VLOOKUP(I1408,'[1]CROSSWALK-DTOE-MASTER'!$B:$N,10,0),"")</f>
        <v/>
      </c>
      <c r="S1408" t="str">
        <f>IFERROR(VLOOKUP(I1408,'[1]CROSSWALK-DTOE-MASTER'!$B:$N,11,0),"")</f>
        <v/>
      </c>
      <c r="T1408" t="str">
        <f>IFERROR(VLOOKUP(I1408,'[1]CROSSWALK-DTOE-MASTER'!$B:$N,12,0),"")</f>
        <v/>
      </c>
      <c r="U1408" t="str">
        <f>IFERROR(VLOOKUP(I1408,'[1]CROSSWALK-DTOE-MASTER'!$B:$N,13,0),"")</f>
        <v/>
      </c>
    </row>
    <row r="1409" spans="6:21" x14ac:dyDescent="0.25">
      <c r="F1409" s="1"/>
      <c r="L1409" t="str">
        <f>IFERROR(VLOOKUP(D1409,'[1]Crosswalk-SOM-Chair'!$A:$D,3,0),"")</f>
        <v/>
      </c>
      <c r="M1409" t="str">
        <f>IFERROR(VLOOKUP(D1409,'[1]Crosswalk-SOM-Chair'!$A:$D,4,0),"")</f>
        <v/>
      </c>
      <c r="N1409" t="str">
        <f>IFERROR(VLOOKUP(I1409,'[1]CROSSWALK-DTOE-MASTER'!$B:$H,6,0),"")</f>
        <v/>
      </c>
      <c r="O1409" t="str">
        <f>IFERROR(VLOOKUP(I1409,'[1]CROSSWALK-DTOE-MASTER'!$B:$H,7,0),"")</f>
        <v/>
      </c>
      <c r="P1409" t="str">
        <f>IFERROR(VLOOKUP(I1409,'[1]CROSSWALK-DTOE-MASTER'!$B:$N,8,0),"")</f>
        <v/>
      </c>
      <c r="Q1409" t="str">
        <f>IFERROR(VLOOKUP(I1409,'[1]CROSSWALK-DTOE-MASTER'!$B:$N,9,0),"")</f>
        <v/>
      </c>
      <c r="R1409" t="str">
        <f>IFERROR(VLOOKUP(I1409,'[1]CROSSWALK-DTOE-MASTER'!$B:$N,10,0),"")</f>
        <v/>
      </c>
      <c r="S1409" t="str">
        <f>IFERROR(VLOOKUP(I1409,'[1]CROSSWALK-DTOE-MASTER'!$B:$N,11,0),"")</f>
        <v/>
      </c>
      <c r="T1409" t="str">
        <f>IFERROR(VLOOKUP(I1409,'[1]CROSSWALK-DTOE-MASTER'!$B:$N,12,0),"")</f>
        <v/>
      </c>
      <c r="U1409" t="str">
        <f>IFERROR(VLOOKUP(I1409,'[1]CROSSWALK-DTOE-MASTER'!$B:$N,13,0),"")</f>
        <v/>
      </c>
    </row>
    <row r="1410" spans="6:21" x14ac:dyDescent="0.25">
      <c r="F1410" s="1"/>
      <c r="L1410" t="str">
        <f>IFERROR(VLOOKUP(D1410,'[1]Crosswalk-SOM-Chair'!$A:$D,3,0),"")</f>
        <v/>
      </c>
      <c r="M1410" t="str">
        <f>IFERROR(VLOOKUP(D1410,'[1]Crosswalk-SOM-Chair'!$A:$D,4,0),"")</f>
        <v/>
      </c>
      <c r="N1410" t="str">
        <f>IFERROR(VLOOKUP(I1410,'[1]CROSSWALK-DTOE-MASTER'!$B:$H,6,0),"")</f>
        <v/>
      </c>
      <c r="O1410" t="str">
        <f>IFERROR(VLOOKUP(I1410,'[1]CROSSWALK-DTOE-MASTER'!$B:$H,7,0),"")</f>
        <v/>
      </c>
      <c r="P1410" t="str">
        <f>IFERROR(VLOOKUP(I1410,'[1]CROSSWALK-DTOE-MASTER'!$B:$N,8,0),"")</f>
        <v/>
      </c>
      <c r="Q1410" t="str">
        <f>IFERROR(VLOOKUP(I1410,'[1]CROSSWALK-DTOE-MASTER'!$B:$N,9,0),"")</f>
        <v/>
      </c>
      <c r="R1410" t="str">
        <f>IFERROR(VLOOKUP(I1410,'[1]CROSSWALK-DTOE-MASTER'!$B:$N,10,0),"")</f>
        <v/>
      </c>
      <c r="S1410" t="str">
        <f>IFERROR(VLOOKUP(I1410,'[1]CROSSWALK-DTOE-MASTER'!$B:$N,11,0),"")</f>
        <v/>
      </c>
      <c r="T1410" t="str">
        <f>IFERROR(VLOOKUP(I1410,'[1]CROSSWALK-DTOE-MASTER'!$B:$N,12,0),"")</f>
        <v/>
      </c>
      <c r="U1410" t="str">
        <f>IFERROR(VLOOKUP(I1410,'[1]CROSSWALK-DTOE-MASTER'!$B:$N,13,0),"")</f>
        <v/>
      </c>
    </row>
    <row r="1411" spans="6:21" x14ac:dyDescent="0.25">
      <c r="F1411" s="1"/>
      <c r="L1411" t="str">
        <f>IFERROR(VLOOKUP(D1411,'[1]Crosswalk-SOM-Chair'!$A:$D,3,0),"")</f>
        <v/>
      </c>
      <c r="M1411" t="str">
        <f>IFERROR(VLOOKUP(D1411,'[1]Crosswalk-SOM-Chair'!$A:$D,4,0),"")</f>
        <v/>
      </c>
      <c r="N1411" t="str">
        <f>IFERROR(VLOOKUP(I1411,'[1]CROSSWALK-DTOE-MASTER'!$B:$H,6,0),"")</f>
        <v/>
      </c>
      <c r="O1411" t="str">
        <f>IFERROR(VLOOKUP(I1411,'[1]CROSSWALK-DTOE-MASTER'!$B:$H,7,0),"")</f>
        <v/>
      </c>
      <c r="P1411" t="str">
        <f>IFERROR(VLOOKUP(I1411,'[1]CROSSWALK-DTOE-MASTER'!$B:$N,8,0),"")</f>
        <v/>
      </c>
      <c r="Q1411" t="str">
        <f>IFERROR(VLOOKUP(I1411,'[1]CROSSWALK-DTOE-MASTER'!$B:$N,9,0),"")</f>
        <v/>
      </c>
      <c r="R1411" t="str">
        <f>IFERROR(VLOOKUP(I1411,'[1]CROSSWALK-DTOE-MASTER'!$B:$N,10,0),"")</f>
        <v/>
      </c>
      <c r="S1411" t="str">
        <f>IFERROR(VLOOKUP(I1411,'[1]CROSSWALK-DTOE-MASTER'!$B:$N,11,0),"")</f>
        <v/>
      </c>
      <c r="T1411" t="str">
        <f>IFERROR(VLOOKUP(I1411,'[1]CROSSWALK-DTOE-MASTER'!$B:$N,12,0),"")</f>
        <v/>
      </c>
      <c r="U1411" t="str">
        <f>IFERROR(VLOOKUP(I1411,'[1]CROSSWALK-DTOE-MASTER'!$B:$N,13,0),"")</f>
        <v/>
      </c>
    </row>
    <row r="1412" spans="6:21" x14ac:dyDescent="0.25">
      <c r="F1412" s="1"/>
      <c r="L1412" t="str">
        <f>IFERROR(VLOOKUP(D1412,'[1]Crosswalk-SOM-Chair'!$A:$D,3,0),"")</f>
        <v/>
      </c>
      <c r="M1412" t="str">
        <f>IFERROR(VLOOKUP(D1412,'[1]Crosswalk-SOM-Chair'!$A:$D,4,0),"")</f>
        <v/>
      </c>
      <c r="N1412" t="str">
        <f>IFERROR(VLOOKUP(I1412,'[1]CROSSWALK-DTOE-MASTER'!$B:$H,6,0),"")</f>
        <v/>
      </c>
      <c r="O1412" t="str">
        <f>IFERROR(VLOOKUP(I1412,'[1]CROSSWALK-DTOE-MASTER'!$B:$H,7,0),"")</f>
        <v/>
      </c>
      <c r="P1412" t="str">
        <f>IFERROR(VLOOKUP(I1412,'[1]CROSSWALK-DTOE-MASTER'!$B:$N,8,0),"")</f>
        <v/>
      </c>
      <c r="Q1412" t="str">
        <f>IFERROR(VLOOKUP(I1412,'[1]CROSSWALK-DTOE-MASTER'!$B:$N,9,0),"")</f>
        <v/>
      </c>
      <c r="R1412" t="str">
        <f>IFERROR(VLOOKUP(I1412,'[1]CROSSWALK-DTOE-MASTER'!$B:$N,10,0),"")</f>
        <v/>
      </c>
      <c r="S1412" t="str">
        <f>IFERROR(VLOOKUP(I1412,'[1]CROSSWALK-DTOE-MASTER'!$B:$N,11,0),"")</f>
        <v/>
      </c>
      <c r="T1412" t="str">
        <f>IFERROR(VLOOKUP(I1412,'[1]CROSSWALK-DTOE-MASTER'!$B:$N,12,0),"")</f>
        <v/>
      </c>
      <c r="U1412" t="str">
        <f>IFERROR(VLOOKUP(I1412,'[1]CROSSWALK-DTOE-MASTER'!$B:$N,13,0),"")</f>
        <v/>
      </c>
    </row>
    <row r="1413" spans="6:21" x14ac:dyDescent="0.25">
      <c r="F1413" s="1"/>
      <c r="L1413" t="str">
        <f>IFERROR(VLOOKUP(D1413,'[1]Crosswalk-SOM-Chair'!$A:$D,3,0),"")</f>
        <v/>
      </c>
      <c r="M1413" t="str">
        <f>IFERROR(VLOOKUP(D1413,'[1]Crosswalk-SOM-Chair'!$A:$D,4,0),"")</f>
        <v/>
      </c>
      <c r="N1413" t="str">
        <f>IFERROR(VLOOKUP(I1413,'[1]CROSSWALK-DTOE-MASTER'!$B:$H,6,0),"")</f>
        <v/>
      </c>
      <c r="O1413" t="str">
        <f>IFERROR(VLOOKUP(I1413,'[1]CROSSWALK-DTOE-MASTER'!$B:$H,7,0),"")</f>
        <v/>
      </c>
      <c r="P1413" t="str">
        <f>IFERROR(VLOOKUP(I1413,'[1]CROSSWALK-DTOE-MASTER'!$B:$N,8,0),"")</f>
        <v/>
      </c>
      <c r="Q1413" t="str">
        <f>IFERROR(VLOOKUP(I1413,'[1]CROSSWALK-DTOE-MASTER'!$B:$N,9,0),"")</f>
        <v/>
      </c>
      <c r="R1413" t="str">
        <f>IFERROR(VLOOKUP(I1413,'[1]CROSSWALK-DTOE-MASTER'!$B:$N,10,0),"")</f>
        <v/>
      </c>
      <c r="S1413" t="str">
        <f>IFERROR(VLOOKUP(I1413,'[1]CROSSWALK-DTOE-MASTER'!$B:$N,11,0),"")</f>
        <v/>
      </c>
      <c r="T1413" t="str">
        <f>IFERROR(VLOOKUP(I1413,'[1]CROSSWALK-DTOE-MASTER'!$B:$N,12,0),"")</f>
        <v/>
      </c>
      <c r="U1413" t="str">
        <f>IFERROR(VLOOKUP(I1413,'[1]CROSSWALK-DTOE-MASTER'!$B:$N,13,0),"")</f>
        <v/>
      </c>
    </row>
    <row r="1414" spans="6:21" x14ac:dyDescent="0.25">
      <c r="F1414" s="1"/>
      <c r="L1414" t="str">
        <f>IFERROR(VLOOKUP(D1414,'[1]Crosswalk-SOM-Chair'!$A:$D,3,0),"")</f>
        <v/>
      </c>
      <c r="M1414" t="str">
        <f>IFERROR(VLOOKUP(D1414,'[1]Crosswalk-SOM-Chair'!$A:$D,4,0),"")</f>
        <v/>
      </c>
      <c r="N1414" t="str">
        <f>IFERROR(VLOOKUP(I1414,'[1]CROSSWALK-DTOE-MASTER'!$B:$H,6,0),"")</f>
        <v/>
      </c>
      <c r="O1414" t="str">
        <f>IFERROR(VLOOKUP(I1414,'[1]CROSSWALK-DTOE-MASTER'!$B:$H,7,0),"")</f>
        <v/>
      </c>
      <c r="P1414" t="str">
        <f>IFERROR(VLOOKUP(I1414,'[1]CROSSWALK-DTOE-MASTER'!$B:$N,8,0),"")</f>
        <v/>
      </c>
      <c r="Q1414" t="str">
        <f>IFERROR(VLOOKUP(I1414,'[1]CROSSWALK-DTOE-MASTER'!$B:$N,9,0),"")</f>
        <v/>
      </c>
      <c r="R1414" t="str">
        <f>IFERROR(VLOOKUP(I1414,'[1]CROSSWALK-DTOE-MASTER'!$B:$N,10,0),"")</f>
        <v/>
      </c>
      <c r="S1414" t="str">
        <f>IFERROR(VLOOKUP(I1414,'[1]CROSSWALK-DTOE-MASTER'!$B:$N,11,0),"")</f>
        <v/>
      </c>
      <c r="T1414" t="str">
        <f>IFERROR(VLOOKUP(I1414,'[1]CROSSWALK-DTOE-MASTER'!$B:$N,12,0),"")</f>
        <v/>
      </c>
      <c r="U1414" t="str">
        <f>IFERROR(VLOOKUP(I1414,'[1]CROSSWALK-DTOE-MASTER'!$B:$N,13,0),"")</f>
        <v/>
      </c>
    </row>
    <row r="1415" spans="6:21" x14ac:dyDescent="0.25">
      <c r="F1415" s="1"/>
      <c r="L1415" t="str">
        <f>IFERROR(VLOOKUP(D1415,'[1]Crosswalk-SOM-Chair'!$A:$D,3,0),"")</f>
        <v/>
      </c>
      <c r="M1415" t="str">
        <f>IFERROR(VLOOKUP(D1415,'[1]Crosswalk-SOM-Chair'!$A:$D,4,0),"")</f>
        <v/>
      </c>
      <c r="N1415" t="str">
        <f>IFERROR(VLOOKUP(I1415,'[1]CROSSWALK-DTOE-MASTER'!$B:$H,6,0),"")</f>
        <v/>
      </c>
      <c r="O1415" t="str">
        <f>IFERROR(VLOOKUP(I1415,'[1]CROSSWALK-DTOE-MASTER'!$B:$H,7,0),"")</f>
        <v/>
      </c>
      <c r="P1415" t="str">
        <f>IFERROR(VLOOKUP(I1415,'[1]CROSSWALK-DTOE-MASTER'!$B:$N,8,0),"")</f>
        <v/>
      </c>
      <c r="Q1415" t="str">
        <f>IFERROR(VLOOKUP(I1415,'[1]CROSSWALK-DTOE-MASTER'!$B:$N,9,0),"")</f>
        <v/>
      </c>
      <c r="R1415" t="str">
        <f>IFERROR(VLOOKUP(I1415,'[1]CROSSWALK-DTOE-MASTER'!$B:$N,10,0),"")</f>
        <v/>
      </c>
      <c r="S1415" t="str">
        <f>IFERROR(VLOOKUP(I1415,'[1]CROSSWALK-DTOE-MASTER'!$B:$N,11,0),"")</f>
        <v/>
      </c>
      <c r="T1415" t="str">
        <f>IFERROR(VLOOKUP(I1415,'[1]CROSSWALK-DTOE-MASTER'!$B:$N,12,0),"")</f>
        <v/>
      </c>
      <c r="U1415" t="str">
        <f>IFERROR(VLOOKUP(I1415,'[1]CROSSWALK-DTOE-MASTER'!$B:$N,13,0),"")</f>
        <v/>
      </c>
    </row>
    <row r="1416" spans="6:21" x14ac:dyDescent="0.25">
      <c r="F1416" s="1"/>
      <c r="L1416" t="str">
        <f>IFERROR(VLOOKUP(D1416,'[1]Crosswalk-SOM-Chair'!$A:$D,3,0),"")</f>
        <v/>
      </c>
      <c r="M1416" t="str">
        <f>IFERROR(VLOOKUP(D1416,'[1]Crosswalk-SOM-Chair'!$A:$D,4,0),"")</f>
        <v/>
      </c>
      <c r="N1416" t="str">
        <f>IFERROR(VLOOKUP(I1416,'[1]CROSSWALK-DTOE-MASTER'!$B:$H,6,0),"")</f>
        <v/>
      </c>
      <c r="O1416" t="str">
        <f>IFERROR(VLOOKUP(I1416,'[1]CROSSWALK-DTOE-MASTER'!$B:$H,7,0),"")</f>
        <v/>
      </c>
      <c r="P1416" t="str">
        <f>IFERROR(VLOOKUP(I1416,'[1]CROSSWALK-DTOE-MASTER'!$B:$N,8,0),"")</f>
        <v/>
      </c>
      <c r="Q1416" t="str">
        <f>IFERROR(VLOOKUP(I1416,'[1]CROSSWALK-DTOE-MASTER'!$B:$N,9,0),"")</f>
        <v/>
      </c>
      <c r="R1416" t="str">
        <f>IFERROR(VLOOKUP(I1416,'[1]CROSSWALK-DTOE-MASTER'!$B:$N,10,0),"")</f>
        <v/>
      </c>
      <c r="S1416" t="str">
        <f>IFERROR(VLOOKUP(I1416,'[1]CROSSWALK-DTOE-MASTER'!$B:$N,11,0),"")</f>
        <v/>
      </c>
      <c r="T1416" t="str">
        <f>IFERROR(VLOOKUP(I1416,'[1]CROSSWALK-DTOE-MASTER'!$B:$N,12,0),"")</f>
        <v/>
      </c>
      <c r="U1416" t="str">
        <f>IFERROR(VLOOKUP(I1416,'[1]CROSSWALK-DTOE-MASTER'!$B:$N,13,0),"")</f>
        <v/>
      </c>
    </row>
    <row r="1417" spans="6:21" x14ac:dyDescent="0.25">
      <c r="F1417" s="1"/>
      <c r="L1417" t="str">
        <f>IFERROR(VLOOKUP(D1417,'[1]Crosswalk-SOM-Chair'!$A:$D,3,0),"")</f>
        <v/>
      </c>
      <c r="M1417" t="str">
        <f>IFERROR(VLOOKUP(D1417,'[1]Crosswalk-SOM-Chair'!$A:$D,4,0),"")</f>
        <v/>
      </c>
      <c r="N1417" t="str">
        <f>IFERROR(VLOOKUP(I1417,'[1]CROSSWALK-DTOE-MASTER'!$B:$H,6,0),"")</f>
        <v/>
      </c>
      <c r="O1417" t="str">
        <f>IFERROR(VLOOKUP(I1417,'[1]CROSSWALK-DTOE-MASTER'!$B:$H,7,0),"")</f>
        <v/>
      </c>
      <c r="P1417" t="str">
        <f>IFERROR(VLOOKUP(I1417,'[1]CROSSWALK-DTOE-MASTER'!$B:$N,8,0),"")</f>
        <v/>
      </c>
      <c r="Q1417" t="str">
        <f>IFERROR(VLOOKUP(I1417,'[1]CROSSWALK-DTOE-MASTER'!$B:$N,9,0),"")</f>
        <v/>
      </c>
      <c r="R1417" t="str">
        <f>IFERROR(VLOOKUP(I1417,'[1]CROSSWALK-DTOE-MASTER'!$B:$N,10,0),"")</f>
        <v/>
      </c>
      <c r="S1417" t="str">
        <f>IFERROR(VLOOKUP(I1417,'[1]CROSSWALK-DTOE-MASTER'!$B:$N,11,0),"")</f>
        <v/>
      </c>
      <c r="T1417" t="str">
        <f>IFERROR(VLOOKUP(I1417,'[1]CROSSWALK-DTOE-MASTER'!$B:$N,12,0),"")</f>
        <v/>
      </c>
      <c r="U1417" t="str">
        <f>IFERROR(VLOOKUP(I1417,'[1]CROSSWALK-DTOE-MASTER'!$B:$N,13,0),"")</f>
        <v/>
      </c>
    </row>
    <row r="1418" spans="6:21" x14ac:dyDescent="0.25">
      <c r="F1418" s="1"/>
      <c r="L1418" t="str">
        <f>IFERROR(VLOOKUP(D1418,'[1]Crosswalk-SOM-Chair'!$A:$D,3,0),"")</f>
        <v/>
      </c>
      <c r="M1418" t="str">
        <f>IFERROR(VLOOKUP(D1418,'[1]Crosswalk-SOM-Chair'!$A:$D,4,0),"")</f>
        <v/>
      </c>
      <c r="N1418" t="str">
        <f>IFERROR(VLOOKUP(I1418,'[1]CROSSWALK-DTOE-MASTER'!$B:$H,6,0),"")</f>
        <v/>
      </c>
      <c r="O1418" t="str">
        <f>IFERROR(VLOOKUP(I1418,'[1]CROSSWALK-DTOE-MASTER'!$B:$H,7,0),"")</f>
        <v/>
      </c>
      <c r="P1418" t="str">
        <f>IFERROR(VLOOKUP(I1418,'[1]CROSSWALK-DTOE-MASTER'!$B:$N,8,0),"")</f>
        <v/>
      </c>
      <c r="Q1418" t="str">
        <f>IFERROR(VLOOKUP(I1418,'[1]CROSSWALK-DTOE-MASTER'!$B:$N,9,0),"")</f>
        <v/>
      </c>
      <c r="R1418" t="str">
        <f>IFERROR(VLOOKUP(I1418,'[1]CROSSWALK-DTOE-MASTER'!$B:$N,10,0),"")</f>
        <v/>
      </c>
      <c r="S1418" t="str">
        <f>IFERROR(VLOOKUP(I1418,'[1]CROSSWALK-DTOE-MASTER'!$B:$N,11,0),"")</f>
        <v/>
      </c>
      <c r="T1418" t="str">
        <f>IFERROR(VLOOKUP(I1418,'[1]CROSSWALK-DTOE-MASTER'!$B:$N,12,0),"")</f>
        <v/>
      </c>
      <c r="U1418" t="str">
        <f>IFERROR(VLOOKUP(I1418,'[1]CROSSWALK-DTOE-MASTER'!$B:$N,13,0),"")</f>
        <v/>
      </c>
    </row>
    <row r="1419" spans="6:21" x14ac:dyDescent="0.25">
      <c r="F1419" s="1"/>
      <c r="L1419" t="str">
        <f>IFERROR(VLOOKUP(D1419,'[1]Crosswalk-SOM-Chair'!$A:$D,3,0),"")</f>
        <v/>
      </c>
      <c r="M1419" t="str">
        <f>IFERROR(VLOOKUP(D1419,'[1]Crosswalk-SOM-Chair'!$A:$D,4,0),"")</f>
        <v/>
      </c>
      <c r="N1419" t="str">
        <f>IFERROR(VLOOKUP(I1419,'[1]CROSSWALK-DTOE-MASTER'!$B:$H,6,0),"")</f>
        <v/>
      </c>
      <c r="O1419" t="str">
        <f>IFERROR(VLOOKUP(I1419,'[1]CROSSWALK-DTOE-MASTER'!$B:$H,7,0),"")</f>
        <v/>
      </c>
      <c r="P1419" t="str">
        <f>IFERROR(VLOOKUP(I1419,'[1]CROSSWALK-DTOE-MASTER'!$B:$N,8,0),"")</f>
        <v/>
      </c>
      <c r="Q1419" t="str">
        <f>IFERROR(VLOOKUP(I1419,'[1]CROSSWALK-DTOE-MASTER'!$B:$N,9,0),"")</f>
        <v/>
      </c>
      <c r="R1419" t="str">
        <f>IFERROR(VLOOKUP(I1419,'[1]CROSSWALK-DTOE-MASTER'!$B:$N,10,0),"")</f>
        <v/>
      </c>
      <c r="S1419" t="str">
        <f>IFERROR(VLOOKUP(I1419,'[1]CROSSWALK-DTOE-MASTER'!$B:$N,11,0),"")</f>
        <v/>
      </c>
      <c r="T1419" t="str">
        <f>IFERROR(VLOOKUP(I1419,'[1]CROSSWALK-DTOE-MASTER'!$B:$N,12,0),"")</f>
        <v/>
      </c>
      <c r="U1419" t="str">
        <f>IFERROR(VLOOKUP(I1419,'[1]CROSSWALK-DTOE-MASTER'!$B:$N,13,0),"")</f>
        <v/>
      </c>
    </row>
    <row r="1420" spans="6:21" x14ac:dyDescent="0.25">
      <c r="F1420" s="1"/>
      <c r="L1420" t="str">
        <f>IFERROR(VLOOKUP(D1420,'[1]Crosswalk-SOM-Chair'!$A:$D,3,0),"")</f>
        <v/>
      </c>
      <c r="M1420" t="str">
        <f>IFERROR(VLOOKUP(D1420,'[1]Crosswalk-SOM-Chair'!$A:$D,4,0),"")</f>
        <v/>
      </c>
      <c r="N1420" t="str">
        <f>IFERROR(VLOOKUP(I1420,'[1]CROSSWALK-DTOE-MASTER'!$B:$H,6,0),"")</f>
        <v/>
      </c>
      <c r="O1420" t="str">
        <f>IFERROR(VLOOKUP(I1420,'[1]CROSSWALK-DTOE-MASTER'!$B:$H,7,0),"")</f>
        <v/>
      </c>
      <c r="P1420" t="str">
        <f>IFERROR(VLOOKUP(I1420,'[1]CROSSWALK-DTOE-MASTER'!$B:$N,8,0),"")</f>
        <v/>
      </c>
      <c r="Q1420" t="str">
        <f>IFERROR(VLOOKUP(I1420,'[1]CROSSWALK-DTOE-MASTER'!$B:$N,9,0),"")</f>
        <v/>
      </c>
      <c r="R1420" t="str">
        <f>IFERROR(VLOOKUP(I1420,'[1]CROSSWALK-DTOE-MASTER'!$B:$N,10,0),"")</f>
        <v/>
      </c>
      <c r="S1420" t="str">
        <f>IFERROR(VLOOKUP(I1420,'[1]CROSSWALK-DTOE-MASTER'!$B:$N,11,0),"")</f>
        <v/>
      </c>
      <c r="T1420" t="str">
        <f>IFERROR(VLOOKUP(I1420,'[1]CROSSWALK-DTOE-MASTER'!$B:$N,12,0),"")</f>
        <v/>
      </c>
      <c r="U1420" t="str">
        <f>IFERROR(VLOOKUP(I1420,'[1]CROSSWALK-DTOE-MASTER'!$B:$N,13,0),"")</f>
        <v/>
      </c>
    </row>
    <row r="1421" spans="6:21" x14ac:dyDescent="0.25">
      <c r="F1421" s="1"/>
      <c r="L1421" t="str">
        <f>IFERROR(VLOOKUP(D1421,'[1]Crosswalk-SOM-Chair'!$A:$D,3,0),"")</f>
        <v/>
      </c>
      <c r="M1421" t="str">
        <f>IFERROR(VLOOKUP(D1421,'[1]Crosswalk-SOM-Chair'!$A:$D,4,0),"")</f>
        <v/>
      </c>
      <c r="N1421" t="str">
        <f>IFERROR(VLOOKUP(I1421,'[1]CROSSWALK-DTOE-MASTER'!$B:$H,6,0),"")</f>
        <v/>
      </c>
      <c r="O1421" t="str">
        <f>IFERROR(VLOOKUP(I1421,'[1]CROSSWALK-DTOE-MASTER'!$B:$H,7,0),"")</f>
        <v/>
      </c>
      <c r="P1421" t="str">
        <f>IFERROR(VLOOKUP(I1421,'[1]CROSSWALK-DTOE-MASTER'!$B:$N,8,0),"")</f>
        <v/>
      </c>
      <c r="Q1421" t="str">
        <f>IFERROR(VLOOKUP(I1421,'[1]CROSSWALK-DTOE-MASTER'!$B:$N,9,0),"")</f>
        <v/>
      </c>
      <c r="R1421" t="str">
        <f>IFERROR(VLOOKUP(I1421,'[1]CROSSWALK-DTOE-MASTER'!$B:$N,10,0),"")</f>
        <v/>
      </c>
      <c r="S1421" t="str">
        <f>IFERROR(VLOOKUP(I1421,'[1]CROSSWALK-DTOE-MASTER'!$B:$N,11,0),"")</f>
        <v/>
      </c>
      <c r="T1421" t="str">
        <f>IFERROR(VLOOKUP(I1421,'[1]CROSSWALK-DTOE-MASTER'!$B:$N,12,0),"")</f>
        <v/>
      </c>
      <c r="U1421" t="str">
        <f>IFERROR(VLOOKUP(I1421,'[1]CROSSWALK-DTOE-MASTER'!$B:$N,13,0),"")</f>
        <v/>
      </c>
    </row>
    <row r="1422" spans="6:21" x14ac:dyDescent="0.25">
      <c r="F1422" s="1"/>
      <c r="L1422" t="str">
        <f>IFERROR(VLOOKUP(D1422,'[1]Crosswalk-SOM-Chair'!$A:$D,3,0),"")</f>
        <v/>
      </c>
      <c r="M1422" t="str">
        <f>IFERROR(VLOOKUP(D1422,'[1]Crosswalk-SOM-Chair'!$A:$D,4,0),"")</f>
        <v/>
      </c>
      <c r="N1422" t="str">
        <f>IFERROR(VLOOKUP(I1422,'[1]CROSSWALK-DTOE-MASTER'!$B:$H,6,0),"")</f>
        <v/>
      </c>
      <c r="O1422" t="str">
        <f>IFERROR(VLOOKUP(I1422,'[1]CROSSWALK-DTOE-MASTER'!$B:$H,7,0),"")</f>
        <v/>
      </c>
      <c r="P1422" t="str">
        <f>IFERROR(VLOOKUP(I1422,'[1]CROSSWALK-DTOE-MASTER'!$B:$N,8,0),"")</f>
        <v/>
      </c>
      <c r="Q1422" t="str">
        <f>IFERROR(VLOOKUP(I1422,'[1]CROSSWALK-DTOE-MASTER'!$B:$N,9,0),"")</f>
        <v/>
      </c>
      <c r="R1422" t="str">
        <f>IFERROR(VLOOKUP(I1422,'[1]CROSSWALK-DTOE-MASTER'!$B:$N,10,0),"")</f>
        <v/>
      </c>
      <c r="S1422" t="str">
        <f>IFERROR(VLOOKUP(I1422,'[1]CROSSWALK-DTOE-MASTER'!$B:$N,11,0),"")</f>
        <v/>
      </c>
      <c r="T1422" t="str">
        <f>IFERROR(VLOOKUP(I1422,'[1]CROSSWALK-DTOE-MASTER'!$B:$N,12,0),"")</f>
        <v/>
      </c>
      <c r="U1422" t="str">
        <f>IFERROR(VLOOKUP(I1422,'[1]CROSSWALK-DTOE-MASTER'!$B:$N,13,0),"")</f>
        <v/>
      </c>
    </row>
    <row r="1423" spans="6:21" x14ac:dyDescent="0.25">
      <c r="F1423" s="1"/>
      <c r="L1423" t="str">
        <f>IFERROR(VLOOKUP(D1423,'[1]Crosswalk-SOM-Chair'!$A:$D,3,0),"")</f>
        <v/>
      </c>
      <c r="M1423" t="str">
        <f>IFERROR(VLOOKUP(D1423,'[1]Crosswalk-SOM-Chair'!$A:$D,4,0),"")</f>
        <v/>
      </c>
      <c r="N1423" t="str">
        <f>IFERROR(VLOOKUP(I1423,'[1]CROSSWALK-DTOE-MASTER'!$B:$H,6,0),"")</f>
        <v/>
      </c>
      <c r="O1423" t="str">
        <f>IFERROR(VLOOKUP(I1423,'[1]CROSSWALK-DTOE-MASTER'!$B:$H,7,0),"")</f>
        <v/>
      </c>
      <c r="P1423" t="str">
        <f>IFERROR(VLOOKUP(I1423,'[1]CROSSWALK-DTOE-MASTER'!$B:$N,8,0),"")</f>
        <v/>
      </c>
      <c r="Q1423" t="str">
        <f>IFERROR(VLOOKUP(I1423,'[1]CROSSWALK-DTOE-MASTER'!$B:$N,9,0),"")</f>
        <v/>
      </c>
      <c r="R1423" t="str">
        <f>IFERROR(VLOOKUP(I1423,'[1]CROSSWALK-DTOE-MASTER'!$B:$N,10,0),"")</f>
        <v/>
      </c>
      <c r="S1423" t="str">
        <f>IFERROR(VLOOKUP(I1423,'[1]CROSSWALK-DTOE-MASTER'!$B:$N,11,0),"")</f>
        <v/>
      </c>
      <c r="T1423" t="str">
        <f>IFERROR(VLOOKUP(I1423,'[1]CROSSWALK-DTOE-MASTER'!$B:$N,12,0),"")</f>
        <v/>
      </c>
      <c r="U1423" t="str">
        <f>IFERROR(VLOOKUP(I1423,'[1]CROSSWALK-DTOE-MASTER'!$B:$N,13,0),"")</f>
        <v/>
      </c>
    </row>
    <row r="1424" spans="6:21" x14ac:dyDescent="0.25">
      <c r="F1424" s="1"/>
      <c r="L1424" t="str">
        <f>IFERROR(VLOOKUP(D1424,'[1]Crosswalk-SOM-Chair'!$A:$D,3,0),"")</f>
        <v/>
      </c>
      <c r="M1424" t="str">
        <f>IFERROR(VLOOKUP(D1424,'[1]Crosswalk-SOM-Chair'!$A:$D,4,0),"")</f>
        <v/>
      </c>
      <c r="N1424" t="str">
        <f>IFERROR(VLOOKUP(I1424,'[1]CROSSWALK-DTOE-MASTER'!$B:$H,6,0),"")</f>
        <v/>
      </c>
      <c r="O1424" t="str">
        <f>IFERROR(VLOOKUP(I1424,'[1]CROSSWALK-DTOE-MASTER'!$B:$H,7,0),"")</f>
        <v/>
      </c>
      <c r="P1424" t="str">
        <f>IFERROR(VLOOKUP(I1424,'[1]CROSSWALK-DTOE-MASTER'!$B:$N,8,0),"")</f>
        <v/>
      </c>
      <c r="Q1424" t="str">
        <f>IFERROR(VLOOKUP(I1424,'[1]CROSSWALK-DTOE-MASTER'!$B:$N,9,0),"")</f>
        <v/>
      </c>
      <c r="R1424" t="str">
        <f>IFERROR(VLOOKUP(I1424,'[1]CROSSWALK-DTOE-MASTER'!$B:$N,10,0),"")</f>
        <v/>
      </c>
      <c r="S1424" t="str">
        <f>IFERROR(VLOOKUP(I1424,'[1]CROSSWALK-DTOE-MASTER'!$B:$N,11,0),"")</f>
        <v/>
      </c>
      <c r="T1424" t="str">
        <f>IFERROR(VLOOKUP(I1424,'[1]CROSSWALK-DTOE-MASTER'!$B:$N,12,0),"")</f>
        <v/>
      </c>
      <c r="U1424" t="str">
        <f>IFERROR(VLOOKUP(I1424,'[1]CROSSWALK-DTOE-MASTER'!$B:$N,13,0),"")</f>
        <v/>
      </c>
    </row>
    <row r="1425" spans="6:21" x14ac:dyDescent="0.25">
      <c r="F1425" s="1"/>
      <c r="L1425" t="str">
        <f>IFERROR(VLOOKUP(D1425,'[1]Crosswalk-SOM-Chair'!$A:$D,3,0),"")</f>
        <v/>
      </c>
      <c r="M1425" t="str">
        <f>IFERROR(VLOOKUP(D1425,'[1]Crosswalk-SOM-Chair'!$A:$D,4,0),"")</f>
        <v/>
      </c>
      <c r="N1425" t="str">
        <f>IFERROR(VLOOKUP(I1425,'[1]CROSSWALK-DTOE-MASTER'!$B:$H,6,0),"")</f>
        <v/>
      </c>
      <c r="O1425" t="str">
        <f>IFERROR(VLOOKUP(I1425,'[1]CROSSWALK-DTOE-MASTER'!$B:$H,7,0),"")</f>
        <v/>
      </c>
      <c r="P1425" t="str">
        <f>IFERROR(VLOOKUP(I1425,'[1]CROSSWALK-DTOE-MASTER'!$B:$N,8,0),"")</f>
        <v/>
      </c>
      <c r="Q1425" t="str">
        <f>IFERROR(VLOOKUP(I1425,'[1]CROSSWALK-DTOE-MASTER'!$B:$N,9,0),"")</f>
        <v/>
      </c>
      <c r="R1425" t="str">
        <f>IFERROR(VLOOKUP(I1425,'[1]CROSSWALK-DTOE-MASTER'!$B:$N,10,0),"")</f>
        <v/>
      </c>
      <c r="S1425" t="str">
        <f>IFERROR(VLOOKUP(I1425,'[1]CROSSWALK-DTOE-MASTER'!$B:$N,11,0),"")</f>
        <v/>
      </c>
      <c r="T1425" t="str">
        <f>IFERROR(VLOOKUP(I1425,'[1]CROSSWALK-DTOE-MASTER'!$B:$N,12,0),"")</f>
        <v/>
      </c>
      <c r="U1425" t="str">
        <f>IFERROR(VLOOKUP(I1425,'[1]CROSSWALK-DTOE-MASTER'!$B:$N,13,0),"")</f>
        <v/>
      </c>
    </row>
    <row r="1426" spans="6:21" x14ac:dyDescent="0.25">
      <c r="F1426" s="1"/>
      <c r="L1426" t="str">
        <f>IFERROR(VLOOKUP(D1426,'[1]Crosswalk-SOM-Chair'!$A:$D,3,0),"")</f>
        <v/>
      </c>
      <c r="M1426" t="str">
        <f>IFERROR(VLOOKUP(D1426,'[1]Crosswalk-SOM-Chair'!$A:$D,4,0),"")</f>
        <v/>
      </c>
      <c r="N1426" t="str">
        <f>IFERROR(VLOOKUP(I1426,'[1]CROSSWALK-DTOE-MASTER'!$B:$H,6,0),"")</f>
        <v/>
      </c>
      <c r="O1426" t="str">
        <f>IFERROR(VLOOKUP(I1426,'[1]CROSSWALK-DTOE-MASTER'!$B:$H,7,0),"")</f>
        <v/>
      </c>
      <c r="P1426" t="str">
        <f>IFERROR(VLOOKUP(I1426,'[1]CROSSWALK-DTOE-MASTER'!$B:$N,8,0),"")</f>
        <v/>
      </c>
      <c r="Q1426" t="str">
        <f>IFERROR(VLOOKUP(I1426,'[1]CROSSWALK-DTOE-MASTER'!$B:$N,9,0),"")</f>
        <v/>
      </c>
      <c r="R1426" t="str">
        <f>IFERROR(VLOOKUP(I1426,'[1]CROSSWALK-DTOE-MASTER'!$B:$N,10,0),"")</f>
        <v/>
      </c>
      <c r="S1426" t="str">
        <f>IFERROR(VLOOKUP(I1426,'[1]CROSSWALK-DTOE-MASTER'!$B:$N,11,0),"")</f>
        <v/>
      </c>
      <c r="T1426" t="str">
        <f>IFERROR(VLOOKUP(I1426,'[1]CROSSWALK-DTOE-MASTER'!$B:$N,12,0),"")</f>
        <v/>
      </c>
      <c r="U1426" t="str">
        <f>IFERROR(VLOOKUP(I1426,'[1]CROSSWALK-DTOE-MASTER'!$B:$N,13,0),"")</f>
        <v/>
      </c>
    </row>
    <row r="1427" spans="6:21" x14ac:dyDescent="0.25">
      <c r="F1427" s="1"/>
      <c r="L1427" t="str">
        <f>IFERROR(VLOOKUP(D1427,'[1]Crosswalk-SOM-Chair'!$A:$D,3,0),"")</f>
        <v/>
      </c>
      <c r="M1427" t="str">
        <f>IFERROR(VLOOKUP(D1427,'[1]Crosswalk-SOM-Chair'!$A:$D,4,0),"")</f>
        <v/>
      </c>
      <c r="N1427" t="str">
        <f>IFERROR(VLOOKUP(I1427,'[1]CROSSWALK-DTOE-MASTER'!$B:$H,6,0),"")</f>
        <v/>
      </c>
      <c r="O1427" t="str">
        <f>IFERROR(VLOOKUP(I1427,'[1]CROSSWALK-DTOE-MASTER'!$B:$H,7,0),"")</f>
        <v/>
      </c>
      <c r="P1427" t="str">
        <f>IFERROR(VLOOKUP(I1427,'[1]CROSSWALK-DTOE-MASTER'!$B:$N,8,0),"")</f>
        <v/>
      </c>
      <c r="Q1427" t="str">
        <f>IFERROR(VLOOKUP(I1427,'[1]CROSSWALK-DTOE-MASTER'!$B:$N,9,0),"")</f>
        <v/>
      </c>
      <c r="R1427" t="str">
        <f>IFERROR(VLOOKUP(I1427,'[1]CROSSWALK-DTOE-MASTER'!$B:$N,10,0),"")</f>
        <v/>
      </c>
      <c r="S1427" t="str">
        <f>IFERROR(VLOOKUP(I1427,'[1]CROSSWALK-DTOE-MASTER'!$B:$N,11,0),"")</f>
        <v/>
      </c>
      <c r="T1427" t="str">
        <f>IFERROR(VLOOKUP(I1427,'[1]CROSSWALK-DTOE-MASTER'!$B:$N,12,0),"")</f>
        <v/>
      </c>
      <c r="U1427" t="str">
        <f>IFERROR(VLOOKUP(I1427,'[1]CROSSWALK-DTOE-MASTER'!$B:$N,13,0),"")</f>
        <v/>
      </c>
    </row>
    <row r="1428" spans="6:21" x14ac:dyDescent="0.25">
      <c r="F1428" s="1"/>
      <c r="L1428" t="str">
        <f>IFERROR(VLOOKUP(D1428,'[1]Crosswalk-SOM-Chair'!$A:$D,3,0),"")</f>
        <v/>
      </c>
      <c r="M1428" t="str">
        <f>IFERROR(VLOOKUP(D1428,'[1]Crosswalk-SOM-Chair'!$A:$D,4,0),"")</f>
        <v/>
      </c>
      <c r="N1428" t="str">
        <f>IFERROR(VLOOKUP(I1428,'[1]CROSSWALK-DTOE-MASTER'!$B:$H,6,0),"")</f>
        <v/>
      </c>
      <c r="O1428" t="str">
        <f>IFERROR(VLOOKUP(I1428,'[1]CROSSWALK-DTOE-MASTER'!$B:$H,7,0),"")</f>
        <v/>
      </c>
      <c r="P1428" t="str">
        <f>IFERROR(VLOOKUP(I1428,'[1]CROSSWALK-DTOE-MASTER'!$B:$N,8,0),"")</f>
        <v/>
      </c>
      <c r="Q1428" t="str">
        <f>IFERROR(VLOOKUP(I1428,'[1]CROSSWALK-DTOE-MASTER'!$B:$N,9,0),"")</f>
        <v/>
      </c>
      <c r="R1428" t="str">
        <f>IFERROR(VLOOKUP(I1428,'[1]CROSSWALK-DTOE-MASTER'!$B:$N,10,0),"")</f>
        <v/>
      </c>
      <c r="S1428" t="str">
        <f>IFERROR(VLOOKUP(I1428,'[1]CROSSWALK-DTOE-MASTER'!$B:$N,11,0),"")</f>
        <v/>
      </c>
      <c r="T1428" t="str">
        <f>IFERROR(VLOOKUP(I1428,'[1]CROSSWALK-DTOE-MASTER'!$B:$N,12,0),"")</f>
        <v/>
      </c>
      <c r="U1428" t="str">
        <f>IFERROR(VLOOKUP(I1428,'[1]CROSSWALK-DTOE-MASTER'!$B:$N,13,0),"")</f>
        <v/>
      </c>
    </row>
    <row r="1429" spans="6:21" x14ac:dyDescent="0.25">
      <c r="F1429" s="1"/>
      <c r="L1429" t="str">
        <f>IFERROR(VLOOKUP(D1429,'[1]Crosswalk-SOM-Chair'!$A:$D,3,0),"")</f>
        <v/>
      </c>
      <c r="M1429" t="str">
        <f>IFERROR(VLOOKUP(D1429,'[1]Crosswalk-SOM-Chair'!$A:$D,4,0),"")</f>
        <v/>
      </c>
      <c r="N1429" t="str">
        <f>IFERROR(VLOOKUP(I1429,'[1]CROSSWALK-DTOE-MASTER'!$B:$H,6,0),"")</f>
        <v/>
      </c>
      <c r="O1429" t="str">
        <f>IFERROR(VLOOKUP(I1429,'[1]CROSSWALK-DTOE-MASTER'!$B:$H,7,0),"")</f>
        <v/>
      </c>
      <c r="P1429" t="str">
        <f>IFERROR(VLOOKUP(I1429,'[1]CROSSWALK-DTOE-MASTER'!$B:$N,8,0),"")</f>
        <v/>
      </c>
      <c r="Q1429" t="str">
        <f>IFERROR(VLOOKUP(I1429,'[1]CROSSWALK-DTOE-MASTER'!$B:$N,9,0),"")</f>
        <v/>
      </c>
      <c r="R1429" t="str">
        <f>IFERROR(VLOOKUP(I1429,'[1]CROSSWALK-DTOE-MASTER'!$B:$N,10,0),"")</f>
        <v/>
      </c>
      <c r="S1429" t="str">
        <f>IFERROR(VLOOKUP(I1429,'[1]CROSSWALK-DTOE-MASTER'!$B:$N,11,0),"")</f>
        <v/>
      </c>
      <c r="T1429" t="str">
        <f>IFERROR(VLOOKUP(I1429,'[1]CROSSWALK-DTOE-MASTER'!$B:$N,12,0),"")</f>
        <v/>
      </c>
      <c r="U1429" t="str">
        <f>IFERROR(VLOOKUP(I1429,'[1]CROSSWALK-DTOE-MASTER'!$B:$N,13,0),"")</f>
        <v/>
      </c>
    </row>
    <row r="1430" spans="6:21" x14ac:dyDescent="0.25">
      <c r="F1430" s="1"/>
      <c r="L1430" t="str">
        <f>IFERROR(VLOOKUP(D1430,'[1]Crosswalk-SOM-Chair'!$A:$D,3,0),"")</f>
        <v/>
      </c>
      <c r="M1430" t="str">
        <f>IFERROR(VLOOKUP(D1430,'[1]Crosswalk-SOM-Chair'!$A:$D,4,0),"")</f>
        <v/>
      </c>
      <c r="N1430" t="str">
        <f>IFERROR(VLOOKUP(I1430,'[1]CROSSWALK-DTOE-MASTER'!$B:$H,6,0),"")</f>
        <v/>
      </c>
      <c r="O1430" t="str">
        <f>IFERROR(VLOOKUP(I1430,'[1]CROSSWALK-DTOE-MASTER'!$B:$H,7,0),"")</f>
        <v/>
      </c>
      <c r="P1430" t="str">
        <f>IFERROR(VLOOKUP(I1430,'[1]CROSSWALK-DTOE-MASTER'!$B:$N,8,0),"")</f>
        <v/>
      </c>
      <c r="Q1430" t="str">
        <f>IFERROR(VLOOKUP(I1430,'[1]CROSSWALK-DTOE-MASTER'!$B:$N,9,0),"")</f>
        <v/>
      </c>
      <c r="R1430" t="str">
        <f>IFERROR(VLOOKUP(I1430,'[1]CROSSWALK-DTOE-MASTER'!$B:$N,10,0),"")</f>
        <v/>
      </c>
      <c r="S1430" t="str">
        <f>IFERROR(VLOOKUP(I1430,'[1]CROSSWALK-DTOE-MASTER'!$B:$N,11,0),"")</f>
        <v/>
      </c>
      <c r="T1430" t="str">
        <f>IFERROR(VLOOKUP(I1430,'[1]CROSSWALK-DTOE-MASTER'!$B:$N,12,0),"")</f>
        <v/>
      </c>
      <c r="U1430" t="str">
        <f>IFERROR(VLOOKUP(I1430,'[1]CROSSWALK-DTOE-MASTER'!$B:$N,13,0),"")</f>
        <v/>
      </c>
    </row>
    <row r="1431" spans="6:21" x14ac:dyDescent="0.25">
      <c r="F1431" s="1"/>
      <c r="L1431" t="str">
        <f>IFERROR(VLOOKUP(D1431,'[1]Crosswalk-SOM-Chair'!$A:$D,3,0),"")</f>
        <v/>
      </c>
      <c r="M1431" t="str">
        <f>IFERROR(VLOOKUP(D1431,'[1]Crosswalk-SOM-Chair'!$A:$D,4,0),"")</f>
        <v/>
      </c>
      <c r="N1431" t="str">
        <f>IFERROR(VLOOKUP(I1431,'[1]CROSSWALK-DTOE-MASTER'!$B:$H,6,0),"")</f>
        <v/>
      </c>
      <c r="O1431" t="str">
        <f>IFERROR(VLOOKUP(I1431,'[1]CROSSWALK-DTOE-MASTER'!$B:$H,7,0),"")</f>
        <v/>
      </c>
      <c r="P1431" t="str">
        <f>IFERROR(VLOOKUP(I1431,'[1]CROSSWALK-DTOE-MASTER'!$B:$N,8,0),"")</f>
        <v/>
      </c>
      <c r="Q1431" t="str">
        <f>IFERROR(VLOOKUP(I1431,'[1]CROSSWALK-DTOE-MASTER'!$B:$N,9,0),"")</f>
        <v/>
      </c>
      <c r="R1431" t="str">
        <f>IFERROR(VLOOKUP(I1431,'[1]CROSSWALK-DTOE-MASTER'!$B:$N,10,0),"")</f>
        <v/>
      </c>
      <c r="S1431" t="str">
        <f>IFERROR(VLOOKUP(I1431,'[1]CROSSWALK-DTOE-MASTER'!$B:$N,11,0),"")</f>
        <v/>
      </c>
      <c r="T1431" t="str">
        <f>IFERROR(VLOOKUP(I1431,'[1]CROSSWALK-DTOE-MASTER'!$B:$N,12,0),"")</f>
        <v/>
      </c>
      <c r="U1431" t="str">
        <f>IFERROR(VLOOKUP(I1431,'[1]CROSSWALK-DTOE-MASTER'!$B:$N,13,0),"")</f>
        <v/>
      </c>
    </row>
    <row r="1432" spans="6:21" x14ac:dyDescent="0.25">
      <c r="F1432" s="1"/>
      <c r="L1432" t="str">
        <f>IFERROR(VLOOKUP(D1432,'[1]Crosswalk-SOM-Chair'!$A:$D,3,0),"")</f>
        <v/>
      </c>
      <c r="M1432" t="str">
        <f>IFERROR(VLOOKUP(D1432,'[1]Crosswalk-SOM-Chair'!$A:$D,4,0),"")</f>
        <v/>
      </c>
      <c r="N1432" t="str">
        <f>IFERROR(VLOOKUP(I1432,'[1]CROSSWALK-DTOE-MASTER'!$B:$H,6,0),"")</f>
        <v/>
      </c>
      <c r="O1432" t="str">
        <f>IFERROR(VLOOKUP(I1432,'[1]CROSSWALK-DTOE-MASTER'!$B:$H,7,0),"")</f>
        <v/>
      </c>
      <c r="P1432" t="str">
        <f>IFERROR(VLOOKUP(I1432,'[1]CROSSWALK-DTOE-MASTER'!$B:$N,8,0),"")</f>
        <v/>
      </c>
      <c r="Q1432" t="str">
        <f>IFERROR(VLOOKUP(I1432,'[1]CROSSWALK-DTOE-MASTER'!$B:$N,9,0),"")</f>
        <v/>
      </c>
      <c r="R1432" t="str">
        <f>IFERROR(VLOOKUP(I1432,'[1]CROSSWALK-DTOE-MASTER'!$B:$N,10,0),"")</f>
        <v/>
      </c>
      <c r="S1432" t="str">
        <f>IFERROR(VLOOKUP(I1432,'[1]CROSSWALK-DTOE-MASTER'!$B:$N,11,0),"")</f>
        <v/>
      </c>
      <c r="T1432" t="str">
        <f>IFERROR(VLOOKUP(I1432,'[1]CROSSWALK-DTOE-MASTER'!$B:$N,12,0),"")</f>
        <v/>
      </c>
      <c r="U1432" t="str">
        <f>IFERROR(VLOOKUP(I1432,'[1]CROSSWALK-DTOE-MASTER'!$B:$N,13,0),"")</f>
        <v/>
      </c>
    </row>
    <row r="1433" spans="6:21" x14ac:dyDescent="0.25">
      <c r="F1433" s="1"/>
      <c r="L1433" t="str">
        <f>IFERROR(VLOOKUP(D1433,'[1]Crosswalk-SOM-Chair'!$A:$D,3,0),"")</f>
        <v/>
      </c>
      <c r="M1433" t="str">
        <f>IFERROR(VLOOKUP(D1433,'[1]Crosswalk-SOM-Chair'!$A:$D,4,0),"")</f>
        <v/>
      </c>
      <c r="N1433" t="str">
        <f>IFERROR(VLOOKUP(I1433,'[1]CROSSWALK-DTOE-MASTER'!$B:$H,6,0),"")</f>
        <v/>
      </c>
      <c r="O1433" t="str">
        <f>IFERROR(VLOOKUP(I1433,'[1]CROSSWALK-DTOE-MASTER'!$B:$H,7,0),"")</f>
        <v/>
      </c>
      <c r="P1433" t="str">
        <f>IFERROR(VLOOKUP(I1433,'[1]CROSSWALK-DTOE-MASTER'!$B:$N,8,0),"")</f>
        <v/>
      </c>
      <c r="Q1433" t="str">
        <f>IFERROR(VLOOKUP(I1433,'[1]CROSSWALK-DTOE-MASTER'!$B:$N,9,0),"")</f>
        <v/>
      </c>
      <c r="R1433" t="str">
        <f>IFERROR(VLOOKUP(I1433,'[1]CROSSWALK-DTOE-MASTER'!$B:$N,10,0),"")</f>
        <v/>
      </c>
      <c r="S1433" t="str">
        <f>IFERROR(VLOOKUP(I1433,'[1]CROSSWALK-DTOE-MASTER'!$B:$N,11,0),"")</f>
        <v/>
      </c>
      <c r="T1433" t="str">
        <f>IFERROR(VLOOKUP(I1433,'[1]CROSSWALK-DTOE-MASTER'!$B:$N,12,0),"")</f>
        <v/>
      </c>
      <c r="U1433" t="str">
        <f>IFERROR(VLOOKUP(I1433,'[1]CROSSWALK-DTOE-MASTER'!$B:$N,13,0),"")</f>
        <v/>
      </c>
    </row>
    <row r="1434" spans="6:21" x14ac:dyDescent="0.25">
      <c r="F1434" s="1"/>
      <c r="L1434" t="str">
        <f>IFERROR(VLOOKUP(D1434,'[1]Crosswalk-SOM-Chair'!$A:$D,3,0),"")</f>
        <v/>
      </c>
      <c r="M1434" t="str">
        <f>IFERROR(VLOOKUP(D1434,'[1]Crosswalk-SOM-Chair'!$A:$D,4,0),"")</f>
        <v/>
      </c>
      <c r="N1434" t="str">
        <f>IFERROR(VLOOKUP(I1434,'[1]CROSSWALK-DTOE-MASTER'!$B:$H,6,0),"")</f>
        <v/>
      </c>
      <c r="O1434" t="str">
        <f>IFERROR(VLOOKUP(I1434,'[1]CROSSWALK-DTOE-MASTER'!$B:$H,7,0),"")</f>
        <v/>
      </c>
      <c r="P1434" t="str">
        <f>IFERROR(VLOOKUP(I1434,'[1]CROSSWALK-DTOE-MASTER'!$B:$N,8,0),"")</f>
        <v/>
      </c>
      <c r="Q1434" t="str">
        <f>IFERROR(VLOOKUP(I1434,'[1]CROSSWALK-DTOE-MASTER'!$B:$N,9,0),"")</f>
        <v/>
      </c>
      <c r="R1434" t="str">
        <f>IFERROR(VLOOKUP(I1434,'[1]CROSSWALK-DTOE-MASTER'!$B:$N,10,0),"")</f>
        <v/>
      </c>
      <c r="S1434" t="str">
        <f>IFERROR(VLOOKUP(I1434,'[1]CROSSWALK-DTOE-MASTER'!$B:$N,11,0),"")</f>
        <v/>
      </c>
      <c r="T1434" t="str">
        <f>IFERROR(VLOOKUP(I1434,'[1]CROSSWALK-DTOE-MASTER'!$B:$N,12,0),"")</f>
        <v/>
      </c>
      <c r="U1434" t="str">
        <f>IFERROR(VLOOKUP(I1434,'[1]CROSSWALK-DTOE-MASTER'!$B:$N,13,0),"")</f>
        <v/>
      </c>
    </row>
    <row r="1435" spans="6:21" x14ac:dyDescent="0.25">
      <c r="F1435" s="1"/>
      <c r="L1435" t="str">
        <f>IFERROR(VLOOKUP(D1435,'[1]Crosswalk-SOM-Chair'!$A:$D,3,0),"")</f>
        <v/>
      </c>
      <c r="M1435" t="str">
        <f>IFERROR(VLOOKUP(D1435,'[1]Crosswalk-SOM-Chair'!$A:$D,4,0),"")</f>
        <v/>
      </c>
      <c r="N1435" t="str">
        <f>IFERROR(VLOOKUP(I1435,'[1]CROSSWALK-DTOE-MASTER'!$B:$H,6,0),"")</f>
        <v/>
      </c>
      <c r="O1435" t="str">
        <f>IFERROR(VLOOKUP(I1435,'[1]CROSSWALK-DTOE-MASTER'!$B:$H,7,0),"")</f>
        <v/>
      </c>
      <c r="P1435" t="str">
        <f>IFERROR(VLOOKUP(I1435,'[1]CROSSWALK-DTOE-MASTER'!$B:$N,8,0),"")</f>
        <v/>
      </c>
      <c r="Q1435" t="str">
        <f>IFERROR(VLOOKUP(I1435,'[1]CROSSWALK-DTOE-MASTER'!$B:$N,9,0),"")</f>
        <v/>
      </c>
      <c r="R1435" t="str">
        <f>IFERROR(VLOOKUP(I1435,'[1]CROSSWALK-DTOE-MASTER'!$B:$N,10,0),"")</f>
        <v/>
      </c>
      <c r="S1435" t="str">
        <f>IFERROR(VLOOKUP(I1435,'[1]CROSSWALK-DTOE-MASTER'!$B:$N,11,0),"")</f>
        <v/>
      </c>
      <c r="T1435" t="str">
        <f>IFERROR(VLOOKUP(I1435,'[1]CROSSWALK-DTOE-MASTER'!$B:$N,12,0),"")</f>
        <v/>
      </c>
      <c r="U1435" t="str">
        <f>IFERROR(VLOOKUP(I1435,'[1]CROSSWALK-DTOE-MASTER'!$B:$N,13,0),"")</f>
        <v/>
      </c>
    </row>
    <row r="1436" spans="6:21" x14ac:dyDescent="0.25">
      <c r="F1436" s="1"/>
      <c r="L1436" t="str">
        <f>IFERROR(VLOOKUP(D1436,'[1]Crosswalk-SOM-Chair'!$A:$D,3,0),"")</f>
        <v/>
      </c>
      <c r="M1436" t="str">
        <f>IFERROR(VLOOKUP(D1436,'[1]Crosswalk-SOM-Chair'!$A:$D,4,0),"")</f>
        <v/>
      </c>
      <c r="N1436" t="str">
        <f>IFERROR(VLOOKUP(I1436,'[1]CROSSWALK-DTOE-MASTER'!$B:$H,6,0),"")</f>
        <v/>
      </c>
      <c r="O1436" t="str">
        <f>IFERROR(VLOOKUP(I1436,'[1]CROSSWALK-DTOE-MASTER'!$B:$H,7,0),"")</f>
        <v/>
      </c>
      <c r="P1436" t="str">
        <f>IFERROR(VLOOKUP(I1436,'[1]CROSSWALK-DTOE-MASTER'!$B:$N,8,0),"")</f>
        <v/>
      </c>
      <c r="Q1436" t="str">
        <f>IFERROR(VLOOKUP(I1436,'[1]CROSSWALK-DTOE-MASTER'!$B:$N,9,0),"")</f>
        <v/>
      </c>
      <c r="R1436" t="str">
        <f>IFERROR(VLOOKUP(I1436,'[1]CROSSWALK-DTOE-MASTER'!$B:$N,10,0),"")</f>
        <v/>
      </c>
      <c r="S1436" t="str">
        <f>IFERROR(VLOOKUP(I1436,'[1]CROSSWALK-DTOE-MASTER'!$B:$N,11,0),"")</f>
        <v/>
      </c>
      <c r="T1436" t="str">
        <f>IFERROR(VLOOKUP(I1436,'[1]CROSSWALK-DTOE-MASTER'!$B:$N,12,0),"")</f>
        <v/>
      </c>
      <c r="U1436" t="str">
        <f>IFERROR(VLOOKUP(I1436,'[1]CROSSWALK-DTOE-MASTER'!$B:$N,13,0),"")</f>
        <v/>
      </c>
    </row>
    <row r="1437" spans="6:21" x14ac:dyDescent="0.25">
      <c r="F1437" s="1"/>
      <c r="L1437" t="str">
        <f>IFERROR(VLOOKUP(D1437,'[1]Crosswalk-SOM-Chair'!$A:$D,3,0),"")</f>
        <v/>
      </c>
      <c r="M1437" t="str">
        <f>IFERROR(VLOOKUP(D1437,'[1]Crosswalk-SOM-Chair'!$A:$D,4,0),"")</f>
        <v/>
      </c>
      <c r="N1437" t="str">
        <f>IFERROR(VLOOKUP(I1437,'[1]CROSSWALK-DTOE-MASTER'!$B:$H,6,0),"")</f>
        <v/>
      </c>
      <c r="O1437" t="str">
        <f>IFERROR(VLOOKUP(I1437,'[1]CROSSWALK-DTOE-MASTER'!$B:$H,7,0),"")</f>
        <v/>
      </c>
      <c r="P1437" t="str">
        <f>IFERROR(VLOOKUP(I1437,'[1]CROSSWALK-DTOE-MASTER'!$B:$N,8,0),"")</f>
        <v/>
      </c>
      <c r="Q1437" t="str">
        <f>IFERROR(VLOOKUP(I1437,'[1]CROSSWALK-DTOE-MASTER'!$B:$N,9,0),"")</f>
        <v/>
      </c>
      <c r="R1437" t="str">
        <f>IFERROR(VLOOKUP(I1437,'[1]CROSSWALK-DTOE-MASTER'!$B:$N,10,0),"")</f>
        <v/>
      </c>
      <c r="S1437" t="str">
        <f>IFERROR(VLOOKUP(I1437,'[1]CROSSWALK-DTOE-MASTER'!$B:$N,11,0),"")</f>
        <v/>
      </c>
      <c r="T1437" t="str">
        <f>IFERROR(VLOOKUP(I1437,'[1]CROSSWALK-DTOE-MASTER'!$B:$N,12,0),"")</f>
        <v/>
      </c>
      <c r="U1437" t="str">
        <f>IFERROR(VLOOKUP(I1437,'[1]CROSSWALK-DTOE-MASTER'!$B:$N,13,0),"")</f>
        <v/>
      </c>
    </row>
    <row r="1438" spans="6:21" x14ac:dyDescent="0.25">
      <c r="F1438" s="1"/>
      <c r="L1438" t="str">
        <f>IFERROR(VLOOKUP(D1438,'[1]Crosswalk-SOM-Chair'!$A:$D,3,0),"")</f>
        <v/>
      </c>
      <c r="M1438" t="str">
        <f>IFERROR(VLOOKUP(D1438,'[1]Crosswalk-SOM-Chair'!$A:$D,4,0),"")</f>
        <v/>
      </c>
      <c r="N1438" t="str">
        <f>IFERROR(VLOOKUP(I1438,'[1]CROSSWALK-DTOE-MASTER'!$B:$H,6,0),"")</f>
        <v/>
      </c>
      <c r="O1438" t="str">
        <f>IFERROR(VLOOKUP(I1438,'[1]CROSSWALK-DTOE-MASTER'!$B:$H,7,0),"")</f>
        <v/>
      </c>
      <c r="P1438" t="str">
        <f>IFERROR(VLOOKUP(I1438,'[1]CROSSWALK-DTOE-MASTER'!$B:$N,8,0),"")</f>
        <v/>
      </c>
      <c r="Q1438" t="str">
        <f>IFERROR(VLOOKUP(I1438,'[1]CROSSWALK-DTOE-MASTER'!$B:$N,9,0),"")</f>
        <v/>
      </c>
      <c r="R1438" t="str">
        <f>IFERROR(VLOOKUP(I1438,'[1]CROSSWALK-DTOE-MASTER'!$B:$N,10,0),"")</f>
        <v/>
      </c>
      <c r="S1438" t="str">
        <f>IFERROR(VLOOKUP(I1438,'[1]CROSSWALK-DTOE-MASTER'!$B:$N,11,0),"")</f>
        <v/>
      </c>
      <c r="T1438" t="str">
        <f>IFERROR(VLOOKUP(I1438,'[1]CROSSWALK-DTOE-MASTER'!$B:$N,12,0),"")</f>
        <v/>
      </c>
      <c r="U1438" t="str">
        <f>IFERROR(VLOOKUP(I1438,'[1]CROSSWALK-DTOE-MASTER'!$B:$N,13,0),"")</f>
        <v/>
      </c>
    </row>
    <row r="1439" spans="6:21" x14ac:dyDescent="0.25">
      <c r="F1439" s="1"/>
      <c r="L1439" t="str">
        <f>IFERROR(VLOOKUP(D1439,'[1]Crosswalk-SOM-Chair'!$A:$D,3,0),"")</f>
        <v/>
      </c>
      <c r="M1439" t="str">
        <f>IFERROR(VLOOKUP(D1439,'[1]Crosswalk-SOM-Chair'!$A:$D,4,0),"")</f>
        <v/>
      </c>
      <c r="N1439" t="str">
        <f>IFERROR(VLOOKUP(I1439,'[1]CROSSWALK-DTOE-MASTER'!$B:$H,6,0),"")</f>
        <v/>
      </c>
      <c r="O1439" t="str">
        <f>IFERROR(VLOOKUP(I1439,'[1]CROSSWALK-DTOE-MASTER'!$B:$H,7,0),"")</f>
        <v/>
      </c>
      <c r="P1439" t="str">
        <f>IFERROR(VLOOKUP(I1439,'[1]CROSSWALK-DTOE-MASTER'!$B:$N,8,0),"")</f>
        <v/>
      </c>
      <c r="Q1439" t="str">
        <f>IFERROR(VLOOKUP(I1439,'[1]CROSSWALK-DTOE-MASTER'!$B:$N,9,0),"")</f>
        <v/>
      </c>
      <c r="R1439" t="str">
        <f>IFERROR(VLOOKUP(I1439,'[1]CROSSWALK-DTOE-MASTER'!$B:$N,10,0),"")</f>
        <v/>
      </c>
      <c r="S1439" t="str">
        <f>IFERROR(VLOOKUP(I1439,'[1]CROSSWALK-DTOE-MASTER'!$B:$N,11,0),"")</f>
        <v/>
      </c>
      <c r="T1439" t="str">
        <f>IFERROR(VLOOKUP(I1439,'[1]CROSSWALK-DTOE-MASTER'!$B:$N,12,0),"")</f>
        <v/>
      </c>
      <c r="U1439" t="str">
        <f>IFERROR(VLOOKUP(I1439,'[1]CROSSWALK-DTOE-MASTER'!$B:$N,13,0),"")</f>
        <v/>
      </c>
    </row>
    <row r="1440" spans="6:21" x14ac:dyDescent="0.25">
      <c r="F1440" s="1"/>
      <c r="L1440" t="str">
        <f>IFERROR(VLOOKUP(D1440,'[1]Crosswalk-SOM-Chair'!$A:$D,3,0),"")</f>
        <v/>
      </c>
      <c r="M1440" t="str">
        <f>IFERROR(VLOOKUP(D1440,'[1]Crosswalk-SOM-Chair'!$A:$D,4,0),"")</f>
        <v/>
      </c>
      <c r="N1440" t="str">
        <f>IFERROR(VLOOKUP(I1440,'[1]CROSSWALK-DTOE-MASTER'!$B:$H,6,0),"")</f>
        <v/>
      </c>
      <c r="O1440" t="str">
        <f>IFERROR(VLOOKUP(I1440,'[1]CROSSWALK-DTOE-MASTER'!$B:$H,7,0),"")</f>
        <v/>
      </c>
      <c r="P1440" t="str">
        <f>IFERROR(VLOOKUP(I1440,'[1]CROSSWALK-DTOE-MASTER'!$B:$N,8,0),"")</f>
        <v/>
      </c>
      <c r="Q1440" t="str">
        <f>IFERROR(VLOOKUP(I1440,'[1]CROSSWALK-DTOE-MASTER'!$B:$N,9,0),"")</f>
        <v/>
      </c>
      <c r="R1440" t="str">
        <f>IFERROR(VLOOKUP(I1440,'[1]CROSSWALK-DTOE-MASTER'!$B:$N,10,0),"")</f>
        <v/>
      </c>
      <c r="S1440" t="str">
        <f>IFERROR(VLOOKUP(I1440,'[1]CROSSWALK-DTOE-MASTER'!$B:$N,11,0),"")</f>
        <v/>
      </c>
      <c r="T1440" t="str">
        <f>IFERROR(VLOOKUP(I1440,'[1]CROSSWALK-DTOE-MASTER'!$B:$N,12,0),"")</f>
        <v/>
      </c>
      <c r="U1440" t="str">
        <f>IFERROR(VLOOKUP(I1440,'[1]CROSSWALK-DTOE-MASTER'!$B:$N,13,0),"")</f>
        <v/>
      </c>
    </row>
    <row r="1441" spans="6:21" x14ac:dyDescent="0.25">
      <c r="F1441" s="1"/>
      <c r="L1441" t="str">
        <f>IFERROR(VLOOKUP(D1441,'[1]Crosswalk-SOM-Chair'!$A:$D,3,0),"")</f>
        <v/>
      </c>
      <c r="M1441" t="str">
        <f>IFERROR(VLOOKUP(D1441,'[1]Crosswalk-SOM-Chair'!$A:$D,4,0),"")</f>
        <v/>
      </c>
      <c r="N1441" t="str">
        <f>IFERROR(VLOOKUP(I1441,'[1]CROSSWALK-DTOE-MASTER'!$B:$H,6,0),"")</f>
        <v/>
      </c>
      <c r="O1441" t="str">
        <f>IFERROR(VLOOKUP(I1441,'[1]CROSSWALK-DTOE-MASTER'!$B:$H,7,0),"")</f>
        <v/>
      </c>
      <c r="P1441" t="str">
        <f>IFERROR(VLOOKUP(I1441,'[1]CROSSWALK-DTOE-MASTER'!$B:$N,8,0),"")</f>
        <v/>
      </c>
      <c r="Q1441" t="str">
        <f>IFERROR(VLOOKUP(I1441,'[1]CROSSWALK-DTOE-MASTER'!$B:$N,9,0),"")</f>
        <v/>
      </c>
      <c r="R1441" t="str">
        <f>IFERROR(VLOOKUP(I1441,'[1]CROSSWALK-DTOE-MASTER'!$B:$N,10,0),"")</f>
        <v/>
      </c>
      <c r="S1441" t="str">
        <f>IFERROR(VLOOKUP(I1441,'[1]CROSSWALK-DTOE-MASTER'!$B:$N,11,0),"")</f>
        <v/>
      </c>
      <c r="T1441" t="str">
        <f>IFERROR(VLOOKUP(I1441,'[1]CROSSWALK-DTOE-MASTER'!$B:$N,12,0),"")</f>
        <v/>
      </c>
      <c r="U1441" t="str">
        <f>IFERROR(VLOOKUP(I1441,'[1]CROSSWALK-DTOE-MASTER'!$B:$N,13,0),"")</f>
        <v/>
      </c>
    </row>
    <row r="1442" spans="6:21" x14ac:dyDescent="0.25">
      <c r="F1442" s="1"/>
      <c r="L1442" t="str">
        <f>IFERROR(VLOOKUP(D1442,'[1]Crosswalk-SOM-Chair'!$A:$D,3,0),"")</f>
        <v/>
      </c>
      <c r="M1442" t="str">
        <f>IFERROR(VLOOKUP(D1442,'[1]Crosswalk-SOM-Chair'!$A:$D,4,0),"")</f>
        <v/>
      </c>
      <c r="N1442" t="str">
        <f>IFERROR(VLOOKUP(I1442,'[1]CROSSWALK-DTOE-MASTER'!$B:$H,6,0),"")</f>
        <v/>
      </c>
      <c r="O1442" t="str">
        <f>IFERROR(VLOOKUP(I1442,'[1]CROSSWALK-DTOE-MASTER'!$B:$H,7,0),"")</f>
        <v/>
      </c>
      <c r="P1442" t="str">
        <f>IFERROR(VLOOKUP(I1442,'[1]CROSSWALK-DTOE-MASTER'!$B:$N,8,0),"")</f>
        <v/>
      </c>
      <c r="Q1442" t="str">
        <f>IFERROR(VLOOKUP(I1442,'[1]CROSSWALK-DTOE-MASTER'!$B:$N,9,0),"")</f>
        <v/>
      </c>
      <c r="R1442" t="str">
        <f>IFERROR(VLOOKUP(I1442,'[1]CROSSWALK-DTOE-MASTER'!$B:$N,10,0),"")</f>
        <v/>
      </c>
      <c r="S1442" t="str">
        <f>IFERROR(VLOOKUP(I1442,'[1]CROSSWALK-DTOE-MASTER'!$B:$N,11,0),"")</f>
        <v/>
      </c>
      <c r="T1442" t="str">
        <f>IFERROR(VLOOKUP(I1442,'[1]CROSSWALK-DTOE-MASTER'!$B:$N,12,0),"")</f>
        <v/>
      </c>
      <c r="U1442" t="str">
        <f>IFERROR(VLOOKUP(I1442,'[1]CROSSWALK-DTOE-MASTER'!$B:$N,13,0),"")</f>
        <v/>
      </c>
    </row>
    <row r="1443" spans="6:21" x14ac:dyDescent="0.25">
      <c r="F1443" s="1"/>
      <c r="L1443" t="str">
        <f>IFERROR(VLOOKUP(D1443,'[1]Crosswalk-SOM-Chair'!$A:$D,3,0),"")</f>
        <v/>
      </c>
      <c r="M1443" t="str">
        <f>IFERROR(VLOOKUP(D1443,'[1]Crosswalk-SOM-Chair'!$A:$D,4,0),"")</f>
        <v/>
      </c>
      <c r="N1443" t="str">
        <f>IFERROR(VLOOKUP(I1443,'[1]CROSSWALK-DTOE-MASTER'!$B:$H,6,0),"")</f>
        <v/>
      </c>
      <c r="O1443" t="str">
        <f>IFERROR(VLOOKUP(I1443,'[1]CROSSWALK-DTOE-MASTER'!$B:$H,7,0),"")</f>
        <v/>
      </c>
      <c r="P1443" t="str">
        <f>IFERROR(VLOOKUP(I1443,'[1]CROSSWALK-DTOE-MASTER'!$B:$N,8,0),"")</f>
        <v/>
      </c>
      <c r="Q1443" t="str">
        <f>IFERROR(VLOOKUP(I1443,'[1]CROSSWALK-DTOE-MASTER'!$B:$N,9,0),"")</f>
        <v/>
      </c>
      <c r="R1443" t="str">
        <f>IFERROR(VLOOKUP(I1443,'[1]CROSSWALK-DTOE-MASTER'!$B:$N,10,0),"")</f>
        <v/>
      </c>
      <c r="S1443" t="str">
        <f>IFERROR(VLOOKUP(I1443,'[1]CROSSWALK-DTOE-MASTER'!$B:$N,11,0),"")</f>
        <v/>
      </c>
      <c r="T1443" t="str">
        <f>IFERROR(VLOOKUP(I1443,'[1]CROSSWALK-DTOE-MASTER'!$B:$N,12,0),"")</f>
        <v/>
      </c>
      <c r="U1443" t="str">
        <f>IFERROR(VLOOKUP(I1443,'[1]CROSSWALK-DTOE-MASTER'!$B:$N,13,0),"")</f>
        <v/>
      </c>
    </row>
    <row r="1444" spans="6:21" x14ac:dyDescent="0.25">
      <c r="F1444" s="1"/>
      <c r="L1444" t="str">
        <f>IFERROR(VLOOKUP(D1444,'[1]Crosswalk-SOM-Chair'!$A:$D,3,0),"")</f>
        <v/>
      </c>
      <c r="M1444" t="str">
        <f>IFERROR(VLOOKUP(D1444,'[1]Crosswalk-SOM-Chair'!$A:$D,4,0),"")</f>
        <v/>
      </c>
      <c r="N1444" t="str">
        <f>IFERROR(VLOOKUP(I1444,'[1]CROSSWALK-DTOE-MASTER'!$B:$H,6,0),"")</f>
        <v/>
      </c>
      <c r="O1444" t="str">
        <f>IFERROR(VLOOKUP(I1444,'[1]CROSSWALK-DTOE-MASTER'!$B:$H,7,0),"")</f>
        <v/>
      </c>
      <c r="P1444" t="str">
        <f>IFERROR(VLOOKUP(I1444,'[1]CROSSWALK-DTOE-MASTER'!$B:$N,8,0),"")</f>
        <v/>
      </c>
      <c r="Q1444" t="str">
        <f>IFERROR(VLOOKUP(I1444,'[1]CROSSWALK-DTOE-MASTER'!$B:$N,9,0),"")</f>
        <v/>
      </c>
      <c r="R1444" t="str">
        <f>IFERROR(VLOOKUP(I1444,'[1]CROSSWALK-DTOE-MASTER'!$B:$N,10,0),"")</f>
        <v/>
      </c>
      <c r="S1444" t="str">
        <f>IFERROR(VLOOKUP(I1444,'[1]CROSSWALK-DTOE-MASTER'!$B:$N,11,0),"")</f>
        <v/>
      </c>
      <c r="T1444" t="str">
        <f>IFERROR(VLOOKUP(I1444,'[1]CROSSWALK-DTOE-MASTER'!$B:$N,12,0),"")</f>
        <v/>
      </c>
      <c r="U1444" t="str">
        <f>IFERROR(VLOOKUP(I1444,'[1]CROSSWALK-DTOE-MASTER'!$B:$N,13,0),"")</f>
        <v/>
      </c>
    </row>
    <row r="1445" spans="6:21" x14ac:dyDescent="0.25">
      <c r="F1445" s="1"/>
      <c r="L1445" t="str">
        <f>IFERROR(VLOOKUP(D1445,'[1]Crosswalk-SOM-Chair'!$A:$D,3,0),"")</f>
        <v/>
      </c>
      <c r="M1445" t="str">
        <f>IFERROR(VLOOKUP(D1445,'[1]Crosswalk-SOM-Chair'!$A:$D,4,0),"")</f>
        <v/>
      </c>
      <c r="N1445" t="str">
        <f>IFERROR(VLOOKUP(I1445,'[1]CROSSWALK-DTOE-MASTER'!$B:$H,6,0),"")</f>
        <v/>
      </c>
      <c r="O1445" t="str">
        <f>IFERROR(VLOOKUP(I1445,'[1]CROSSWALK-DTOE-MASTER'!$B:$H,7,0),"")</f>
        <v/>
      </c>
      <c r="P1445" t="str">
        <f>IFERROR(VLOOKUP(I1445,'[1]CROSSWALK-DTOE-MASTER'!$B:$N,8,0),"")</f>
        <v/>
      </c>
      <c r="Q1445" t="str">
        <f>IFERROR(VLOOKUP(I1445,'[1]CROSSWALK-DTOE-MASTER'!$B:$N,9,0),"")</f>
        <v/>
      </c>
      <c r="R1445" t="str">
        <f>IFERROR(VLOOKUP(I1445,'[1]CROSSWALK-DTOE-MASTER'!$B:$N,10,0),"")</f>
        <v/>
      </c>
      <c r="S1445" t="str">
        <f>IFERROR(VLOOKUP(I1445,'[1]CROSSWALK-DTOE-MASTER'!$B:$N,11,0),"")</f>
        <v/>
      </c>
      <c r="T1445" t="str">
        <f>IFERROR(VLOOKUP(I1445,'[1]CROSSWALK-DTOE-MASTER'!$B:$N,12,0),"")</f>
        <v/>
      </c>
      <c r="U1445" t="str">
        <f>IFERROR(VLOOKUP(I1445,'[1]CROSSWALK-DTOE-MASTER'!$B:$N,13,0),"")</f>
        <v/>
      </c>
    </row>
    <row r="1446" spans="6:21" x14ac:dyDescent="0.25">
      <c r="F1446" s="1"/>
      <c r="L1446" t="str">
        <f>IFERROR(VLOOKUP(D1446,'[1]Crosswalk-SOM-Chair'!$A:$D,3,0),"")</f>
        <v/>
      </c>
      <c r="M1446" t="str">
        <f>IFERROR(VLOOKUP(D1446,'[1]Crosswalk-SOM-Chair'!$A:$D,4,0),"")</f>
        <v/>
      </c>
      <c r="N1446" t="str">
        <f>IFERROR(VLOOKUP(I1446,'[1]CROSSWALK-DTOE-MASTER'!$B:$H,6,0),"")</f>
        <v/>
      </c>
      <c r="O1446" t="str">
        <f>IFERROR(VLOOKUP(I1446,'[1]CROSSWALK-DTOE-MASTER'!$B:$H,7,0),"")</f>
        <v/>
      </c>
      <c r="P1446" t="str">
        <f>IFERROR(VLOOKUP(I1446,'[1]CROSSWALK-DTOE-MASTER'!$B:$N,8,0),"")</f>
        <v/>
      </c>
      <c r="Q1446" t="str">
        <f>IFERROR(VLOOKUP(I1446,'[1]CROSSWALK-DTOE-MASTER'!$B:$N,9,0),"")</f>
        <v/>
      </c>
      <c r="R1446" t="str">
        <f>IFERROR(VLOOKUP(I1446,'[1]CROSSWALK-DTOE-MASTER'!$B:$N,10,0),"")</f>
        <v/>
      </c>
      <c r="S1446" t="str">
        <f>IFERROR(VLOOKUP(I1446,'[1]CROSSWALK-DTOE-MASTER'!$B:$N,11,0),"")</f>
        <v/>
      </c>
      <c r="T1446" t="str">
        <f>IFERROR(VLOOKUP(I1446,'[1]CROSSWALK-DTOE-MASTER'!$B:$N,12,0),"")</f>
        <v/>
      </c>
      <c r="U1446" t="str">
        <f>IFERROR(VLOOKUP(I1446,'[1]CROSSWALK-DTOE-MASTER'!$B:$N,13,0),"")</f>
        <v/>
      </c>
    </row>
    <row r="1447" spans="6:21" x14ac:dyDescent="0.25">
      <c r="F1447" s="1"/>
      <c r="L1447" t="str">
        <f>IFERROR(VLOOKUP(D1447,'[1]Crosswalk-SOM-Chair'!$A:$D,3,0),"")</f>
        <v/>
      </c>
      <c r="M1447" t="str">
        <f>IFERROR(VLOOKUP(D1447,'[1]Crosswalk-SOM-Chair'!$A:$D,4,0),"")</f>
        <v/>
      </c>
      <c r="N1447" t="str">
        <f>IFERROR(VLOOKUP(I1447,'[1]CROSSWALK-DTOE-MASTER'!$B:$H,6,0),"")</f>
        <v/>
      </c>
      <c r="O1447" t="str">
        <f>IFERROR(VLOOKUP(I1447,'[1]CROSSWALK-DTOE-MASTER'!$B:$H,7,0),"")</f>
        <v/>
      </c>
      <c r="P1447" t="str">
        <f>IFERROR(VLOOKUP(I1447,'[1]CROSSWALK-DTOE-MASTER'!$B:$N,8,0),"")</f>
        <v/>
      </c>
      <c r="Q1447" t="str">
        <f>IFERROR(VLOOKUP(I1447,'[1]CROSSWALK-DTOE-MASTER'!$B:$N,9,0),"")</f>
        <v/>
      </c>
      <c r="R1447" t="str">
        <f>IFERROR(VLOOKUP(I1447,'[1]CROSSWALK-DTOE-MASTER'!$B:$N,10,0),"")</f>
        <v/>
      </c>
      <c r="S1447" t="str">
        <f>IFERROR(VLOOKUP(I1447,'[1]CROSSWALK-DTOE-MASTER'!$B:$N,11,0),"")</f>
        <v/>
      </c>
      <c r="T1447" t="str">
        <f>IFERROR(VLOOKUP(I1447,'[1]CROSSWALK-DTOE-MASTER'!$B:$N,12,0),"")</f>
        <v/>
      </c>
      <c r="U1447" t="str">
        <f>IFERROR(VLOOKUP(I1447,'[1]CROSSWALK-DTOE-MASTER'!$B:$N,13,0),"")</f>
        <v/>
      </c>
    </row>
    <row r="1448" spans="6:21" x14ac:dyDescent="0.25">
      <c r="F1448" s="1"/>
      <c r="L1448" t="str">
        <f>IFERROR(VLOOKUP(D1448,'[1]Crosswalk-SOM-Chair'!$A:$D,3,0),"")</f>
        <v/>
      </c>
      <c r="M1448" t="str">
        <f>IFERROR(VLOOKUP(D1448,'[1]Crosswalk-SOM-Chair'!$A:$D,4,0),"")</f>
        <v/>
      </c>
      <c r="N1448" t="str">
        <f>IFERROR(VLOOKUP(I1448,'[1]CROSSWALK-DTOE-MASTER'!$B:$H,6,0),"")</f>
        <v/>
      </c>
      <c r="O1448" t="str">
        <f>IFERROR(VLOOKUP(I1448,'[1]CROSSWALK-DTOE-MASTER'!$B:$H,7,0),"")</f>
        <v/>
      </c>
      <c r="P1448" t="str">
        <f>IFERROR(VLOOKUP(I1448,'[1]CROSSWALK-DTOE-MASTER'!$B:$N,8,0),"")</f>
        <v/>
      </c>
      <c r="Q1448" t="str">
        <f>IFERROR(VLOOKUP(I1448,'[1]CROSSWALK-DTOE-MASTER'!$B:$N,9,0),"")</f>
        <v/>
      </c>
      <c r="R1448" t="str">
        <f>IFERROR(VLOOKUP(I1448,'[1]CROSSWALK-DTOE-MASTER'!$B:$N,10,0),"")</f>
        <v/>
      </c>
      <c r="S1448" t="str">
        <f>IFERROR(VLOOKUP(I1448,'[1]CROSSWALK-DTOE-MASTER'!$B:$N,11,0),"")</f>
        <v/>
      </c>
      <c r="T1448" t="str">
        <f>IFERROR(VLOOKUP(I1448,'[1]CROSSWALK-DTOE-MASTER'!$B:$N,12,0),"")</f>
        <v/>
      </c>
      <c r="U1448" t="str">
        <f>IFERROR(VLOOKUP(I1448,'[1]CROSSWALK-DTOE-MASTER'!$B:$N,13,0),"")</f>
        <v/>
      </c>
    </row>
    <row r="1449" spans="6:21" x14ac:dyDescent="0.25">
      <c r="F1449" s="1"/>
      <c r="L1449" t="str">
        <f>IFERROR(VLOOKUP(D1449,'[1]Crosswalk-SOM-Chair'!$A:$D,3,0),"")</f>
        <v/>
      </c>
      <c r="M1449" t="str">
        <f>IFERROR(VLOOKUP(D1449,'[1]Crosswalk-SOM-Chair'!$A:$D,4,0),"")</f>
        <v/>
      </c>
      <c r="N1449" t="str">
        <f>IFERROR(VLOOKUP(I1449,'[1]CROSSWALK-DTOE-MASTER'!$B:$H,6,0),"")</f>
        <v/>
      </c>
      <c r="O1449" t="str">
        <f>IFERROR(VLOOKUP(I1449,'[1]CROSSWALK-DTOE-MASTER'!$B:$H,7,0),"")</f>
        <v/>
      </c>
      <c r="P1449" t="str">
        <f>IFERROR(VLOOKUP(I1449,'[1]CROSSWALK-DTOE-MASTER'!$B:$N,8,0),"")</f>
        <v/>
      </c>
      <c r="Q1449" t="str">
        <f>IFERROR(VLOOKUP(I1449,'[1]CROSSWALK-DTOE-MASTER'!$B:$N,9,0),"")</f>
        <v/>
      </c>
      <c r="R1449" t="str">
        <f>IFERROR(VLOOKUP(I1449,'[1]CROSSWALK-DTOE-MASTER'!$B:$N,10,0),"")</f>
        <v/>
      </c>
      <c r="S1449" t="str">
        <f>IFERROR(VLOOKUP(I1449,'[1]CROSSWALK-DTOE-MASTER'!$B:$N,11,0),"")</f>
        <v/>
      </c>
      <c r="T1449" t="str">
        <f>IFERROR(VLOOKUP(I1449,'[1]CROSSWALK-DTOE-MASTER'!$B:$N,12,0),"")</f>
        <v/>
      </c>
      <c r="U1449" t="str">
        <f>IFERROR(VLOOKUP(I1449,'[1]CROSSWALK-DTOE-MASTER'!$B:$N,13,0),"")</f>
        <v/>
      </c>
    </row>
    <row r="1450" spans="6:21" x14ac:dyDescent="0.25">
      <c r="F1450" s="1"/>
      <c r="L1450" t="str">
        <f>IFERROR(VLOOKUP(D1450,'[1]Crosswalk-SOM-Chair'!$A:$D,3,0),"")</f>
        <v/>
      </c>
      <c r="M1450" t="str">
        <f>IFERROR(VLOOKUP(D1450,'[1]Crosswalk-SOM-Chair'!$A:$D,4,0),"")</f>
        <v/>
      </c>
      <c r="N1450" t="str">
        <f>IFERROR(VLOOKUP(I1450,'[1]CROSSWALK-DTOE-MASTER'!$B:$H,6,0),"")</f>
        <v/>
      </c>
      <c r="O1450" t="str">
        <f>IFERROR(VLOOKUP(I1450,'[1]CROSSWALK-DTOE-MASTER'!$B:$H,7,0),"")</f>
        <v/>
      </c>
      <c r="P1450" t="str">
        <f>IFERROR(VLOOKUP(I1450,'[1]CROSSWALK-DTOE-MASTER'!$B:$N,8,0),"")</f>
        <v/>
      </c>
      <c r="Q1450" t="str">
        <f>IFERROR(VLOOKUP(I1450,'[1]CROSSWALK-DTOE-MASTER'!$B:$N,9,0),"")</f>
        <v/>
      </c>
      <c r="R1450" t="str">
        <f>IFERROR(VLOOKUP(I1450,'[1]CROSSWALK-DTOE-MASTER'!$B:$N,10,0),"")</f>
        <v/>
      </c>
      <c r="S1450" t="str">
        <f>IFERROR(VLOOKUP(I1450,'[1]CROSSWALK-DTOE-MASTER'!$B:$N,11,0),"")</f>
        <v/>
      </c>
      <c r="T1450" t="str">
        <f>IFERROR(VLOOKUP(I1450,'[1]CROSSWALK-DTOE-MASTER'!$B:$N,12,0),"")</f>
        <v/>
      </c>
      <c r="U1450" t="str">
        <f>IFERROR(VLOOKUP(I1450,'[1]CROSSWALK-DTOE-MASTER'!$B:$N,13,0),"")</f>
        <v/>
      </c>
    </row>
    <row r="1451" spans="6:21" x14ac:dyDescent="0.25">
      <c r="F1451" s="1"/>
      <c r="L1451" t="str">
        <f>IFERROR(VLOOKUP(D1451,'[1]Crosswalk-SOM-Chair'!$A:$D,3,0),"")</f>
        <v/>
      </c>
      <c r="M1451" t="str">
        <f>IFERROR(VLOOKUP(D1451,'[1]Crosswalk-SOM-Chair'!$A:$D,4,0),"")</f>
        <v/>
      </c>
      <c r="N1451" t="str">
        <f>IFERROR(VLOOKUP(I1451,'[1]CROSSWALK-DTOE-MASTER'!$B:$H,6,0),"")</f>
        <v/>
      </c>
      <c r="O1451" t="str">
        <f>IFERROR(VLOOKUP(I1451,'[1]CROSSWALK-DTOE-MASTER'!$B:$H,7,0),"")</f>
        <v/>
      </c>
      <c r="P1451" t="str">
        <f>IFERROR(VLOOKUP(I1451,'[1]CROSSWALK-DTOE-MASTER'!$B:$N,8,0),"")</f>
        <v/>
      </c>
      <c r="Q1451" t="str">
        <f>IFERROR(VLOOKUP(I1451,'[1]CROSSWALK-DTOE-MASTER'!$B:$N,9,0),"")</f>
        <v/>
      </c>
      <c r="R1451" t="str">
        <f>IFERROR(VLOOKUP(I1451,'[1]CROSSWALK-DTOE-MASTER'!$B:$N,10,0),"")</f>
        <v/>
      </c>
      <c r="S1451" t="str">
        <f>IFERROR(VLOOKUP(I1451,'[1]CROSSWALK-DTOE-MASTER'!$B:$N,11,0),"")</f>
        <v/>
      </c>
      <c r="T1451" t="str">
        <f>IFERROR(VLOOKUP(I1451,'[1]CROSSWALK-DTOE-MASTER'!$B:$N,12,0),"")</f>
        <v/>
      </c>
      <c r="U1451" t="str">
        <f>IFERROR(VLOOKUP(I1451,'[1]CROSSWALK-DTOE-MASTER'!$B:$N,13,0),"")</f>
        <v/>
      </c>
    </row>
    <row r="1452" spans="6:21" x14ac:dyDescent="0.25">
      <c r="F1452" s="1"/>
      <c r="L1452" t="str">
        <f>IFERROR(VLOOKUP(D1452,'[1]Crosswalk-SOM-Chair'!$A:$D,3,0),"")</f>
        <v/>
      </c>
      <c r="M1452" t="str">
        <f>IFERROR(VLOOKUP(D1452,'[1]Crosswalk-SOM-Chair'!$A:$D,4,0),"")</f>
        <v/>
      </c>
      <c r="N1452" t="str">
        <f>IFERROR(VLOOKUP(I1452,'[1]CROSSWALK-DTOE-MASTER'!$B:$H,6,0),"")</f>
        <v/>
      </c>
      <c r="O1452" t="str">
        <f>IFERROR(VLOOKUP(I1452,'[1]CROSSWALK-DTOE-MASTER'!$B:$H,7,0),"")</f>
        <v/>
      </c>
      <c r="P1452" t="str">
        <f>IFERROR(VLOOKUP(I1452,'[1]CROSSWALK-DTOE-MASTER'!$B:$N,8,0),"")</f>
        <v/>
      </c>
      <c r="Q1452" t="str">
        <f>IFERROR(VLOOKUP(I1452,'[1]CROSSWALK-DTOE-MASTER'!$B:$N,9,0),"")</f>
        <v/>
      </c>
      <c r="R1452" t="str">
        <f>IFERROR(VLOOKUP(I1452,'[1]CROSSWALK-DTOE-MASTER'!$B:$N,10,0),"")</f>
        <v/>
      </c>
      <c r="S1452" t="str">
        <f>IFERROR(VLOOKUP(I1452,'[1]CROSSWALK-DTOE-MASTER'!$B:$N,11,0),"")</f>
        <v/>
      </c>
      <c r="T1452" t="str">
        <f>IFERROR(VLOOKUP(I1452,'[1]CROSSWALK-DTOE-MASTER'!$B:$N,12,0),"")</f>
        <v/>
      </c>
      <c r="U1452" t="str">
        <f>IFERROR(VLOOKUP(I1452,'[1]CROSSWALK-DTOE-MASTER'!$B:$N,13,0),"")</f>
        <v/>
      </c>
    </row>
    <row r="1453" spans="6:21" x14ac:dyDescent="0.25">
      <c r="F1453" s="1"/>
      <c r="L1453" t="str">
        <f>IFERROR(VLOOKUP(D1453,'[1]Crosswalk-SOM-Chair'!$A:$D,3,0),"")</f>
        <v/>
      </c>
      <c r="M1453" t="str">
        <f>IFERROR(VLOOKUP(D1453,'[1]Crosswalk-SOM-Chair'!$A:$D,4,0),"")</f>
        <v/>
      </c>
      <c r="N1453" t="str">
        <f>IFERROR(VLOOKUP(I1453,'[1]CROSSWALK-DTOE-MASTER'!$B:$H,6,0),"")</f>
        <v/>
      </c>
      <c r="O1453" t="str">
        <f>IFERROR(VLOOKUP(I1453,'[1]CROSSWALK-DTOE-MASTER'!$B:$H,7,0),"")</f>
        <v/>
      </c>
      <c r="P1453" t="str">
        <f>IFERROR(VLOOKUP(I1453,'[1]CROSSWALK-DTOE-MASTER'!$B:$N,8,0),"")</f>
        <v/>
      </c>
      <c r="Q1453" t="str">
        <f>IFERROR(VLOOKUP(I1453,'[1]CROSSWALK-DTOE-MASTER'!$B:$N,9,0),"")</f>
        <v/>
      </c>
      <c r="R1453" t="str">
        <f>IFERROR(VLOOKUP(I1453,'[1]CROSSWALK-DTOE-MASTER'!$B:$N,10,0),"")</f>
        <v/>
      </c>
      <c r="S1453" t="str">
        <f>IFERROR(VLOOKUP(I1453,'[1]CROSSWALK-DTOE-MASTER'!$B:$N,11,0),"")</f>
        <v/>
      </c>
      <c r="T1453" t="str">
        <f>IFERROR(VLOOKUP(I1453,'[1]CROSSWALK-DTOE-MASTER'!$B:$N,12,0),"")</f>
        <v/>
      </c>
      <c r="U1453" t="str">
        <f>IFERROR(VLOOKUP(I1453,'[1]CROSSWALK-DTOE-MASTER'!$B:$N,13,0),"")</f>
        <v/>
      </c>
    </row>
    <row r="1454" spans="6:21" x14ac:dyDescent="0.25">
      <c r="F1454" s="1"/>
      <c r="L1454" t="str">
        <f>IFERROR(VLOOKUP(D1454,'[1]Crosswalk-SOM-Chair'!$A:$D,3,0),"")</f>
        <v/>
      </c>
      <c r="M1454" t="str">
        <f>IFERROR(VLOOKUP(D1454,'[1]Crosswalk-SOM-Chair'!$A:$D,4,0),"")</f>
        <v/>
      </c>
      <c r="N1454" t="str">
        <f>IFERROR(VLOOKUP(I1454,'[1]CROSSWALK-DTOE-MASTER'!$B:$H,6,0),"")</f>
        <v/>
      </c>
      <c r="O1454" t="str">
        <f>IFERROR(VLOOKUP(I1454,'[1]CROSSWALK-DTOE-MASTER'!$B:$H,7,0),"")</f>
        <v/>
      </c>
      <c r="P1454" t="str">
        <f>IFERROR(VLOOKUP(I1454,'[1]CROSSWALK-DTOE-MASTER'!$B:$N,8,0),"")</f>
        <v/>
      </c>
      <c r="Q1454" t="str">
        <f>IFERROR(VLOOKUP(I1454,'[1]CROSSWALK-DTOE-MASTER'!$B:$N,9,0),"")</f>
        <v/>
      </c>
      <c r="R1454" t="str">
        <f>IFERROR(VLOOKUP(I1454,'[1]CROSSWALK-DTOE-MASTER'!$B:$N,10,0),"")</f>
        <v/>
      </c>
      <c r="S1454" t="str">
        <f>IFERROR(VLOOKUP(I1454,'[1]CROSSWALK-DTOE-MASTER'!$B:$N,11,0),"")</f>
        <v/>
      </c>
      <c r="T1454" t="str">
        <f>IFERROR(VLOOKUP(I1454,'[1]CROSSWALK-DTOE-MASTER'!$B:$N,12,0),"")</f>
        <v/>
      </c>
      <c r="U1454" t="str">
        <f>IFERROR(VLOOKUP(I1454,'[1]CROSSWALK-DTOE-MASTER'!$B:$N,13,0),"")</f>
        <v/>
      </c>
    </row>
    <row r="1455" spans="6:21" x14ac:dyDescent="0.25">
      <c r="F1455" s="1"/>
      <c r="L1455" t="str">
        <f>IFERROR(VLOOKUP(D1455,'[1]Crosswalk-SOM-Chair'!$A:$D,3,0),"")</f>
        <v/>
      </c>
      <c r="M1455" t="str">
        <f>IFERROR(VLOOKUP(D1455,'[1]Crosswalk-SOM-Chair'!$A:$D,4,0),"")</f>
        <v/>
      </c>
      <c r="N1455" t="str">
        <f>IFERROR(VLOOKUP(I1455,'[1]CROSSWALK-DTOE-MASTER'!$B:$H,6,0),"")</f>
        <v/>
      </c>
      <c r="O1455" t="str">
        <f>IFERROR(VLOOKUP(I1455,'[1]CROSSWALK-DTOE-MASTER'!$B:$H,7,0),"")</f>
        <v/>
      </c>
      <c r="P1455" t="str">
        <f>IFERROR(VLOOKUP(I1455,'[1]CROSSWALK-DTOE-MASTER'!$B:$N,8,0),"")</f>
        <v/>
      </c>
      <c r="Q1455" t="str">
        <f>IFERROR(VLOOKUP(I1455,'[1]CROSSWALK-DTOE-MASTER'!$B:$N,9,0),"")</f>
        <v/>
      </c>
      <c r="R1455" t="str">
        <f>IFERROR(VLOOKUP(I1455,'[1]CROSSWALK-DTOE-MASTER'!$B:$N,10,0),"")</f>
        <v/>
      </c>
      <c r="S1455" t="str">
        <f>IFERROR(VLOOKUP(I1455,'[1]CROSSWALK-DTOE-MASTER'!$B:$N,11,0),"")</f>
        <v/>
      </c>
      <c r="T1455" t="str">
        <f>IFERROR(VLOOKUP(I1455,'[1]CROSSWALK-DTOE-MASTER'!$B:$N,12,0),"")</f>
        <v/>
      </c>
      <c r="U1455" t="str">
        <f>IFERROR(VLOOKUP(I1455,'[1]CROSSWALK-DTOE-MASTER'!$B:$N,13,0),"")</f>
        <v/>
      </c>
    </row>
    <row r="1456" spans="6:21" x14ac:dyDescent="0.25">
      <c r="F1456" s="1"/>
      <c r="L1456" t="str">
        <f>IFERROR(VLOOKUP(D1456,'[1]Crosswalk-SOM-Chair'!$A:$D,3,0),"")</f>
        <v/>
      </c>
      <c r="M1456" t="str">
        <f>IFERROR(VLOOKUP(D1456,'[1]Crosswalk-SOM-Chair'!$A:$D,4,0),"")</f>
        <v/>
      </c>
      <c r="N1456" t="str">
        <f>IFERROR(VLOOKUP(I1456,'[1]CROSSWALK-DTOE-MASTER'!$B:$H,6,0),"")</f>
        <v/>
      </c>
      <c r="O1456" t="str">
        <f>IFERROR(VLOOKUP(I1456,'[1]CROSSWALK-DTOE-MASTER'!$B:$H,7,0),"")</f>
        <v/>
      </c>
      <c r="P1456" t="str">
        <f>IFERROR(VLOOKUP(I1456,'[1]CROSSWALK-DTOE-MASTER'!$B:$N,8,0),"")</f>
        <v/>
      </c>
      <c r="Q1456" t="str">
        <f>IFERROR(VLOOKUP(I1456,'[1]CROSSWALK-DTOE-MASTER'!$B:$N,9,0),"")</f>
        <v/>
      </c>
      <c r="R1456" t="str">
        <f>IFERROR(VLOOKUP(I1456,'[1]CROSSWALK-DTOE-MASTER'!$B:$N,10,0),"")</f>
        <v/>
      </c>
      <c r="S1456" t="str">
        <f>IFERROR(VLOOKUP(I1456,'[1]CROSSWALK-DTOE-MASTER'!$B:$N,11,0),"")</f>
        <v/>
      </c>
      <c r="T1456" t="str">
        <f>IFERROR(VLOOKUP(I1456,'[1]CROSSWALK-DTOE-MASTER'!$B:$N,12,0),"")</f>
        <v/>
      </c>
      <c r="U1456" t="str">
        <f>IFERROR(VLOOKUP(I1456,'[1]CROSSWALK-DTOE-MASTER'!$B:$N,13,0),"")</f>
        <v/>
      </c>
    </row>
    <row r="1457" spans="6:21" x14ac:dyDescent="0.25">
      <c r="F1457" s="1"/>
      <c r="L1457" t="str">
        <f>IFERROR(VLOOKUP(D1457,'[1]Crosswalk-SOM-Chair'!$A:$D,3,0),"")</f>
        <v/>
      </c>
      <c r="M1457" t="str">
        <f>IFERROR(VLOOKUP(D1457,'[1]Crosswalk-SOM-Chair'!$A:$D,4,0),"")</f>
        <v/>
      </c>
      <c r="N1457" t="str">
        <f>IFERROR(VLOOKUP(I1457,'[1]CROSSWALK-DTOE-MASTER'!$B:$H,6,0),"")</f>
        <v/>
      </c>
      <c r="O1457" t="str">
        <f>IFERROR(VLOOKUP(I1457,'[1]CROSSWALK-DTOE-MASTER'!$B:$H,7,0),"")</f>
        <v/>
      </c>
      <c r="P1457" t="str">
        <f>IFERROR(VLOOKUP(I1457,'[1]CROSSWALK-DTOE-MASTER'!$B:$N,8,0),"")</f>
        <v/>
      </c>
      <c r="Q1457" t="str">
        <f>IFERROR(VLOOKUP(I1457,'[1]CROSSWALK-DTOE-MASTER'!$B:$N,9,0),"")</f>
        <v/>
      </c>
      <c r="R1457" t="str">
        <f>IFERROR(VLOOKUP(I1457,'[1]CROSSWALK-DTOE-MASTER'!$B:$N,10,0),"")</f>
        <v/>
      </c>
      <c r="S1457" t="str">
        <f>IFERROR(VLOOKUP(I1457,'[1]CROSSWALK-DTOE-MASTER'!$B:$N,11,0),"")</f>
        <v/>
      </c>
      <c r="T1457" t="str">
        <f>IFERROR(VLOOKUP(I1457,'[1]CROSSWALK-DTOE-MASTER'!$B:$N,12,0),"")</f>
        <v/>
      </c>
      <c r="U1457" t="str">
        <f>IFERROR(VLOOKUP(I1457,'[1]CROSSWALK-DTOE-MASTER'!$B:$N,13,0),"")</f>
        <v/>
      </c>
    </row>
    <row r="1458" spans="6:21" x14ac:dyDescent="0.25">
      <c r="F1458" s="1"/>
      <c r="L1458" t="str">
        <f>IFERROR(VLOOKUP(D1458,'[1]Crosswalk-SOM-Chair'!$A:$D,3,0),"")</f>
        <v/>
      </c>
      <c r="M1458" t="str">
        <f>IFERROR(VLOOKUP(D1458,'[1]Crosswalk-SOM-Chair'!$A:$D,4,0),"")</f>
        <v/>
      </c>
      <c r="N1458" t="str">
        <f>IFERROR(VLOOKUP(I1458,'[1]CROSSWALK-DTOE-MASTER'!$B:$H,6,0),"")</f>
        <v/>
      </c>
      <c r="O1458" t="str">
        <f>IFERROR(VLOOKUP(I1458,'[1]CROSSWALK-DTOE-MASTER'!$B:$H,7,0),"")</f>
        <v/>
      </c>
      <c r="P1458" t="str">
        <f>IFERROR(VLOOKUP(I1458,'[1]CROSSWALK-DTOE-MASTER'!$B:$N,8,0),"")</f>
        <v/>
      </c>
      <c r="Q1458" t="str">
        <f>IFERROR(VLOOKUP(I1458,'[1]CROSSWALK-DTOE-MASTER'!$B:$N,9,0),"")</f>
        <v/>
      </c>
      <c r="R1458" t="str">
        <f>IFERROR(VLOOKUP(I1458,'[1]CROSSWALK-DTOE-MASTER'!$B:$N,10,0),"")</f>
        <v/>
      </c>
      <c r="S1458" t="str">
        <f>IFERROR(VLOOKUP(I1458,'[1]CROSSWALK-DTOE-MASTER'!$B:$N,11,0),"")</f>
        <v/>
      </c>
      <c r="T1458" t="str">
        <f>IFERROR(VLOOKUP(I1458,'[1]CROSSWALK-DTOE-MASTER'!$B:$N,12,0),"")</f>
        <v/>
      </c>
      <c r="U1458" t="str">
        <f>IFERROR(VLOOKUP(I1458,'[1]CROSSWALK-DTOE-MASTER'!$B:$N,13,0),"")</f>
        <v/>
      </c>
    </row>
    <row r="1459" spans="6:21" x14ac:dyDescent="0.25">
      <c r="F1459" s="1"/>
      <c r="L1459" t="str">
        <f>IFERROR(VLOOKUP(D1459,'[1]Crosswalk-SOM-Chair'!$A:$D,3,0),"")</f>
        <v/>
      </c>
      <c r="M1459" t="str">
        <f>IFERROR(VLOOKUP(D1459,'[1]Crosswalk-SOM-Chair'!$A:$D,4,0),"")</f>
        <v/>
      </c>
      <c r="N1459" t="str">
        <f>IFERROR(VLOOKUP(I1459,'[1]CROSSWALK-DTOE-MASTER'!$B:$H,6,0),"")</f>
        <v/>
      </c>
      <c r="O1459" t="str">
        <f>IFERROR(VLOOKUP(I1459,'[1]CROSSWALK-DTOE-MASTER'!$B:$H,7,0),"")</f>
        <v/>
      </c>
      <c r="P1459" t="str">
        <f>IFERROR(VLOOKUP(I1459,'[1]CROSSWALK-DTOE-MASTER'!$B:$N,8,0),"")</f>
        <v/>
      </c>
      <c r="Q1459" t="str">
        <f>IFERROR(VLOOKUP(I1459,'[1]CROSSWALK-DTOE-MASTER'!$B:$N,9,0),"")</f>
        <v/>
      </c>
      <c r="R1459" t="str">
        <f>IFERROR(VLOOKUP(I1459,'[1]CROSSWALK-DTOE-MASTER'!$B:$N,10,0),"")</f>
        <v/>
      </c>
      <c r="S1459" t="str">
        <f>IFERROR(VLOOKUP(I1459,'[1]CROSSWALK-DTOE-MASTER'!$B:$N,11,0),"")</f>
        <v/>
      </c>
      <c r="T1459" t="str">
        <f>IFERROR(VLOOKUP(I1459,'[1]CROSSWALK-DTOE-MASTER'!$B:$N,12,0),"")</f>
        <v/>
      </c>
      <c r="U1459" t="str">
        <f>IFERROR(VLOOKUP(I1459,'[1]CROSSWALK-DTOE-MASTER'!$B:$N,13,0),"")</f>
        <v/>
      </c>
    </row>
    <row r="1460" spans="6:21" x14ac:dyDescent="0.25">
      <c r="F1460" s="1"/>
      <c r="L1460" t="str">
        <f>IFERROR(VLOOKUP(D1460,'[1]Crosswalk-SOM-Chair'!$A:$D,3,0),"")</f>
        <v/>
      </c>
      <c r="M1460" t="str">
        <f>IFERROR(VLOOKUP(D1460,'[1]Crosswalk-SOM-Chair'!$A:$D,4,0),"")</f>
        <v/>
      </c>
      <c r="N1460" t="str">
        <f>IFERROR(VLOOKUP(I1460,'[1]CROSSWALK-DTOE-MASTER'!$B:$H,6,0),"")</f>
        <v/>
      </c>
      <c r="O1460" t="str">
        <f>IFERROR(VLOOKUP(I1460,'[1]CROSSWALK-DTOE-MASTER'!$B:$H,7,0),"")</f>
        <v/>
      </c>
      <c r="P1460" t="str">
        <f>IFERROR(VLOOKUP(I1460,'[1]CROSSWALK-DTOE-MASTER'!$B:$N,8,0),"")</f>
        <v/>
      </c>
      <c r="Q1460" t="str">
        <f>IFERROR(VLOOKUP(I1460,'[1]CROSSWALK-DTOE-MASTER'!$B:$N,9,0),"")</f>
        <v/>
      </c>
      <c r="R1460" t="str">
        <f>IFERROR(VLOOKUP(I1460,'[1]CROSSWALK-DTOE-MASTER'!$B:$N,10,0),"")</f>
        <v/>
      </c>
      <c r="S1460" t="str">
        <f>IFERROR(VLOOKUP(I1460,'[1]CROSSWALK-DTOE-MASTER'!$B:$N,11,0),"")</f>
        <v/>
      </c>
      <c r="T1460" t="str">
        <f>IFERROR(VLOOKUP(I1460,'[1]CROSSWALK-DTOE-MASTER'!$B:$N,12,0),"")</f>
        <v/>
      </c>
      <c r="U1460" t="str">
        <f>IFERROR(VLOOKUP(I1460,'[1]CROSSWALK-DTOE-MASTER'!$B:$N,13,0),"")</f>
        <v/>
      </c>
    </row>
    <row r="1461" spans="6:21" x14ac:dyDescent="0.25">
      <c r="F1461" s="1"/>
      <c r="L1461" t="str">
        <f>IFERROR(VLOOKUP(D1461,'[1]Crosswalk-SOM-Chair'!$A:$D,3,0),"")</f>
        <v/>
      </c>
      <c r="M1461" t="str">
        <f>IFERROR(VLOOKUP(D1461,'[1]Crosswalk-SOM-Chair'!$A:$D,4,0),"")</f>
        <v/>
      </c>
      <c r="N1461" t="str">
        <f>IFERROR(VLOOKUP(I1461,'[1]CROSSWALK-DTOE-MASTER'!$B:$H,6,0),"")</f>
        <v/>
      </c>
      <c r="O1461" t="str">
        <f>IFERROR(VLOOKUP(I1461,'[1]CROSSWALK-DTOE-MASTER'!$B:$H,7,0),"")</f>
        <v/>
      </c>
      <c r="P1461" t="str">
        <f>IFERROR(VLOOKUP(I1461,'[1]CROSSWALK-DTOE-MASTER'!$B:$N,8,0),"")</f>
        <v/>
      </c>
      <c r="Q1461" t="str">
        <f>IFERROR(VLOOKUP(I1461,'[1]CROSSWALK-DTOE-MASTER'!$B:$N,9,0),"")</f>
        <v/>
      </c>
      <c r="R1461" t="str">
        <f>IFERROR(VLOOKUP(I1461,'[1]CROSSWALK-DTOE-MASTER'!$B:$N,10,0),"")</f>
        <v/>
      </c>
      <c r="S1461" t="str">
        <f>IFERROR(VLOOKUP(I1461,'[1]CROSSWALK-DTOE-MASTER'!$B:$N,11,0),"")</f>
        <v/>
      </c>
      <c r="T1461" t="str">
        <f>IFERROR(VLOOKUP(I1461,'[1]CROSSWALK-DTOE-MASTER'!$B:$N,12,0),"")</f>
        <v/>
      </c>
      <c r="U1461" t="str">
        <f>IFERROR(VLOOKUP(I1461,'[1]CROSSWALK-DTOE-MASTER'!$B:$N,13,0),"")</f>
        <v/>
      </c>
    </row>
    <row r="1462" spans="6:21" x14ac:dyDescent="0.25">
      <c r="F1462" s="1"/>
      <c r="L1462" t="str">
        <f>IFERROR(VLOOKUP(D1462,'[1]Crosswalk-SOM-Chair'!$A:$D,3,0),"")</f>
        <v/>
      </c>
      <c r="M1462" t="str">
        <f>IFERROR(VLOOKUP(D1462,'[1]Crosswalk-SOM-Chair'!$A:$D,4,0),"")</f>
        <v/>
      </c>
      <c r="N1462" t="str">
        <f>IFERROR(VLOOKUP(I1462,'[1]CROSSWALK-DTOE-MASTER'!$B:$H,6,0),"")</f>
        <v/>
      </c>
      <c r="O1462" t="str">
        <f>IFERROR(VLOOKUP(I1462,'[1]CROSSWALK-DTOE-MASTER'!$B:$H,7,0),"")</f>
        <v/>
      </c>
      <c r="P1462" t="str">
        <f>IFERROR(VLOOKUP(I1462,'[1]CROSSWALK-DTOE-MASTER'!$B:$N,8,0),"")</f>
        <v/>
      </c>
      <c r="Q1462" t="str">
        <f>IFERROR(VLOOKUP(I1462,'[1]CROSSWALK-DTOE-MASTER'!$B:$N,9,0),"")</f>
        <v/>
      </c>
      <c r="R1462" t="str">
        <f>IFERROR(VLOOKUP(I1462,'[1]CROSSWALK-DTOE-MASTER'!$B:$N,10,0),"")</f>
        <v/>
      </c>
      <c r="S1462" t="str">
        <f>IFERROR(VLOOKUP(I1462,'[1]CROSSWALK-DTOE-MASTER'!$B:$N,11,0),"")</f>
        <v/>
      </c>
      <c r="T1462" t="str">
        <f>IFERROR(VLOOKUP(I1462,'[1]CROSSWALK-DTOE-MASTER'!$B:$N,12,0),"")</f>
        <v/>
      </c>
      <c r="U1462" t="str">
        <f>IFERROR(VLOOKUP(I1462,'[1]CROSSWALK-DTOE-MASTER'!$B:$N,13,0),"")</f>
        <v/>
      </c>
    </row>
    <row r="1463" spans="6:21" x14ac:dyDescent="0.25">
      <c r="F1463" s="1"/>
      <c r="L1463" t="str">
        <f>IFERROR(VLOOKUP(D1463,'[1]Crosswalk-SOM-Chair'!$A:$D,3,0),"")</f>
        <v/>
      </c>
      <c r="M1463" t="str">
        <f>IFERROR(VLOOKUP(D1463,'[1]Crosswalk-SOM-Chair'!$A:$D,4,0),"")</f>
        <v/>
      </c>
      <c r="N1463" t="str">
        <f>IFERROR(VLOOKUP(I1463,'[1]CROSSWALK-DTOE-MASTER'!$B:$H,6,0),"")</f>
        <v/>
      </c>
      <c r="O1463" t="str">
        <f>IFERROR(VLOOKUP(I1463,'[1]CROSSWALK-DTOE-MASTER'!$B:$H,7,0),"")</f>
        <v/>
      </c>
      <c r="P1463" t="str">
        <f>IFERROR(VLOOKUP(I1463,'[1]CROSSWALK-DTOE-MASTER'!$B:$N,8,0),"")</f>
        <v/>
      </c>
      <c r="Q1463" t="str">
        <f>IFERROR(VLOOKUP(I1463,'[1]CROSSWALK-DTOE-MASTER'!$B:$N,9,0),"")</f>
        <v/>
      </c>
      <c r="R1463" t="str">
        <f>IFERROR(VLOOKUP(I1463,'[1]CROSSWALK-DTOE-MASTER'!$B:$N,10,0),"")</f>
        <v/>
      </c>
      <c r="S1463" t="str">
        <f>IFERROR(VLOOKUP(I1463,'[1]CROSSWALK-DTOE-MASTER'!$B:$N,11,0),"")</f>
        <v/>
      </c>
      <c r="T1463" t="str">
        <f>IFERROR(VLOOKUP(I1463,'[1]CROSSWALK-DTOE-MASTER'!$B:$N,12,0),"")</f>
        <v/>
      </c>
      <c r="U1463" t="str">
        <f>IFERROR(VLOOKUP(I1463,'[1]CROSSWALK-DTOE-MASTER'!$B:$N,13,0),"")</f>
        <v/>
      </c>
    </row>
    <row r="1464" spans="6:21" x14ac:dyDescent="0.25">
      <c r="F1464" s="1"/>
      <c r="L1464" t="str">
        <f>IFERROR(VLOOKUP(D1464,'[1]Crosswalk-SOM-Chair'!$A:$D,3,0),"")</f>
        <v/>
      </c>
      <c r="M1464" t="str">
        <f>IFERROR(VLOOKUP(D1464,'[1]Crosswalk-SOM-Chair'!$A:$D,4,0),"")</f>
        <v/>
      </c>
      <c r="N1464" t="str">
        <f>IFERROR(VLOOKUP(I1464,'[1]CROSSWALK-DTOE-MASTER'!$B:$H,6,0),"")</f>
        <v/>
      </c>
      <c r="O1464" t="str">
        <f>IFERROR(VLOOKUP(I1464,'[1]CROSSWALK-DTOE-MASTER'!$B:$H,7,0),"")</f>
        <v/>
      </c>
      <c r="P1464" t="str">
        <f>IFERROR(VLOOKUP(I1464,'[1]CROSSWALK-DTOE-MASTER'!$B:$N,8,0),"")</f>
        <v/>
      </c>
      <c r="Q1464" t="str">
        <f>IFERROR(VLOOKUP(I1464,'[1]CROSSWALK-DTOE-MASTER'!$B:$N,9,0),"")</f>
        <v/>
      </c>
      <c r="R1464" t="str">
        <f>IFERROR(VLOOKUP(I1464,'[1]CROSSWALK-DTOE-MASTER'!$B:$N,10,0),"")</f>
        <v/>
      </c>
      <c r="S1464" t="str">
        <f>IFERROR(VLOOKUP(I1464,'[1]CROSSWALK-DTOE-MASTER'!$B:$N,11,0),"")</f>
        <v/>
      </c>
      <c r="T1464" t="str">
        <f>IFERROR(VLOOKUP(I1464,'[1]CROSSWALK-DTOE-MASTER'!$B:$N,12,0),"")</f>
        <v/>
      </c>
      <c r="U1464" t="str">
        <f>IFERROR(VLOOKUP(I1464,'[1]CROSSWALK-DTOE-MASTER'!$B:$N,13,0),"")</f>
        <v/>
      </c>
    </row>
    <row r="1465" spans="6:21" x14ac:dyDescent="0.25">
      <c r="F1465" s="1"/>
      <c r="L1465" t="str">
        <f>IFERROR(VLOOKUP(D1465,'[1]Crosswalk-SOM-Chair'!$A:$D,3,0),"")</f>
        <v/>
      </c>
      <c r="M1465" t="str">
        <f>IFERROR(VLOOKUP(D1465,'[1]Crosswalk-SOM-Chair'!$A:$D,4,0),"")</f>
        <v/>
      </c>
      <c r="N1465" t="str">
        <f>IFERROR(VLOOKUP(I1465,'[1]CROSSWALK-DTOE-MASTER'!$B:$H,6,0),"")</f>
        <v/>
      </c>
      <c r="O1465" t="str">
        <f>IFERROR(VLOOKUP(I1465,'[1]CROSSWALK-DTOE-MASTER'!$B:$H,7,0),"")</f>
        <v/>
      </c>
      <c r="P1465" t="str">
        <f>IFERROR(VLOOKUP(I1465,'[1]CROSSWALK-DTOE-MASTER'!$B:$N,8,0),"")</f>
        <v/>
      </c>
      <c r="Q1465" t="str">
        <f>IFERROR(VLOOKUP(I1465,'[1]CROSSWALK-DTOE-MASTER'!$B:$N,9,0),"")</f>
        <v/>
      </c>
      <c r="R1465" t="str">
        <f>IFERROR(VLOOKUP(I1465,'[1]CROSSWALK-DTOE-MASTER'!$B:$N,10,0),"")</f>
        <v/>
      </c>
      <c r="S1465" t="str">
        <f>IFERROR(VLOOKUP(I1465,'[1]CROSSWALK-DTOE-MASTER'!$B:$N,11,0),"")</f>
        <v/>
      </c>
      <c r="T1465" t="str">
        <f>IFERROR(VLOOKUP(I1465,'[1]CROSSWALK-DTOE-MASTER'!$B:$N,12,0),"")</f>
        <v/>
      </c>
      <c r="U1465" t="str">
        <f>IFERROR(VLOOKUP(I1465,'[1]CROSSWALK-DTOE-MASTER'!$B:$N,13,0),"")</f>
        <v/>
      </c>
    </row>
    <row r="1466" spans="6:21" x14ac:dyDescent="0.25">
      <c r="F1466" s="1"/>
      <c r="L1466" t="str">
        <f>IFERROR(VLOOKUP(D1466,'[1]Crosswalk-SOM-Chair'!$A:$D,3,0),"")</f>
        <v/>
      </c>
      <c r="M1466" t="str">
        <f>IFERROR(VLOOKUP(D1466,'[1]Crosswalk-SOM-Chair'!$A:$D,4,0),"")</f>
        <v/>
      </c>
      <c r="N1466" t="str">
        <f>IFERROR(VLOOKUP(I1466,'[1]CROSSWALK-DTOE-MASTER'!$B:$H,6,0),"")</f>
        <v/>
      </c>
      <c r="O1466" t="str">
        <f>IFERROR(VLOOKUP(I1466,'[1]CROSSWALK-DTOE-MASTER'!$B:$H,7,0),"")</f>
        <v/>
      </c>
      <c r="P1466" t="str">
        <f>IFERROR(VLOOKUP(I1466,'[1]CROSSWALK-DTOE-MASTER'!$B:$N,8,0),"")</f>
        <v/>
      </c>
      <c r="Q1466" t="str">
        <f>IFERROR(VLOOKUP(I1466,'[1]CROSSWALK-DTOE-MASTER'!$B:$N,9,0),"")</f>
        <v/>
      </c>
      <c r="R1466" t="str">
        <f>IFERROR(VLOOKUP(I1466,'[1]CROSSWALK-DTOE-MASTER'!$B:$N,10,0),"")</f>
        <v/>
      </c>
      <c r="S1466" t="str">
        <f>IFERROR(VLOOKUP(I1466,'[1]CROSSWALK-DTOE-MASTER'!$B:$N,11,0),"")</f>
        <v/>
      </c>
      <c r="T1466" t="str">
        <f>IFERROR(VLOOKUP(I1466,'[1]CROSSWALK-DTOE-MASTER'!$B:$N,12,0),"")</f>
        <v/>
      </c>
      <c r="U1466" t="str">
        <f>IFERROR(VLOOKUP(I1466,'[1]CROSSWALK-DTOE-MASTER'!$B:$N,13,0),"")</f>
        <v/>
      </c>
    </row>
    <row r="1467" spans="6:21" x14ac:dyDescent="0.25">
      <c r="F1467" s="1"/>
      <c r="L1467" t="str">
        <f>IFERROR(VLOOKUP(D1467,'[1]Crosswalk-SOM-Chair'!$A:$D,3,0),"")</f>
        <v/>
      </c>
      <c r="M1467" t="str">
        <f>IFERROR(VLOOKUP(D1467,'[1]Crosswalk-SOM-Chair'!$A:$D,4,0),"")</f>
        <v/>
      </c>
      <c r="N1467" t="str">
        <f>IFERROR(VLOOKUP(I1467,'[1]CROSSWALK-DTOE-MASTER'!$B:$H,6,0),"")</f>
        <v/>
      </c>
      <c r="O1467" t="str">
        <f>IFERROR(VLOOKUP(I1467,'[1]CROSSWALK-DTOE-MASTER'!$B:$H,7,0),"")</f>
        <v/>
      </c>
      <c r="P1467" t="str">
        <f>IFERROR(VLOOKUP(I1467,'[1]CROSSWALK-DTOE-MASTER'!$B:$N,8,0),"")</f>
        <v/>
      </c>
      <c r="Q1467" t="str">
        <f>IFERROR(VLOOKUP(I1467,'[1]CROSSWALK-DTOE-MASTER'!$B:$N,9,0),"")</f>
        <v/>
      </c>
      <c r="R1467" t="str">
        <f>IFERROR(VLOOKUP(I1467,'[1]CROSSWALK-DTOE-MASTER'!$B:$N,10,0),"")</f>
        <v/>
      </c>
      <c r="S1467" t="str">
        <f>IFERROR(VLOOKUP(I1467,'[1]CROSSWALK-DTOE-MASTER'!$B:$N,11,0),"")</f>
        <v/>
      </c>
      <c r="T1467" t="str">
        <f>IFERROR(VLOOKUP(I1467,'[1]CROSSWALK-DTOE-MASTER'!$B:$N,12,0),"")</f>
        <v/>
      </c>
      <c r="U1467" t="str">
        <f>IFERROR(VLOOKUP(I1467,'[1]CROSSWALK-DTOE-MASTER'!$B:$N,13,0),"")</f>
        <v/>
      </c>
    </row>
    <row r="1468" spans="6:21" x14ac:dyDescent="0.25">
      <c r="F1468" s="1"/>
      <c r="L1468" t="str">
        <f>IFERROR(VLOOKUP(D1468,'[1]Crosswalk-SOM-Chair'!$A:$D,3,0),"")</f>
        <v/>
      </c>
      <c r="M1468" t="str">
        <f>IFERROR(VLOOKUP(D1468,'[1]Crosswalk-SOM-Chair'!$A:$D,4,0),"")</f>
        <v/>
      </c>
      <c r="N1468" t="str">
        <f>IFERROR(VLOOKUP(I1468,'[1]CROSSWALK-DTOE-MASTER'!$B:$H,6,0),"")</f>
        <v/>
      </c>
      <c r="O1468" t="str">
        <f>IFERROR(VLOOKUP(I1468,'[1]CROSSWALK-DTOE-MASTER'!$B:$H,7,0),"")</f>
        <v/>
      </c>
      <c r="P1468" t="str">
        <f>IFERROR(VLOOKUP(I1468,'[1]CROSSWALK-DTOE-MASTER'!$B:$N,8,0),"")</f>
        <v/>
      </c>
      <c r="Q1468" t="str">
        <f>IFERROR(VLOOKUP(I1468,'[1]CROSSWALK-DTOE-MASTER'!$B:$N,9,0),"")</f>
        <v/>
      </c>
      <c r="R1468" t="str">
        <f>IFERROR(VLOOKUP(I1468,'[1]CROSSWALK-DTOE-MASTER'!$B:$N,10,0),"")</f>
        <v/>
      </c>
      <c r="S1468" t="str">
        <f>IFERROR(VLOOKUP(I1468,'[1]CROSSWALK-DTOE-MASTER'!$B:$N,11,0),"")</f>
        <v/>
      </c>
      <c r="T1468" t="str">
        <f>IFERROR(VLOOKUP(I1468,'[1]CROSSWALK-DTOE-MASTER'!$B:$N,12,0),"")</f>
        <v/>
      </c>
      <c r="U1468" t="str">
        <f>IFERROR(VLOOKUP(I1468,'[1]CROSSWALK-DTOE-MASTER'!$B:$N,13,0),"")</f>
        <v/>
      </c>
    </row>
    <row r="1469" spans="6:21" x14ac:dyDescent="0.25">
      <c r="F1469" s="1"/>
      <c r="L1469" t="str">
        <f>IFERROR(VLOOKUP(D1469,'[1]Crosswalk-SOM-Chair'!$A:$D,3,0),"")</f>
        <v/>
      </c>
      <c r="M1469" t="str">
        <f>IFERROR(VLOOKUP(D1469,'[1]Crosswalk-SOM-Chair'!$A:$D,4,0),"")</f>
        <v/>
      </c>
      <c r="N1469" t="str">
        <f>IFERROR(VLOOKUP(I1469,'[1]CROSSWALK-DTOE-MASTER'!$B:$H,6,0),"")</f>
        <v/>
      </c>
      <c r="O1469" t="str">
        <f>IFERROR(VLOOKUP(I1469,'[1]CROSSWALK-DTOE-MASTER'!$B:$H,7,0),"")</f>
        <v/>
      </c>
      <c r="P1469" t="str">
        <f>IFERROR(VLOOKUP(I1469,'[1]CROSSWALK-DTOE-MASTER'!$B:$N,8,0),"")</f>
        <v/>
      </c>
      <c r="Q1469" t="str">
        <f>IFERROR(VLOOKUP(I1469,'[1]CROSSWALK-DTOE-MASTER'!$B:$N,9,0),"")</f>
        <v/>
      </c>
      <c r="R1469" t="str">
        <f>IFERROR(VLOOKUP(I1469,'[1]CROSSWALK-DTOE-MASTER'!$B:$N,10,0),"")</f>
        <v/>
      </c>
      <c r="S1469" t="str">
        <f>IFERROR(VLOOKUP(I1469,'[1]CROSSWALK-DTOE-MASTER'!$B:$N,11,0),"")</f>
        <v/>
      </c>
      <c r="T1469" t="str">
        <f>IFERROR(VLOOKUP(I1469,'[1]CROSSWALK-DTOE-MASTER'!$B:$N,12,0),"")</f>
        <v/>
      </c>
      <c r="U1469" t="str">
        <f>IFERROR(VLOOKUP(I1469,'[1]CROSSWALK-DTOE-MASTER'!$B:$N,13,0),"")</f>
        <v/>
      </c>
    </row>
    <row r="1470" spans="6:21" x14ac:dyDescent="0.25">
      <c r="F1470" s="1"/>
      <c r="L1470" t="str">
        <f>IFERROR(VLOOKUP(D1470,'[1]Crosswalk-SOM-Chair'!$A:$D,3,0),"")</f>
        <v/>
      </c>
      <c r="M1470" t="str">
        <f>IFERROR(VLOOKUP(D1470,'[1]Crosswalk-SOM-Chair'!$A:$D,4,0),"")</f>
        <v/>
      </c>
      <c r="N1470" t="str">
        <f>IFERROR(VLOOKUP(I1470,'[1]CROSSWALK-DTOE-MASTER'!$B:$H,6,0),"")</f>
        <v/>
      </c>
      <c r="O1470" t="str">
        <f>IFERROR(VLOOKUP(I1470,'[1]CROSSWALK-DTOE-MASTER'!$B:$H,7,0),"")</f>
        <v/>
      </c>
      <c r="P1470" t="str">
        <f>IFERROR(VLOOKUP(I1470,'[1]CROSSWALK-DTOE-MASTER'!$B:$N,8,0),"")</f>
        <v/>
      </c>
      <c r="Q1470" t="str">
        <f>IFERROR(VLOOKUP(I1470,'[1]CROSSWALK-DTOE-MASTER'!$B:$N,9,0),"")</f>
        <v/>
      </c>
      <c r="R1470" t="str">
        <f>IFERROR(VLOOKUP(I1470,'[1]CROSSWALK-DTOE-MASTER'!$B:$N,10,0),"")</f>
        <v/>
      </c>
      <c r="S1470" t="str">
        <f>IFERROR(VLOOKUP(I1470,'[1]CROSSWALK-DTOE-MASTER'!$B:$N,11,0),"")</f>
        <v/>
      </c>
      <c r="T1470" t="str">
        <f>IFERROR(VLOOKUP(I1470,'[1]CROSSWALK-DTOE-MASTER'!$B:$N,12,0),"")</f>
        <v/>
      </c>
      <c r="U1470" t="str">
        <f>IFERROR(VLOOKUP(I1470,'[1]CROSSWALK-DTOE-MASTER'!$B:$N,13,0),"")</f>
        <v/>
      </c>
    </row>
    <row r="1471" spans="6:21" x14ac:dyDescent="0.25">
      <c r="F1471" s="1"/>
      <c r="L1471" t="str">
        <f>IFERROR(VLOOKUP(D1471,'[1]Crosswalk-SOM-Chair'!$A:$D,3,0),"")</f>
        <v/>
      </c>
      <c r="M1471" t="str">
        <f>IFERROR(VLOOKUP(D1471,'[1]Crosswalk-SOM-Chair'!$A:$D,4,0),"")</f>
        <v/>
      </c>
      <c r="N1471" t="str">
        <f>IFERROR(VLOOKUP(I1471,'[1]CROSSWALK-DTOE-MASTER'!$B:$H,6,0),"")</f>
        <v/>
      </c>
      <c r="O1471" t="str">
        <f>IFERROR(VLOOKUP(I1471,'[1]CROSSWALK-DTOE-MASTER'!$B:$H,7,0),"")</f>
        <v/>
      </c>
      <c r="P1471" t="str">
        <f>IFERROR(VLOOKUP(I1471,'[1]CROSSWALK-DTOE-MASTER'!$B:$N,8,0),"")</f>
        <v/>
      </c>
      <c r="Q1471" t="str">
        <f>IFERROR(VLOOKUP(I1471,'[1]CROSSWALK-DTOE-MASTER'!$B:$N,9,0),"")</f>
        <v/>
      </c>
      <c r="R1471" t="str">
        <f>IFERROR(VLOOKUP(I1471,'[1]CROSSWALK-DTOE-MASTER'!$B:$N,10,0),"")</f>
        <v/>
      </c>
      <c r="S1471" t="str">
        <f>IFERROR(VLOOKUP(I1471,'[1]CROSSWALK-DTOE-MASTER'!$B:$N,11,0),"")</f>
        <v/>
      </c>
      <c r="T1471" t="str">
        <f>IFERROR(VLOOKUP(I1471,'[1]CROSSWALK-DTOE-MASTER'!$B:$N,12,0),"")</f>
        <v/>
      </c>
      <c r="U1471" t="str">
        <f>IFERROR(VLOOKUP(I1471,'[1]CROSSWALK-DTOE-MASTER'!$B:$N,13,0),"")</f>
        <v/>
      </c>
    </row>
    <row r="1472" spans="6:21" x14ac:dyDescent="0.25">
      <c r="F1472" s="1"/>
      <c r="L1472" t="str">
        <f>IFERROR(VLOOKUP(D1472,'[1]Crosswalk-SOM-Chair'!$A:$D,3,0),"")</f>
        <v/>
      </c>
      <c r="M1472" t="str">
        <f>IFERROR(VLOOKUP(D1472,'[1]Crosswalk-SOM-Chair'!$A:$D,4,0),"")</f>
        <v/>
      </c>
      <c r="N1472" t="str">
        <f>IFERROR(VLOOKUP(I1472,'[1]CROSSWALK-DTOE-MASTER'!$B:$H,6,0),"")</f>
        <v/>
      </c>
      <c r="O1472" t="str">
        <f>IFERROR(VLOOKUP(I1472,'[1]CROSSWALK-DTOE-MASTER'!$B:$H,7,0),"")</f>
        <v/>
      </c>
      <c r="P1472" t="str">
        <f>IFERROR(VLOOKUP(I1472,'[1]CROSSWALK-DTOE-MASTER'!$B:$N,8,0),"")</f>
        <v/>
      </c>
      <c r="Q1472" t="str">
        <f>IFERROR(VLOOKUP(I1472,'[1]CROSSWALK-DTOE-MASTER'!$B:$N,9,0),"")</f>
        <v/>
      </c>
      <c r="R1472" t="str">
        <f>IFERROR(VLOOKUP(I1472,'[1]CROSSWALK-DTOE-MASTER'!$B:$N,10,0),"")</f>
        <v/>
      </c>
      <c r="S1472" t="str">
        <f>IFERROR(VLOOKUP(I1472,'[1]CROSSWALK-DTOE-MASTER'!$B:$N,11,0),"")</f>
        <v/>
      </c>
      <c r="T1472" t="str">
        <f>IFERROR(VLOOKUP(I1472,'[1]CROSSWALK-DTOE-MASTER'!$B:$N,12,0),"")</f>
        <v/>
      </c>
      <c r="U1472" t="str">
        <f>IFERROR(VLOOKUP(I1472,'[1]CROSSWALK-DTOE-MASTER'!$B:$N,13,0),"")</f>
        <v/>
      </c>
    </row>
    <row r="1473" spans="6:21" x14ac:dyDescent="0.25">
      <c r="F1473" s="1"/>
      <c r="L1473" t="str">
        <f>IFERROR(VLOOKUP(D1473,'[1]Crosswalk-SOM-Chair'!$A:$D,3,0),"")</f>
        <v/>
      </c>
      <c r="M1473" t="str">
        <f>IFERROR(VLOOKUP(D1473,'[1]Crosswalk-SOM-Chair'!$A:$D,4,0),"")</f>
        <v/>
      </c>
      <c r="N1473" t="str">
        <f>IFERROR(VLOOKUP(I1473,'[1]CROSSWALK-DTOE-MASTER'!$B:$H,6,0),"")</f>
        <v/>
      </c>
      <c r="O1473" t="str">
        <f>IFERROR(VLOOKUP(I1473,'[1]CROSSWALK-DTOE-MASTER'!$B:$H,7,0),"")</f>
        <v/>
      </c>
      <c r="P1473" t="str">
        <f>IFERROR(VLOOKUP(I1473,'[1]CROSSWALK-DTOE-MASTER'!$B:$N,8,0),"")</f>
        <v/>
      </c>
      <c r="Q1473" t="str">
        <f>IFERROR(VLOOKUP(I1473,'[1]CROSSWALK-DTOE-MASTER'!$B:$N,9,0),"")</f>
        <v/>
      </c>
      <c r="R1473" t="str">
        <f>IFERROR(VLOOKUP(I1473,'[1]CROSSWALK-DTOE-MASTER'!$B:$N,10,0),"")</f>
        <v/>
      </c>
      <c r="S1473" t="str">
        <f>IFERROR(VLOOKUP(I1473,'[1]CROSSWALK-DTOE-MASTER'!$B:$N,11,0),"")</f>
        <v/>
      </c>
      <c r="T1473" t="str">
        <f>IFERROR(VLOOKUP(I1473,'[1]CROSSWALK-DTOE-MASTER'!$B:$N,12,0),"")</f>
        <v/>
      </c>
      <c r="U1473" t="str">
        <f>IFERROR(VLOOKUP(I1473,'[1]CROSSWALK-DTOE-MASTER'!$B:$N,13,0),"")</f>
        <v/>
      </c>
    </row>
    <row r="1474" spans="6:21" x14ac:dyDescent="0.25">
      <c r="F1474" s="1"/>
      <c r="L1474" t="str">
        <f>IFERROR(VLOOKUP(D1474,'[1]Crosswalk-SOM-Chair'!$A:$D,3,0),"")</f>
        <v/>
      </c>
      <c r="M1474" t="str">
        <f>IFERROR(VLOOKUP(D1474,'[1]Crosswalk-SOM-Chair'!$A:$D,4,0),"")</f>
        <v/>
      </c>
      <c r="N1474" t="str">
        <f>IFERROR(VLOOKUP(I1474,'[1]CROSSWALK-DTOE-MASTER'!$B:$H,6,0),"")</f>
        <v/>
      </c>
      <c r="O1474" t="str">
        <f>IFERROR(VLOOKUP(I1474,'[1]CROSSWALK-DTOE-MASTER'!$B:$H,7,0),"")</f>
        <v/>
      </c>
      <c r="P1474" t="str">
        <f>IFERROR(VLOOKUP(I1474,'[1]CROSSWALK-DTOE-MASTER'!$B:$N,8,0),"")</f>
        <v/>
      </c>
      <c r="Q1474" t="str">
        <f>IFERROR(VLOOKUP(I1474,'[1]CROSSWALK-DTOE-MASTER'!$B:$N,9,0),"")</f>
        <v/>
      </c>
      <c r="R1474" t="str">
        <f>IFERROR(VLOOKUP(I1474,'[1]CROSSWALK-DTOE-MASTER'!$B:$N,10,0),"")</f>
        <v/>
      </c>
      <c r="S1474" t="str">
        <f>IFERROR(VLOOKUP(I1474,'[1]CROSSWALK-DTOE-MASTER'!$B:$N,11,0),"")</f>
        <v/>
      </c>
      <c r="T1474" t="str">
        <f>IFERROR(VLOOKUP(I1474,'[1]CROSSWALK-DTOE-MASTER'!$B:$N,12,0),"")</f>
        <v/>
      </c>
      <c r="U1474" t="str">
        <f>IFERROR(VLOOKUP(I1474,'[1]CROSSWALK-DTOE-MASTER'!$B:$N,13,0),"")</f>
        <v/>
      </c>
    </row>
    <row r="1475" spans="6:21" x14ac:dyDescent="0.25">
      <c r="F1475" s="1"/>
      <c r="L1475" t="str">
        <f>IFERROR(VLOOKUP(D1475,'[1]Crosswalk-SOM-Chair'!$A:$D,3,0),"")</f>
        <v/>
      </c>
      <c r="M1475" t="str">
        <f>IFERROR(VLOOKUP(D1475,'[1]Crosswalk-SOM-Chair'!$A:$D,4,0),"")</f>
        <v/>
      </c>
      <c r="N1475" t="str">
        <f>IFERROR(VLOOKUP(I1475,'[1]CROSSWALK-DTOE-MASTER'!$B:$H,6,0),"")</f>
        <v/>
      </c>
      <c r="O1475" t="str">
        <f>IFERROR(VLOOKUP(I1475,'[1]CROSSWALK-DTOE-MASTER'!$B:$H,7,0),"")</f>
        <v/>
      </c>
      <c r="P1475" t="str">
        <f>IFERROR(VLOOKUP(I1475,'[1]CROSSWALK-DTOE-MASTER'!$B:$N,8,0),"")</f>
        <v/>
      </c>
      <c r="Q1475" t="str">
        <f>IFERROR(VLOOKUP(I1475,'[1]CROSSWALK-DTOE-MASTER'!$B:$N,9,0),"")</f>
        <v/>
      </c>
      <c r="R1475" t="str">
        <f>IFERROR(VLOOKUP(I1475,'[1]CROSSWALK-DTOE-MASTER'!$B:$N,10,0),"")</f>
        <v/>
      </c>
      <c r="S1475" t="str">
        <f>IFERROR(VLOOKUP(I1475,'[1]CROSSWALK-DTOE-MASTER'!$B:$N,11,0),"")</f>
        <v/>
      </c>
      <c r="T1475" t="str">
        <f>IFERROR(VLOOKUP(I1475,'[1]CROSSWALK-DTOE-MASTER'!$B:$N,12,0),"")</f>
        <v/>
      </c>
      <c r="U1475" t="str">
        <f>IFERROR(VLOOKUP(I1475,'[1]CROSSWALK-DTOE-MASTER'!$B:$N,13,0),"")</f>
        <v/>
      </c>
    </row>
    <row r="1476" spans="6:21" x14ac:dyDescent="0.25">
      <c r="F1476" s="1"/>
      <c r="L1476" t="str">
        <f>IFERROR(VLOOKUP(D1476,'[1]Crosswalk-SOM-Chair'!$A:$D,3,0),"")</f>
        <v/>
      </c>
      <c r="M1476" t="str">
        <f>IFERROR(VLOOKUP(D1476,'[1]Crosswalk-SOM-Chair'!$A:$D,4,0),"")</f>
        <v/>
      </c>
      <c r="N1476" t="str">
        <f>IFERROR(VLOOKUP(I1476,'[1]CROSSWALK-DTOE-MASTER'!$B:$H,6,0),"")</f>
        <v/>
      </c>
      <c r="O1476" t="str">
        <f>IFERROR(VLOOKUP(I1476,'[1]CROSSWALK-DTOE-MASTER'!$B:$H,7,0),"")</f>
        <v/>
      </c>
      <c r="P1476" t="str">
        <f>IFERROR(VLOOKUP(I1476,'[1]CROSSWALK-DTOE-MASTER'!$B:$N,8,0),"")</f>
        <v/>
      </c>
      <c r="Q1476" t="str">
        <f>IFERROR(VLOOKUP(I1476,'[1]CROSSWALK-DTOE-MASTER'!$B:$N,9,0),"")</f>
        <v/>
      </c>
      <c r="R1476" t="str">
        <f>IFERROR(VLOOKUP(I1476,'[1]CROSSWALK-DTOE-MASTER'!$B:$N,10,0),"")</f>
        <v/>
      </c>
      <c r="S1476" t="str">
        <f>IFERROR(VLOOKUP(I1476,'[1]CROSSWALK-DTOE-MASTER'!$B:$N,11,0),"")</f>
        <v/>
      </c>
      <c r="T1476" t="str">
        <f>IFERROR(VLOOKUP(I1476,'[1]CROSSWALK-DTOE-MASTER'!$B:$N,12,0),"")</f>
        <v/>
      </c>
      <c r="U1476" t="str">
        <f>IFERROR(VLOOKUP(I1476,'[1]CROSSWALK-DTOE-MASTER'!$B:$N,13,0),"")</f>
        <v/>
      </c>
    </row>
    <row r="1477" spans="6:21" x14ac:dyDescent="0.25">
      <c r="F1477" s="1"/>
      <c r="L1477" t="str">
        <f>IFERROR(VLOOKUP(D1477,'[1]Crosswalk-SOM-Chair'!$A:$D,3,0),"")</f>
        <v/>
      </c>
      <c r="M1477" t="str">
        <f>IFERROR(VLOOKUP(D1477,'[1]Crosswalk-SOM-Chair'!$A:$D,4,0),"")</f>
        <v/>
      </c>
      <c r="N1477" t="str">
        <f>IFERROR(VLOOKUP(I1477,'[1]CROSSWALK-DTOE-MASTER'!$B:$H,6,0),"")</f>
        <v/>
      </c>
      <c r="O1477" t="str">
        <f>IFERROR(VLOOKUP(I1477,'[1]CROSSWALK-DTOE-MASTER'!$B:$H,7,0),"")</f>
        <v/>
      </c>
      <c r="P1477" t="str">
        <f>IFERROR(VLOOKUP(I1477,'[1]CROSSWALK-DTOE-MASTER'!$B:$N,8,0),"")</f>
        <v/>
      </c>
      <c r="Q1477" t="str">
        <f>IFERROR(VLOOKUP(I1477,'[1]CROSSWALK-DTOE-MASTER'!$B:$N,9,0),"")</f>
        <v/>
      </c>
      <c r="R1477" t="str">
        <f>IFERROR(VLOOKUP(I1477,'[1]CROSSWALK-DTOE-MASTER'!$B:$N,10,0),"")</f>
        <v/>
      </c>
      <c r="S1477" t="str">
        <f>IFERROR(VLOOKUP(I1477,'[1]CROSSWALK-DTOE-MASTER'!$B:$N,11,0),"")</f>
        <v/>
      </c>
      <c r="T1477" t="str">
        <f>IFERROR(VLOOKUP(I1477,'[1]CROSSWALK-DTOE-MASTER'!$B:$N,12,0),"")</f>
        <v/>
      </c>
      <c r="U1477" t="str">
        <f>IFERROR(VLOOKUP(I1477,'[1]CROSSWALK-DTOE-MASTER'!$B:$N,13,0),"")</f>
        <v/>
      </c>
    </row>
    <row r="1478" spans="6:21" x14ac:dyDescent="0.25">
      <c r="F1478" s="1"/>
      <c r="L1478" t="str">
        <f>IFERROR(VLOOKUP(D1478,'[1]Crosswalk-SOM-Chair'!$A:$D,3,0),"")</f>
        <v/>
      </c>
      <c r="M1478" t="str">
        <f>IFERROR(VLOOKUP(D1478,'[1]Crosswalk-SOM-Chair'!$A:$D,4,0),"")</f>
        <v/>
      </c>
      <c r="N1478" t="str">
        <f>IFERROR(VLOOKUP(I1478,'[1]CROSSWALK-DTOE-MASTER'!$B:$H,6,0),"")</f>
        <v/>
      </c>
      <c r="O1478" t="str">
        <f>IFERROR(VLOOKUP(I1478,'[1]CROSSWALK-DTOE-MASTER'!$B:$H,7,0),"")</f>
        <v/>
      </c>
      <c r="P1478" t="str">
        <f>IFERROR(VLOOKUP(I1478,'[1]CROSSWALK-DTOE-MASTER'!$B:$N,8,0),"")</f>
        <v/>
      </c>
      <c r="Q1478" t="str">
        <f>IFERROR(VLOOKUP(I1478,'[1]CROSSWALK-DTOE-MASTER'!$B:$N,9,0),"")</f>
        <v/>
      </c>
      <c r="R1478" t="str">
        <f>IFERROR(VLOOKUP(I1478,'[1]CROSSWALK-DTOE-MASTER'!$B:$N,10,0),"")</f>
        <v/>
      </c>
      <c r="S1478" t="str">
        <f>IFERROR(VLOOKUP(I1478,'[1]CROSSWALK-DTOE-MASTER'!$B:$N,11,0),"")</f>
        <v/>
      </c>
      <c r="T1478" t="str">
        <f>IFERROR(VLOOKUP(I1478,'[1]CROSSWALK-DTOE-MASTER'!$B:$N,12,0),"")</f>
        <v/>
      </c>
      <c r="U1478" t="str">
        <f>IFERROR(VLOOKUP(I1478,'[1]CROSSWALK-DTOE-MASTER'!$B:$N,13,0),"")</f>
        <v/>
      </c>
    </row>
    <row r="1479" spans="6:21" x14ac:dyDescent="0.25">
      <c r="F1479" s="1"/>
      <c r="L1479" t="str">
        <f>IFERROR(VLOOKUP(D1479,'[1]Crosswalk-SOM-Chair'!$A:$D,3,0),"")</f>
        <v/>
      </c>
      <c r="M1479" t="str">
        <f>IFERROR(VLOOKUP(D1479,'[1]Crosswalk-SOM-Chair'!$A:$D,4,0),"")</f>
        <v/>
      </c>
      <c r="N1479" t="str">
        <f>IFERROR(VLOOKUP(I1479,'[1]CROSSWALK-DTOE-MASTER'!$B:$H,6,0),"")</f>
        <v/>
      </c>
      <c r="O1479" t="str">
        <f>IFERROR(VLOOKUP(I1479,'[1]CROSSWALK-DTOE-MASTER'!$B:$H,7,0),"")</f>
        <v/>
      </c>
      <c r="P1479" t="str">
        <f>IFERROR(VLOOKUP(I1479,'[1]CROSSWALK-DTOE-MASTER'!$B:$N,8,0),"")</f>
        <v/>
      </c>
      <c r="Q1479" t="str">
        <f>IFERROR(VLOOKUP(I1479,'[1]CROSSWALK-DTOE-MASTER'!$B:$N,9,0),"")</f>
        <v/>
      </c>
      <c r="R1479" t="str">
        <f>IFERROR(VLOOKUP(I1479,'[1]CROSSWALK-DTOE-MASTER'!$B:$N,10,0),"")</f>
        <v/>
      </c>
      <c r="S1479" t="str">
        <f>IFERROR(VLOOKUP(I1479,'[1]CROSSWALK-DTOE-MASTER'!$B:$N,11,0),"")</f>
        <v/>
      </c>
      <c r="T1479" t="str">
        <f>IFERROR(VLOOKUP(I1479,'[1]CROSSWALK-DTOE-MASTER'!$B:$N,12,0),"")</f>
        <v/>
      </c>
      <c r="U1479" t="str">
        <f>IFERROR(VLOOKUP(I1479,'[1]CROSSWALK-DTOE-MASTER'!$B:$N,13,0),"")</f>
        <v/>
      </c>
    </row>
    <row r="1480" spans="6:21" x14ac:dyDescent="0.25">
      <c r="F1480" s="1"/>
      <c r="L1480" t="str">
        <f>IFERROR(VLOOKUP(D1480,'[1]Crosswalk-SOM-Chair'!$A:$D,3,0),"")</f>
        <v/>
      </c>
      <c r="M1480" t="str">
        <f>IFERROR(VLOOKUP(D1480,'[1]Crosswalk-SOM-Chair'!$A:$D,4,0),"")</f>
        <v/>
      </c>
      <c r="N1480" t="str">
        <f>IFERROR(VLOOKUP(I1480,'[1]CROSSWALK-DTOE-MASTER'!$B:$H,6,0),"")</f>
        <v/>
      </c>
      <c r="O1480" t="str">
        <f>IFERROR(VLOOKUP(I1480,'[1]CROSSWALK-DTOE-MASTER'!$B:$H,7,0),"")</f>
        <v/>
      </c>
      <c r="P1480" t="str">
        <f>IFERROR(VLOOKUP(I1480,'[1]CROSSWALK-DTOE-MASTER'!$B:$N,8,0),"")</f>
        <v/>
      </c>
      <c r="Q1480" t="str">
        <f>IFERROR(VLOOKUP(I1480,'[1]CROSSWALK-DTOE-MASTER'!$B:$N,9,0),"")</f>
        <v/>
      </c>
      <c r="R1480" t="str">
        <f>IFERROR(VLOOKUP(I1480,'[1]CROSSWALK-DTOE-MASTER'!$B:$N,10,0),"")</f>
        <v/>
      </c>
      <c r="S1480" t="str">
        <f>IFERROR(VLOOKUP(I1480,'[1]CROSSWALK-DTOE-MASTER'!$B:$N,11,0),"")</f>
        <v/>
      </c>
      <c r="T1480" t="str">
        <f>IFERROR(VLOOKUP(I1480,'[1]CROSSWALK-DTOE-MASTER'!$B:$N,12,0),"")</f>
        <v/>
      </c>
      <c r="U1480" t="str">
        <f>IFERROR(VLOOKUP(I1480,'[1]CROSSWALK-DTOE-MASTER'!$B:$N,13,0),"")</f>
        <v/>
      </c>
    </row>
    <row r="1481" spans="6:21" x14ac:dyDescent="0.25">
      <c r="F1481" s="1"/>
      <c r="L1481" t="str">
        <f>IFERROR(VLOOKUP(D1481,'[1]Crosswalk-SOM-Chair'!$A:$D,3,0),"")</f>
        <v/>
      </c>
      <c r="M1481" t="str">
        <f>IFERROR(VLOOKUP(D1481,'[1]Crosswalk-SOM-Chair'!$A:$D,4,0),"")</f>
        <v/>
      </c>
      <c r="N1481" t="str">
        <f>IFERROR(VLOOKUP(I1481,'[1]CROSSWALK-DTOE-MASTER'!$B:$H,6,0),"")</f>
        <v/>
      </c>
      <c r="O1481" t="str">
        <f>IFERROR(VLOOKUP(I1481,'[1]CROSSWALK-DTOE-MASTER'!$B:$H,7,0),"")</f>
        <v/>
      </c>
      <c r="P1481" t="str">
        <f>IFERROR(VLOOKUP(I1481,'[1]CROSSWALK-DTOE-MASTER'!$B:$N,8,0),"")</f>
        <v/>
      </c>
      <c r="Q1481" t="str">
        <f>IFERROR(VLOOKUP(I1481,'[1]CROSSWALK-DTOE-MASTER'!$B:$N,9,0),"")</f>
        <v/>
      </c>
      <c r="R1481" t="str">
        <f>IFERROR(VLOOKUP(I1481,'[1]CROSSWALK-DTOE-MASTER'!$B:$N,10,0),"")</f>
        <v/>
      </c>
      <c r="S1481" t="str">
        <f>IFERROR(VLOOKUP(I1481,'[1]CROSSWALK-DTOE-MASTER'!$B:$N,11,0),"")</f>
        <v/>
      </c>
      <c r="T1481" t="str">
        <f>IFERROR(VLOOKUP(I1481,'[1]CROSSWALK-DTOE-MASTER'!$B:$N,12,0),"")</f>
        <v/>
      </c>
      <c r="U1481" t="str">
        <f>IFERROR(VLOOKUP(I1481,'[1]CROSSWALK-DTOE-MASTER'!$B:$N,13,0),"")</f>
        <v/>
      </c>
    </row>
    <row r="1482" spans="6:21" x14ac:dyDescent="0.25">
      <c r="F1482" s="1"/>
      <c r="L1482" t="str">
        <f>IFERROR(VLOOKUP(D1482,'[1]Crosswalk-SOM-Chair'!$A:$D,3,0),"")</f>
        <v/>
      </c>
      <c r="M1482" t="str">
        <f>IFERROR(VLOOKUP(D1482,'[1]Crosswalk-SOM-Chair'!$A:$D,4,0),"")</f>
        <v/>
      </c>
      <c r="N1482" t="str">
        <f>IFERROR(VLOOKUP(I1482,'[1]CROSSWALK-DTOE-MASTER'!$B:$H,6,0),"")</f>
        <v/>
      </c>
      <c r="O1482" t="str">
        <f>IFERROR(VLOOKUP(I1482,'[1]CROSSWALK-DTOE-MASTER'!$B:$H,7,0),"")</f>
        <v/>
      </c>
      <c r="P1482" t="str">
        <f>IFERROR(VLOOKUP(I1482,'[1]CROSSWALK-DTOE-MASTER'!$B:$N,8,0),"")</f>
        <v/>
      </c>
      <c r="Q1482" t="str">
        <f>IFERROR(VLOOKUP(I1482,'[1]CROSSWALK-DTOE-MASTER'!$B:$N,9,0),"")</f>
        <v/>
      </c>
      <c r="R1482" t="str">
        <f>IFERROR(VLOOKUP(I1482,'[1]CROSSWALK-DTOE-MASTER'!$B:$N,10,0),"")</f>
        <v/>
      </c>
      <c r="S1482" t="str">
        <f>IFERROR(VLOOKUP(I1482,'[1]CROSSWALK-DTOE-MASTER'!$B:$N,11,0),"")</f>
        <v/>
      </c>
      <c r="T1482" t="str">
        <f>IFERROR(VLOOKUP(I1482,'[1]CROSSWALK-DTOE-MASTER'!$B:$N,12,0),"")</f>
        <v/>
      </c>
      <c r="U1482" t="str">
        <f>IFERROR(VLOOKUP(I1482,'[1]CROSSWALK-DTOE-MASTER'!$B:$N,13,0),"")</f>
        <v/>
      </c>
    </row>
    <row r="1483" spans="6:21" x14ac:dyDescent="0.25">
      <c r="F1483" s="1"/>
      <c r="L1483" t="str">
        <f>IFERROR(VLOOKUP(D1483,'[1]Crosswalk-SOM-Chair'!$A:$D,3,0),"")</f>
        <v/>
      </c>
      <c r="M1483" t="str">
        <f>IFERROR(VLOOKUP(D1483,'[1]Crosswalk-SOM-Chair'!$A:$D,4,0),"")</f>
        <v/>
      </c>
      <c r="N1483" t="str">
        <f>IFERROR(VLOOKUP(I1483,'[1]CROSSWALK-DTOE-MASTER'!$B:$H,6,0),"")</f>
        <v/>
      </c>
      <c r="O1483" t="str">
        <f>IFERROR(VLOOKUP(I1483,'[1]CROSSWALK-DTOE-MASTER'!$B:$H,7,0),"")</f>
        <v/>
      </c>
      <c r="P1483" t="str">
        <f>IFERROR(VLOOKUP(I1483,'[1]CROSSWALK-DTOE-MASTER'!$B:$N,8,0),"")</f>
        <v/>
      </c>
      <c r="Q1483" t="str">
        <f>IFERROR(VLOOKUP(I1483,'[1]CROSSWALK-DTOE-MASTER'!$B:$N,9,0),"")</f>
        <v/>
      </c>
      <c r="R1483" t="str">
        <f>IFERROR(VLOOKUP(I1483,'[1]CROSSWALK-DTOE-MASTER'!$B:$N,10,0),"")</f>
        <v/>
      </c>
      <c r="S1483" t="str">
        <f>IFERROR(VLOOKUP(I1483,'[1]CROSSWALK-DTOE-MASTER'!$B:$N,11,0),"")</f>
        <v/>
      </c>
      <c r="T1483" t="str">
        <f>IFERROR(VLOOKUP(I1483,'[1]CROSSWALK-DTOE-MASTER'!$B:$N,12,0),"")</f>
        <v/>
      </c>
      <c r="U1483" t="str">
        <f>IFERROR(VLOOKUP(I1483,'[1]CROSSWALK-DTOE-MASTER'!$B:$N,13,0),"")</f>
        <v/>
      </c>
    </row>
    <row r="1484" spans="6:21" x14ac:dyDescent="0.25">
      <c r="F1484" s="1"/>
      <c r="L1484" t="str">
        <f>IFERROR(VLOOKUP(D1484,'[1]Crosswalk-SOM-Chair'!$A:$D,3,0),"")</f>
        <v/>
      </c>
      <c r="M1484" t="str">
        <f>IFERROR(VLOOKUP(D1484,'[1]Crosswalk-SOM-Chair'!$A:$D,4,0),"")</f>
        <v/>
      </c>
      <c r="N1484" t="str">
        <f>IFERROR(VLOOKUP(I1484,'[1]CROSSWALK-DTOE-MASTER'!$B:$H,6,0),"")</f>
        <v/>
      </c>
      <c r="O1484" t="str">
        <f>IFERROR(VLOOKUP(I1484,'[1]CROSSWALK-DTOE-MASTER'!$B:$H,7,0),"")</f>
        <v/>
      </c>
      <c r="P1484" t="str">
        <f>IFERROR(VLOOKUP(I1484,'[1]CROSSWALK-DTOE-MASTER'!$B:$N,8,0),"")</f>
        <v/>
      </c>
      <c r="Q1484" t="str">
        <f>IFERROR(VLOOKUP(I1484,'[1]CROSSWALK-DTOE-MASTER'!$B:$N,9,0),"")</f>
        <v/>
      </c>
      <c r="R1484" t="str">
        <f>IFERROR(VLOOKUP(I1484,'[1]CROSSWALK-DTOE-MASTER'!$B:$N,10,0),"")</f>
        <v/>
      </c>
      <c r="S1484" t="str">
        <f>IFERROR(VLOOKUP(I1484,'[1]CROSSWALK-DTOE-MASTER'!$B:$N,11,0),"")</f>
        <v/>
      </c>
      <c r="T1484" t="str">
        <f>IFERROR(VLOOKUP(I1484,'[1]CROSSWALK-DTOE-MASTER'!$B:$N,12,0),"")</f>
        <v/>
      </c>
      <c r="U1484" t="str">
        <f>IFERROR(VLOOKUP(I1484,'[1]CROSSWALK-DTOE-MASTER'!$B:$N,13,0),"")</f>
        <v/>
      </c>
    </row>
    <row r="1485" spans="6:21" x14ac:dyDescent="0.25">
      <c r="F1485" s="1"/>
      <c r="L1485" t="str">
        <f>IFERROR(VLOOKUP(D1485,'[1]Crosswalk-SOM-Chair'!$A:$D,3,0),"")</f>
        <v/>
      </c>
      <c r="M1485" t="str">
        <f>IFERROR(VLOOKUP(D1485,'[1]Crosswalk-SOM-Chair'!$A:$D,4,0),"")</f>
        <v/>
      </c>
      <c r="N1485" t="str">
        <f>IFERROR(VLOOKUP(I1485,'[1]CROSSWALK-DTOE-MASTER'!$B:$H,6,0),"")</f>
        <v/>
      </c>
      <c r="O1485" t="str">
        <f>IFERROR(VLOOKUP(I1485,'[1]CROSSWALK-DTOE-MASTER'!$B:$H,7,0),"")</f>
        <v/>
      </c>
      <c r="P1485" t="str">
        <f>IFERROR(VLOOKUP(I1485,'[1]CROSSWALK-DTOE-MASTER'!$B:$N,8,0),"")</f>
        <v/>
      </c>
      <c r="Q1485" t="str">
        <f>IFERROR(VLOOKUP(I1485,'[1]CROSSWALK-DTOE-MASTER'!$B:$N,9,0),"")</f>
        <v/>
      </c>
      <c r="R1485" t="str">
        <f>IFERROR(VLOOKUP(I1485,'[1]CROSSWALK-DTOE-MASTER'!$B:$N,10,0),"")</f>
        <v/>
      </c>
      <c r="S1485" t="str">
        <f>IFERROR(VLOOKUP(I1485,'[1]CROSSWALK-DTOE-MASTER'!$B:$N,11,0),"")</f>
        <v/>
      </c>
      <c r="T1485" t="str">
        <f>IFERROR(VLOOKUP(I1485,'[1]CROSSWALK-DTOE-MASTER'!$B:$N,12,0),"")</f>
        <v/>
      </c>
      <c r="U1485" t="str">
        <f>IFERROR(VLOOKUP(I1485,'[1]CROSSWALK-DTOE-MASTER'!$B:$N,13,0),"")</f>
        <v/>
      </c>
    </row>
    <row r="1486" spans="6:21" x14ac:dyDescent="0.25">
      <c r="F1486" s="1"/>
      <c r="L1486" t="str">
        <f>IFERROR(VLOOKUP(D1486,'[1]Crosswalk-SOM-Chair'!$A:$D,3,0),"")</f>
        <v/>
      </c>
      <c r="M1486" t="str">
        <f>IFERROR(VLOOKUP(D1486,'[1]Crosswalk-SOM-Chair'!$A:$D,4,0),"")</f>
        <v/>
      </c>
      <c r="N1486" t="str">
        <f>IFERROR(VLOOKUP(I1486,'[1]CROSSWALK-DTOE-MASTER'!$B:$H,6,0),"")</f>
        <v/>
      </c>
      <c r="O1486" t="str">
        <f>IFERROR(VLOOKUP(I1486,'[1]CROSSWALK-DTOE-MASTER'!$B:$H,7,0),"")</f>
        <v/>
      </c>
      <c r="P1486" t="str">
        <f>IFERROR(VLOOKUP(I1486,'[1]CROSSWALK-DTOE-MASTER'!$B:$N,8,0),"")</f>
        <v/>
      </c>
      <c r="Q1486" t="str">
        <f>IFERROR(VLOOKUP(I1486,'[1]CROSSWALK-DTOE-MASTER'!$B:$N,9,0),"")</f>
        <v/>
      </c>
      <c r="R1486" t="str">
        <f>IFERROR(VLOOKUP(I1486,'[1]CROSSWALK-DTOE-MASTER'!$B:$N,10,0),"")</f>
        <v/>
      </c>
      <c r="S1486" t="str">
        <f>IFERROR(VLOOKUP(I1486,'[1]CROSSWALK-DTOE-MASTER'!$B:$N,11,0),"")</f>
        <v/>
      </c>
      <c r="T1486" t="str">
        <f>IFERROR(VLOOKUP(I1486,'[1]CROSSWALK-DTOE-MASTER'!$B:$N,12,0),"")</f>
        <v/>
      </c>
      <c r="U1486" t="str">
        <f>IFERROR(VLOOKUP(I1486,'[1]CROSSWALK-DTOE-MASTER'!$B:$N,13,0),"")</f>
        <v/>
      </c>
    </row>
    <row r="1487" spans="6:21" x14ac:dyDescent="0.25">
      <c r="F1487" s="1"/>
      <c r="L1487" t="str">
        <f>IFERROR(VLOOKUP(D1487,'[1]Crosswalk-SOM-Chair'!$A:$D,3,0),"")</f>
        <v/>
      </c>
      <c r="M1487" t="str">
        <f>IFERROR(VLOOKUP(D1487,'[1]Crosswalk-SOM-Chair'!$A:$D,4,0),"")</f>
        <v/>
      </c>
      <c r="N1487" t="str">
        <f>IFERROR(VLOOKUP(I1487,'[1]CROSSWALK-DTOE-MASTER'!$B:$H,6,0),"")</f>
        <v/>
      </c>
      <c r="O1487" t="str">
        <f>IFERROR(VLOOKUP(I1487,'[1]CROSSWALK-DTOE-MASTER'!$B:$H,7,0),"")</f>
        <v/>
      </c>
      <c r="P1487" t="str">
        <f>IFERROR(VLOOKUP(I1487,'[1]CROSSWALK-DTOE-MASTER'!$B:$N,8,0),"")</f>
        <v/>
      </c>
      <c r="Q1487" t="str">
        <f>IFERROR(VLOOKUP(I1487,'[1]CROSSWALK-DTOE-MASTER'!$B:$N,9,0),"")</f>
        <v/>
      </c>
      <c r="R1487" t="str">
        <f>IFERROR(VLOOKUP(I1487,'[1]CROSSWALK-DTOE-MASTER'!$B:$N,10,0),"")</f>
        <v/>
      </c>
      <c r="S1487" t="str">
        <f>IFERROR(VLOOKUP(I1487,'[1]CROSSWALK-DTOE-MASTER'!$B:$N,11,0),"")</f>
        <v/>
      </c>
      <c r="T1487" t="str">
        <f>IFERROR(VLOOKUP(I1487,'[1]CROSSWALK-DTOE-MASTER'!$B:$N,12,0),"")</f>
        <v/>
      </c>
      <c r="U1487" t="str">
        <f>IFERROR(VLOOKUP(I1487,'[1]CROSSWALK-DTOE-MASTER'!$B:$N,13,0),"")</f>
        <v/>
      </c>
    </row>
    <row r="1488" spans="6:21" x14ac:dyDescent="0.25">
      <c r="F1488" s="1"/>
      <c r="L1488" t="str">
        <f>IFERROR(VLOOKUP(D1488,'[1]Crosswalk-SOM-Chair'!$A:$D,3,0),"")</f>
        <v/>
      </c>
      <c r="M1488" t="str">
        <f>IFERROR(VLOOKUP(D1488,'[1]Crosswalk-SOM-Chair'!$A:$D,4,0),"")</f>
        <v/>
      </c>
      <c r="N1488" t="str">
        <f>IFERROR(VLOOKUP(I1488,'[1]CROSSWALK-DTOE-MASTER'!$B:$H,6,0),"")</f>
        <v/>
      </c>
      <c r="O1488" t="str">
        <f>IFERROR(VLOOKUP(I1488,'[1]CROSSWALK-DTOE-MASTER'!$B:$H,7,0),"")</f>
        <v/>
      </c>
      <c r="P1488" t="str">
        <f>IFERROR(VLOOKUP(I1488,'[1]CROSSWALK-DTOE-MASTER'!$B:$N,8,0),"")</f>
        <v/>
      </c>
      <c r="Q1488" t="str">
        <f>IFERROR(VLOOKUP(I1488,'[1]CROSSWALK-DTOE-MASTER'!$B:$N,9,0),"")</f>
        <v/>
      </c>
      <c r="R1488" t="str">
        <f>IFERROR(VLOOKUP(I1488,'[1]CROSSWALK-DTOE-MASTER'!$B:$N,10,0),"")</f>
        <v/>
      </c>
      <c r="S1488" t="str">
        <f>IFERROR(VLOOKUP(I1488,'[1]CROSSWALK-DTOE-MASTER'!$B:$N,11,0),"")</f>
        <v/>
      </c>
      <c r="T1488" t="str">
        <f>IFERROR(VLOOKUP(I1488,'[1]CROSSWALK-DTOE-MASTER'!$B:$N,12,0),"")</f>
        <v/>
      </c>
      <c r="U1488" t="str">
        <f>IFERROR(VLOOKUP(I1488,'[1]CROSSWALK-DTOE-MASTER'!$B:$N,13,0),"")</f>
        <v/>
      </c>
    </row>
    <row r="1489" spans="6:21" x14ac:dyDescent="0.25">
      <c r="F1489" s="1"/>
      <c r="L1489" t="str">
        <f>IFERROR(VLOOKUP(D1489,'[1]Crosswalk-SOM-Chair'!$A:$D,3,0),"")</f>
        <v/>
      </c>
      <c r="M1489" t="str">
        <f>IFERROR(VLOOKUP(D1489,'[1]Crosswalk-SOM-Chair'!$A:$D,4,0),"")</f>
        <v/>
      </c>
      <c r="N1489" t="str">
        <f>IFERROR(VLOOKUP(I1489,'[1]CROSSWALK-DTOE-MASTER'!$B:$H,6,0),"")</f>
        <v/>
      </c>
      <c r="O1489" t="str">
        <f>IFERROR(VLOOKUP(I1489,'[1]CROSSWALK-DTOE-MASTER'!$B:$H,7,0),"")</f>
        <v/>
      </c>
      <c r="P1489" t="str">
        <f>IFERROR(VLOOKUP(I1489,'[1]CROSSWALK-DTOE-MASTER'!$B:$N,8,0),"")</f>
        <v/>
      </c>
      <c r="Q1489" t="str">
        <f>IFERROR(VLOOKUP(I1489,'[1]CROSSWALK-DTOE-MASTER'!$B:$N,9,0),"")</f>
        <v/>
      </c>
      <c r="R1489" t="str">
        <f>IFERROR(VLOOKUP(I1489,'[1]CROSSWALK-DTOE-MASTER'!$B:$N,10,0),"")</f>
        <v/>
      </c>
      <c r="S1489" t="str">
        <f>IFERROR(VLOOKUP(I1489,'[1]CROSSWALK-DTOE-MASTER'!$B:$N,11,0),"")</f>
        <v/>
      </c>
      <c r="T1489" t="str">
        <f>IFERROR(VLOOKUP(I1489,'[1]CROSSWALK-DTOE-MASTER'!$B:$N,12,0),"")</f>
        <v/>
      </c>
      <c r="U1489" t="str">
        <f>IFERROR(VLOOKUP(I1489,'[1]CROSSWALK-DTOE-MASTER'!$B:$N,13,0),"")</f>
        <v/>
      </c>
    </row>
    <row r="1490" spans="6:21" x14ac:dyDescent="0.25">
      <c r="F1490" s="1"/>
      <c r="L1490" t="str">
        <f>IFERROR(VLOOKUP(D1490,'[1]Crosswalk-SOM-Chair'!$A:$D,3,0),"")</f>
        <v/>
      </c>
      <c r="M1490" t="str">
        <f>IFERROR(VLOOKUP(D1490,'[1]Crosswalk-SOM-Chair'!$A:$D,4,0),"")</f>
        <v/>
      </c>
      <c r="N1490" t="str">
        <f>IFERROR(VLOOKUP(I1490,'[1]CROSSWALK-DTOE-MASTER'!$B:$H,6,0),"")</f>
        <v/>
      </c>
      <c r="O1490" t="str">
        <f>IFERROR(VLOOKUP(I1490,'[1]CROSSWALK-DTOE-MASTER'!$B:$H,7,0),"")</f>
        <v/>
      </c>
      <c r="P1490" t="str">
        <f>IFERROR(VLOOKUP(I1490,'[1]CROSSWALK-DTOE-MASTER'!$B:$N,8,0),"")</f>
        <v/>
      </c>
      <c r="Q1490" t="str">
        <f>IFERROR(VLOOKUP(I1490,'[1]CROSSWALK-DTOE-MASTER'!$B:$N,9,0),"")</f>
        <v/>
      </c>
      <c r="R1490" t="str">
        <f>IFERROR(VLOOKUP(I1490,'[1]CROSSWALK-DTOE-MASTER'!$B:$N,10,0),"")</f>
        <v/>
      </c>
      <c r="S1490" t="str">
        <f>IFERROR(VLOOKUP(I1490,'[1]CROSSWALK-DTOE-MASTER'!$B:$N,11,0),"")</f>
        <v/>
      </c>
      <c r="T1490" t="str">
        <f>IFERROR(VLOOKUP(I1490,'[1]CROSSWALK-DTOE-MASTER'!$B:$N,12,0),"")</f>
        <v/>
      </c>
      <c r="U1490" t="str">
        <f>IFERROR(VLOOKUP(I1490,'[1]CROSSWALK-DTOE-MASTER'!$B:$N,13,0),"")</f>
        <v/>
      </c>
    </row>
    <row r="1491" spans="6:21" x14ac:dyDescent="0.25">
      <c r="F1491" s="1"/>
      <c r="L1491" t="str">
        <f>IFERROR(VLOOKUP(D1491,'[1]Crosswalk-SOM-Chair'!$A:$D,3,0),"")</f>
        <v/>
      </c>
      <c r="M1491" t="str">
        <f>IFERROR(VLOOKUP(D1491,'[1]Crosswalk-SOM-Chair'!$A:$D,4,0),"")</f>
        <v/>
      </c>
      <c r="N1491" t="str">
        <f>IFERROR(VLOOKUP(I1491,'[1]CROSSWALK-DTOE-MASTER'!$B:$H,6,0),"")</f>
        <v/>
      </c>
      <c r="O1491" t="str">
        <f>IFERROR(VLOOKUP(I1491,'[1]CROSSWALK-DTOE-MASTER'!$B:$H,7,0),"")</f>
        <v/>
      </c>
      <c r="P1491" t="str">
        <f>IFERROR(VLOOKUP(I1491,'[1]CROSSWALK-DTOE-MASTER'!$B:$N,8,0),"")</f>
        <v/>
      </c>
      <c r="Q1491" t="str">
        <f>IFERROR(VLOOKUP(I1491,'[1]CROSSWALK-DTOE-MASTER'!$B:$N,9,0),"")</f>
        <v/>
      </c>
      <c r="R1491" t="str">
        <f>IFERROR(VLOOKUP(I1491,'[1]CROSSWALK-DTOE-MASTER'!$B:$N,10,0),"")</f>
        <v/>
      </c>
      <c r="S1491" t="str">
        <f>IFERROR(VLOOKUP(I1491,'[1]CROSSWALK-DTOE-MASTER'!$B:$N,11,0),"")</f>
        <v/>
      </c>
      <c r="T1491" t="str">
        <f>IFERROR(VLOOKUP(I1491,'[1]CROSSWALK-DTOE-MASTER'!$B:$N,12,0),"")</f>
        <v/>
      </c>
      <c r="U1491" t="str">
        <f>IFERROR(VLOOKUP(I1491,'[1]CROSSWALK-DTOE-MASTER'!$B:$N,13,0),"")</f>
        <v/>
      </c>
    </row>
    <row r="1492" spans="6:21" x14ac:dyDescent="0.25">
      <c r="F1492" s="1"/>
      <c r="L1492" t="str">
        <f>IFERROR(VLOOKUP(D1492,'[1]Crosswalk-SOM-Chair'!$A:$D,3,0),"")</f>
        <v/>
      </c>
      <c r="M1492" t="str">
        <f>IFERROR(VLOOKUP(D1492,'[1]Crosswalk-SOM-Chair'!$A:$D,4,0),"")</f>
        <v/>
      </c>
      <c r="N1492" t="str">
        <f>IFERROR(VLOOKUP(I1492,'[1]CROSSWALK-DTOE-MASTER'!$B:$H,6,0),"")</f>
        <v/>
      </c>
      <c r="O1492" t="str">
        <f>IFERROR(VLOOKUP(I1492,'[1]CROSSWALK-DTOE-MASTER'!$B:$H,7,0),"")</f>
        <v/>
      </c>
      <c r="P1492" t="str">
        <f>IFERROR(VLOOKUP(I1492,'[1]CROSSWALK-DTOE-MASTER'!$B:$N,8,0),"")</f>
        <v/>
      </c>
      <c r="Q1492" t="str">
        <f>IFERROR(VLOOKUP(I1492,'[1]CROSSWALK-DTOE-MASTER'!$B:$N,9,0),"")</f>
        <v/>
      </c>
      <c r="R1492" t="str">
        <f>IFERROR(VLOOKUP(I1492,'[1]CROSSWALK-DTOE-MASTER'!$B:$N,10,0),"")</f>
        <v/>
      </c>
      <c r="S1492" t="str">
        <f>IFERROR(VLOOKUP(I1492,'[1]CROSSWALK-DTOE-MASTER'!$B:$N,11,0),"")</f>
        <v/>
      </c>
      <c r="T1492" t="str">
        <f>IFERROR(VLOOKUP(I1492,'[1]CROSSWALK-DTOE-MASTER'!$B:$N,12,0),"")</f>
        <v/>
      </c>
      <c r="U1492" t="str">
        <f>IFERROR(VLOOKUP(I1492,'[1]CROSSWALK-DTOE-MASTER'!$B:$N,13,0),"")</f>
        <v/>
      </c>
    </row>
    <row r="1493" spans="6:21" x14ac:dyDescent="0.25">
      <c r="F1493" s="1"/>
      <c r="L1493" t="str">
        <f>IFERROR(VLOOKUP(D1493,'[1]Crosswalk-SOM-Chair'!$A:$D,3,0),"")</f>
        <v/>
      </c>
      <c r="M1493" t="str">
        <f>IFERROR(VLOOKUP(D1493,'[1]Crosswalk-SOM-Chair'!$A:$D,4,0),"")</f>
        <v/>
      </c>
      <c r="N1493" t="str">
        <f>IFERROR(VLOOKUP(I1493,'[1]CROSSWALK-DTOE-MASTER'!$B:$H,6,0),"")</f>
        <v/>
      </c>
      <c r="O1493" t="str">
        <f>IFERROR(VLOOKUP(I1493,'[1]CROSSWALK-DTOE-MASTER'!$B:$H,7,0),"")</f>
        <v/>
      </c>
      <c r="P1493" t="str">
        <f>IFERROR(VLOOKUP(I1493,'[1]CROSSWALK-DTOE-MASTER'!$B:$N,8,0),"")</f>
        <v/>
      </c>
      <c r="Q1493" t="str">
        <f>IFERROR(VLOOKUP(I1493,'[1]CROSSWALK-DTOE-MASTER'!$B:$N,9,0),"")</f>
        <v/>
      </c>
      <c r="R1493" t="str">
        <f>IFERROR(VLOOKUP(I1493,'[1]CROSSWALK-DTOE-MASTER'!$B:$N,10,0),"")</f>
        <v/>
      </c>
      <c r="S1493" t="str">
        <f>IFERROR(VLOOKUP(I1493,'[1]CROSSWALK-DTOE-MASTER'!$B:$N,11,0),"")</f>
        <v/>
      </c>
      <c r="T1493" t="str">
        <f>IFERROR(VLOOKUP(I1493,'[1]CROSSWALK-DTOE-MASTER'!$B:$N,12,0),"")</f>
        <v/>
      </c>
      <c r="U1493" t="str">
        <f>IFERROR(VLOOKUP(I1493,'[1]CROSSWALK-DTOE-MASTER'!$B:$N,13,0),"")</f>
        <v/>
      </c>
    </row>
    <row r="1494" spans="6:21" x14ac:dyDescent="0.25">
      <c r="F1494" s="1"/>
      <c r="L1494" t="str">
        <f>IFERROR(VLOOKUP(D1494,'[1]Crosswalk-SOM-Chair'!$A:$D,3,0),"")</f>
        <v/>
      </c>
      <c r="M1494" t="str">
        <f>IFERROR(VLOOKUP(D1494,'[1]Crosswalk-SOM-Chair'!$A:$D,4,0),"")</f>
        <v/>
      </c>
      <c r="N1494" t="str">
        <f>IFERROR(VLOOKUP(I1494,'[1]CROSSWALK-DTOE-MASTER'!$B:$H,6,0),"")</f>
        <v/>
      </c>
      <c r="O1494" t="str">
        <f>IFERROR(VLOOKUP(I1494,'[1]CROSSWALK-DTOE-MASTER'!$B:$H,7,0),"")</f>
        <v/>
      </c>
      <c r="P1494" t="str">
        <f>IFERROR(VLOOKUP(I1494,'[1]CROSSWALK-DTOE-MASTER'!$B:$N,8,0),"")</f>
        <v/>
      </c>
      <c r="Q1494" t="str">
        <f>IFERROR(VLOOKUP(I1494,'[1]CROSSWALK-DTOE-MASTER'!$B:$N,9,0),"")</f>
        <v/>
      </c>
      <c r="R1494" t="str">
        <f>IFERROR(VLOOKUP(I1494,'[1]CROSSWALK-DTOE-MASTER'!$B:$N,10,0),"")</f>
        <v/>
      </c>
      <c r="S1494" t="str">
        <f>IFERROR(VLOOKUP(I1494,'[1]CROSSWALK-DTOE-MASTER'!$B:$N,11,0),"")</f>
        <v/>
      </c>
      <c r="T1494" t="str">
        <f>IFERROR(VLOOKUP(I1494,'[1]CROSSWALK-DTOE-MASTER'!$B:$N,12,0),"")</f>
        <v/>
      </c>
      <c r="U1494" t="str">
        <f>IFERROR(VLOOKUP(I1494,'[1]CROSSWALK-DTOE-MASTER'!$B:$N,13,0),"")</f>
        <v/>
      </c>
    </row>
    <row r="1495" spans="6:21" x14ac:dyDescent="0.25">
      <c r="F1495" s="1"/>
      <c r="L1495" t="str">
        <f>IFERROR(VLOOKUP(D1495,'[1]Crosswalk-SOM-Chair'!$A:$D,3,0),"")</f>
        <v/>
      </c>
      <c r="M1495" t="str">
        <f>IFERROR(VLOOKUP(D1495,'[1]Crosswalk-SOM-Chair'!$A:$D,4,0),"")</f>
        <v/>
      </c>
      <c r="N1495" t="str">
        <f>IFERROR(VLOOKUP(I1495,'[1]CROSSWALK-DTOE-MASTER'!$B:$H,6,0),"")</f>
        <v/>
      </c>
      <c r="O1495" t="str">
        <f>IFERROR(VLOOKUP(I1495,'[1]CROSSWALK-DTOE-MASTER'!$B:$H,7,0),"")</f>
        <v/>
      </c>
      <c r="P1495" t="str">
        <f>IFERROR(VLOOKUP(I1495,'[1]CROSSWALK-DTOE-MASTER'!$B:$N,8,0),"")</f>
        <v/>
      </c>
      <c r="Q1495" t="str">
        <f>IFERROR(VLOOKUP(I1495,'[1]CROSSWALK-DTOE-MASTER'!$B:$N,9,0),"")</f>
        <v/>
      </c>
      <c r="R1495" t="str">
        <f>IFERROR(VLOOKUP(I1495,'[1]CROSSWALK-DTOE-MASTER'!$B:$N,10,0),"")</f>
        <v/>
      </c>
      <c r="S1495" t="str">
        <f>IFERROR(VLOOKUP(I1495,'[1]CROSSWALK-DTOE-MASTER'!$B:$N,11,0),"")</f>
        <v/>
      </c>
      <c r="T1495" t="str">
        <f>IFERROR(VLOOKUP(I1495,'[1]CROSSWALK-DTOE-MASTER'!$B:$N,12,0),"")</f>
        <v/>
      </c>
      <c r="U1495" t="str">
        <f>IFERROR(VLOOKUP(I1495,'[1]CROSSWALK-DTOE-MASTER'!$B:$N,13,0),"")</f>
        <v/>
      </c>
    </row>
    <row r="1496" spans="6:21" x14ac:dyDescent="0.25">
      <c r="F1496" s="1"/>
      <c r="L1496" t="str">
        <f>IFERROR(VLOOKUP(D1496,'[1]Crosswalk-SOM-Chair'!$A:$D,3,0),"")</f>
        <v/>
      </c>
      <c r="M1496" t="str">
        <f>IFERROR(VLOOKUP(D1496,'[1]Crosswalk-SOM-Chair'!$A:$D,4,0),"")</f>
        <v/>
      </c>
      <c r="N1496" t="str">
        <f>IFERROR(VLOOKUP(I1496,'[1]CROSSWALK-DTOE-MASTER'!$B:$H,6,0),"")</f>
        <v/>
      </c>
      <c r="O1496" t="str">
        <f>IFERROR(VLOOKUP(I1496,'[1]CROSSWALK-DTOE-MASTER'!$B:$H,7,0),"")</f>
        <v/>
      </c>
      <c r="P1496" t="str">
        <f>IFERROR(VLOOKUP(I1496,'[1]CROSSWALK-DTOE-MASTER'!$B:$N,8,0),"")</f>
        <v/>
      </c>
      <c r="Q1496" t="str">
        <f>IFERROR(VLOOKUP(I1496,'[1]CROSSWALK-DTOE-MASTER'!$B:$N,9,0),"")</f>
        <v/>
      </c>
      <c r="R1496" t="str">
        <f>IFERROR(VLOOKUP(I1496,'[1]CROSSWALK-DTOE-MASTER'!$B:$N,10,0),"")</f>
        <v/>
      </c>
      <c r="S1496" t="str">
        <f>IFERROR(VLOOKUP(I1496,'[1]CROSSWALK-DTOE-MASTER'!$B:$N,11,0),"")</f>
        <v/>
      </c>
      <c r="T1496" t="str">
        <f>IFERROR(VLOOKUP(I1496,'[1]CROSSWALK-DTOE-MASTER'!$B:$N,12,0),"")</f>
        <v/>
      </c>
      <c r="U1496" t="str">
        <f>IFERROR(VLOOKUP(I1496,'[1]CROSSWALK-DTOE-MASTER'!$B:$N,13,0),"")</f>
        <v/>
      </c>
    </row>
    <row r="1497" spans="6:21" x14ac:dyDescent="0.25">
      <c r="F1497" s="1"/>
      <c r="L1497" t="str">
        <f>IFERROR(VLOOKUP(D1497,'[1]Crosswalk-SOM-Chair'!$A:$D,3,0),"")</f>
        <v/>
      </c>
      <c r="M1497" t="str">
        <f>IFERROR(VLOOKUP(D1497,'[1]Crosswalk-SOM-Chair'!$A:$D,4,0),"")</f>
        <v/>
      </c>
      <c r="N1497" t="str">
        <f>IFERROR(VLOOKUP(I1497,'[1]CROSSWALK-DTOE-MASTER'!$B:$H,6,0),"")</f>
        <v/>
      </c>
      <c r="O1497" t="str">
        <f>IFERROR(VLOOKUP(I1497,'[1]CROSSWALK-DTOE-MASTER'!$B:$H,7,0),"")</f>
        <v/>
      </c>
      <c r="P1497" t="str">
        <f>IFERROR(VLOOKUP(I1497,'[1]CROSSWALK-DTOE-MASTER'!$B:$N,8,0),"")</f>
        <v/>
      </c>
      <c r="Q1497" t="str">
        <f>IFERROR(VLOOKUP(I1497,'[1]CROSSWALK-DTOE-MASTER'!$B:$N,9,0),"")</f>
        <v/>
      </c>
      <c r="R1497" t="str">
        <f>IFERROR(VLOOKUP(I1497,'[1]CROSSWALK-DTOE-MASTER'!$B:$N,10,0),"")</f>
        <v/>
      </c>
      <c r="S1497" t="str">
        <f>IFERROR(VLOOKUP(I1497,'[1]CROSSWALK-DTOE-MASTER'!$B:$N,11,0),"")</f>
        <v/>
      </c>
      <c r="T1497" t="str">
        <f>IFERROR(VLOOKUP(I1497,'[1]CROSSWALK-DTOE-MASTER'!$B:$N,12,0),"")</f>
        <v/>
      </c>
      <c r="U1497" t="str">
        <f>IFERROR(VLOOKUP(I1497,'[1]CROSSWALK-DTOE-MASTER'!$B:$N,13,0),"")</f>
        <v/>
      </c>
    </row>
    <row r="1498" spans="6:21" x14ac:dyDescent="0.25">
      <c r="F1498" s="1"/>
      <c r="L1498" t="str">
        <f>IFERROR(VLOOKUP(D1498,'[1]Crosswalk-SOM-Chair'!$A:$D,3,0),"")</f>
        <v/>
      </c>
      <c r="M1498" t="str">
        <f>IFERROR(VLOOKUP(D1498,'[1]Crosswalk-SOM-Chair'!$A:$D,4,0),"")</f>
        <v/>
      </c>
      <c r="N1498" t="str">
        <f>IFERROR(VLOOKUP(I1498,'[1]CROSSWALK-DTOE-MASTER'!$B:$H,6,0),"")</f>
        <v/>
      </c>
      <c r="O1498" t="str">
        <f>IFERROR(VLOOKUP(I1498,'[1]CROSSWALK-DTOE-MASTER'!$B:$H,7,0),"")</f>
        <v/>
      </c>
      <c r="P1498" t="str">
        <f>IFERROR(VLOOKUP(I1498,'[1]CROSSWALK-DTOE-MASTER'!$B:$N,8,0),"")</f>
        <v/>
      </c>
      <c r="Q1498" t="str">
        <f>IFERROR(VLOOKUP(I1498,'[1]CROSSWALK-DTOE-MASTER'!$B:$N,9,0),"")</f>
        <v/>
      </c>
      <c r="R1498" t="str">
        <f>IFERROR(VLOOKUP(I1498,'[1]CROSSWALK-DTOE-MASTER'!$B:$N,10,0),"")</f>
        <v/>
      </c>
      <c r="S1498" t="str">
        <f>IFERROR(VLOOKUP(I1498,'[1]CROSSWALK-DTOE-MASTER'!$B:$N,11,0),"")</f>
        <v/>
      </c>
      <c r="T1498" t="str">
        <f>IFERROR(VLOOKUP(I1498,'[1]CROSSWALK-DTOE-MASTER'!$B:$N,12,0),"")</f>
        <v/>
      </c>
      <c r="U1498" t="str">
        <f>IFERROR(VLOOKUP(I1498,'[1]CROSSWALK-DTOE-MASTER'!$B:$N,13,0),"")</f>
        <v/>
      </c>
    </row>
    <row r="1499" spans="6:21" x14ac:dyDescent="0.25">
      <c r="F1499" s="1"/>
      <c r="L1499" t="str">
        <f>IFERROR(VLOOKUP(D1499,'[1]Crosswalk-SOM-Chair'!$A:$D,3,0),"")</f>
        <v/>
      </c>
      <c r="M1499" t="str">
        <f>IFERROR(VLOOKUP(D1499,'[1]Crosswalk-SOM-Chair'!$A:$D,4,0),"")</f>
        <v/>
      </c>
      <c r="N1499" t="str">
        <f>IFERROR(VLOOKUP(I1499,'[1]CROSSWALK-DTOE-MASTER'!$B:$H,6,0),"")</f>
        <v/>
      </c>
      <c r="O1499" t="str">
        <f>IFERROR(VLOOKUP(I1499,'[1]CROSSWALK-DTOE-MASTER'!$B:$H,7,0),"")</f>
        <v/>
      </c>
      <c r="P1499" t="str">
        <f>IFERROR(VLOOKUP(I1499,'[1]CROSSWALK-DTOE-MASTER'!$B:$N,8,0),"")</f>
        <v/>
      </c>
      <c r="Q1499" t="str">
        <f>IFERROR(VLOOKUP(I1499,'[1]CROSSWALK-DTOE-MASTER'!$B:$N,9,0),"")</f>
        <v/>
      </c>
      <c r="R1499" t="str">
        <f>IFERROR(VLOOKUP(I1499,'[1]CROSSWALK-DTOE-MASTER'!$B:$N,10,0),"")</f>
        <v/>
      </c>
      <c r="S1499" t="str">
        <f>IFERROR(VLOOKUP(I1499,'[1]CROSSWALK-DTOE-MASTER'!$B:$N,11,0),"")</f>
        <v/>
      </c>
      <c r="T1499" t="str">
        <f>IFERROR(VLOOKUP(I1499,'[1]CROSSWALK-DTOE-MASTER'!$B:$N,12,0),"")</f>
        <v/>
      </c>
      <c r="U1499" t="str">
        <f>IFERROR(VLOOKUP(I1499,'[1]CROSSWALK-DTOE-MASTER'!$B:$N,13,0),"")</f>
        <v/>
      </c>
    </row>
    <row r="1500" spans="6:21" x14ac:dyDescent="0.25">
      <c r="F1500" s="1"/>
      <c r="L1500" t="str">
        <f>IFERROR(VLOOKUP(D1500,'[1]Crosswalk-SOM-Chair'!$A:$D,3,0),"")</f>
        <v/>
      </c>
      <c r="M1500" t="str">
        <f>IFERROR(VLOOKUP(D1500,'[1]Crosswalk-SOM-Chair'!$A:$D,4,0),"")</f>
        <v/>
      </c>
      <c r="N1500" t="str">
        <f>IFERROR(VLOOKUP(I1500,'[1]CROSSWALK-DTOE-MASTER'!$B:$H,6,0),"")</f>
        <v/>
      </c>
      <c r="O1500" t="str">
        <f>IFERROR(VLOOKUP(I1500,'[1]CROSSWALK-DTOE-MASTER'!$B:$H,7,0),"")</f>
        <v/>
      </c>
      <c r="P1500" t="str">
        <f>IFERROR(VLOOKUP(I1500,'[1]CROSSWALK-DTOE-MASTER'!$B:$N,8,0),"")</f>
        <v/>
      </c>
      <c r="Q1500" t="str">
        <f>IFERROR(VLOOKUP(I1500,'[1]CROSSWALK-DTOE-MASTER'!$B:$N,9,0),"")</f>
        <v/>
      </c>
      <c r="R1500" t="str">
        <f>IFERROR(VLOOKUP(I1500,'[1]CROSSWALK-DTOE-MASTER'!$B:$N,10,0),"")</f>
        <v/>
      </c>
      <c r="S1500" t="str">
        <f>IFERROR(VLOOKUP(I1500,'[1]CROSSWALK-DTOE-MASTER'!$B:$N,11,0),"")</f>
        <v/>
      </c>
      <c r="T1500" t="str">
        <f>IFERROR(VLOOKUP(I1500,'[1]CROSSWALK-DTOE-MASTER'!$B:$N,12,0),"")</f>
        <v/>
      </c>
      <c r="U1500" t="str">
        <f>IFERROR(VLOOKUP(I1500,'[1]CROSSWALK-DTOE-MASTER'!$B:$N,13,0),"")</f>
        <v/>
      </c>
    </row>
    <row r="1501" spans="6:21" x14ac:dyDescent="0.25">
      <c r="F1501" s="1"/>
      <c r="L1501" t="str">
        <f>IFERROR(VLOOKUP(D1501,'[1]Crosswalk-SOM-Chair'!$A:$D,3,0),"")</f>
        <v/>
      </c>
      <c r="M1501" t="str">
        <f>IFERROR(VLOOKUP(D1501,'[1]Crosswalk-SOM-Chair'!$A:$D,4,0),"")</f>
        <v/>
      </c>
      <c r="N1501" t="str">
        <f>IFERROR(VLOOKUP(I1501,'[1]CROSSWALK-DTOE-MASTER'!$B:$H,6,0),"")</f>
        <v/>
      </c>
      <c r="O1501" t="str">
        <f>IFERROR(VLOOKUP(I1501,'[1]CROSSWALK-DTOE-MASTER'!$B:$H,7,0),"")</f>
        <v/>
      </c>
      <c r="P1501" t="str">
        <f>IFERROR(VLOOKUP(I1501,'[1]CROSSWALK-DTOE-MASTER'!$B:$N,8,0),"")</f>
        <v/>
      </c>
      <c r="Q1501" t="str">
        <f>IFERROR(VLOOKUP(I1501,'[1]CROSSWALK-DTOE-MASTER'!$B:$N,9,0),"")</f>
        <v/>
      </c>
      <c r="R1501" t="str">
        <f>IFERROR(VLOOKUP(I1501,'[1]CROSSWALK-DTOE-MASTER'!$B:$N,10,0),"")</f>
        <v/>
      </c>
      <c r="S1501" t="str">
        <f>IFERROR(VLOOKUP(I1501,'[1]CROSSWALK-DTOE-MASTER'!$B:$N,11,0),"")</f>
        <v/>
      </c>
      <c r="T1501" t="str">
        <f>IFERROR(VLOOKUP(I1501,'[1]CROSSWALK-DTOE-MASTER'!$B:$N,12,0),"")</f>
        <v/>
      </c>
      <c r="U1501" t="str">
        <f>IFERROR(VLOOKUP(I1501,'[1]CROSSWALK-DTOE-MASTER'!$B:$N,13,0),"")</f>
        <v/>
      </c>
    </row>
    <row r="1502" spans="6:21" x14ac:dyDescent="0.25">
      <c r="F1502" s="1"/>
      <c r="L1502" t="str">
        <f>IFERROR(VLOOKUP(D1502,'[1]Crosswalk-SOM-Chair'!$A:$D,3,0),"")</f>
        <v/>
      </c>
      <c r="M1502" t="str">
        <f>IFERROR(VLOOKUP(D1502,'[1]Crosswalk-SOM-Chair'!$A:$D,4,0),"")</f>
        <v/>
      </c>
      <c r="N1502" t="str">
        <f>IFERROR(VLOOKUP(I1502,'[1]CROSSWALK-DTOE-MASTER'!$B:$H,6,0),"")</f>
        <v/>
      </c>
      <c r="O1502" t="str">
        <f>IFERROR(VLOOKUP(I1502,'[1]CROSSWALK-DTOE-MASTER'!$B:$H,7,0),"")</f>
        <v/>
      </c>
      <c r="P1502" t="str">
        <f>IFERROR(VLOOKUP(I1502,'[1]CROSSWALK-DTOE-MASTER'!$B:$N,8,0),"")</f>
        <v/>
      </c>
      <c r="Q1502" t="str">
        <f>IFERROR(VLOOKUP(I1502,'[1]CROSSWALK-DTOE-MASTER'!$B:$N,9,0),"")</f>
        <v/>
      </c>
      <c r="R1502" t="str">
        <f>IFERROR(VLOOKUP(I1502,'[1]CROSSWALK-DTOE-MASTER'!$B:$N,10,0),"")</f>
        <v/>
      </c>
      <c r="S1502" t="str">
        <f>IFERROR(VLOOKUP(I1502,'[1]CROSSWALK-DTOE-MASTER'!$B:$N,11,0),"")</f>
        <v/>
      </c>
      <c r="T1502" t="str">
        <f>IFERROR(VLOOKUP(I1502,'[1]CROSSWALK-DTOE-MASTER'!$B:$N,12,0),"")</f>
        <v/>
      </c>
      <c r="U1502" t="str">
        <f>IFERROR(VLOOKUP(I1502,'[1]CROSSWALK-DTOE-MASTER'!$B:$N,13,0),"")</f>
        <v/>
      </c>
    </row>
    <row r="1503" spans="6:21" x14ac:dyDescent="0.25">
      <c r="F1503" s="1"/>
      <c r="L1503" t="str">
        <f>IFERROR(VLOOKUP(D1503,'[1]Crosswalk-SOM-Chair'!$A:$D,3,0),"")</f>
        <v/>
      </c>
      <c r="M1503" t="str">
        <f>IFERROR(VLOOKUP(D1503,'[1]Crosswalk-SOM-Chair'!$A:$D,4,0),"")</f>
        <v/>
      </c>
      <c r="N1503" t="str">
        <f>IFERROR(VLOOKUP(I1503,'[1]CROSSWALK-DTOE-MASTER'!$B:$H,6,0),"")</f>
        <v/>
      </c>
      <c r="O1503" t="str">
        <f>IFERROR(VLOOKUP(I1503,'[1]CROSSWALK-DTOE-MASTER'!$B:$H,7,0),"")</f>
        <v/>
      </c>
      <c r="P1503" t="str">
        <f>IFERROR(VLOOKUP(I1503,'[1]CROSSWALK-DTOE-MASTER'!$B:$N,8,0),"")</f>
        <v/>
      </c>
      <c r="Q1503" t="str">
        <f>IFERROR(VLOOKUP(I1503,'[1]CROSSWALK-DTOE-MASTER'!$B:$N,9,0),"")</f>
        <v/>
      </c>
      <c r="R1503" t="str">
        <f>IFERROR(VLOOKUP(I1503,'[1]CROSSWALK-DTOE-MASTER'!$B:$N,10,0),"")</f>
        <v/>
      </c>
      <c r="S1503" t="str">
        <f>IFERROR(VLOOKUP(I1503,'[1]CROSSWALK-DTOE-MASTER'!$B:$N,11,0),"")</f>
        <v/>
      </c>
      <c r="T1503" t="str">
        <f>IFERROR(VLOOKUP(I1503,'[1]CROSSWALK-DTOE-MASTER'!$B:$N,12,0),"")</f>
        <v/>
      </c>
      <c r="U1503" t="str">
        <f>IFERROR(VLOOKUP(I1503,'[1]CROSSWALK-DTOE-MASTER'!$B:$N,13,0),"")</f>
        <v/>
      </c>
    </row>
    <row r="1504" spans="6:21" x14ac:dyDescent="0.25">
      <c r="F1504" s="1"/>
      <c r="L1504" t="str">
        <f>IFERROR(VLOOKUP(D1504,'[1]Crosswalk-SOM-Chair'!$A:$D,3,0),"")</f>
        <v/>
      </c>
      <c r="M1504" t="str">
        <f>IFERROR(VLOOKUP(D1504,'[1]Crosswalk-SOM-Chair'!$A:$D,4,0),"")</f>
        <v/>
      </c>
      <c r="N1504" t="str">
        <f>IFERROR(VLOOKUP(I1504,'[1]CROSSWALK-DTOE-MASTER'!$B:$H,6,0),"")</f>
        <v/>
      </c>
      <c r="O1504" t="str">
        <f>IFERROR(VLOOKUP(I1504,'[1]CROSSWALK-DTOE-MASTER'!$B:$H,7,0),"")</f>
        <v/>
      </c>
      <c r="P1504" t="str">
        <f>IFERROR(VLOOKUP(I1504,'[1]CROSSWALK-DTOE-MASTER'!$B:$N,8,0),"")</f>
        <v/>
      </c>
      <c r="Q1504" t="str">
        <f>IFERROR(VLOOKUP(I1504,'[1]CROSSWALK-DTOE-MASTER'!$B:$N,9,0),"")</f>
        <v/>
      </c>
      <c r="R1504" t="str">
        <f>IFERROR(VLOOKUP(I1504,'[1]CROSSWALK-DTOE-MASTER'!$B:$N,10,0),"")</f>
        <v/>
      </c>
      <c r="S1504" t="str">
        <f>IFERROR(VLOOKUP(I1504,'[1]CROSSWALK-DTOE-MASTER'!$B:$N,11,0),"")</f>
        <v/>
      </c>
      <c r="T1504" t="str">
        <f>IFERROR(VLOOKUP(I1504,'[1]CROSSWALK-DTOE-MASTER'!$B:$N,12,0),"")</f>
        <v/>
      </c>
      <c r="U1504" t="str">
        <f>IFERROR(VLOOKUP(I1504,'[1]CROSSWALK-DTOE-MASTER'!$B:$N,13,0),"")</f>
        <v/>
      </c>
    </row>
    <row r="1505" spans="6:21" x14ac:dyDescent="0.25">
      <c r="F1505" s="1"/>
      <c r="L1505" t="str">
        <f>IFERROR(VLOOKUP(D1505,'[1]Crosswalk-SOM-Chair'!$A:$D,3,0),"")</f>
        <v/>
      </c>
      <c r="M1505" t="str">
        <f>IFERROR(VLOOKUP(D1505,'[1]Crosswalk-SOM-Chair'!$A:$D,4,0),"")</f>
        <v/>
      </c>
      <c r="N1505" t="str">
        <f>IFERROR(VLOOKUP(I1505,'[1]CROSSWALK-DTOE-MASTER'!$B:$H,6,0),"")</f>
        <v/>
      </c>
      <c r="O1505" t="str">
        <f>IFERROR(VLOOKUP(I1505,'[1]CROSSWALK-DTOE-MASTER'!$B:$H,7,0),"")</f>
        <v/>
      </c>
      <c r="P1505" t="str">
        <f>IFERROR(VLOOKUP(I1505,'[1]CROSSWALK-DTOE-MASTER'!$B:$N,8,0),"")</f>
        <v/>
      </c>
      <c r="Q1505" t="str">
        <f>IFERROR(VLOOKUP(I1505,'[1]CROSSWALK-DTOE-MASTER'!$B:$N,9,0),"")</f>
        <v/>
      </c>
      <c r="R1505" t="str">
        <f>IFERROR(VLOOKUP(I1505,'[1]CROSSWALK-DTOE-MASTER'!$B:$N,10,0),"")</f>
        <v/>
      </c>
      <c r="S1505" t="str">
        <f>IFERROR(VLOOKUP(I1505,'[1]CROSSWALK-DTOE-MASTER'!$B:$N,11,0),"")</f>
        <v/>
      </c>
      <c r="T1505" t="str">
        <f>IFERROR(VLOOKUP(I1505,'[1]CROSSWALK-DTOE-MASTER'!$B:$N,12,0),"")</f>
        <v/>
      </c>
      <c r="U1505" t="str">
        <f>IFERROR(VLOOKUP(I1505,'[1]CROSSWALK-DTOE-MASTER'!$B:$N,13,0),"")</f>
        <v/>
      </c>
    </row>
    <row r="1506" spans="6:21" x14ac:dyDescent="0.25">
      <c r="F1506" s="1"/>
      <c r="L1506" t="str">
        <f>IFERROR(VLOOKUP(D1506,'[1]Crosswalk-SOM-Chair'!$A:$D,3,0),"")</f>
        <v/>
      </c>
      <c r="M1506" t="str">
        <f>IFERROR(VLOOKUP(D1506,'[1]Crosswalk-SOM-Chair'!$A:$D,4,0),"")</f>
        <v/>
      </c>
      <c r="N1506" t="str">
        <f>IFERROR(VLOOKUP(I1506,'[1]CROSSWALK-DTOE-MASTER'!$B:$H,6,0),"")</f>
        <v/>
      </c>
      <c r="O1506" t="str">
        <f>IFERROR(VLOOKUP(I1506,'[1]CROSSWALK-DTOE-MASTER'!$B:$H,7,0),"")</f>
        <v/>
      </c>
      <c r="P1506" t="str">
        <f>IFERROR(VLOOKUP(I1506,'[1]CROSSWALK-DTOE-MASTER'!$B:$N,8,0),"")</f>
        <v/>
      </c>
      <c r="Q1506" t="str">
        <f>IFERROR(VLOOKUP(I1506,'[1]CROSSWALK-DTOE-MASTER'!$B:$N,9,0),"")</f>
        <v/>
      </c>
      <c r="R1506" t="str">
        <f>IFERROR(VLOOKUP(I1506,'[1]CROSSWALK-DTOE-MASTER'!$B:$N,10,0),"")</f>
        <v/>
      </c>
      <c r="S1506" t="str">
        <f>IFERROR(VLOOKUP(I1506,'[1]CROSSWALK-DTOE-MASTER'!$B:$N,11,0),"")</f>
        <v/>
      </c>
      <c r="T1506" t="str">
        <f>IFERROR(VLOOKUP(I1506,'[1]CROSSWALK-DTOE-MASTER'!$B:$N,12,0),"")</f>
        <v/>
      </c>
      <c r="U1506" t="str">
        <f>IFERROR(VLOOKUP(I1506,'[1]CROSSWALK-DTOE-MASTER'!$B:$N,13,0),"")</f>
        <v/>
      </c>
    </row>
    <row r="1507" spans="6:21" x14ac:dyDescent="0.25">
      <c r="F1507" s="1"/>
      <c r="L1507" t="str">
        <f>IFERROR(VLOOKUP(D1507,'[1]Crosswalk-SOM-Chair'!$A:$D,3,0),"")</f>
        <v/>
      </c>
      <c r="M1507" t="str">
        <f>IFERROR(VLOOKUP(D1507,'[1]Crosswalk-SOM-Chair'!$A:$D,4,0),"")</f>
        <v/>
      </c>
      <c r="N1507" t="str">
        <f>IFERROR(VLOOKUP(I1507,'[1]CROSSWALK-DTOE-MASTER'!$B:$H,6,0),"")</f>
        <v/>
      </c>
      <c r="O1507" t="str">
        <f>IFERROR(VLOOKUP(I1507,'[1]CROSSWALK-DTOE-MASTER'!$B:$H,7,0),"")</f>
        <v/>
      </c>
      <c r="P1507" t="str">
        <f>IFERROR(VLOOKUP(I1507,'[1]CROSSWALK-DTOE-MASTER'!$B:$N,8,0),"")</f>
        <v/>
      </c>
      <c r="Q1507" t="str">
        <f>IFERROR(VLOOKUP(I1507,'[1]CROSSWALK-DTOE-MASTER'!$B:$N,9,0),"")</f>
        <v/>
      </c>
      <c r="R1507" t="str">
        <f>IFERROR(VLOOKUP(I1507,'[1]CROSSWALK-DTOE-MASTER'!$B:$N,10,0),"")</f>
        <v/>
      </c>
      <c r="S1507" t="str">
        <f>IFERROR(VLOOKUP(I1507,'[1]CROSSWALK-DTOE-MASTER'!$B:$N,11,0),"")</f>
        <v/>
      </c>
      <c r="T1507" t="str">
        <f>IFERROR(VLOOKUP(I1507,'[1]CROSSWALK-DTOE-MASTER'!$B:$N,12,0),"")</f>
        <v/>
      </c>
      <c r="U1507" t="str">
        <f>IFERROR(VLOOKUP(I1507,'[1]CROSSWALK-DTOE-MASTER'!$B:$N,13,0),"")</f>
        <v/>
      </c>
    </row>
    <row r="1508" spans="6:21" x14ac:dyDescent="0.25">
      <c r="F1508" s="1"/>
      <c r="L1508" t="str">
        <f>IFERROR(VLOOKUP(D1508,'[1]Crosswalk-SOM-Chair'!$A:$D,3,0),"")</f>
        <v/>
      </c>
      <c r="M1508" t="str">
        <f>IFERROR(VLOOKUP(D1508,'[1]Crosswalk-SOM-Chair'!$A:$D,4,0),"")</f>
        <v/>
      </c>
      <c r="N1508" t="str">
        <f>IFERROR(VLOOKUP(I1508,'[1]CROSSWALK-DTOE-MASTER'!$B:$H,6,0),"")</f>
        <v/>
      </c>
      <c r="O1508" t="str">
        <f>IFERROR(VLOOKUP(I1508,'[1]CROSSWALK-DTOE-MASTER'!$B:$H,7,0),"")</f>
        <v/>
      </c>
      <c r="P1508" t="str">
        <f>IFERROR(VLOOKUP(I1508,'[1]CROSSWALK-DTOE-MASTER'!$B:$N,8,0),"")</f>
        <v/>
      </c>
      <c r="Q1508" t="str">
        <f>IFERROR(VLOOKUP(I1508,'[1]CROSSWALK-DTOE-MASTER'!$B:$N,9,0),"")</f>
        <v/>
      </c>
      <c r="R1508" t="str">
        <f>IFERROR(VLOOKUP(I1508,'[1]CROSSWALK-DTOE-MASTER'!$B:$N,10,0),"")</f>
        <v/>
      </c>
      <c r="S1508" t="str">
        <f>IFERROR(VLOOKUP(I1508,'[1]CROSSWALK-DTOE-MASTER'!$B:$N,11,0),"")</f>
        <v/>
      </c>
      <c r="T1508" t="str">
        <f>IFERROR(VLOOKUP(I1508,'[1]CROSSWALK-DTOE-MASTER'!$B:$N,12,0),"")</f>
        <v/>
      </c>
      <c r="U1508" t="str">
        <f>IFERROR(VLOOKUP(I1508,'[1]CROSSWALK-DTOE-MASTER'!$B:$N,13,0),"")</f>
        <v/>
      </c>
    </row>
    <row r="1509" spans="6:21" x14ac:dyDescent="0.25">
      <c r="F1509" s="1"/>
      <c r="L1509" t="str">
        <f>IFERROR(VLOOKUP(D1509,'[1]Crosswalk-SOM-Chair'!$A:$D,3,0),"")</f>
        <v/>
      </c>
      <c r="M1509" t="str">
        <f>IFERROR(VLOOKUP(D1509,'[1]Crosswalk-SOM-Chair'!$A:$D,4,0),"")</f>
        <v/>
      </c>
      <c r="N1509" t="str">
        <f>IFERROR(VLOOKUP(I1509,'[1]CROSSWALK-DTOE-MASTER'!$B:$H,6,0),"")</f>
        <v/>
      </c>
      <c r="O1509" t="str">
        <f>IFERROR(VLOOKUP(I1509,'[1]CROSSWALK-DTOE-MASTER'!$B:$H,7,0),"")</f>
        <v/>
      </c>
      <c r="P1509" t="str">
        <f>IFERROR(VLOOKUP(I1509,'[1]CROSSWALK-DTOE-MASTER'!$B:$N,8,0),"")</f>
        <v/>
      </c>
      <c r="Q1509" t="str">
        <f>IFERROR(VLOOKUP(I1509,'[1]CROSSWALK-DTOE-MASTER'!$B:$N,9,0),"")</f>
        <v/>
      </c>
      <c r="R1509" t="str">
        <f>IFERROR(VLOOKUP(I1509,'[1]CROSSWALK-DTOE-MASTER'!$B:$N,10,0),"")</f>
        <v/>
      </c>
      <c r="S1509" t="str">
        <f>IFERROR(VLOOKUP(I1509,'[1]CROSSWALK-DTOE-MASTER'!$B:$N,11,0),"")</f>
        <v/>
      </c>
      <c r="T1509" t="str">
        <f>IFERROR(VLOOKUP(I1509,'[1]CROSSWALK-DTOE-MASTER'!$B:$N,12,0),"")</f>
        <v/>
      </c>
      <c r="U1509" t="str">
        <f>IFERROR(VLOOKUP(I1509,'[1]CROSSWALK-DTOE-MASTER'!$B:$N,13,0),"")</f>
        <v/>
      </c>
    </row>
    <row r="1510" spans="6:21" x14ac:dyDescent="0.25">
      <c r="F1510" s="1"/>
      <c r="L1510" t="str">
        <f>IFERROR(VLOOKUP(D1510,'[1]Crosswalk-SOM-Chair'!$A:$D,3,0),"")</f>
        <v/>
      </c>
      <c r="M1510" t="str">
        <f>IFERROR(VLOOKUP(D1510,'[1]Crosswalk-SOM-Chair'!$A:$D,4,0),"")</f>
        <v/>
      </c>
      <c r="N1510" t="str">
        <f>IFERROR(VLOOKUP(I1510,'[1]CROSSWALK-DTOE-MASTER'!$B:$H,6,0),"")</f>
        <v/>
      </c>
      <c r="O1510" t="str">
        <f>IFERROR(VLOOKUP(I1510,'[1]CROSSWALK-DTOE-MASTER'!$B:$H,7,0),"")</f>
        <v/>
      </c>
      <c r="P1510" t="str">
        <f>IFERROR(VLOOKUP(I1510,'[1]CROSSWALK-DTOE-MASTER'!$B:$N,8,0),"")</f>
        <v/>
      </c>
      <c r="Q1510" t="str">
        <f>IFERROR(VLOOKUP(I1510,'[1]CROSSWALK-DTOE-MASTER'!$B:$N,9,0),"")</f>
        <v/>
      </c>
      <c r="R1510" t="str">
        <f>IFERROR(VLOOKUP(I1510,'[1]CROSSWALK-DTOE-MASTER'!$B:$N,10,0),"")</f>
        <v/>
      </c>
      <c r="S1510" t="str">
        <f>IFERROR(VLOOKUP(I1510,'[1]CROSSWALK-DTOE-MASTER'!$B:$N,11,0),"")</f>
        <v/>
      </c>
      <c r="T1510" t="str">
        <f>IFERROR(VLOOKUP(I1510,'[1]CROSSWALK-DTOE-MASTER'!$B:$N,12,0),"")</f>
        <v/>
      </c>
      <c r="U1510" t="str">
        <f>IFERROR(VLOOKUP(I1510,'[1]CROSSWALK-DTOE-MASTER'!$B:$N,13,0),"")</f>
        <v/>
      </c>
    </row>
    <row r="1511" spans="6:21" x14ac:dyDescent="0.25">
      <c r="F1511" s="1"/>
      <c r="L1511" t="str">
        <f>IFERROR(VLOOKUP(D1511,'[1]Crosswalk-SOM-Chair'!$A:$D,3,0),"")</f>
        <v/>
      </c>
      <c r="M1511" t="str">
        <f>IFERROR(VLOOKUP(D1511,'[1]Crosswalk-SOM-Chair'!$A:$D,4,0),"")</f>
        <v/>
      </c>
      <c r="N1511" t="str">
        <f>IFERROR(VLOOKUP(I1511,'[1]CROSSWALK-DTOE-MASTER'!$B:$H,6,0),"")</f>
        <v/>
      </c>
      <c r="O1511" t="str">
        <f>IFERROR(VLOOKUP(I1511,'[1]CROSSWALK-DTOE-MASTER'!$B:$H,7,0),"")</f>
        <v/>
      </c>
      <c r="P1511" t="str">
        <f>IFERROR(VLOOKUP(I1511,'[1]CROSSWALK-DTOE-MASTER'!$B:$N,8,0),"")</f>
        <v/>
      </c>
      <c r="Q1511" t="str">
        <f>IFERROR(VLOOKUP(I1511,'[1]CROSSWALK-DTOE-MASTER'!$B:$N,9,0),"")</f>
        <v/>
      </c>
      <c r="R1511" t="str">
        <f>IFERROR(VLOOKUP(I1511,'[1]CROSSWALK-DTOE-MASTER'!$B:$N,10,0),"")</f>
        <v/>
      </c>
      <c r="S1511" t="str">
        <f>IFERROR(VLOOKUP(I1511,'[1]CROSSWALK-DTOE-MASTER'!$B:$N,11,0),"")</f>
        <v/>
      </c>
      <c r="T1511" t="str">
        <f>IFERROR(VLOOKUP(I1511,'[1]CROSSWALK-DTOE-MASTER'!$B:$N,12,0),"")</f>
        <v/>
      </c>
      <c r="U1511" t="str">
        <f>IFERROR(VLOOKUP(I1511,'[1]CROSSWALK-DTOE-MASTER'!$B:$N,13,0),"")</f>
        <v/>
      </c>
    </row>
    <row r="1512" spans="6:21" x14ac:dyDescent="0.25">
      <c r="F1512" s="1"/>
      <c r="L1512" t="str">
        <f>IFERROR(VLOOKUP(D1512,'[1]Crosswalk-SOM-Chair'!$A:$D,3,0),"")</f>
        <v/>
      </c>
      <c r="M1512" t="str">
        <f>IFERROR(VLOOKUP(D1512,'[1]Crosswalk-SOM-Chair'!$A:$D,4,0),"")</f>
        <v/>
      </c>
      <c r="N1512" t="str">
        <f>IFERROR(VLOOKUP(I1512,'[1]CROSSWALK-DTOE-MASTER'!$B:$H,6,0),"")</f>
        <v/>
      </c>
      <c r="O1512" t="str">
        <f>IFERROR(VLOOKUP(I1512,'[1]CROSSWALK-DTOE-MASTER'!$B:$H,7,0),"")</f>
        <v/>
      </c>
      <c r="P1512" t="str">
        <f>IFERROR(VLOOKUP(I1512,'[1]CROSSWALK-DTOE-MASTER'!$B:$N,8,0),"")</f>
        <v/>
      </c>
      <c r="Q1512" t="str">
        <f>IFERROR(VLOOKUP(I1512,'[1]CROSSWALK-DTOE-MASTER'!$B:$N,9,0),"")</f>
        <v/>
      </c>
      <c r="R1512" t="str">
        <f>IFERROR(VLOOKUP(I1512,'[1]CROSSWALK-DTOE-MASTER'!$B:$N,10,0),"")</f>
        <v/>
      </c>
      <c r="S1512" t="str">
        <f>IFERROR(VLOOKUP(I1512,'[1]CROSSWALK-DTOE-MASTER'!$B:$N,11,0),"")</f>
        <v/>
      </c>
      <c r="T1512" t="str">
        <f>IFERROR(VLOOKUP(I1512,'[1]CROSSWALK-DTOE-MASTER'!$B:$N,12,0),"")</f>
        <v/>
      </c>
      <c r="U1512" t="str">
        <f>IFERROR(VLOOKUP(I1512,'[1]CROSSWALK-DTOE-MASTER'!$B:$N,13,0),"")</f>
        <v/>
      </c>
    </row>
    <row r="1513" spans="6:21" x14ac:dyDescent="0.25">
      <c r="F1513" s="1"/>
      <c r="L1513" t="str">
        <f>IFERROR(VLOOKUP(D1513,'[1]Crosswalk-SOM-Chair'!$A:$D,3,0),"")</f>
        <v/>
      </c>
      <c r="M1513" t="str">
        <f>IFERROR(VLOOKUP(D1513,'[1]Crosswalk-SOM-Chair'!$A:$D,4,0),"")</f>
        <v/>
      </c>
      <c r="N1513" t="str">
        <f>IFERROR(VLOOKUP(I1513,'[1]CROSSWALK-DTOE-MASTER'!$B:$H,6,0),"")</f>
        <v/>
      </c>
      <c r="O1513" t="str">
        <f>IFERROR(VLOOKUP(I1513,'[1]CROSSWALK-DTOE-MASTER'!$B:$H,7,0),"")</f>
        <v/>
      </c>
      <c r="P1513" t="str">
        <f>IFERROR(VLOOKUP(I1513,'[1]CROSSWALK-DTOE-MASTER'!$B:$N,8,0),"")</f>
        <v/>
      </c>
      <c r="Q1513" t="str">
        <f>IFERROR(VLOOKUP(I1513,'[1]CROSSWALK-DTOE-MASTER'!$B:$N,9,0),"")</f>
        <v/>
      </c>
      <c r="R1513" t="str">
        <f>IFERROR(VLOOKUP(I1513,'[1]CROSSWALK-DTOE-MASTER'!$B:$N,10,0),"")</f>
        <v/>
      </c>
      <c r="S1513" t="str">
        <f>IFERROR(VLOOKUP(I1513,'[1]CROSSWALK-DTOE-MASTER'!$B:$N,11,0),"")</f>
        <v/>
      </c>
      <c r="T1513" t="str">
        <f>IFERROR(VLOOKUP(I1513,'[1]CROSSWALK-DTOE-MASTER'!$B:$N,12,0),"")</f>
        <v/>
      </c>
      <c r="U1513" t="str">
        <f>IFERROR(VLOOKUP(I1513,'[1]CROSSWALK-DTOE-MASTER'!$B:$N,13,0),"")</f>
        <v/>
      </c>
    </row>
    <row r="1514" spans="6:21" x14ac:dyDescent="0.25">
      <c r="F1514" s="1"/>
      <c r="L1514" t="str">
        <f>IFERROR(VLOOKUP(D1514,'[1]Crosswalk-SOM-Chair'!$A:$D,3,0),"")</f>
        <v/>
      </c>
      <c r="M1514" t="str">
        <f>IFERROR(VLOOKUP(D1514,'[1]Crosswalk-SOM-Chair'!$A:$D,4,0),"")</f>
        <v/>
      </c>
      <c r="N1514" t="str">
        <f>IFERROR(VLOOKUP(I1514,'[1]CROSSWALK-DTOE-MASTER'!$B:$H,6,0),"")</f>
        <v/>
      </c>
      <c r="O1514" t="str">
        <f>IFERROR(VLOOKUP(I1514,'[1]CROSSWALK-DTOE-MASTER'!$B:$H,7,0),"")</f>
        <v/>
      </c>
      <c r="P1514" t="str">
        <f>IFERROR(VLOOKUP(I1514,'[1]CROSSWALK-DTOE-MASTER'!$B:$N,8,0),"")</f>
        <v/>
      </c>
      <c r="Q1514" t="str">
        <f>IFERROR(VLOOKUP(I1514,'[1]CROSSWALK-DTOE-MASTER'!$B:$N,9,0),"")</f>
        <v/>
      </c>
      <c r="R1514" t="str">
        <f>IFERROR(VLOOKUP(I1514,'[1]CROSSWALK-DTOE-MASTER'!$B:$N,10,0),"")</f>
        <v/>
      </c>
      <c r="S1514" t="str">
        <f>IFERROR(VLOOKUP(I1514,'[1]CROSSWALK-DTOE-MASTER'!$B:$N,11,0),"")</f>
        <v/>
      </c>
      <c r="T1514" t="str">
        <f>IFERROR(VLOOKUP(I1514,'[1]CROSSWALK-DTOE-MASTER'!$B:$N,12,0),"")</f>
        <v/>
      </c>
      <c r="U1514" t="str">
        <f>IFERROR(VLOOKUP(I1514,'[1]CROSSWALK-DTOE-MASTER'!$B:$N,13,0),"")</f>
        <v/>
      </c>
    </row>
    <row r="1515" spans="6:21" x14ac:dyDescent="0.25">
      <c r="F1515" s="1"/>
      <c r="L1515" t="str">
        <f>IFERROR(VLOOKUP(D1515,'[1]Crosswalk-SOM-Chair'!$A:$D,3,0),"")</f>
        <v/>
      </c>
      <c r="M1515" t="str">
        <f>IFERROR(VLOOKUP(D1515,'[1]Crosswalk-SOM-Chair'!$A:$D,4,0),"")</f>
        <v/>
      </c>
      <c r="N1515" t="str">
        <f>IFERROR(VLOOKUP(I1515,'[1]CROSSWALK-DTOE-MASTER'!$B:$H,6,0),"")</f>
        <v/>
      </c>
      <c r="O1515" t="str">
        <f>IFERROR(VLOOKUP(I1515,'[1]CROSSWALK-DTOE-MASTER'!$B:$H,7,0),"")</f>
        <v/>
      </c>
      <c r="P1515" t="str">
        <f>IFERROR(VLOOKUP(I1515,'[1]CROSSWALK-DTOE-MASTER'!$B:$N,8,0),"")</f>
        <v/>
      </c>
      <c r="Q1515" t="str">
        <f>IFERROR(VLOOKUP(I1515,'[1]CROSSWALK-DTOE-MASTER'!$B:$N,9,0),"")</f>
        <v/>
      </c>
      <c r="R1515" t="str">
        <f>IFERROR(VLOOKUP(I1515,'[1]CROSSWALK-DTOE-MASTER'!$B:$N,10,0),"")</f>
        <v/>
      </c>
      <c r="S1515" t="str">
        <f>IFERROR(VLOOKUP(I1515,'[1]CROSSWALK-DTOE-MASTER'!$B:$N,11,0),"")</f>
        <v/>
      </c>
      <c r="T1515" t="str">
        <f>IFERROR(VLOOKUP(I1515,'[1]CROSSWALK-DTOE-MASTER'!$B:$N,12,0),"")</f>
        <v/>
      </c>
      <c r="U1515" t="str">
        <f>IFERROR(VLOOKUP(I1515,'[1]CROSSWALK-DTOE-MASTER'!$B:$N,13,0),"")</f>
        <v/>
      </c>
    </row>
    <row r="1516" spans="6:21" x14ac:dyDescent="0.25">
      <c r="F1516" s="1"/>
      <c r="L1516" t="str">
        <f>IFERROR(VLOOKUP(D1516,'[1]Crosswalk-SOM-Chair'!$A:$D,3,0),"")</f>
        <v/>
      </c>
      <c r="M1516" t="str">
        <f>IFERROR(VLOOKUP(D1516,'[1]Crosswalk-SOM-Chair'!$A:$D,4,0),"")</f>
        <v/>
      </c>
      <c r="N1516" t="str">
        <f>IFERROR(VLOOKUP(I1516,'[1]CROSSWALK-DTOE-MASTER'!$B:$H,6,0),"")</f>
        <v/>
      </c>
      <c r="O1516" t="str">
        <f>IFERROR(VLOOKUP(I1516,'[1]CROSSWALK-DTOE-MASTER'!$B:$H,7,0),"")</f>
        <v/>
      </c>
      <c r="P1516" t="str">
        <f>IFERROR(VLOOKUP(I1516,'[1]CROSSWALK-DTOE-MASTER'!$B:$N,8,0),"")</f>
        <v/>
      </c>
      <c r="Q1516" t="str">
        <f>IFERROR(VLOOKUP(I1516,'[1]CROSSWALK-DTOE-MASTER'!$B:$N,9,0),"")</f>
        <v/>
      </c>
      <c r="R1516" t="str">
        <f>IFERROR(VLOOKUP(I1516,'[1]CROSSWALK-DTOE-MASTER'!$B:$N,10,0),"")</f>
        <v/>
      </c>
      <c r="S1516" t="str">
        <f>IFERROR(VLOOKUP(I1516,'[1]CROSSWALK-DTOE-MASTER'!$B:$N,11,0),"")</f>
        <v/>
      </c>
      <c r="T1516" t="str">
        <f>IFERROR(VLOOKUP(I1516,'[1]CROSSWALK-DTOE-MASTER'!$B:$N,12,0),"")</f>
        <v/>
      </c>
      <c r="U1516" t="str">
        <f>IFERROR(VLOOKUP(I1516,'[1]CROSSWALK-DTOE-MASTER'!$B:$N,13,0),"")</f>
        <v/>
      </c>
    </row>
    <row r="1517" spans="6:21" x14ac:dyDescent="0.25">
      <c r="F1517" s="1"/>
      <c r="L1517" t="str">
        <f>IFERROR(VLOOKUP(D1517,'[1]Crosswalk-SOM-Chair'!$A:$D,3,0),"")</f>
        <v/>
      </c>
      <c r="M1517" t="str">
        <f>IFERROR(VLOOKUP(D1517,'[1]Crosswalk-SOM-Chair'!$A:$D,4,0),"")</f>
        <v/>
      </c>
      <c r="N1517" t="str">
        <f>IFERROR(VLOOKUP(I1517,'[1]CROSSWALK-DTOE-MASTER'!$B:$H,6,0),"")</f>
        <v/>
      </c>
      <c r="O1517" t="str">
        <f>IFERROR(VLOOKUP(I1517,'[1]CROSSWALK-DTOE-MASTER'!$B:$H,7,0),"")</f>
        <v/>
      </c>
      <c r="P1517" t="str">
        <f>IFERROR(VLOOKUP(I1517,'[1]CROSSWALK-DTOE-MASTER'!$B:$N,8,0),"")</f>
        <v/>
      </c>
      <c r="Q1517" t="str">
        <f>IFERROR(VLOOKUP(I1517,'[1]CROSSWALK-DTOE-MASTER'!$B:$N,9,0),"")</f>
        <v/>
      </c>
      <c r="R1517" t="str">
        <f>IFERROR(VLOOKUP(I1517,'[1]CROSSWALK-DTOE-MASTER'!$B:$N,10,0),"")</f>
        <v/>
      </c>
      <c r="S1517" t="str">
        <f>IFERROR(VLOOKUP(I1517,'[1]CROSSWALK-DTOE-MASTER'!$B:$N,11,0),"")</f>
        <v/>
      </c>
      <c r="T1517" t="str">
        <f>IFERROR(VLOOKUP(I1517,'[1]CROSSWALK-DTOE-MASTER'!$B:$N,12,0),"")</f>
        <v/>
      </c>
      <c r="U1517" t="str">
        <f>IFERROR(VLOOKUP(I1517,'[1]CROSSWALK-DTOE-MASTER'!$B:$N,13,0),"")</f>
        <v/>
      </c>
    </row>
    <row r="1518" spans="6:21" x14ac:dyDescent="0.25">
      <c r="F1518" s="1"/>
      <c r="L1518" t="str">
        <f>IFERROR(VLOOKUP(D1518,'[1]Crosswalk-SOM-Chair'!$A:$D,3,0),"")</f>
        <v/>
      </c>
      <c r="M1518" t="str">
        <f>IFERROR(VLOOKUP(D1518,'[1]Crosswalk-SOM-Chair'!$A:$D,4,0),"")</f>
        <v/>
      </c>
      <c r="N1518" t="str">
        <f>IFERROR(VLOOKUP(I1518,'[1]CROSSWALK-DTOE-MASTER'!$B:$H,6,0),"")</f>
        <v/>
      </c>
      <c r="O1518" t="str">
        <f>IFERROR(VLOOKUP(I1518,'[1]CROSSWALK-DTOE-MASTER'!$B:$H,7,0),"")</f>
        <v/>
      </c>
      <c r="P1518" t="str">
        <f>IFERROR(VLOOKUP(I1518,'[1]CROSSWALK-DTOE-MASTER'!$B:$N,8,0),"")</f>
        <v/>
      </c>
      <c r="Q1518" t="str">
        <f>IFERROR(VLOOKUP(I1518,'[1]CROSSWALK-DTOE-MASTER'!$B:$N,9,0),"")</f>
        <v/>
      </c>
      <c r="R1518" t="str">
        <f>IFERROR(VLOOKUP(I1518,'[1]CROSSWALK-DTOE-MASTER'!$B:$N,10,0),"")</f>
        <v/>
      </c>
      <c r="S1518" t="str">
        <f>IFERROR(VLOOKUP(I1518,'[1]CROSSWALK-DTOE-MASTER'!$B:$N,11,0),"")</f>
        <v/>
      </c>
      <c r="T1518" t="str">
        <f>IFERROR(VLOOKUP(I1518,'[1]CROSSWALK-DTOE-MASTER'!$B:$N,12,0),"")</f>
        <v/>
      </c>
      <c r="U1518" t="str">
        <f>IFERROR(VLOOKUP(I1518,'[1]CROSSWALK-DTOE-MASTER'!$B:$N,13,0),"")</f>
        <v/>
      </c>
    </row>
    <row r="1519" spans="6:21" x14ac:dyDescent="0.25">
      <c r="F1519" s="1"/>
      <c r="L1519" t="str">
        <f>IFERROR(VLOOKUP(D1519,'[1]Crosswalk-SOM-Chair'!$A:$D,3,0),"")</f>
        <v/>
      </c>
      <c r="M1519" t="str">
        <f>IFERROR(VLOOKUP(D1519,'[1]Crosswalk-SOM-Chair'!$A:$D,4,0),"")</f>
        <v/>
      </c>
      <c r="N1519" t="str">
        <f>IFERROR(VLOOKUP(I1519,'[1]CROSSWALK-DTOE-MASTER'!$B:$H,6,0),"")</f>
        <v/>
      </c>
      <c r="O1519" t="str">
        <f>IFERROR(VLOOKUP(I1519,'[1]CROSSWALK-DTOE-MASTER'!$B:$H,7,0),"")</f>
        <v/>
      </c>
      <c r="P1519" t="str">
        <f>IFERROR(VLOOKUP(I1519,'[1]CROSSWALK-DTOE-MASTER'!$B:$N,8,0),"")</f>
        <v/>
      </c>
      <c r="Q1519" t="str">
        <f>IFERROR(VLOOKUP(I1519,'[1]CROSSWALK-DTOE-MASTER'!$B:$N,9,0),"")</f>
        <v/>
      </c>
      <c r="R1519" t="str">
        <f>IFERROR(VLOOKUP(I1519,'[1]CROSSWALK-DTOE-MASTER'!$B:$N,10,0),"")</f>
        <v/>
      </c>
      <c r="S1519" t="str">
        <f>IFERROR(VLOOKUP(I1519,'[1]CROSSWALK-DTOE-MASTER'!$B:$N,11,0),"")</f>
        <v/>
      </c>
      <c r="T1519" t="str">
        <f>IFERROR(VLOOKUP(I1519,'[1]CROSSWALK-DTOE-MASTER'!$B:$N,12,0),"")</f>
        <v/>
      </c>
      <c r="U1519" t="str">
        <f>IFERROR(VLOOKUP(I1519,'[1]CROSSWALK-DTOE-MASTER'!$B:$N,13,0),"")</f>
        <v/>
      </c>
    </row>
    <row r="1520" spans="6:21" x14ac:dyDescent="0.25">
      <c r="F1520" s="1"/>
      <c r="L1520" t="str">
        <f>IFERROR(VLOOKUP(D1520,'[1]Crosswalk-SOM-Chair'!$A:$D,3,0),"")</f>
        <v/>
      </c>
      <c r="M1520" t="str">
        <f>IFERROR(VLOOKUP(D1520,'[1]Crosswalk-SOM-Chair'!$A:$D,4,0),"")</f>
        <v/>
      </c>
      <c r="N1520" t="str">
        <f>IFERROR(VLOOKUP(I1520,'[1]CROSSWALK-DTOE-MASTER'!$B:$H,6,0),"")</f>
        <v/>
      </c>
      <c r="O1520" t="str">
        <f>IFERROR(VLOOKUP(I1520,'[1]CROSSWALK-DTOE-MASTER'!$B:$H,7,0),"")</f>
        <v/>
      </c>
      <c r="P1520" t="str">
        <f>IFERROR(VLOOKUP(I1520,'[1]CROSSWALK-DTOE-MASTER'!$B:$N,8,0),"")</f>
        <v/>
      </c>
      <c r="Q1520" t="str">
        <f>IFERROR(VLOOKUP(I1520,'[1]CROSSWALK-DTOE-MASTER'!$B:$N,9,0),"")</f>
        <v/>
      </c>
      <c r="R1520" t="str">
        <f>IFERROR(VLOOKUP(I1520,'[1]CROSSWALK-DTOE-MASTER'!$B:$N,10,0),"")</f>
        <v/>
      </c>
      <c r="S1520" t="str">
        <f>IFERROR(VLOOKUP(I1520,'[1]CROSSWALK-DTOE-MASTER'!$B:$N,11,0),"")</f>
        <v/>
      </c>
      <c r="T1520" t="str">
        <f>IFERROR(VLOOKUP(I1520,'[1]CROSSWALK-DTOE-MASTER'!$B:$N,12,0),"")</f>
        <v/>
      </c>
      <c r="U1520" t="str">
        <f>IFERROR(VLOOKUP(I1520,'[1]CROSSWALK-DTOE-MASTER'!$B:$N,13,0),"")</f>
        <v/>
      </c>
    </row>
    <row r="1521" spans="6:21" x14ac:dyDescent="0.25">
      <c r="F1521" s="1"/>
      <c r="L1521" t="str">
        <f>IFERROR(VLOOKUP(D1521,'[1]Crosswalk-SOM-Chair'!$A:$D,3,0),"")</f>
        <v/>
      </c>
      <c r="M1521" t="str">
        <f>IFERROR(VLOOKUP(D1521,'[1]Crosswalk-SOM-Chair'!$A:$D,4,0),"")</f>
        <v/>
      </c>
      <c r="N1521" t="str">
        <f>IFERROR(VLOOKUP(I1521,'[1]CROSSWALK-DTOE-MASTER'!$B:$H,6,0),"")</f>
        <v/>
      </c>
      <c r="O1521" t="str">
        <f>IFERROR(VLOOKUP(I1521,'[1]CROSSWALK-DTOE-MASTER'!$B:$H,7,0),"")</f>
        <v/>
      </c>
      <c r="P1521" t="str">
        <f>IFERROR(VLOOKUP(I1521,'[1]CROSSWALK-DTOE-MASTER'!$B:$N,8,0),"")</f>
        <v/>
      </c>
      <c r="Q1521" t="str">
        <f>IFERROR(VLOOKUP(I1521,'[1]CROSSWALK-DTOE-MASTER'!$B:$N,9,0),"")</f>
        <v/>
      </c>
      <c r="R1521" t="str">
        <f>IFERROR(VLOOKUP(I1521,'[1]CROSSWALK-DTOE-MASTER'!$B:$N,10,0),"")</f>
        <v/>
      </c>
      <c r="S1521" t="str">
        <f>IFERROR(VLOOKUP(I1521,'[1]CROSSWALK-DTOE-MASTER'!$B:$N,11,0),"")</f>
        <v/>
      </c>
      <c r="T1521" t="str">
        <f>IFERROR(VLOOKUP(I1521,'[1]CROSSWALK-DTOE-MASTER'!$B:$N,12,0),"")</f>
        <v/>
      </c>
      <c r="U1521" t="str">
        <f>IFERROR(VLOOKUP(I1521,'[1]CROSSWALK-DTOE-MASTER'!$B:$N,13,0),"")</f>
        <v/>
      </c>
    </row>
    <row r="1522" spans="6:21" x14ac:dyDescent="0.25">
      <c r="F1522" s="1"/>
      <c r="L1522" t="str">
        <f>IFERROR(VLOOKUP(D1522,'[1]Crosswalk-SOM-Chair'!$A:$D,3,0),"")</f>
        <v/>
      </c>
      <c r="M1522" t="str">
        <f>IFERROR(VLOOKUP(D1522,'[1]Crosswalk-SOM-Chair'!$A:$D,4,0),"")</f>
        <v/>
      </c>
      <c r="N1522" t="str">
        <f>IFERROR(VLOOKUP(I1522,'[1]CROSSWALK-DTOE-MASTER'!$B:$H,6,0),"")</f>
        <v/>
      </c>
      <c r="O1522" t="str">
        <f>IFERROR(VLOOKUP(I1522,'[1]CROSSWALK-DTOE-MASTER'!$B:$H,7,0),"")</f>
        <v/>
      </c>
      <c r="P1522" t="str">
        <f>IFERROR(VLOOKUP(I1522,'[1]CROSSWALK-DTOE-MASTER'!$B:$N,8,0),"")</f>
        <v/>
      </c>
      <c r="Q1522" t="str">
        <f>IFERROR(VLOOKUP(I1522,'[1]CROSSWALK-DTOE-MASTER'!$B:$N,9,0),"")</f>
        <v/>
      </c>
      <c r="R1522" t="str">
        <f>IFERROR(VLOOKUP(I1522,'[1]CROSSWALK-DTOE-MASTER'!$B:$N,10,0),"")</f>
        <v/>
      </c>
      <c r="S1522" t="str">
        <f>IFERROR(VLOOKUP(I1522,'[1]CROSSWALK-DTOE-MASTER'!$B:$N,11,0),"")</f>
        <v/>
      </c>
      <c r="T1522" t="str">
        <f>IFERROR(VLOOKUP(I1522,'[1]CROSSWALK-DTOE-MASTER'!$B:$N,12,0),"")</f>
        <v/>
      </c>
      <c r="U1522" t="str">
        <f>IFERROR(VLOOKUP(I1522,'[1]CROSSWALK-DTOE-MASTER'!$B:$N,13,0),"")</f>
        <v/>
      </c>
    </row>
    <row r="1523" spans="6:21" x14ac:dyDescent="0.25">
      <c r="F1523" s="1"/>
      <c r="L1523" t="str">
        <f>IFERROR(VLOOKUP(D1523,'[1]Crosswalk-SOM-Chair'!$A:$D,3,0),"")</f>
        <v/>
      </c>
      <c r="M1523" t="str">
        <f>IFERROR(VLOOKUP(D1523,'[1]Crosswalk-SOM-Chair'!$A:$D,4,0),"")</f>
        <v/>
      </c>
      <c r="N1523" t="str">
        <f>IFERROR(VLOOKUP(I1523,'[1]CROSSWALK-DTOE-MASTER'!$B:$H,6,0),"")</f>
        <v/>
      </c>
      <c r="O1523" t="str">
        <f>IFERROR(VLOOKUP(I1523,'[1]CROSSWALK-DTOE-MASTER'!$B:$H,7,0),"")</f>
        <v/>
      </c>
      <c r="P1523" t="str">
        <f>IFERROR(VLOOKUP(I1523,'[1]CROSSWALK-DTOE-MASTER'!$B:$N,8,0),"")</f>
        <v/>
      </c>
      <c r="Q1523" t="str">
        <f>IFERROR(VLOOKUP(I1523,'[1]CROSSWALK-DTOE-MASTER'!$B:$N,9,0),"")</f>
        <v/>
      </c>
      <c r="R1523" t="str">
        <f>IFERROR(VLOOKUP(I1523,'[1]CROSSWALK-DTOE-MASTER'!$B:$N,10,0),"")</f>
        <v/>
      </c>
      <c r="S1523" t="str">
        <f>IFERROR(VLOOKUP(I1523,'[1]CROSSWALK-DTOE-MASTER'!$B:$N,11,0),"")</f>
        <v/>
      </c>
      <c r="T1523" t="str">
        <f>IFERROR(VLOOKUP(I1523,'[1]CROSSWALK-DTOE-MASTER'!$B:$N,12,0),"")</f>
        <v/>
      </c>
      <c r="U1523" t="str">
        <f>IFERROR(VLOOKUP(I1523,'[1]CROSSWALK-DTOE-MASTER'!$B:$N,13,0),"")</f>
        <v/>
      </c>
    </row>
    <row r="1524" spans="6:21" x14ac:dyDescent="0.25">
      <c r="F1524" s="1"/>
      <c r="L1524" t="str">
        <f>IFERROR(VLOOKUP(D1524,'[1]Crosswalk-SOM-Chair'!$A:$D,3,0),"")</f>
        <v/>
      </c>
      <c r="M1524" t="str">
        <f>IFERROR(VLOOKUP(D1524,'[1]Crosswalk-SOM-Chair'!$A:$D,4,0),"")</f>
        <v/>
      </c>
      <c r="N1524" t="str">
        <f>IFERROR(VLOOKUP(I1524,'[1]CROSSWALK-DTOE-MASTER'!$B:$H,6,0),"")</f>
        <v/>
      </c>
      <c r="O1524" t="str">
        <f>IFERROR(VLOOKUP(I1524,'[1]CROSSWALK-DTOE-MASTER'!$B:$H,7,0),"")</f>
        <v/>
      </c>
      <c r="P1524" t="str">
        <f>IFERROR(VLOOKUP(I1524,'[1]CROSSWALK-DTOE-MASTER'!$B:$N,8,0),"")</f>
        <v/>
      </c>
      <c r="Q1524" t="str">
        <f>IFERROR(VLOOKUP(I1524,'[1]CROSSWALK-DTOE-MASTER'!$B:$N,9,0),"")</f>
        <v/>
      </c>
      <c r="R1524" t="str">
        <f>IFERROR(VLOOKUP(I1524,'[1]CROSSWALK-DTOE-MASTER'!$B:$N,10,0),"")</f>
        <v/>
      </c>
      <c r="S1524" t="str">
        <f>IFERROR(VLOOKUP(I1524,'[1]CROSSWALK-DTOE-MASTER'!$B:$N,11,0),"")</f>
        <v/>
      </c>
      <c r="T1524" t="str">
        <f>IFERROR(VLOOKUP(I1524,'[1]CROSSWALK-DTOE-MASTER'!$B:$N,12,0),"")</f>
        <v/>
      </c>
      <c r="U1524" t="str">
        <f>IFERROR(VLOOKUP(I1524,'[1]CROSSWALK-DTOE-MASTER'!$B:$N,13,0),"")</f>
        <v/>
      </c>
    </row>
    <row r="1525" spans="6:21" x14ac:dyDescent="0.25">
      <c r="F1525" s="1"/>
      <c r="L1525" t="str">
        <f>IFERROR(VLOOKUP(D1525,'[1]Crosswalk-SOM-Chair'!$A:$D,3,0),"")</f>
        <v/>
      </c>
      <c r="M1525" t="str">
        <f>IFERROR(VLOOKUP(D1525,'[1]Crosswalk-SOM-Chair'!$A:$D,4,0),"")</f>
        <v/>
      </c>
      <c r="N1525" t="str">
        <f>IFERROR(VLOOKUP(I1525,'[1]CROSSWALK-DTOE-MASTER'!$B:$H,6,0),"")</f>
        <v/>
      </c>
      <c r="O1525" t="str">
        <f>IFERROR(VLOOKUP(I1525,'[1]CROSSWALK-DTOE-MASTER'!$B:$H,7,0),"")</f>
        <v/>
      </c>
      <c r="P1525" t="str">
        <f>IFERROR(VLOOKUP(I1525,'[1]CROSSWALK-DTOE-MASTER'!$B:$N,8,0),"")</f>
        <v/>
      </c>
      <c r="Q1525" t="str">
        <f>IFERROR(VLOOKUP(I1525,'[1]CROSSWALK-DTOE-MASTER'!$B:$N,9,0),"")</f>
        <v/>
      </c>
      <c r="R1525" t="str">
        <f>IFERROR(VLOOKUP(I1525,'[1]CROSSWALK-DTOE-MASTER'!$B:$N,10,0),"")</f>
        <v/>
      </c>
      <c r="S1525" t="str">
        <f>IFERROR(VLOOKUP(I1525,'[1]CROSSWALK-DTOE-MASTER'!$B:$N,11,0),"")</f>
        <v/>
      </c>
      <c r="T1525" t="str">
        <f>IFERROR(VLOOKUP(I1525,'[1]CROSSWALK-DTOE-MASTER'!$B:$N,12,0),"")</f>
        <v/>
      </c>
      <c r="U1525" t="str">
        <f>IFERROR(VLOOKUP(I1525,'[1]CROSSWALK-DTOE-MASTER'!$B:$N,13,0),"")</f>
        <v/>
      </c>
    </row>
    <row r="1526" spans="6:21" x14ac:dyDescent="0.25">
      <c r="F1526" s="1"/>
      <c r="L1526" t="str">
        <f>IFERROR(VLOOKUP(D1526,'[1]Crosswalk-SOM-Chair'!$A:$D,3,0),"")</f>
        <v/>
      </c>
      <c r="M1526" t="str">
        <f>IFERROR(VLOOKUP(D1526,'[1]Crosswalk-SOM-Chair'!$A:$D,4,0),"")</f>
        <v/>
      </c>
      <c r="N1526" t="str">
        <f>IFERROR(VLOOKUP(I1526,'[1]CROSSWALK-DTOE-MASTER'!$B:$H,6,0),"")</f>
        <v/>
      </c>
      <c r="O1526" t="str">
        <f>IFERROR(VLOOKUP(I1526,'[1]CROSSWALK-DTOE-MASTER'!$B:$H,7,0),"")</f>
        <v/>
      </c>
      <c r="P1526" t="str">
        <f>IFERROR(VLOOKUP(I1526,'[1]CROSSWALK-DTOE-MASTER'!$B:$N,8,0),"")</f>
        <v/>
      </c>
      <c r="Q1526" t="str">
        <f>IFERROR(VLOOKUP(I1526,'[1]CROSSWALK-DTOE-MASTER'!$B:$N,9,0),"")</f>
        <v/>
      </c>
      <c r="R1526" t="str">
        <f>IFERROR(VLOOKUP(I1526,'[1]CROSSWALK-DTOE-MASTER'!$B:$N,10,0),"")</f>
        <v/>
      </c>
      <c r="S1526" t="str">
        <f>IFERROR(VLOOKUP(I1526,'[1]CROSSWALK-DTOE-MASTER'!$B:$N,11,0),"")</f>
        <v/>
      </c>
      <c r="T1526" t="str">
        <f>IFERROR(VLOOKUP(I1526,'[1]CROSSWALK-DTOE-MASTER'!$B:$N,12,0),"")</f>
        <v/>
      </c>
      <c r="U1526" t="str">
        <f>IFERROR(VLOOKUP(I1526,'[1]CROSSWALK-DTOE-MASTER'!$B:$N,13,0),"")</f>
        <v/>
      </c>
    </row>
    <row r="1527" spans="6:21" x14ac:dyDescent="0.25">
      <c r="F1527" s="1"/>
      <c r="L1527" t="str">
        <f>IFERROR(VLOOKUP(D1527,'[1]Crosswalk-SOM-Chair'!$A:$D,3,0),"")</f>
        <v/>
      </c>
      <c r="M1527" t="str">
        <f>IFERROR(VLOOKUP(D1527,'[1]Crosswalk-SOM-Chair'!$A:$D,4,0),"")</f>
        <v/>
      </c>
      <c r="N1527" t="str">
        <f>IFERROR(VLOOKUP(I1527,'[1]CROSSWALK-DTOE-MASTER'!$B:$H,6,0),"")</f>
        <v/>
      </c>
      <c r="O1527" t="str">
        <f>IFERROR(VLOOKUP(I1527,'[1]CROSSWALK-DTOE-MASTER'!$B:$H,7,0),"")</f>
        <v/>
      </c>
      <c r="P1527" t="str">
        <f>IFERROR(VLOOKUP(I1527,'[1]CROSSWALK-DTOE-MASTER'!$B:$N,8,0),"")</f>
        <v/>
      </c>
      <c r="Q1527" t="str">
        <f>IFERROR(VLOOKUP(I1527,'[1]CROSSWALK-DTOE-MASTER'!$B:$N,9,0),"")</f>
        <v/>
      </c>
      <c r="R1527" t="str">
        <f>IFERROR(VLOOKUP(I1527,'[1]CROSSWALK-DTOE-MASTER'!$B:$N,10,0),"")</f>
        <v/>
      </c>
      <c r="S1527" t="str">
        <f>IFERROR(VLOOKUP(I1527,'[1]CROSSWALK-DTOE-MASTER'!$B:$N,11,0),"")</f>
        <v/>
      </c>
      <c r="T1527" t="str">
        <f>IFERROR(VLOOKUP(I1527,'[1]CROSSWALK-DTOE-MASTER'!$B:$N,12,0),"")</f>
        <v/>
      </c>
      <c r="U1527" t="str">
        <f>IFERROR(VLOOKUP(I1527,'[1]CROSSWALK-DTOE-MASTER'!$B:$N,13,0),"")</f>
        <v/>
      </c>
    </row>
    <row r="1528" spans="6:21" x14ac:dyDescent="0.25">
      <c r="F1528" s="1"/>
      <c r="L1528" t="str">
        <f>IFERROR(VLOOKUP(D1528,'[1]Crosswalk-SOM-Chair'!$A:$D,3,0),"")</f>
        <v/>
      </c>
      <c r="M1528" t="str">
        <f>IFERROR(VLOOKUP(D1528,'[1]Crosswalk-SOM-Chair'!$A:$D,4,0),"")</f>
        <v/>
      </c>
      <c r="N1528" t="str">
        <f>IFERROR(VLOOKUP(I1528,'[1]CROSSWALK-DTOE-MASTER'!$B:$H,6,0),"")</f>
        <v/>
      </c>
      <c r="O1528" t="str">
        <f>IFERROR(VLOOKUP(I1528,'[1]CROSSWALK-DTOE-MASTER'!$B:$H,7,0),"")</f>
        <v/>
      </c>
      <c r="P1528" t="str">
        <f>IFERROR(VLOOKUP(I1528,'[1]CROSSWALK-DTOE-MASTER'!$B:$N,8,0),"")</f>
        <v/>
      </c>
      <c r="Q1528" t="str">
        <f>IFERROR(VLOOKUP(I1528,'[1]CROSSWALK-DTOE-MASTER'!$B:$N,9,0),"")</f>
        <v/>
      </c>
      <c r="R1528" t="str">
        <f>IFERROR(VLOOKUP(I1528,'[1]CROSSWALK-DTOE-MASTER'!$B:$N,10,0),"")</f>
        <v/>
      </c>
      <c r="S1528" t="str">
        <f>IFERROR(VLOOKUP(I1528,'[1]CROSSWALK-DTOE-MASTER'!$B:$N,11,0),"")</f>
        <v/>
      </c>
      <c r="T1528" t="str">
        <f>IFERROR(VLOOKUP(I1528,'[1]CROSSWALK-DTOE-MASTER'!$B:$N,12,0),"")</f>
        <v/>
      </c>
      <c r="U1528" t="str">
        <f>IFERROR(VLOOKUP(I1528,'[1]CROSSWALK-DTOE-MASTER'!$B:$N,13,0),"")</f>
        <v/>
      </c>
    </row>
    <row r="1529" spans="6:21" x14ac:dyDescent="0.25">
      <c r="F1529" s="1"/>
      <c r="L1529" t="str">
        <f>IFERROR(VLOOKUP(D1529,'[1]Crosswalk-SOM-Chair'!$A:$D,3,0),"")</f>
        <v/>
      </c>
      <c r="M1529" t="str">
        <f>IFERROR(VLOOKUP(D1529,'[1]Crosswalk-SOM-Chair'!$A:$D,4,0),"")</f>
        <v/>
      </c>
      <c r="N1529" t="str">
        <f>IFERROR(VLOOKUP(I1529,'[1]CROSSWALK-DTOE-MASTER'!$B:$H,6,0),"")</f>
        <v/>
      </c>
      <c r="O1529" t="str">
        <f>IFERROR(VLOOKUP(I1529,'[1]CROSSWALK-DTOE-MASTER'!$B:$H,7,0),"")</f>
        <v/>
      </c>
      <c r="P1529" t="str">
        <f>IFERROR(VLOOKUP(I1529,'[1]CROSSWALK-DTOE-MASTER'!$B:$N,8,0),"")</f>
        <v/>
      </c>
      <c r="Q1529" t="str">
        <f>IFERROR(VLOOKUP(I1529,'[1]CROSSWALK-DTOE-MASTER'!$B:$N,9,0),"")</f>
        <v/>
      </c>
      <c r="R1529" t="str">
        <f>IFERROR(VLOOKUP(I1529,'[1]CROSSWALK-DTOE-MASTER'!$B:$N,10,0),"")</f>
        <v/>
      </c>
      <c r="S1529" t="str">
        <f>IFERROR(VLOOKUP(I1529,'[1]CROSSWALK-DTOE-MASTER'!$B:$N,11,0),"")</f>
        <v/>
      </c>
      <c r="T1529" t="str">
        <f>IFERROR(VLOOKUP(I1529,'[1]CROSSWALK-DTOE-MASTER'!$B:$N,12,0),"")</f>
        <v/>
      </c>
      <c r="U1529" t="str">
        <f>IFERROR(VLOOKUP(I1529,'[1]CROSSWALK-DTOE-MASTER'!$B:$N,13,0),"")</f>
        <v/>
      </c>
    </row>
    <row r="1530" spans="6:21" x14ac:dyDescent="0.25">
      <c r="F1530" s="1"/>
      <c r="L1530" t="str">
        <f>IFERROR(VLOOKUP(D1530,'[1]Crosswalk-SOM-Chair'!$A:$D,3,0),"")</f>
        <v/>
      </c>
      <c r="M1530" t="str">
        <f>IFERROR(VLOOKUP(D1530,'[1]Crosswalk-SOM-Chair'!$A:$D,4,0),"")</f>
        <v/>
      </c>
      <c r="N1530" t="str">
        <f>IFERROR(VLOOKUP(I1530,'[1]CROSSWALK-DTOE-MASTER'!$B:$H,6,0),"")</f>
        <v/>
      </c>
      <c r="O1530" t="str">
        <f>IFERROR(VLOOKUP(I1530,'[1]CROSSWALK-DTOE-MASTER'!$B:$H,7,0),"")</f>
        <v/>
      </c>
      <c r="P1530" t="str">
        <f>IFERROR(VLOOKUP(I1530,'[1]CROSSWALK-DTOE-MASTER'!$B:$N,8,0),"")</f>
        <v/>
      </c>
      <c r="Q1530" t="str">
        <f>IFERROR(VLOOKUP(I1530,'[1]CROSSWALK-DTOE-MASTER'!$B:$N,9,0),"")</f>
        <v/>
      </c>
      <c r="R1530" t="str">
        <f>IFERROR(VLOOKUP(I1530,'[1]CROSSWALK-DTOE-MASTER'!$B:$N,10,0),"")</f>
        <v/>
      </c>
      <c r="S1530" t="str">
        <f>IFERROR(VLOOKUP(I1530,'[1]CROSSWALK-DTOE-MASTER'!$B:$N,11,0),"")</f>
        <v/>
      </c>
      <c r="T1530" t="str">
        <f>IFERROR(VLOOKUP(I1530,'[1]CROSSWALK-DTOE-MASTER'!$B:$N,12,0),"")</f>
        <v/>
      </c>
      <c r="U1530" t="str">
        <f>IFERROR(VLOOKUP(I1530,'[1]CROSSWALK-DTOE-MASTER'!$B:$N,13,0),"")</f>
        <v/>
      </c>
    </row>
    <row r="1531" spans="6:21" x14ac:dyDescent="0.25">
      <c r="F1531" s="1"/>
      <c r="L1531" t="str">
        <f>IFERROR(VLOOKUP(D1531,'[1]Crosswalk-SOM-Chair'!$A:$D,3,0),"")</f>
        <v/>
      </c>
      <c r="M1531" t="str">
        <f>IFERROR(VLOOKUP(D1531,'[1]Crosswalk-SOM-Chair'!$A:$D,4,0),"")</f>
        <v/>
      </c>
      <c r="N1531" t="str">
        <f>IFERROR(VLOOKUP(I1531,'[1]CROSSWALK-DTOE-MASTER'!$B:$H,6,0),"")</f>
        <v/>
      </c>
      <c r="O1531" t="str">
        <f>IFERROR(VLOOKUP(I1531,'[1]CROSSWALK-DTOE-MASTER'!$B:$H,7,0),"")</f>
        <v/>
      </c>
      <c r="P1531" t="str">
        <f>IFERROR(VLOOKUP(I1531,'[1]CROSSWALK-DTOE-MASTER'!$B:$N,8,0),"")</f>
        <v/>
      </c>
      <c r="Q1531" t="str">
        <f>IFERROR(VLOOKUP(I1531,'[1]CROSSWALK-DTOE-MASTER'!$B:$N,9,0),"")</f>
        <v/>
      </c>
      <c r="R1531" t="str">
        <f>IFERROR(VLOOKUP(I1531,'[1]CROSSWALK-DTOE-MASTER'!$B:$N,10,0),"")</f>
        <v/>
      </c>
      <c r="S1531" t="str">
        <f>IFERROR(VLOOKUP(I1531,'[1]CROSSWALK-DTOE-MASTER'!$B:$N,11,0),"")</f>
        <v/>
      </c>
      <c r="T1531" t="str">
        <f>IFERROR(VLOOKUP(I1531,'[1]CROSSWALK-DTOE-MASTER'!$B:$N,12,0),"")</f>
        <v/>
      </c>
      <c r="U1531" t="str">
        <f>IFERROR(VLOOKUP(I1531,'[1]CROSSWALK-DTOE-MASTER'!$B:$N,13,0),"")</f>
        <v/>
      </c>
    </row>
    <row r="1532" spans="6:21" x14ac:dyDescent="0.25">
      <c r="F1532" s="1"/>
      <c r="L1532" t="str">
        <f>IFERROR(VLOOKUP(D1532,'[1]Crosswalk-SOM-Chair'!$A:$D,3,0),"")</f>
        <v/>
      </c>
      <c r="M1532" t="str">
        <f>IFERROR(VLOOKUP(D1532,'[1]Crosswalk-SOM-Chair'!$A:$D,4,0),"")</f>
        <v/>
      </c>
      <c r="N1532" t="str">
        <f>IFERROR(VLOOKUP(I1532,'[1]CROSSWALK-DTOE-MASTER'!$B:$H,6,0),"")</f>
        <v/>
      </c>
      <c r="O1532" t="str">
        <f>IFERROR(VLOOKUP(I1532,'[1]CROSSWALK-DTOE-MASTER'!$B:$H,7,0),"")</f>
        <v/>
      </c>
      <c r="P1532" t="str">
        <f>IFERROR(VLOOKUP(I1532,'[1]CROSSWALK-DTOE-MASTER'!$B:$N,8,0),"")</f>
        <v/>
      </c>
      <c r="Q1532" t="str">
        <f>IFERROR(VLOOKUP(I1532,'[1]CROSSWALK-DTOE-MASTER'!$B:$N,9,0),"")</f>
        <v/>
      </c>
      <c r="R1532" t="str">
        <f>IFERROR(VLOOKUP(I1532,'[1]CROSSWALK-DTOE-MASTER'!$B:$N,10,0),"")</f>
        <v/>
      </c>
      <c r="S1532" t="str">
        <f>IFERROR(VLOOKUP(I1532,'[1]CROSSWALK-DTOE-MASTER'!$B:$N,11,0),"")</f>
        <v/>
      </c>
      <c r="T1532" t="str">
        <f>IFERROR(VLOOKUP(I1532,'[1]CROSSWALK-DTOE-MASTER'!$B:$N,12,0),"")</f>
        <v/>
      </c>
      <c r="U1532" t="str">
        <f>IFERROR(VLOOKUP(I1532,'[1]CROSSWALK-DTOE-MASTER'!$B:$N,13,0),"")</f>
        <v/>
      </c>
    </row>
    <row r="1533" spans="6:21" x14ac:dyDescent="0.25">
      <c r="F1533" s="1"/>
      <c r="L1533" t="str">
        <f>IFERROR(VLOOKUP(D1533,'[1]Crosswalk-SOM-Chair'!$A:$D,3,0),"")</f>
        <v/>
      </c>
      <c r="M1533" t="str">
        <f>IFERROR(VLOOKUP(D1533,'[1]Crosswalk-SOM-Chair'!$A:$D,4,0),"")</f>
        <v/>
      </c>
      <c r="N1533" t="str">
        <f>IFERROR(VLOOKUP(I1533,'[1]CROSSWALK-DTOE-MASTER'!$B:$H,6,0),"")</f>
        <v/>
      </c>
      <c r="O1533" t="str">
        <f>IFERROR(VLOOKUP(I1533,'[1]CROSSWALK-DTOE-MASTER'!$B:$H,7,0),"")</f>
        <v/>
      </c>
      <c r="P1533" t="str">
        <f>IFERROR(VLOOKUP(I1533,'[1]CROSSWALK-DTOE-MASTER'!$B:$N,8,0),"")</f>
        <v/>
      </c>
      <c r="Q1533" t="str">
        <f>IFERROR(VLOOKUP(I1533,'[1]CROSSWALK-DTOE-MASTER'!$B:$N,9,0),"")</f>
        <v/>
      </c>
      <c r="R1533" t="str">
        <f>IFERROR(VLOOKUP(I1533,'[1]CROSSWALK-DTOE-MASTER'!$B:$N,10,0),"")</f>
        <v/>
      </c>
      <c r="S1533" t="str">
        <f>IFERROR(VLOOKUP(I1533,'[1]CROSSWALK-DTOE-MASTER'!$B:$N,11,0),"")</f>
        <v/>
      </c>
      <c r="T1533" t="str">
        <f>IFERROR(VLOOKUP(I1533,'[1]CROSSWALK-DTOE-MASTER'!$B:$N,12,0),"")</f>
        <v/>
      </c>
      <c r="U1533" t="str">
        <f>IFERROR(VLOOKUP(I1533,'[1]CROSSWALK-DTOE-MASTER'!$B:$N,13,0),"")</f>
        <v/>
      </c>
    </row>
    <row r="1534" spans="6:21" x14ac:dyDescent="0.25">
      <c r="F1534" s="1"/>
      <c r="L1534" t="str">
        <f>IFERROR(VLOOKUP(D1534,'[1]Crosswalk-SOM-Chair'!$A:$D,3,0),"")</f>
        <v/>
      </c>
      <c r="M1534" t="str">
        <f>IFERROR(VLOOKUP(D1534,'[1]Crosswalk-SOM-Chair'!$A:$D,4,0),"")</f>
        <v/>
      </c>
      <c r="N1534" t="str">
        <f>IFERROR(VLOOKUP(I1534,'[1]CROSSWALK-DTOE-MASTER'!$B:$H,6,0),"")</f>
        <v/>
      </c>
      <c r="O1534" t="str">
        <f>IFERROR(VLOOKUP(I1534,'[1]CROSSWALK-DTOE-MASTER'!$B:$H,7,0),"")</f>
        <v/>
      </c>
      <c r="P1534" t="str">
        <f>IFERROR(VLOOKUP(I1534,'[1]CROSSWALK-DTOE-MASTER'!$B:$N,8,0),"")</f>
        <v/>
      </c>
      <c r="Q1534" t="str">
        <f>IFERROR(VLOOKUP(I1534,'[1]CROSSWALK-DTOE-MASTER'!$B:$N,9,0),"")</f>
        <v/>
      </c>
      <c r="R1534" t="str">
        <f>IFERROR(VLOOKUP(I1534,'[1]CROSSWALK-DTOE-MASTER'!$B:$N,10,0),"")</f>
        <v/>
      </c>
      <c r="S1534" t="str">
        <f>IFERROR(VLOOKUP(I1534,'[1]CROSSWALK-DTOE-MASTER'!$B:$N,11,0),"")</f>
        <v/>
      </c>
      <c r="T1534" t="str">
        <f>IFERROR(VLOOKUP(I1534,'[1]CROSSWALK-DTOE-MASTER'!$B:$N,12,0),"")</f>
        <v/>
      </c>
      <c r="U1534" t="str">
        <f>IFERROR(VLOOKUP(I1534,'[1]CROSSWALK-DTOE-MASTER'!$B:$N,13,0),"")</f>
        <v/>
      </c>
    </row>
    <row r="1535" spans="6:21" x14ac:dyDescent="0.25">
      <c r="F1535" s="1"/>
      <c r="L1535" t="str">
        <f>IFERROR(VLOOKUP(D1535,'[1]Crosswalk-SOM-Chair'!$A:$D,3,0),"")</f>
        <v/>
      </c>
      <c r="M1535" t="str">
        <f>IFERROR(VLOOKUP(D1535,'[1]Crosswalk-SOM-Chair'!$A:$D,4,0),"")</f>
        <v/>
      </c>
      <c r="N1535" t="str">
        <f>IFERROR(VLOOKUP(I1535,'[1]CROSSWALK-DTOE-MASTER'!$B:$H,6,0),"")</f>
        <v/>
      </c>
      <c r="O1535" t="str">
        <f>IFERROR(VLOOKUP(I1535,'[1]CROSSWALK-DTOE-MASTER'!$B:$H,7,0),"")</f>
        <v/>
      </c>
      <c r="P1535" t="str">
        <f>IFERROR(VLOOKUP(I1535,'[1]CROSSWALK-DTOE-MASTER'!$B:$N,8,0),"")</f>
        <v/>
      </c>
      <c r="Q1535" t="str">
        <f>IFERROR(VLOOKUP(I1535,'[1]CROSSWALK-DTOE-MASTER'!$B:$N,9,0),"")</f>
        <v/>
      </c>
      <c r="R1535" t="str">
        <f>IFERROR(VLOOKUP(I1535,'[1]CROSSWALK-DTOE-MASTER'!$B:$N,10,0),"")</f>
        <v/>
      </c>
      <c r="S1535" t="str">
        <f>IFERROR(VLOOKUP(I1535,'[1]CROSSWALK-DTOE-MASTER'!$B:$N,11,0),"")</f>
        <v/>
      </c>
      <c r="T1535" t="str">
        <f>IFERROR(VLOOKUP(I1535,'[1]CROSSWALK-DTOE-MASTER'!$B:$N,12,0),"")</f>
        <v/>
      </c>
      <c r="U1535" t="str">
        <f>IFERROR(VLOOKUP(I1535,'[1]CROSSWALK-DTOE-MASTER'!$B:$N,13,0),"")</f>
        <v/>
      </c>
    </row>
    <row r="1536" spans="6:21" x14ac:dyDescent="0.25">
      <c r="F1536" s="1"/>
      <c r="L1536" t="str">
        <f>IFERROR(VLOOKUP(D1536,'[1]Crosswalk-SOM-Chair'!$A:$D,3,0),"")</f>
        <v/>
      </c>
      <c r="M1536" t="str">
        <f>IFERROR(VLOOKUP(D1536,'[1]Crosswalk-SOM-Chair'!$A:$D,4,0),"")</f>
        <v/>
      </c>
      <c r="N1536" t="str">
        <f>IFERROR(VLOOKUP(I1536,'[1]CROSSWALK-DTOE-MASTER'!$B:$H,6,0),"")</f>
        <v/>
      </c>
      <c r="O1536" t="str">
        <f>IFERROR(VLOOKUP(I1536,'[1]CROSSWALK-DTOE-MASTER'!$B:$H,7,0),"")</f>
        <v/>
      </c>
      <c r="P1536" t="str">
        <f>IFERROR(VLOOKUP(I1536,'[1]CROSSWALK-DTOE-MASTER'!$B:$N,8,0),"")</f>
        <v/>
      </c>
      <c r="Q1536" t="str">
        <f>IFERROR(VLOOKUP(I1536,'[1]CROSSWALK-DTOE-MASTER'!$B:$N,9,0),"")</f>
        <v/>
      </c>
      <c r="R1536" t="str">
        <f>IFERROR(VLOOKUP(I1536,'[1]CROSSWALK-DTOE-MASTER'!$B:$N,10,0),"")</f>
        <v/>
      </c>
      <c r="S1536" t="str">
        <f>IFERROR(VLOOKUP(I1536,'[1]CROSSWALK-DTOE-MASTER'!$B:$N,11,0),"")</f>
        <v/>
      </c>
      <c r="T1536" t="str">
        <f>IFERROR(VLOOKUP(I1536,'[1]CROSSWALK-DTOE-MASTER'!$B:$N,12,0),"")</f>
        <v/>
      </c>
      <c r="U1536" t="str">
        <f>IFERROR(VLOOKUP(I1536,'[1]CROSSWALK-DTOE-MASTER'!$B:$N,13,0),"")</f>
        <v/>
      </c>
    </row>
    <row r="1537" spans="6:21" x14ac:dyDescent="0.25">
      <c r="F1537" s="1"/>
      <c r="L1537" t="str">
        <f>IFERROR(VLOOKUP(D1537,'[1]Crosswalk-SOM-Chair'!$A:$D,3,0),"")</f>
        <v/>
      </c>
      <c r="M1537" t="str">
        <f>IFERROR(VLOOKUP(D1537,'[1]Crosswalk-SOM-Chair'!$A:$D,4,0),"")</f>
        <v/>
      </c>
      <c r="N1537" t="str">
        <f>IFERROR(VLOOKUP(I1537,'[1]CROSSWALK-DTOE-MASTER'!$B:$H,6,0),"")</f>
        <v/>
      </c>
      <c r="O1537" t="str">
        <f>IFERROR(VLOOKUP(I1537,'[1]CROSSWALK-DTOE-MASTER'!$B:$H,7,0),"")</f>
        <v/>
      </c>
      <c r="P1537" t="str">
        <f>IFERROR(VLOOKUP(I1537,'[1]CROSSWALK-DTOE-MASTER'!$B:$N,8,0),"")</f>
        <v/>
      </c>
      <c r="Q1537" t="str">
        <f>IFERROR(VLOOKUP(I1537,'[1]CROSSWALK-DTOE-MASTER'!$B:$N,9,0),"")</f>
        <v/>
      </c>
      <c r="R1537" t="str">
        <f>IFERROR(VLOOKUP(I1537,'[1]CROSSWALK-DTOE-MASTER'!$B:$N,10,0),"")</f>
        <v/>
      </c>
      <c r="S1537" t="str">
        <f>IFERROR(VLOOKUP(I1537,'[1]CROSSWALK-DTOE-MASTER'!$B:$N,11,0),"")</f>
        <v/>
      </c>
      <c r="T1537" t="str">
        <f>IFERROR(VLOOKUP(I1537,'[1]CROSSWALK-DTOE-MASTER'!$B:$N,12,0),"")</f>
        <v/>
      </c>
      <c r="U1537" t="str">
        <f>IFERROR(VLOOKUP(I1537,'[1]CROSSWALK-DTOE-MASTER'!$B:$N,13,0),"")</f>
        <v/>
      </c>
    </row>
    <row r="1538" spans="6:21" x14ac:dyDescent="0.25">
      <c r="F1538" s="1"/>
      <c r="L1538" t="str">
        <f>IFERROR(VLOOKUP(D1538,'[1]Crosswalk-SOM-Chair'!$A:$D,3,0),"")</f>
        <v/>
      </c>
      <c r="M1538" t="str">
        <f>IFERROR(VLOOKUP(D1538,'[1]Crosswalk-SOM-Chair'!$A:$D,4,0),"")</f>
        <v/>
      </c>
      <c r="N1538" t="str">
        <f>IFERROR(VLOOKUP(I1538,'[1]CROSSWALK-DTOE-MASTER'!$B:$H,6,0),"")</f>
        <v/>
      </c>
      <c r="O1538" t="str">
        <f>IFERROR(VLOOKUP(I1538,'[1]CROSSWALK-DTOE-MASTER'!$B:$H,7,0),"")</f>
        <v/>
      </c>
      <c r="P1538" t="str">
        <f>IFERROR(VLOOKUP(I1538,'[1]CROSSWALK-DTOE-MASTER'!$B:$N,8,0),"")</f>
        <v/>
      </c>
      <c r="Q1538" t="str">
        <f>IFERROR(VLOOKUP(I1538,'[1]CROSSWALK-DTOE-MASTER'!$B:$N,9,0),"")</f>
        <v/>
      </c>
      <c r="R1538" t="str">
        <f>IFERROR(VLOOKUP(I1538,'[1]CROSSWALK-DTOE-MASTER'!$B:$N,10,0),"")</f>
        <v/>
      </c>
      <c r="S1538" t="str">
        <f>IFERROR(VLOOKUP(I1538,'[1]CROSSWALK-DTOE-MASTER'!$B:$N,11,0),"")</f>
        <v/>
      </c>
      <c r="T1538" t="str">
        <f>IFERROR(VLOOKUP(I1538,'[1]CROSSWALK-DTOE-MASTER'!$B:$N,12,0),"")</f>
        <v/>
      </c>
      <c r="U1538" t="str">
        <f>IFERROR(VLOOKUP(I1538,'[1]CROSSWALK-DTOE-MASTER'!$B:$N,13,0),"")</f>
        <v/>
      </c>
    </row>
    <row r="1539" spans="6:21" x14ac:dyDescent="0.25">
      <c r="F1539" s="1"/>
      <c r="L1539" t="str">
        <f>IFERROR(VLOOKUP(D1539,'[1]Crosswalk-SOM-Chair'!$A:$D,3,0),"")</f>
        <v/>
      </c>
      <c r="M1539" t="str">
        <f>IFERROR(VLOOKUP(D1539,'[1]Crosswalk-SOM-Chair'!$A:$D,4,0),"")</f>
        <v/>
      </c>
      <c r="N1539" t="str">
        <f>IFERROR(VLOOKUP(I1539,'[1]CROSSWALK-DTOE-MASTER'!$B:$H,6,0),"")</f>
        <v/>
      </c>
      <c r="O1539" t="str">
        <f>IFERROR(VLOOKUP(I1539,'[1]CROSSWALK-DTOE-MASTER'!$B:$H,7,0),"")</f>
        <v/>
      </c>
      <c r="P1539" t="str">
        <f>IFERROR(VLOOKUP(I1539,'[1]CROSSWALK-DTOE-MASTER'!$B:$N,8,0),"")</f>
        <v/>
      </c>
      <c r="Q1539" t="str">
        <f>IFERROR(VLOOKUP(I1539,'[1]CROSSWALK-DTOE-MASTER'!$B:$N,9,0),"")</f>
        <v/>
      </c>
      <c r="R1539" t="str">
        <f>IFERROR(VLOOKUP(I1539,'[1]CROSSWALK-DTOE-MASTER'!$B:$N,10,0),"")</f>
        <v/>
      </c>
      <c r="S1539" t="str">
        <f>IFERROR(VLOOKUP(I1539,'[1]CROSSWALK-DTOE-MASTER'!$B:$N,11,0),"")</f>
        <v/>
      </c>
      <c r="T1539" t="str">
        <f>IFERROR(VLOOKUP(I1539,'[1]CROSSWALK-DTOE-MASTER'!$B:$N,12,0),"")</f>
        <v/>
      </c>
      <c r="U1539" t="str">
        <f>IFERROR(VLOOKUP(I1539,'[1]CROSSWALK-DTOE-MASTER'!$B:$N,13,0),"")</f>
        <v/>
      </c>
    </row>
    <row r="1540" spans="6:21" x14ac:dyDescent="0.25">
      <c r="F1540" s="1"/>
      <c r="L1540" t="str">
        <f>IFERROR(VLOOKUP(D1540,'[1]Crosswalk-SOM-Chair'!$A:$D,3,0),"")</f>
        <v/>
      </c>
      <c r="M1540" t="str">
        <f>IFERROR(VLOOKUP(D1540,'[1]Crosswalk-SOM-Chair'!$A:$D,4,0),"")</f>
        <v/>
      </c>
      <c r="N1540" t="str">
        <f>IFERROR(VLOOKUP(I1540,'[1]CROSSWALK-DTOE-MASTER'!$B:$H,6,0),"")</f>
        <v/>
      </c>
      <c r="O1540" t="str">
        <f>IFERROR(VLOOKUP(I1540,'[1]CROSSWALK-DTOE-MASTER'!$B:$H,7,0),"")</f>
        <v/>
      </c>
      <c r="P1540" t="str">
        <f>IFERROR(VLOOKUP(I1540,'[1]CROSSWALK-DTOE-MASTER'!$B:$N,8,0),"")</f>
        <v/>
      </c>
      <c r="Q1540" t="str">
        <f>IFERROR(VLOOKUP(I1540,'[1]CROSSWALK-DTOE-MASTER'!$B:$N,9,0),"")</f>
        <v/>
      </c>
      <c r="R1540" t="str">
        <f>IFERROR(VLOOKUP(I1540,'[1]CROSSWALK-DTOE-MASTER'!$B:$N,10,0),"")</f>
        <v/>
      </c>
      <c r="S1540" t="str">
        <f>IFERROR(VLOOKUP(I1540,'[1]CROSSWALK-DTOE-MASTER'!$B:$N,11,0),"")</f>
        <v/>
      </c>
      <c r="T1540" t="str">
        <f>IFERROR(VLOOKUP(I1540,'[1]CROSSWALK-DTOE-MASTER'!$B:$N,12,0),"")</f>
        <v/>
      </c>
      <c r="U1540" t="str">
        <f>IFERROR(VLOOKUP(I1540,'[1]CROSSWALK-DTOE-MASTER'!$B:$N,13,0),"")</f>
        <v/>
      </c>
    </row>
    <row r="1541" spans="6:21" x14ac:dyDescent="0.25">
      <c r="F1541" s="1"/>
      <c r="L1541" t="str">
        <f>IFERROR(VLOOKUP(D1541,'[1]Crosswalk-SOM-Chair'!$A:$D,3,0),"")</f>
        <v/>
      </c>
      <c r="M1541" t="str">
        <f>IFERROR(VLOOKUP(D1541,'[1]Crosswalk-SOM-Chair'!$A:$D,4,0),"")</f>
        <v/>
      </c>
      <c r="N1541" t="str">
        <f>IFERROR(VLOOKUP(I1541,'[1]CROSSWALK-DTOE-MASTER'!$B:$H,6,0),"")</f>
        <v/>
      </c>
      <c r="O1541" t="str">
        <f>IFERROR(VLOOKUP(I1541,'[1]CROSSWALK-DTOE-MASTER'!$B:$H,7,0),"")</f>
        <v/>
      </c>
      <c r="P1541" t="str">
        <f>IFERROR(VLOOKUP(I1541,'[1]CROSSWALK-DTOE-MASTER'!$B:$N,8,0),"")</f>
        <v/>
      </c>
      <c r="Q1541" t="str">
        <f>IFERROR(VLOOKUP(I1541,'[1]CROSSWALK-DTOE-MASTER'!$B:$N,9,0),"")</f>
        <v/>
      </c>
      <c r="R1541" t="str">
        <f>IFERROR(VLOOKUP(I1541,'[1]CROSSWALK-DTOE-MASTER'!$B:$N,10,0),"")</f>
        <v/>
      </c>
      <c r="S1541" t="str">
        <f>IFERROR(VLOOKUP(I1541,'[1]CROSSWALK-DTOE-MASTER'!$B:$N,11,0),"")</f>
        <v/>
      </c>
      <c r="T1541" t="str">
        <f>IFERROR(VLOOKUP(I1541,'[1]CROSSWALK-DTOE-MASTER'!$B:$N,12,0),"")</f>
        <v/>
      </c>
      <c r="U1541" t="str">
        <f>IFERROR(VLOOKUP(I1541,'[1]CROSSWALK-DTOE-MASTER'!$B:$N,13,0),"")</f>
        <v/>
      </c>
    </row>
    <row r="1542" spans="6:21" x14ac:dyDescent="0.25">
      <c r="F1542" s="1"/>
      <c r="L1542" t="str">
        <f>IFERROR(VLOOKUP(D1542,'[1]Crosswalk-SOM-Chair'!$A:$D,3,0),"")</f>
        <v/>
      </c>
      <c r="M1542" t="str">
        <f>IFERROR(VLOOKUP(D1542,'[1]Crosswalk-SOM-Chair'!$A:$D,4,0),"")</f>
        <v/>
      </c>
      <c r="N1542" t="str">
        <f>IFERROR(VLOOKUP(I1542,'[1]CROSSWALK-DTOE-MASTER'!$B:$H,6,0),"")</f>
        <v/>
      </c>
      <c r="O1542" t="str">
        <f>IFERROR(VLOOKUP(I1542,'[1]CROSSWALK-DTOE-MASTER'!$B:$H,7,0),"")</f>
        <v/>
      </c>
      <c r="P1542" t="str">
        <f>IFERROR(VLOOKUP(I1542,'[1]CROSSWALK-DTOE-MASTER'!$B:$N,8,0),"")</f>
        <v/>
      </c>
      <c r="Q1542" t="str">
        <f>IFERROR(VLOOKUP(I1542,'[1]CROSSWALK-DTOE-MASTER'!$B:$N,9,0),"")</f>
        <v/>
      </c>
      <c r="R1542" t="str">
        <f>IFERROR(VLOOKUP(I1542,'[1]CROSSWALK-DTOE-MASTER'!$B:$N,10,0),"")</f>
        <v/>
      </c>
      <c r="S1542" t="str">
        <f>IFERROR(VLOOKUP(I1542,'[1]CROSSWALK-DTOE-MASTER'!$B:$N,11,0),"")</f>
        <v/>
      </c>
      <c r="T1542" t="str">
        <f>IFERROR(VLOOKUP(I1542,'[1]CROSSWALK-DTOE-MASTER'!$B:$N,12,0),"")</f>
        <v/>
      </c>
      <c r="U1542" t="str">
        <f>IFERROR(VLOOKUP(I1542,'[1]CROSSWALK-DTOE-MASTER'!$B:$N,13,0),"")</f>
        <v/>
      </c>
    </row>
    <row r="1543" spans="6:21" x14ac:dyDescent="0.25">
      <c r="F1543" s="1"/>
      <c r="L1543" t="str">
        <f>IFERROR(VLOOKUP(D1543,'[1]Crosswalk-SOM-Chair'!$A:$D,3,0),"")</f>
        <v/>
      </c>
      <c r="M1543" t="str">
        <f>IFERROR(VLOOKUP(D1543,'[1]Crosswalk-SOM-Chair'!$A:$D,4,0),"")</f>
        <v/>
      </c>
      <c r="N1543" t="str">
        <f>IFERROR(VLOOKUP(I1543,'[1]CROSSWALK-DTOE-MASTER'!$B:$H,6,0),"")</f>
        <v/>
      </c>
      <c r="O1543" t="str">
        <f>IFERROR(VLOOKUP(I1543,'[1]CROSSWALK-DTOE-MASTER'!$B:$H,7,0),"")</f>
        <v/>
      </c>
      <c r="P1543" t="str">
        <f>IFERROR(VLOOKUP(I1543,'[1]CROSSWALK-DTOE-MASTER'!$B:$N,8,0),"")</f>
        <v/>
      </c>
      <c r="Q1543" t="str">
        <f>IFERROR(VLOOKUP(I1543,'[1]CROSSWALK-DTOE-MASTER'!$B:$N,9,0),"")</f>
        <v/>
      </c>
      <c r="R1543" t="str">
        <f>IFERROR(VLOOKUP(I1543,'[1]CROSSWALK-DTOE-MASTER'!$B:$N,10,0),"")</f>
        <v/>
      </c>
      <c r="S1543" t="str">
        <f>IFERROR(VLOOKUP(I1543,'[1]CROSSWALK-DTOE-MASTER'!$B:$N,11,0),"")</f>
        <v/>
      </c>
      <c r="T1543" t="str">
        <f>IFERROR(VLOOKUP(I1543,'[1]CROSSWALK-DTOE-MASTER'!$B:$N,12,0),"")</f>
        <v/>
      </c>
      <c r="U1543" t="str">
        <f>IFERROR(VLOOKUP(I1543,'[1]CROSSWALK-DTOE-MASTER'!$B:$N,13,0),"")</f>
        <v/>
      </c>
    </row>
    <row r="1544" spans="6:21" x14ac:dyDescent="0.25">
      <c r="F1544" s="1"/>
      <c r="L1544" t="str">
        <f>IFERROR(VLOOKUP(D1544,'[1]Crosswalk-SOM-Chair'!$A:$D,3,0),"")</f>
        <v/>
      </c>
      <c r="M1544" t="str">
        <f>IFERROR(VLOOKUP(D1544,'[1]Crosswalk-SOM-Chair'!$A:$D,4,0),"")</f>
        <v/>
      </c>
      <c r="N1544" t="str">
        <f>IFERROR(VLOOKUP(I1544,'[1]CROSSWALK-DTOE-MASTER'!$B:$H,6,0),"")</f>
        <v/>
      </c>
      <c r="O1544" t="str">
        <f>IFERROR(VLOOKUP(I1544,'[1]CROSSWALK-DTOE-MASTER'!$B:$H,7,0),"")</f>
        <v/>
      </c>
      <c r="P1544" t="str">
        <f>IFERROR(VLOOKUP(I1544,'[1]CROSSWALK-DTOE-MASTER'!$B:$N,8,0),"")</f>
        <v/>
      </c>
      <c r="Q1544" t="str">
        <f>IFERROR(VLOOKUP(I1544,'[1]CROSSWALK-DTOE-MASTER'!$B:$N,9,0),"")</f>
        <v/>
      </c>
      <c r="R1544" t="str">
        <f>IFERROR(VLOOKUP(I1544,'[1]CROSSWALK-DTOE-MASTER'!$B:$N,10,0),"")</f>
        <v/>
      </c>
      <c r="S1544" t="str">
        <f>IFERROR(VLOOKUP(I1544,'[1]CROSSWALK-DTOE-MASTER'!$B:$N,11,0),"")</f>
        <v/>
      </c>
      <c r="T1544" t="str">
        <f>IFERROR(VLOOKUP(I1544,'[1]CROSSWALK-DTOE-MASTER'!$B:$N,12,0),"")</f>
        <v/>
      </c>
      <c r="U1544" t="str">
        <f>IFERROR(VLOOKUP(I1544,'[1]CROSSWALK-DTOE-MASTER'!$B:$N,13,0),"")</f>
        <v/>
      </c>
    </row>
    <row r="1545" spans="6:21" x14ac:dyDescent="0.25">
      <c r="F1545" s="1"/>
      <c r="L1545" t="str">
        <f>IFERROR(VLOOKUP(D1545,'[1]Crosswalk-SOM-Chair'!$A:$D,3,0),"")</f>
        <v/>
      </c>
      <c r="M1545" t="str">
        <f>IFERROR(VLOOKUP(D1545,'[1]Crosswalk-SOM-Chair'!$A:$D,4,0),"")</f>
        <v/>
      </c>
      <c r="N1545" t="str">
        <f>IFERROR(VLOOKUP(I1545,'[1]CROSSWALK-DTOE-MASTER'!$B:$H,6,0),"")</f>
        <v/>
      </c>
      <c r="O1545" t="str">
        <f>IFERROR(VLOOKUP(I1545,'[1]CROSSWALK-DTOE-MASTER'!$B:$H,7,0),"")</f>
        <v/>
      </c>
      <c r="P1545" t="str">
        <f>IFERROR(VLOOKUP(I1545,'[1]CROSSWALK-DTOE-MASTER'!$B:$N,8,0),"")</f>
        <v/>
      </c>
      <c r="Q1545" t="str">
        <f>IFERROR(VLOOKUP(I1545,'[1]CROSSWALK-DTOE-MASTER'!$B:$N,9,0),"")</f>
        <v/>
      </c>
      <c r="R1545" t="str">
        <f>IFERROR(VLOOKUP(I1545,'[1]CROSSWALK-DTOE-MASTER'!$B:$N,10,0),"")</f>
        <v/>
      </c>
      <c r="S1545" t="str">
        <f>IFERROR(VLOOKUP(I1545,'[1]CROSSWALK-DTOE-MASTER'!$B:$N,11,0),"")</f>
        <v/>
      </c>
      <c r="T1545" t="str">
        <f>IFERROR(VLOOKUP(I1545,'[1]CROSSWALK-DTOE-MASTER'!$B:$N,12,0),"")</f>
        <v/>
      </c>
      <c r="U1545" t="str">
        <f>IFERROR(VLOOKUP(I1545,'[1]CROSSWALK-DTOE-MASTER'!$B:$N,13,0),"")</f>
        <v/>
      </c>
    </row>
    <row r="1546" spans="6:21" x14ac:dyDescent="0.25">
      <c r="F1546" s="1"/>
      <c r="L1546" t="str">
        <f>IFERROR(VLOOKUP(D1546,'[1]Crosswalk-SOM-Chair'!$A:$D,3,0),"")</f>
        <v/>
      </c>
      <c r="M1546" t="str">
        <f>IFERROR(VLOOKUP(D1546,'[1]Crosswalk-SOM-Chair'!$A:$D,4,0),"")</f>
        <v/>
      </c>
      <c r="N1546" t="str">
        <f>IFERROR(VLOOKUP(I1546,'[1]CROSSWALK-DTOE-MASTER'!$B:$H,6,0),"")</f>
        <v/>
      </c>
      <c r="O1546" t="str">
        <f>IFERROR(VLOOKUP(I1546,'[1]CROSSWALK-DTOE-MASTER'!$B:$H,7,0),"")</f>
        <v/>
      </c>
      <c r="P1546" t="str">
        <f>IFERROR(VLOOKUP(I1546,'[1]CROSSWALK-DTOE-MASTER'!$B:$N,8,0),"")</f>
        <v/>
      </c>
      <c r="Q1546" t="str">
        <f>IFERROR(VLOOKUP(I1546,'[1]CROSSWALK-DTOE-MASTER'!$B:$N,9,0),"")</f>
        <v/>
      </c>
      <c r="R1546" t="str">
        <f>IFERROR(VLOOKUP(I1546,'[1]CROSSWALK-DTOE-MASTER'!$B:$N,10,0),"")</f>
        <v/>
      </c>
      <c r="S1546" t="str">
        <f>IFERROR(VLOOKUP(I1546,'[1]CROSSWALK-DTOE-MASTER'!$B:$N,11,0),"")</f>
        <v/>
      </c>
      <c r="T1546" t="str">
        <f>IFERROR(VLOOKUP(I1546,'[1]CROSSWALK-DTOE-MASTER'!$B:$N,12,0),"")</f>
        <v/>
      </c>
      <c r="U1546" t="str">
        <f>IFERROR(VLOOKUP(I1546,'[1]CROSSWALK-DTOE-MASTER'!$B:$N,13,0),"")</f>
        <v/>
      </c>
    </row>
    <row r="1547" spans="6:21" x14ac:dyDescent="0.25">
      <c r="F1547" s="1"/>
      <c r="L1547" t="str">
        <f>IFERROR(VLOOKUP(D1547,'[1]Crosswalk-SOM-Chair'!$A:$D,3,0),"")</f>
        <v/>
      </c>
      <c r="M1547" t="str">
        <f>IFERROR(VLOOKUP(D1547,'[1]Crosswalk-SOM-Chair'!$A:$D,4,0),"")</f>
        <v/>
      </c>
      <c r="N1547" t="str">
        <f>IFERROR(VLOOKUP(I1547,'[1]CROSSWALK-DTOE-MASTER'!$B:$H,6,0),"")</f>
        <v/>
      </c>
      <c r="O1547" t="str">
        <f>IFERROR(VLOOKUP(I1547,'[1]CROSSWALK-DTOE-MASTER'!$B:$H,7,0),"")</f>
        <v/>
      </c>
      <c r="P1547" t="str">
        <f>IFERROR(VLOOKUP(I1547,'[1]CROSSWALK-DTOE-MASTER'!$B:$N,8,0),"")</f>
        <v/>
      </c>
      <c r="Q1547" t="str">
        <f>IFERROR(VLOOKUP(I1547,'[1]CROSSWALK-DTOE-MASTER'!$B:$N,9,0),"")</f>
        <v/>
      </c>
      <c r="R1547" t="str">
        <f>IFERROR(VLOOKUP(I1547,'[1]CROSSWALK-DTOE-MASTER'!$B:$N,10,0),"")</f>
        <v/>
      </c>
      <c r="S1547" t="str">
        <f>IFERROR(VLOOKUP(I1547,'[1]CROSSWALK-DTOE-MASTER'!$B:$N,11,0),"")</f>
        <v/>
      </c>
      <c r="T1547" t="str">
        <f>IFERROR(VLOOKUP(I1547,'[1]CROSSWALK-DTOE-MASTER'!$B:$N,12,0),"")</f>
        <v/>
      </c>
      <c r="U1547" t="str">
        <f>IFERROR(VLOOKUP(I1547,'[1]CROSSWALK-DTOE-MASTER'!$B:$N,13,0),"")</f>
        <v/>
      </c>
    </row>
    <row r="1548" spans="6:21" x14ac:dyDescent="0.25">
      <c r="F1548" s="1"/>
      <c r="L1548" t="str">
        <f>IFERROR(VLOOKUP(D1548,'[1]Crosswalk-SOM-Chair'!$A:$D,3,0),"")</f>
        <v/>
      </c>
      <c r="M1548" t="str">
        <f>IFERROR(VLOOKUP(D1548,'[1]Crosswalk-SOM-Chair'!$A:$D,4,0),"")</f>
        <v/>
      </c>
      <c r="N1548" t="str">
        <f>IFERROR(VLOOKUP(I1548,'[1]CROSSWALK-DTOE-MASTER'!$B:$H,6,0),"")</f>
        <v/>
      </c>
      <c r="O1548" t="str">
        <f>IFERROR(VLOOKUP(I1548,'[1]CROSSWALK-DTOE-MASTER'!$B:$H,7,0),"")</f>
        <v/>
      </c>
      <c r="P1548" t="str">
        <f>IFERROR(VLOOKUP(I1548,'[1]CROSSWALK-DTOE-MASTER'!$B:$N,8,0),"")</f>
        <v/>
      </c>
      <c r="Q1548" t="str">
        <f>IFERROR(VLOOKUP(I1548,'[1]CROSSWALK-DTOE-MASTER'!$B:$N,9,0),"")</f>
        <v/>
      </c>
      <c r="R1548" t="str">
        <f>IFERROR(VLOOKUP(I1548,'[1]CROSSWALK-DTOE-MASTER'!$B:$N,10,0),"")</f>
        <v/>
      </c>
      <c r="S1548" t="str">
        <f>IFERROR(VLOOKUP(I1548,'[1]CROSSWALK-DTOE-MASTER'!$B:$N,11,0),"")</f>
        <v/>
      </c>
      <c r="T1548" t="str">
        <f>IFERROR(VLOOKUP(I1548,'[1]CROSSWALK-DTOE-MASTER'!$B:$N,12,0),"")</f>
        <v/>
      </c>
      <c r="U1548" t="str">
        <f>IFERROR(VLOOKUP(I1548,'[1]CROSSWALK-DTOE-MASTER'!$B:$N,13,0),"")</f>
        <v/>
      </c>
    </row>
    <row r="1549" spans="6:21" x14ac:dyDescent="0.25">
      <c r="F1549" s="1"/>
      <c r="L1549" t="str">
        <f>IFERROR(VLOOKUP(D1549,'[1]Crosswalk-SOM-Chair'!$A:$D,3,0),"")</f>
        <v/>
      </c>
      <c r="M1549" t="str">
        <f>IFERROR(VLOOKUP(D1549,'[1]Crosswalk-SOM-Chair'!$A:$D,4,0),"")</f>
        <v/>
      </c>
      <c r="N1549" t="str">
        <f>IFERROR(VLOOKUP(I1549,'[1]CROSSWALK-DTOE-MASTER'!$B:$H,6,0),"")</f>
        <v/>
      </c>
      <c r="O1549" t="str">
        <f>IFERROR(VLOOKUP(I1549,'[1]CROSSWALK-DTOE-MASTER'!$B:$H,7,0),"")</f>
        <v/>
      </c>
      <c r="P1549" t="str">
        <f>IFERROR(VLOOKUP(I1549,'[1]CROSSWALK-DTOE-MASTER'!$B:$N,8,0),"")</f>
        <v/>
      </c>
      <c r="Q1549" t="str">
        <f>IFERROR(VLOOKUP(I1549,'[1]CROSSWALK-DTOE-MASTER'!$B:$N,9,0),"")</f>
        <v/>
      </c>
      <c r="R1549" t="str">
        <f>IFERROR(VLOOKUP(I1549,'[1]CROSSWALK-DTOE-MASTER'!$B:$N,10,0),"")</f>
        <v/>
      </c>
      <c r="S1549" t="str">
        <f>IFERROR(VLOOKUP(I1549,'[1]CROSSWALK-DTOE-MASTER'!$B:$N,11,0),"")</f>
        <v/>
      </c>
      <c r="T1549" t="str">
        <f>IFERROR(VLOOKUP(I1549,'[1]CROSSWALK-DTOE-MASTER'!$B:$N,12,0),"")</f>
        <v/>
      </c>
      <c r="U1549" t="str">
        <f>IFERROR(VLOOKUP(I1549,'[1]CROSSWALK-DTOE-MASTER'!$B:$N,13,0),"")</f>
        <v/>
      </c>
    </row>
    <row r="1550" spans="6:21" x14ac:dyDescent="0.25">
      <c r="F1550" s="1"/>
      <c r="L1550" t="str">
        <f>IFERROR(VLOOKUP(D1550,'[1]Crosswalk-SOM-Chair'!$A:$D,3,0),"")</f>
        <v/>
      </c>
      <c r="M1550" t="str">
        <f>IFERROR(VLOOKUP(D1550,'[1]Crosswalk-SOM-Chair'!$A:$D,4,0),"")</f>
        <v/>
      </c>
      <c r="N1550" t="str">
        <f>IFERROR(VLOOKUP(I1550,'[1]CROSSWALK-DTOE-MASTER'!$B:$H,6,0),"")</f>
        <v/>
      </c>
      <c r="O1550" t="str">
        <f>IFERROR(VLOOKUP(I1550,'[1]CROSSWALK-DTOE-MASTER'!$B:$H,7,0),"")</f>
        <v/>
      </c>
      <c r="P1550" t="str">
        <f>IFERROR(VLOOKUP(I1550,'[1]CROSSWALK-DTOE-MASTER'!$B:$N,8,0),"")</f>
        <v/>
      </c>
      <c r="Q1550" t="str">
        <f>IFERROR(VLOOKUP(I1550,'[1]CROSSWALK-DTOE-MASTER'!$B:$N,9,0),"")</f>
        <v/>
      </c>
      <c r="R1550" t="str">
        <f>IFERROR(VLOOKUP(I1550,'[1]CROSSWALK-DTOE-MASTER'!$B:$N,10,0),"")</f>
        <v/>
      </c>
      <c r="S1550" t="str">
        <f>IFERROR(VLOOKUP(I1550,'[1]CROSSWALK-DTOE-MASTER'!$B:$N,11,0),"")</f>
        <v/>
      </c>
      <c r="T1550" t="str">
        <f>IFERROR(VLOOKUP(I1550,'[1]CROSSWALK-DTOE-MASTER'!$B:$N,12,0),"")</f>
        <v/>
      </c>
      <c r="U1550" t="str">
        <f>IFERROR(VLOOKUP(I1550,'[1]CROSSWALK-DTOE-MASTER'!$B:$N,13,0),"")</f>
        <v/>
      </c>
    </row>
    <row r="1551" spans="6:21" x14ac:dyDescent="0.25">
      <c r="F1551" s="1"/>
      <c r="L1551" t="str">
        <f>IFERROR(VLOOKUP(D1551,'[1]Crosswalk-SOM-Chair'!$A:$D,3,0),"")</f>
        <v/>
      </c>
      <c r="M1551" t="str">
        <f>IFERROR(VLOOKUP(D1551,'[1]Crosswalk-SOM-Chair'!$A:$D,4,0),"")</f>
        <v/>
      </c>
      <c r="N1551" t="str">
        <f>IFERROR(VLOOKUP(I1551,'[1]CROSSWALK-DTOE-MASTER'!$B:$H,6,0),"")</f>
        <v/>
      </c>
      <c r="O1551" t="str">
        <f>IFERROR(VLOOKUP(I1551,'[1]CROSSWALK-DTOE-MASTER'!$B:$H,7,0),"")</f>
        <v/>
      </c>
      <c r="P1551" t="str">
        <f>IFERROR(VLOOKUP(I1551,'[1]CROSSWALK-DTOE-MASTER'!$B:$N,8,0),"")</f>
        <v/>
      </c>
      <c r="Q1551" t="str">
        <f>IFERROR(VLOOKUP(I1551,'[1]CROSSWALK-DTOE-MASTER'!$B:$N,9,0),"")</f>
        <v/>
      </c>
      <c r="R1551" t="str">
        <f>IFERROR(VLOOKUP(I1551,'[1]CROSSWALK-DTOE-MASTER'!$B:$N,10,0),"")</f>
        <v/>
      </c>
      <c r="S1551" t="str">
        <f>IFERROR(VLOOKUP(I1551,'[1]CROSSWALK-DTOE-MASTER'!$B:$N,11,0),"")</f>
        <v/>
      </c>
      <c r="T1551" t="str">
        <f>IFERROR(VLOOKUP(I1551,'[1]CROSSWALK-DTOE-MASTER'!$B:$N,12,0),"")</f>
        <v/>
      </c>
      <c r="U1551" t="str">
        <f>IFERROR(VLOOKUP(I1551,'[1]CROSSWALK-DTOE-MASTER'!$B:$N,13,0),"")</f>
        <v/>
      </c>
    </row>
    <row r="1552" spans="6:21" x14ac:dyDescent="0.25">
      <c r="F1552" s="1"/>
      <c r="L1552" t="str">
        <f>IFERROR(VLOOKUP(D1552,'[1]Crosswalk-SOM-Chair'!$A:$D,3,0),"")</f>
        <v/>
      </c>
      <c r="M1552" t="str">
        <f>IFERROR(VLOOKUP(D1552,'[1]Crosswalk-SOM-Chair'!$A:$D,4,0),"")</f>
        <v/>
      </c>
      <c r="N1552" t="str">
        <f>IFERROR(VLOOKUP(I1552,'[1]CROSSWALK-DTOE-MASTER'!$B:$H,6,0),"")</f>
        <v/>
      </c>
      <c r="O1552" t="str">
        <f>IFERROR(VLOOKUP(I1552,'[1]CROSSWALK-DTOE-MASTER'!$B:$H,7,0),"")</f>
        <v/>
      </c>
      <c r="P1552" t="str">
        <f>IFERROR(VLOOKUP(I1552,'[1]CROSSWALK-DTOE-MASTER'!$B:$N,8,0),"")</f>
        <v/>
      </c>
      <c r="Q1552" t="str">
        <f>IFERROR(VLOOKUP(I1552,'[1]CROSSWALK-DTOE-MASTER'!$B:$N,9,0),"")</f>
        <v/>
      </c>
      <c r="R1552" t="str">
        <f>IFERROR(VLOOKUP(I1552,'[1]CROSSWALK-DTOE-MASTER'!$B:$N,10,0),"")</f>
        <v/>
      </c>
      <c r="S1552" t="str">
        <f>IFERROR(VLOOKUP(I1552,'[1]CROSSWALK-DTOE-MASTER'!$B:$N,11,0),"")</f>
        <v/>
      </c>
      <c r="T1552" t="str">
        <f>IFERROR(VLOOKUP(I1552,'[1]CROSSWALK-DTOE-MASTER'!$B:$N,12,0),"")</f>
        <v/>
      </c>
      <c r="U1552" t="str">
        <f>IFERROR(VLOOKUP(I1552,'[1]CROSSWALK-DTOE-MASTER'!$B:$N,13,0),"")</f>
        <v/>
      </c>
    </row>
    <row r="1553" spans="6:21" x14ac:dyDescent="0.25">
      <c r="F1553" s="1"/>
      <c r="L1553" t="str">
        <f>IFERROR(VLOOKUP(D1553,'[1]Crosswalk-SOM-Chair'!$A:$D,3,0),"")</f>
        <v/>
      </c>
      <c r="M1553" t="str">
        <f>IFERROR(VLOOKUP(D1553,'[1]Crosswalk-SOM-Chair'!$A:$D,4,0),"")</f>
        <v/>
      </c>
      <c r="N1553" t="str">
        <f>IFERROR(VLOOKUP(I1553,'[1]CROSSWALK-DTOE-MASTER'!$B:$H,6,0),"")</f>
        <v/>
      </c>
      <c r="O1553" t="str">
        <f>IFERROR(VLOOKUP(I1553,'[1]CROSSWALK-DTOE-MASTER'!$B:$H,7,0),"")</f>
        <v/>
      </c>
      <c r="P1553" t="str">
        <f>IFERROR(VLOOKUP(I1553,'[1]CROSSWALK-DTOE-MASTER'!$B:$N,8,0),"")</f>
        <v/>
      </c>
      <c r="Q1553" t="str">
        <f>IFERROR(VLOOKUP(I1553,'[1]CROSSWALK-DTOE-MASTER'!$B:$N,9,0),"")</f>
        <v/>
      </c>
      <c r="R1553" t="str">
        <f>IFERROR(VLOOKUP(I1553,'[1]CROSSWALK-DTOE-MASTER'!$B:$N,10,0),"")</f>
        <v/>
      </c>
      <c r="S1553" t="str">
        <f>IFERROR(VLOOKUP(I1553,'[1]CROSSWALK-DTOE-MASTER'!$B:$N,11,0),"")</f>
        <v/>
      </c>
      <c r="T1553" t="str">
        <f>IFERROR(VLOOKUP(I1553,'[1]CROSSWALK-DTOE-MASTER'!$B:$N,12,0),"")</f>
        <v/>
      </c>
      <c r="U1553" t="str">
        <f>IFERROR(VLOOKUP(I1553,'[1]CROSSWALK-DTOE-MASTER'!$B:$N,13,0),"")</f>
        <v/>
      </c>
    </row>
    <row r="1554" spans="6:21" x14ac:dyDescent="0.25">
      <c r="F1554" s="1"/>
      <c r="L1554" t="str">
        <f>IFERROR(VLOOKUP(D1554,'[1]Crosswalk-SOM-Chair'!$A:$D,3,0),"")</f>
        <v/>
      </c>
      <c r="M1554" t="str">
        <f>IFERROR(VLOOKUP(D1554,'[1]Crosswalk-SOM-Chair'!$A:$D,4,0),"")</f>
        <v/>
      </c>
      <c r="N1554" t="str">
        <f>IFERROR(VLOOKUP(I1554,'[1]CROSSWALK-DTOE-MASTER'!$B:$H,6,0),"")</f>
        <v/>
      </c>
      <c r="O1554" t="str">
        <f>IFERROR(VLOOKUP(I1554,'[1]CROSSWALK-DTOE-MASTER'!$B:$H,7,0),"")</f>
        <v/>
      </c>
      <c r="P1554" t="str">
        <f>IFERROR(VLOOKUP(I1554,'[1]CROSSWALK-DTOE-MASTER'!$B:$N,8,0),"")</f>
        <v/>
      </c>
      <c r="Q1554" t="str">
        <f>IFERROR(VLOOKUP(I1554,'[1]CROSSWALK-DTOE-MASTER'!$B:$N,9,0),"")</f>
        <v/>
      </c>
      <c r="R1554" t="str">
        <f>IFERROR(VLOOKUP(I1554,'[1]CROSSWALK-DTOE-MASTER'!$B:$N,10,0),"")</f>
        <v/>
      </c>
      <c r="S1554" t="str">
        <f>IFERROR(VLOOKUP(I1554,'[1]CROSSWALK-DTOE-MASTER'!$B:$N,11,0),"")</f>
        <v/>
      </c>
      <c r="T1554" t="str">
        <f>IFERROR(VLOOKUP(I1554,'[1]CROSSWALK-DTOE-MASTER'!$B:$N,12,0),"")</f>
        <v/>
      </c>
      <c r="U1554" t="str">
        <f>IFERROR(VLOOKUP(I1554,'[1]CROSSWALK-DTOE-MASTER'!$B:$N,13,0),"")</f>
        <v/>
      </c>
    </row>
    <row r="1555" spans="6:21" x14ac:dyDescent="0.25">
      <c r="F1555" s="1"/>
      <c r="L1555" t="str">
        <f>IFERROR(VLOOKUP(D1555,'[1]Crosswalk-SOM-Chair'!$A:$D,3,0),"")</f>
        <v/>
      </c>
      <c r="M1555" t="str">
        <f>IFERROR(VLOOKUP(D1555,'[1]Crosswalk-SOM-Chair'!$A:$D,4,0),"")</f>
        <v/>
      </c>
      <c r="N1555" t="str">
        <f>IFERROR(VLOOKUP(I1555,'[1]CROSSWALK-DTOE-MASTER'!$B:$H,6,0),"")</f>
        <v/>
      </c>
      <c r="O1555" t="str">
        <f>IFERROR(VLOOKUP(I1555,'[1]CROSSWALK-DTOE-MASTER'!$B:$H,7,0),"")</f>
        <v/>
      </c>
      <c r="P1555" t="str">
        <f>IFERROR(VLOOKUP(I1555,'[1]CROSSWALK-DTOE-MASTER'!$B:$N,8,0),"")</f>
        <v/>
      </c>
      <c r="Q1555" t="str">
        <f>IFERROR(VLOOKUP(I1555,'[1]CROSSWALK-DTOE-MASTER'!$B:$N,9,0),"")</f>
        <v/>
      </c>
      <c r="R1555" t="str">
        <f>IFERROR(VLOOKUP(I1555,'[1]CROSSWALK-DTOE-MASTER'!$B:$N,10,0),"")</f>
        <v/>
      </c>
      <c r="S1555" t="str">
        <f>IFERROR(VLOOKUP(I1555,'[1]CROSSWALK-DTOE-MASTER'!$B:$N,11,0),"")</f>
        <v/>
      </c>
      <c r="T1555" t="str">
        <f>IFERROR(VLOOKUP(I1555,'[1]CROSSWALK-DTOE-MASTER'!$B:$N,12,0),"")</f>
        <v/>
      </c>
      <c r="U1555" t="str">
        <f>IFERROR(VLOOKUP(I1555,'[1]CROSSWALK-DTOE-MASTER'!$B:$N,13,0),"")</f>
        <v/>
      </c>
    </row>
    <row r="1556" spans="6:21" x14ac:dyDescent="0.25">
      <c r="F1556" s="1"/>
      <c r="L1556" t="str">
        <f>IFERROR(VLOOKUP(D1556,'[1]Crosswalk-SOM-Chair'!$A:$D,3,0),"")</f>
        <v/>
      </c>
      <c r="M1556" t="str">
        <f>IFERROR(VLOOKUP(D1556,'[1]Crosswalk-SOM-Chair'!$A:$D,4,0),"")</f>
        <v/>
      </c>
      <c r="N1556" t="str">
        <f>IFERROR(VLOOKUP(I1556,'[1]CROSSWALK-DTOE-MASTER'!$B:$H,6,0),"")</f>
        <v/>
      </c>
      <c r="O1556" t="str">
        <f>IFERROR(VLOOKUP(I1556,'[1]CROSSWALK-DTOE-MASTER'!$B:$H,7,0),"")</f>
        <v/>
      </c>
      <c r="P1556" t="str">
        <f>IFERROR(VLOOKUP(I1556,'[1]CROSSWALK-DTOE-MASTER'!$B:$N,8,0),"")</f>
        <v/>
      </c>
      <c r="Q1556" t="str">
        <f>IFERROR(VLOOKUP(I1556,'[1]CROSSWALK-DTOE-MASTER'!$B:$N,9,0),"")</f>
        <v/>
      </c>
      <c r="R1556" t="str">
        <f>IFERROR(VLOOKUP(I1556,'[1]CROSSWALK-DTOE-MASTER'!$B:$N,10,0),"")</f>
        <v/>
      </c>
      <c r="S1556" t="str">
        <f>IFERROR(VLOOKUP(I1556,'[1]CROSSWALK-DTOE-MASTER'!$B:$N,11,0),"")</f>
        <v/>
      </c>
      <c r="T1556" t="str">
        <f>IFERROR(VLOOKUP(I1556,'[1]CROSSWALK-DTOE-MASTER'!$B:$N,12,0),"")</f>
        <v/>
      </c>
      <c r="U1556" t="str">
        <f>IFERROR(VLOOKUP(I1556,'[1]CROSSWALK-DTOE-MASTER'!$B:$N,13,0),"")</f>
        <v/>
      </c>
    </row>
    <row r="1557" spans="6:21" x14ac:dyDescent="0.25">
      <c r="F1557" s="1"/>
      <c r="L1557" t="str">
        <f>IFERROR(VLOOKUP(D1557,'[1]Crosswalk-SOM-Chair'!$A:$D,3,0),"")</f>
        <v/>
      </c>
      <c r="M1557" t="str">
        <f>IFERROR(VLOOKUP(D1557,'[1]Crosswalk-SOM-Chair'!$A:$D,4,0),"")</f>
        <v/>
      </c>
      <c r="N1557" t="str">
        <f>IFERROR(VLOOKUP(I1557,'[1]CROSSWALK-DTOE-MASTER'!$B:$H,6,0),"")</f>
        <v/>
      </c>
      <c r="O1557" t="str">
        <f>IFERROR(VLOOKUP(I1557,'[1]CROSSWALK-DTOE-MASTER'!$B:$H,7,0),"")</f>
        <v/>
      </c>
      <c r="P1557" t="str">
        <f>IFERROR(VLOOKUP(I1557,'[1]CROSSWALK-DTOE-MASTER'!$B:$N,8,0),"")</f>
        <v/>
      </c>
      <c r="Q1557" t="str">
        <f>IFERROR(VLOOKUP(I1557,'[1]CROSSWALK-DTOE-MASTER'!$B:$N,9,0),"")</f>
        <v/>
      </c>
      <c r="R1557" t="str">
        <f>IFERROR(VLOOKUP(I1557,'[1]CROSSWALK-DTOE-MASTER'!$B:$N,10,0),"")</f>
        <v/>
      </c>
      <c r="S1557" t="str">
        <f>IFERROR(VLOOKUP(I1557,'[1]CROSSWALK-DTOE-MASTER'!$B:$N,11,0),"")</f>
        <v/>
      </c>
      <c r="T1557" t="str">
        <f>IFERROR(VLOOKUP(I1557,'[1]CROSSWALK-DTOE-MASTER'!$B:$N,12,0),"")</f>
        <v/>
      </c>
      <c r="U1557" t="str">
        <f>IFERROR(VLOOKUP(I1557,'[1]CROSSWALK-DTOE-MASTER'!$B:$N,13,0),"")</f>
        <v/>
      </c>
    </row>
    <row r="1558" spans="6:21" x14ac:dyDescent="0.25">
      <c r="F1558" s="1"/>
      <c r="L1558" t="str">
        <f>IFERROR(VLOOKUP(D1558,'[1]Crosswalk-SOM-Chair'!$A:$D,3,0),"")</f>
        <v/>
      </c>
      <c r="M1558" t="str">
        <f>IFERROR(VLOOKUP(D1558,'[1]Crosswalk-SOM-Chair'!$A:$D,4,0),"")</f>
        <v/>
      </c>
      <c r="N1558" t="str">
        <f>IFERROR(VLOOKUP(I1558,'[1]CROSSWALK-DTOE-MASTER'!$B:$H,6,0),"")</f>
        <v/>
      </c>
      <c r="O1558" t="str">
        <f>IFERROR(VLOOKUP(I1558,'[1]CROSSWALK-DTOE-MASTER'!$B:$H,7,0),"")</f>
        <v/>
      </c>
      <c r="P1558" t="str">
        <f>IFERROR(VLOOKUP(I1558,'[1]CROSSWALK-DTOE-MASTER'!$B:$N,8,0),"")</f>
        <v/>
      </c>
      <c r="Q1558" t="str">
        <f>IFERROR(VLOOKUP(I1558,'[1]CROSSWALK-DTOE-MASTER'!$B:$N,9,0),"")</f>
        <v/>
      </c>
      <c r="R1558" t="str">
        <f>IFERROR(VLOOKUP(I1558,'[1]CROSSWALK-DTOE-MASTER'!$B:$N,10,0),"")</f>
        <v/>
      </c>
      <c r="S1558" t="str">
        <f>IFERROR(VLOOKUP(I1558,'[1]CROSSWALK-DTOE-MASTER'!$B:$N,11,0),"")</f>
        <v/>
      </c>
      <c r="T1558" t="str">
        <f>IFERROR(VLOOKUP(I1558,'[1]CROSSWALK-DTOE-MASTER'!$B:$N,12,0),"")</f>
        <v/>
      </c>
      <c r="U1558" t="str">
        <f>IFERROR(VLOOKUP(I1558,'[1]CROSSWALK-DTOE-MASTER'!$B:$N,13,0),"")</f>
        <v/>
      </c>
    </row>
    <row r="1559" spans="6:21" x14ac:dyDescent="0.25">
      <c r="F1559" s="1"/>
      <c r="L1559" t="str">
        <f>IFERROR(VLOOKUP(D1559,'[1]Crosswalk-SOM-Chair'!$A:$D,3,0),"")</f>
        <v/>
      </c>
      <c r="M1559" t="str">
        <f>IFERROR(VLOOKUP(D1559,'[1]Crosswalk-SOM-Chair'!$A:$D,4,0),"")</f>
        <v/>
      </c>
      <c r="N1559" t="str">
        <f>IFERROR(VLOOKUP(I1559,'[1]CROSSWALK-DTOE-MASTER'!$B:$H,6,0),"")</f>
        <v/>
      </c>
      <c r="O1559" t="str">
        <f>IFERROR(VLOOKUP(I1559,'[1]CROSSWALK-DTOE-MASTER'!$B:$H,7,0),"")</f>
        <v/>
      </c>
      <c r="P1559" t="str">
        <f>IFERROR(VLOOKUP(I1559,'[1]CROSSWALK-DTOE-MASTER'!$B:$N,8,0),"")</f>
        <v/>
      </c>
      <c r="Q1559" t="str">
        <f>IFERROR(VLOOKUP(I1559,'[1]CROSSWALK-DTOE-MASTER'!$B:$N,9,0),"")</f>
        <v/>
      </c>
      <c r="R1559" t="str">
        <f>IFERROR(VLOOKUP(I1559,'[1]CROSSWALK-DTOE-MASTER'!$B:$N,10,0),"")</f>
        <v/>
      </c>
      <c r="S1559" t="str">
        <f>IFERROR(VLOOKUP(I1559,'[1]CROSSWALK-DTOE-MASTER'!$B:$N,11,0),"")</f>
        <v/>
      </c>
      <c r="T1559" t="str">
        <f>IFERROR(VLOOKUP(I1559,'[1]CROSSWALK-DTOE-MASTER'!$B:$N,12,0),"")</f>
        <v/>
      </c>
      <c r="U1559" t="str">
        <f>IFERROR(VLOOKUP(I1559,'[1]CROSSWALK-DTOE-MASTER'!$B:$N,13,0),"")</f>
        <v/>
      </c>
    </row>
    <row r="1560" spans="6:21" x14ac:dyDescent="0.25">
      <c r="F1560" s="1"/>
      <c r="L1560" t="str">
        <f>IFERROR(VLOOKUP(D1560,'[1]Crosswalk-SOM-Chair'!$A:$D,3,0),"")</f>
        <v/>
      </c>
      <c r="M1560" t="str">
        <f>IFERROR(VLOOKUP(D1560,'[1]Crosswalk-SOM-Chair'!$A:$D,4,0),"")</f>
        <v/>
      </c>
      <c r="N1560" t="str">
        <f>IFERROR(VLOOKUP(I1560,'[1]CROSSWALK-DTOE-MASTER'!$B:$H,6,0),"")</f>
        <v/>
      </c>
      <c r="O1560" t="str">
        <f>IFERROR(VLOOKUP(I1560,'[1]CROSSWALK-DTOE-MASTER'!$B:$H,7,0),"")</f>
        <v/>
      </c>
      <c r="P1560" t="str">
        <f>IFERROR(VLOOKUP(I1560,'[1]CROSSWALK-DTOE-MASTER'!$B:$N,8,0),"")</f>
        <v/>
      </c>
      <c r="Q1560" t="str">
        <f>IFERROR(VLOOKUP(I1560,'[1]CROSSWALK-DTOE-MASTER'!$B:$N,9,0),"")</f>
        <v/>
      </c>
      <c r="R1560" t="str">
        <f>IFERROR(VLOOKUP(I1560,'[1]CROSSWALK-DTOE-MASTER'!$B:$N,10,0),"")</f>
        <v/>
      </c>
      <c r="S1560" t="str">
        <f>IFERROR(VLOOKUP(I1560,'[1]CROSSWALK-DTOE-MASTER'!$B:$N,11,0),"")</f>
        <v/>
      </c>
      <c r="T1560" t="str">
        <f>IFERROR(VLOOKUP(I1560,'[1]CROSSWALK-DTOE-MASTER'!$B:$N,12,0),"")</f>
        <v/>
      </c>
      <c r="U1560" t="str">
        <f>IFERROR(VLOOKUP(I1560,'[1]CROSSWALK-DTOE-MASTER'!$B:$N,13,0),"")</f>
        <v/>
      </c>
    </row>
    <row r="1561" spans="6:21" x14ac:dyDescent="0.25">
      <c r="F1561" s="1"/>
      <c r="L1561" t="str">
        <f>IFERROR(VLOOKUP(D1561,'[1]Crosswalk-SOM-Chair'!$A:$D,3,0),"")</f>
        <v/>
      </c>
      <c r="M1561" t="str">
        <f>IFERROR(VLOOKUP(D1561,'[1]Crosswalk-SOM-Chair'!$A:$D,4,0),"")</f>
        <v/>
      </c>
      <c r="N1561" t="str">
        <f>IFERROR(VLOOKUP(I1561,'[1]CROSSWALK-DTOE-MASTER'!$B:$H,6,0),"")</f>
        <v/>
      </c>
      <c r="O1561" t="str">
        <f>IFERROR(VLOOKUP(I1561,'[1]CROSSWALK-DTOE-MASTER'!$B:$H,7,0),"")</f>
        <v/>
      </c>
      <c r="P1561" t="str">
        <f>IFERROR(VLOOKUP(I1561,'[1]CROSSWALK-DTOE-MASTER'!$B:$N,8,0),"")</f>
        <v/>
      </c>
      <c r="Q1561" t="str">
        <f>IFERROR(VLOOKUP(I1561,'[1]CROSSWALK-DTOE-MASTER'!$B:$N,9,0),"")</f>
        <v/>
      </c>
      <c r="R1561" t="str">
        <f>IFERROR(VLOOKUP(I1561,'[1]CROSSWALK-DTOE-MASTER'!$B:$N,10,0),"")</f>
        <v/>
      </c>
      <c r="S1561" t="str">
        <f>IFERROR(VLOOKUP(I1561,'[1]CROSSWALK-DTOE-MASTER'!$B:$N,11,0),"")</f>
        <v/>
      </c>
      <c r="T1561" t="str">
        <f>IFERROR(VLOOKUP(I1561,'[1]CROSSWALK-DTOE-MASTER'!$B:$N,12,0),"")</f>
        <v/>
      </c>
      <c r="U1561" t="str">
        <f>IFERROR(VLOOKUP(I1561,'[1]CROSSWALK-DTOE-MASTER'!$B:$N,13,0),"")</f>
        <v/>
      </c>
    </row>
    <row r="1562" spans="6:21" x14ac:dyDescent="0.25">
      <c r="F1562" s="1"/>
      <c r="L1562" t="str">
        <f>IFERROR(VLOOKUP(D1562,'[1]Crosswalk-SOM-Chair'!$A:$D,3,0),"")</f>
        <v/>
      </c>
      <c r="M1562" t="str">
        <f>IFERROR(VLOOKUP(D1562,'[1]Crosswalk-SOM-Chair'!$A:$D,4,0),"")</f>
        <v/>
      </c>
      <c r="N1562" t="str">
        <f>IFERROR(VLOOKUP(I1562,'[1]CROSSWALK-DTOE-MASTER'!$B:$H,6,0),"")</f>
        <v/>
      </c>
      <c r="O1562" t="str">
        <f>IFERROR(VLOOKUP(I1562,'[1]CROSSWALK-DTOE-MASTER'!$B:$H,7,0),"")</f>
        <v/>
      </c>
      <c r="P1562" t="str">
        <f>IFERROR(VLOOKUP(I1562,'[1]CROSSWALK-DTOE-MASTER'!$B:$N,8,0),"")</f>
        <v/>
      </c>
      <c r="Q1562" t="str">
        <f>IFERROR(VLOOKUP(I1562,'[1]CROSSWALK-DTOE-MASTER'!$B:$N,9,0),"")</f>
        <v/>
      </c>
      <c r="R1562" t="str">
        <f>IFERROR(VLOOKUP(I1562,'[1]CROSSWALK-DTOE-MASTER'!$B:$N,10,0),"")</f>
        <v/>
      </c>
      <c r="S1562" t="str">
        <f>IFERROR(VLOOKUP(I1562,'[1]CROSSWALK-DTOE-MASTER'!$B:$N,11,0),"")</f>
        <v/>
      </c>
      <c r="T1562" t="str">
        <f>IFERROR(VLOOKUP(I1562,'[1]CROSSWALK-DTOE-MASTER'!$B:$N,12,0),"")</f>
        <v/>
      </c>
      <c r="U1562" t="str">
        <f>IFERROR(VLOOKUP(I1562,'[1]CROSSWALK-DTOE-MASTER'!$B:$N,13,0),"")</f>
        <v/>
      </c>
    </row>
    <row r="1563" spans="6:21" x14ac:dyDescent="0.25">
      <c r="F1563" s="1"/>
      <c r="L1563" t="str">
        <f>IFERROR(VLOOKUP(D1563,'[1]Crosswalk-SOM-Chair'!$A:$D,3,0),"")</f>
        <v/>
      </c>
      <c r="M1563" t="str">
        <f>IFERROR(VLOOKUP(D1563,'[1]Crosswalk-SOM-Chair'!$A:$D,4,0),"")</f>
        <v/>
      </c>
      <c r="N1563" t="str">
        <f>IFERROR(VLOOKUP(I1563,'[1]CROSSWALK-DTOE-MASTER'!$B:$H,6,0),"")</f>
        <v/>
      </c>
      <c r="O1563" t="str">
        <f>IFERROR(VLOOKUP(I1563,'[1]CROSSWALK-DTOE-MASTER'!$B:$H,7,0),"")</f>
        <v/>
      </c>
      <c r="P1563" t="str">
        <f>IFERROR(VLOOKUP(I1563,'[1]CROSSWALK-DTOE-MASTER'!$B:$N,8,0),"")</f>
        <v/>
      </c>
      <c r="Q1563" t="str">
        <f>IFERROR(VLOOKUP(I1563,'[1]CROSSWALK-DTOE-MASTER'!$B:$N,9,0),"")</f>
        <v/>
      </c>
      <c r="R1563" t="str">
        <f>IFERROR(VLOOKUP(I1563,'[1]CROSSWALK-DTOE-MASTER'!$B:$N,10,0),"")</f>
        <v/>
      </c>
      <c r="S1563" t="str">
        <f>IFERROR(VLOOKUP(I1563,'[1]CROSSWALK-DTOE-MASTER'!$B:$N,11,0),"")</f>
        <v/>
      </c>
      <c r="T1563" t="str">
        <f>IFERROR(VLOOKUP(I1563,'[1]CROSSWALK-DTOE-MASTER'!$B:$N,12,0),"")</f>
        <v/>
      </c>
      <c r="U1563" t="str">
        <f>IFERROR(VLOOKUP(I1563,'[1]CROSSWALK-DTOE-MASTER'!$B:$N,13,0),"")</f>
        <v/>
      </c>
    </row>
    <row r="1564" spans="6:21" x14ac:dyDescent="0.25">
      <c r="F1564" s="1"/>
      <c r="L1564" t="str">
        <f>IFERROR(VLOOKUP(D1564,'[1]Crosswalk-SOM-Chair'!$A:$D,3,0),"")</f>
        <v/>
      </c>
      <c r="M1564" t="str">
        <f>IFERROR(VLOOKUP(D1564,'[1]Crosswalk-SOM-Chair'!$A:$D,4,0),"")</f>
        <v/>
      </c>
      <c r="N1564" t="str">
        <f>IFERROR(VLOOKUP(I1564,'[1]CROSSWALK-DTOE-MASTER'!$B:$H,6,0),"")</f>
        <v/>
      </c>
      <c r="O1564" t="str">
        <f>IFERROR(VLOOKUP(I1564,'[1]CROSSWALK-DTOE-MASTER'!$B:$H,7,0),"")</f>
        <v/>
      </c>
      <c r="P1564" t="str">
        <f>IFERROR(VLOOKUP(I1564,'[1]CROSSWALK-DTOE-MASTER'!$B:$N,8,0),"")</f>
        <v/>
      </c>
      <c r="Q1564" t="str">
        <f>IFERROR(VLOOKUP(I1564,'[1]CROSSWALK-DTOE-MASTER'!$B:$N,9,0),"")</f>
        <v/>
      </c>
      <c r="R1564" t="str">
        <f>IFERROR(VLOOKUP(I1564,'[1]CROSSWALK-DTOE-MASTER'!$B:$N,10,0),"")</f>
        <v/>
      </c>
      <c r="S1564" t="str">
        <f>IFERROR(VLOOKUP(I1564,'[1]CROSSWALK-DTOE-MASTER'!$B:$N,11,0),"")</f>
        <v/>
      </c>
      <c r="T1564" t="str">
        <f>IFERROR(VLOOKUP(I1564,'[1]CROSSWALK-DTOE-MASTER'!$B:$N,12,0),"")</f>
        <v/>
      </c>
      <c r="U1564" t="str">
        <f>IFERROR(VLOOKUP(I1564,'[1]CROSSWALK-DTOE-MASTER'!$B:$N,13,0),"")</f>
        <v/>
      </c>
    </row>
    <row r="1565" spans="6:21" x14ac:dyDescent="0.25">
      <c r="F1565" s="1"/>
      <c r="L1565" t="str">
        <f>IFERROR(VLOOKUP(D1565,'[1]Crosswalk-SOM-Chair'!$A:$D,3,0),"")</f>
        <v/>
      </c>
      <c r="M1565" t="str">
        <f>IFERROR(VLOOKUP(D1565,'[1]Crosswalk-SOM-Chair'!$A:$D,4,0),"")</f>
        <v/>
      </c>
      <c r="N1565" t="str">
        <f>IFERROR(VLOOKUP(I1565,'[1]CROSSWALK-DTOE-MASTER'!$B:$H,6,0),"")</f>
        <v/>
      </c>
      <c r="O1565" t="str">
        <f>IFERROR(VLOOKUP(I1565,'[1]CROSSWALK-DTOE-MASTER'!$B:$H,7,0),"")</f>
        <v/>
      </c>
      <c r="P1565" t="str">
        <f>IFERROR(VLOOKUP(I1565,'[1]CROSSWALK-DTOE-MASTER'!$B:$N,8,0),"")</f>
        <v/>
      </c>
      <c r="Q1565" t="str">
        <f>IFERROR(VLOOKUP(I1565,'[1]CROSSWALK-DTOE-MASTER'!$B:$N,9,0),"")</f>
        <v/>
      </c>
      <c r="R1565" t="str">
        <f>IFERROR(VLOOKUP(I1565,'[1]CROSSWALK-DTOE-MASTER'!$B:$N,10,0),"")</f>
        <v/>
      </c>
      <c r="S1565" t="str">
        <f>IFERROR(VLOOKUP(I1565,'[1]CROSSWALK-DTOE-MASTER'!$B:$N,11,0),"")</f>
        <v/>
      </c>
      <c r="T1565" t="str">
        <f>IFERROR(VLOOKUP(I1565,'[1]CROSSWALK-DTOE-MASTER'!$B:$N,12,0),"")</f>
        <v/>
      </c>
      <c r="U1565" t="str">
        <f>IFERROR(VLOOKUP(I1565,'[1]CROSSWALK-DTOE-MASTER'!$B:$N,13,0),"")</f>
        <v/>
      </c>
    </row>
    <row r="1566" spans="6:21" x14ac:dyDescent="0.25">
      <c r="F1566" s="1"/>
      <c r="L1566" t="str">
        <f>IFERROR(VLOOKUP(D1566,'[1]Crosswalk-SOM-Chair'!$A:$D,3,0),"")</f>
        <v/>
      </c>
      <c r="M1566" t="str">
        <f>IFERROR(VLOOKUP(D1566,'[1]Crosswalk-SOM-Chair'!$A:$D,4,0),"")</f>
        <v/>
      </c>
      <c r="N1566" t="str">
        <f>IFERROR(VLOOKUP(I1566,'[1]CROSSWALK-DTOE-MASTER'!$B:$H,6,0),"")</f>
        <v/>
      </c>
      <c r="O1566" t="str">
        <f>IFERROR(VLOOKUP(I1566,'[1]CROSSWALK-DTOE-MASTER'!$B:$H,7,0),"")</f>
        <v/>
      </c>
      <c r="P1566" t="str">
        <f>IFERROR(VLOOKUP(I1566,'[1]CROSSWALK-DTOE-MASTER'!$B:$N,8,0),"")</f>
        <v/>
      </c>
      <c r="Q1566" t="str">
        <f>IFERROR(VLOOKUP(I1566,'[1]CROSSWALK-DTOE-MASTER'!$B:$N,9,0),"")</f>
        <v/>
      </c>
      <c r="R1566" t="str">
        <f>IFERROR(VLOOKUP(I1566,'[1]CROSSWALK-DTOE-MASTER'!$B:$N,10,0),"")</f>
        <v/>
      </c>
      <c r="S1566" t="str">
        <f>IFERROR(VLOOKUP(I1566,'[1]CROSSWALK-DTOE-MASTER'!$B:$N,11,0),"")</f>
        <v/>
      </c>
      <c r="T1566" t="str">
        <f>IFERROR(VLOOKUP(I1566,'[1]CROSSWALK-DTOE-MASTER'!$B:$N,12,0),"")</f>
        <v/>
      </c>
      <c r="U1566" t="str">
        <f>IFERROR(VLOOKUP(I1566,'[1]CROSSWALK-DTOE-MASTER'!$B:$N,13,0),"")</f>
        <v/>
      </c>
    </row>
    <row r="1567" spans="6:21" x14ac:dyDescent="0.25">
      <c r="F1567" s="1"/>
      <c r="L1567" t="str">
        <f>IFERROR(VLOOKUP(D1567,'[1]Crosswalk-SOM-Chair'!$A:$D,3,0),"")</f>
        <v/>
      </c>
      <c r="M1567" t="str">
        <f>IFERROR(VLOOKUP(D1567,'[1]Crosswalk-SOM-Chair'!$A:$D,4,0),"")</f>
        <v/>
      </c>
      <c r="N1567" t="str">
        <f>IFERROR(VLOOKUP(I1567,'[1]CROSSWALK-DTOE-MASTER'!$B:$H,6,0),"")</f>
        <v/>
      </c>
      <c r="O1567" t="str">
        <f>IFERROR(VLOOKUP(I1567,'[1]CROSSWALK-DTOE-MASTER'!$B:$H,7,0),"")</f>
        <v/>
      </c>
      <c r="P1567" t="str">
        <f>IFERROR(VLOOKUP(I1567,'[1]CROSSWALK-DTOE-MASTER'!$B:$N,8,0),"")</f>
        <v/>
      </c>
      <c r="Q1567" t="str">
        <f>IFERROR(VLOOKUP(I1567,'[1]CROSSWALK-DTOE-MASTER'!$B:$N,9,0),"")</f>
        <v/>
      </c>
      <c r="R1567" t="str">
        <f>IFERROR(VLOOKUP(I1567,'[1]CROSSWALK-DTOE-MASTER'!$B:$N,10,0),"")</f>
        <v/>
      </c>
      <c r="S1567" t="str">
        <f>IFERROR(VLOOKUP(I1567,'[1]CROSSWALK-DTOE-MASTER'!$B:$N,11,0),"")</f>
        <v/>
      </c>
      <c r="T1567" t="str">
        <f>IFERROR(VLOOKUP(I1567,'[1]CROSSWALK-DTOE-MASTER'!$B:$N,12,0),"")</f>
        <v/>
      </c>
      <c r="U1567" t="str">
        <f>IFERROR(VLOOKUP(I1567,'[1]CROSSWALK-DTOE-MASTER'!$B:$N,13,0),"")</f>
        <v/>
      </c>
    </row>
    <row r="1568" spans="6:21" x14ac:dyDescent="0.25">
      <c r="F1568" s="1"/>
      <c r="L1568" t="str">
        <f>IFERROR(VLOOKUP(D1568,'[1]Crosswalk-SOM-Chair'!$A:$D,3,0),"")</f>
        <v/>
      </c>
      <c r="M1568" t="str">
        <f>IFERROR(VLOOKUP(D1568,'[1]Crosswalk-SOM-Chair'!$A:$D,4,0),"")</f>
        <v/>
      </c>
      <c r="N1568" t="str">
        <f>IFERROR(VLOOKUP(I1568,'[1]CROSSWALK-DTOE-MASTER'!$B:$H,6,0),"")</f>
        <v/>
      </c>
      <c r="O1568" t="str">
        <f>IFERROR(VLOOKUP(I1568,'[1]CROSSWALK-DTOE-MASTER'!$B:$H,7,0),"")</f>
        <v/>
      </c>
      <c r="P1568" t="str">
        <f>IFERROR(VLOOKUP(I1568,'[1]CROSSWALK-DTOE-MASTER'!$B:$N,8,0),"")</f>
        <v/>
      </c>
      <c r="Q1568" t="str">
        <f>IFERROR(VLOOKUP(I1568,'[1]CROSSWALK-DTOE-MASTER'!$B:$N,9,0),"")</f>
        <v/>
      </c>
      <c r="R1568" t="str">
        <f>IFERROR(VLOOKUP(I1568,'[1]CROSSWALK-DTOE-MASTER'!$B:$N,10,0),"")</f>
        <v/>
      </c>
      <c r="S1568" t="str">
        <f>IFERROR(VLOOKUP(I1568,'[1]CROSSWALK-DTOE-MASTER'!$B:$N,11,0),"")</f>
        <v/>
      </c>
      <c r="T1568" t="str">
        <f>IFERROR(VLOOKUP(I1568,'[1]CROSSWALK-DTOE-MASTER'!$B:$N,12,0),"")</f>
        <v/>
      </c>
      <c r="U1568" t="str">
        <f>IFERROR(VLOOKUP(I1568,'[1]CROSSWALK-DTOE-MASTER'!$B:$N,13,0),"")</f>
        <v/>
      </c>
    </row>
    <row r="1569" spans="6:21" x14ac:dyDescent="0.25">
      <c r="F1569" s="1"/>
      <c r="L1569" t="str">
        <f>IFERROR(VLOOKUP(D1569,'[1]Crosswalk-SOM-Chair'!$A:$D,3,0),"")</f>
        <v/>
      </c>
      <c r="M1569" t="str">
        <f>IFERROR(VLOOKUP(D1569,'[1]Crosswalk-SOM-Chair'!$A:$D,4,0),"")</f>
        <v/>
      </c>
      <c r="N1569" t="str">
        <f>IFERROR(VLOOKUP(I1569,'[1]CROSSWALK-DTOE-MASTER'!$B:$H,6,0),"")</f>
        <v/>
      </c>
      <c r="O1569" t="str">
        <f>IFERROR(VLOOKUP(I1569,'[1]CROSSWALK-DTOE-MASTER'!$B:$H,7,0),"")</f>
        <v/>
      </c>
      <c r="P1569" t="str">
        <f>IFERROR(VLOOKUP(I1569,'[1]CROSSWALK-DTOE-MASTER'!$B:$N,8,0),"")</f>
        <v/>
      </c>
      <c r="Q1569" t="str">
        <f>IFERROR(VLOOKUP(I1569,'[1]CROSSWALK-DTOE-MASTER'!$B:$N,9,0),"")</f>
        <v/>
      </c>
      <c r="R1569" t="str">
        <f>IFERROR(VLOOKUP(I1569,'[1]CROSSWALK-DTOE-MASTER'!$B:$N,10,0),"")</f>
        <v/>
      </c>
      <c r="S1569" t="str">
        <f>IFERROR(VLOOKUP(I1569,'[1]CROSSWALK-DTOE-MASTER'!$B:$N,11,0),"")</f>
        <v/>
      </c>
      <c r="T1569" t="str">
        <f>IFERROR(VLOOKUP(I1569,'[1]CROSSWALK-DTOE-MASTER'!$B:$N,12,0),"")</f>
        <v/>
      </c>
      <c r="U1569" t="str">
        <f>IFERROR(VLOOKUP(I1569,'[1]CROSSWALK-DTOE-MASTER'!$B:$N,13,0),"")</f>
        <v/>
      </c>
    </row>
    <row r="1570" spans="6:21" x14ac:dyDescent="0.25">
      <c r="F1570" s="1"/>
      <c r="L1570" t="str">
        <f>IFERROR(VLOOKUP(D1570,'[1]Crosswalk-SOM-Chair'!$A:$D,3,0),"")</f>
        <v/>
      </c>
      <c r="M1570" t="str">
        <f>IFERROR(VLOOKUP(D1570,'[1]Crosswalk-SOM-Chair'!$A:$D,4,0),"")</f>
        <v/>
      </c>
      <c r="N1570" t="str">
        <f>IFERROR(VLOOKUP(I1570,'[1]CROSSWALK-DTOE-MASTER'!$B:$H,6,0),"")</f>
        <v/>
      </c>
      <c r="O1570" t="str">
        <f>IFERROR(VLOOKUP(I1570,'[1]CROSSWALK-DTOE-MASTER'!$B:$H,7,0),"")</f>
        <v/>
      </c>
      <c r="P1570" t="str">
        <f>IFERROR(VLOOKUP(I1570,'[1]CROSSWALK-DTOE-MASTER'!$B:$N,8,0),"")</f>
        <v/>
      </c>
      <c r="Q1570" t="str">
        <f>IFERROR(VLOOKUP(I1570,'[1]CROSSWALK-DTOE-MASTER'!$B:$N,9,0),"")</f>
        <v/>
      </c>
      <c r="R1570" t="str">
        <f>IFERROR(VLOOKUP(I1570,'[1]CROSSWALK-DTOE-MASTER'!$B:$N,10,0),"")</f>
        <v/>
      </c>
      <c r="S1570" t="str">
        <f>IFERROR(VLOOKUP(I1570,'[1]CROSSWALK-DTOE-MASTER'!$B:$N,11,0),"")</f>
        <v/>
      </c>
      <c r="T1570" t="str">
        <f>IFERROR(VLOOKUP(I1570,'[1]CROSSWALK-DTOE-MASTER'!$B:$N,12,0),"")</f>
        <v/>
      </c>
      <c r="U1570" t="str">
        <f>IFERROR(VLOOKUP(I1570,'[1]CROSSWALK-DTOE-MASTER'!$B:$N,13,0),"")</f>
        <v/>
      </c>
    </row>
    <row r="1571" spans="6:21" x14ac:dyDescent="0.25">
      <c r="F1571" s="1"/>
      <c r="L1571" t="str">
        <f>IFERROR(VLOOKUP(D1571,'[1]Crosswalk-SOM-Chair'!$A:$D,3,0),"")</f>
        <v/>
      </c>
      <c r="M1571" t="str">
        <f>IFERROR(VLOOKUP(D1571,'[1]Crosswalk-SOM-Chair'!$A:$D,4,0),"")</f>
        <v/>
      </c>
      <c r="N1571" t="str">
        <f>IFERROR(VLOOKUP(I1571,'[1]CROSSWALK-DTOE-MASTER'!$B:$H,6,0),"")</f>
        <v/>
      </c>
      <c r="O1571" t="str">
        <f>IFERROR(VLOOKUP(I1571,'[1]CROSSWALK-DTOE-MASTER'!$B:$H,7,0),"")</f>
        <v/>
      </c>
      <c r="P1571" t="str">
        <f>IFERROR(VLOOKUP(I1571,'[1]CROSSWALK-DTOE-MASTER'!$B:$N,8,0),"")</f>
        <v/>
      </c>
      <c r="Q1571" t="str">
        <f>IFERROR(VLOOKUP(I1571,'[1]CROSSWALK-DTOE-MASTER'!$B:$N,9,0),"")</f>
        <v/>
      </c>
      <c r="R1571" t="str">
        <f>IFERROR(VLOOKUP(I1571,'[1]CROSSWALK-DTOE-MASTER'!$B:$N,10,0),"")</f>
        <v/>
      </c>
      <c r="S1571" t="str">
        <f>IFERROR(VLOOKUP(I1571,'[1]CROSSWALK-DTOE-MASTER'!$B:$N,11,0),"")</f>
        <v/>
      </c>
      <c r="T1571" t="str">
        <f>IFERROR(VLOOKUP(I1571,'[1]CROSSWALK-DTOE-MASTER'!$B:$N,12,0),"")</f>
        <v/>
      </c>
      <c r="U1571" t="str">
        <f>IFERROR(VLOOKUP(I1571,'[1]CROSSWALK-DTOE-MASTER'!$B:$N,13,0),"")</f>
        <v/>
      </c>
    </row>
    <row r="1572" spans="6:21" x14ac:dyDescent="0.25">
      <c r="F1572" s="1"/>
      <c r="L1572" t="str">
        <f>IFERROR(VLOOKUP(D1572,'[1]Crosswalk-SOM-Chair'!$A:$D,3,0),"")</f>
        <v/>
      </c>
      <c r="M1572" t="str">
        <f>IFERROR(VLOOKUP(D1572,'[1]Crosswalk-SOM-Chair'!$A:$D,4,0),"")</f>
        <v/>
      </c>
      <c r="N1572" t="str">
        <f>IFERROR(VLOOKUP(I1572,'[1]CROSSWALK-DTOE-MASTER'!$B:$H,6,0),"")</f>
        <v/>
      </c>
      <c r="O1572" t="str">
        <f>IFERROR(VLOOKUP(I1572,'[1]CROSSWALK-DTOE-MASTER'!$B:$H,7,0),"")</f>
        <v/>
      </c>
      <c r="P1572" t="str">
        <f>IFERROR(VLOOKUP(I1572,'[1]CROSSWALK-DTOE-MASTER'!$B:$N,8,0),"")</f>
        <v/>
      </c>
      <c r="Q1572" t="str">
        <f>IFERROR(VLOOKUP(I1572,'[1]CROSSWALK-DTOE-MASTER'!$B:$N,9,0),"")</f>
        <v/>
      </c>
      <c r="R1572" t="str">
        <f>IFERROR(VLOOKUP(I1572,'[1]CROSSWALK-DTOE-MASTER'!$B:$N,10,0),"")</f>
        <v/>
      </c>
      <c r="S1572" t="str">
        <f>IFERROR(VLOOKUP(I1572,'[1]CROSSWALK-DTOE-MASTER'!$B:$N,11,0),"")</f>
        <v/>
      </c>
      <c r="T1572" t="str">
        <f>IFERROR(VLOOKUP(I1572,'[1]CROSSWALK-DTOE-MASTER'!$B:$N,12,0),"")</f>
        <v/>
      </c>
      <c r="U1572" t="str">
        <f>IFERROR(VLOOKUP(I1572,'[1]CROSSWALK-DTOE-MASTER'!$B:$N,13,0),"")</f>
        <v/>
      </c>
    </row>
    <row r="1573" spans="6:21" x14ac:dyDescent="0.25">
      <c r="F1573" s="1"/>
      <c r="L1573" t="str">
        <f>IFERROR(VLOOKUP(D1573,'[1]Crosswalk-SOM-Chair'!$A:$D,3,0),"")</f>
        <v/>
      </c>
      <c r="M1573" t="str">
        <f>IFERROR(VLOOKUP(D1573,'[1]Crosswalk-SOM-Chair'!$A:$D,4,0),"")</f>
        <v/>
      </c>
      <c r="N1573" t="str">
        <f>IFERROR(VLOOKUP(I1573,'[1]CROSSWALK-DTOE-MASTER'!$B:$H,6,0),"")</f>
        <v/>
      </c>
      <c r="O1573" t="str">
        <f>IFERROR(VLOOKUP(I1573,'[1]CROSSWALK-DTOE-MASTER'!$B:$H,7,0),"")</f>
        <v/>
      </c>
      <c r="P1573" t="str">
        <f>IFERROR(VLOOKUP(I1573,'[1]CROSSWALK-DTOE-MASTER'!$B:$N,8,0),"")</f>
        <v/>
      </c>
      <c r="Q1573" t="str">
        <f>IFERROR(VLOOKUP(I1573,'[1]CROSSWALK-DTOE-MASTER'!$B:$N,9,0),"")</f>
        <v/>
      </c>
      <c r="R1573" t="str">
        <f>IFERROR(VLOOKUP(I1573,'[1]CROSSWALK-DTOE-MASTER'!$B:$N,10,0),"")</f>
        <v/>
      </c>
      <c r="S1573" t="str">
        <f>IFERROR(VLOOKUP(I1573,'[1]CROSSWALK-DTOE-MASTER'!$B:$N,11,0),"")</f>
        <v/>
      </c>
      <c r="T1573" t="str">
        <f>IFERROR(VLOOKUP(I1573,'[1]CROSSWALK-DTOE-MASTER'!$B:$N,12,0),"")</f>
        <v/>
      </c>
      <c r="U1573" t="str">
        <f>IFERROR(VLOOKUP(I1573,'[1]CROSSWALK-DTOE-MASTER'!$B:$N,13,0),"")</f>
        <v/>
      </c>
    </row>
    <row r="1574" spans="6:21" x14ac:dyDescent="0.25">
      <c r="F1574" s="1"/>
      <c r="L1574" t="str">
        <f>IFERROR(VLOOKUP(D1574,'[1]Crosswalk-SOM-Chair'!$A:$D,3,0),"")</f>
        <v/>
      </c>
      <c r="M1574" t="str">
        <f>IFERROR(VLOOKUP(D1574,'[1]Crosswalk-SOM-Chair'!$A:$D,4,0),"")</f>
        <v/>
      </c>
      <c r="N1574" t="str">
        <f>IFERROR(VLOOKUP(I1574,'[1]CROSSWALK-DTOE-MASTER'!$B:$H,6,0),"")</f>
        <v/>
      </c>
      <c r="O1574" t="str">
        <f>IFERROR(VLOOKUP(I1574,'[1]CROSSWALK-DTOE-MASTER'!$B:$H,7,0),"")</f>
        <v/>
      </c>
      <c r="P1574" t="str">
        <f>IFERROR(VLOOKUP(I1574,'[1]CROSSWALK-DTOE-MASTER'!$B:$N,8,0),"")</f>
        <v/>
      </c>
      <c r="Q1574" t="str">
        <f>IFERROR(VLOOKUP(I1574,'[1]CROSSWALK-DTOE-MASTER'!$B:$N,9,0),"")</f>
        <v/>
      </c>
      <c r="R1574" t="str">
        <f>IFERROR(VLOOKUP(I1574,'[1]CROSSWALK-DTOE-MASTER'!$B:$N,10,0),"")</f>
        <v/>
      </c>
      <c r="S1574" t="str">
        <f>IFERROR(VLOOKUP(I1574,'[1]CROSSWALK-DTOE-MASTER'!$B:$N,11,0),"")</f>
        <v/>
      </c>
      <c r="T1574" t="str">
        <f>IFERROR(VLOOKUP(I1574,'[1]CROSSWALK-DTOE-MASTER'!$B:$N,12,0),"")</f>
        <v/>
      </c>
      <c r="U1574" t="str">
        <f>IFERROR(VLOOKUP(I1574,'[1]CROSSWALK-DTOE-MASTER'!$B:$N,13,0),"")</f>
        <v/>
      </c>
    </row>
    <row r="1575" spans="6:21" x14ac:dyDescent="0.25">
      <c r="F1575" s="1"/>
      <c r="L1575" t="str">
        <f>IFERROR(VLOOKUP(D1575,'[1]Crosswalk-SOM-Chair'!$A:$D,3,0),"")</f>
        <v/>
      </c>
      <c r="M1575" t="str">
        <f>IFERROR(VLOOKUP(D1575,'[1]Crosswalk-SOM-Chair'!$A:$D,4,0),"")</f>
        <v/>
      </c>
      <c r="N1575" t="str">
        <f>IFERROR(VLOOKUP(I1575,'[1]CROSSWALK-DTOE-MASTER'!$B:$H,6,0),"")</f>
        <v/>
      </c>
      <c r="O1575" t="str">
        <f>IFERROR(VLOOKUP(I1575,'[1]CROSSWALK-DTOE-MASTER'!$B:$H,7,0),"")</f>
        <v/>
      </c>
      <c r="P1575" t="str">
        <f>IFERROR(VLOOKUP(I1575,'[1]CROSSWALK-DTOE-MASTER'!$B:$N,8,0),"")</f>
        <v/>
      </c>
      <c r="Q1575" t="str">
        <f>IFERROR(VLOOKUP(I1575,'[1]CROSSWALK-DTOE-MASTER'!$B:$N,9,0),"")</f>
        <v/>
      </c>
      <c r="R1575" t="str">
        <f>IFERROR(VLOOKUP(I1575,'[1]CROSSWALK-DTOE-MASTER'!$B:$N,10,0),"")</f>
        <v/>
      </c>
      <c r="S1575" t="str">
        <f>IFERROR(VLOOKUP(I1575,'[1]CROSSWALK-DTOE-MASTER'!$B:$N,11,0),"")</f>
        <v/>
      </c>
      <c r="T1575" t="str">
        <f>IFERROR(VLOOKUP(I1575,'[1]CROSSWALK-DTOE-MASTER'!$B:$N,12,0),"")</f>
        <v/>
      </c>
      <c r="U1575" t="str">
        <f>IFERROR(VLOOKUP(I1575,'[1]CROSSWALK-DTOE-MASTER'!$B:$N,13,0),"")</f>
        <v/>
      </c>
    </row>
    <row r="1576" spans="6:21" x14ac:dyDescent="0.25">
      <c r="F1576" s="1"/>
      <c r="L1576" t="str">
        <f>IFERROR(VLOOKUP(D1576,'[1]Crosswalk-SOM-Chair'!$A:$D,3,0),"")</f>
        <v/>
      </c>
      <c r="M1576" t="str">
        <f>IFERROR(VLOOKUP(D1576,'[1]Crosswalk-SOM-Chair'!$A:$D,4,0),"")</f>
        <v/>
      </c>
      <c r="N1576" t="str">
        <f>IFERROR(VLOOKUP(I1576,'[1]CROSSWALK-DTOE-MASTER'!$B:$H,6,0),"")</f>
        <v/>
      </c>
      <c r="O1576" t="str">
        <f>IFERROR(VLOOKUP(I1576,'[1]CROSSWALK-DTOE-MASTER'!$B:$H,7,0),"")</f>
        <v/>
      </c>
      <c r="P1576" t="str">
        <f>IFERROR(VLOOKUP(I1576,'[1]CROSSWALK-DTOE-MASTER'!$B:$N,8,0),"")</f>
        <v/>
      </c>
      <c r="Q1576" t="str">
        <f>IFERROR(VLOOKUP(I1576,'[1]CROSSWALK-DTOE-MASTER'!$B:$N,9,0),"")</f>
        <v/>
      </c>
      <c r="R1576" t="str">
        <f>IFERROR(VLOOKUP(I1576,'[1]CROSSWALK-DTOE-MASTER'!$B:$N,10,0),"")</f>
        <v/>
      </c>
      <c r="S1576" t="str">
        <f>IFERROR(VLOOKUP(I1576,'[1]CROSSWALK-DTOE-MASTER'!$B:$N,11,0),"")</f>
        <v/>
      </c>
      <c r="T1576" t="str">
        <f>IFERROR(VLOOKUP(I1576,'[1]CROSSWALK-DTOE-MASTER'!$B:$N,12,0),"")</f>
        <v/>
      </c>
      <c r="U1576" t="str">
        <f>IFERROR(VLOOKUP(I1576,'[1]CROSSWALK-DTOE-MASTER'!$B:$N,13,0),"")</f>
        <v/>
      </c>
    </row>
    <row r="1577" spans="6:21" x14ac:dyDescent="0.25">
      <c r="F1577" s="1"/>
      <c r="L1577" t="str">
        <f>IFERROR(VLOOKUP(D1577,'[1]Crosswalk-SOM-Chair'!$A:$D,3,0),"")</f>
        <v/>
      </c>
      <c r="M1577" t="str">
        <f>IFERROR(VLOOKUP(D1577,'[1]Crosswalk-SOM-Chair'!$A:$D,4,0),"")</f>
        <v/>
      </c>
      <c r="N1577" t="str">
        <f>IFERROR(VLOOKUP(I1577,'[1]CROSSWALK-DTOE-MASTER'!$B:$H,6,0),"")</f>
        <v/>
      </c>
      <c r="O1577" t="str">
        <f>IFERROR(VLOOKUP(I1577,'[1]CROSSWALK-DTOE-MASTER'!$B:$H,7,0),"")</f>
        <v/>
      </c>
      <c r="P1577" t="str">
        <f>IFERROR(VLOOKUP(I1577,'[1]CROSSWALK-DTOE-MASTER'!$B:$N,8,0),"")</f>
        <v/>
      </c>
      <c r="Q1577" t="str">
        <f>IFERROR(VLOOKUP(I1577,'[1]CROSSWALK-DTOE-MASTER'!$B:$N,9,0),"")</f>
        <v/>
      </c>
      <c r="R1577" t="str">
        <f>IFERROR(VLOOKUP(I1577,'[1]CROSSWALK-DTOE-MASTER'!$B:$N,10,0),"")</f>
        <v/>
      </c>
      <c r="S1577" t="str">
        <f>IFERROR(VLOOKUP(I1577,'[1]CROSSWALK-DTOE-MASTER'!$B:$N,11,0),"")</f>
        <v/>
      </c>
      <c r="T1577" t="str">
        <f>IFERROR(VLOOKUP(I1577,'[1]CROSSWALK-DTOE-MASTER'!$B:$N,12,0),"")</f>
        <v/>
      </c>
      <c r="U1577" t="str">
        <f>IFERROR(VLOOKUP(I1577,'[1]CROSSWALK-DTOE-MASTER'!$B:$N,13,0),"")</f>
        <v/>
      </c>
    </row>
    <row r="1578" spans="6:21" x14ac:dyDescent="0.25">
      <c r="F1578" s="1"/>
      <c r="L1578" t="str">
        <f>IFERROR(VLOOKUP(D1578,'[1]Crosswalk-SOM-Chair'!$A:$D,3,0),"")</f>
        <v/>
      </c>
      <c r="M1578" t="str">
        <f>IFERROR(VLOOKUP(D1578,'[1]Crosswalk-SOM-Chair'!$A:$D,4,0),"")</f>
        <v/>
      </c>
      <c r="N1578" t="str">
        <f>IFERROR(VLOOKUP(I1578,'[1]CROSSWALK-DTOE-MASTER'!$B:$H,6,0),"")</f>
        <v/>
      </c>
      <c r="O1578" t="str">
        <f>IFERROR(VLOOKUP(I1578,'[1]CROSSWALK-DTOE-MASTER'!$B:$H,7,0),"")</f>
        <v/>
      </c>
      <c r="P1578" t="str">
        <f>IFERROR(VLOOKUP(I1578,'[1]CROSSWALK-DTOE-MASTER'!$B:$N,8,0),"")</f>
        <v/>
      </c>
      <c r="Q1578" t="str">
        <f>IFERROR(VLOOKUP(I1578,'[1]CROSSWALK-DTOE-MASTER'!$B:$N,9,0),"")</f>
        <v/>
      </c>
      <c r="R1578" t="str">
        <f>IFERROR(VLOOKUP(I1578,'[1]CROSSWALK-DTOE-MASTER'!$B:$N,10,0),"")</f>
        <v/>
      </c>
      <c r="S1578" t="str">
        <f>IFERROR(VLOOKUP(I1578,'[1]CROSSWALK-DTOE-MASTER'!$B:$N,11,0),"")</f>
        <v/>
      </c>
      <c r="T1578" t="str">
        <f>IFERROR(VLOOKUP(I1578,'[1]CROSSWALK-DTOE-MASTER'!$B:$N,12,0),"")</f>
        <v/>
      </c>
      <c r="U1578" t="str">
        <f>IFERROR(VLOOKUP(I1578,'[1]CROSSWALK-DTOE-MASTER'!$B:$N,13,0),"")</f>
        <v/>
      </c>
    </row>
    <row r="1579" spans="6:21" x14ac:dyDescent="0.25">
      <c r="F1579" s="1"/>
      <c r="L1579" t="str">
        <f>IFERROR(VLOOKUP(D1579,'[1]Crosswalk-SOM-Chair'!$A:$D,3,0),"")</f>
        <v/>
      </c>
      <c r="M1579" t="str">
        <f>IFERROR(VLOOKUP(D1579,'[1]Crosswalk-SOM-Chair'!$A:$D,4,0),"")</f>
        <v/>
      </c>
      <c r="N1579" t="str">
        <f>IFERROR(VLOOKUP(I1579,'[1]CROSSWALK-DTOE-MASTER'!$B:$H,6,0),"")</f>
        <v/>
      </c>
      <c r="O1579" t="str">
        <f>IFERROR(VLOOKUP(I1579,'[1]CROSSWALK-DTOE-MASTER'!$B:$H,7,0),"")</f>
        <v/>
      </c>
      <c r="P1579" t="str">
        <f>IFERROR(VLOOKUP(I1579,'[1]CROSSWALK-DTOE-MASTER'!$B:$N,8,0),"")</f>
        <v/>
      </c>
      <c r="Q1579" t="str">
        <f>IFERROR(VLOOKUP(I1579,'[1]CROSSWALK-DTOE-MASTER'!$B:$N,9,0),"")</f>
        <v/>
      </c>
      <c r="R1579" t="str">
        <f>IFERROR(VLOOKUP(I1579,'[1]CROSSWALK-DTOE-MASTER'!$B:$N,10,0),"")</f>
        <v/>
      </c>
      <c r="S1579" t="str">
        <f>IFERROR(VLOOKUP(I1579,'[1]CROSSWALK-DTOE-MASTER'!$B:$N,11,0),"")</f>
        <v/>
      </c>
      <c r="T1579" t="str">
        <f>IFERROR(VLOOKUP(I1579,'[1]CROSSWALK-DTOE-MASTER'!$B:$N,12,0),"")</f>
        <v/>
      </c>
      <c r="U1579" t="str">
        <f>IFERROR(VLOOKUP(I1579,'[1]CROSSWALK-DTOE-MASTER'!$B:$N,13,0),"")</f>
        <v/>
      </c>
    </row>
    <row r="1580" spans="6:21" x14ac:dyDescent="0.25">
      <c r="F1580" s="1"/>
      <c r="L1580" t="str">
        <f>IFERROR(VLOOKUP(D1580,'[1]Crosswalk-SOM-Chair'!$A:$D,3,0),"")</f>
        <v/>
      </c>
      <c r="M1580" t="str">
        <f>IFERROR(VLOOKUP(D1580,'[1]Crosswalk-SOM-Chair'!$A:$D,4,0),"")</f>
        <v/>
      </c>
      <c r="N1580" t="str">
        <f>IFERROR(VLOOKUP(I1580,'[1]CROSSWALK-DTOE-MASTER'!$B:$H,6,0),"")</f>
        <v/>
      </c>
      <c r="O1580" t="str">
        <f>IFERROR(VLOOKUP(I1580,'[1]CROSSWALK-DTOE-MASTER'!$B:$H,7,0),"")</f>
        <v/>
      </c>
      <c r="P1580" t="str">
        <f>IFERROR(VLOOKUP(I1580,'[1]CROSSWALK-DTOE-MASTER'!$B:$N,8,0),"")</f>
        <v/>
      </c>
      <c r="Q1580" t="str">
        <f>IFERROR(VLOOKUP(I1580,'[1]CROSSWALK-DTOE-MASTER'!$B:$N,9,0),"")</f>
        <v/>
      </c>
      <c r="R1580" t="str">
        <f>IFERROR(VLOOKUP(I1580,'[1]CROSSWALK-DTOE-MASTER'!$B:$N,10,0),"")</f>
        <v/>
      </c>
      <c r="S1580" t="str">
        <f>IFERROR(VLOOKUP(I1580,'[1]CROSSWALK-DTOE-MASTER'!$B:$N,11,0),"")</f>
        <v/>
      </c>
      <c r="T1580" t="str">
        <f>IFERROR(VLOOKUP(I1580,'[1]CROSSWALK-DTOE-MASTER'!$B:$N,12,0),"")</f>
        <v/>
      </c>
      <c r="U1580" t="str">
        <f>IFERROR(VLOOKUP(I1580,'[1]CROSSWALK-DTOE-MASTER'!$B:$N,13,0),"")</f>
        <v/>
      </c>
    </row>
    <row r="1581" spans="6:21" x14ac:dyDescent="0.25">
      <c r="F1581" s="1"/>
      <c r="L1581" t="str">
        <f>IFERROR(VLOOKUP(D1581,'[1]Crosswalk-SOM-Chair'!$A:$D,3,0),"")</f>
        <v/>
      </c>
      <c r="M1581" t="str">
        <f>IFERROR(VLOOKUP(D1581,'[1]Crosswalk-SOM-Chair'!$A:$D,4,0),"")</f>
        <v/>
      </c>
      <c r="N1581" t="str">
        <f>IFERROR(VLOOKUP(I1581,'[1]CROSSWALK-DTOE-MASTER'!$B:$H,6,0),"")</f>
        <v/>
      </c>
      <c r="O1581" t="str">
        <f>IFERROR(VLOOKUP(I1581,'[1]CROSSWALK-DTOE-MASTER'!$B:$H,7,0),"")</f>
        <v/>
      </c>
      <c r="P1581" t="str">
        <f>IFERROR(VLOOKUP(I1581,'[1]CROSSWALK-DTOE-MASTER'!$B:$N,8,0),"")</f>
        <v/>
      </c>
      <c r="Q1581" t="str">
        <f>IFERROR(VLOOKUP(I1581,'[1]CROSSWALK-DTOE-MASTER'!$B:$N,9,0),"")</f>
        <v/>
      </c>
      <c r="R1581" t="str">
        <f>IFERROR(VLOOKUP(I1581,'[1]CROSSWALK-DTOE-MASTER'!$B:$N,10,0),"")</f>
        <v/>
      </c>
      <c r="S1581" t="str">
        <f>IFERROR(VLOOKUP(I1581,'[1]CROSSWALK-DTOE-MASTER'!$B:$N,11,0),"")</f>
        <v/>
      </c>
      <c r="T1581" t="str">
        <f>IFERROR(VLOOKUP(I1581,'[1]CROSSWALK-DTOE-MASTER'!$B:$N,12,0),"")</f>
        <v/>
      </c>
      <c r="U1581" t="str">
        <f>IFERROR(VLOOKUP(I1581,'[1]CROSSWALK-DTOE-MASTER'!$B:$N,13,0),"")</f>
        <v/>
      </c>
    </row>
    <row r="1582" spans="6:21" x14ac:dyDescent="0.25">
      <c r="F1582" s="1"/>
      <c r="L1582" t="str">
        <f>IFERROR(VLOOKUP(D1582,'[1]Crosswalk-SOM-Chair'!$A:$D,3,0),"")</f>
        <v/>
      </c>
      <c r="M1582" t="str">
        <f>IFERROR(VLOOKUP(D1582,'[1]Crosswalk-SOM-Chair'!$A:$D,4,0),"")</f>
        <v/>
      </c>
      <c r="N1582" t="str">
        <f>IFERROR(VLOOKUP(I1582,'[1]CROSSWALK-DTOE-MASTER'!$B:$H,6,0),"")</f>
        <v/>
      </c>
      <c r="O1582" t="str">
        <f>IFERROR(VLOOKUP(I1582,'[1]CROSSWALK-DTOE-MASTER'!$B:$H,7,0),"")</f>
        <v/>
      </c>
      <c r="P1582" t="str">
        <f>IFERROR(VLOOKUP(I1582,'[1]CROSSWALK-DTOE-MASTER'!$B:$N,8,0),"")</f>
        <v/>
      </c>
      <c r="Q1582" t="str">
        <f>IFERROR(VLOOKUP(I1582,'[1]CROSSWALK-DTOE-MASTER'!$B:$N,9,0),"")</f>
        <v/>
      </c>
      <c r="R1582" t="str">
        <f>IFERROR(VLOOKUP(I1582,'[1]CROSSWALK-DTOE-MASTER'!$B:$N,10,0),"")</f>
        <v/>
      </c>
      <c r="S1582" t="str">
        <f>IFERROR(VLOOKUP(I1582,'[1]CROSSWALK-DTOE-MASTER'!$B:$N,11,0),"")</f>
        <v/>
      </c>
      <c r="T1582" t="str">
        <f>IFERROR(VLOOKUP(I1582,'[1]CROSSWALK-DTOE-MASTER'!$B:$N,12,0),"")</f>
        <v/>
      </c>
      <c r="U1582" t="str">
        <f>IFERROR(VLOOKUP(I1582,'[1]CROSSWALK-DTOE-MASTER'!$B:$N,13,0),"")</f>
        <v/>
      </c>
    </row>
    <row r="1583" spans="6:21" x14ac:dyDescent="0.25">
      <c r="F1583" s="1"/>
      <c r="L1583" t="str">
        <f>IFERROR(VLOOKUP(D1583,'[1]Crosswalk-SOM-Chair'!$A:$D,3,0),"")</f>
        <v/>
      </c>
      <c r="M1583" t="str">
        <f>IFERROR(VLOOKUP(D1583,'[1]Crosswalk-SOM-Chair'!$A:$D,4,0),"")</f>
        <v/>
      </c>
      <c r="N1583" t="str">
        <f>IFERROR(VLOOKUP(I1583,'[1]CROSSWALK-DTOE-MASTER'!$B:$H,6,0),"")</f>
        <v/>
      </c>
      <c r="O1583" t="str">
        <f>IFERROR(VLOOKUP(I1583,'[1]CROSSWALK-DTOE-MASTER'!$B:$H,7,0),"")</f>
        <v/>
      </c>
      <c r="P1583" t="str">
        <f>IFERROR(VLOOKUP(I1583,'[1]CROSSWALK-DTOE-MASTER'!$B:$N,8,0),"")</f>
        <v/>
      </c>
      <c r="Q1583" t="str">
        <f>IFERROR(VLOOKUP(I1583,'[1]CROSSWALK-DTOE-MASTER'!$B:$N,9,0),"")</f>
        <v/>
      </c>
      <c r="R1583" t="str">
        <f>IFERROR(VLOOKUP(I1583,'[1]CROSSWALK-DTOE-MASTER'!$B:$N,10,0),"")</f>
        <v/>
      </c>
      <c r="S1583" t="str">
        <f>IFERROR(VLOOKUP(I1583,'[1]CROSSWALK-DTOE-MASTER'!$B:$N,11,0),"")</f>
        <v/>
      </c>
      <c r="T1583" t="str">
        <f>IFERROR(VLOOKUP(I1583,'[1]CROSSWALK-DTOE-MASTER'!$B:$N,12,0),"")</f>
        <v/>
      </c>
      <c r="U1583" t="str">
        <f>IFERROR(VLOOKUP(I1583,'[1]CROSSWALK-DTOE-MASTER'!$B:$N,13,0),"")</f>
        <v/>
      </c>
    </row>
    <row r="1584" spans="6:21" x14ac:dyDescent="0.25">
      <c r="F1584" s="1"/>
      <c r="L1584" t="str">
        <f>IFERROR(VLOOKUP(D1584,'[1]Crosswalk-SOM-Chair'!$A:$D,3,0),"")</f>
        <v/>
      </c>
      <c r="M1584" t="str">
        <f>IFERROR(VLOOKUP(D1584,'[1]Crosswalk-SOM-Chair'!$A:$D,4,0),"")</f>
        <v/>
      </c>
      <c r="N1584" t="str">
        <f>IFERROR(VLOOKUP(I1584,'[1]CROSSWALK-DTOE-MASTER'!$B:$H,6,0),"")</f>
        <v/>
      </c>
      <c r="O1584" t="str">
        <f>IFERROR(VLOOKUP(I1584,'[1]CROSSWALK-DTOE-MASTER'!$B:$H,7,0),"")</f>
        <v/>
      </c>
      <c r="P1584" t="str">
        <f>IFERROR(VLOOKUP(I1584,'[1]CROSSWALK-DTOE-MASTER'!$B:$N,8,0),"")</f>
        <v/>
      </c>
      <c r="Q1584" t="str">
        <f>IFERROR(VLOOKUP(I1584,'[1]CROSSWALK-DTOE-MASTER'!$B:$N,9,0),"")</f>
        <v/>
      </c>
      <c r="R1584" t="str">
        <f>IFERROR(VLOOKUP(I1584,'[1]CROSSWALK-DTOE-MASTER'!$B:$N,10,0),"")</f>
        <v/>
      </c>
      <c r="S1584" t="str">
        <f>IFERROR(VLOOKUP(I1584,'[1]CROSSWALK-DTOE-MASTER'!$B:$N,11,0),"")</f>
        <v/>
      </c>
      <c r="T1584" t="str">
        <f>IFERROR(VLOOKUP(I1584,'[1]CROSSWALK-DTOE-MASTER'!$B:$N,12,0),"")</f>
        <v/>
      </c>
      <c r="U1584" t="str">
        <f>IFERROR(VLOOKUP(I1584,'[1]CROSSWALK-DTOE-MASTER'!$B:$N,13,0),"")</f>
        <v/>
      </c>
    </row>
    <row r="1585" spans="6:21" x14ac:dyDescent="0.25">
      <c r="F1585" s="1"/>
      <c r="L1585" t="str">
        <f>IFERROR(VLOOKUP(D1585,'[1]Crosswalk-SOM-Chair'!$A:$D,3,0),"")</f>
        <v/>
      </c>
      <c r="M1585" t="str">
        <f>IFERROR(VLOOKUP(D1585,'[1]Crosswalk-SOM-Chair'!$A:$D,4,0),"")</f>
        <v/>
      </c>
      <c r="N1585" t="str">
        <f>IFERROR(VLOOKUP(I1585,'[1]CROSSWALK-DTOE-MASTER'!$B:$H,6,0),"")</f>
        <v/>
      </c>
      <c r="O1585" t="str">
        <f>IFERROR(VLOOKUP(I1585,'[1]CROSSWALK-DTOE-MASTER'!$B:$H,7,0),"")</f>
        <v/>
      </c>
      <c r="P1585" t="str">
        <f>IFERROR(VLOOKUP(I1585,'[1]CROSSWALK-DTOE-MASTER'!$B:$N,8,0),"")</f>
        <v/>
      </c>
      <c r="Q1585" t="str">
        <f>IFERROR(VLOOKUP(I1585,'[1]CROSSWALK-DTOE-MASTER'!$B:$N,9,0),"")</f>
        <v/>
      </c>
      <c r="R1585" t="str">
        <f>IFERROR(VLOOKUP(I1585,'[1]CROSSWALK-DTOE-MASTER'!$B:$N,10,0),"")</f>
        <v/>
      </c>
      <c r="S1585" t="str">
        <f>IFERROR(VLOOKUP(I1585,'[1]CROSSWALK-DTOE-MASTER'!$B:$N,11,0),"")</f>
        <v/>
      </c>
      <c r="T1585" t="str">
        <f>IFERROR(VLOOKUP(I1585,'[1]CROSSWALK-DTOE-MASTER'!$B:$N,12,0),"")</f>
        <v/>
      </c>
      <c r="U1585" t="str">
        <f>IFERROR(VLOOKUP(I1585,'[1]CROSSWALK-DTOE-MASTER'!$B:$N,13,0),"")</f>
        <v/>
      </c>
    </row>
    <row r="1586" spans="6:21" x14ac:dyDescent="0.25">
      <c r="F1586" s="1"/>
      <c r="L1586" t="str">
        <f>IFERROR(VLOOKUP(D1586,'[1]Crosswalk-SOM-Chair'!$A:$D,3,0),"")</f>
        <v/>
      </c>
      <c r="M1586" t="str">
        <f>IFERROR(VLOOKUP(D1586,'[1]Crosswalk-SOM-Chair'!$A:$D,4,0),"")</f>
        <v/>
      </c>
      <c r="N1586" t="str">
        <f>IFERROR(VLOOKUP(I1586,'[1]CROSSWALK-DTOE-MASTER'!$B:$H,6,0),"")</f>
        <v/>
      </c>
      <c r="O1586" t="str">
        <f>IFERROR(VLOOKUP(I1586,'[1]CROSSWALK-DTOE-MASTER'!$B:$H,7,0),"")</f>
        <v/>
      </c>
      <c r="P1586" t="str">
        <f>IFERROR(VLOOKUP(I1586,'[1]CROSSWALK-DTOE-MASTER'!$B:$N,8,0),"")</f>
        <v/>
      </c>
      <c r="Q1586" t="str">
        <f>IFERROR(VLOOKUP(I1586,'[1]CROSSWALK-DTOE-MASTER'!$B:$N,9,0),"")</f>
        <v/>
      </c>
      <c r="R1586" t="str">
        <f>IFERROR(VLOOKUP(I1586,'[1]CROSSWALK-DTOE-MASTER'!$B:$N,10,0),"")</f>
        <v/>
      </c>
      <c r="S1586" t="str">
        <f>IFERROR(VLOOKUP(I1586,'[1]CROSSWALK-DTOE-MASTER'!$B:$N,11,0),"")</f>
        <v/>
      </c>
      <c r="T1586" t="str">
        <f>IFERROR(VLOOKUP(I1586,'[1]CROSSWALK-DTOE-MASTER'!$B:$N,12,0),"")</f>
        <v/>
      </c>
      <c r="U1586" t="str">
        <f>IFERROR(VLOOKUP(I1586,'[1]CROSSWALK-DTOE-MASTER'!$B:$N,13,0),"")</f>
        <v/>
      </c>
    </row>
    <row r="1587" spans="6:21" x14ac:dyDescent="0.25">
      <c r="F1587" s="1"/>
      <c r="L1587" t="str">
        <f>IFERROR(VLOOKUP(D1587,'[1]Crosswalk-SOM-Chair'!$A:$D,3,0),"")</f>
        <v/>
      </c>
      <c r="M1587" t="str">
        <f>IFERROR(VLOOKUP(D1587,'[1]Crosswalk-SOM-Chair'!$A:$D,4,0),"")</f>
        <v/>
      </c>
      <c r="N1587" t="str">
        <f>IFERROR(VLOOKUP(I1587,'[1]CROSSWALK-DTOE-MASTER'!$B:$H,6,0),"")</f>
        <v/>
      </c>
      <c r="O1587" t="str">
        <f>IFERROR(VLOOKUP(I1587,'[1]CROSSWALK-DTOE-MASTER'!$B:$H,7,0),"")</f>
        <v/>
      </c>
      <c r="P1587" t="str">
        <f>IFERROR(VLOOKUP(I1587,'[1]CROSSWALK-DTOE-MASTER'!$B:$N,8,0),"")</f>
        <v/>
      </c>
      <c r="Q1587" t="str">
        <f>IFERROR(VLOOKUP(I1587,'[1]CROSSWALK-DTOE-MASTER'!$B:$N,9,0),"")</f>
        <v/>
      </c>
      <c r="R1587" t="str">
        <f>IFERROR(VLOOKUP(I1587,'[1]CROSSWALK-DTOE-MASTER'!$B:$N,10,0),"")</f>
        <v/>
      </c>
      <c r="S1587" t="str">
        <f>IFERROR(VLOOKUP(I1587,'[1]CROSSWALK-DTOE-MASTER'!$B:$N,11,0),"")</f>
        <v/>
      </c>
      <c r="T1587" t="str">
        <f>IFERROR(VLOOKUP(I1587,'[1]CROSSWALK-DTOE-MASTER'!$B:$N,12,0),"")</f>
        <v/>
      </c>
      <c r="U1587" t="str">
        <f>IFERROR(VLOOKUP(I1587,'[1]CROSSWALK-DTOE-MASTER'!$B:$N,13,0),"")</f>
        <v/>
      </c>
    </row>
    <row r="1588" spans="6:21" x14ac:dyDescent="0.25">
      <c r="F1588" s="1"/>
      <c r="L1588" t="str">
        <f>IFERROR(VLOOKUP(D1588,'[1]Crosswalk-SOM-Chair'!$A:$D,3,0),"")</f>
        <v/>
      </c>
      <c r="M1588" t="str">
        <f>IFERROR(VLOOKUP(D1588,'[1]Crosswalk-SOM-Chair'!$A:$D,4,0),"")</f>
        <v/>
      </c>
      <c r="N1588" t="str">
        <f>IFERROR(VLOOKUP(I1588,'[1]CROSSWALK-DTOE-MASTER'!$B:$H,6,0),"")</f>
        <v/>
      </c>
      <c r="O1588" t="str">
        <f>IFERROR(VLOOKUP(I1588,'[1]CROSSWALK-DTOE-MASTER'!$B:$H,7,0),"")</f>
        <v/>
      </c>
      <c r="P1588" t="str">
        <f>IFERROR(VLOOKUP(I1588,'[1]CROSSWALK-DTOE-MASTER'!$B:$N,8,0),"")</f>
        <v/>
      </c>
      <c r="Q1588" t="str">
        <f>IFERROR(VLOOKUP(I1588,'[1]CROSSWALK-DTOE-MASTER'!$B:$N,9,0),"")</f>
        <v/>
      </c>
      <c r="R1588" t="str">
        <f>IFERROR(VLOOKUP(I1588,'[1]CROSSWALK-DTOE-MASTER'!$B:$N,10,0),"")</f>
        <v/>
      </c>
      <c r="S1588" t="str">
        <f>IFERROR(VLOOKUP(I1588,'[1]CROSSWALK-DTOE-MASTER'!$B:$N,11,0),"")</f>
        <v/>
      </c>
      <c r="T1588" t="str">
        <f>IFERROR(VLOOKUP(I1588,'[1]CROSSWALK-DTOE-MASTER'!$B:$N,12,0),"")</f>
        <v/>
      </c>
      <c r="U1588" t="str">
        <f>IFERROR(VLOOKUP(I1588,'[1]CROSSWALK-DTOE-MASTER'!$B:$N,13,0),"")</f>
        <v/>
      </c>
    </row>
    <row r="1589" spans="6:21" x14ac:dyDescent="0.25">
      <c r="F1589" s="1"/>
      <c r="L1589" t="str">
        <f>IFERROR(VLOOKUP(D1589,'[1]Crosswalk-SOM-Chair'!$A:$D,3,0),"")</f>
        <v/>
      </c>
      <c r="M1589" t="str">
        <f>IFERROR(VLOOKUP(D1589,'[1]Crosswalk-SOM-Chair'!$A:$D,4,0),"")</f>
        <v/>
      </c>
      <c r="N1589" t="str">
        <f>IFERROR(VLOOKUP(I1589,'[1]CROSSWALK-DTOE-MASTER'!$B:$H,6,0),"")</f>
        <v/>
      </c>
      <c r="O1589" t="str">
        <f>IFERROR(VLOOKUP(I1589,'[1]CROSSWALK-DTOE-MASTER'!$B:$H,7,0),"")</f>
        <v/>
      </c>
      <c r="P1589" t="str">
        <f>IFERROR(VLOOKUP(I1589,'[1]CROSSWALK-DTOE-MASTER'!$B:$N,8,0),"")</f>
        <v/>
      </c>
      <c r="Q1589" t="str">
        <f>IFERROR(VLOOKUP(I1589,'[1]CROSSWALK-DTOE-MASTER'!$B:$N,9,0),"")</f>
        <v/>
      </c>
      <c r="R1589" t="str">
        <f>IFERROR(VLOOKUP(I1589,'[1]CROSSWALK-DTOE-MASTER'!$B:$N,10,0),"")</f>
        <v/>
      </c>
      <c r="S1589" t="str">
        <f>IFERROR(VLOOKUP(I1589,'[1]CROSSWALK-DTOE-MASTER'!$B:$N,11,0),"")</f>
        <v/>
      </c>
      <c r="T1589" t="str">
        <f>IFERROR(VLOOKUP(I1589,'[1]CROSSWALK-DTOE-MASTER'!$B:$N,12,0),"")</f>
        <v/>
      </c>
      <c r="U1589" t="str">
        <f>IFERROR(VLOOKUP(I1589,'[1]CROSSWALK-DTOE-MASTER'!$B:$N,13,0),"")</f>
        <v/>
      </c>
    </row>
    <row r="1590" spans="6:21" x14ac:dyDescent="0.25">
      <c r="F1590" s="1"/>
      <c r="L1590" t="str">
        <f>IFERROR(VLOOKUP(D1590,'[1]Crosswalk-SOM-Chair'!$A:$D,3,0),"")</f>
        <v/>
      </c>
      <c r="M1590" t="str">
        <f>IFERROR(VLOOKUP(D1590,'[1]Crosswalk-SOM-Chair'!$A:$D,4,0),"")</f>
        <v/>
      </c>
      <c r="N1590" t="str">
        <f>IFERROR(VLOOKUP(I1590,'[1]CROSSWALK-DTOE-MASTER'!$B:$H,6,0),"")</f>
        <v/>
      </c>
      <c r="O1590" t="str">
        <f>IFERROR(VLOOKUP(I1590,'[1]CROSSWALK-DTOE-MASTER'!$B:$H,7,0),"")</f>
        <v/>
      </c>
      <c r="P1590" t="str">
        <f>IFERROR(VLOOKUP(I1590,'[1]CROSSWALK-DTOE-MASTER'!$B:$N,8,0),"")</f>
        <v/>
      </c>
      <c r="Q1590" t="str">
        <f>IFERROR(VLOOKUP(I1590,'[1]CROSSWALK-DTOE-MASTER'!$B:$N,9,0),"")</f>
        <v/>
      </c>
      <c r="R1590" t="str">
        <f>IFERROR(VLOOKUP(I1590,'[1]CROSSWALK-DTOE-MASTER'!$B:$N,10,0),"")</f>
        <v/>
      </c>
      <c r="S1590" t="str">
        <f>IFERROR(VLOOKUP(I1590,'[1]CROSSWALK-DTOE-MASTER'!$B:$N,11,0),"")</f>
        <v/>
      </c>
      <c r="T1590" t="str">
        <f>IFERROR(VLOOKUP(I1590,'[1]CROSSWALK-DTOE-MASTER'!$B:$N,12,0),"")</f>
        <v/>
      </c>
      <c r="U1590" t="str">
        <f>IFERROR(VLOOKUP(I1590,'[1]CROSSWALK-DTOE-MASTER'!$B:$N,13,0),"")</f>
        <v/>
      </c>
    </row>
    <row r="1591" spans="6:21" x14ac:dyDescent="0.25">
      <c r="F1591" s="1"/>
      <c r="L1591" t="str">
        <f>IFERROR(VLOOKUP(D1591,'[1]Crosswalk-SOM-Chair'!$A:$D,3,0),"")</f>
        <v/>
      </c>
      <c r="M1591" t="str">
        <f>IFERROR(VLOOKUP(D1591,'[1]Crosswalk-SOM-Chair'!$A:$D,4,0),"")</f>
        <v/>
      </c>
      <c r="N1591" t="str">
        <f>IFERROR(VLOOKUP(I1591,'[1]CROSSWALK-DTOE-MASTER'!$B:$H,6,0),"")</f>
        <v/>
      </c>
      <c r="O1591" t="str">
        <f>IFERROR(VLOOKUP(I1591,'[1]CROSSWALK-DTOE-MASTER'!$B:$H,7,0),"")</f>
        <v/>
      </c>
      <c r="P1591" t="str">
        <f>IFERROR(VLOOKUP(I1591,'[1]CROSSWALK-DTOE-MASTER'!$B:$N,8,0),"")</f>
        <v/>
      </c>
      <c r="Q1591" t="str">
        <f>IFERROR(VLOOKUP(I1591,'[1]CROSSWALK-DTOE-MASTER'!$B:$N,9,0),"")</f>
        <v/>
      </c>
      <c r="R1591" t="str">
        <f>IFERROR(VLOOKUP(I1591,'[1]CROSSWALK-DTOE-MASTER'!$B:$N,10,0),"")</f>
        <v/>
      </c>
      <c r="S1591" t="str">
        <f>IFERROR(VLOOKUP(I1591,'[1]CROSSWALK-DTOE-MASTER'!$B:$N,11,0),"")</f>
        <v/>
      </c>
      <c r="T1591" t="str">
        <f>IFERROR(VLOOKUP(I1591,'[1]CROSSWALK-DTOE-MASTER'!$B:$N,12,0),"")</f>
        <v/>
      </c>
      <c r="U1591" t="str">
        <f>IFERROR(VLOOKUP(I1591,'[1]CROSSWALK-DTOE-MASTER'!$B:$N,13,0),"")</f>
        <v/>
      </c>
    </row>
    <row r="1592" spans="6:21" x14ac:dyDescent="0.25">
      <c r="F1592" s="1"/>
      <c r="L1592" t="str">
        <f>IFERROR(VLOOKUP(D1592,'[1]Crosswalk-SOM-Chair'!$A:$D,3,0),"")</f>
        <v/>
      </c>
      <c r="M1592" t="str">
        <f>IFERROR(VLOOKUP(D1592,'[1]Crosswalk-SOM-Chair'!$A:$D,4,0),"")</f>
        <v/>
      </c>
      <c r="N1592" t="str">
        <f>IFERROR(VLOOKUP(I1592,'[1]CROSSWALK-DTOE-MASTER'!$B:$H,6,0),"")</f>
        <v/>
      </c>
      <c r="O1592" t="str">
        <f>IFERROR(VLOOKUP(I1592,'[1]CROSSWALK-DTOE-MASTER'!$B:$H,7,0),"")</f>
        <v/>
      </c>
      <c r="P1592" t="str">
        <f>IFERROR(VLOOKUP(I1592,'[1]CROSSWALK-DTOE-MASTER'!$B:$N,8,0),"")</f>
        <v/>
      </c>
      <c r="Q1592" t="str">
        <f>IFERROR(VLOOKUP(I1592,'[1]CROSSWALK-DTOE-MASTER'!$B:$N,9,0),"")</f>
        <v/>
      </c>
      <c r="R1592" t="str">
        <f>IFERROR(VLOOKUP(I1592,'[1]CROSSWALK-DTOE-MASTER'!$B:$N,10,0),"")</f>
        <v/>
      </c>
      <c r="S1592" t="str">
        <f>IFERROR(VLOOKUP(I1592,'[1]CROSSWALK-DTOE-MASTER'!$B:$N,11,0),"")</f>
        <v/>
      </c>
      <c r="T1592" t="str">
        <f>IFERROR(VLOOKUP(I1592,'[1]CROSSWALK-DTOE-MASTER'!$B:$N,12,0),"")</f>
        <v/>
      </c>
      <c r="U1592" t="str">
        <f>IFERROR(VLOOKUP(I1592,'[1]CROSSWALK-DTOE-MASTER'!$B:$N,13,0),"")</f>
        <v/>
      </c>
    </row>
    <row r="1593" spans="6:21" x14ac:dyDescent="0.25">
      <c r="F1593" s="1"/>
      <c r="L1593" t="str">
        <f>IFERROR(VLOOKUP(D1593,'[1]Crosswalk-SOM-Chair'!$A:$D,3,0),"")</f>
        <v/>
      </c>
      <c r="M1593" t="str">
        <f>IFERROR(VLOOKUP(D1593,'[1]Crosswalk-SOM-Chair'!$A:$D,4,0),"")</f>
        <v/>
      </c>
      <c r="N1593" t="str">
        <f>IFERROR(VLOOKUP(I1593,'[1]CROSSWALK-DTOE-MASTER'!$B:$H,6,0),"")</f>
        <v/>
      </c>
      <c r="O1593" t="str">
        <f>IFERROR(VLOOKUP(I1593,'[1]CROSSWALK-DTOE-MASTER'!$B:$H,7,0),"")</f>
        <v/>
      </c>
      <c r="P1593" t="str">
        <f>IFERROR(VLOOKUP(I1593,'[1]CROSSWALK-DTOE-MASTER'!$B:$N,8,0),"")</f>
        <v/>
      </c>
      <c r="Q1593" t="str">
        <f>IFERROR(VLOOKUP(I1593,'[1]CROSSWALK-DTOE-MASTER'!$B:$N,9,0),"")</f>
        <v/>
      </c>
      <c r="R1593" t="str">
        <f>IFERROR(VLOOKUP(I1593,'[1]CROSSWALK-DTOE-MASTER'!$B:$N,10,0),"")</f>
        <v/>
      </c>
      <c r="S1593" t="str">
        <f>IFERROR(VLOOKUP(I1593,'[1]CROSSWALK-DTOE-MASTER'!$B:$N,11,0),"")</f>
        <v/>
      </c>
      <c r="T1593" t="str">
        <f>IFERROR(VLOOKUP(I1593,'[1]CROSSWALK-DTOE-MASTER'!$B:$N,12,0),"")</f>
        <v/>
      </c>
      <c r="U1593" t="str">
        <f>IFERROR(VLOOKUP(I1593,'[1]CROSSWALK-DTOE-MASTER'!$B:$N,13,0),"")</f>
        <v/>
      </c>
    </row>
    <row r="1594" spans="6:21" x14ac:dyDescent="0.25">
      <c r="F1594" s="1"/>
      <c r="L1594" t="str">
        <f>IFERROR(VLOOKUP(D1594,'[1]Crosswalk-SOM-Chair'!$A:$D,3,0),"")</f>
        <v/>
      </c>
      <c r="M1594" t="str">
        <f>IFERROR(VLOOKUP(D1594,'[1]Crosswalk-SOM-Chair'!$A:$D,4,0),"")</f>
        <v/>
      </c>
      <c r="N1594" t="str">
        <f>IFERROR(VLOOKUP(I1594,'[1]CROSSWALK-DTOE-MASTER'!$B:$H,6,0),"")</f>
        <v/>
      </c>
      <c r="O1594" t="str">
        <f>IFERROR(VLOOKUP(I1594,'[1]CROSSWALK-DTOE-MASTER'!$B:$H,7,0),"")</f>
        <v/>
      </c>
      <c r="P1594" t="str">
        <f>IFERROR(VLOOKUP(I1594,'[1]CROSSWALK-DTOE-MASTER'!$B:$N,8,0),"")</f>
        <v/>
      </c>
      <c r="Q1594" t="str">
        <f>IFERROR(VLOOKUP(I1594,'[1]CROSSWALK-DTOE-MASTER'!$B:$N,9,0),"")</f>
        <v/>
      </c>
      <c r="R1594" t="str">
        <f>IFERROR(VLOOKUP(I1594,'[1]CROSSWALK-DTOE-MASTER'!$B:$N,10,0),"")</f>
        <v/>
      </c>
      <c r="S1594" t="str">
        <f>IFERROR(VLOOKUP(I1594,'[1]CROSSWALK-DTOE-MASTER'!$B:$N,11,0),"")</f>
        <v/>
      </c>
      <c r="T1594" t="str">
        <f>IFERROR(VLOOKUP(I1594,'[1]CROSSWALK-DTOE-MASTER'!$B:$N,12,0),"")</f>
        <v/>
      </c>
      <c r="U1594" t="str">
        <f>IFERROR(VLOOKUP(I1594,'[1]CROSSWALK-DTOE-MASTER'!$B:$N,13,0),"")</f>
        <v/>
      </c>
    </row>
    <row r="1595" spans="6:21" x14ac:dyDescent="0.25">
      <c r="F1595" s="1"/>
      <c r="L1595" t="str">
        <f>IFERROR(VLOOKUP(D1595,'[1]Crosswalk-SOM-Chair'!$A:$D,3,0),"")</f>
        <v/>
      </c>
      <c r="M1595" t="str">
        <f>IFERROR(VLOOKUP(D1595,'[1]Crosswalk-SOM-Chair'!$A:$D,4,0),"")</f>
        <v/>
      </c>
      <c r="N1595" t="str">
        <f>IFERROR(VLOOKUP(I1595,'[1]CROSSWALK-DTOE-MASTER'!$B:$H,6,0),"")</f>
        <v/>
      </c>
      <c r="O1595" t="str">
        <f>IFERROR(VLOOKUP(I1595,'[1]CROSSWALK-DTOE-MASTER'!$B:$H,7,0),"")</f>
        <v/>
      </c>
      <c r="P1595" t="str">
        <f>IFERROR(VLOOKUP(I1595,'[1]CROSSWALK-DTOE-MASTER'!$B:$N,8,0),"")</f>
        <v/>
      </c>
      <c r="Q1595" t="str">
        <f>IFERROR(VLOOKUP(I1595,'[1]CROSSWALK-DTOE-MASTER'!$B:$N,9,0),"")</f>
        <v/>
      </c>
      <c r="R1595" t="str">
        <f>IFERROR(VLOOKUP(I1595,'[1]CROSSWALK-DTOE-MASTER'!$B:$N,10,0),"")</f>
        <v/>
      </c>
      <c r="S1595" t="str">
        <f>IFERROR(VLOOKUP(I1595,'[1]CROSSWALK-DTOE-MASTER'!$B:$N,11,0),"")</f>
        <v/>
      </c>
      <c r="T1595" t="str">
        <f>IFERROR(VLOOKUP(I1595,'[1]CROSSWALK-DTOE-MASTER'!$B:$N,12,0),"")</f>
        <v/>
      </c>
      <c r="U1595" t="str">
        <f>IFERROR(VLOOKUP(I1595,'[1]CROSSWALK-DTOE-MASTER'!$B:$N,13,0),"")</f>
        <v/>
      </c>
    </row>
    <row r="1596" spans="6:21" x14ac:dyDescent="0.25">
      <c r="F1596" s="1"/>
      <c r="L1596" t="str">
        <f>IFERROR(VLOOKUP(D1596,'[1]Crosswalk-SOM-Chair'!$A:$D,3,0),"")</f>
        <v/>
      </c>
      <c r="M1596" t="str">
        <f>IFERROR(VLOOKUP(D1596,'[1]Crosswalk-SOM-Chair'!$A:$D,4,0),"")</f>
        <v/>
      </c>
      <c r="N1596" t="str">
        <f>IFERROR(VLOOKUP(I1596,'[1]CROSSWALK-DTOE-MASTER'!$B:$H,6,0),"")</f>
        <v/>
      </c>
      <c r="O1596" t="str">
        <f>IFERROR(VLOOKUP(I1596,'[1]CROSSWALK-DTOE-MASTER'!$B:$H,7,0),"")</f>
        <v/>
      </c>
      <c r="P1596" t="str">
        <f>IFERROR(VLOOKUP(I1596,'[1]CROSSWALK-DTOE-MASTER'!$B:$N,8,0),"")</f>
        <v/>
      </c>
      <c r="Q1596" t="str">
        <f>IFERROR(VLOOKUP(I1596,'[1]CROSSWALK-DTOE-MASTER'!$B:$N,9,0),"")</f>
        <v/>
      </c>
      <c r="R1596" t="str">
        <f>IFERROR(VLOOKUP(I1596,'[1]CROSSWALK-DTOE-MASTER'!$B:$N,10,0),"")</f>
        <v/>
      </c>
      <c r="S1596" t="str">
        <f>IFERROR(VLOOKUP(I1596,'[1]CROSSWALK-DTOE-MASTER'!$B:$N,11,0),"")</f>
        <v/>
      </c>
      <c r="T1596" t="str">
        <f>IFERROR(VLOOKUP(I1596,'[1]CROSSWALK-DTOE-MASTER'!$B:$N,12,0),"")</f>
        <v/>
      </c>
      <c r="U1596" t="str">
        <f>IFERROR(VLOOKUP(I1596,'[1]CROSSWALK-DTOE-MASTER'!$B:$N,13,0),"")</f>
        <v/>
      </c>
    </row>
    <row r="1597" spans="6:21" x14ac:dyDescent="0.25">
      <c r="F1597" s="1"/>
      <c r="L1597" t="str">
        <f>IFERROR(VLOOKUP(D1597,'[1]Crosswalk-SOM-Chair'!$A:$D,3,0),"")</f>
        <v/>
      </c>
      <c r="M1597" t="str">
        <f>IFERROR(VLOOKUP(D1597,'[1]Crosswalk-SOM-Chair'!$A:$D,4,0),"")</f>
        <v/>
      </c>
      <c r="N1597" t="str">
        <f>IFERROR(VLOOKUP(I1597,'[1]CROSSWALK-DTOE-MASTER'!$B:$H,6,0),"")</f>
        <v/>
      </c>
      <c r="O1597" t="str">
        <f>IFERROR(VLOOKUP(I1597,'[1]CROSSWALK-DTOE-MASTER'!$B:$H,7,0),"")</f>
        <v/>
      </c>
      <c r="P1597" t="str">
        <f>IFERROR(VLOOKUP(I1597,'[1]CROSSWALK-DTOE-MASTER'!$B:$N,8,0),"")</f>
        <v/>
      </c>
      <c r="Q1597" t="str">
        <f>IFERROR(VLOOKUP(I1597,'[1]CROSSWALK-DTOE-MASTER'!$B:$N,9,0),"")</f>
        <v/>
      </c>
      <c r="R1597" t="str">
        <f>IFERROR(VLOOKUP(I1597,'[1]CROSSWALK-DTOE-MASTER'!$B:$N,10,0),"")</f>
        <v/>
      </c>
      <c r="S1597" t="str">
        <f>IFERROR(VLOOKUP(I1597,'[1]CROSSWALK-DTOE-MASTER'!$B:$N,11,0),"")</f>
        <v/>
      </c>
      <c r="T1597" t="str">
        <f>IFERROR(VLOOKUP(I1597,'[1]CROSSWALK-DTOE-MASTER'!$B:$N,12,0),"")</f>
        <v/>
      </c>
      <c r="U1597" t="str">
        <f>IFERROR(VLOOKUP(I1597,'[1]CROSSWALK-DTOE-MASTER'!$B:$N,13,0),"")</f>
        <v/>
      </c>
    </row>
    <row r="1598" spans="6:21" x14ac:dyDescent="0.25">
      <c r="F1598" s="1"/>
      <c r="L1598" t="str">
        <f>IFERROR(VLOOKUP(D1598,'[1]Crosswalk-SOM-Chair'!$A:$D,3,0),"")</f>
        <v/>
      </c>
      <c r="M1598" t="str">
        <f>IFERROR(VLOOKUP(D1598,'[1]Crosswalk-SOM-Chair'!$A:$D,4,0),"")</f>
        <v/>
      </c>
      <c r="N1598" t="str">
        <f>IFERROR(VLOOKUP(I1598,'[1]CROSSWALK-DTOE-MASTER'!$B:$H,6,0),"")</f>
        <v/>
      </c>
      <c r="O1598" t="str">
        <f>IFERROR(VLOOKUP(I1598,'[1]CROSSWALK-DTOE-MASTER'!$B:$H,7,0),"")</f>
        <v/>
      </c>
      <c r="P1598" t="str">
        <f>IFERROR(VLOOKUP(I1598,'[1]CROSSWALK-DTOE-MASTER'!$B:$N,8,0),"")</f>
        <v/>
      </c>
      <c r="Q1598" t="str">
        <f>IFERROR(VLOOKUP(I1598,'[1]CROSSWALK-DTOE-MASTER'!$B:$N,9,0),"")</f>
        <v/>
      </c>
      <c r="R1598" t="str">
        <f>IFERROR(VLOOKUP(I1598,'[1]CROSSWALK-DTOE-MASTER'!$B:$N,10,0),"")</f>
        <v/>
      </c>
      <c r="S1598" t="str">
        <f>IFERROR(VLOOKUP(I1598,'[1]CROSSWALK-DTOE-MASTER'!$B:$N,11,0),"")</f>
        <v/>
      </c>
      <c r="T1598" t="str">
        <f>IFERROR(VLOOKUP(I1598,'[1]CROSSWALK-DTOE-MASTER'!$B:$N,12,0),"")</f>
        <v/>
      </c>
      <c r="U1598" t="str">
        <f>IFERROR(VLOOKUP(I1598,'[1]CROSSWALK-DTOE-MASTER'!$B:$N,13,0),"")</f>
        <v/>
      </c>
    </row>
    <row r="1599" spans="6:21" x14ac:dyDescent="0.25">
      <c r="F1599" s="1"/>
      <c r="L1599" t="str">
        <f>IFERROR(VLOOKUP(D1599,'[1]Crosswalk-SOM-Chair'!$A:$D,3,0),"")</f>
        <v/>
      </c>
      <c r="M1599" t="str">
        <f>IFERROR(VLOOKUP(D1599,'[1]Crosswalk-SOM-Chair'!$A:$D,4,0),"")</f>
        <v/>
      </c>
      <c r="N1599" t="str">
        <f>IFERROR(VLOOKUP(I1599,'[1]CROSSWALK-DTOE-MASTER'!$B:$H,6,0),"")</f>
        <v/>
      </c>
      <c r="O1599" t="str">
        <f>IFERROR(VLOOKUP(I1599,'[1]CROSSWALK-DTOE-MASTER'!$B:$H,7,0),"")</f>
        <v/>
      </c>
      <c r="P1599" t="str">
        <f>IFERROR(VLOOKUP(I1599,'[1]CROSSWALK-DTOE-MASTER'!$B:$N,8,0),"")</f>
        <v/>
      </c>
      <c r="Q1599" t="str">
        <f>IFERROR(VLOOKUP(I1599,'[1]CROSSWALK-DTOE-MASTER'!$B:$N,9,0),"")</f>
        <v/>
      </c>
      <c r="R1599" t="str">
        <f>IFERROR(VLOOKUP(I1599,'[1]CROSSWALK-DTOE-MASTER'!$B:$N,10,0),"")</f>
        <v/>
      </c>
      <c r="S1599" t="str">
        <f>IFERROR(VLOOKUP(I1599,'[1]CROSSWALK-DTOE-MASTER'!$B:$N,11,0),"")</f>
        <v/>
      </c>
      <c r="T1599" t="str">
        <f>IFERROR(VLOOKUP(I1599,'[1]CROSSWALK-DTOE-MASTER'!$B:$N,12,0),"")</f>
        <v/>
      </c>
      <c r="U1599" t="str">
        <f>IFERROR(VLOOKUP(I1599,'[1]CROSSWALK-DTOE-MASTER'!$B:$N,13,0),"")</f>
        <v/>
      </c>
    </row>
    <row r="1600" spans="6:21" x14ac:dyDescent="0.25">
      <c r="F1600" s="1"/>
      <c r="L1600" t="str">
        <f>IFERROR(VLOOKUP(D1600,'[1]Crosswalk-SOM-Chair'!$A:$D,3,0),"")</f>
        <v/>
      </c>
      <c r="M1600" t="str">
        <f>IFERROR(VLOOKUP(D1600,'[1]Crosswalk-SOM-Chair'!$A:$D,4,0),"")</f>
        <v/>
      </c>
      <c r="N1600" t="str">
        <f>IFERROR(VLOOKUP(I1600,'[1]CROSSWALK-DTOE-MASTER'!$B:$H,6,0),"")</f>
        <v/>
      </c>
      <c r="O1600" t="str">
        <f>IFERROR(VLOOKUP(I1600,'[1]CROSSWALK-DTOE-MASTER'!$B:$H,7,0),"")</f>
        <v/>
      </c>
      <c r="P1600" t="str">
        <f>IFERROR(VLOOKUP(I1600,'[1]CROSSWALK-DTOE-MASTER'!$B:$N,8,0),"")</f>
        <v/>
      </c>
      <c r="Q1600" t="str">
        <f>IFERROR(VLOOKUP(I1600,'[1]CROSSWALK-DTOE-MASTER'!$B:$N,9,0),"")</f>
        <v/>
      </c>
      <c r="R1600" t="str">
        <f>IFERROR(VLOOKUP(I1600,'[1]CROSSWALK-DTOE-MASTER'!$B:$N,10,0),"")</f>
        <v/>
      </c>
      <c r="S1600" t="str">
        <f>IFERROR(VLOOKUP(I1600,'[1]CROSSWALK-DTOE-MASTER'!$B:$N,11,0),"")</f>
        <v/>
      </c>
      <c r="T1600" t="str">
        <f>IFERROR(VLOOKUP(I1600,'[1]CROSSWALK-DTOE-MASTER'!$B:$N,12,0),"")</f>
        <v/>
      </c>
      <c r="U1600" t="str">
        <f>IFERROR(VLOOKUP(I1600,'[1]CROSSWALK-DTOE-MASTER'!$B:$N,13,0),"")</f>
        <v/>
      </c>
    </row>
    <row r="1601" spans="6:21" x14ac:dyDescent="0.25">
      <c r="F1601" s="1"/>
      <c r="L1601" t="str">
        <f>IFERROR(VLOOKUP(D1601,'[1]Crosswalk-SOM-Chair'!$A:$D,3,0),"")</f>
        <v/>
      </c>
      <c r="M1601" t="str">
        <f>IFERROR(VLOOKUP(D1601,'[1]Crosswalk-SOM-Chair'!$A:$D,4,0),"")</f>
        <v/>
      </c>
      <c r="N1601" t="str">
        <f>IFERROR(VLOOKUP(I1601,'[1]CROSSWALK-DTOE-MASTER'!$B:$H,6,0),"")</f>
        <v/>
      </c>
      <c r="O1601" t="str">
        <f>IFERROR(VLOOKUP(I1601,'[1]CROSSWALK-DTOE-MASTER'!$B:$H,7,0),"")</f>
        <v/>
      </c>
      <c r="P1601" t="str">
        <f>IFERROR(VLOOKUP(I1601,'[1]CROSSWALK-DTOE-MASTER'!$B:$N,8,0),"")</f>
        <v/>
      </c>
      <c r="Q1601" t="str">
        <f>IFERROR(VLOOKUP(I1601,'[1]CROSSWALK-DTOE-MASTER'!$B:$N,9,0),"")</f>
        <v/>
      </c>
      <c r="R1601" t="str">
        <f>IFERROR(VLOOKUP(I1601,'[1]CROSSWALK-DTOE-MASTER'!$B:$N,10,0),"")</f>
        <v/>
      </c>
      <c r="S1601" t="str">
        <f>IFERROR(VLOOKUP(I1601,'[1]CROSSWALK-DTOE-MASTER'!$B:$N,11,0),"")</f>
        <v/>
      </c>
      <c r="T1601" t="str">
        <f>IFERROR(VLOOKUP(I1601,'[1]CROSSWALK-DTOE-MASTER'!$B:$N,12,0),"")</f>
        <v/>
      </c>
      <c r="U1601" t="str">
        <f>IFERROR(VLOOKUP(I1601,'[1]CROSSWALK-DTOE-MASTER'!$B:$N,13,0),"")</f>
        <v/>
      </c>
    </row>
    <row r="1602" spans="6:21" x14ac:dyDescent="0.25">
      <c r="F1602" s="1"/>
      <c r="L1602" t="str">
        <f>IFERROR(VLOOKUP(D1602,'[1]Crosswalk-SOM-Chair'!$A:$D,3,0),"")</f>
        <v/>
      </c>
      <c r="M1602" t="str">
        <f>IFERROR(VLOOKUP(D1602,'[1]Crosswalk-SOM-Chair'!$A:$D,4,0),"")</f>
        <v/>
      </c>
      <c r="N1602" t="str">
        <f>IFERROR(VLOOKUP(I1602,'[1]CROSSWALK-DTOE-MASTER'!$B:$H,6,0),"")</f>
        <v/>
      </c>
      <c r="O1602" t="str">
        <f>IFERROR(VLOOKUP(I1602,'[1]CROSSWALK-DTOE-MASTER'!$B:$H,7,0),"")</f>
        <v/>
      </c>
      <c r="P1602" t="str">
        <f>IFERROR(VLOOKUP(I1602,'[1]CROSSWALK-DTOE-MASTER'!$B:$N,8,0),"")</f>
        <v/>
      </c>
      <c r="Q1602" t="str">
        <f>IFERROR(VLOOKUP(I1602,'[1]CROSSWALK-DTOE-MASTER'!$B:$N,9,0),"")</f>
        <v/>
      </c>
      <c r="R1602" t="str">
        <f>IFERROR(VLOOKUP(I1602,'[1]CROSSWALK-DTOE-MASTER'!$B:$N,10,0),"")</f>
        <v/>
      </c>
      <c r="S1602" t="str">
        <f>IFERROR(VLOOKUP(I1602,'[1]CROSSWALK-DTOE-MASTER'!$B:$N,11,0),"")</f>
        <v/>
      </c>
      <c r="T1602" t="str">
        <f>IFERROR(VLOOKUP(I1602,'[1]CROSSWALK-DTOE-MASTER'!$B:$N,12,0),"")</f>
        <v/>
      </c>
      <c r="U1602" t="str">
        <f>IFERROR(VLOOKUP(I1602,'[1]CROSSWALK-DTOE-MASTER'!$B:$N,13,0),"")</f>
        <v/>
      </c>
    </row>
    <row r="1603" spans="6:21" x14ac:dyDescent="0.25">
      <c r="F1603" s="1"/>
      <c r="L1603" t="str">
        <f>IFERROR(VLOOKUP(D1603,'[1]Crosswalk-SOM-Chair'!$A:$D,3,0),"")</f>
        <v/>
      </c>
      <c r="M1603" t="str">
        <f>IFERROR(VLOOKUP(D1603,'[1]Crosswalk-SOM-Chair'!$A:$D,4,0),"")</f>
        <v/>
      </c>
      <c r="N1603" t="str">
        <f>IFERROR(VLOOKUP(I1603,'[1]CROSSWALK-DTOE-MASTER'!$B:$H,6,0),"")</f>
        <v/>
      </c>
      <c r="O1603" t="str">
        <f>IFERROR(VLOOKUP(I1603,'[1]CROSSWALK-DTOE-MASTER'!$B:$H,7,0),"")</f>
        <v/>
      </c>
      <c r="P1603" t="str">
        <f>IFERROR(VLOOKUP(I1603,'[1]CROSSWALK-DTOE-MASTER'!$B:$N,8,0),"")</f>
        <v/>
      </c>
      <c r="Q1603" t="str">
        <f>IFERROR(VLOOKUP(I1603,'[1]CROSSWALK-DTOE-MASTER'!$B:$N,9,0),"")</f>
        <v/>
      </c>
      <c r="R1603" t="str">
        <f>IFERROR(VLOOKUP(I1603,'[1]CROSSWALK-DTOE-MASTER'!$B:$N,10,0),"")</f>
        <v/>
      </c>
      <c r="S1603" t="str">
        <f>IFERROR(VLOOKUP(I1603,'[1]CROSSWALK-DTOE-MASTER'!$B:$N,11,0),"")</f>
        <v/>
      </c>
      <c r="T1603" t="str">
        <f>IFERROR(VLOOKUP(I1603,'[1]CROSSWALK-DTOE-MASTER'!$B:$N,12,0),"")</f>
        <v/>
      </c>
      <c r="U1603" t="str">
        <f>IFERROR(VLOOKUP(I1603,'[1]CROSSWALK-DTOE-MASTER'!$B:$N,13,0),"")</f>
        <v/>
      </c>
    </row>
    <row r="1604" spans="6:21" x14ac:dyDescent="0.25">
      <c r="F1604" s="1"/>
      <c r="L1604" t="str">
        <f>IFERROR(VLOOKUP(D1604,'[1]Crosswalk-SOM-Chair'!$A:$D,3,0),"")</f>
        <v/>
      </c>
      <c r="M1604" t="str">
        <f>IFERROR(VLOOKUP(D1604,'[1]Crosswalk-SOM-Chair'!$A:$D,4,0),"")</f>
        <v/>
      </c>
      <c r="N1604" t="str">
        <f>IFERROR(VLOOKUP(I1604,'[1]CROSSWALK-DTOE-MASTER'!$B:$H,6,0),"")</f>
        <v/>
      </c>
      <c r="O1604" t="str">
        <f>IFERROR(VLOOKUP(I1604,'[1]CROSSWALK-DTOE-MASTER'!$B:$H,7,0),"")</f>
        <v/>
      </c>
      <c r="P1604" t="str">
        <f>IFERROR(VLOOKUP(I1604,'[1]CROSSWALK-DTOE-MASTER'!$B:$N,8,0),"")</f>
        <v/>
      </c>
      <c r="Q1604" t="str">
        <f>IFERROR(VLOOKUP(I1604,'[1]CROSSWALK-DTOE-MASTER'!$B:$N,9,0),"")</f>
        <v/>
      </c>
      <c r="R1604" t="str">
        <f>IFERROR(VLOOKUP(I1604,'[1]CROSSWALK-DTOE-MASTER'!$B:$N,10,0),"")</f>
        <v/>
      </c>
      <c r="S1604" t="str">
        <f>IFERROR(VLOOKUP(I1604,'[1]CROSSWALK-DTOE-MASTER'!$B:$N,11,0),"")</f>
        <v/>
      </c>
      <c r="T1604" t="str">
        <f>IFERROR(VLOOKUP(I1604,'[1]CROSSWALK-DTOE-MASTER'!$B:$N,12,0),"")</f>
        <v/>
      </c>
      <c r="U1604" t="str">
        <f>IFERROR(VLOOKUP(I1604,'[1]CROSSWALK-DTOE-MASTER'!$B:$N,13,0),"")</f>
        <v/>
      </c>
    </row>
    <row r="1605" spans="6:21" x14ac:dyDescent="0.25">
      <c r="F1605" s="1"/>
      <c r="L1605" t="str">
        <f>IFERROR(VLOOKUP(D1605,'[1]Crosswalk-SOM-Chair'!$A:$D,3,0),"")</f>
        <v/>
      </c>
      <c r="M1605" t="str">
        <f>IFERROR(VLOOKUP(D1605,'[1]Crosswalk-SOM-Chair'!$A:$D,4,0),"")</f>
        <v/>
      </c>
      <c r="N1605" t="str">
        <f>IFERROR(VLOOKUP(I1605,'[1]CROSSWALK-DTOE-MASTER'!$B:$H,6,0),"")</f>
        <v/>
      </c>
      <c r="O1605" t="str">
        <f>IFERROR(VLOOKUP(I1605,'[1]CROSSWALK-DTOE-MASTER'!$B:$H,7,0),"")</f>
        <v/>
      </c>
      <c r="P1605" t="str">
        <f>IFERROR(VLOOKUP(I1605,'[1]CROSSWALK-DTOE-MASTER'!$B:$N,8,0),"")</f>
        <v/>
      </c>
      <c r="Q1605" t="str">
        <f>IFERROR(VLOOKUP(I1605,'[1]CROSSWALK-DTOE-MASTER'!$B:$N,9,0),"")</f>
        <v/>
      </c>
      <c r="R1605" t="str">
        <f>IFERROR(VLOOKUP(I1605,'[1]CROSSWALK-DTOE-MASTER'!$B:$N,10,0),"")</f>
        <v/>
      </c>
      <c r="S1605" t="str">
        <f>IFERROR(VLOOKUP(I1605,'[1]CROSSWALK-DTOE-MASTER'!$B:$N,11,0),"")</f>
        <v/>
      </c>
      <c r="T1605" t="str">
        <f>IFERROR(VLOOKUP(I1605,'[1]CROSSWALK-DTOE-MASTER'!$B:$N,12,0),"")</f>
        <v/>
      </c>
      <c r="U1605" t="str">
        <f>IFERROR(VLOOKUP(I1605,'[1]CROSSWALK-DTOE-MASTER'!$B:$N,13,0),"")</f>
        <v/>
      </c>
    </row>
    <row r="1606" spans="6:21" x14ac:dyDescent="0.25">
      <c r="F1606" s="1"/>
      <c r="L1606" t="str">
        <f>IFERROR(VLOOKUP(D1606,'[1]Crosswalk-SOM-Chair'!$A:$D,3,0),"")</f>
        <v/>
      </c>
      <c r="M1606" t="str">
        <f>IFERROR(VLOOKUP(D1606,'[1]Crosswalk-SOM-Chair'!$A:$D,4,0),"")</f>
        <v/>
      </c>
      <c r="N1606" t="str">
        <f>IFERROR(VLOOKUP(I1606,'[1]CROSSWALK-DTOE-MASTER'!$B:$H,6,0),"")</f>
        <v/>
      </c>
      <c r="O1606" t="str">
        <f>IFERROR(VLOOKUP(I1606,'[1]CROSSWALK-DTOE-MASTER'!$B:$H,7,0),"")</f>
        <v/>
      </c>
      <c r="P1606" t="str">
        <f>IFERROR(VLOOKUP(I1606,'[1]CROSSWALK-DTOE-MASTER'!$B:$N,8,0),"")</f>
        <v/>
      </c>
      <c r="Q1606" t="str">
        <f>IFERROR(VLOOKUP(I1606,'[1]CROSSWALK-DTOE-MASTER'!$B:$N,9,0),"")</f>
        <v/>
      </c>
      <c r="R1606" t="str">
        <f>IFERROR(VLOOKUP(I1606,'[1]CROSSWALK-DTOE-MASTER'!$B:$N,10,0),"")</f>
        <v/>
      </c>
      <c r="S1606" t="str">
        <f>IFERROR(VLOOKUP(I1606,'[1]CROSSWALK-DTOE-MASTER'!$B:$N,11,0),"")</f>
        <v/>
      </c>
      <c r="T1606" t="str">
        <f>IFERROR(VLOOKUP(I1606,'[1]CROSSWALK-DTOE-MASTER'!$B:$N,12,0),"")</f>
        <v/>
      </c>
      <c r="U1606" t="str">
        <f>IFERROR(VLOOKUP(I1606,'[1]CROSSWALK-DTOE-MASTER'!$B:$N,13,0),"")</f>
        <v/>
      </c>
    </row>
    <row r="1607" spans="6:21" x14ac:dyDescent="0.25">
      <c r="F1607" s="1"/>
      <c r="L1607" t="str">
        <f>IFERROR(VLOOKUP(D1607,'[1]Crosswalk-SOM-Chair'!$A:$D,3,0),"")</f>
        <v/>
      </c>
      <c r="M1607" t="str">
        <f>IFERROR(VLOOKUP(D1607,'[1]Crosswalk-SOM-Chair'!$A:$D,4,0),"")</f>
        <v/>
      </c>
      <c r="N1607" t="str">
        <f>IFERROR(VLOOKUP(I1607,'[1]CROSSWALK-DTOE-MASTER'!$B:$H,6,0),"")</f>
        <v/>
      </c>
      <c r="O1607" t="str">
        <f>IFERROR(VLOOKUP(I1607,'[1]CROSSWALK-DTOE-MASTER'!$B:$H,7,0),"")</f>
        <v/>
      </c>
      <c r="P1607" t="str">
        <f>IFERROR(VLOOKUP(I1607,'[1]CROSSWALK-DTOE-MASTER'!$B:$N,8,0),"")</f>
        <v/>
      </c>
      <c r="Q1607" t="str">
        <f>IFERROR(VLOOKUP(I1607,'[1]CROSSWALK-DTOE-MASTER'!$B:$N,9,0),"")</f>
        <v/>
      </c>
      <c r="R1607" t="str">
        <f>IFERROR(VLOOKUP(I1607,'[1]CROSSWALK-DTOE-MASTER'!$B:$N,10,0),"")</f>
        <v/>
      </c>
      <c r="S1607" t="str">
        <f>IFERROR(VLOOKUP(I1607,'[1]CROSSWALK-DTOE-MASTER'!$B:$N,11,0),"")</f>
        <v/>
      </c>
      <c r="T1607" t="str">
        <f>IFERROR(VLOOKUP(I1607,'[1]CROSSWALK-DTOE-MASTER'!$B:$N,12,0),"")</f>
        <v/>
      </c>
      <c r="U1607" t="str">
        <f>IFERROR(VLOOKUP(I1607,'[1]CROSSWALK-DTOE-MASTER'!$B:$N,13,0),"")</f>
        <v/>
      </c>
    </row>
    <row r="1608" spans="6:21" x14ac:dyDescent="0.25">
      <c r="F1608" s="1"/>
      <c r="L1608" t="str">
        <f>IFERROR(VLOOKUP(D1608,'[1]Crosswalk-SOM-Chair'!$A:$D,3,0),"")</f>
        <v/>
      </c>
      <c r="M1608" t="str">
        <f>IFERROR(VLOOKUP(D1608,'[1]Crosswalk-SOM-Chair'!$A:$D,4,0),"")</f>
        <v/>
      </c>
      <c r="N1608" t="str">
        <f>IFERROR(VLOOKUP(I1608,'[1]CROSSWALK-DTOE-MASTER'!$B:$H,6,0),"")</f>
        <v/>
      </c>
      <c r="O1608" t="str">
        <f>IFERROR(VLOOKUP(I1608,'[1]CROSSWALK-DTOE-MASTER'!$B:$H,7,0),"")</f>
        <v/>
      </c>
      <c r="P1608" t="str">
        <f>IFERROR(VLOOKUP(I1608,'[1]CROSSWALK-DTOE-MASTER'!$B:$N,8,0),"")</f>
        <v/>
      </c>
      <c r="Q1608" t="str">
        <f>IFERROR(VLOOKUP(I1608,'[1]CROSSWALK-DTOE-MASTER'!$B:$N,9,0),"")</f>
        <v/>
      </c>
      <c r="R1608" t="str">
        <f>IFERROR(VLOOKUP(I1608,'[1]CROSSWALK-DTOE-MASTER'!$B:$N,10,0),"")</f>
        <v/>
      </c>
      <c r="S1608" t="str">
        <f>IFERROR(VLOOKUP(I1608,'[1]CROSSWALK-DTOE-MASTER'!$B:$N,11,0),"")</f>
        <v/>
      </c>
      <c r="T1608" t="str">
        <f>IFERROR(VLOOKUP(I1608,'[1]CROSSWALK-DTOE-MASTER'!$B:$N,12,0),"")</f>
        <v/>
      </c>
      <c r="U1608" t="str">
        <f>IFERROR(VLOOKUP(I1608,'[1]CROSSWALK-DTOE-MASTER'!$B:$N,13,0),"")</f>
        <v/>
      </c>
    </row>
    <row r="1609" spans="6:21" x14ac:dyDescent="0.25">
      <c r="F1609" s="1"/>
      <c r="L1609" t="str">
        <f>IFERROR(VLOOKUP(D1609,'[1]Crosswalk-SOM-Chair'!$A:$D,3,0),"")</f>
        <v/>
      </c>
      <c r="M1609" t="str">
        <f>IFERROR(VLOOKUP(D1609,'[1]Crosswalk-SOM-Chair'!$A:$D,4,0),"")</f>
        <v/>
      </c>
      <c r="N1609" t="str">
        <f>IFERROR(VLOOKUP(I1609,'[1]CROSSWALK-DTOE-MASTER'!$B:$H,6,0),"")</f>
        <v/>
      </c>
      <c r="O1609" t="str">
        <f>IFERROR(VLOOKUP(I1609,'[1]CROSSWALK-DTOE-MASTER'!$B:$H,7,0),"")</f>
        <v/>
      </c>
      <c r="P1609" t="str">
        <f>IFERROR(VLOOKUP(I1609,'[1]CROSSWALK-DTOE-MASTER'!$B:$N,8,0),"")</f>
        <v/>
      </c>
      <c r="Q1609" t="str">
        <f>IFERROR(VLOOKUP(I1609,'[1]CROSSWALK-DTOE-MASTER'!$B:$N,9,0),"")</f>
        <v/>
      </c>
      <c r="R1609" t="str">
        <f>IFERROR(VLOOKUP(I1609,'[1]CROSSWALK-DTOE-MASTER'!$B:$N,10,0),"")</f>
        <v/>
      </c>
      <c r="S1609" t="str">
        <f>IFERROR(VLOOKUP(I1609,'[1]CROSSWALK-DTOE-MASTER'!$B:$N,11,0),"")</f>
        <v/>
      </c>
      <c r="T1609" t="str">
        <f>IFERROR(VLOOKUP(I1609,'[1]CROSSWALK-DTOE-MASTER'!$B:$N,12,0),"")</f>
        <v/>
      </c>
      <c r="U1609" t="str">
        <f>IFERROR(VLOOKUP(I1609,'[1]CROSSWALK-DTOE-MASTER'!$B:$N,13,0),"")</f>
        <v/>
      </c>
    </row>
    <row r="1610" spans="6:21" x14ac:dyDescent="0.25">
      <c r="F1610" s="1"/>
      <c r="L1610" t="str">
        <f>IFERROR(VLOOKUP(D1610,'[1]Crosswalk-SOM-Chair'!$A:$D,3,0),"")</f>
        <v/>
      </c>
      <c r="M1610" t="str">
        <f>IFERROR(VLOOKUP(D1610,'[1]Crosswalk-SOM-Chair'!$A:$D,4,0),"")</f>
        <v/>
      </c>
      <c r="N1610" t="str">
        <f>IFERROR(VLOOKUP(I1610,'[1]CROSSWALK-DTOE-MASTER'!$B:$H,6,0),"")</f>
        <v/>
      </c>
      <c r="O1610" t="str">
        <f>IFERROR(VLOOKUP(I1610,'[1]CROSSWALK-DTOE-MASTER'!$B:$H,7,0),"")</f>
        <v/>
      </c>
      <c r="P1610" t="str">
        <f>IFERROR(VLOOKUP(I1610,'[1]CROSSWALK-DTOE-MASTER'!$B:$N,8,0),"")</f>
        <v/>
      </c>
      <c r="Q1610" t="str">
        <f>IFERROR(VLOOKUP(I1610,'[1]CROSSWALK-DTOE-MASTER'!$B:$N,9,0),"")</f>
        <v/>
      </c>
      <c r="R1610" t="str">
        <f>IFERROR(VLOOKUP(I1610,'[1]CROSSWALK-DTOE-MASTER'!$B:$N,10,0),"")</f>
        <v/>
      </c>
      <c r="S1610" t="str">
        <f>IFERROR(VLOOKUP(I1610,'[1]CROSSWALK-DTOE-MASTER'!$B:$N,11,0),"")</f>
        <v/>
      </c>
      <c r="T1610" t="str">
        <f>IFERROR(VLOOKUP(I1610,'[1]CROSSWALK-DTOE-MASTER'!$B:$N,12,0),"")</f>
        <v/>
      </c>
      <c r="U1610" t="str">
        <f>IFERROR(VLOOKUP(I1610,'[1]CROSSWALK-DTOE-MASTER'!$B:$N,13,0),"")</f>
        <v/>
      </c>
    </row>
    <row r="1611" spans="6:21" x14ac:dyDescent="0.25">
      <c r="F1611" s="1"/>
      <c r="L1611" t="str">
        <f>IFERROR(VLOOKUP(D1611,'[1]Crosswalk-SOM-Chair'!$A:$D,3,0),"")</f>
        <v/>
      </c>
      <c r="M1611" t="str">
        <f>IFERROR(VLOOKUP(D1611,'[1]Crosswalk-SOM-Chair'!$A:$D,4,0),"")</f>
        <v/>
      </c>
      <c r="N1611" t="str">
        <f>IFERROR(VLOOKUP(I1611,'[1]CROSSWALK-DTOE-MASTER'!$B:$H,6,0),"")</f>
        <v/>
      </c>
      <c r="O1611" t="str">
        <f>IFERROR(VLOOKUP(I1611,'[1]CROSSWALK-DTOE-MASTER'!$B:$H,7,0),"")</f>
        <v/>
      </c>
      <c r="P1611" t="str">
        <f>IFERROR(VLOOKUP(I1611,'[1]CROSSWALK-DTOE-MASTER'!$B:$N,8,0),"")</f>
        <v/>
      </c>
      <c r="Q1611" t="str">
        <f>IFERROR(VLOOKUP(I1611,'[1]CROSSWALK-DTOE-MASTER'!$B:$N,9,0),"")</f>
        <v/>
      </c>
      <c r="R1611" t="str">
        <f>IFERROR(VLOOKUP(I1611,'[1]CROSSWALK-DTOE-MASTER'!$B:$N,10,0),"")</f>
        <v/>
      </c>
      <c r="S1611" t="str">
        <f>IFERROR(VLOOKUP(I1611,'[1]CROSSWALK-DTOE-MASTER'!$B:$N,11,0),"")</f>
        <v/>
      </c>
      <c r="T1611" t="str">
        <f>IFERROR(VLOOKUP(I1611,'[1]CROSSWALK-DTOE-MASTER'!$B:$N,12,0),"")</f>
        <v/>
      </c>
      <c r="U1611" t="str">
        <f>IFERROR(VLOOKUP(I1611,'[1]CROSSWALK-DTOE-MASTER'!$B:$N,13,0),"")</f>
        <v/>
      </c>
    </row>
    <row r="1612" spans="6:21" x14ac:dyDescent="0.25">
      <c r="F1612" s="1"/>
      <c r="L1612" t="str">
        <f>IFERROR(VLOOKUP(D1612,'[1]Crosswalk-SOM-Chair'!$A:$D,3,0),"")</f>
        <v/>
      </c>
      <c r="M1612" t="str">
        <f>IFERROR(VLOOKUP(D1612,'[1]Crosswalk-SOM-Chair'!$A:$D,4,0),"")</f>
        <v/>
      </c>
      <c r="N1612" t="str">
        <f>IFERROR(VLOOKUP(I1612,'[1]CROSSWALK-DTOE-MASTER'!$B:$H,6,0),"")</f>
        <v/>
      </c>
      <c r="O1612" t="str">
        <f>IFERROR(VLOOKUP(I1612,'[1]CROSSWALK-DTOE-MASTER'!$B:$H,7,0),"")</f>
        <v/>
      </c>
      <c r="P1612" t="str">
        <f>IFERROR(VLOOKUP(I1612,'[1]CROSSWALK-DTOE-MASTER'!$B:$N,8,0),"")</f>
        <v/>
      </c>
      <c r="Q1612" t="str">
        <f>IFERROR(VLOOKUP(I1612,'[1]CROSSWALK-DTOE-MASTER'!$B:$N,9,0),"")</f>
        <v/>
      </c>
      <c r="R1612" t="str">
        <f>IFERROR(VLOOKUP(I1612,'[1]CROSSWALK-DTOE-MASTER'!$B:$N,10,0),"")</f>
        <v/>
      </c>
      <c r="S1612" t="str">
        <f>IFERROR(VLOOKUP(I1612,'[1]CROSSWALK-DTOE-MASTER'!$B:$N,11,0),"")</f>
        <v/>
      </c>
      <c r="T1612" t="str">
        <f>IFERROR(VLOOKUP(I1612,'[1]CROSSWALK-DTOE-MASTER'!$B:$N,12,0),"")</f>
        <v/>
      </c>
      <c r="U1612" t="str">
        <f>IFERROR(VLOOKUP(I1612,'[1]CROSSWALK-DTOE-MASTER'!$B:$N,13,0),"")</f>
        <v/>
      </c>
    </row>
    <row r="1613" spans="6:21" x14ac:dyDescent="0.25">
      <c r="F1613" s="1"/>
      <c r="L1613" t="str">
        <f>IFERROR(VLOOKUP(D1613,'[1]Crosswalk-SOM-Chair'!$A:$D,3,0),"")</f>
        <v/>
      </c>
      <c r="M1613" t="str">
        <f>IFERROR(VLOOKUP(D1613,'[1]Crosswalk-SOM-Chair'!$A:$D,4,0),"")</f>
        <v/>
      </c>
      <c r="N1613" t="str">
        <f>IFERROR(VLOOKUP(I1613,'[1]CROSSWALK-DTOE-MASTER'!$B:$H,6,0),"")</f>
        <v/>
      </c>
      <c r="O1613" t="str">
        <f>IFERROR(VLOOKUP(I1613,'[1]CROSSWALK-DTOE-MASTER'!$B:$H,7,0),"")</f>
        <v/>
      </c>
      <c r="P1613" t="str">
        <f>IFERROR(VLOOKUP(I1613,'[1]CROSSWALK-DTOE-MASTER'!$B:$N,8,0),"")</f>
        <v/>
      </c>
      <c r="Q1613" t="str">
        <f>IFERROR(VLOOKUP(I1613,'[1]CROSSWALK-DTOE-MASTER'!$B:$N,9,0),"")</f>
        <v/>
      </c>
      <c r="R1613" t="str">
        <f>IFERROR(VLOOKUP(I1613,'[1]CROSSWALK-DTOE-MASTER'!$B:$N,10,0),"")</f>
        <v/>
      </c>
      <c r="S1613" t="str">
        <f>IFERROR(VLOOKUP(I1613,'[1]CROSSWALK-DTOE-MASTER'!$B:$N,11,0),"")</f>
        <v/>
      </c>
      <c r="T1613" t="str">
        <f>IFERROR(VLOOKUP(I1613,'[1]CROSSWALK-DTOE-MASTER'!$B:$N,12,0),"")</f>
        <v/>
      </c>
      <c r="U1613" t="str">
        <f>IFERROR(VLOOKUP(I1613,'[1]CROSSWALK-DTOE-MASTER'!$B:$N,13,0),"")</f>
        <v/>
      </c>
    </row>
    <row r="1614" spans="6:21" x14ac:dyDescent="0.25">
      <c r="F1614" s="1"/>
      <c r="L1614" t="str">
        <f>IFERROR(VLOOKUP(D1614,'[1]Crosswalk-SOM-Chair'!$A:$D,3,0),"")</f>
        <v/>
      </c>
      <c r="M1614" t="str">
        <f>IFERROR(VLOOKUP(D1614,'[1]Crosswalk-SOM-Chair'!$A:$D,4,0),"")</f>
        <v/>
      </c>
      <c r="N1614" t="str">
        <f>IFERROR(VLOOKUP(I1614,'[1]CROSSWALK-DTOE-MASTER'!$B:$H,6,0),"")</f>
        <v/>
      </c>
      <c r="O1614" t="str">
        <f>IFERROR(VLOOKUP(I1614,'[1]CROSSWALK-DTOE-MASTER'!$B:$H,7,0),"")</f>
        <v/>
      </c>
      <c r="P1614" t="str">
        <f>IFERROR(VLOOKUP(I1614,'[1]CROSSWALK-DTOE-MASTER'!$B:$N,8,0),"")</f>
        <v/>
      </c>
      <c r="Q1614" t="str">
        <f>IFERROR(VLOOKUP(I1614,'[1]CROSSWALK-DTOE-MASTER'!$B:$N,9,0),"")</f>
        <v/>
      </c>
      <c r="R1614" t="str">
        <f>IFERROR(VLOOKUP(I1614,'[1]CROSSWALK-DTOE-MASTER'!$B:$N,10,0),"")</f>
        <v/>
      </c>
      <c r="S1614" t="str">
        <f>IFERROR(VLOOKUP(I1614,'[1]CROSSWALK-DTOE-MASTER'!$B:$N,11,0),"")</f>
        <v/>
      </c>
      <c r="T1614" t="str">
        <f>IFERROR(VLOOKUP(I1614,'[1]CROSSWALK-DTOE-MASTER'!$B:$N,12,0),"")</f>
        <v/>
      </c>
      <c r="U1614" t="str">
        <f>IFERROR(VLOOKUP(I1614,'[1]CROSSWALK-DTOE-MASTER'!$B:$N,13,0),"")</f>
        <v/>
      </c>
    </row>
    <row r="1615" spans="6:21" x14ac:dyDescent="0.25">
      <c r="F1615" s="1"/>
      <c r="L1615" t="str">
        <f>IFERROR(VLOOKUP(D1615,'[1]Crosswalk-SOM-Chair'!$A:$D,3,0),"")</f>
        <v/>
      </c>
      <c r="M1615" t="str">
        <f>IFERROR(VLOOKUP(D1615,'[1]Crosswalk-SOM-Chair'!$A:$D,4,0),"")</f>
        <v/>
      </c>
      <c r="N1615" t="str">
        <f>IFERROR(VLOOKUP(I1615,'[1]CROSSWALK-DTOE-MASTER'!$B:$H,6,0),"")</f>
        <v/>
      </c>
      <c r="O1615" t="str">
        <f>IFERROR(VLOOKUP(I1615,'[1]CROSSWALK-DTOE-MASTER'!$B:$H,7,0),"")</f>
        <v/>
      </c>
      <c r="P1615" t="str">
        <f>IFERROR(VLOOKUP(I1615,'[1]CROSSWALK-DTOE-MASTER'!$B:$N,8,0),"")</f>
        <v/>
      </c>
      <c r="Q1615" t="str">
        <f>IFERROR(VLOOKUP(I1615,'[1]CROSSWALK-DTOE-MASTER'!$B:$N,9,0),"")</f>
        <v/>
      </c>
      <c r="R1615" t="str">
        <f>IFERROR(VLOOKUP(I1615,'[1]CROSSWALK-DTOE-MASTER'!$B:$N,10,0),"")</f>
        <v/>
      </c>
      <c r="S1615" t="str">
        <f>IFERROR(VLOOKUP(I1615,'[1]CROSSWALK-DTOE-MASTER'!$B:$N,11,0),"")</f>
        <v/>
      </c>
      <c r="T1615" t="str">
        <f>IFERROR(VLOOKUP(I1615,'[1]CROSSWALK-DTOE-MASTER'!$B:$N,12,0),"")</f>
        <v/>
      </c>
      <c r="U1615" t="str">
        <f>IFERROR(VLOOKUP(I1615,'[1]CROSSWALK-DTOE-MASTER'!$B:$N,13,0),"")</f>
        <v/>
      </c>
    </row>
    <row r="1616" spans="6:21" x14ac:dyDescent="0.25">
      <c r="F1616" s="1"/>
      <c r="L1616" t="str">
        <f>IFERROR(VLOOKUP(D1616,'[1]Crosswalk-SOM-Chair'!$A:$D,3,0),"")</f>
        <v/>
      </c>
      <c r="M1616" t="str">
        <f>IFERROR(VLOOKUP(D1616,'[1]Crosswalk-SOM-Chair'!$A:$D,4,0),"")</f>
        <v/>
      </c>
      <c r="N1616" t="str">
        <f>IFERROR(VLOOKUP(I1616,'[1]CROSSWALK-DTOE-MASTER'!$B:$H,6,0),"")</f>
        <v/>
      </c>
      <c r="O1616" t="str">
        <f>IFERROR(VLOOKUP(I1616,'[1]CROSSWALK-DTOE-MASTER'!$B:$H,7,0),"")</f>
        <v/>
      </c>
      <c r="P1616" t="str">
        <f>IFERROR(VLOOKUP(I1616,'[1]CROSSWALK-DTOE-MASTER'!$B:$N,8,0),"")</f>
        <v/>
      </c>
      <c r="Q1616" t="str">
        <f>IFERROR(VLOOKUP(I1616,'[1]CROSSWALK-DTOE-MASTER'!$B:$N,9,0),"")</f>
        <v/>
      </c>
      <c r="R1616" t="str">
        <f>IFERROR(VLOOKUP(I1616,'[1]CROSSWALK-DTOE-MASTER'!$B:$N,10,0),"")</f>
        <v/>
      </c>
      <c r="S1616" t="str">
        <f>IFERROR(VLOOKUP(I1616,'[1]CROSSWALK-DTOE-MASTER'!$B:$N,11,0),"")</f>
        <v/>
      </c>
      <c r="T1616" t="str">
        <f>IFERROR(VLOOKUP(I1616,'[1]CROSSWALK-DTOE-MASTER'!$B:$N,12,0),"")</f>
        <v/>
      </c>
      <c r="U1616" t="str">
        <f>IFERROR(VLOOKUP(I1616,'[1]CROSSWALK-DTOE-MASTER'!$B:$N,13,0),"")</f>
        <v/>
      </c>
    </row>
    <row r="1617" spans="6:21" x14ac:dyDescent="0.25">
      <c r="F1617" s="1"/>
      <c r="L1617" t="str">
        <f>IFERROR(VLOOKUP(D1617,'[1]Crosswalk-SOM-Chair'!$A:$D,3,0),"")</f>
        <v/>
      </c>
      <c r="M1617" t="str">
        <f>IFERROR(VLOOKUP(D1617,'[1]Crosswalk-SOM-Chair'!$A:$D,4,0),"")</f>
        <v/>
      </c>
      <c r="N1617" t="str">
        <f>IFERROR(VLOOKUP(I1617,'[1]CROSSWALK-DTOE-MASTER'!$B:$H,6,0),"")</f>
        <v/>
      </c>
      <c r="O1617" t="str">
        <f>IFERROR(VLOOKUP(I1617,'[1]CROSSWALK-DTOE-MASTER'!$B:$H,7,0),"")</f>
        <v/>
      </c>
      <c r="P1617" t="str">
        <f>IFERROR(VLOOKUP(I1617,'[1]CROSSWALK-DTOE-MASTER'!$B:$N,8,0),"")</f>
        <v/>
      </c>
      <c r="Q1617" t="str">
        <f>IFERROR(VLOOKUP(I1617,'[1]CROSSWALK-DTOE-MASTER'!$B:$N,9,0),"")</f>
        <v/>
      </c>
      <c r="R1617" t="str">
        <f>IFERROR(VLOOKUP(I1617,'[1]CROSSWALK-DTOE-MASTER'!$B:$N,10,0),"")</f>
        <v/>
      </c>
      <c r="S1617" t="str">
        <f>IFERROR(VLOOKUP(I1617,'[1]CROSSWALK-DTOE-MASTER'!$B:$N,11,0),"")</f>
        <v/>
      </c>
      <c r="T1617" t="str">
        <f>IFERROR(VLOOKUP(I1617,'[1]CROSSWALK-DTOE-MASTER'!$B:$N,12,0),"")</f>
        <v/>
      </c>
      <c r="U1617" t="str">
        <f>IFERROR(VLOOKUP(I1617,'[1]CROSSWALK-DTOE-MASTER'!$B:$N,13,0),"")</f>
        <v/>
      </c>
    </row>
    <row r="1618" spans="6:21" x14ac:dyDescent="0.25">
      <c r="F1618" s="1"/>
      <c r="L1618" t="str">
        <f>IFERROR(VLOOKUP(D1618,'[1]Crosswalk-SOM-Chair'!$A:$D,3,0),"")</f>
        <v/>
      </c>
      <c r="M1618" t="str">
        <f>IFERROR(VLOOKUP(D1618,'[1]Crosswalk-SOM-Chair'!$A:$D,4,0),"")</f>
        <v/>
      </c>
      <c r="N1618" t="str">
        <f>IFERROR(VLOOKUP(I1618,'[1]CROSSWALK-DTOE-MASTER'!$B:$H,6,0),"")</f>
        <v/>
      </c>
      <c r="O1618" t="str">
        <f>IFERROR(VLOOKUP(I1618,'[1]CROSSWALK-DTOE-MASTER'!$B:$H,7,0),"")</f>
        <v/>
      </c>
      <c r="P1618" t="str">
        <f>IFERROR(VLOOKUP(I1618,'[1]CROSSWALK-DTOE-MASTER'!$B:$N,8,0),"")</f>
        <v/>
      </c>
      <c r="Q1618" t="str">
        <f>IFERROR(VLOOKUP(I1618,'[1]CROSSWALK-DTOE-MASTER'!$B:$N,9,0),"")</f>
        <v/>
      </c>
      <c r="R1618" t="str">
        <f>IFERROR(VLOOKUP(I1618,'[1]CROSSWALK-DTOE-MASTER'!$B:$N,10,0),"")</f>
        <v/>
      </c>
      <c r="S1618" t="str">
        <f>IFERROR(VLOOKUP(I1618,'[1]CROSSWALK-DTOE-MASTER'!$B:$N,11,0),"")</f>
        <v/>
      </c>
      <c r="T1618" t="str">
        <f>IFERROR(VLOOKUP(I1618,'[1]CROSSWALK-DTOE-MASTER'!$B:$N,12,0),"")</f>
        <v/>
      </c>
      <c r="U1618" t="str">
        <f>IFERROR(VLOOKUP(I1618,'[1]CROSSWALK-DTOE-MASTER'!$B:$N,13,0),"")</f>
        <v/>
      </c>
    </row>
    <row r="1619" spans="6:21" x14ac:dyDescent="0.25">
      <c r="F1619" s="1"/>
      <c r="L1619" t="str">
        <f>IFERROR(VLOOKUP(D1619,'[1]Crosswalk-SOM-Chair'!$A:$D,3,0),"")</f>
        <v/>
      </c>
      <c r="M1619" t="str">
        <f>IFERROR(VLOOKUP(D1619,'[1]Crosswalk-SOM-Chair'!$A:$D,4,0),"")</f>
        <v/>
      </c>
      <c r="N1619" t="str">
        <f>IFERROR(VLOOKUP(I1619,'[1]CROSSWALK-DTOE-MASTER'!$B:$H,6,0),"")</f>
        <v/>
      </c>
      <c r="O1619" t="str">
        <f>IFERROR(VLOOKUP(I1619,'[1]CROSSWALK-DTOE-MASTER'!$B:$H,7,0),"")</f>
        <v/>
      </c>
      <c r="P1619" t="str">
        <f>IFERROR(VLOOKUP(I1619,'[1]CROSSWALK-DTOE-MASTER'!$B:$N,8,0),"")</f>
        <v/>
      </c>
      <c r="Q1619" t="str">
        <f>IFERROR(VLOOKUP(I1619,'[1]CROSSWALK-DTOE-MASTER'!$B:$N,9,0),"")</f>
        <v/>
      </c>
      <c r="R1619" t="str">
        <f>IFERROR(VLOOKUP(I1619,'[1]CROSSWALK-DTOE-MASTER'!$B:$N,10,0),"")</f>
        <v/>
      </c>
      <c r="S1619" t="str">
        <f>IFERROR(VLOOKUP(I1619,'[1]CROSSWALK-DTOE-MASTER'!$B:$N,11,0),"")</f>
        <v/>
      </c>
      <c r="T1619" t="str">
        <f>IFERROR(VLOOKUP(I1619,'[1]CROSSWALK-DTOE-MASTER'!$B:$N,12,0),"")</f>
        <v/>
      </c>
      <c r="U1619" t="str">
        <f>IFERROR(VLOOKUP(I1619,'[1]CROSSWALK-DTOE-MASTER'!$B:$N,13,0),"")</f>
        <v/>
      </c>
    </row>
    <row r="1620" spans="6:21" x14ac:dyDescent="0.25">
      <c r="F1620" s="1"/>
      <c r="L1620" t="str">
        <f>IFERROR(VLOOKUP(D1620,'[1]Crosswalk-SOM-Chair'!$A:$D,3,0),"")</f>
        <v/>
      </c>
      <c r="M1620" t="str">
        <f>IFERROR(VLOOKUP(D1620,'[1]Crosswalk-SOM-Chair'!$A:$D,4,0),"")</f>
        <v/>
      </c>
      <c r="N1620" t="str">
        <f>IFERROR(VLOOKUP(I1620,'[1]CROSSWALK-DTOE-MASTER'!$B:$H,6,0),"")</f>
        <v/>
      </c>
      <c r="O1620" t="str">
        <f>IFERROR(VLOOKUP(I1620,'[1]CROSSWALK-DTOE-MASTER'!$B:$H,7,0),"")</f>
        <v/>
      </c>
      <c r="P1620" t="str">
        <f>IFERROR(VLOOKUP(I1620,'[1]CROSSWALK-DTOE-MASTER'!$B:$N,8,0),"")</f>
        <v/>
      </c>
      <c r="Q1620" t="str">
        <f>IFERROR(VLOOKUP(I1620,'[1]CROSSWALK-DTOE-MASTER'!$B:$N,9,0),"")</f>
        <v/>
      </c>
      <c r="R1620" t="str">
        <f>IFERROR(VLOOKUP(I1620,'[1]CROSSWALK-DTOE-MASTER'!$B:$N,10,0),"")</f>
        <v/>
      </c>
      <c r="S1620" t="str">
        <f>IFERROR(VLOOKUP(I1620,'[1]CROSSWALK-DTOE-MASTER'!$B:$N,11,0),"")</f>
        <v/>
      </c>
      <c r="T1620" t="str">
        <f>IFERROR(VLOOKUP(I1620,'[1]CROSSWALK-DTOE-MASTER'!$B:$N,12,0),"")</f>
        <v/>
      </c>
      <c r="U1620" t="str">
        <f>IFERROR(VLOOKUP(I1620,'[1]CROSSWALK-DTOE-MASTER'!$B:$N,13,0),"")</f>
        <v/>
      </c>
    </row>
    <row r="1621" spans="6:21" x14ac:dyDescent="0.25">
      <c r="F1621" s="1"/>
      <c r="L1621" t="str">
        <f>IFERROR(VLOOKUP(D1621,'[1]Crosswalk-SOM-Chair'!$A:$D,3,0),"")</f>
        <v/>
      </c>
      <c r="M1621" t="str">
        <f>IFERROR(VLOOKUP(D1621,'[1]Crosswalk-SOM-Chair'!$A:$D,4,0),"")</f>
        <v/>
      </c>
      <c r="N1621" t="str">
        <f>IFERROR(VLOOKUP(I1621,'[1]CROSSWALK-DTOE-MASTER'!$B:$H,6,0),"")</f>
        <v/>
      </c>
      <c r="O1621" t="str">
        <f>IFERROR(VLOOKUP(I1621,'[1]CROSSWALK-DTOE-MASTER'!$B:$H,7,0),"")</f>
        <v/>
      </c>
      <c r="P1621" t="str">
        <f>IFERROR(VLOOKUP(I1621,'[1]CROSSWALK-DTOE-MASTER'!$B:$N,8,0),"")</f>
        <v/>
      </c>
      <c r="Q1621" t="str">
        <f>IFERROR(VLOOKUP(I1621,'[1]CROSSWALK-DTOE-MASTER'!$B:$N,9,0),"")</f>
        <v/>
      </c>
      <c r="R1621" t="str">
        <f>IFERROR(VLOOKUP(I1621,'[1]CROSSWALK-DTOE-MASTER'!$B:$N,10,0),"")</f>
        <v/>
      </c>
      <c r="S1621" t="str">
        <f>IFERROR(VLOOKUP(I1621,'[1]CROSSWALK-DTOE-MASTER'!$B:$N,11,0),"")</f>
        <v/>
      </c>
      <c r="T1621" t="str">
        <f>IFERROR(VLOOKUP(I1621,'[1]CROSSWALK-DTOE-MASTER'!$B:$N,12,0),"")</f>
        <v/>
      </c>
      <c r="U1621" t="str">
        <f>IFERROR(VLOOKUP(I1621,'[1]CROSSWALK-DTOE-MASTER'!$B:$N,13,0),"")</f>
        <v/>
      </c>
    </row>
    <row r="1622" spans="6:21" x14ac:dyDescent="0.25">
      <c r="F1622" s="1"/>
      <c r="L1622" t="str">
        <f>IFERROR(VLOOKUP(D1622,'[1]Crosswalk-SOM-Chair'!$A:$D,3,0),"")</f>
        <v/>
      </c>
      <c r="M1622" t="str">
        <f>IFERROR(VLOOKUP(D1622,'[1]Crosswalk-SOM-Chair'!$A:$D,4,0),"")</f>
        <v/>
      </c>
      <c r="N1622" t="str">
        <f>IFERROR(VLOOKUP(I1622,'[1]CROSSWALK-DTOE-MASTER'!$B:$H,6,0),"")</f>
        <v/>
      </c>
      <c r="O1622" t="str">
        <f>IFERROR(VLOOKUP(I1622,'[1]CROSSWALK-DTOE-MASTER'!$B:$H,7,0),"")</f>
        <v/>
      </c>
      <c r="P1622" t="str">
        <f>IFERROR(VLOOKUP(I1622,'[1]CROSSWALK-DTOE-MASTER'!$B:$N,8,0),"")</f>
        <v/>
      </c>
      <c r="Q1622" t="str">
        <f>IFERROR(VLOOKUP(I1622,'[1]CROSSWALK-DTOE-MASTER'!$B:$N,9,0),"")</f>
        <v/>
      </c>
      <c r="R1622" t="str">
        <f>IFERROR(VLOOKUP(I1622,'[1]CROSSWALK-DTOE-MASTER'!$B:$N,10,0),"")</f>
        <v/>
      </c>
      <c r="S1622" t="str">
        <f>IFERROR(VLOOKUP(I1622,'[1]CROSSWALK-DTOE-MASTER'!$B:$N,11,0),"")</f>
        <v/>
      </c>
      <c r="T1622" t="str">
        <f>IFERROR(VLOOKUP(I1622,'[1]CROSSWALK-DTOE-MASTER'!$B:$N,12,0),"")</f>
        <v/>
      </c>
      <c r="U1622" t="str">
        <f>IFERROR(VLOOKUP(I1622,'[1]CROSSWALK-DTOE-MASTER'!$B:$N,13,0),"")</f>
        <v/>
      </c>
    </row>
    <row r="1623" spans="6:21" x14ac:dyDescent="0.25">
      <c r="F1623" s="1"/>
      <c r="L1623" t="str">
        <f>IFERROR(VLOOKUP(D1623,'[1]Crosswalk-SOM-Chair'!$A:$D,3,0),"")</f>
        <v/>
      </c>
      <c r="M1623" t="str">
        <f>IFERROR(VLOOKUP(D1623,'[1]Crosswalk-SOM-Chair'!$A:$D,4,0),"")</f>
        <v/>
      </c>
      <c r="N1623" t="str">
        <f>IFERROR(VLOOKUP(I1623,'[1]CROSSWALK-DTOE-MASTER'!$B:$H,6,0),"")</f>
        <v/>
      </c>
      <c r="O1623" t="str">
        <f>IFERROR(VLOOKUP(I1623,'[1]CROSSWALK-DTOE-MASTER'!$B:$H,7,0),"")</f>
        <v/>
      </c>
      <c r="P1623" t="str">
        <f>IFERROR(VLOOKUP(I1623,'[1]CROSSWALK-DTOE-MASTER'!$B:$N,8,0),"")</f>
        <v/>
      </c>
      <c r="Q1623" t="str">
        <f>IFERROR(VLOOKUP(I1623,'[1]CROSSWALK-DTOE-MASTER'!$B:$N,9,0),"")</f>
        <v/>
      </c>
      <c r="R1623" t="str">
        <f>IFERROR(VLOOKUP(I1623,'[1]CROSSWALK-DTOE-MASTER'!$B:$N,10,0),"")</f>
        <v/>
      </c>
      <c r="S1623" t="str">
        <f>IFERROR(VLOOKUP(I1623,'[1]CROSSWALK-DTOE-MASTER'!$B:$N,11,0),"")</f>
        <v/>
      </c>
      <c r="T1623" t="str">
        <f>IFERROR(VLOOKUP(I1623,'[1]CROSSWALK-DTOE-MASTER'!$B:$N,12,0),"")</f>
        <v/>
      </c>
      <c r="U1623" t="str">
        <f>IFERROR(VLOOKUP(I1623,'[1]CROSSWALK-DTOE-MASTER'!$B:$N,13,0),"")</f>
        <v/>
      </c>
    </row>
    <row r="1624" spans="6:21" x14ac:dyDescent="0.25">
      <c r="F1624" s="1"/>
      <c r="L1624" t="str">
        <f>IFERROR(VLOOKUP(D1624,'[1]Crosswalk-SOM-Chair'!$A:$D,3,0),"")</f>
        <v/>
      </c>
      <c r="M1624" t="str">
        <f>IFERROR(VLOOKUP(D1624,'[1]Crosswalk-SOM-Chair'!$A:$D,4,0),"")</f>
        <v/>
      </c>
      <c r="N1624" t="str">
        <f>IFERROR(VLOOKUP(I1624,'[1]CROSSWALK-DTOE-MASTER'!$B:$H,6,0),"")</f>
        <v/>
      </c>
      <c r="O1624" t="str">
        <f>IFERROR(VLOOKUP(I1624,'[1]CROSSWALK-DTOE-MASTER'!$B:$H,7,0),"")</f>
        <v/>
      </c>
      <c r="P1624" t="str">
        <f>IFERROR(VLOOKUP(I1624,'[1]CROSSWALK-DTOE-MASTER'!$B:$N,8,0),"")</f>
        <v/>
      </c>
      <c r="Q1624" t="str">
        <f>IFERROR(VLOOKUP(I1624,'[1]CROSSWALK-DTOE-MASTER'!$B:$N,9,0),"")</f>
        <v/>
      </c>
      <c r="R1624" t="str">
        <f>IFERROR(VLOOKUP(I1624,'[1]CROSSWALK-DTOE-MASTER'!$B:$N,10,0),"")</f>
        <v/>
      </c>
      <c r="S1624" t="str">
        <f>IFERROR(VLOOKUP(I1624,'[1]CROSSWALK-DTOE-MASTER'!$B:$N,11,0),"")</f>
        <v/>
      </c>
      <c r="T1624" t="str">
        <f>IFERROR(VLOOKUP(I1624,'[1]CROSSWALK-DTOE-MASTER'!$B:$N,12,0),"")</f>
        <v/>
      </c>
      <c r="U1624" t="str">
        <f>IFERROR(VLOOKUP(I1624,'[1]CROSSWALK-DTOE-MASTER'!$B:$N,13,0),"")</f>
        <v/>
      </c>
    </row>
    <row r="1625" spans="6:21" x14ac:dyDescent="0.25">
      <c r="F1625" s="1"/>
      <c r="L1625" t="str">
        <f>IFERROR(VLOOKUP(D1625,'[1]Crosswalk-SOM-Chair'!$A:$D,3,0),"")</f>
        <v/>
      </c>
      <c r="M1625" t="str">
        <f>IFERROR(VLOOKUP(D1625,'[1]Crosswalk-SOM-Chair'!$A:$D,4,0),"")</f>
        <v/>
      </c>
      <c r="N1625" t="str">
        <f>IFERROR(VLOOKUP(I1625,'[1]CROSSWALK-DTOE-MASTER'!$B:$H,6,0),"")</f>
        <v/>
      </c>
      <c r="O1625" t="str">
        <f>IFERROR(VLOOKUP(I1625,'[1]CROSSWALK-DTOE-MASTER'!$B:$H,7,0),"")</f>
        <v/>
      </c>
      <c r="P1625" t="str">
        <f>IFERROR(VLOOKUP(I1625,'[1]CROSSWALK-DTOE-MASTER'!$B:$N,8,0),"")</f>
        <v/>
      </c>
      <c r="Q1625" t="str">
        <f>IFERROR(VLOOKUP(I1625,'[1]CROSSWALK-DTOE-MASTER'!$B:$N,9,0),"")</f>
        <v/>
      </c>
      <c r="R1625" t="str">
        <f>IFERROR(VLOOKUP(I1625,'[1]CROSSWALK-DTOE-MASTER'!$B:$N,10,0),"")</f>
        <v/>
      </c>
      <c r="S1625" t="str">
        <f>IFERROR(VLOOKUP(I1625,'[1]CROSSWALK-DTOE-MASTER'!$B:$N,11,0),"")</f>
        <v/>
      </c>
      <c r="T1625" t="str">
        <f>IFERROR(VLOOKUP(I1625,'[1]CROSSWALK-DTOE-MASTER'!$B:$N,12,0),"")</f>
        <v/>
      </c>
      <c r="U1625" t="str">
        <f>IFERROR(VLOOKUP(I1625,'[1]CROSSWALK-DTOE-MASTER'!$B:$N,13,0),"")</f>
        <v/>
      </c>
    </row>
    <row r="1626" spans="6:21" x14ac:dyDescent="0.25">
      <c r="F1626" s="1"/>
      <c r="L1626" t="str">
        <f>IFERROR(VLOOKUP(D1626,'[1]Crosswalk-SOM-Chair'!$A:$D,3,0),"")</f>
        <v/>
      </c>
      <c r="M1626" t="str">
        <f>IFERROR(VLOOKUP(D1626,'[1]Crosswalk-SOM-Chair'!$A:$D,4,0),"")</f>
        <v/>
      </c>
      <c r="N1626" t="str">
        <f>IFERROR(VLOOKUP(I1626,'[1]CROSSWALK-DTOE-MASTER'!$B:$H,6,0),"")</f>
        <v/>
      </c>
      <c r="O1626" t="str">
        <f>IFERROR(VLOOKUP(I1626,'[1]CROSSWALK-DTOE-MASTER'!$B:$H,7,0),"")</f>
        <v/>
      </c>
      <c r="P1626" t="str">
        <f>IFERROR(VLOOKUP(I1626,'[1]CROSSWALK-DTOE-MASTER'!$B:$N,8,0),"")</f>
        <v/>
      </c>
      <c r="Q1626" t="str">
        <f>IFERROR(VLOOKUP(I1626,'[1]CROSSWALK-DTOE-MASTER'!$B:$N,9,0),"")</f>
        <v/>
      </c>
      <c r="R1626" t="str">
        <f>IFERROR(VLOOKUP(I1626,'[1]CROSSWALK-DTOE-MASTER'!$B:$N,10,0),"")</f>
        <v/>
      </c>
      <c r="S1626" t="str">
        <f>IFERROR(VLOOKUP(I1626,'[1]CROSSWALK-DTOE-MASTER'!$B:$N,11,0),"")</f>
        <v/>
      </c>
      <c r="T1626" t="str">
        <f>IFERROR(VLOOKUP(I1626,'[1]CROSSWALK-DTOE-MASTER'!$B:$N,12,0),"")</f>
        <v/>
      </c>
      <c r="U1626" t="str">
        <f>IFERROR(VLOOKUP(I1626,'[1]CROSSWALK-DTOE-MASTER'!$B:$N,13,0),"")</f>
        <v/>
      </c>
    </row>
    <row r="1627" spans="6:21" x14ac:dyDescent="0.25">
      <c r="F1627" s="1"/>
      <c r="L1627" t="str">
        <f>IFERROR(VLOOKUP(D1627,'[1]Crosswalk-SOM-Chair'!$A:$D,3,0),"")</f>
        <v/>
      </c>
      <c r="M1627" t="str">
        <f>IFERROR(VLOOKUP(D1627,'[1]Crosswalk-SOM-Chair'!$A:$D,4,0),"")</f>
        <v/>
      </c>
      <c r="N1627" t="str">
        <f>IFERROR(VLOOKUP(I1627,'[1]CROSSWALK-DTOE-MASTER'!$B:$H,6,0),"")</f>
        <v/>
      </c>
      <c r="O1627" t="str">
        <f>IFERROR(VLOOKUP(I1627,'[1]CROSSWALK-DTOE-MASTER'!$B:$H,7,0),"")</f>
        <v/>
      </c>
      <c r="P1627" t="str">
        <f>IFERROR(VLOOKUP(I1627,'[1]CROSSWALK-DTOE-MASTER'!$B:$N,8,0),"")</f>
        <v/>
      </c>
      <c r="Q1627" t="str">
        <f>IFERROR(VLOOKUP(I1627,'[1]CROSSWALK-DTOE-MASTER'!$B:$N,9,0),"")</f>
        <v/>
      </c>
      <c r="R1627" t="str">
        <f>IFERROR(VLOOKUP(I1627,'[1]CROSSWALK-DTOE-MASTER'!$B:$N,10,0),"")</f>
        <v/>
      </c>
      <c r="S1627" t="str">
        <f>IFERROR(VLOOKUP(I1627,'[1]CROSSWALK-DTOE-MASTER'!$B:$N,11,0),"")</f>
        <v/>
      </c>
      <c r="T1627" t="str">
        <f>IFERROR(VLOOKUP(I1627,'[1]CROSSWALK-DTOE-MASTER'!$B:$N,12,0),"")</f>
        <v/>
      </c>
      <c r="U1627" t="str">
        <f>IFERROR(VLOOKUP(I1627,'[1]CROSSWALK-DTOE-MASTER'!$B:$N,13,0),"")</f>
        <v/>
      </c>
    </row>
    <row r="1628" spans="6:21" x14ac:dyDescent="0.25">
      <c r="F1628" s="1"/>
      <c r="L1628" t="str">
        <f>IFERROR(VLOOKUP(D1628,'[1]Crosswalk-SOM-Chair'!$A:$D,3,0),"")</f>
        <v/>
      </c>
      <c r="M1628" t="str">
        <f>IFERROR(VLOOKUP(D1628,'[1]Crosswalk-SOM-Chair'!$A:$D,4,0),"")</f>
        <v/>
      </c>
      <c r="N1628" t="str">
        <f>IFERROR(VLOOKUP(I1628,'[1]CROSSWALK-DTOE-MASTER'!$B:$H,6,0),"")</f>
        <v/>
      </c>
      <c r="O1628" t="str">
        <f>IFERROR(VLOOKUP(I1628,'[1]CROSSWALK-DTOE-MASTER'!$B:$H,7,0),"")</f>
        <v/>
      </c>
      <c r="P1628" t="str">
        <f>IFERROR(VLOOKUP(I1628,'[1]CROSSWALK-DTOE-MASTER'!$B:$N,8,0),"")</f>
        <v/>
      </c>
      <c r="Q1628" t="str">
        <f>IFERROR(VLOOKUP(I1628,'[1]CROSSWALK-DTOE-MASTER'!$B:$N,9,0),"")</f>
        <v/>
      </c>
      <c r="R1628" t="str">
        <f>IFERROR(VLOOKUP(I1628,'[1]CROSSWALK-DTOE-MASTER'!$B:$N,10,0),"")</f>
        <v/>
      </c>
      <c r="S1628" t="str">
        <f>IFERROR(VLOOKUP(I1628,'[1]CROSSWALK-DTOE-MASTER'!$B:$N,11,0),"")</f>
        <v/>
      </c>
      <c r="T1628" t="str">
        <f>IFERROR(VLOOKUP(I1628,'[1]CROSSWALK-DTOE-MASTER'!$B:$N,12,0),"")</f>
        <v/>
      </c>
      <c r="U1628" t="str">
        <f>IFERROR(VLOOKUP(I1628,'[1]CROSSWALK-DTOE-MASTER'!$B:$N,13,0),"")</f>
        <v/>
      </c>
    </row>
    <row r="1629" spans="6:21" x14ac:dyDescent="0.25">
      <c r="F1629" s="1"/>
      <c r="L1629" t="str">
        <f>IFERROR(VLOOKUP(D1629,'[1]Crosswalk-SOM-Chair'!$A:$D,3,0),"")</f>
        <v/>
      </c>
      <c r="M1629" t="str">
        <f>IFERROR(VLOOKUP(D1629,'[1]Crosswalk-SOM-Chair'!$A:$D,4,0),"")</f>
        <v/>
      </c>
      <c r="N1629" t="str">
        <f>IFERROR(VLOOKUP(I1629,'[1]CROSSWALK-DTOE-MASTER'!$B:$H,6,0),"")</f>
        <v/>
      </c>
      <c r="O1629" t="str">
        <f>IFERROR(VLOOKUP(I1629,'[1]CROSSWALK-DTOE-MASTER'!$B:$H,7,0),"")</f>
        <v/>
      </c>
      <c r="P1629" t="str">
        <f>IFERROR(VLOOKUP(I1629,'[1]CROSSWALK-DTOE-MASTER'!$B:$N,8,0),"")</f>
        <v/>
      </c>
      <c r="Q1629" t="str">
        <f>IFERROR(VLOOKUP(I1629,'[1]CROSSWALK-DTOE-MASTER'!$B:$N,9,0),"")</f>
        <v/>
      </c>
      <c r="R1629" t="str">
        <f>IFERROR(VLOOKUP(I1629,'[1]CROSSWALK-DTOE-MASTER'!$B:$N,10,0),"")</f>
        <v/>
      </c>
      <c r="S1629" t="str">
        <f>IFERROR(VLOOKUP(I1629,'[1]CROSSWALK-DTOE-MASTER'!$B:$N,11,0),"")</f>
        <v/>
      </c>
      <c r="T1629" t="str">
        <f>IFERROR(VLOOKUP(I1629,'[1]CROSSWALK-DTOE-MASTER'!$B:$N,12,0),"")</f>
        <v/>
      </c>
      <c r="U1629" t="str">
        <f>IFERROR(VLOOKUP(I1629,'[1]CROSSWALK-DTOE-MASTER'!$B:$N,13,0),"")</f>
        <v/>
      </c>
    </row>
    <row r="1630" spans="6:21" x14ac:dyDescent="0.25">
      <c r="F1630" s="1"/>
      <c r="L1630" t="str">
        <f>IFERROR(VLOOKUP(D1630,'[1]Crosswalk-SOM-Chair'!$A:$D,3,0),"")</f>
        <v/>
      </c>
      <c r="M1630" t="str">
        <f>IFERROR(VLOOKUP(D1630,'[1]Crosswalk-SOM-Chair'!$A:$D,4,0),"")</f>
        <v/>
      </c>
      <c r="N1630" t="str">
        <f>IFERROR(VLOOKUP(I1630,'[1]CROSSWALK-DTOE-MASTER'!$B:$H,6,0),"")</f>
        <v/>
      </c>
      <c r="O1630" t="str">
        <f>IFERROR(VLOOKUP(I1630,'[1]CROSSWALK-DTOE-MASTER'!$B:$H,7,0),"")</f>
        <v/>
      </c>
      <c r="P1630" t="str">
        <f>IFERROR(VLOOKUP(I1630,'[1]CROSSWALK-DTOE-MASTER'!$B:$N,8,0),"")</f>
        <v/>
      </c>
      <c r="Q1630" t="str">
        <f>IFERROR(VLOOKUP(I1630,'[1]CROSSWALK-DTOE-MASTER'!$B:$N,9,0),"")</f>
        <v/>
      </c>
      <c r="R1630" t="str">
        <f>IFERROR(VLOOKUP(I1630,'[1]CROSSWALK-DTOE-MASTER'!$B:$N,10,0),"")</f>
        <v/>
      </c>
      <c r="S1630" t="str">
        <f>IFERROR(VLOOKUP(I1630,'[1]CROSSWALK-DTOE-MASTER'!$B:$N,11,0),"")</f>
        <v/>
      </c>
      <c r="T1630" t="str">
        <f>IFERROR(VLOOKUP(I1630,'[1]CROSSWALK-DTOE-MASTER'!$B:$N,12,0),"")</f>
        <v/>
      </c>
      <c r="U1630" t="str">
        <f>IFERROR(VLOOKUP(I1630,'[1]CROSSWALK-DTOE-MASTER'!$B:$N,13,0),"")</f>
        <v/>
      </c>
    </row>
    <row r="1631" spans="6:21" x14ac:dyDescent="0.25">
      <c r="F1631" s="1"/>
      <c r="L1631" t="str">
        <f>IFERROR(VLOOKUP(D1631,'[1]Crosswalk-SOM-Chair'!$A:$D,3,0),"")</f>
        <v/>
      </c>
      <c r="M1631" t="str">
        <f>IFERROR(VLOOKUP(D1631,'[1]Crosswalk-SOM-Chair'!$A:$D,4,0),"")</f>
        <v/>
      </c>
      <c r="N1631" t="str">
        <f>IFERROR(VLOOKUP(I1631,'[1]CROSSWALK-DTOE-MASTER'!$B:$H,6,0),"")</f>
        <v/>
      </c>
      <c r="O1631" t="str">
        <f>IFERROR(VLOOKUP(I1631,'[1]CROSSWALK-DTOE-MASTER'!$B:$H,7,0),"")</f>
        <v/>
      </c>
      <c r="P1631" t="str">
        <f>IFERROR(VLOOKUP(I1631,'[1]CROSSWALK-DTOE-MASTER'!$B:$N,8,0),"")</f>
        <v/>
      </c>
      <c r="Q1631" t="str">
        <f>IFERROR(VLOOKUP(I1631,'[1]CROSSWALK-DTOE-MASTER'!$B:$N,9,0),"")</f>
        <v/>
      </c>
      <c r="R1631" t="str">
        <f>IFERROR(VLOOKUP(I1631,'[1]CROSSWALK-DTOE-MASTER'!$B:$N,10,0),"")</f>
        <v/>
      </c>
      <c r="S1631" t="str">
        <f>IFERROR(VLOOKUP(I1631,'[1]CROSSWALK-DTOE-MASTER'!$B:$N,11,0),"")</f>
        <v/>
      </c>
      <c r="T1631" t="str">
        <f>IFERROR(VLOOKUP(I1631,'[1]CROSSWALK-DTOE-MASTER'!$B:$N,12,0),"")</f>
        <v/>
      </c>
      <c r="U1631" t="str">
        <f>IFERROR(VLOOKUP(I1631,'[1]CROSSWALK-DTOE-MASTER'!$B:$N,13,0),"")</f>
        <v/>
      </c>
    </row>
    <row r="1632" spans="6:21" x14ac:dyDescent="0.25">
      <c r="F1632" s="1"/>
      <c r="L1632" t="str">
        <f>IFERROR(VLOOKUP(D1632,'[1]Crosswalk-SOM-Chair'!$A:$D,3,0),"")</f>
        <v/>
      </c>
      <c r="M1632" t="str">
        <f>IFERROR(VLOOKUP(D1632,'[1]Crosswalk-SOM-Chair'!$A:$D,4,0),"")</f>
        <v/>
      </c>
      <c r="N1632" t="str">
        <f>IFERROR(VLOOKUP(I1632,'[1]CROSSWALK-DTOE-MASTER'!$B:$H,6,0),"")</f>
        <v/>
      </c>
      <c r="O1632" t="str">
        <f>IFERROR(VLOOKUP(I1632,'[1]CROSSWALK-DTOE-MASTER'!$B:$H,7,0),"")</f>
        <v/>
      </c>
      <c r="P1632" t="str">
        <f>IFERROR(VLOOKUP(I1632,'[1]CROSSWALK-DTOE-MASTER'!$B:$N,8,0),"")</f>
        <v/>
      </c>
      <c r="Q1632" t="str">
        <f>IFERROR(VLOOKUP(I1632,'[1]CROSSWALK-DTOE-MASTER'!$B:$N,9,0),"")</f>
        <v/>
      </c>
      <c r="R1632" t="str">
        <f>IFERROR(VLOOKUP(I1632,'[1]CROSSWALK-DTOE-MASTER'!$B:$N,10,0),"")</f>
        <v/>
      </c>
      <c r="S1632" t="str">
        <f>IFERROR(VLOOKUP(I1632,'[1]CROSSWALK-DTOE-MASTER'!$B:$N,11,0),"")</f>
        <v/>
      </c>
      <c r="T1632" t="str">
        <f>IFERROR(VLOOKUP(I1632,'[1]CROSSWALK-DTOE-MASTER'!$B:$N,12,0),"")</f>
        <v/>
      </c>
      <c r="U1632" t="str">
        <f>IFERROR(VLOOKUP(I1632,'[1]CROSSWALK-DTOE-MASTER'!$B:$N,13,0),"")</f>
        <v/>
      </c>
    </row>
    <row r="1633" spans="6:21" x14ac:dyDescent="0.25">
      <c r="F1633" s="1"/>
      <c r="L1633" t="str">
        <f>IFERROR(VLOOKUP(D1633,'[1]Crosswalk-SOM-Chair'!$A:$D,3,0),"")</f>
        <v/>
      </c>
      <c r="M1633" t="str">
        <f>IFERROR(VLOOKUP(D1633,'[1]Crosswalk-SOM-Chair'!$A:$D,4,0),"")</f>
        <v/>
      </c>
      <c r="N1633" t="str">
        <f>IFERROR(VLOOKUP(I1633,'[1]CROSSWALK-DTOE-MASTER'!$B:$H,6,0),"")</f>
        <v/>
      </c>
      <c r="O1633" t="str">
        <f>IFERROR(VLOOKUP(I1633,'[1]CROSSWALK-DTOE-MASTER'!$B:$H,7,0),"")</f>
        <v/>
      </c>
      <c r="P1633" t="str">
        <f>IFERROR(VLOOKUP(I1633,'[1]CROSSWALK-DTOE-MASTER'!$B:$N,8,0),"")</f>
        <v/>
      </c>
      <c r="Q1633" t="str">
        <f>IFERROR(VLOOKUP(I1633,'[1]CROSSWALK-DTOE-MASTER'!$B:$N,9,0),"")</f>
        <v/>
      </c>
      <c r="R1633" t="str">
        <f>IFERROR(VLOOKUP(I1633,'[1]CROSSWALK-DTOE-MASTER'!$B:$N,10,0),"")</f>
        <v/>
      </c>
      <c r="S1633" t="str">
        <f>IFERROR(VLOOKUP(I1633,'[1]CROSSWALK-DTOE-MASTER'!$B:$N,11,0),"")</f>
        <v/>
      </c>
      <c r="T1633" t="str">
        <f>IFERROR(VLOOKUP(I1633,'[1]CROSSWALK-DTOE-MASTER'!$B:$N,12,0),"")</f>
        <v/>
      </c>
      <c r="U1633" t="str">
        <f>IFERROR(VLOOKUP(I1633,'[1]CROSSWALK-DTOE-MASTER'!$B:$N,13,0),"")</f>
        <v/>
      </c>
    </row>
    <row r="1634" spans="6:21" x14ac:dyDescent="0.25">
      <c r="F1634" s="1"/>
      <c r="L1634" t="str">
        <f>IFERROR(VLOOKUP(D1634,'[1]Crosswalk-SOM-Chair'!$A:$D,3,0),"")</f>
        <v/>
      </c>
      <c r="M1634" t="str">
        <f>IFERROR(VLOOKUP(D1634,'[1]Crosswalk-SOM-Chair'!$A:$D,4,0),"")</f>
        <v/>
      </c>
      <c r="N1634" t="str">
        <f>IFERROR(VLOOKUP(I1634,'[1]CROSSWALK-DTOE-MASTER'!$B:$H,6,0),"")</f>
        <v/>
      </c>
      <c r="O1634" t="str">
        <f>IFERROR(VLOOKUP(I1634,'[1]CROSSWALK-DTOE-MASTER'!$B:$H,7,0),"")</f>
        <v/>
      </c>
      <c r="P1634" t="str">
        <f>IFERROR(VLOOKUP(I1634,'[1]CROSSWALK-DTOE-MASTER'!$B:$N,8,0),"")</f>
        <v/>
      </c>
      <c r="Q1634" t="str">
        <f>IFERROR(VLOOKUP(I1634,'[1]CROSSWALK-DTOE-MASTER'!$B:$N,9,0),"")</f>
        <v/>
      </c>
      <c r="R1634" t="str">
        <f>IFERROR(VLOOKUP(I1634,'[1]CROSSWALK-DTOE-MASTER'!$B:$N,10,0),"")</f>
        <v/>
      </c>
      <c r="S1634" t="str">
        <f>IFERROR(VLOOKUP(I1634,'[1]CROSSWALK-DTOE-MASTER'!$B:$N,11,0),"")</f>
        <v/>
      </c>
      <c r="T1634" t="str">
        <f>IFERROR(VLOOKUP(I1634,'[1]CROSSWALK-DTOE-MASTER'!$B:$N,12,0),"")</f>
        <v/>
      </c>
      <c r="U1634" t="str">
        <f>IFERROR(VLOOKUP(I1634,'[1]CROSSWALK-DTOE-MASTER'!$B:$N,13,0),"")</f>
        <v/>
      </c>
    </row>
    <row r="1635" spans="6:21" x14ac:dyDescent="0.25">
      <c r="F1635" s="1"/>
      <c r="L1635" t="str">
        <f>IFERROR(VLOOKUP(D1635,'[1]Crosswalk-SOM-Chair'!$A:$D,3,0),"")</f>
        <v/>
      </c>
      <c r="M1635" t="str">
        <f>IFERROR(VLOOKUP(D1635,'[1]Crosswalk-SOM-Chair'!$A:$D,4,0),"")</f>
        <v/>
      </c>
      <c r="N1635" t="str">
        <f>IFERROR(VLOOKUP(I1635,'[1]CROSSWALK-DTOE-MASTER'!$B:$H,6,0),"")</f>
        <v/>
      </c>
      <c r="O1635" t="str">
        <f>IFERROR(VLOOKUP(I1635,'[1]CROSSWALK-DTOE-MASTER'!$B:$H,7,0),"")</f>
        <v/>
      </c>
      <c r="P1635" t="str">
        <f>IFERROR(VLOOKUP(I1635,'[1]CROSSWALK-DTOE-MASTER'!$B:$N,8,0),"")</f>
        <v/>
      </c>
      <c r="Q1635" t="str">
        <f>IFERROR(VLOOKUP(I1635,'[1]CROSSWALK-DTOE-MASTER'!$B:$N,9,0),"")</f>
        <v/>
      </c>
      <c r="R1635" t="str">
        <f>IFERROR(VLOOKUP(I1635,'[1]CROSSWALK-DTOE-MASTER'!$B:$N,10,0),"")</f>
        <v/>
      </c>
      <c r="S1635" t="str">
        <f>IFERROR(VLOOKUP(I1635,'[1]CROSSWALK-DTOE-MASTER'!$B:$N,11,0),"")</f>
        <v/>
      </c>
      <c r="T1635" t="str">
        <f>IFERROR(VLOOKUP(I1635,'[1]CROSSWALK-DTOE-MASTER'!$B:$N,12,0),"")</f>
        <v/>
      </c>
      <c r="U1635" t="str">
        <f>IFERROR(VLOOKUP(I1635,'[1]CROSSWALK-DTOE-MASTER'!$B:$N,13,0),"")</f>
        <v/>
      </c>
    </row>
    <row r="1636" spans="6:21" x14ac:dyDescent="0.25">
      <c r="F1636" s="1"/>
      <c r="L1636" t="str">
        <f>IFERROR(VLOOKUP(D1636,'[1]Crosswalk-SOM-Chair'!$A:$D,3,0),"")</f>
        <v/>
      </c>
      <c r="M1636" t="str">
        <f>IFERROR(VLOOKUP(D1636,'[1]Crosswalk-SOM-Chair'!$A:$D,4,0),"")</f>
        <v/>
      </c>
      <c r="N1636" t="str">
        <f>IFERROR(VLOOKUP(I1636,'[1]CROSSWALK-DTOE-MASTER'!$B:$H,6,0),"")</f>
        <v/>
      </c>
      <c r="O1636" t="str">
        <f>IFERROR(VLOOKUP(I1636,'[1]CROSSWALK-DTOE-MASTER'!$B:$H,7,0),"")</f>
        <v/>
      </c>
      <c r="P1636" t="str">
        <f>IFERROR(VLOOKUP(I1636,'[1]CROSSWALK-DTOE-MASTER'!$B:$N,8,0),"")</f>
        <v/>
      </c>
      <c r="Q1636" t="str">
        <f>IFERROR(VLOOKUP(I1636,'[1]CROSSWALK-DTOE-MASTER'!$B:$N,9,0),"")</f>
        <v/>
      </c>
      <c r="R1636" t="str">
        <f>IFERROR(VLOOKUP(I1636,'[1]CROSSWALK-DTOE-MASTER'!$B:$N,10,0),"")</f>
        <v/>
      </c>
      <c r="S1636" t="str">
        <f>IFERROR(VLOOKUP(I1636,'[1]CROSSWALK-DTOE-MASTER'!$B:$N,11,0),"")</f>
        <v/>
      </c>
      <c r="T1636" t="str">
        <f>IFERROR(VLOOKUP(I1636,'[1]CROSSWALK-DTOE-MASTER'!$B:$N,12,0),"")</f>
        <v/>
      </c>
      <c r="U1636" t="str">
        <f>IFERROR(VLOOKUP(I1636,'[1]CROSSWALK-DTOE-MASTER'!$B:$N,13,0),"")</f>
        <v/>
      </c>
    </row>
    <row r="1637" spans="6:21" x14ac:dyDescent="0.25">
      <c r="F1637" s="1"/>
      <c r="L1637" t="str">
        <f>IFERROR(VLOOKUP(D1637,'[1]Crosswalk-SOM-Chair'!$A:$D,3,0),"")</f>
        <v/>
      </c>
      <c r="M1637" t="str">
        <f>IFERROR(VLOOKUP(D1637,'[1]Crosswalk-SOM-Chair'!$A:$D,4,0),"")</f>
        <v/>
      </c>
      <c r="N1637" t="str">
        <f>IFERROR(VLOOKUP(I1637,'[1]CROSSWALK-DTOE-MASTER'!$B:$H,6,0),"")</f>
        <v/>
      </c>
      <c r="O1637" t="str">
        <f>IFERROR(VLOOKUP(I1637,'[1]CROSSWALK-DTOE-MASTER'!$B:$H,7,0),"")</f>
        <v/>
      </c>
      <c r="P1637" t="str">
        <f>IFERROR(VLOOKUP(I1637,'[1]CROSSWALK-DTOE-MASTER'!$B:$N,8,0),"")</f>
        <v/>
      </c>
      <c r="Q1637" t="str">
        <f>IFERROR(VLOOKUP(I1637,'[1]CROSSWALK-DTOE-MASTER'!$B:$N,9,0),"")</f>
        <v/>
      </c>
      <c r="R1637" t="str">
        <f>IFERROR(VLOOKUP(I1637,'[1]CROSSWALK-DTOE-MASTER'!$B:$N,10,0),"")</f>
        <v/>
      </c>
      <c r="S1637" t="str">
        <f>IFERROR(VLOOKUP(I1637,'[1]CROSSWALK-DTOE-MASTER'!$B:$N,11,0),"")</f>
        <v/>
      </c>
      <c r="T1637" t="str">
        <f>IFERROR(VLOOKUP(I1637,'[1]CROSSWALK-DTOE-MASTER'!$B:$N,12,0),"")</f>
        <v/>
      </c>
      <c r="U1637" t="str">
        <f>IFERROR(VLOOKUP(I1637,'[1]CROSSWALK-DTOE-MASTER'!$B:$N,13,0),"")</f>
        <v/>
      </c>
    </row>
    <row r="1638" spans="6:21" x14ac:dyDescent="0.25">
      <c r="F1638" s="1"/>
      <c r="L1638" t="str">
        <f>IFERROR(VLOOKUP(D1638,'[1]Crosswalk-SOM-Chair'!$A:$D,3,0),"")</f>
        <v/>
      </c>
      <c r="M1638" t="str">
        <f>IFERROR(VLOOKUP(D1638,'[1]Crosswalk-SOM-Chair'!$A:$D,4,0),"")</f>
        <v/>
      </c>
      <c r="N1638" t="str">
        <f>IFERROR(VLOOKUP(I1638,'[1]CROSSWALK-DTOE-MASTER'!$B:$H,6,0),"")</f>
        <v/>
      </c>
      <c r="O1638" t="str">
        <f>IFERROR(VLOOKUP(I1638,'[1]CROSSWALK-DTOE-MASTER'!$B:$H,7,0),"")</f>
        <v/>
      </c>
      <c r="P1638" t="str">
        <f>IFERROR(VLOOKUP(I1638,'[1]CROSSWALK-DTOE-MASTER'!$B:$N,8,0),"")</f>
        <v/>
      </c>
      <c r="Q1638" t="str">
        <f>IFERROR(VLOOKUP(I1638,'[1]CROSSWALK-DTOE-MASTER'!$B:$N,9,0),"")</f>
        <v/>
      </c>
      <c r="R1638" t="str">
        <f>IFERROR(VLOOKUP(I1638,'[1]CROSSWALK-DTOE-MASTER'!$B:$N,10,0),"")</f>
        <v/>
      </c>
      <c r="S1638" t="str">
        <f>IFERROR(VLOOKUP(I1638,'[1]CROSSWALK-DTOE-MASTER'!$B:$N,11,0),"")</f>
        <v/>
      </c>
      <c r="T1638" t="str">
        <f>IFERROR(VLOOKUP(I1638,'[1]CROSSWALK-DTOE-MASTER'!$B:$N,12,0),"")</f>
        <v/>
      </c>
      <c r="U1638" t="str">
        <f>IFERROR(VLOOKUP(I1638,'[1]CROSSWALK-DTOE-MASTER'!$B:$N,13,0),"")</f>
        <v/>
      </c>
    </row>
    <row r="1639" spans="6:21" x14ac:dyDescent="0.25">
      <c r="F1639" s="1"/>
      <c r="L1639" t="str">
        <f>IFERROR(VLOOKUP(D1639,'[1]Crosswalk-SOM-Chair'!$A:$D,3,0),"")</f>
        <v/>
      </c>
      <c r="M1639" t="str">
        <f>IFERROR(VLOOKUP(D1639,'[1]Crosswalk-SOM-Chair'!$A:$D,4,0),"")</f>
        <v/>
      </c>
      <c r="N1639" t="str">
        <f>IFERROR(VLOOKUP(I1639,'[1]CROSSWALK-DTOE-MASTER'!$B:$H,6,0),"")</f>
        <v/>
      </c>
      <c r="O1639" t="str">
        <f>IFERROR(VLOOKUP(I1639,'[1]CROSSWALK-DTOE-MASTER'!$B:$H,7,0),"")</f>
        <v/>
      </c>
      <c r="P1639" t="str">
        <f>IFERROR(VLOOKUP(I1639,'[1]CROSSWALK-DTOE-MASTER'!$B:$N,8,0),"")</f>
        <v/>
      </c>
      <c r="Q1639" t="str">
        <f>IFERROR(VLOOKUP(I1639,'[1]CROSSWALK-DTOE-MASTER'!$B:$N,9,0),"")</f>
        <v/>
      </c>
      <c r="R1639" t="str">
        <f>IFERROR(VLOOKUP(I1639,'[1]CROSSWALK-DTOE-MASTER'!$B:$N,10,0),"")</f>
        <v/>
      </c>
      <c r="S1639" t="str">
        <f>IFERROR(VLOOKUP(I1639,'[1]CROSSWALK-DTOE-MASTER'!$B:$N,11,0),"")</f>
        <v/>
      </c>
      <c r="T1639" t="str">
        <f>IFERROR(VLOOKUP(I1639,'[1]CROSSWALK-DTOE-MASTER'!$B:$N,12,0),"")</f>
        <v/>
      </c>
      <c r="U1639" t="str">
        <f>IFERROR(VLOOKUP(I1639,'[1]CROSSWALK-DTOE-MASTER'!$B:$N,13,0),"")</f>
        <v/>
      </c>
    </row>
    <row r="1640" spans="6:21" x14ac:dyDescent="0.25">
      <c r="F1640" s="1"/>
      <c r="L1640" t="str">
        <f>IFERROR(VLOOKUP(D1640,'[1]Crosswalk-SOM-Chair'!$A:$D,3,0),"")</f>
        <v/>
      </c>
      <c r="M1640" t="str">
        <f>IFERROR(VLOOKUP(D1640,'[1]Crosswalk-SOM-Chair'!$A:$D,4,0),"")</f>
        <v/>
      </c>
      <c r="N1640" t="str">
        <f>IFERROR(VLOOKUP(I1640,'[1]CROSSWALK-DTOE-MASTER'!$B:$H,6,0),"")</f>
        <v/>
      </c>
      <c r="O1640" t="str">
        <f>IFERROR(VLOOKUP(I1640,'[1]CROSSWALK-DTOE-MASTER'!$B:$H,7,0),"")</f>
        <v/>
      </c>
      <c r="P1640" t="str">
        <f>IFERROR(VLOOKUP(I1640,'[1]CROSSWALK-DTOE-MASTER'!$B:$N,8,0),"")</f>
        <v/>
      </c>
      <c r="Q1640" t="str">
        <f>IFERROR(VLOOKUP(I1640,'[1]CROSSWALK-DTOE-MASTER'!$B:$N,9,0),"")</f>
        <v/>
      </c>
      <c r="R1640" t="str">
        <f>IFERROR(VLOOKUP(I1640,'[1]CROSSWALK-DTOE-MASTER'!$B:$N,10,0),"")</f>
        <v/>
      </c>
      <c r="S1640" t="str">
        <f>IFERROR(VLOOKUP(I1640,'[1]CROSSWALK-DTOE-MASTER'!$B:$N,11,0),"")</f>
        <v/>
      </c>
      <c r="T1640" t="str">
        <f>IFERROR(VLOOKUP(I1640,'[1]CROSSWALK-DTOE-MASTER'!$B:$N,12,0),"")</f>
        <v/>
      </c>
      <c r="U1640" t="str">
        <f>IFERROR(VLOOKUP(I1640,'[1]CROSSWALK-DTOE-MASTER'!$B:$N,13,0),"")</f>
        <v/>
      </c>
    </row>
    <row r="1641" spans="6:21" x14ac:dyDescent="0.25">
      <c r="F1641" s="1"/>
      <c r="L1641" t="str">
        <f>IFERROR(VLOOKUP(D1641,'[1]Crosswalk-SOM-Chair'!$A:$D,3,0),"")</f>
        <v/>
      </c>
      <c r="M1641" t="str">
        <f>IFERROR(VLOOKUP(D1641,'[1]Crosswalk-SOM-Chair'!$A:$D,4,0),"")</f>
        <v/>
      </c>
      <c r="N1641" t="str">
        <f>IFERROR(VLOOKUP(I1641,'[1]CROSSWALK-DTOE-MASTER'!$B:$H,6,0),"")</f>
        <v/>
      </c>
      <c r="O1641" t="str">
        <f>IFERROR(VLOOKUP(I1641,'[1]CROSSWALK-DTOE-MASTER'!$B:$H,7,0),"")</f>
        <v/>
      </c>
      <c r="P1641" t="str">
        <f>IFERROR(VLOOKUP(I1641,'[1]CROSSWALK-DTOE-MASTER'!$B:$N,8,0),"")</f>
        <v/>
      </c>
      <c r="Q1641" t="str">
        <f>IFERROR(VLOOKUP(I1641,'[1]CROSSWALK-DTOE-MASTER'!$B:$N,9,0),"")</f>
        <v/>
      </c>
      <c r="R1641" t="str">
        <f>IFERROR(VLOOKUP(I1641,'[1]CROSSWALK-DTOE-MASTER'!$B:$N,10,0),"")</f>
        <v/>
      </c>
      <c r="S1641" t="str">
        <f>IFERROR(VLOOKUP(I1641,'[1]CROSSWALK-DTOE-MASTER'!$B:$N,11,0),"")</f>
        <v/>
      </c>
      <c r="T1641" t="str">
        <f>IFERROR(VLOOKUP(I1641,'[1]CROSSWALK-DTOE-MASTER'!$B:$N,12,0),"")</f>
        <v/>
      </c>
      <c r="U1641" t="str">
        <f>IFERROR(VLOOKUP(I1641,'[1]CROSSWALK-DTOE-MASTER'!$B:$N,13,0),"")</f>
        <v/>
      </c>
    </row>
    <row r="1642" spans="6:21" x14ac:dyDescent="0.25">
      <c r="F1642" s="1"/>
      <c r="L1642" t="str">
        <f>IFERROR(VLOOKUP(D1642,'[1]Crosswalk-SOM-Chair'!$A:$D,3,0),"")</f>
        <v/>
      </c>
      <c r="M1642" t="str">
        <f>IFERROR(VLOOKUP(D1642,'[1]Crosswalk-SOM-Chair'!$A:$D,4,0),"")</f>
        <v/>
      </c>
      <c r="N1642" t="str">
        <f>IFERROR(VLOOKUP(I1642,'[1]CROSSWALK-DTOE-MASTER'!$B:$H,6,0),"")</f>
        <v/>
      </c>
      <c r="O1642" t="str">
        <f>IFERROR(VLOOKUP(I1642,'[1]CROSSWALK-DTOE-MASTER'!$B:$H,7,0),"")</f>
        <v/>
      </c>
      <c r="P1642" t="str">
        <f>IFERROR(VLOOKUP(I1642,'[1]CROSSWALK-DTOE-MASTER'!$B:$N,8,0),"")</f>
        <v/>
      </c>
      <c r="Q1642" t="str">
        <f>IFERROR(VLOOKUP(I1642,'[1]CROSSWALK-DTOE-MASTER'!$B:$N,9,0),"")</f>
        <v/>
      </c>
      <c r="R1642" t="str">
        <f>IFERROR(VLOOKUP(I1642,'[1]CROSSWALK-DTOE-MASTER'!$B:$N,10,0),"")</f>
        <v/>
      </c>
      <c r="S1642" t="str">
        <f>IFERROR(VLOOKUP(I1642,'[1]CROSSWALK-DTOE-MASTER'!$B:$N,11,0),"")</f>
        <v/>
      </c>
      <c r="T1642" t="str">
        <f>IFERROR(VLOOKUP(I1642,'[1]CROSSWALK-DTOE-MASTER'!$B:$N,12,0),"")</f>
        <v/>
      </c>
      <c r="U1642" t="str">
        <f>IFERROR(VLOOKUP(I1642,'[1]CROSSWALK-DTOE-MASTER'!$B:$N,13,0),"")</f>
        <v/>
      </c>
    </row>
    <row r="1643" spans="6:21" x14ac:dyDescent="0.25">
      <c r="F1643" s="1"/>
      <c r="L1643" t="str">
        <f>IFERROR(VLOOKUP(D1643,'[1]Crosswalk-SOM-Chair'!$A:$D,3,0),"")</f>
        <v/>
      </c>
      <c r="M1643" t="str">
        <f>IFERROR(VLOOKUP(D1643,'[1]Crosswalk-SOM-Chair'!$A:$D,4,0),"")</f>
        <v/>
      </c>
      <c r="N1643" t="str">
        <f>IFERROR(VLOOKUP(I1643,'[1]CROSSWALK-DTOE-MASTER'!$B:$H,6,0),"")</f>
        <v/>
      </c>
      <c r="O1643" t="str">
        <f>IFERROR(VLOOKUP(I1643,'[1]CROSSWALK-DTOE-MASTER'!$B:$H,7,0),"")</f>
        <v/>
      </c>
      <c r="P1643" t="str">
        <f>IFERROR(VLOOKUP(I1643,'[1]CROSSWALK-DTOE-MASTER'!$B:$N,8,0),"")</f>
        <v/>
      </c>
      <c r="Q1643" t="str">
        <f>IFERROR(VLOOKUP(I1643,'[1]CROSSWALK-DTOE-MASTER'!$B:$N,9,0),"")</f>
        <v/>
      </c>
      <c r="R1643" t="str">
        <f>IFERROR(VLOOKUP(I1643,'[1]CROSSWALK-DTOE-MASTER'!$B:$N,10,0),"")</f>
        <v/>
      </c>
      <c r="S1643" t="str">
        <f>IFERROR(VLOOKUP(I1643,'[1]CROSSWALK-DTOE-MASTER'!$B:$N,11,0),"")</f>
        <v/>
      </c>
      <c r="T1643" t="str">
        <f>IFERROR(VLOOKUP(I1643,'[1]CROSSWALK-DTOE-MASTER'!$B:$N,12,0),"")</f>
        <v/>
      </c>
      <c r="U1643" t="str">
        <f>IFERROR(VLOOKUP(I1643,'[1]CROSSWALK-DTOE-MASTER'!$B:$N,13,0),"")</f>
        <v/>
      </c>
    </row>
    <row r="1644" spans="6:21" x14ac:dyDescent="0.25">
      <c r="F1644" s="1"/>
      <c r="L1644" t="str">
        <f>IFERROR(VLOOKUP(D1644,'[1]Crosswalk-SOM-Chair'!$A:$D,3,0),"")</f>
        <v/>
      </c>
      <c r="M1644" t="str">
        <f>IFERROR(VLOOKUP(D1644,'[1]Crosswalk-SOM-Chair'!$A:$D,4,0),"")</f>
        <v/>
      </c>
      <c r="N1644" t="str">
        <f>IFERROR(VLOOKUP(I1644,'[1]CROSSWALK-DTOE-MASTER'!$B:$H,6,0),"")</f>
        <v/>
      </c>
      <c r="O1644" t="str">
        <f>IFERROR(VLOOKUP(I1644,'[1]CROSSWALK-DTOE-MASTER'!$B:$H,7,0),"")</f>
        <v/>
      </c>
      <c r="P1644" t="str">
        <f>IFERROR(VLOOKUP(I1644,'[1]CROSSWALK-DTOE-MASTER'!$B:$N,8,0),"")</f>
        <v/>
      </c>
      <c r="Q1644" t="str">
        <f>IFERROR(VLOOKUP(I1644,'[1]CROSSWALK-DTOE-MASTER'!$B:$N,9,0),"")</f>
        <v/>
      </c>
      <c r="R1644" t="str">
        <f>IFERROR(VLOOKUP(I1644,'[1]CROSSWALK-DTOE-MASTER'!$B:$N,10,0),"")</f>
        <v/>
      </c>
      <c r="S1644" t="str">
        <f>IFERROR(VLOOKUP(I1644,'[1]CROSSWALK-DTOE-MASTER'!$B:$N,11,0),"")</f>
        <v/>
      </c>
      <c r="T1644" t="str">
        <f>IFERROR(VLOOKUP(I1644,'[1]CROSSWALK-DTOE-MASTER'!$B:$N,12,0),"")</f>
        <v/>
      </c>
      <c r="U1644" t="str">
        <f>IFERROR(VLOOKUP(I1644,'[1]CROSSWALK-DTOE-MASTER'!$B:$N,13,0),"")</f>
        <v/>
      </c>
    </row>
    <row r="1645" spans="6:21" x14ac:dyDescent="0.25">
      <c r="F1645" s="1"/>
      <c r="L1645" t="str">
        <f>IFERROR(VLOOKUP(D1645,'[1]Crosswalk-SOM-Chair'!$A:$D,3,0),"")</f>
        <v/>
      </c>
      <c r="M1645" t="str">
        <f>IFERROR(VLOOKUP(D1645,'[1]Crosswalk-SOM-Chair'!$A:$D,4,0),"")</f>
        <v/>
      </c>
      <c r="N1645" t="str">
        <f>IFERROR(VLOOKUP(I1645,'[1]CROSSWALK-DTOE-MASTER'!$B:$H,6,0),"")</f>
        <v/>
      </c>
      <c r="O1645" t="str">
        <f>IFERROR(VLOOKUP(I1645,'[1]CROSSWALK-DTOE-MASTER'!$B:$H,7,0),"")</f>
        <v/>
      </c>
      <c r="P1645" t="str">
        <f>IFERROR(VLOOKUP(I1645,'[1]CROSSWALK-DTOE-MASTER'!$B:$N,8,0),"")</f>
        <v/>
      </c>
      <c r="Q1645" t="str">
        <f>IFERROR(VLOOKUP(I1645,'[1]CROSSWALK-DTOE-MASTER'!$B:$N,9,0),"")</f>
        <v/>
      </c>
      <c r="R1645" t="str">
        <f>IFERROR(VLOOKUP(I1645,'[1]CROSSWALK-DTOE-MASTER'!$B:$N,10,0),"")</f>
        <v/>
      </c>
      <c r="S1645" t="str">
        <f>IFERROR(VLOOKUP(I1645,'[1]CROSSWALK-DTOE-MASTER'!$B:$N,11,0),"")</f>
        <v/>
      </c>
      <c r="T1645" t="str">
        <f>IFERROR(VLOOKUP(I1645,'[1]CROSSWALK-DTOE-MASTER'!$B:$N,12,0),"")</f>
        <v/>
      </c>
      <c r="U1645" t="str">
        <f>IFERROR(VLOOKUP(I1645,'[1]CROSSWALK-DTOE-MASTER'!$B:$N,13,0),"")</f>
        <v/>
      </c>
    </row>
    <row r="1646" spans="6:21" x14ac:dyDescent="0.25">
      <c r="F1646" s="1"/>
      <c r="L1646" t="str">
        <f>IFERROR(VLOOKUP(D1646,'[1]Crosswalk-SOM-Chair'!$A:$D,3,0),"")</f>
        <v/>
      </c>
      <c r="M1646" t="str">
        <f>IFERROR(VLOOKUP(D1646,'[1]Crosswalk-SOM-Chair'!$A:$D,4,0),"")</f>
        <v/>
      </c>
      <c r="N1646" t="str">
        <f>IFERROR(VLOOKUP(I1646,'[1]CROSSWALK-DTOE-MASTER'!$B:$H,6,0),"")</f>
        <v/>
      </c>
      <c r="O1646" t="str">
        <f>IFERROR(VLOOKUP(I1646,'[1]CROSSWALK-DTOE-MASTER'!$B:$H,7,0),"")</f>
        <v/>
      </c>
      <c r="P1646" t="str">
        <f>IFERROR(VLOOKUP(I1646,'[1]CROSSWALK-DTOE-MASTER'!$B:$N,8,0),"")</f>
        <v/>
      </c>
      <c r="Q1646" t="str">
        <f>IFERROR(VLOOKUP(I1646,'[1]CROSSWALK-DTOE-MASTER'!$B:$N,9,0),"")</f>
        <v/>
      </c>
      <c r="R1646" t="str">
        <f>IFERROR(VLOOKUP(I1646,'[1]CROSSWALK-DTOE-MASTER'!$B:$N,10,0),"")</f>
        <v/>
      </c>
      <c r="S1646" t="str">
        <f>IFERROR(VLOOKUP(I1646,'[1]CROSSWALK-DTOE-MASTER'!$B:$N,11,0),"")</f>
        <v/>
      </c>
      <c r="T1646" t="str">
        <f>IFERROR(VLOOKUP(I1646,'[1]CROSSWALK-DTOE-MASTER'!$B:$N,12,0),"")</f>
        <v/>
      </c>
      <c r="U1646" t="str">
        <f>IFERROR(VLOOKUP(I1646,'[1]CROSSWALK-DTOE-MASTER'!$B:$N,13,0),"")</f>
        <v/>
      </c>
    </row>
    <row r="1647" spans="6:21" x14ac:dyDescent="0.25">
      <c r="F1647" s="1"/>
      <c r="L1647" t="str">
        <f>IFERROR(VLOOKUP(D1647,'[1]Crosswalk-SOM-Chair'!$A:$D,3,0),"")</f>
        <v/>
      </c>
      <c r="M1647" t="str">
        <f>IFERROR(VLOOKUP(D1647,'[1]Crosswalk-SOM-Chair'!$A:$D,4,0),"")</f>
        <v/>
      </c>
      <c r="N1647" t="str">
        <f>IFERROR(VLOOKUP(I1647,'[1]CROSSWALK-DTOE-MASTER'!$B:$H,6,0),"")</f>
        <v/>
      </c>
      <c r="O1647" t="str">
        <f>IFERROR(VLOOKUP(I1647,'[1]CROSSWALK-DTOE-MASTER'!$B:$H,7,0),"")</f>
        <v/>
      </c>
      <c r="P1647" t="str">
        <f>IFERROR(VLOOKUP(I1647,'[1]CROSSWALK-DTOE-MASTER'!$B:$N,8,0),"")</f>
        <v/>
      </c>
      <c r="Q1647" t="str">
        <f>IFERROR(VLOOKUP(I1647,'[1]CROSSWALK-DTOE-MASTER'!$B:$N,9,0),"")</f>
        <v/>
      </c>
      <c r="R1647" t="str">
        <f>IFERROR(VLOOKUP(I1647,'[1]CROSSWALK-DTOE-MASTER'!$B:$N,10,0),"")</f>
        <v/>
      </c>
      <c r="S1647" t="str">
        <f>IFERROR(VLOOKUP(I1647,'[1]CROSSWALK-DTOE-MASTER'!$B:$N,11,0),"")</f>
        <v/>
      </c>
      <c r="T1647" t="str">
        <f>IFERROR(VLOOKUP(I1647,'[1]CROSSWALK-DTOE-MASTER'!$B:$N,12,0),"")</f>
        <v/>
      </c>
      <c r="U1647" t="str">
        <f>IFERROR(VLOOKUP(I1647,'[1]CROSSWALK-DTOE-MASTER'!$B:$N,13,0),"")</f>
        <v/>
      </c>
    </row>
    <row r="1648" spans="6:21" x14ac:dyDescent="0.25">
      <c r="F1648" s="1"/>
      <c r="L1648" t="str">
        <f>IFERROR(VLOOKUP(D1648,'[1]Crosswalk-SOM-Chair'!$A:$D,3,0),"")</f>
        <v/>
      </c>
      <c r="M1648" t="str">
        <f>IFERROR(VLOOKUP(D1648,'[1]Crosswalk-SOM-Chair'!$A:$D,4,0),"")</f>
        <v/>
      </c>
      <c r="N1648" t="str">
        <f>IFERROR(VLOOKUP(I1648,'[1]CROSSWALK-DTOE-MASTER'!$B:$H,6,0),"")</f>
        <v/>
      </c>
      <c r="O1648" t="str">
        <f>IFERROR(VLOOKUP(I1648,'[1]CROSSWALK-DTOE-MASTER'!$B:$H,7,0),"")</f>
        <v/>
      </c>
      <c r="P1648" t="str">
        <f>IFERROR(VLOOKUP(I1648,'[1]CROSSWALK-DTOE-MASTER'!$B:$N,8,0),"")</f>
        <v/>
      </c>
      <c r="Q1648" t="str">
        <f>IFERROR(VLOOKUP(I1648,'[1]CROSSWALK-DTOE-MASTER'!$B:$N,9,0),"")</f>
        <v/>
      </c>
      <c r="R1648" t="str">
        <f>IFERROR(VLOOKUP(I1648,'[1]CROSSWALK-DTOE-MASTER'!$B:$N,10,0),"")</f>
        <v/>
      </c>
      <c r="S1648" t="str">
        <f>IFERROR(VLOOKUP(I1648,'[1]CROSSWALK-DTOE-MASTER'!$B:$N,11,0),"")</f>
        <v/>
      </c>
      <c r="T1648" t="str">
        <f>IFERROR(VLOOKUP(I1648,'[1]CROSSWALK-DTOE-MASTER'!$B:$N,12,0),"")</f>
        <v/>
      </c>
      <c r="U1648" t="str">
        <f>IFERROR(VLOOKUP(I1648,'[1]CROSSWALK-DTOE-MASTER'!$B:$N,13,0),"")</f>
        <v/>
      </c>
    </row>
    <row r="1649" spans="6:21" x14ac:dyDescent="0.25">
      <c r="F1649" s="1"/>
      <c r="L1649" t="str">
        <f>IFERROR(VLOOKUP(D1649,'[1]Crosswalk-SOM-Chair'!$A:$D,3,0),"")</f>
        <v/>
      </c>
      <c r="M1649" t="str">
        <f>IFERROR(VLOOKUP(D1649,'[1]Crosswalk-SOM-Chair'!$A:$D,4,0),"")</f>
        <v/>
      </c>
      <c r="N1649" t="str">
        <f>IFERROR(VLOOKUP(I1649,'[1]CROSSWALK-DTOE-MASTER'!$B:$H,6,0),"")</f>
        <v/>
      </c>
      <c r="O1649" t="str">
        <f>IFERROR(VLOOKUP(I1649,'[1]CROSSWALK-DTOE-MASTER'!$B:$H,7,0),"")</f>
        <v/>
      </c>
      <c r="P1649" t="str">
        <f>IFERROR(VLOOKUP(I1649,'[1]CROSSWALK-DTOE-MASTER'!$B:$N,8,0),"")</f>
        <v/>
      </c>
      <c r="Q1649" t="str">
        <f>IFERROR(VLOOKUP(I1649,'[1]CROSSWALK-DTOE-MASTER'!$B:$N,9,0),"")</f>
        <v/>
      </c>
      <c r="R1649" t="str">
        <f>IFERROR(VLOOKUP(I1649,'[1]CROSSWALK-DTOE-MASTER'!$B:$N,10,0),"")</f>
        <v/>
      </c>
      <c r="S1649" t="str">
        <f>IFERROR(VLOOKUP(I1649,'[1]CROSSWALK-DTOE-MASTER'!$B:$N,11,0),"")</f>
        <v/>
      </c>
      <c r="T1649" t="str">
        <f>IFERROR(VLOOKUP(I1649,'[1]CROSSWALK-DTOE-MASTER'!$B:$N,12,0),"")</f>
        <v/>
      </c>
      <c r="U1649" t="str">
        <f>IFERROR(VLOOKUP(I1649,'[1]CROSSWALK-DTOE-MASTER'!$B:$N,13,0),"")</f>
        <v/>
      </c>
    </row>
    <row r="1650" spans="6:21" x14ac:dyDescent="0.25">
      <c r="F1650" s="1"/>
      <c r="L1650" t="str">
        <f>IFERROR(VLOOKUP(D1650,'[1]Crosswalk-SOM-Chair'!$A:$D,3,0),"")</f>
        <v/>
      </c>
      <c r="M1650" t="str">
        <f>IFERROR(VLOOKUP(D1650,'[1]Crosswalk-SOM-Chair'!$A:$D,4,0),"")</f>
        <v/>
      </c>
      <c r="N1650" t="str">
        <f>IFERROR(VLOOKUP(I1650,'[1]CROSSWALK-DTOE-MASTER'!$B:$H,6,0),"")</f>
        <v/>
      </c>
      <c r="O1650" t="str">
        <f>IFERROR(VLOOKUP(I1650,'[1]CROSSWALK-DTOE-MASTER'!$B:$H,7,0),"")</f>
        <v/>
      </c>
      <c r="P1650" t="str">
        <f>IFERROR(VLOOKUP(I1650,'[1]CROSSWALK-DTOE-MASTER'!$B:$N,8,0),"")</f>
        <v/>
      </c>
      <c r="Q1650" t="str">
        <f>IFERROR(VLOOKUP(I1650,'[1]CROSSWALK-DTOE-MASTER'!$B:$N,9,0),"")</f>
        <v/>
      </c>
      <c r="R1650" t="str">
        <f>IFERROR(VLOOKUP(I1650,'[1]CROSSWALK-DTOE-MASTER'!$B:$N,10,0),"")</f>
        <v/>
      </c>
      <c r="S1650" t="str">
        <f>IFERROR(VLOOKUP(I1650,'[1]CROSSWALK-DTOE-MASTER'!$B:$N,11,0),"")</f>
        <v/>
      </c>
      <c r="T1650" t="str">
        <f>IFERROR(VLOOKUP(I1650,'[1]CROSSWALK-DTOE-MASTER'!$B:$N,12,0),"")</f>
        <v/>
      </c>
      <c r="U1650" t="str">
        <f>IFERROR(VLOOKUP(I1650,'[1]CROSSWALK-DTOE-MASTER'!$B:$N,13,0),"")</f>
        <v/>
      </c>
    </row>
    <row r="1651" spans="6:21" x14ac:dyDescent="0.25">
      <c r="F1651" s="1"/>
      <c r="L1651" t="str">
        <f>IFERROR(VLOOKUP(D1651,'[1]Crosswalk-SOM-Chair'!$A:$D,3,0),"")</f>
        <v/>
      </c>
      <c r="M1651" t="str">
        <f>IFERROR(VLOOKUP(D1651,'[1]Crosswalk-SOM-Chair'!$A:$D,4,0),"")</f>
        <v/>
      </c>
      <c r="N1651" t="str">
        <f>IFERROR(VLOOKUP(I1651,'[1]CROSSWALK-DTOE-MASTER'!$B:$H,6,0),"")</f>
        <v/>
      </c>
      <c r="O1651" t="str">
        <f>IFERROR(VLOOKUP(I1651,'[1]CROSSWALK-DTOE-MASTER'!$B:$H,7,0),"")</f>
        <v/>
      </c>
      <c r="P1651" t="str">
        <f>IFERROR(VLOOKUP(I1651,'[1]CROSSWALK-DTOE-MASTER'!$B:$N,8,0),"")</f>
        <v/>
      </c>
      <c r="Q1651" t="str">
        <f>IFERROR(VLOOKUP(I1651,'[1]CROSSWALK-DTOE-MASTER'!$B:$N,9,0),"")</f>
        <v/>
      </c>
      <c r="R1651" t="str">
        <f>IFERROR(VLOOKUP(I1651,'[1]CROSSWALK-DTOE-MASTER'!$B:$N,10,0),"")</f>
        <v/>
      </c>
      <c r="S1651" t="str">
        <f>IFERROR(VLOOKUP(I1651,'[1]CROSSWALK-DTOE-MASTER'!$B:$N,11,0),"")</f>
        <v/>
      </c>
      <c r="T1651" t="str">
        <f>IFERROR(VLOOKUP(I1651,'[1]CROSSWALK-DTOE-MASTER'!$B:$N,12,0),"")</f>
        <v/>
      </c>
      <c r="U1651" t="str">
        <f>IFERROR(VLOOKUP(I1651,'[1]CROSSWALK-DTOE-MASTER'!$B:$N,13,0),"")</f>
        <v/>
      </c>
    </row>
    <row r="1652" spans="6:21" x14ac:dyDescent="0.25">
      <c r="F1652" s="1"/>
      <c r="L1652" t="str">
        <f>IFERROR(VLOOKUP(D1652,'[1]Crosswalk-SOM-Chair'!$A:$D,3,0),"")</f>
        <v/>
      </c>
      <c r="M1652" t="str">
        <f>IFERROR(VLOOKUP(D1652,'[1]Crosswalk-SOM-Chair'!$A:$D,4,0),"")</f>
        <v/>
      </c>
      <c r="N1652" t="str">
        <f>IFERROR(VLOOKUP(I1652,'[1]CROSSWALK-DTOE-MASTER'!$B:$H,6,0),"")</f>
        <v/>
      </c>
      <c r="O1652" t="str">
        <f>IFERROR(VLOOKUP(I1652,'[1]CROSSWALK-DTOE-MASTER'!$B:$H,7,0),"")</f>
        <v/>
      </c>
      <c r="P1652" t="str">
        <f>IFERROR(VLOOKUP(I1652,'[1]CROSSWALK-DTOE-MASTER'!$B:$N,8,0),"")</f>
        <v/>
      </c>
      <c r="Q1652" t="str">
        <f>IFERROR(VLOOKUP(I1652,'[1]CROSSWALK-DTOE-MASTER'!$B:$N,9,0),"")</f>
        <v/>
      </c>
      <c r="R1652" t="str">
        <f>IFERROR(VLOOKUP(I1652,'[1]CROSSWALK-DTOE-MASTER'!$B:$N,10,0),"")</f>
        <v/>
      </c>
      <c r="S1652" t="str">
        <f>IFERROR(VLOOKUP(I1652,'[1]CROSSWALK-DTOE-MASTER'!$B:$N,11,0),"")</f>
        <v/>
      </c>
      <c r="T1652" t="str">
        <f>IFERROR(VLOOKUP(I1652,'[1]CROSSWALK-DTOE-MASTER'!$B:$N,12,0),"")</f>
        <v/>
      </c>
      <c r="U1652" t="str">
        <f>IFERROR(VLOOKUP(I1652,'[1]CROSSWALK-DTOE-MASTER'!$B:$N,13,0),"")</f>
        <v/>
      </c>
    </row>
    <row r="1653" spans="6:21" x14ac:dyDescent="0.25">
      <c r="F1653" s="1"/>
      <c r="L1653" t="str">
        <f>IFERROR(VLOOKUP(D1653,'[1]Crosswalk-SOM-Chair'!$A:$D,3,0),"")</f>
        <v/>
      </c>
      <c r="M1653" t="str">
        <f>IFERROR(VLOOKUP(D1653,'[1]Crosswalk-SOM-Chair'!$A:$D,4,0),"")</f>
        <v/>
      </c>
      <c r="N1653" t="str">
        <f>IFERROR(VLOOKUP(I1653,'[1]CROSSWALK-DTOE-MASTER'!$B:$H,6,0),"")</f>
        <v/>
      </c>
      <c r="O1653" t="str">
        <f>IFERROR(VLOOKUP(I1653,'[1]CROSSWALK-DTOE-MASTER'!$B:$H,7,0),"")</f>
        <v/>
      </c>
      <c r="P1653" t="str">
        <f>IFERROR(VLOOKUP(I1653,'[1]CROSSWALK-DTOE-MASTER'!$B:$N,8,0),"")</f>
        <v/>
      </c>
      <c r="Q1653" t="str">
        <f>IFERROR(VLOOKUP(I1653,'[1]CROSSWALK-DTOE-MASTER'!$B:$N,9,0),"")</f>
        <v/>
      </c>
      <c r="R1653" t="str">
        <f>IFERROR(VLOOKUP(I1653,'[1]CROSSWALK-DTOE-MASTER'!$B:$N,10,0),"")</f>
        <v/>
      </c>
      <c r="S1653" t="str">
        <f>IFERROR(VLOOKUP(I1653,'[1]CROSSWALK-DTOE-MASTER'!$B:$N,11,0),"")</f>
        <v/>
      </c>
      <c r="T1653" t="str">
        <f>IFERROR(VLOOKUP(I1653,'[1]CROSSWALK-DTOE-MASTER'!$B:$N,12,0),"")</f>
        <v/>
      </c>
      <c r="U1653" t="str">
        <f>IFERROR(VLOOKUP(I1653,'[1]CROSSWALK-DTOE-MASTER'!$B:$N,13,0),"")</f>
        <v/>
      </c>
    </row>
    <row r="1654" spans="6:21" x14ac:dyDescent="0.25">
      <c r="F1654" s="1"/>
      <c r="L1654" t="str">
        <f>IFERROR(VLOOKUP(D1654,'[1]Crosswalk-SOM-Chair'!$A:$D,3,0),"")</f>
        <v/>
      </c>
      <c r="M1654" t="str">
        <f>IFERROR(VLOOKUP(D1654,'[1]Crosswalk-SOM-Chair'!$A:$D,4,0),"")</f>
        <v/>
      </c>
      <c r="N1654" t="str">
        <f>IFERROR(VLOOKUP(I1654,'[1]CROSSWALK-DTOE-MASTER'!$B:$H,6,0),"")</f>
        <v/>
      </c>
      <c r="O1654" t="str">
        <f>IFERROR(VLOOKUP(I1654,'[1]CROSSWALK-DTOE-MASTER'!$B:$H,7,0),"")</f>
        <v/>
      </c>
      <c r="P1654" t="str">
        <f>IFERROR(VLOOKUP(I1654,'[1]CROSSWALK-DTOE-MASTER'!$B:$N,8,0),"")</f>
        <v/>
      </c>
      <c r="Q1654" t="str">
        <f>IFERROR(VLOOKUP(I1654,'[1]CROSSWALK-DTOE-MASTER'!$B:$N,9,0),"")</f>
        <v/>
      </c>
      <c r="R1654" t="str">
        <f>IFERROR(VLOOKUP(I1654,'[1]CROSSWALK-DTOE-MASTER'!$B:$N,10,0),"")</f>
        <v/>
      </c>
      <c r="S1654" t="str">
        <f>IFERROR(VLOOKUP(I1654,'[1]CROSSWALK-DTOE-MASTER'!$B:$N,11,0),"")</f>
        <v/>
      </c>
      <c r="T1654" t="str">
        <f>IFERROR(VLOOKUP(I1654,'[1]CROSSWALK-DTOE-MASTER'!$B:$N,12,0),"")</f>
        <v/>
      </c>
      <c r="U1654" t="str">
        <f>IFERROR(VLOOKUP(I1654,'[1]CROSSWALK-DTOE-MASTER'!$B:$N,13,0),"")</f>
        <v/>
      </c>
    </row>
    <row r="1655" spans="6:21" x14ac:dyDescent="0.25">
      <c r="F1655" s="1"/>
      <c r="L1655" t="str">
        <f>IFERROR(VLOOKUP(D1655,'[1]Crosswalk-SOM-Chair'!$A:$D,3,0),"")</f>
        <v/>
      </c>
      <c r="M1655" t="str">
        <f>IFERROR(VLOOKUP(D1655,'[1]Crosswalk-SOM-Chair'!$A:$D,4,0),"")</f>
        <v/>
      </c>
      <c r="N1655" t="str">
        <f>IFERROR(VLOOKUP(I1655,'[1]CROSSWALK-DTOE-MASTER'!$B:$H,6,0),"")</f>
        <v/>
      </c>
      <c r="O1655" t="str">
        <f>IFERROR(VLOOKUP(I1655,'[1]CROSSWALK-DTOE-MASTER'!$B:$H,7,0),"")</f>
        <v/>
      </c>
      <c r="P1655" t="str">
        <f>IFERROR(VLOOKUP(I1655,'[1]CROSSWALK-DTOE-MASTER'!$B:$N,8,0),"")</f>
        <v/>
      </c>
      <c r="Q1655" t="str">
        <f>IFERROR(VLOOKUP(I1655,'[1]CROSSWALK-DTOE-MASTER'!$B:$N,9,0),"")</f>
        <v/>
      </c>
      <c r="R1655" t="str">
        <f>IFERROR(VLOOKUP(I1655,'[1]CROSSWALK-DTOE-MASTER'!$B:$N,10,0),"")</f>
        <v/>
      </c>
      <c r="S1655" t="str">
        <f>IFERROR(VLOOKUP(I1655,'[1]CROSSWALK-DTOE-MASTER'!$B:$N,11,0),"")</f>
        <v/>
      </c>
      <c r="T1655" t="str">
        <f>IFERROR(VLOOKUP(I1655,'[1]CROSSWALK-DTOE-MASTER'!$B:$N,12,0),"")</f>
        <v/>
      </c>
      <c r="U1655" t="str">
        <f>IFERROR(VLOOKUP(I1655,'[1]CROSSWALK-DTOE-MASTER'!$B:$N,13,0),"")</f>
        <v/>
      </c>
    </row>
    <row r="1656" spans="6:21" x14ac:dyDescent="0.25">
      <c r="F1656" s="1"/>
      <c r="L1656" t="str">
        <f>IFERROR(VLOOKUP(D1656,'[1]Crosswalk-SOM-Chair'!$A:$D,3,0),"")</f>
        <v/>
      </c>
      <c r="M1656" t="str">
        <f>IFERROR(VLOOKUP(D1656,'[1]Crosswalk-SOM-Chair'!$A:$D,4,0),"")</f>
        <v/>
      </c>
      <c r="N1656" t="str">
        <f>IFERROR(VLOOKUP(I1656,'[1]CROSSWALK-DTOE-MASTER'!$B:$H,6,0),"")</f>
        <v/>
      </c>
      <c r="O1656" t="str">
        <f>IFERROR(VLOOKUP(I1656,'[1]CROSSWALK-DTOE-MASTER'!$B:$H,7,0),"")</f>
        <v/>
      </c>
      <c r="P1656" t="str">
        <f>IFERROR(VLOOKUP(I1656,'[1]CROSSWALK-DTOE-MASTER'!$B:$N,8,0),"")</f>
        <v/>
      </c>
      <c r="Q1656" t="str">
        <f>IFERROR(VLOOKUP(I1656,'[1]CROSSWALK-DTOE-MASTER'!$B:$N,9,0),"")</f>
        <v/>
      </c>
      <c r="R1656" t="str">
        <f>IFERROR(VLOOKUP(I1656,'[1]CROSSWALK-DTOE-MASTER'!$B:$N,10,0),"")</f>
        <v/>
      </c>
      <c r="S1656" t="str">
        <f>IFERROR(VLOOKUP(I1656,'[1]CROSSWALK-DTOE-MASTER'!$B:$N,11,0),"")</f>
        <v/>
      </c>
      <c r="T1656" t="str">
        <f>IFERROR(VLOOKUP(I1656,'[1]CROSSWALK-DTOE-MASTER'!$B:$N,12,0),"")</f>
        <v/>
      </c>
      <c r="U1656" t="str">
        <f>IFERROR(VLOOKUP(I1656,'[1]CROSSWALK-DTOE-MASTER'!$B:$N,13,0),"")</f>
        <v/>
      </c>
    </row>
    <row r="1657" spans="6:21" x14ac:dyDescent="0.25">
      <c r="F1657" s="1"/>
      <c r="L1657" t="str">
        <f>IFERROR(VLOOKUP(D1657,'[1]Crosswalk-SOM-Chair'!$A:$D,3,0),"")</f>
        <v/>
      </c>
      <c r="M1657" t="str">
        <f>IFERROR(VLOOKUP(D1657,'[1]Crosswalk-SOM-Chair'!$A:$D,4,0),"")</f>
        <v/>
      </c>
      <c r="N1657" t="str">
        <f>IFERROR(VLOOKUP(I1657,'[1]CROSSWALK-DTOE-MASTER'!$B:$H,6,0),"")</f>
        <v/>
      </c>
      <c r="O1657" t="str">
        <f>IFERROR(VLOOKUP(I1657,'[1]CROSSWALK-DTOE-MASTER'!$B:$H,7,0),"")</f>
        <v/>
      </c>
      <c r="P1657" t="str">
        <f>IFERROR(VLOOKUP(I1657,'[1]CROSSWALK-DTOE-MASTER'!$B:$N,8,0),"")</f>
        <v/>
      </c>
      <c r="Q1657" t="str">
        <f>IFERROR(VLOOKUP(I1657,'[1]CROSSWALK-DTOE-MASTER'!$B:$N,9,0),"")</f>
        <v/>
      </c>
      <c r="R1657" t="str">
        <f>IFERROR(VLOOKUP(I1657,'[1]CROSSWALK-DTOE-MASTER'!$B:$N,10,0),"")</f>
        <v/>
      </c>
      <c r="S1657" t="str">
        <f>IFERROR(VLOOKUP(I1657,'[1]CROSSWALK-DTOE-MASTER'!$B:$N,11,0),"")</f>
        <v/>
      </c>
      <c r="T1657" t="str">
        <f>IFERROR(VLOOKUP(I1657,'[1]CROSSWALK-DTOE-MASTER'!$B:$N,12,0),"")</f>
        <v/>
      </c>
      <c r="U1657" t="str">
        <f>IFERROR(VLOOKUP(I1657,'[1]CROSSWALK-DTOE-MASTER'!$B:$N,13,0),"")</f>
        <v/>
      </c>
    </row>
    <row r="1658" spans="6:21" x14ac:dyDescent="0.25">
      <c r="F1658" s="1"/>
      <c r="L1658" t="str">
        <f>IFERROR(VLOOKUP(D1658,'[1]Crosswalk-SOM-Chair'!$A:$D,3,0),"")</f>
        <v/>
      </c>
      <c r="M1658" t="str">
        <f>IFERROR(VLOOKUP(D1658,'[1]Crosswalk-SOM-Chair'!$A:$D,4,0),"")</f>
        <v/>
      </c>
      <c r="N1658" t="str">
        <f>IFERROR(VLOOKUP(I1658,'[1]CROSSWALK-DTOE-MASTER'!$B:$H,6,0),"")</f>
        <v/>
      </c>
      <c r="O1658" t="str">
        <f>IFERROR(VLOOKUP(I1658,'[1]CROSSWALK-DTOE-MASTER'!$B:$H,7,0),"")</f>
        <v/>
      </c>
      <c r="P1658" t="str">
        <f>IFERROR(VLOOKUP(I1658,'[1]CROSSWALK-DTOE-MASTER'!$B:$N,8,0),"")</f>
        <v/>
      </c>
      <c r="Q1658" t="str">
        <f>IFERROR(VLOOKUP(I1658,'[1]CROSSWALK-DTOE-MASTER'!$B:$N,9,0),"")</f>
        <v/>
      </c>
      <c r="R1658" t="str">
        <f>IFERROR(VLOOKUP(I1658,'[1]CROSSWALK-DTOE-MASTER'!$B:$N,10,0),"")</f>
        <v/>
      </c>
      <c r="S1658" t="str">
        <f>IFERROR(VLOOKUP(I1658,'[1]CROSSWALK-DTOE-MASTER'!$B:$N,11,0),"")</f>
        <v/>
      </c>
      <c r="T1658" t="str">
        <f>IFERROR(VLOOKUP(I1658,'[1]CROSSWALK-DTOE-MASTER'!$B:$N,12,0),"")</f>
        <v/>
      </c>
      <c r="U1658" t="str">
        <f>IFERROR(VLOOKUP(I1658,'[1]CROSSWALK-DTOE-MASTER'!$B:$N,13,0),"")</f>
        <v/>
      </c>
    </row>
    <row r="1659" spans="6:21" x14ac:dyDescent="0.25">
      <c r="F1659" s="1"/>
      <c r="L1659" t="str">
        <f>IFERROR(VLOOKUP(D1659,'[1]Crosswalk-SOM-Chair'!$A:$D,3,0),"")</f>
        <v/>
      </c>
      <c r="M1659" t="str">
        <f>IFERROR(VLOOKUP(D1659,'[1]Crosswalk-SOM-Chair'!$A:$D,4,0),"")</f>
        <v/>
      </c>
      <c r="N1659" t="str">
        <f>IFERROR(VLOOKUP(I1659,'[1]CROSSWALK-DTOE-MASTER'!$B:$H,6,0),"")</f>
        <v/>
      </c>
      <c r="O1659" t="str">
        <f>IFERROR(VLOOKUP(I1659,'[1]CROSSWALK-DTOE-MASTER'!$B:$H,7,0),"")</f>
        <v/>
      </c>
      <c r="P1659" t="str">
        <f>IFERROR(VLOOKUP(I1659,'[1]CROSSWALK-DTOE-MASTER'!$B:$N,8,0),"")</f>
        <v/>
      </c>
      <c r="Q1659" t="str">
        <f>IFERROR(VLOOKUP(I1659,'[1]CROSSWALK-DTOE-MASTER'!$B:$N,9,0),"")</f>
        <v/>
      </c>
      <c r="R1659" t="str">
        <f>IFERROR(VLOOKUP(I1659,'[1]CROSSWALK-DTOE-MASTER'!$B:$N,10,0),"")</f>
        <v/>
      </c>
      <c r="S1659" t="str">
        <f>IFERROR(VLOOKUP(I1659,'[1]CROSSWALK-DTOE-MASTER'!$B:$N,11,0),"")</f>
        <v/>
      </c>
      <c r="T1659" t="str">
        <f>IFERROR(VLOOKUP(I1659,'[1]CROSSWALK-DTOE-MASTER'!$B:$N,12,0),"")</f>
        <v/>
      </c>
      <c r="U1659" t="str">
        <f>IFERROR(VLOOKUP(I1659,'[1]CROSSWALK-DTOE-MASTER'!$B:$N,13,0),"")</f>
        <v/>
      </c>
    </row>
    <row r="1660" spans="6:21" x14ac:dyDescent="0.25">
      <c r="F1660" s="1"/>
      <c r="L1660" t="str">
        <f>IFERROR(VLOOKUP(D1660,'[1]Crosswalk-SOM-Chair'!$A:$D,3,0),"")</f>
        <v/>
      </c>
      <c r="M1660" t="str">
        <f>IFERROR(VLOOKUP(D1660,'[1]Crosswalk-SOM-Chair'!$A:$D,4,0),"")</f>
        <v/>
      </c>
      <c r="N1660" t="str">
        <f>IFERROR(VLOOKUP(I1660,'[1]CROSSWALK-DTOE-MASTER'!$B:$H,6,0),"")</f>
        <v/>
      </c>
      <c r="O1660" t="str">
        <f>IFERROR(VLOOKUP(I1660,'[1]CROSSWALK-DTOE-MASTER'!$B:$H,7,0),"")</f>
        <v/>
      </c>
      <c r="P1660" t="str">
        <f>IFERROR(VLOOKUP(I1660,'[1]CROSSWALK-DTOE-MASTER'!$B:$N,8,0),"")</f>
        <v/>
      </c>
      <c r="Q1660" t="str">
        <f>IFERROR(VLOOKUP(I1660,'[1]CROSSWALK-DTOE-MASTER'!$B:$N,9,0),"")</f>
        <v/>
      </c>
      <c r="R1660" t="str">
        <f>IFERROR(VLOOKUP(I1660,'[1]CROSSWALK-DTOE-MASTER'!$B:$N,10,0),"")</f>
        <v/>
      </c>
      <c r="S1660" t="str">
        <f>IFERROR(VLOOKUP(I1660,'[1]CROSSWALK-DTOE-MASTER'!$B:$N,11,0),"")</f>
        <v/>
      </c>
      <c r="T1660" t="str">
        <f>IFERROR(VLOOKUP(I1660,'[1]CROSSWALK-DTOE-MASTER'!$B:$N,12,0),"")</f>
        <v/>
      </c>
      <c r="U1660" t="str">
        <f>IFERROR(VLOOKUP(I1660,'[1]CROSSWALK-DTOE-MASTER'!$B:$N,13,0),"")</f>
        <v/>
      </c>
    </row>
    <row r="1661" spans="6:21" x14ac:dyDescent="0.25">
      <c r="F1661" s="1"/>
      <c r="L1661" t="str">
        <f>IFERROR(VLOOKUP(D1661,'[1]Crosswalk-SOM-Chair'!$A:$D,3,0),"")</f>
        <v/>
      </c>
      <c r="M1661" t="str">
        <f>IFERROR(VLOOKUP(D1661,'[1]Crosswalk-SOM-Chair'!$A:$D,4,0),"")</f>
        <v/>
      </c>
      <c r="N1661" t="str">
        <f>IFERROR(VLOOKUP(I1661,'[1]CROSSWALK-DTOE-MASTER'!$B:$H,6,0),"")</f>
        <v/>
      </c>
      <c r="O1661" t="str">
        <f>IFERROR(VLOOKUP(I1661,'[1]CROSSWALK-DTOE-MASTER'!$B:$H,7,0),"")</f>
        <v/>
      </c>
      <c r="P1661" t="str">
        <f>IFERROR(VLOOKUP(I1661,'[1]CROSSWALK-DTOE-MASTER'!$B:$N,8,0),"")</f>
        <v/>
      </c>
      <c r="Q1661" t="str">
        <f>IFERROR(VLOOKUP(I1661,'[1]CROSSWALK-DTOE-MASTER'!$B:$N,9,0),"")</f>
        <v/>
      </c>
      <c r="R1661" t="str">
        <f>IFERROR(VLOOKUP(I1661,'[1]CROSSWALK-DTOE-MASTER'!$B:$N,10,0),"")</f>
        <v/>
      </c>
      <c r="S1661" t="str">
        <f>IFERROR(VLOOKUP(I1661,'[1]CROSSWALK-DTOE-MASTER'!$B:$N,11,0),"")</f>
        <v/>
      </c>
      <c r="T1661" t="str">
        <f>IFERROR(VLOOKUP(I1661,'[1]CROSSWALK-DTOE-MASTER'!$B:$N,12,0),"")</f>
        <v/>
      </c>
      <c r="U1661" t="str">
        <f>IFERROR(VLOOKUP(I1661,'[1]CROSSWALK-DTOE-MASTER'!$B:$N,13,0),"")</f>
        <v/>
      </c>
    </row>
    <row r="1662" spans="6:21" x14ac:dyDescent="0.25">
      <c r="F1662" s="1"/>
      <c r="L1662" t="str">
        <f>IFERROR(VLOOKUP(D1662,'[1]Crosswalk-SOM-Chair'!$A:$D,3,0),"")</f>
        <v/>
      </c>
      <c r="M1662" t="str">
        <f>IFERROR(VLOOKUP(D1662,'[1]Crosswalk-SOM-Chair'!$A:$D,4,0),"")</f>
        <v/>
      </c>
      <c r="N1662" t="str">
        <f>IFERROR(VLOOKUP(I1662,'[1]CROSSWALK-DTOE-MASTER'!$B:$H,6,0),"")</f>
        <v/>
      </c>
      <c r="O1662" t="str">
        <f>IFERROR(VLOOKUP(I1662,'[1]CROSSWALK-DTOE-MASTER'!$B:$H,7,0),"")</f>
        <v/>
      </c>
      <c r="P1662" t="str">
        <f>IFERROR(VLOOKUP(I1662,'[1]CROSSWALK-DTOE-MASTER'!$B:$N,8,0),"")</f>
        <v/>
      </c>
      <c r="Q1662" t="str">
        <f>IFERROR(VLOOKUP(I1662,'[1]CROSSWALK-DTOE-MASTER'!$B:$N,9,0),"")</f>
        <v/>
      </c>
      <c r="R1662" t="str">
        <f>IFERROR(VLOOKUP(I1662,'[1]CROSSWALK-DTOE-MASTER'!$B:$N,10,0),"")</f>
        <v/>
      </c>
      <c r="S1662" t="str">
        <f>IFERROR(VLOOKUP(I1662,'[1]CROSSWALK-DTOE-MASTER'!$B:$N,11,0),"")</f>
        <v/>
      </c>
      <c r="T1662" t="str">
        <f>IFERROR(VLOOKUP(I1662,'[1]CROSSWALK-DTOE-MASTER'!$B:$N,12,0),"")</f>
        <v/>
      </c>
      <c r="U1662" t="str">
        <f>IFERROR(VLOOKUP(I1662,'[1]CROSSWALK-DTOE-MASTER'!$B:$N,13,0),"")</f>
        <v/>
      </c>
    </row>
    <row r="1663" spans="6:21" x14ac:dyDescent="0.25">
      <c r="F1663" s="1"/>
      <c r="L1663" t="str">
        <f>IFERROR(VLOOKUP(D1663,'[1]Crosswalk-SOM-Chair'!$A:$D,3,0),"")</f>
        <v/>
      </c>
      <c r="M1663" t="str">
        <f>IFERROR(VLOOKUP(D1663,'[1]Crosswalk-SOM-Chair'!$A:$D,4,0),"")</f>
        <v/>
      </c>
      <c r="N1663" t="str">
        <f>IFERROR(VLOOKUP(I1663,'[1]CROSSWALK-DTOE-MASTER'!$B:$H,6,0),"")</f>
        <v/>
      </c>
      <c r="O1663" t="str">
        <f>IFERROR(VLOOKUP(I1663,'[1]CROSSWALK-DTOE-MASTER'!$B:$H,7,0),"")</f>
        <v/>
      </c>
      <c r="P1663" t="str">
        <f>IFERROR(VLOOKUP(I1663,'[1]CROSSWALK-DTOE-MASTER'!$B:$N,8,0),"")</f>
        <v/>
      </c>
      <c r="Q1663" t="str">
        <f>IFERROR(VLOOKUP(I1663,'[1]CROSSWALK-DTOE-MASTER'!$B:$N,9,0),"")</f>
        <v/>
      </c>
      <c r="R1663" t="str">
        <f>IFERROR(VLOOKUP(I1663,'[1]CROSSWALK-DTOE-MASTER'!$B:$N,10,0),"")</f>
        <v/>
      </c>
      <c r="S1663" t="str">
        <f>IFERROR(VLOOKUP(I1663,'[1]CROSSWALK-DTOE-MASTER'!$B:$N,11,0),"")</f>
        <v/>
      </c>
      <c r="T1663" t="str">
        <f>IFERROR(VLOOKUP(I1663,'[1]CROSSWALK-DTOE-MASTER'!$B:$N,12,0),"")</f>
        <v/>
      </c>
      <c r="U1663" t="str">
        <f>IFERROR(VLOOKUP(I1663,'[1]CROSSWALK-DTOE-MASTER'!$B:$N,13,0),"")</f>
        <v/>
      </c>
    </row>
    <row r="1664" spans="6:21" x14ac:dyDescent="0.25">
      <c r="F1664" s="1"/>
      <c r="L1664" t="str">
        <f>IFERROR(VLOOKUP(D1664,'[1]Crosswalk-SOM-Chair'!$A:$D,3,0),"")</f>
        <v/>
      </c>
      <c r="M1664" t="str">
        <f>IFERROR(VLOOKUP(D1664,'[1]Crosswalk-SOM-Chair'!$A:$D,4,0),"")</f>
        <v/>
      </c>
      <c r="N1664" t="str">
        <f>IFERROR(VLOOKUP(I1664,'[1]CROSSWALK-DTOE-MASTER'!$B:$H,6,0),"")</f>
        <v/>
      </c>
      <c r="O1664" t="str">
        <f>IFERROR(VLOOKUP(I1664,'[1]CROSSWALK-DTOE-MASTER'!$B:$H,7,0),"")</f>
        <v/>
      </c>
      <c r="P1664" t="str">
        <f>IFERROR(VLOOKUP(I1664,'[1]CROSSWALK-DTOE-MASTER'!$B:$N,8,0),"")</f>
        <v/>
      </c>
      <c r="Q1664" t="str">
        <f>IFERROR(VLOOKUP(I1664,'[1]CROSSWALK-DTOE-MASTER'!$B:$N,9,0),"")</f>
        <v/>
      </c>
      <c r="R1664" t="str">
        <f>IFERROR(VLOOKUP(I1664,'[1]CROSSWALK-DTOE-MASTER'!$B:$N,10,0),"")</f>
        <v/>
      </c>
      <c r="S1664" t="str">
        <f>IFERROR(VLOOKUP(I1664,'[1]CROSSWALK-DTOE-MASTER'!$B:$N,11,0),"")</f>
        <v/>
      </c>
      <c r="T1664" t="str">
        <f>IFERROR(VLOOKUP(I1664,'[1]CROSSWALK-DTOE-MASTER'!$B:$N,12,0),"")</f>
        <v/>
      </c>
      <c r="U1664" t="str">
        <f>IFERROR(VLOOKUP(I1664,'[1]CROSSWALK-DTOE-MASTER'!$B:$N,13,0),"")</f>
        <v/>
      </c>
    </row>
    <row r="1665" spans="6:21" x14ac:dyDescent="0.25">
      <c r="F1665" s="1"/>
      <c r="L1665" t="str">
        <f>IFERROR(VLOOKUP(D1665,'[1]Crosswalk-SOM-Chair'!$A:$D,3,0),"")</f>
        <v/>
      </c>
      <c r="M1665" t="str">
        <f>IFERROR(VLOOKUP(D1665,'[1]Crosswalk-SOM-Chair'!$A:$D,4,0),"")</f>
        <v/>
      </c>
      <c r="N1665" t="str">
        <f>IFERROR(VLOOKUP(I1665,'[1]CROSSWALK-DTOE-MASTER'!$B:$H,6,0),"")</f>
        <v/>
      </c>
      <c r="O1665" t="str">
        <f>IFERROR(VLOOKUP(I1665,'[1]CROSSWALK-DTOE-MASTER'!$B:$H,7,0),"")</f>
        <v/>
      </c>
      <c r="P1665" t="str">
        <f>IFERROR(VLOOKUP(I1665,'[1]CROSSWALK-DTOE-MASTER'!$B:$N,8,0),"")</f>
        <v/>
      </c>
      <c r="Q1665" t="str">
        <f>IFERROR(VLOOKUP(I1665,'[1]CROSSWALK-DTOE-MASTER'!$B:$N,9,0),"")</f>
        <v/>
      </c>
      <c r="R1665" t="str">
        <f>IFERROR(VLOOKUP(I1665,'[1]CROSSWALK-DTOE-MASTER'!$B:$N,10,0),"")</f>
        <v/>
      </c>
      <c r="S1665" t="str">
        <f>IFERROR(VLOOKUP(I1665,'[1]CROSSWALK-DTOE-MASTER'!$B:$N,11,0),"")</f>
        <v/>
      </c>
      <c r="T1665" t="str">
        <f>IFERROR(VLOOKUP(I1665,'[1]CROSSWALK-DTOE-MASTER'!$B:$N,12,0),"")</f>
        <v/>
      </c>
      <c r="U1665" t="str">
        <f>IFERROR(VLOOKUP(I1665,'[1]CROSSWALK-DTOE-MASTER'!$B:$N,13,0),"")</f>
        <v/>
      </c>
    </row>
    <row r="1666" spans="6:21" x14ac:dyDescent="0.25">
      <c r="F1666" s="1"/>
      <c r="L1666" t="str">
        <f>IFERROR(VLOOKUP(D1666,'[1]Crosswalk-SOM-Chair'!$A:$D,3,0),"")</f>
        <v/>
      </c>
      <c r="M1666" t="str">
        <f>IFERROR(VLOOKUP(D1666,'[1]Crosswalk-SOM-Chair'!$A:$D,4,0),"")</f>
        <v/>
      </c>
      <c r="N1666" t="str">
        <f>IFERROR(VLOOKUP(I1666,'[1]CROSSWALK-DTOE-MASTER'!$B:$H,6,0),"")</f>
        <v/>
      </c>
      <c r="O1666" t="str">
        <f>IFERROR(VLOOKUP(I1666,'[1]CROSSWALK-DTOE-MASTER'!$B:$H,7,0),"")</f>
        <v/>
      </c>
      <c r="P1666" t="str">
        <f>IFERROR(VLOOKUP(I1666,'[1]CROSSWALK-DTOE-MASTER'!$B:$N,8,0),"")</f>
        <v/>
      </c>
      <c r="Q1666" t="str">
        <f>IFERROR(VLOOKUP(I1666,'[1]CROSSWALK-DTOE-MASTER'!$B:$N,9,0),"")</f>
        <v/>
      </c>
      <c r="R1666" t="str">
        <f>IFERROR(VLOOKUP(I1666,'[1]CROSSWALK-DTOE-MASTER'!$B:$N,10,0),"")</f>
        <v/>
      </c>
      <c r="S1666" t="str">
        <f>IFERROR(VLOOKUP(I1666,'[1]CROSSWALK-DTOE-MASTER'!$B:$N,11,0),"")</f>
        <v/>
      </c>
      <c r="T1666" t="str">
        <f>IFERROR(VLOOKUP(I1666,'[1]CROSSWALK-DTOE-MASTER'!$B:$N,12,0),"")</f>
        <v/>
      </c>
      <c r="U1666" t="str">
        <f>IFERROR(VLOOKUP(I1666,'[1]CROSSWALK-DTOE-MASTER'!$B:$N,13,0),"")</f>
        <v/>
      </c>
    </row>
    <row r="1667" spans="6:21" x14ac:dyDescent="0.25">
      <c r="F1667" s="1"/>
      <c r="L1667" t="str">
        <f>IFERROR(VLOOKUP(D1667,'[1]Crosswalk-SOM-Chair'!$A:$D,3,0),"")</f>
        <v/>
      </c>
      <c r="M1667" t="str">
        <f>IFERROR(VLOOKUP(D1667,'[1]Crosswalk-SOM-Chair'!$A:$D,4,0),"")</f>
        <v/>
      </c>
      <c r="N1667" t="str">
        <f>IFERROR(VLOOKUP(I1667,'[1]CROSSWALK-DTOE-MASTER'!$B:$H,6,0),"")</f>
        <v/>
      </c>
      <c r="O1667" t="str">
        <f>IFERROR(VLOOKUP(I1667,'[1]CROSSWALK-DTOE-MASTER'!$B:$H,7,0),"")</f>
        <v/>
      </c>
      <c r="P1667" t="str">
        <f>IFERROR(VLOOKUP(I1667,'[1]CROSSWALK-DTOE-MASTER'!$B:$N,8,0),"")</f>
        <v/>
      </c>
      <c r="Q1667" t="str">
        <f>IFERROR(VLOOKUP(I1667,'[1]CROSSWALK-DTOE-MASTER'!$B:$N,9,0),"")</f>
        <v/>
      </c>
      <c r="R1667" t="str">
        <f>IFERROR(VLOOKUP(I1667,'[1]CROSSWALK-DTOE-MASTER'!$B:$N,10,0),"")</f>
        <v/>
      </c>
      <c r="S1667" t="str">
        <f>IFERROR(VLOOKUP(I1667,'[1]CROSSWALK-DTOE-MASTER'!$B:$N,11,0),"")</f>
        <v/>
      </c>
      <c r="T1667" t="str">
        <f>IFERROR(VLOOKUP(I1667,'[1]CROSSWALK-DTOE-MASTER'!$B:$N,12,0),"")</f>
        <v/>
      </c>
      <c r="U1667" t="str">
        <f>IFERROR(VLOOKUP(I1667,'[1]CROSSWALK-DTOE-MASTER'!$B:$N,13,0),"")</f>
        <v/>
      </c>
    </row>
    <row r="1668" spans="6:21" x14ac:dyDescent="0.25">
      <c r="F1668" s="1"/>
      <c r="L1668" t="str">
        <f>IFERROR(VLOOKUP(D1668,'[1]Crosswalk-SOM-Chair'!$A:$D,3,0),"")</f>
        <v/>
      </c>
      <c r="M1668" t="str">
        <f>IFERROR(VLOOKUP(D1668,'[1]Crosswalk-SOM-Chair'!$A:$D,4,0),"")</f>
        <v/>
      </c>
      <c r="N1668" t="str">
        <f>IFERROR(VLOOKUP(I1668,'[1]CROSSWALK-DTOE-MASTER'!$B:$H,6,0),"")</f>
        <v/>
      </c>
      <c r="O1668" t="str">
        <f>IFERROR(VLOOKUP(I1668,'[1]CROSSWALK-DTOE-MASTER'!$B:$H,7,0),"")</f>
        <v/>
      </c>
      <c r="P1668" t="str">
        <f>IFERROR(VLOOKUP(I1668,'[1]CROSSWALK-DTOE-MASTER'!$B:$N,8,0),"")</f>
        <v/>
      </c>
      <c r="Q1668" t="str">
        <f>IFERROR(VLOOKUP(I1668,'[1]CROSSWALK-DTOE-MASTER'!$B:$N,9,0),"")</f>
        <v/>
      </c>
      <c r="R1668" t="str">
        <f>IFERROR(VLOOKUP(I1668,'[1]CROSSWALK-DTOE-MASTER'!$B:$N,10,0),"")</f>
        <v/>
      </c>
      <c r="S1668" t="str">
        <f>IFERROR(VLOOKUP(I1668,'[1]CROSSWALK-DTOE-MASTER'!$B:$N,11,0),"")</f>
        <v/>
      </c>
      <c r="T1668" t="str">
        <f>IFERROR(VLOOKUP(I1668,'[1]CROSSWALK-DTOE-MASTER'!$B:$N,12,0),"")</f>
        <v/>
      </c>
      <c r="U1668" t="str">
        <f>IFERROR(VLOOKUP(I1668,'[1]CROSSWALK-DTOE-MASTER'!$B:$N,13,0),"")</f>
        <v/>
      </c>
    </row>
    <row r="1669" spans="6:21" x14ac:dyDescent="0.25">
      <c r="F1669" s="1"/>
      <c r="L1669" t="str">
        <f>IFERROR(VLOOKUP(D1669,'[1]Crosswalk-SOM-Chair'!$A:$D,3,0),"")</f>
        <v/>
      </c>
      <c r="M1669" t="str">
        <f>IFERROR(VLOOKUP(D1669,'[1]Crosswalk-SOM-Chair'!$A:$D,4,0),"")</f>
        <v/>
      </c>
      <c r="N1669" t="str">
        <f>IFERROR(VLOOKUP(I1669,'[1]CROSSWALK-DTOE-MASTER'!$B:$H,6,0),"")</f>
        <v/>
      </c>
      <c r="O1669" t="str">
        <f>IFERROR(VLOOKUP(I1669,'[1]CROSSWALK-DTOE-MASTER'!$B:$H,7,0),"")</f>
        <v/>
      </c>
      <c r="P1669" t="str">
        <f>IFERROR(VLOOKUP(I1669,'[1]CROSSWALK-DTOE-MASTER'!$B:$N,8,0),"")</f>
        <v/>
      </c>
      <c r="Q1669" t="str">
        <f>IFERROR(VLOOKUP(I1669,'[1]CROSSWALK-DTOE-MASTER'!$B:$N,9,0),"")</f>
        <v/>
      </c>
      <c r="R1669" t="str">
        <f>IFERROR(VLOOKUP(I1669,'[1]CROSSWALK-DTOE-MASTER'!$B:$N,10,0),"")</f>
        <v/>
      </c>
      <c r="S1669" t="str">
        <f>IFERROR(VLOOKUP(I1669,'[1]CROSSWALK-DTOE-MASTER'!$B:$N,11,0),"")</f>
        <v/>
      </c>
      <c r="T1669" t="str">
        <f>IFERROR(VLOOKUP(I1669,'[1]CROSSWALK-DTOE-MASTER'!$B:$N,12,0),"")</f>
        <v/>
      </c>
      <c r="U1669" t="str">
        <f>IFERROR(VLOOKUP(I1669,'[1]CROSSWALK-DTOE-MASTER'!$B:$N,13,0),"")</f>
        <v/>
      </c>
    </row>
    <row r="1670" spans="6:21" x14ac:dyDescent="0.25">
      <c r="F1670" s="1"/>
      <c r="L1670" t="str">
        <f>IFERROR(VLOOKUP(D1670,'[1]Crosswalk-SOM-Chair'!$A:$D,3,0),"")</f>
        <v/>
      </c>
      <c r="M1670" t="str">
        <f>IFERROR(VLOOKUP(D1670,'[1]Crosswalk-SOM-Chair'!$A:$D,4,0),"")</f>
        <v/>
      </c>
      <c r="N1670" t="str">
        <f>IFERROR(VLOOKUP(I1670,'[1]CROSSWALK-DTOE-MASTER'!$B:$H,6,0),"")</f>
        <v/>
      </c>
      <c r="O1670" t="str">
        <f>IFERROR(VLOOKUP(I1670,'[1]CROSSWALK-DTOE-MASTER'!$B:$H,7,0),"")</f>
        <v/>
      </c>
      <c r="P1670" t="str">
        <f>IFERROR(VLOOKUP(I1670,'[1]CROSSWALK-DTOE-MASTER'!$B:$N,8,0),"")</f>
        <v/>
      </c>
      <c r="Q1670" t="str">
        <f>IFERROR(VLOOKUP(I1670,'[1]CROSSWALK-DTOE-MASTER'!$B:$N,9,0),"")</f>
        <v/>
      </c>
      <c r="R1670" t="str">
        <f>IFERROR(VLOOKUP(I1670,'[1]CROSSWALK-DTOE-MASTER'!$B:$N,10,0),"")</f>
        <v/>
      </c>
      <c r="S1670" t="str">
        <f>IFERROR(VLOOKUP(I1670,'[1]CROSSWALK-DTOE-MASTER'!$B:$N,11,0),"")</f>
        <v/>
      </c>
      <c r="T1670" t="str">
        <f>IFERROR(VLOOKUP(I1670,'[1]CROSSWALK-DTOE-MASTER'!$B:$N,12,0),"")</f>
        <v/>
      </c>
      <c r="U1670" t="str">
        <f>IFERROR(VLOOKUP(I1670,'[1]CROSSWALK-DTOE-MASTER'!$B:$N,13,0),"")</f>
        <v/>
      </c>
    </row>
    <row r="1671" spans="6:21" x14ac:dyDescent="0.25">
      <c r="F1671" s="1"/>
      <c r="L1671" t="str">
        <f>IFERROR(VLOOKUP(D1671,'[1]Crosswalk-SOM-Chair'!$A:$D,3,0),"")</f>
        <v/>
      </c>
      <c r="M1671" t="str">
        <f>IFERROR(VLOOKUP(D1671,'[1]Crosswalk-SOM-Chair'!$A:$D,4,0),"")</f>
        <v/>
      </c>
      <c r="N1671" t="str">
        <f>IFERROR(VLOOKUP(I1671,'[1]CROSSWALK-DTOE-MASTER'!$B:$H,6,0),"")</f>
        <v/>
      </c>
      <c r="O1671" t="str">
        <f>IFERROR(VLOOKUP(I1671,'[1]CROSSWALK-DTOE-MASTER'!$B:$H,7,0),"")</f>
        <v/>
      </c>
      <c r="P1671" t="str">
        <f>IFERROR(VLOOKUP(I1671,'[1]CROSSWALK-DTOE-MASTER'!$B:$N,8,0),"")</f>
        <v/>
      </c>
      <c r="Q1671" t="str">
        <f>IFERROR(VLOOKUP(I1671,'[1]CROSSWALK-DTOE-MASTER'!$B:$N,9,0),"")</f>
        <v/>
      </c>
      <c r="R1671" t="str">
        <f>IFERROR(VLOOKUP(I1671,'[1]CROSSWALK-DTOE-MASTER'!$B:$N,10,0),"")</f>
        <v/>
      </c>
      <c r="S1671" t="str">
        <f>IFERROR(VLOOKUP(I1671,'[1]CROSSWALK-DTOE-MASTER'!$B:$N,11,0),"")</f>
        <v/>
      </c>
      <c r="T1671" t="str">
        <f>IFERROR(VLOOKUP(I1671,'[1]CROSSWALK-DTOE-MASTER'!$B:$N,12,0),"")</f>
        <v/>
      </c>
      <c r="U1671" t="str">
        <f>IFERROR(VLOOKUP(I1671,'[1]CROSSWALK-DTOE-MASTER'!$B:$N,13,0),"")</f>
        <v/>
      </c>
    </row>
    <row r="1672" spans="6:21" x14ac:dyDescent="0.25">
      <c r="F1672" s="1"/>
      <c r="L1672" t="str">
        <f>IFERROR(VLOOKUP(D1672,'[1]Crosswalk-SOM-Chair'!$A:$D,3,0),"")</f>
        <v/>
      </c>
      <c r="M1672" t="str">
        <f>IFERROR(VLOOKUP(D1672,'[1]Crosswalk-SOM-Chair'!$A:$D,4,0),"")</f>
        <v/>
      </c>
      <c r="N1672" t="str">
        <f>IFERROR(VLOOKUP(I1672,'[1]CROSSWALK-DTOE-MASTER'!$B:$H,6,0),"")</f>
        <v/>
      </c>
      <c r="O1672" t="str">
        <f>IFERROR(VLOOKUP(I1672,'[1]CROSSWALK-DTOE-MASTER'!$B:$H,7,0),"")</f>
        <v/>
      </c>
      <c r="P1672" t="str">
        <f>IFERROR(VLOOKUP(I1672,'[1]CROSSWALK-DTOE-MASTER'!$B:$N,8,0),"")</f>
        <v/>
      </c>
      <c r="Q1672" t="str">
        <f>IFERROR(VLOOKUP(I1672,'[1]CROSSWALK-DTOE-MASTER'!$B:$N,9,0),"")</f>
        <v/>
      </c>
      <c r="R1672" t="str">
        <f>IFERROR(VLOOKUP(I1672,'[1]CROSSWALK-DTOE-MASTER'!$B:$N,10,0),"")</f>
        <v/>
      </c>
      <c r="S1672" t="str">
        <f>IFERROR(VLOOKUP(I1672,'[1]CROSSWALK-DTOE-MASTER'!$B:$N,11,0),"")</f>
        <v/>
      </c>
      <c r="T1672" t="str">
        <f>IFERROR(VLOOKUP(I1672,'[1]CROSSWALK-DTOE-MASTER'!$B:$N,12,0),"")</f>
        <v/>
      </c>
      <c r="U1672" t="str">
        <f>IFERROR(VLOOKUP(I1672,'[1]CROSSWALK-DTOE-MASTER'!$B:$N,13,0),"")</f>
        <v/>
      </c>
    </row>
    <row r="1673" spans="6:21" x14ac:dyDescent="0.25">
      <c r="F1673" s="1"/>
      <c r="L1673" t="str">
        <f>IFERROR(VLOOKUP(D1673,'[1]Crosswalk-SOM-Chair'!$A:$D,3,0),"")</f>
        <v/>
      </c>
      <c r="M1673" t="str">
        <f>IFERROR(VLOOKUP(D1673,'[1]Crosswalk-SOM-Chair'!$A:$D,4,0),"")</f>
        <v/>
      </c>
      <c r="N1673" t="str">
        <f>IFERROR(VLOOKUP(I1673,'[1]CROSSWALK-DTOE-MASTER'!$B:$H,6,0),"")</f>
        <v/>
      </c>
      <c r="O1673" t="str">
        <f>IFERROR(VLOOKUP(I1673,'[1]CROSSWALK-DTOE-MASTER'!$B:$H,7,0),"")</f>
        <v/>
      </c>
      <c r="P1673" t="str">
        <f>IFERROR(VLOOKUP(I1673,'[1]CROSSWALK-DTOE-MASTER'!$B:$N,8,0),"")</f>
        <v/>
      </c>
      <c r="Q1673" t="str">
        <f>IFERROR(VLOOKUP(I1673,'[1]CROSSWALK-DTOE-MASTER'!$B:$N,9,0),"")</f>
        <v/>
      </c>
      <c r="R1673" t="str">
        <f>IFERROR(VLOOKUP(I1673,'[1]CROSSWALK-DTOE-MASTER'!$B:$N,10,0),"")</f>
        <v/>
      </c>
      <c r="S1673" t="str">
        <f>IFERROR(VLOOKUP(I1673,'[1]CROSSWALK-DTOE-MASTER'!$B:$N,11,0),"")</f>
        <v/>
      </c>
      <c r="T1673" t="str">
        <f>IFERROR(VLOOKUP(I1673,'[1]CROSSWALK-DTOE-MASTER'!$B:$N,12,0),"")</f>
        <v/>
      </c>
      <c r="U1673" t="str">
        <f>IFERROR(VLOOKUP(I1673,'[1]CROSSWALK-DTOE-MASTER'!$B:$N,13,0),"")</f>
        <v/>
      </c>
    </row>
    <row r="1674" spans="6:21" x14ac:dyDescent="0.25">
      <c r="F1674" s="1"/>
      <c r="L1674" t="str">
        <f>IFERROR(VLOOKUP(D1674,'[1]Crosswalk-SOM-Chair'!$A:$D,3,0),"")</f>
        <v/>
      </c>
      <c r="M1674" t="str">
        <f>IFERROR(VLOOKUP(D1674,'[1]Crosswalk-SOM-Chair'!$A:$D,4,0),"")</f>
        <v/>
      </c>
      <c r="N1674" t="str">
        <f>IFERROR(VLOOKUP(I1674,'[1]CROSSWALK-DTOE-MASTER'!$B:$H,6,0),"")</f>
        <v/>
      </c>
      <c r="O1674" t="str">
        <f>IFERROR(VLOOKUP(I1674,'[1]CROSSWALK-DTOE-MASTER'!$B:$H,7,0),"")</f>
        <v/>
      </c>
      <c r="P1674" t="str">
        <f>IFERROR(VLOOKUP(I1674,'[1]CROSSWALK-DTOE-MASTER'!$B:$N,8,0),"")</f>
        <v/>
      </c>
      <c r="Q1674" t="str">
        <f>IFERROR(VLOOKUP(I1674,'[1]CROSSWALK-DTOE-MASTER'!$B:$N,9,0),"")</f>
        <v/>
      </c>
      <c r="R1674" t="str">
        <f>IFERROR(VLOOKUP(I1674,'[1]CROSSWALK-DTOE-MASTER'!$B:$N,10,0),"")</f>
        <v/>
      </c>
      <c r="S1674" t="str">
        <f>IFERROR(VLOOKUP(I1674,'[1]CROSSWALK-DTOE-MASTER'!$B:$N,11,0),"")</f>
        <v/>
      </c>
      <c r="T1674" t="str">
        <f>IFERROR(VLOOKUP(I1674,'[1]CROSSWALK-DTOE-MASTER'!$B:$N,12,0),"")</f>
        <v/>
      </c>
      <c r="U1674" t="str">
        <f>IFERROR(VLOOKUP(I1674,'[1]CROSSWALK-DTOE-MASTER'!$B:$N,13,0),"")</f>
        <v/>
      </c>
    </row>
    <row r="1675" spans="6:21" x14ac:dyDescent="0.25">
      <c r="F1675" s="1"/>
      <c r="L1675" t="str">
        <f>IFERROR(VLOOKUP(D1675,'[1]Crosswalk-SOM-Chair'!$A:$D,3,0),"")</f>
        <v/>
      </c>
      <c r="M1675" t="str">
        <f>IFERROR(VLOOKUP(D1675,'[1]Crosswalk-SOM-Chair'!$A:$D,4,0),"")</f>
        <v/>
      </c>
      <c r="N1675" t="str">
        <f>IFERROR(VLOOKUP(I1675,'[1]CROSSWALK-DTOE-MASTER'!$B:$H,6,0),"")</f>
        <v/>
      </c>
      <c r="O1675" t="str">
        <f>IFERROR(VLOOKUP(I1675,'[1]CROSSWALK-DTOE-MASTER'!$B:$H,7,0),"")</f>
        <v/>
      </c>
      <c r="P1675" t="str">
        <f>IFERROR(VLOOKUP(I1675,'[1]CROSSWALK-DTOE-MASTER'!$B:$N,8,0),"")</f>
        <v/>
      </c>
      <c r="Q1675" t="str">
        <f>IFERROR(VLOOKUP(I1675,'[1]CROSSWALK-DTOE-MASTER'!$B:$N,9,0),"")</f>
        <v/>
      </c>
      <c r="R1675" t="str">
        <f>IFERROR(VLOOKUP(I1675,'[1]CROSSWALK-DTOE-MASTER'!$B:$N,10,0),"")</f>
        <v/>
      </c>
      <c r="S1675" t="str">
        <f>IFERROR(VLOOKUP(I1675,'[1]CROSSWALK-DTOE-MASTER'!$B:$N,11,0),"")</f>
        <v/>
      </c>
      <c r="T1675" t="str">
        <f>IFERROR(VLOOKUP(I1675,'[1]CROSSWALK-DTOE-MASTER'!$B:$N,12,0),"")</f>
        <v/>
      </c>
      <c r="U1675" t="str">
        <f>IFERROR(VLOOKUP(I1675,'[1]CROSSWALK-DTOE-MASTER'!$B:$N,13,0),"")</f>
        <v/>
      </c>
    </row>
    <row r="1676" spans="6:21" x14ac:dyDescent="0.25">
      <c r="F1676" s="1"/>
      <c r="L1676" t="str">
        <f>IFERROR(VLOOKUP(D1676,'[1]Crosswalk-SOM-Chair'!$A:$D,3,0),"")</f>
        <v/>
      </c>
      <c r="M1676" t="str">
        <f>IFERROR(VLOOKUP(D1676,'[1]Crosswalk-SOM-Chair'!$A:$D,4,0),"")</f>
        <v/>
      </c>
      <c r="N1676" t="str">
        <f>IFERROR(VLOOKUP(I1676,'[1]CROSSWALK-DTOE-MASTER'!$B:$H,6,0),"")</f>
        <v/>
      </c>
      <c r="O1676" t="str">
        <f>IFERROR(VLOOKUP(I1676,'[1]CROSSWALK-DTOE-MASTER'!$B:$H,7,0),"")</f>
        <v/>
      </c>
      <c r="P1676" t="str">
        <f>IFERROR(VLOOKUP(I1676,'[1]CROSSWALK-DTOE-MASTER'!$B:$N,8,0),"")</f>
        <v/>
      </c>
      <c r="Q1676" t="str">
        <f>IFERROR(VLOOKUP(I1676,'[1]CROSSWALK-DTOE-MASTER'!$B:$N,9,0),"")</f>
        <v/>
      </c>
      <c r="R1676" t="str">
        <f>IFERROR(VLOOKUP(I1676,'[1]CROSSWALK-DTOE-MASTER'!$B:$N,10,0),"")</f>
        <v/>
      </c>
      <c r="S1676" t="str">
        <f>IFERROR(VLOOKUP(I1676,'[1]CROSSWALK-DTOE-MASTER'!$B:$N,11,0),"")</f>
        <v/>
      </c>
      <c r="T1676" t="str">
        <f>IFERROR(VLOOKUP(I1676,'[1]CROSSWALK-DTOE-MASTER'!$B:$N,12,0),"")</f>
        <v/>
      </c>
      <c r="U1676" t="str">
        <f>IFERROR(VLOOKUP(I1676,'[1]CROSSWALK-DTOE-MASTER'!$B:$N,13,0),"")</f>
        <v/>
      </c>
    </row>
    <row r="1677" spans="6:21" x14ac:dyDescent="0.25">
      <c r="F1677" s="1"/>
      <c r="L1677" t="str">
        <f>IFERROR(VLOOKUP(D1677,'[1]Crosswalk-SOM-Chair'!$A:$D,3,0),"")</f>
        <v/>
      </c>
      <c r="M1677" t="str">
        <f>IFERROR(VLOOKUP(D1677,'[1]Crosswalk-SOM-Chair'!$A:$D,4,0),"")</f>
        <v/>
      </c>
      <c r="N1677" t="str">
        <f>IFERROR(VLOOKUP(I1677,'[1]CROSSWALK-DTOE-MASTER'!$B:$H,6,0),"")</f>
        <v/>
      </c>
      <c r="O1677" t="str">
        <f>IFERROR(VLOOKUP(I1677,'[1]CROSSWALK-DTOE-MASTER'!$B:$H,7,0),"")</f>
        <v/>
      </c>
      <c r="P1677" t="str">
        <f>IFERROR(VLOOKUP(I1677,'[1]CROSSWALK-DTOE-MASTER'!$B:$N,8,0),"")</f>
        <v/>
      </c>
      <c r="Q1677" t="str">
        <f>IFERROR(VLOOKUP(I1677,'[1]CROSSWALK-DTOE-MASTER'!$B:$N,9,0),"")</f>
        <v/>
      </c>
      <c r="R1677" t="str">
        <f>IFERROR(VLOOKUP(I1677,'[1]CROSSWALK-DTOE-MASTER'!$B:$N,10,0),"")</f>
        <v/>
      </c>
      <c r="S1677" t="str">
        <f>IFERROR(VLOOKUP(I1677,'[1]CROSSWALK-DTOE-MASTER'!$B:$N,11,0),"")</f>
        <v/>
      </c>
      <c r="T1677" t="str">
        <f>IFERROR(VLOOKUP(I1677,'[1]CROSSWALK-DTOE-MASTER'!$B:$N,12,0),"")</f>
        <v/>
      </c>
      <c r="U1677" t="str">
        <f>IFERROR(VLOOKUP(I1677,'[1]CROSSWALK-DTOE-MASTER'!$B:$N,13,0),"")</f>
        <v/>
      </c>
    </row>
    <row r="1678" spans="6:21" x14ac:dyDescent="0.25">
      <c r="F1678" s="1"/>
      <c r="L1678" t="str">
        <f>IFERROR(VLOOKUP(D1678,'[1]Crosswalk-SOM-Chair'!$A:$D,3,0),"")</f>
        <v/>
      </c>
      <c r="M1678" t="str">
        <f>IFERROR(VLOOKUP(D1678,'[1]Crosswalk-SOM-Chair'!$A:$D,4,0),"")</f>
        <v/>
      </c>
      <c r="N1678" t="str">
        <f>IFERROR(VLOOKUP(I1678,'[1]CROSSWALK-DTOE-MASTER'!$B:$H,6,0),"")</f>
        <v/>
      </c>
      <c r="O1678" t="str">
        <f>IFERROR(VLOOKUP(I1678,'[1]CROSSWALK-DTOE-MASTER'!$B:$H,7,0),"")</f>
        <v/>
      </c>
      <c r="P1678" t="str">
        <f>IFERROR(VLOOKUP(I1678,'[1]CROSSWALK-DTOE-MASTER'!$B:$N,8,0),"")</f>
        <v/>
      </c>
      <c r="Q1678" t="str">
        <f>IFERROR(VLOOKUP(I1678,'[1]CROSSWALK-DTOE-MASTER'!$B:$N,9,0),"")</f>
        <v/>
      </c>
      <c r="R1678" t="str">
        <f>IFERROR(VLOOKUP(I1678,'[1]CROSSWALK-DTOE-MASTER'!$B:$N,10,0),"")</f>
        <v/>
      </c>
      <c r="S1678" t="str">
        <f>IFERROR(VLOOKUP(I1678,'[1]CROSSWALK-DTOE-MASTER'!$B:$N,11,0),"")</f>
        <v/>
      </c>
      <c r="T1678" t="str">
        <f>IFERROR(VLOOKUP(I1678,'[1]CROSSWALK-DTOE-MASTER'!$B:$N,12,0),"")</f>
        <v/>
      </c>
      <c r="U1678" t="str">
        <f>IFERROR(VLOOKUP(I1678,'[1]CROSSWALK-DTOE-MASTER'!$B:$N,13,0),"")</f>
        <v/>
      </c>
    </row>
    <row r="1679" spans="6:21" x14ac:dyDescent="0.25">
      <c r="F1679" s="1"/>
      <c r="L1679" t="str">
        <f>IFERROR(VLOOKUP(D1679,'[1]Crosswalk-SOM-Chair'!$A:$D,3,0),"")</f>
        <v/>
      </c>
      <c r="M1679" t="str">
        <f>IFERROR(VLOOKUP(D1679,'[1]Crosswalk-SOM-Chair'!$A:$D,4,0),"")</f>
        <v/>
      </c>
      <c r="N1679" t="str">
        <f>IFERROR(VLOOKUP(I1679,'[1]CROSSWALK-DTOE-MASTER'!$B:$H,6,0),"")</f>
        <v/>
      </c>
      <c r="O1679" t="str">
        <f>IFERROR(VLOOKUP(I1679,'[1]CROSSWALK-DTOE-MASTER'!$B:$H,7,0),"")</f>
        <v/>
      </c>
      <c r="P1679" t="str">
        <f>IFERROR(VLOOKUP(I1679,'[1]CROSSWALK-DTOE-MASTER'!$B:$N,8,0),"")</f>
        <v/>
      </c>
      <c r="Q1679" t="str">
        <f>IFERROR(VLOOKUP(I1679,'[1]CROSSWALK-DTOE-MASTER'!$B:$N,9,0),"")</f>
        <v/>
      </c>
      <c r="R1679" t="str">
        <f>IFERROR(VLOOKUP(I1679,'[1]CROSSWALK-DTOE-MASTER'!$B:$N,10,0),"")</f>
        <v/>
      </c>
      <c r="S1679" t="str">
        <f>IFERROR(VLOOKUP(I1679,'[1]CROSSWALK-DTOE-MASTER'!$B:$N,11,0),"")</f>
        <v/>
      </c>
      <c r="T1679" t="str">
        <f>IFERROR(VLOOKUP(I1679,'[1]CROSSWALK-DTOE-MASTER'!$B:$N,12,0),"")</f>
        <v/>
      </c>
      <c r="U1679" t="str">
        <f>IFERROR(VLOOKUP(I1679,'[1]CROSSWALK-DTOE-MASTER'!$B:$N,13,0),"")</f>
        <v/>
      </c>
    </row>
    <row r="1680" spans="6:21" x14ac:dyDescent="0.25">
      <c r="F1680" s="1"/>
      <c r="L1680" t="str">
        <f>IFERROR(VLOOKUP(D1680,'[1]Crosswalk-SOM-Chair'!$A:$D,3,0),"")</f>
        <v/>
      </c>
      <c r="M1680" t="str">
        <f>IFERROR(VLOOKUP(D1680,'[1]Crosswalk-SOM-Chair'!$A:$D,4,0),"")</f>
        <v/>
      </c>
      <c r="N1680" t="str">
        <f>IFERROR(VLOOKUP(I1680,'[1]CROSSWALK-DTOE-MASTER'!$B:$H,6,0),"")</f>
        <v/>
      </c>
      <c r="O1680" t="str">
        <f>IFERROR(VLOOKUP(I1680,'[1]CROSSWALK-DTOE-MASTER'!$B:$H,7,0),"")</f>
        <v/>
      </c>
      <c r="P1680" t="str">
        <f>IFERROR(VLOOKUP(I1680,'[1]CROSSWALK-DTOE-MASTER'!$B:$N,8,0),"")</f>
        <v/>
      </c>
      <c r="Q1680" t="str">
        <f>IFERROR(VLOOKUP(I1680,'[1]CROSSWALK-DTOE-MASTER'!$B:$N,9,0),"")</f>
        <v/>
      </c>
      <c r="R1680" t="str">
        <f>IFERROR(VLOOKUP(I1680,'[1]CROSSWALK-DTOE-MASTER'!$B:$N,10,0),"")</f>
        <v/>
      </c>
      <c r="S1680" t="str">
        <f>IFERROR(VLOOKUP(I1680,'[1]CROSSWALK-DTOE-MASTER'!$B:$N,11,0),"")</f>
        <v/>
      </c>
      <c r="T1680" t="str">
        <f>IFERROR(VLOOKUP(I1680,'[1]CROSSWALK-DTOE-MASTER'!$B:$N,12,0),"")</f>
        <v/>
      </c>
      <c r="U1680" t="str">
        <f>IFERROR(VLOOKUP(I1680,'[1]CROSSWALK-DTOE-MASTER'!$B:$N,13,0),"")</f>
        <v/>
      </c>
    </row>
    <row r="1681" spans="6:21" x14ac:dyDescent="0.25">
      <c r="F1681" s="1"/>
      <c r="L1681" t="str">
        <f>IFERROR(VLOOKUP(D1681,'[1]Crosswalk-SOM-Chair'!$A:$D,3,0),"")</f>
        <v/>
      </c>
      <c r="M1681" t="str">
        <f>IFERROR(VLOOKUP(D1681,'[1]Crosswalk-SOM-Chair'!$A:$D,4,0),"")</f>
        <v/>
      </c>
      <c r="N1681" t="str">
        <f>IFERROR(VLOOKUP(I1681,'[1]CROSSWALK-DTOE-MASTER'!$B:$H,6,0),"")</f>
        <v/>
      </c>
      <c r="O1681" t="str">
        <f>IFERROR(VLOOKUP(I1681,'[1]CROSSWALK-DTOE-MASTER'!$B:$H,7,0),"")</f>
        <v/>
      </c>
      <c r="P1681" t="str">
        <f>IFERROR(VLOOKUP(I1681,'[1]CROSSWALK-DTOE-MASTER'!$B:$N,8,0),"")</f>
        <v/>
      </c>
      <c r="Q1681" t="str">
        <f>IFERROR(VLOOKUP(I1681,'[1]CROSSWALK-DTOE-MASTER'!$B:$N,9,0),"")</f>
        <v/>
      </c>
      <c r="R1681" t="str">
        <f>IFERROR(VLOOKUP(I1681,'[1]CROSSWALK-DTOE-MASTER'!$B:$N,10,0),"")</f>
        <v/>
      </c>
      <c r="S1681" t="str">
        <f>IFERROR(VLOOKUP(I1681,'[1]CROSSWALK-DTOE-MASTER'!$B:$N,11,0),"")</f>
        <v/>
      </c>
      <c r="T1681" t="str">
        <f>IFERROR(VLOOKUP(I1681,'[1]CROSSWALK-DTOE-MASTER'!$B:$N,12,0),"")</f>
        <v/>
      </c>
      <c r="U1681" t="str">
        <f>IFERROR(VLOOKUP(I1681,'[1]CROSSWALK-DTOE-MASTER'!$B:$N,13,0),"")</f>
        <v/>
      </c>
    </row>
    <row r="1682" spans="6:21" x14ac:dyDescent="0.25">
      <c r="F1682" s="1"/>
      <c r="L1682" t="str">
        <f>IFERROR(VLOOKUP(D1682,'[1]Crosswalk-SOM-Chair'!$A:$D,3,0),"")</f>
        <v/>
      </c>
      <c r="M1682" t="str">
        <f>IFERROR(VLOOKUP(D1682,'[1]Crosswalk-SOM-Chair'!$A:$D,4,0),"")</f>
        <v/>
      </c>
      <c r="N1682" t="str">
        <f>IFERROR(VLOOKUP(I1682,'[1]CROSSWALK-DTOE-MASTER'!$B:$H,6,0),"")</f>
        <v/>
      </c>
      <c r="O1682" t="str">
        <f>IFERROR(VLOOKUP(I1682,'[1]CROSSWALK-DTOE-MASTER'!$B:$H,7,0),"")</f>
        <v/>
      </c>
      <c r="P1682" t="str">
        <f>IFERROR(VLOOKUP(I1682,'[1]CROSSWALK-DTOE-MASTER'!$B:$N,8,0),"")</f>
        <v/>
      </c>
      <c r="Q1682" t="str">
        <f>IFERROR(VLOOKUP(I1682,'[1]CROSSWALK-DTOE-MASTER'!$B:$N,9,0),"")</f>
        <v/>
      </c>
      <c r="R1682" t="str">
        <f>IFERROR(VLOOKUP(I1682,'[1]CROSSWALK-DTOE-MASTER'!$B:$N,10,0),"")</f>
        <v/>
      </c>
      <c r="S1682" t="str">
        <f>IFERROR(VLOOKUP(I1682,'[1]CROSSWALK-DTOE-MASTER'!$B:$N,11,0),"")</f>
        <v/>
      </c>
      <c r="T1682" t="str">
        <f>IFERROR(VLOOKUP(I1682,'[1]CROSSWALK-DTOE-MASTER'!$B:$N,12,0),"")</f>
        <v/>
      </c>
      <c r="U1682" t="str">
        <f>IFERROR(VLOOKUP(I1682,'[1]CROSSWALK-DTOE-MASTER'!$B:$N,13,0),"")</f>
        <v/>
      </c>
    </row>
    <row r="1683" spans="6:21" x14ac:dyDescent="0.25">
      <c r="F1683" s="1"/>
      <c r="L1683" t="str">
        <f>IFERROR(VLOOKUP(D1683,'[1]Crosswalk-SOM-Chair'!$A:$D,3,0),"")</f>
        <v/>
      </c>
      <c r="M1683" t="str">
        <f>IFERROR(VLOOKUP(D1683,'[1]Crosswalk-SOM-Chair'!$A:$D,4,0),"")</f>
        <v/>
      </c>
      <c r="N1683" t="str">
        <f>IFERROR(VLOOKUP(I1683,'[1]CROSSWALK-DTOE-MASTER'!$B:$H,6,0),"")</f>
        <v/>
      </c>
      <c r="O1683" t="str">
        <f>IFERROR(VLOOKUP(I1683,'[1]CROSSWALK-DTOE-MASTER'!$B:$H,7,0),"")</f>
        <v/>
      </c>
      <c r="P1683" t="str">
        <f>IFERROR(VLOOKUP(I1683,'[1]CROSSWALK-DTOE-MASTER'!$B:$N,8,0),"")</f>
        <v/>
      </c>
      <c r="Q1683" t="str">
        <f>IFERROR(VLOOKUP(I1683,'[1]CROSSWALK-DTOE-MASTER'!$B:$N,9,0),"")</f>
        <v/>
      </c>
      <c r="R1683" t="str">
        <f>IFERROR(VLOOKUP(I1683,'[1]CROSSWALK-DTOE-MASTER'!$B:$N,10,0),"")</f>
        <v/>
      </c>
      <c r="S1683" t="str">
        <f>IFERROR(VLOOKUP(I1683,'[1]CROSSWALK-DTOE-MASTER'!$B:$N,11,0),"")</f>
        <v/>
      </c>
      <c r="T1683" t="str">
        <f>IFERROR(VLOOKUP(I1683,'[1]CROSSWALK-DTOE-MASTER'!$B:$N,12,0),"")</f>
        <v/>
      </c>
      <c r="U1683" t="str">
        <f>IFERROR(VLOOKUP(I1683,'[1]CROSSWALK-DTOE-MASTER'!$B:$N,13,0),"")</f>
        <v/>
      </c>
    </row>
    <row r="1684" spans="6:21" x14ac:dyDescent="0.25">
      <c r="F1684" s="1"/>
      <c r="L1684" t="str">
        <f>IFERROR(VLOOKUP(D1684,'[1]Crosswalk-SOM-Chair'!$A:$D,3,0),"")</f>
        <v/>
      </c>
      <c r="M1684" t="str">
        <f>IFERROR(VLOOKUP(D1684,'[1]Crosswalk-SOM-Chair'!$A:$D,4,0),"")</f>
        <v/>
      </c>
      <c r="N1684" t="str">
        <f>IFERROR(VLOOKUP(I1684,'[1]CROSSWALK-DTOE-MASTER'!$B:$H,6,0),"")</f>
        <v/>
      </c>
      <c r="O1684" t="str">
        <f>IFERROR(VLOOKUP(I1684,'[1]CROSSWALK-DTOE-MASTER'!$B:$H,7,0),"")</f>
        <v/>
      </c>
      <c r="P1684" t="str">
        <f>IFERROR(VLOOKUP(I1684,'[1]CROSSWALK-DTOE-MASTER'!$B:$N,8,0),"")</f>
        <v/>
      </c>
      <c r="Q1684" t="str">
        <f>IFERROR(VLOOKUP(I1684,'[1]CROSSWALK-DTOE-MASTER'!$B:$N,9,0),"")</f>
        <v/>
      </c>
      <c r="R1684" t="str">
        <f>IFERROR(VLOOKUP(I1684,'[1]CROSSWALK-DTOE-MASTER'!$B:$N,10,0),"")</f>
        <v/>
      </c>
      <c r="S1684" t="str">
        <f>IFERROR(VLOOKUP(I1684,'[1]CROSSWALK-DTOE-MASTER'!$B:$N,11,0),"")</f>
        <v/>
      </c>
      <c r="T1684" t="str">
        <f>IFERROR(VLOOKUP(I1684,'[1]CROSSWALK-DTOE-MASTER'!$B:$N,12,0),"")</f>
        <v/>
      </c>
      <c r="U1684" t="str">
        <f>IFERROR(VLOOKUP(I1684,'[1]CROSSWALK-DTOE-MASTER'!$B:$N,13,0),"")</f>
        <v/>
      </c>
    </row>
    <row r="1685" spans="6:21" x14ac:dyDescent="0.25">
      <c r="F1685" s="1"/>
      <c r="L1685" t="str">
        <f>IFERROR(VLOOKUP(D1685,'[1]Crosswalk-SOM-Chair'!$A:$D,3,0),"")</f>
        <v/>
      </c>
      <c r="M1685" t="str">
        <f>IFERROR(VLOOKUP(D1685,'[1]Crosswalk-SOM-Chair'!$A:$D,4,0),"")</f>
        <v/>
      </c>
      <c r="N1685" t="str">
        <f>IFERROR(VLOOKUP(I1685,'[1]CROSSWALK-DTOE-MASTER'!$B:$H,6,0),"")</f>
        <v/>
      </c>
      <c r="O1685" t="str">
        <f>IFERROR(VLOOKUP(I1685,'[1]CROSSWALK-DTOE-MASTER'!$B:$H,7,0),"")</f>
        <v/>
      </c>
      <c r="P1685" t="str">
        <f>IFERROR(VLOOKUP(I1685,'[1]CROSSWALK-DTOE-MASTER'!$B:$N,8,0),"")</f>
        <v/>
      </c>
      <c r="Q1685" t="str">
        <f>IFERROR(VLOOKUP(I1685,'[1]CROSSWALK-DTOE-MASTER'!$B:$N,9,0),"")</f>
        <v/>
      </c>
      <c r="R1685" t="str">
        <f>IFERROR(VLOOKUP(I1685,'[1]CROSSWALK-DTOE-MASTER'!$B:$N,10,0),"")</f>
        <v/>
      </c>
      <c r="S1685" t="str">
        <f>IFERROR(VLOOKUP(I1685,'[1]CROSSWALK-DTOE-MASTER'!$B:$N,11,0),"")</f>
        <v/>
      </c>
      <c r="T1685" t="str">
        <f>IFERROR(VLOOKUP(I1685,'[1]CROSSWALK-DTOE-MASTER'!$B:$N,12,0),"")</f>
        <v/>
      </c>
      <c r="U1685" t="str">
        <f>IFERROR(VLOOKUP(I1685,'[1]CROSSWALK-DTOE-MASTER'!$B:$N,13,0),"")</f>
        <v/>
      </c>
    </row>
    <row r="1686" spans="6:21" x14ac:dyDescent="0.25">
      <c r="F1686" s="1"/>
      <c r="L1686" t="str">
        <f>IFERROR(VLOOKUP(D1686,'[1]Crosswalk-SOM-Chair'!$A:$D,3,0),"")</f>
        <v/>
      </c>
      <c r="M1686" t="str">
        <f>IFERROR(VLOOKUP(D1686,'[1]Crosswalk-SOM-Chair'!$A:$D,4,0),"")</f>
        <v/>
      </c>
      <c r="N1686" t="str">
        <f>IFERROR(VLOOKUP(I1686,'[1]CROSSWALK-DTOE-MASTER'!$B:$H,6,0),"")</f>
        <v/>
      </c>
      <c r="O1686" t="str">
        <f>IFERROR(VLOOKUP(I1686,'[1]CROSSWALK-DTOE-MASTER'!$B:$H,7,0),"")</f>
        <v/>
      </c>
      <c r="P1686" t="str">
        <f>IFERROR(VLOOKUP(I1686,'[1]CROSSWALK-DTOE-MASTER'!$B:$N,8,0),"")</f>
        <v/>
      </c>
      <c r="Q1686" t="str">
        <f>IFERROR(VLOOKUP(I1686,'[1]CROSSWALK-DTOE-MASTER'!$B:$N,9,0),"")</f>
        <v/>
      </c>
      <c r="R1686" t="str">
        <f>IFERROR(VLOOKUP(I1686,'[1]CROSSWALK-DTOE-MASTER'!$B:$N,10,0),"")</f>
        <v/>
      </c>
      <c r="S1686" t="str">
        <f>IFERROR(VLOOKUP(I1686,'[1]CROSSWALK-DTOE-MASTER'!$B:$N,11,0),"")</f>
        <v/>
      </c>
      <c r="T1686" t="str">
        <f>IFERROR(VLOOKUP(I1686,'[1]CROSSWALK-DTOE-MASTER'!$B:$N,12,0),"")</f>
        <v/>
      </c>
      <c r="U1686" t="str">
        <f>IFERROR(VLOOKUP(I1686,'[1]CROSSWALK-DTOE-MASTER'!$B:$N,13,0),"")</f>
        <v/>
      </c>
    </row>
    <row r="1687" spans="6:21" x14ac:dyDescent="0.25">
      <c r="F1687" s="1"/>
      <c r="L1687" t="str">
        <f>IFERROR(VLOOKUP(D1687,'[1]Crosswalk-SOM-Chair'!$A:$D,3,0),"")</f>
        <v/>
      </c>
      <c r="M1687" t="str">
        <f>IFERROR(VLOOKUP(D1687,'[1]Crosswalk-SOM-Chair'!$A:$D,4,0),"")</f>
        <v/>
      </c>
      <c r="N1687" t="str">
        <f>IFERROR(VLOOKUP(I1687,'[1]CROSSWALK-DTOE-MASTER'!$B:$H,6,0),"")</f>
        <v/>
      </c>
      <c r="O1687" t="str">
        <f>IFERROR(VLOOKUP(I1687,'[1]CROSSWALK-DTOE-MASTER'!$B:$H,7,0),"")</f>
        <v/>
      </c>
      <c r="P1687" t="str">
        <f>IFERROR(VLOOKUP(I1687,'[1]CROSSWALK-DTOE-MASTER'!$B:$N,8,0),"")</f>
        <v/>
      </c>
      <c r="Q1687" t="str">
        <f>IFERROR(VLOOKUP(I1687,'[1]CROSSWALK-DTOE-MASTER'!$B:$N,9,0),"")</f>
        <v/>
      </c>
      <c r="R1687" t="str">
        <f>IFERROR(VLOOKUP(I1687,'[1]CROSSWALK-DTOE-MASTER'!$B:$N,10,0),"")</f>
        <v/>
      </c>
      <c r="S1687" t="str">
        <f>IFERROR(VLOOKUP(I1687,'[1]CROSSWALK-DTOE-MASTER'!$B:$N,11,0),"")</f>
        <v/>
      </c>
      <c r="T1687" t="str">
        <f>IFERROR(VLOOKUP(I1687,'[1]CROSSWALK-DTOE-MASTER'!$B:$N,12,0),"")</f>
        <v/>
      </c>
      <c r="U1687" t="str">
        <f>IFERROR(VLOOKUP(I1687,'[1]CROSSWALK-DTOE-MASTER'!$B:$N,13,0),"")</f>
        <v/>
      </c>
    </row>
    <row r="1688" spans="6:21" x14ac:dyDescent="0.25">
      <c r="F1688" s="1"/>
      <c r="L1688" t="str">
        <f>IFERROR(VLOOKUP(D1688,'[1]Crosswalk-SOM-Chair'!$A:$D,3,0),"")</f>
        <v/>
      </c>
      <c r="M1688" t="str">
        <f>IFERROR(VLOOKUP(D1688,'[1]Crosswalk-SOM-Chair'!$A:$D,4,0),"")</f>
        <v/>
      </c>
      <c r="N1688" t="str">
        <f>IFERROR(VLOOKUP(I1688,'[1]CROSSWALK-DTOE-MASTER'!$B:$H,6,0),"")</f>
        <v/>
      </c>
      <c r="O1688" t="str">
        <f>IFERROR(VLOOKUP(I1688,'[1]CROSSWALK-DTOE-MASTER'!$B:$H,7,0),"")</f>
        <v/>
      </c>
      <c r="P1688" t="str">
        <f>IFERROR(VLOOKUP(I1688,'[1]CROSSWALK-DTOE-MASTER'!$B:$N,8,0),"")</f>
        <v/>
      </c>
      <c r="Q1688" t="str">
        <f>IFERROR(VLOOKUP(I1688,'[1]CROSSWALK-DTOE-MASTER'!$B:$N,9,0),"")</f>
        <v/>
      </c>
      <c r="R1688" t="str">
        <f>IFERROR(VLOOKUP(I1688,'[1]CROSSWALK-DTOE-MASTER'!$B:$N,10,0),"")</f>
        <v/>
      </c>
      <c r="S1688" t="str">
        <f>IFERROR(VLOOKUP(I1688,'[1]CROSSWALK-DTOE-MASTER'!$B:$N,11,0),"")</f>
        <v/>
      </c>
      <c r="T1688" t="str">
        <f>IFERROR(VLOOKUP(I1688,'[1]CROSSWALK-DTOE-MASTER'!$B:$N,12,0),"")</f>
        <v/>
      </c>
      <c r="U1688" t="str">
        <f>IFERROR(VLOOKUP(I1688,'[1]CROSSWALK-DTOE-MASTER'!$B:$N,13,0),"")</f>
        <v/>
      </c>
    </row>
    <row r="1689" spans="6:21" x14ac:dyDescent="0.25">
      <c r="F1689" s="1"/>
      <c r="L1689" t="str">
        <f>IFERROR(VLOOKUP(D1689,'[1]Crosswalk-SOM-Chair'!$A:$D,3,0),"")</f>
        <v/>
      </c>
      <c r="M1689" t="str">
        <f>IFERROR(VLOOKUP(D1689,'[1]Crosswalk-SOM-Chair'!$A:$D,4,0),"")</f>
        <v/>
      </c>
      <c r="N1689" t="str">
        <f>IFERROR(VLOOKUP(I1689,'[1]CROSSWALK-DTOE-MASTER'!$B:$H,6,0),"")</f>
        <v/>
      </c>
      <c r="O1689" t="str">
        <f>IFERROR(VLOOKUP(I1689,'[1]CROSSWALK-DTOE-MASTER'!$B:$H,7,0),"")</f>
        <v/>
      </c>
      <c r="P1689" t="str">
        <f>IFERROR(VLOOKUP(I1689,'[1]CROSSWALK-DTOE-MASTER'!$B:$N,8,0),"")</f>
        <v/>
      </c>
      <c r="Q1689" t="str">
        <f>IFERROR(VLOOKUP(I1689,'[1]CROSSWALK-DTOE-MASTER'!$B:$N,9,0),"")</f>
        <v/>
      </c>
      <c r="R1689" t="str">
        <f>IFERROR(VLOOKUP(I1689,'[1]CROSSWALK-DTOE-MASTER'!$B:$N,10,0),"")</f>
        <v/>
      </c>
      <c r="S1689" t="str">
        <f>IFERROR(VLOOKUP(I1689,'[1]CROSSWALK-DTOE-MASTER'!$B:$N,11,0),"")</f>
        <v/>
      </c>
      <c r="T1689" t="str">
        <f>IFERROR(VLOOKUP(I1689,'[1]CROSSWALK-DTOE-MASTER'!$B:$N,12,0),"")</f>
        <v/>
      </c>
      <c r="U1689" t="str">
        <f>IFERROR(VLOOKUP(I1689,'[1]CROSSWALK-DTOE-MASTER'!$B:$N,13,0),"")</f>
        <v/>
      </c>
    </row>
    <row r="1690" spans="6:21" x14ac:dyDescent="0.25">
      <c r="F1690" s="1"/>
      <c r="L1690" t="str">
        <f>IFERROR(VLOOKUP(D1690,'[1]Crosswalk-SOM-Chair'!$A:$D,3,0),"")</f>
        <v/>
      </c>
      <c r="M1690" t="str">
        <f>IFERROR(VLOOKUP(D1690,'[1]Crosswalk-SOM-Chair'!$A:$D,4,0),"")</f>
        <v/>
      </c>
      <c r="N1690" t="str">
        <f>IFERROR(VLOOKUP(I1690,'[1]CROSSWALK-DTOE-MASTER'!$B:$H,6,0),"")</f>
        <v/>
      </c>
      <c r="O1690" t="str">
        <f>IFERROR(VLOOKUP(I1690,'[1]CROSSWALK-DTOE-MASTER'!$B:$H,7,0),"")</f>
        <v/>
      </c>
      <c r="P1690" t="str">
        <f>IFERROR(VLOOKUP(I1690,'[1]CROSSWALK-DTOE-MASTER'!$B:$N,8,0),"")</f>
        <v/>
      </c>
      <c r="Q1690" t="str">
        <f>IFERROR(VLOOKUP(I1690,'[1]CROSSWALK-DTOE-MASTER'!$B:$N,9,0),"")</f>
        <v/>
      </c>
      <c r="R1690" t="str">
        <f>IFERROR(VLOOKUP(I1690,'[1]CROSSWALK-DTOE-MASTER'!$B:$N,10,0),"")</f>
        <v/>
      </c>
      <c r="S1690" t="str">
        <f>IFERROR(VLOOKUP(I1690,'[1]CROSSWALK-DTOE-MASTER'!$B:$N,11,0),"")</f>
        <v/>
      </c>
      <c r="T1690" t="str">
        <f>IFERROR(VLOOKUP(I1690,'[1]CROSSWALK-DTOE-MASTER'!$B:$N,12,0),"")</f>
        <v/>
      </c>
      <c r="U1690" t="str">
        <f>IFERROR(VLOOKUP(I1690,'[1]CROSSWALK-DTOE-MASTER'!$B:$N,13,0),"")</f>
        <v/>
      </c>
    </row>
    <row r="1691" spans="6:21" x14ac:dyDescent="0.25">
      <c r="F1691" s="1"/>
      <c r="L1691" t="str">
        <f>IFERROR(VLOOKUP(D1691,'[1]Crosswalk-SOM-Chair'!$A:$D,3,0),"")</f>
        <v/>
      </c>
      <c r="M1691" t="str">
        <f>IFERROR(VLOOKUP(D1691,'[1]Crosswalk-SOM-Chair'!$A:$D,4,0),"")</f>
        <v/>
      </c>
      <c r="N1691" t="str">
        <f>IFERROR(VLOOKUP(I1691,'[1]CROSSWALK-DTOE-MASTER'!$B:$H,6,0),"")</f>
        <v/>
      </c>
      <c r="O1691" t="str">
        <f>IFERROR(VLOOKUP(I1691,'[1]CROSSWALK-DTOE-MASTER'!$B:$H,7,0),"")</f>
        <v/>
      </c>
      <c r="P1691" t="str">
        <f>IFERROR(VLOOKUP(I1691,'[1]CROSSWALK-DTOE-MASTER'!$B:$N,8,0),"")</f>
        <v/>
      </c>
      <c r="Q1691" t="str">
        <f>IFERROR(VLOOKUP(I1691,'[1]CROSSWALK-DTOE-MASTER'!$B:$N,9,0),"")</f>
        <v/>
      </c>
      <c r="R1691" t="str">
        <f>IFERROR(VLOOKUP(I1691,'[1]CROSSWALK-DTOE-MASTER'!$B:$N,10,0),"")</f>
        <v/>
      </c>
      <c r="S1691" t="str">
        <f>IFERROR(VLOOKUP(I1691,'[1]CROSSWALK-DTOE-MASTER'!$B:$N,11,0),"")</f>
        <v/>
      </c>
      <c r="T1691" t="str">
        <f>IFERROR(VLOOKUP(I1691,'[1]CROSSWALK-DTOE-MASTER'!$B:$N,12,0),"")</f>
        <v/>
      </c>
      <c r="U1691" t="str">
        <f>IFERROR(VLOOKUP(I1691,'[1]CROSSWALK-DTOE-MASTER'!$B:$N,13,0),"")</f>
        <v/>
      </c>
    </row>
    <row r="1692" spans="6:21" x14ac:dyDescent="0.25">
      <c r="F1692" s="1"/>
      <c r="L1692" t="str">
        <f>IFERROR(VLOOKUP(D1692,'[1]Crosswalk-SOM-Chair'!$A:$D,3,0),"")</f>
        <v/>
      </c>
      <c r="M1692" t="str">
        <f>IFERROR(VLOOKUP(D1692,'[1]Crosswalk-SOM-Chair'!$A:$D,4,0),"")</f>
        <v/>
      </c>
      <c r="N1692" t="str">
        <f>IFERROR(VLOOKUP(I1692,'[1]CROSSWALK-DTOE-MASTER'!$B:$H,6,0),"")</f>
        <v/>
      </c>
      <c r="O1692" t="str">
        <f>IFERROR(VLOOKUP(I1692,'[1]CROSSWALK-DTOE-MASTER'!$B:$H,7,0),"")</f>
        <v/>
      </c>
      <c r="P1692" t="str">
        <f>IFERROR(VLOOKUP(I1692,'[1]CROSSWALK-DTOE-MASTER'!$B:$N,8,0),"")</f>
        <v/>
      </c>
      <c r="Q1692" t="str">
        <f>IFERROR(VLOOKUP(I1692,'[1]CROSSWALK-DTOE-MASTER'!$B:$N,9,0),"")</f>
        <v/>
      </c>
      <c r="R1692" t="str">
        <f>IFERROR(VLOOKUP(I1692,'[1]CROSSWALK-DTOE-MASTER'!$B:$N,10,0),"")</f>
        <v/>
      </c>
      <c r="S1692" t="str">
        <f>IFERROR(VLOOKUP(I1692,'[1]CROSSWALK-DTOE-MASTER'!$B:$N,11,0),"")</f>
        <v/>
      </c>
      <c r="T1692" t="str">
        <f>IFERROR(VLOOKUP(I1692,'[1]CROSSWALK-DTOE-MASTER'!$B:$N,12,0),"")</f>
        <v/>
      </c>
      <c r="U1692" t="str">
        <f>IFERROR(VLOOKUP(I1692,'[1]CROSSWALK-DTOE-MASTER'!$B:$N,13,0),"")</f>
        <v/>
      </c>
    </row>
    <row r="1693" spans="6:21" x14ac:dyDescent="0.25">
      <c r="F1693" s="1"/>
      <c r="L1693" t="str">
        <f>IFERROR(VLOOKUP(D1693,'[1]Crosswalk-SOM-Chair'!$A:$D,3,0),"")</f>
        <v/>
      </c>
      <c r="M1693" t="str">
        <f>IFERROR(VLOOKUP(D1693,'[1]Crosswalk-SOM-Chair'!$A:$D,4,0),"")</f>
        <v/>
      </c>
      <c r="N1693" t="str">
        <f>IFERROR(VLOOKUP(I1693,'[1]CROSSWALK-DTOE-MASTER'!$B:$H,6,0),"")</f>
        <v/>
      </c>
      <c r="O1693" t="str">
        <f>IFERROR(VLOOKUP(I1693,'[1]CROSSWALK-DTOE-MASTER'!$B:$H,7,0),"")</f>
        <v/>
      </c>
      <c r="P1693" t="str">
        <f>IFERROR(VLOOKUP(I1693,'[1]CROSSWALK-DTOE-MASTER'!$B:$N,8,0),"")</f>
        <v/>
      </c>
      <c r="Q1693" t="str">
        <f>IFERROR(VLOOKUP(I1693,'[1]CROSSWALK-DTOE-MASTER'!$B:$N,9,0),"")</f>
        <v/>
      </c>
      <c r="R1693" t="str">
        <f>IFERROR(VLOOKUP(I1693,'[1]CROSSWALK-DTOE-MASTER'!$B:$N,10,0),"")</f>
        <v/>
      </c>
      <c r="S1693" t="str">
        <f>IFERROR(VLOOKUP(I1693,'[1]CROSSWALK-DTOE-MASTER'!$B:$N,11,0),"")</f>
        <v/>
      </c>
      <c r="T1693" t="str">
        <f>IFERROR(VLOOKUP(I1693,'[1]CROSSWALK-DTOE-MASTER'!$B:$N,12,0),"")</f>
        <v/>
      </c>
      <c r="U1693" t="str">
        <f>IFERROR(VLOOKUP(I1693,'[1]CROSSWALK-DTOE-MASTER'!$B:$N,13,0),"")</f>
        <v/>
      </c>
    </row>
    <row r="1694" spans="6:21" x14ac:dyDescent="0.25">
      <c r="F1694" s="1"/>
      <c r="L1694" t="str">
        <f>IFERROR(VLOOKUP(D1694,'[1]Crosswalk-SOM-Chair'!$A:$D,3,0),"")</f>
        <v/>
      </c>
      <c r="M1694" t="str">
        <f>IFERROR(VLOOKUP(D1694,'[1]Crosswalk-SOM-Chair'!$A:$D,4,0),"")</f>
        <v/>
      </c>
      <c r="N1694" t="str">
        <f>IFERROR(VLOOKUP(I1694,'[1]CROSSWALK-DTOE-MASTER'!$B:$H,6,0),"")</f>
        <v/>
      </c>
      <c r="O1694" t="str">
        <f>IFERROR(VLOOKUP(I1694,'[1]CROSSWALK-DTOE-MASTER'!$B:$H,7,0),"")</f>
        <v/>
      </c>
      <c r="P1694" t="str">
        <f>IFERROR(VLOOKUP(I1694,'[1]CROSSWALK-DTOE-MASTER'!$B:$N,8,0),"")</f>
        <v/>
      </c>
      <c r="Q1694" t="str">
        <f>IFERROR(VLOOKUP(I1694,'[1]CROSSWALK-DTOE-MASTER'!$B:$N,9,0),"")</f>
        <v/>
      </c>
      <c r="R1694" t="str">
        <f>IFERROR(VLOOKUP(I1694,'[1]CROSSWALK-DTOE-MASTER'!$B:$N,10,0),"")</f>
        <v/>
      </c>
      <c r="S1694" t="str">
        <f>IFERROR(VLOOKUP(I1694,'[1]CROSSWALK-DTOE-MASTER'!$B:$N,11,0),"")</f>
        <v/>
      </c>
      <c r="T1694" t="str">
        <f>IFERROR(VLOOKUP(I1694,'[1]CROSSWALK-DTOE-MASTER'!$B:$N,12,0),"")</f>
        <v/>
      </c>
      <c r="U1694" t="str">
        <f>IFERROR(VLOOKUP(I1694,'[1]CROSSWALK-DTOE-MASTER'!$B:$N,13,0),"")</f>
        <v/>
      </c>
    </row>
    <row r="1695" spans="6:21" x14ac:dyDescent="0.25">
      <c r="F1695" s="1"/>
      <c r="L1695" t="str">
        <f>IFERROR(VLOOKUP(D1695,'[1]Crosswalk-SOM-Chair'!$A:$D,3,0),"")</f>
        <v/>
      </c>
      <c r="M1695" t="str">
        <f>IFERROR(VLOOKUP(D1695,'[1]Crosswalk-SOM-Chair'!$A:$D,4,0),"")</f>
        <v/>
      </c>
      <c r="N1695" t="str">
        <f>IFERROR(VLOOKUP(I1695,'[1]CROSSWALK-DTOE-MASTER'!$B:$H,6,0),"")</f>
        <v/>
      </c>
      <c r="O1695" t="str">
        <f>IFERROR(VLOOKUP(I1695,'[1]CROSSWALK-DTOE-MASTER'!$B:$H,7,0),"")</f>
        <v/>
      </c>
      <c r="P1695" t="str">
        <f>IFERROR(VLOOKUP(I1695,'[1]CROSSWALK-DTOE-MASTER'!$B:$N,8,0),"")</f>
        <v/>
      </c>
      <c r="Q1695" t="str">
        <f>IFERROR(VLOOKUP(I1695,'[1]CROSSWALK-DTOE-MASTER'!$B:$N,9,0),"")</f>
        <v/>
      </c>
      <c r="R1695" t="str">
        <f>IFERROR(VLOOKUP(I1695,'[1]CROSSWALK-DTOE-MASTER'!$B:$N,10,0),"")</f>
        <v/>
      </c>
      <c r="S1695" t="str">
        <f>IFERROR(VLOOKUP(I1695,'[1]CROSSWALK-DTOE-MASTER'!$B:$N,11,0),"")</f>
        <v/>
      </c>
      <c r="T1695" t="str">
        <f>IFERROR(VLOOKUP(I1695,'[1]CROSSWALK-DTOE-MASTER'!$B:$N,12,0),"")</f>
        <v/>
      </c>
      <c r="U1695" t="str">
        <f>IFERROR(VLOOKUP(I1695,'[1]CROSSWALK-DTOE-MASTER'!$B:$N,13,0),"")</f>
        <v/>
      </c>
    </row>
    <row r="1696" spans="6:21" x14ac:dyDescent="0.25">
      <c r="F1696" s="1"/>
      <c r="L1696" t="str">
        <f>IFERROR(VLOOKUP(D1696,'[1]Crosswalk-SOM-Chair'!$A:$D,3,0),"")</f>
        <v/>
      </c>
      <c r="M1696" t="str">
        <f>IFERROR(VLOOKUP(D1696,'[1]Crosswalk-SOM-Chair'!$A:$D,4,0),"")</f>
        <v/>
      </c>
      <c r="N1696" t="str">
        <f>IFERROR(VLOOKUP(I1696,'[1]CROSSWALK-DTOE-MASTER'!$B:$H,6,0),"")</f>
        <v/>
      </c>
      <c r="O1696" t="str">
        <f>IFERROR(VLOOKUP(I1696,'[1]CROSSWALK-DTOE-MASTER'!$B:$H,7,0),"")</f>
        <v/>
      </c>
      <c r="P1696" t="str">
        <f>IFERROR(VLOOKUP(I1696,'[1]CROSSWALK-DTOE-MASTER'!$B:$N,8,0),"")</f>
        <v/>
      </c>
      <c r="Q1696" t="str">
        <f>IFERROR(VLOOKUP(I1696,'[1]CROSSWALK-DTOE-MASTER'!$B:$N,9,0),"")</f>
        <v/>
      </c>
      <c r="R1696" t="str">
        <f>IFERROR(VLOOKUP(I1696,'[1]CROSSWALK-DTOE-MASTER'!$B:$N,10,0),"")</f>
        <v/>
      </c>
      <c r="S1696" t="str">
        <f>IFERROR(VLOOKUP(I1696,'[1]CROSSWALK-DTOE-MASTER'!$B:$N,11,0),"")</f>
        <v/>
      </c>
      <c r="T1696" t="str">
        <f>IFERROR(VLOOKUP(I1696,'[1]CROSSWALK-DTOE-MASTER'!$B:$N,12,0),"")</f>
        <v/>
      </c>
      <c r="U1696" t="str">
        <f>IFERROR(VLOOKUP(I1696,'[1]CROSSWALK-DTOE-MASTER'!$B:$N,13,0),"")</f>
        <v/>
      </c>
    </row>
    <row r="1697" spans="6:21" x14ac:dyDescent="0.25">
      <c r="F1697" s="1"/>
      <c r="L1697" t="str">
        <f>IFERROR(VLOOKUP(D1697,'[1]Crosswalk-SOM-Chair'!$A:$D,3,0),"")</f>
        <v/>
      </c>
      <c r="M1697" t="str">
        <f>IFERROR(VLOOKUP(D1697,'[1]Crosswalk-SOM-Chair'!$A:$D,4,0),"")</f>
        <v/>
      </c>
      <c r="N1697" t="str">
        <f>IFERROR(VLOOKUP(I1697,'[1]CROSSWALK-DTOE-MASTER'!$B:$H,6,0),"")</f>
        <v/>
      </c>
      <c r="O1697" t="str">
        <f>IFERROR(VLOOKUP(I1697,'[1]CROSSWALK-DTOE-MASTER'!$B:$H,7,0),"")</f>
        <v/>
      </c>
      <c r="P1697" t="str">
        <f>IFERROR(VLOOKUP(I1697,'[1]CROSSWALK-DTOE-MASTER'!$B:$N,8,0),"")</f>
        <v/>
      </c>
      <c r="Q1697" t="str">
        <f>IFERROR(VLOOKUP(I1697,'[1]CROSSWALK-DTOE-MASTER'!$B:$N,9,0),"")</f>
        <v/>
      </c>
      <c r="R1697" t="str">
        <f>IFERROR(VLOOKUP(I1697,'[1]CROSSWALK-DTOE-MASTER'!$B:$N,10,0),"")</f>
        <v/>
      </c>
      <c r="S1697" t="str">
        <f>IFERROR(VLOOKUP(I1697,'[1]CROSSWALK-DTOE-MASTER'!$B:$N,11,0),"")</f>
        <v/>
      </c>
      <c r="T1697" t="str">
        <f>IFERROR(VLOOKUP(I1697,'[1]CROSSWALK-DTOE-MASTER'!$B:$N,12,0),"")</f>
        <v/>
      </c>
      <c r="U1697" t="str">
        <f>IFERROR(VLOOKUP(I1697,'[1]CROSSWALK-DTOE-MASTER'!$B:$N,13,0),"")</f>
        <v/>
      </c>
    </row>
    <row r="1698" spans="6:21" x14ac:dyDescent="0.25">
      <c r="F1698" s="1"/>
      <c r="L1698" t="str">
        <f>IFERROR(VLOOKUP(D1698,'[1]Crosswalk-SOM-Chair'!$A:$D,3,0),"")</f>
        <v/>
      </c>
      <c r="M1698" t="str">
        <f>IFERROR(VLOOKUP(D1698,'[1]Crosswalk-SOM-Chair'!$A:$D,4,0),"")</f>
        <v/>
      </c>
      <c r="N1698" t="str">
        <f>IFERROR(VLOOKUP(I1698,'[1]CROSSWALK-DTOE-MASTER'!$B:$H,6,0),"")</f>
        <v/>
      </c>
      <c r="O1698" t="str">
        <f>IFERROR(VLOOKUP(I1698,'[1]CROSSWALK-DTOE-MASTER'!$B:$H,7,0),"")</f>
        <v/>
      </c>
      <c r="P1698" t="str">
        <f>IFERROR(VLOOKUP(I1698,'[1]CROSSWALK-DTOE-MASTER'!$B:$N,8,0),"")</f>
        <v/>
      </c>
      <c r="Q1698" t="str">
        <f>IFERROR(VLOOKUP(I1698,'[1]CROSSWALK-DTOE-MASTER'!$B:$N,9,0),"")</f>
        <v/>
      </c>
      <c r="R1698" t="str">
        <f>IFERROR(VLOOKUP(I1698,'[1]CROSSWALK-DTOE-MASTER'!$B:$N,10,0),"")</f>
        <v/>
      </c>
      <c r="S1698" t="str">
        <f>IFERROR(VLOOKUP(I1698,'[1]CROSSWALK-DTOE-MASTER'!$B:$N,11,0),"")</f>
        <v/>
      </c>
      <c r="T1698" t="str">
        <f>IFERROR(VLOOKUP(I1698,'[1]CROSSWALK-DTOE-MASTER'!$B:$N,12,0),"")</f>
        <v/>
      </c>
      <c r="U1698" t="str">
        <f>IFERROR(VLOOKUP(I1698,'[1]CROSSWALK-DTOE-MASTER'!$B:$N,13,0),"")</f>
        <v/>
      </c>
    </row>
    <row r="1699" spans="6:21" x14ac:dyDescent="0.25">
      <c r="F1699" s="1"/>
      <c r="L1699" t="str">
        <f>IFERROR(VLOOKUP(D1699,'[1]Crosswalk-SOM-Chair'!$A:$D,3,0),"")</f>
        <v/>
      </c>
      <c r="M1699" t="str">
        <f>IFERROR(VLOOKUP(D1699,'[1]Crosswalk-SOM-Chair'!$A:$D,4,0),"")</f>
        <v/>
      </c>
      <c r="N1699" t="str">
        <f>IFERROR(VLOOKUP(I1699,'[1]CROSSWALK-DTOE-MASTER'!$B:$H,6,0),"")</f>
        <v/>
      </c>
      <c r="O1699" t="str">
        <f>IFERROR(VLOOKUP(I1699,'[1]CROSSWALK-DTOE-MASTER'!$B:$H,7,0),"")</f>
        <v/>
      </c>
      <c r="P1699" t="str">
        <f>IFERROR(VLOOKUP(I1699,'[1]CROSSWALK-DTOE-MASTER'!$B:$N,8,0),"")</f>
        <v/>
      </c>
      <c r="Q1699" t="str">
        <f>IFERROR(VLOOKUP(I1699,'[1]CROSSWALK-DTOE-MASTER'!$B:$N,9,0),"")</f>
        <v/>
      </c>
      <c r="R1699" t="str">
        <f>IFERROR(VLOOKUP(I1699,'[1]CROSSWALK-DTOE-MASTER'!$B:$N,10,0),"")</f>
        <v/>
      </c>
      <c r="S1699" t="str">
        <f>IFERROR(VLOOKUP(I1699,'[1]CROSSWALK-DTOE-MASTER'!$B:$N,11,0),"")</f>
        <v/>
      </c>
      <c r="T1699" t="str">
        <f>IFERROR(VLOOKUP(I1699,'[1]CROSSWALK-DTOE-MASTER'!$B:$N,12,0),"")</f>
        <v/>
      </c>
      <c r="U1699" t="str">
        <f>IFERROR(VLOOKUP(I1699,'[1]CROSSWALK-DTOE-MASTER'!$B:$N,13,0),"")</f>
        <v/>
      </c>
    </row>
    <row r="1700" spans="6:21" x14ac:dyDescent="0.25">
      <c r="F1700" s="1"/>
      <c r="L1700" t="str">
        <f>IFERROR(VLOOKUP(D1700,'[1]Crosswalk-SOM-Chair'!$A:$D,3,0),"")</f>
        <v/>
      </c>
      <c r="M1700" t="str">
        <f>IFERROR(VLOOKUP(D1700,'[1]Crosswalk-SOM-Chair'!$A:$D,4,0),"")</f>
        <v/>
      </c>
      <c r="N1700" t="str">
        <f>IFERROR(VLOOKUP(I1700,'[1]CROSSWALK-DTOE-MASTER'!$B:$H,6,0),"")</f>
        <v/>
      </c>
      <c r="O1700" t="str">
        <f>IFERROR(VLOOKUP(I1700,'[1]CROSSWALK-DTOE-MASTER'!$B:$H,7,0),"")</f>
        <v/>
      </c>
      <c r="P1700" t="str">
        <f>IFERROR(VLOOKUP(I1700,'[1]CROSSWALK-DTOE-MASTER'!$B:$N,8,0),"")</f>
        <v/>
      </c>
      <c r="Q1700" t="str">
        <f>IFERROR(VLOOKUP(I1700,'[1]CROSSWALK-DTOE-MASTER'!$B:$N,9,0),"")</f>
        <v/>
      </c>
      <c r="R1700" t="str">
        <f>IFERROR(VLOOKUP(I1700,'[1]CROSSWALK-DTOE-MASTER'!$B:$N,10,0),"")</f>
        <v/>
      </c>
      <c r="S1700" t="str">
        <f>IFERROR(VLOOKUP(I1700,'[1]CROSSWALK-DTOE-MASTER'!$B:$N,11,0),"")</f>
        <v/>
      </c>
      <c r="T1700" t="str">
        <f>IFERROR(VLOOKUP(I1700,'[1]CROSSWALK-DTOE-MASTER'!$B:$N,12,0),"")</f>
        <v/>
      </c>
      <c r="U1700" t="str">
        <f>IFERROR(VLOOKUP(I1700,'[1]CROSSWALK-DTOE-MASTER'!$B:$N,13,0),"")</f>
        <v/>
      </c>
    </row>
    <row r="1701" spans="6:21" x14ac:dyDescent="0.25">
      <c r="F1701" s="1"/>
      <c r="L1701" t="str">
        <f>IFERROR(VLOOKUP(D1701,'[1]Crosswalk-SOM-Chair'!$A:$D,3,0),"")</f>
        <v/>
      </c>
      <c r="M1701" t="str">
        <f>IFERROR(VLOOKUP(D1701,'[1]Crosswalk-SOM-Chair'!$A:$D,4,0),"")</f>
        <v/>
      </c>
      <c r="N1701" t="str">
        <f>IFERROR(VLOOKUP(I1701,'[1]CROSSWALK-DTOE-MASTER'!$B:$H,6,0),"")</f>
        <v/>
      </c>
      <c r="O1701" t="str">
        <f>IFERROR(VLOOKUP(I1701,'[1]CROSSWALK-DTOE-MASTER'!$B:$H,7,0),"")</f>
        <v/>
      </c>
      <c r="P1701" t="str">
        <f>IFERROR(VLOOKUP(I1701,'[1]CROSSWALK-DTOE-MASTER'!$B:$N,8,0),"")</f>
        <v/>
      </c>
      <c r="Q1701" t="str">
        <f>IFERROR(VLOOKUP(I1701,'[1]CROSSWALK-DTOE-MASTER'!$B:$N,9,0),"")</f>
        <v/>
      </c>
      <c r="R1701" t="str">
        <f>IFERROR(VLOOKUP(I1701,'[1]CROSSWALK-DTOE-MASTER'!$B:$N,10,0),"")</f>
        <v/>
      </c>
      <c r="S1701" t="str">
        <f>IFERROR(VLOOKUP(I1701,'[1]CROSSWALK-DTOE-MASTER'!$B:$N,11,0),"")</f>
        <v/>
      </c>
      <c r="T1701" t="str">
        <f>IFERROR(VLOOKUP(I1701,'[1]CROSSWALK-DTOE-MASTER'!$B:$N,12,0),"")</f>
        <v/>
      </c>
      <c r="U1701" t="str">
        <f>IFERROR(VLOOKUP(I1701,'[1]CROSSWALK-DTOE-MASTER'!$B:$N,13,0),"")</f>
        <v/>
      </c>
    </row>
    <row r="1702" spans="6:21" x14ac:dyDescent="0.25">
      <c r="F1702" s="1"/>
      <c r="L1702" t="str">
        <f>IFERROR(VLOOKUP(D1702,'[1]Crosswalk-SOM-Chair'!$A:$D,3,0),"")</f>
        <v/>
      </c>
      <c r="M1702" t="str">
        <f>IFERROR(VLOOKUP(D1702,'[1]Crosswalk-SOM-Chair'!$A:$D,4,0),"")</f>
        <v/>
      </c>
      <c r="N1702" t="str">
        <f>IFERROR(VLOOKUP(I1702,'[1]CROSSWALK-DTOE-MASTER'!$B:$H,6,0),"")</f>
        <v/>
      </c>
      <c r="O1702" t="str">
        <f>IFERROR(VLOOKUP(I1702,'[1]CROSSWALK-DTOE-MASTER'!$B:$H,7,0),"")</f>
        <v/>
      </c>
      <c r="P1702" t="str">
        <f>IFERROR(VLOOKUP(I1702,'[1]CROSSWALK-DTOE-MASTER'!$B:$N,8,0),"")</f>
        <v/>
      </c>
      <c r="Q1702" t="str">
        <f>IFERROR(VLOOKUP(I1702,'[1]CROSSWALK-DTOE-MASTER'!$B:$N,9,0),"")</f>
        <v/>
      </c>
      <c r="R1702" t="str">
        <f>IFERROR(VLOOKUP(I1702,'[1]CROSSWALK-DTOE-MASTER'!$B:$N,10,0),"")</f>
        <v/>
      </c>
      <c r="S1702" t="str">
        <f>IFERROR(VLOOKUP(I1702,'[1]CROSSWALK-DTOE-MASTER'!$B:$N,11,0),"")</f>
        <v/>
      </c>
      <c r="T1702" t="str">
        <f>IFERROR(VLOOKUP(I1702,'[1]CROSSWALK-DTOE-MASTER'!$B:$N,12,0),"")</f>
        <v/>
      </c>
      <c r="U1702" t="str">
        <f>IFERROR(VLOOKUP(I1702,'[1]CROSSWALK-DTOE-MASTER'!$B:$N,13,0),"")</f>
        <v/>
      </c>
    </row>
    <row r="1703" spans="6:21" x14ac:dyDescent="0.25">
      <c r="F1703" s="1"/>
      <c r="L1703" t="str">
        <f>IFERROR(VLOOKUP(D1703,'[1]Crosswalk-SOM-Chair'!$A:$D,3,0),"")</f>
        <v/>
      </c>
      <c r="M1703" t="str">
        <f>IFERROR(VLOOKUP(D1703,'[1]Crosswalk-SOM-Chair'!$A:$D,4,0),"")</f>
        <v/>
      </c>
      <c r="N1703" t="str">
        <f>IFERROR(VLOOKUP(I1703,'[1]CROSSWALK-DTOE-MASTER'!$B:$H,6,0),"")</f>
        <v/>
      </c>
      <c r="O1703" t="str">
        <f>IFERROR(VLOOKUP(I1703,'[1]CROSSWALK-DTOE-MASTER'!$B:$H,7,0),"")</f>
        <v/>
      </c>
      <c r="P1703" t="str">
        <f>IFERROR(VLOOKUP(I1703,'[1]CROSSWALK-DTOE-MASTER'!$B:$N,8,0),"")</f>
        <v/>
      </c>
      <c r="Q1703" t="str">
        <f>IFERROR(VLOOKUP(I1703,'[1]CROSSWALK-DTOE-MASTER'!$B:$N,9,0),"")</f>
        <v/>
      </c>
      <c r="R1703" t="str">
        <f>IFERROR(VLOOKUP(I1703,'[1]CROSSWALK-DTOE-MASTER'!$B:$N,10,0),"")</f>
        <v/>
      </c>
      <c r="S1703" t="str">
        <f>IFERROR(VLOOKUP(I1703,'[1]CROSSWALK-DTOE-MASTER'!$B:$N,11,0),"")</f>
        <v/>
      </c>
      <c r="T1703" t="str">
        <f>IFERROR(VLOOKUP(I1703,'[1]CROSSWALK-DTOE-MASTER'!$B:$N,12,0),"")</f>
        <v/>
      </c>
      <c r="U1703" t="str">
        <f>IFERROR(VLOOKUP(I1703,'[1]CROSSWALK-DTOE-MASTER'!$B:$N,13,0),"")</f>
        <v/>
      </c>
    </row>
    <row r="1704" spans="6:21" x14ac:dyDescent="0.25">
      <c r="F1704" s="1"/>
      <c r="L1704" t="str">
        <f>IFERROR(VLOOKUP(D1704,'[1]Crosswalk-SOM-Chair'!$A:$D,3,0),"")</f>
        <v/>
      </c>
      <c r="M1704" t="str">
        <f>IFERROR(VLOOKUP(D1704,'[1]Crosswalk-SOM-Chair'!$A:$D,4,0),"")</f>
        <v/>
      </c>
      <c r="N1704" t="str">
        <f>IFERROR(VLOOKUP(I1704,'[1]CROSSWALK-DTOE-MASTER'!$B:$H,6,0),"")</f>
        <v/>
      </c>
      <c r="O1704" t="str">
        <f>IFERROR(VLOOKUP(I1704,'[1]CROSSWALK-DTOE-MASTER'!$B:$H,7,0),"")</f>
        <v/>
      </c>
      <c r="P1704" t="str">
        <f>IFERROR(VLOOKUP(I1704,'[1]CROSSWALK-DTOE-MASTER'!$B:$N,8,0),"")</f>
        <v/>
      </c>
      <c r="Q1704" t="str">
        <f>IFERROR(VLOOKUP(I1704,'[1]CROSSWALK-DTOE-MASTER'!$B:$N,9,0),"")</f>
        <v/>
      </c>
      <c r="R1704" t="str">
        <f>IFERROR(VLOOKUP(I1704,'[1]CROSSWALK-DTOE-MASTER'!$B:$N,10,0),"")</f>
        <v/>
      </c>
      <c r="S1704" t="str">
        <f>IFERROR(VLOOKUP(I1704,'[1]CROSSWALK-DTOE-MASTER'!$B:$N,11,0),"")</f>
        <v/>
      </c>
      <c r="T1704" t="str">
        <f>IFERROR(VLOOKUP(I1704,'[1]CROSSWALK-DTOE-MASTER'!$B:$N,12,0),"")</f>
        <v/>
      </c>
      <c r="U1704" t="str">
        <f>IFERROR(VLOOKUP(I1704,'[1]CROSSWALK-DTOE-MASTER'!$B:$N,13,0),"")</f>
        <v/>
      </c>
    </row>
    <row r="1705" spans="6:21" x14ac:dyDescent="0.25">
      <c r="F1705" s="1"/>
      <c r="L1705" t="str">
        <f>IFERROR(VLOOKUP(D1705,'[1]Crosswalk-SOM-Chair'!$A:$D,3,0),"")</f>
        <v/>
      </c>
      <c r="M1705" t="str">
        <f>IFERROR(VLOOKUP(D1705,'[1]Crosswalk-SOM-Chair'!$A:$D,4,0),"")</f>
        <v/>
      </c>
      <c r="N1705" t="str">
        <f>IFERROR(VLOOKUP(I1705,'[1]CROSSWALK-DTOE-MASTER'!$B:$H,6,0),"")</f>
        <v/>
      </c>
      <c r="O1705" t="str">
        <f>IFERROR(VLOOKUP(I1705,'[1]CROSSWALK-DTOE-MASTER'!$B:$H,7,0),"")</f>
        <v/>
      </c>
      <c r="P1705" t="str">
        <f>IFERROR(VLOOKUP(I1705,'[1]CROSSWALK-DTOE-MASTER'!$B:$N,8,0),"")</f>
        <v/>
      </c>
      <c r="Q1705" t="str">
        <f>IFERROR(VLOOKUP(I1705,'[1]CROSSWALK-DTOE-MASTER'!$B:$N,9,0),"")</f>
        <v/>
      </c>
      <c r="R1705" t="str">
        <f>IFERROR(VLOOKUP(I1705,'[1]CROSSWALK-DTOE-MASTER'!$B:$N,10,0),"")</f>
        <v/>
      </c>
      <c r="S1705" t="str">
        <f>IFERROR(VLOOKUP(I1705,'[1]CROSSWALK-DTOE-MASTER'!$B:$N,11,0),"")</f>
        <v/>
      </c>
      <c r="T1705" t="str">
        <f>IFERROR(VLOOKUP(I1705,'[1]CROSSWALK-DTOE-MASTER'!$B:$N,12,0),"")</f>
        <v/>
      </c>
      <c r="U1705" t="str">
        <f>IFERROR(VLOOKUP(I1705,'[1]CROSSWALK-DTOE-MASTER'!$B:$N,13,0),"")</f>
        <v/>
      </c>
    </row>
    <row r="1706" spans="6:21" x14ac:dyDescent="0.25">
      <c r="F1706" s="1"/>
      <c r="L1706" t="str">
        <f>IFERROR(VLOOKUP(D1706,'[1]Crosswalk-SOM-Chair'!$A:$D,3,0),"")</f>
        <v/>
      </c>
      <c r="M1706" t="str">
        <f>IFERROR(VLOOKUP(D1706,'[1]Crosswalk-SOM-Chair'!$A:$D,4,0),"")</f>
        <v/>
      </c>
      <c r="N1706" t="str">
        <f>IFERROR(VLOOKUP(I1706,'[1]CROSSWALK-DTOE-MASTER'!$B:$H,6,0),"")</f>
        <v/>
      </c>
      <c r="O1706" t="str">
        <f>IFERROR(VLOOKUP(I1706,'[1]CROSSWALK-DTOE-MASTER'!$B:$H,7,0),"")</f>
        <v/>
      </c>
      <c r="P1706" t="str">
        <f>IFERROR(VLOOKUP(I1706,'[1]CROSSWALK-DTOE-MASTER'!$B:$N,8,0),"")</f>
        <v/>
      </c>
      <c r="Q1706" t="str">
        <f>IFERROR(VLOOKUP(I1706,'[1]CROSSWALK-DTOE-MASTER'!$B:$N,9,0),"")</f>
        <v/>
      </c>
      <c r="R1706" t="str">
        <f>IFERROR(VLOOKUP(I1706,'[1]CROSSWALK-DTOE-MASTER'!$B:$N,10,0),"")</f>
        <v/>
      </c>
      <c r="S1706" t="str">
        <f>IFERROR(VLOOKUP(I1706,'[1]CROSSWALK-DTOE-MASTER'!$B:$N,11,0),"")</f>
        <v/>
      </c>
      <c r="T1706" t="str">
        <f>IFERROR(VLOOKUP(I1706,'[1]CROSSWALK-DTOE-MASTER'!$B:$N,12,0),"")</f>
        <v/>
      </c>
      <c r="U1706" t="str">
        <f>IFERROR(VLOOKUP(I1706,'[1]CROSSWALK-DTOE-MASTER'!$B:$N,13,0),"")</f>
        <v/>
      </c>
    </row>
    <row r="1707" spans="6:21" x14ac:dyDescent="0.25">
      <c r="F1707" s="1"/>
      <c r="L1707" t="str">
        <f>IFERROR(VLOOKUP(D1707,'[1]Crosswalk-SOM-Chair'!$A:$D,3,0),"")</f>
        <v/>
      </c>
      <c r="M1707" t="str">
        <f>IFERROR(VLOOKUP(D1707,'[1]Crosswalk-SOM-Chair'!$A:$D,4,0),"")</f>
        <v/>
      </c>
      <c r="N1707" t="str">
        <f>IFERROR(VLOOKUP(I1707,'[1]CROSSWALK-DTOE-MASTER'!$B:$H,6,0),"")</f>
        <v/>
      </c>
      <c r="O1707" t="str">
        <f>IFERROR(VLOOKUP(I1707,'[1]CROSSWALK-DTOE-MASTER'!$B:$H,7,0),"")</f>
        <v/>
      </c>
      <c r="P1707" t="str">
        <f>IFERROR(VLOOKUP(I1707,'[1]CROSSWALK-DTOE-MASTER'!$B:$N,8,0),"")</f>
        <v/>
      </c>
      <c r="Q1707" t="str">
        <f>IFERROR(VLOOKUP(I1707,'[1]CROSSWALK-DTOE-MASTER'!$B:$N,9,0),"")</f>
        <v/>
      </c>
      <c r="R1707" t="str">
        <f>IFERROR(VLOOKUP(I1707,'[1]CROSSWALK-DTOE-MASTER'!$B:$N,10,0),"")</f>
        <v/>
      </c>
      <c r="S1707" t="str">
        <f>IFERROR(VLOOKUP(I1707,'[1]CROSSWALK-DTOE-MASTER'!$B:$N,11,0),"")</f>
        <v/>
      </c>
      <c r="T1707" t="str">
        <f>IFERROR(VLOOKUP(I1707,'[1]CROSSWALK-DTOE-MASTER'!$B:$N,12,0),"")</f>
        <v/>
      </c>
      <c r="U1707" t="str">
        <f>IFERROR(VLOOKUP(I1707,'[1]CROSSWALK-DTOE-MASTER'!$B:$N,13,0),"")</f>
        <v/>
      </c>
    </row>
    <row r="1708" spans="6:21" x14ac:dyDescent="0.25">
      <c r="F1708" s="1"/>
      <c r="L1708" t="str">
        <f>IFERROR(VLOOKUP(D1708,'[1]Crosswalk-SOM-Chair'!$A:$D,3,0),"")</f>
        <v/>
      </c>
      <c r="M1708" t="str">
        <f>IFERROR(VLOOKUP(D1708,'[1]Crosswalk-SOM-Chair'!$A:$D,4,0),"")</f>
        <v/>
      </c>
      <c r="N1708" t="str">
        <f>IFERROR(VLOOKUP(I1708,'[1]CROSSWALK-DTOE-MASTER'!$B:$H,6,0),"")</f>
        <v/>
      </c>
      <c r="O1708" t="str">
        <f>IFERROR(VLOOKUP(I1708,'[1]CROSSWALK-DTOE-MASTER'!$B:$H,7,0),"")</f>
        <v/>
      </c>
      <c r="P1708" t="str">
        <f>IFERROR(VLOOKUP(I1708,'[1]CROSSWALK-DTOE-MASTER'!$B:$N,8,0),"")</f>
        <v/>
      </c>
      <c r="Q1708" t="str">
        <f>IFERROR(VLOOKUP(I1708,'[1]CROSSWALK-DTOE-MASTER'!$B:$N,9,0),"")</f>
        <v/>
      </c>
      <c r="R1708" t="str">
        <f>IFERROR(VLOOKUP(I1708,'[1]CROSSWALK-DTOE-MASTER'!$B:$N,10,0),"")</f>
        <v/>
      </c>
      <c r="S1708" t="str">
        <f>IFERROR(VLOOKUP(I1708,'[1]CROSSWALK-DTOE-MASTER'!$B:$N,11,0),"")</f>
        <v/>
      </c>
      <c r="T1708" t="str">
        <f>IFERROR(VLOOKUP(I1708,'[1]CROSSWALK-DTOE-MASTER'!$B:$N,12,0),"")</f>
        <v/>
      </c>
      <c r="U1708" t="str">
        <f>IFERROR(VLOOKUP(I1708,'[1]CROSSWALK-DTOE-MASTER'!$B:$N,13,0),"")</f>
        <v/>
      </c>
    </row>
    <row r="1709" spans="6:21" x14ac:dyDescent="0.25">
      <c r="F1709" s="1"/>
      <c r="L1709" t="str">
        <f>IFERROR(VLOOKUP(D1709,'[1]Crosswalk-SOM-Chair'!$A:$D,3,0),"")</f>
        <v/>
      </c>
      <c r="M1709" t="str">
        <f>IFERROR(VLOOKUP(D1709,'[1]Crosswalk-SOM-Chair'!$A:$D,4,0),"")</f>
        <v/>
      </c>
      <c r="N1709" t="str">
        <f>IFERROR(VLOOKUP(I1709,'[1]CROSSWALK-DTOE-MASTER'!$B:$H,6,0),"")</f>
        <v/>
      </c>
      <c r="O1709" t="str">
        <f>IFERROR(VLOOKUP(I1709,'[1]CROSSWALK-DTOE-MASTER'!$B:$H,7,0),"")</f>
        <v/>
      </c>
      <c r="P1709" t="str">
        <f>IFERROR(VLOOKUP(I1709,'[1]CROSSWALK-DTOE-MASTER'!$B:$N,8,0),"")</f>
        <v/>
      </c>
      <c r="Q1709" t="str">
        <f>IFERROR(VLOOKUP(I1709,'[1]CROSSWALK-DTOE-MASTER'!$B:$N,9,0),"")</f>
        <v/>
      </c>
      <c r="R1709" t="str">
        <f>IFERROR(VLOOKUP(I1709,'[1]CROSSWALK-DTOE-MASTER'!$B:$N,10,0),"")</f>
        <v/>
      </c>
      <c r="S1709" t="str">
        <f>IFERROR(VLOOKUP(I1709,'[1]CROSSWALK-DTOE-MASTER'!$B:$N,11,0),"")</f>
        <v/>
      </c>
      <c r="T1709" t="str">
        <f>IFERROR(VLOOKUP(I1709,'[1]CROSSWALK-DTOE-MASTER'!$B:$N,12,0),"")</f>
        <v/>
      </c>
      <c r="U1709" t="str">
        <f>IFERROR(VLOOKUP(I1709,'[1]CROSSWALK-DTOE-MASTER'!$B:$N,13,0),"")</f>
        <v/>
      </c>
    </row>
    <row r="1710" spans="6:21" x14ac:dyDescent="0.25">
      <c r="F1710" s="1"/>
      <c r="L1710" t="str">
        <f>IFERROR(VLOOKUP(D1710,'[1]Crosswalk-SOM-Chair'!$A:$D,3,0),"")</f>
        <v/>
      </c>
      <c r="M1710" t="str">
        <f>IFERROR(VLOOKUP(D1710,'[1]Crosswalk-SOM-Chair'!$A:$D,4,0),"")</f>
        <v/>
      </c>
      <c r="N1710" t="str">
        <f>IFERROR(VLOOKUP(I1710,'[1]CROSSWALK-DTOE-MASTER'!$B:$H,6,0),"")</f>
        <v/>
      </c>
      <c r="O1710" t="str">
        <f>IFERROR(VLOOKUP(I1710,'[1]CROSSWALK-DTOE-MASTER'!$B:$H,7,0),"")</f>
        <v/>
      </c>
      <c r="P1710" t="str">
        <f>IFERROR(VLOOKUP(I1710,'[1]CROSSWALK-DTOE-MASTER'!$B:$N,8,0),"")</f>
        <v/>
      </c>
      <c r="Q1710" t="str">
        <f>IFERROR(VLOOKUP(I1710,'[1]CROSSWALK-DTOE-MASTER'!$B:$N,9,0),"")</f>
        <v/>
      </c>
      <c r="R1710" t="str">
        <f>IFERROR(VLOOKUP(I1710,'[1]CROSSWALK-DTOE-MASTER'!$B:$N,10,0),"")</f>
        <v/>
      </c>
      <c r="S1710" t="str">
        <f>IFERROR(VLOOKUP(I1710,'[1]CROSSWALK-DTOE-MASTER'!$B:$N,11,0),"")</f>
        <v/>
      </c>
      <c r="T1710" t="str">
        <f>IFERROR(VLOOKUP(I1710,'[1]CROSSWALK-DTOE-MASTER'!$B:$N,12,0),"")</f>
        <v/>
      </c>
      <c r="U1710" t="str">
        <f>IFERROR(VLOOKUP(I1710,'[1]CROSSWALK-DTOE-MASTER'!$B:$N,13,0),"")</f>
        <v/>
      </c>
    </row>
    <row r="1711" spans="6:21" x14ac:dyDescent="0.25">
      <c r="F1711" s="1"/>
      <c r="L1711" t="str">
        <f>IFERROR(VLOOKUP(D1711,'[1]Crosswalk-SOM-Chair'!$A:$D,3,0),"")</f>
        <v/>
      </c>
      <c r="M1711" t="str">
        <f>IFERROR(VLOOKUP(D1711,'[1]Crosswalk-SOM-Chair'!$A:$D,4,0),"")</f>
        <v/>
      </c>
      <c r="N1711" t="str">
        <f>IFERROR(VLOOKUP(I1711,'[1]CROSSWALK-DTOE-MASTER'!$B:$H,6,0),"")</f>
        <v/>
      </c>
      <c r="O1711" t="str">
        <f>IFERROR(VLOOKUP(I1711,'[1]CROSSWALK-DTOE-MASTER'!$B:$H,7,0),"")</f>
        <v/>
      </c>
      <c r="P1711" t="str">
        <f>IFERROR(VLOOKUP(I1711,'[1]CROSSWALK-DTOE-MASTER'!$B:$N,8,0),"")</f>
        <v/>
      </c>
      <c r="Q1711" t="str">
        <f>IFERROR(VLOOKUP(I1711,'[1]CROSSWALK-DTOE-MASTER'!$B:$N,9,0),"")</f>
        <v/>
      </c>
      <c r="R1711" t="str">
        <f>IFERROR(VLOOKUP(I1711,'[1]CROSSWALK-DTOE-MASTER'!$B:$N,10,0),"")</f>
        <v/>
      </c>
      <c r="S1711" t="str">
        <f>IFERROR(VLOOKUP(I1711,'[1]CROSSWALK-DTOE-MASTER'!$B:$N,11,0),"")</f>
        <v/>
      </c>
      <c r="T1711" t="str">
        <f>IFERROR(VLOOKUP(I1711,'[1]CROSSWALK-DTOE-MASTER'!$B:$N,12,0),"")</f>
        <v/>
      </c>
      <c r="U1711" t="str">
        <f>IFERROR(VLOOKUP(I1711,'[1]CROSSWALK-DTOE-MASTER'!$B:$N,13,0),"")</f>
        <v/>
      </c>
    </row>
    <row r="1712" spans="6:21" x14ac:dyDescent="0.25">
      <c r="F1712" s="1"/>
      <c r="L1712" t="str">
        <f>IFERROR(VLOOKUP(D1712,'[1]Crosswalk-SOM-Chair'!$A:$D,3,0),"")</f>
        <v/>
      </c>
      <c r="M1712" t="str">
        <f>IFERROR(VLOOKUP(D1712,'[1]Crosswalk-SOM-Chair'!$A:$D,4,0),"")</f>
        <v/>
      </c>
      <c r="N1712" t="str">
        <f>IFERROR(VLOOKUP(I1712,'[1]CROSSWALK-DTOE-MASTER'!$B:$H,6,0),"")</f>
        <v/>
      </c>
      <c r="O1712" t="str">
        <f>IFERROR(VLOOKUP(I1712,'[1]CROSSWALK-DTOE-MASTER'!$B:$H,7,0),"")</f>
        <v/>
      </c>
      <c r="P1712" t="str">
        <f>IFERROR(VLOOKUP(I1712,'[1]CROSSWALK-DTOE-MASTER'!$B:$N,8,0),"")</f>
        <v/>
      </c>
      <c r="Q1712" t="str">
        <f>IFERROR(VLOOKUP(I1712,'[1]CROSSWALK-DTOE-MASTER'!$B:$N,9,0),"")</f>
        <v/>
      </c>
      <c r="R1712" t="str">
        <f>IFERROR(VLOOKUP(I1712,'[1]CROSSWALK-DTOE-MASTER'!$B:$N,10,0),"")</f>
        <v/>
      </c>
      <c r="S1712" t="str">
        <f>IFERROR(VLOOKUP(I1712,'[1]CROSSWALK-DTOE-MASTER'!$B:$N,11,0),"")</f>
        <v/>
      </c>
      <c r="T1712" t="str">
        <f>IFERROR(VLOOKUP(I1712,'[1]CROSSWALK-DTOE-MASTER'!$B:$N,12,0),"")</f>
        <v/>
      </c>
      <c r="U1712" t="str">
        <f>IFERROR(VLOOKUP(I1712,'[1]CROSSWALK-DTOE-MASTER'!$B:$N,13,0),"")</f>
        <v/>
      </c>
    </row>
    <row r="1713" spans="6:21" x14ac:dyDescent="0.25">
      <c r="F1713" s="1"/>
      <c r="L1713" t="str">
        <f>IFERROR(VLOOKUP(D1713,'[1]Crosswalk-SOM-Chair'!$A:$D,3,0),"")</f>
        <v/>
      </c>
      <c r="M1713" t="str">
        <f>IFERROR(VLOOKUP(D1713,'[1]Crosswalk-SOM-Chair'!$A:$D,4,0),"")</f>
        <v/>
      </c>
      <c r="N1713" t="str">
        <f>IFERROR(VLOOKUP(I1713,'[1]CROSSWALK-DTOE-MASTER'!$B:$H,6,0),"")</f>
        <v/>
      </c>
      <c r="O1713" t="str">
        <f>IFERROR(VLOOKUP(I1713,'[1]CROSSWALK-DTOE-MASTER'!$B:$H,7,0),"")</f>
        <v/>
      </c>
      <c r="P1713" t="str">
        <f>IFERROR(VLOOKUP(I1713,'[1]CROSSWALK-DTOE-MASTER'!$B:$N,8,0),"")</f>
        <v/>
      </c>
      <c r="Q1713" t="str">
        <f>IFERROR(VLOOKUP(I1713,'[1]CROSSWALK-DTOE-MASTER'!$B:$N,9,0),"")</f>
        <v/>
      </c>
      <c r="R1713" t="str">
        <f>IFERROR(VLOOKUP(I1713,'[1]CROSSWALK-DTOE-MASTER'!$B:$N,10,0),"")</f>
        <v/>
      </c>
      <c r="S1713" t="str">
        <f>IFERROR(VLOOKUP(I1713,'[1]CROSSWALK-DTOE-MASTER'!$B:$N,11,0),"")</f>
        <v/>
      </c>
      <c r="T1713" t="str">
        <f>IFERROR(VLOOKUP(I1713,'[1]CROSSWALK-DTOE-MASTER'!$B:$N,12,0),"")</f>
        <v/>
      </c>
      <c r="U1713" t="str">
        <f>IFERROR(VLOOKUP(I1713,'[1]CROSSWALK-DTOE-MASTER'!$B:$N,13,0),"")</f>
        <v/>
      </c>
    </row>
    <row r="1714" spans="6:21" x14ac:dyDescent="0.25">
      <c r="F1714" s="1"/>
      <c r="L1714" t="str">
        <f>IFERROR(VLOOKUP(D1714,'[1]Crosswalk-SOM-Chair'!$A:$D,3,0),"")</f>
        <v/>
      </c>
      <c r="M1714" t="str">
        <f>IFERROR(VLOOKUP(D1714,'[1]Crosswalk-SOM-Chair'!$A:$D,4,0),"")</f>
        <v/>
      </c>
      <c r="N1714" t="str">
        <f>IFERROR(VLOOKUP(I1714,'[1]CROSSWALK-DTOE-MASTER'!$B:$H,6,0),"")</f>
        <v/>
      </c>
      <c r="O1714" t="str">
        <f>IFERROR(VLOOKUP(I1714,'[1]CROSSWALK-DTOE-MASTER'!$B:$H,7,0),"")</f>
        <v/>
      </c>
      <c r="P1714" t="str">
        <f>IFERROR(VLOOKUP(I1714,'[1]CROSSWALK-DTOE-MASTER'!$B:$N,8,0),"")</f>
        <v/>
      </c>
      <c r="Q1714" t="str">
        <f>IFERROR(VLOOKUP(I1714,'[1]CROSSWALK-DTOE-MASTER'!$B:$N,9,0),"")</f>
        <v/>
      </c>
      <c r="R1714" t="str">
        <f>IFERROR(VLOOKUP(I1714,'[1]CROSSWALK-DTOE-MASTER'!$B:$N,10,0),"")</f>
        <v/>
      </c>
      <c r="S1714" t="str">
        <f>IFERROR(VLOOKUP(I1714,'[1]CROSSWALK-DTOE-MASTER'!$B:$N,11,0),"")</f>
        <v/>
      </c>
      <c r="T1714" t="str">
        <f>IFERROR(VLOOKUP(I1714,'[1]CROSSWALK-DTOE-MASTER'!$B:$N,12,0),"")</f>
        <v/>
      </c>
      <c r="U1714" t="str">
        <f>IFERROR(VLOOKUP(I1714,'[1]CROSSWALK-DTOE-MASTER'!$B:$N,13,0),"")</f>
        <v/>
      </c>
    </row>
    <row r="1715" spans="6:21" x14ac:dyDescent="0.25">
      <c r="F1715" s="1"/>
      <c r="L1715" t="str">
        <f>IFERROR(VLOOKUP(D1715,'[1]Crosswalk-SOM-Chair'!$A:$D,3,0),"")</f>
        <v/>
      </c>
      <c r="M1715" t="str">
        <f>IFERROR(VLOOKUP(D1715,'[1]Crosswalk-SOM-Chair'!$A:$D,4,0),"")</f>
        <v/>
      </c>
      <c r="N1715" t="str">
        <f>IFERROR(VLOOKUP(I1715,'[1]CROSSWALK-DTOE-MASTER'!$B:$H,6,0),"")</f>
        <v/>
      </c>
      <c r="O1715" t="str">
        <f>IFERROR(VLOOKUP(I1715,'[1]CROSSWALK-DTOE-MASTER'!$B:$H,7,0),"")</f>
        <v/>
      </c>
      <c r="P1715" t="str">
        <f>IFERROR(VLOOKUP(I1715,'[1]CROSSWALK-DTOE-MASTER'!$B:$N,8,0),"")</f>
        <v/>
      </c>
      <c r="Q1715" t="str">
        <f>IFERROR(VLOOKUP(I1715,'[1]CROSSWALK-DTOE-MASTER'!$B:$N,9,0),"")</f>
        <v/>
      </c>
      <c r="R1715" t="str">
        <f>IFERROR(VLOOKUP(I1715,'[1]CROSSWALK-DTOE-MASTER'!$B:$N,10,0),"")</f>
        <v/>
      </c>
      <c r="S1715" t="str">
        <f>IFERROR(VLOOKUP(I1715,'[1]CROSSWALK-DTOE-MASTER'!$B:$N,11,0),"")</f>
        <v/>
      </c>
      <c r="T1715" t="str">
        <f>IFERROR(VLOOKUP(I1715,'[1]CROSSWALK-DTOE-MASTER'!$B:$N,12,0),"")</f>
        <v/>
      </c>
      <c r="U1715" t="str">
        <f>IFERROR(VLOOKUP(I1715,'[1]CROSSWALK-DTOE-MASTER'!$B:$N,13,0),"")</f>
        <v/>
      </c>
    </row>
    <row r="1716" spans="6:21" x14ac:dyDescent="0.25">
      <c r="F1716" s="1"/>
      <c r="L1716" t="str">
        <f>IFERROR(VLOOKUP(D1716,'[1]Crosswalk-SOM-Chair'!$A:$D,3,0),"")</f>
        <v/>
      </c>
      <c r="M1716" t="str">
        <f>IFERROR(VLOOKUP(D1716,'[1]Crosswalk-SOM-Chair'!$A:$D,4,0),"")</f>
        <v/>
      </c>
      <c r="N1716" t="str">
        <f>IFERROR(VLOOKUP(I1716,'[1]CROSSWALK-DTOE-MASTER'!$B:$H,6,0),"")</f>
        <v/>
      </c>
      <c r="O1716" t="str">
        <f>IFERROR(VLOOKUP(I1716,'[1]CROSSWALK-DTOE-MASTER'!$B:$H,7,0),"")</f>
        <v/>
      </c>
      <c r="P1716" t="str">
        <f>IFERROR(VLOOKUP(I1716,'[1]CROSSWALK-DTOE-MASTER'!$B:$N,8,0),"")</f>
        <v/>
      </c>
      <c r="Q1716" t="str">
        <f>IFERROR(VLOOKUP(I1716,'[1]CROSSWALK-DTOE-MASTER'!$B:$N,9,0),"")</f>
        <v/>
      </c>
      <c r="R1716" t="str">
        <f>IFERROR(VLOOKUP(I1716,'[1]CROSSWALK-DTOE-MASTER'!$B:$N,10,0),"")</f>
        <v/>
      </c>
      <c r="S1716" t="str">
        <f>IFERROR(VLOOKUP(I1716,'[1]CROSSWALK-DTOE-MASTER'!$B:$N,11,0),"")</f>
        <v/>
      </c>
      <c r="T1716" t="str">
        <f>IFERROR(VLOOKUP(I1716,'[1]CROSSWALK-DTOE-MASTER'!$B:$N,12,0),"")</f>
        <v/>
      </c>
      <c r="U1716" t="str">
        <f>IFERROR(VLOOKUP(I1716,'[1]CROSSWALK-DTOE-MASTER'!$B:$N,13,0),"")</f>
        <v/>
      </c>
    </row>
    <row r="1717" spans="6:21" x14ac:dyDescent="0.25">
      <c r="F1717" s="1"/>
      <c r="L1717" t="str">
        <f>IFERROR(VLOOKUP(D1717,'[1]Crosswalk-SOM-Chair'!$A:$D,3,0),"")</f>
        <v/>
      </c>
      <c r="M1717" t="str">
        <f>IFERROR(VLOOKUP(D1717,'[1]Crosswalk-SOM-Chair'!$A:$D,4,0),"")</f>
        <v/>
      </c>
      <c r="N1717" t="str">
        <f>IFERROR(VLOOKUP(I1717,'[1]CROSSWALK-DTOE-MASTER'!$B:$H,6,0),"")</f>
        <v/>
      </c>
      <c r="O1717" t="str">
        <f>IFERROR(VLOOKUP(I1717,'[1]CROSSWALK-DTOE-MASTER'!$B:$H,7,0),"")</f>
        <v/>
      </c>
      <c r="P1717" t="str">
        <f>IFERROR(VLOOKUP(I1717,'[1]CROSSWALK-DTOE-MASTER'!$B:$N,8,0),"")</f>
        <v/>
      </c>
      <c r="Q1717" t="str">
        <f>IFERROR(VLOOKUP(I1717,'[1]CROSSWALK-DTOE-MASTER'!$B:$N,9,0),"")</f>
        <v/>
      </c>
      <c r="R1717" t="str">
        <f>IFERROR(VLOOKUP(I1717,'[1]CROSSWALK-DTOE-MASTER'!$B:$N,10,0),"")</f>
        <v/>
      </c>
      <c r="S1717" t="str">
        <f>IFERROR(VLOOKUP(I1717,'[1]CROSSWALK-DTOE-MASTER'!$B:$N,11,0),"")</f>
        <v/>
      </c>
      <c r="T1717" t="str">
        <f>IFERROR(VLOOKUP(I1717,'[1]CROSSWALK-DTOE-MASTER'!$B:$N,12,0),"")</f>
        <v/>
      </c>
      <c r="U1717" t="str">
        <f>IFERROR(VLOOKUP(I1717,'[1]CROSSWALK-DTOE-MASTER'!$B:$N,13,0),"")</f>
        <v/>
      </c>
    </row>
    <row r="1718" spans="6:21" x14ac:dyDescent="0.25">
      <c r="F1718" s="1"/>
      <c r="L1718" t="str">
        <f>IFERROR(VLOOKUP(D1718,'[1]Crosswalk-SOM-Chair'!$A:$D,3,0),"")</f>
        <v/>
      </c>
      <c r="M1718" t="str">
        <f>IFERROR(VLOOKUP(D1718,'[1]Crosswalk-SOM-Chair'!$A:$D,4,0),"")</f>
        <v/>
      </c>
      <c r="N1718" t="str">
        <f>IFERROR(VLOOKUP(I1718,'[1]CROSSWALK-DTOE-MASTER'!$B:$H,6,0),"")</f>
        <v/>
      </c>
      <c r="O1718" t="str">
        <f>IFERROR(VLOOKUP(I1718,'[1]CROSSWALK-DTOE-MASTER'!$B:$H,7,0),"")</f>
        <v/>
      </c>
      <c r="P1718" t="str">
        <f>IFERROR(VLOOKUP(I1718,'[1]CROSSWALK-DTOE-MASTER'!$B:$N,8,0),"")</f>
        <v/>
      </c>
      <c r="Q1718" t="str">
        <f>IFERROR(VLOOKUP(I1718,'[1]CROSSWALK-DTOE-MASTER'!$B:$N,9,0),"")</f>
        <v/>
      </c>
      <c r="R1718" t="str">
        <f>IFERROR(VLOOKUP(I1718,'[1]CROSSWALK-DTOE-MASTER'!$B:$N,10,0),"")</f>
        <v/>
      </c>
      <c r="S1718" t="str">
        <f>IFERROR(VLOOKUP(I1718,'[1]CROSSWALK-DTOE-MASTER'!$B:$N,11,0),"")</f>
        <v/>
      </c>
      <c r="T1718" t="str">
        <f>IFERROR(VLOOKUP(I1718,'[1]CROSSWALK-DTOE-MASTER'!$B:$N,12,0),"")</f>
        <v/>
      </c>
      <c r="U1718" t="str">
        <f>IFERROR(VLOOKUP(I1718,'[1]CROSSWALK-DTOE-MASTER'!$B:$N,13,0),"")</f>
        <v/>
      </c>
    </row>
    <row r="1719" spans="6:21" x14ac:dyDescent="0.25">
      <c r="F1719" s="1"/>
      <c r="L1719" t="str">
        <f>IFERROR(VLOOKUP(D1719,'[1]Crosswalk-SOM-Chair'!$A:$D,3,0),"")</f>
        <v/>
      </c>
      <c r="M1719" t="str">
        <f>IFERROR(VLOOKUP(D1719,'[1]Crosswalk-SOM-Chair'!$A:$D,4,0),"")</f>
        <v/>
      </c>
      <c r="N1719" t="str">
        <f>IFERROR(VLOOKUP(I1719,'[1]CROSSWALK-DTOE-MASTER'!$B:$H,6,0),"")</f>
        <v/>
      </c>
      <c r="O1719" t="str">
        <f>IFERROR(VLOOKUP(I1719,'[1]CROSSWALK-DTOE-MASTER'!$B:$H,7,0),"")</f>
        <v/>
      </c>
      <c r="P1719" t="str">
        <f>IFERROR(VLOOKUP(I1719,'[1]CROSSWALK-DTOE-MASTER'!$B:$N,8,0),"")</f>
        <v/>
      </c>
      <c r="Q1719" t="str">
        <f>IFERROR(VLOOKUP(I1719,'[1]CROSSWALK-DTOE-MASTER'!$B:$N,9,0),"")</f>
        <v/>
      </c>
      <c r="R1719" t="str">
        <f>IFERROR(VLOOKUP(I1719,'[1]CROSSWALK-DTOE-MASTER'!$B:$N,10,0),"")</f>
        <v/>
      </c>
      <c r="S1719" t="str">
        <f>IFERROR(VLOOKUP(I1719,'[1]CROSSWALK-DTOE-MASTER'!$B:$N,11,0),"")</f>
        <v/>
      </c>
      <c r="T1719" t="str">
        <f>IFERROR(VLOOKUP(I1719,'[1]CROSSWALK-DTOE-MASTER'!$B:$N,12,0),"")</f>
        <v/>
      </c>
      <c r="U1719" t="str">
        <f>IFERROR(VLOOKUP(I1719,'[1]CROSSWALK-DTOE-MASTER'!$B:$N,13,0),"")</f>
        <v/>
      </c>
    </row>
    <row r="1720" spans="6:21" x14ac:dyDescent="0.25">
      <c r="F1720" s="1"/>
      <c r="L1720" t="str">
        <f>IFERROR(VLOOKUP(D1720,'[1]Crosswalk-SOM-Chair'!$A:$D,3,0),"")</f>
        <v/>
      </c>
      <c r="M1720" t="str">
        <f>IFERROR(VLOOKUP(D1720,'[1]Crosswalk-SOM-Chair'!$A:$D,4,0),"")</f>
        <v/>
      </c>
      <c r="N1720" t="str">
        <f>IFERROR(VLOOKUP(I1720,'[1]CROSSWALK-DTOE-MASTER'!$B:$H,6,0),"")</f>
        <v/>
      </c>
      <c r="O1720" t="str">
        <f>IFERROR(VLOOKUP(I1720,'[1]CROSSWALK-DTOE-MASTER'!$B:$H,7,0),"")</f>
        <v/>
      </c>
      <c r="P1720" t="str">
        <f>IFERROR(VLOOKUP(I1720,'[1]CROSSWALK-DTOE-MASTER'!$B:$N,8,0),"")</f>
        <v/>
      </c>
      <c r="Q1720" t="str">
        <f>IFERROR(VLOOKUP(I1720,'[1]CROSSWALK-DTOE-MASTER'!$B:$N,9,0),"")</f>
        <v/>
      </c>
      <c r="R1720" t="str">
        <f>IFERROR(VLOOKUP(I1720,'[1]CROSSWALK-DTOE-MASTER'!$B:$N,10,0),"")</f>
        <v/>
      </c>
      <c r="S1720" t="str">
        <f>IFERROR(VLOOKUP(I1720,'[1]CROSSWALK-DTOE-MASTER'!$B:$N,11,0),"")</f>
        <v/>
      </c>
      <c r="T1720" t="str">
        <f>IFERROR(VLOOKUP(I1720,'[1]CROSSWALK-DTOE-MASTER'!$B:$N,12,0),"")</f>
        <v/>
      </c>
      <c r="U1720" t="str">
        <f>IFERROR(VLOOKUP(I1720,'[1]CROSSWALK-DTOE-MASTER'!$B:$N,13,0),"")</f>
        <v/>
      </c>
    </row>
    <row r="1721" spans="6:21" x14ac:dyDescent="0.25">
      <c r="F1721" s="1"/>
      <c r="L1721" t="str">
        <f>IFERROR(VLOOKUP(D1721,'[1]Crosswalk-SOM-Chair'!$A:$D,3,0),"")</f>
        <v/>
      </c>
      <c r="M1721" t="str">
        <f>IFERROR(VLOOKUP(D1721,'[1]Crosswalk-SOM-Chair'!$A:$D,4,0),"")</f>
        <v/>
      </c>
      <c r="N1721" t="str">
        <f>IFERROR(VLOOKUP(I1721,'[1]CROSSWALK-DTOE-MASTER'!$B:$H,6,0),"")</f>
        <v/>
      </c>
      <c r="O1721" t="str">
        <f>IFERROR(VLOOKUP(I1721,'[1]CROSSWALK-DTOE-MASTER'!$B:$H,7,0),"")</f>
        <v/>
      </c>
      <c r="P1721" t="str">
        <f>IFERROR(VLOOKUP(I1721,'[1]CROSSWALK-DTOE-MASTER'!$B:$N,8,0),"")</f>
        <v/>
      </c>
      <c r="Q1721" t="str">
        <f>IFERROR(VLOOKUP(I1721,'[1]CROSSWALK-DTOE-MASTER'!$B:$N,9,0),"")</f>
        <v/>
      </c>
      <c r="R1721" t="str">
        <f>IFERROR(VLOOKUP(I1721,'[1]CROSSWALK-DTOE-MASTER'!$B:$N,10,0),"")</f>
        <v/>
      </c>
      <c r="S1721" t="str">
        <f>IFERROR(VLOOKUP(I1721,'[1]CROSSWALK-DTOE-MASTER'!$B:$N,11,0),"")</f>
        <v/>
      </c>
      <c r="T1721" t="str">
        <f>IFERROR(VLOOKUP(I1721,'[1]CROSSWALK-DTOE-MASTER'!$B:$N,12,0),"")</f>
        <v/>
      </c>
      <c r="U1721" t="str">
        <f>IFERROR(VLOOKUP(I1721,'[1]CROSSWALK-DTOE-MASTER'!$B:$N,13,0),"")</f>
        <v/>
      </c>
    </row>
    <row r="1722" spans="6:21" x14ac:dyDescent="0.25">
      <c r="F1722" s="1"/>
      <c r="L1722" t="str">
        <f>IFERROR(VLOOKUP(D1722,'[1]Crosswalk-SOM-Chair'!$A:$D,3,0),"")</f>
        <v/>
      </c>
      <c r="M1722" t="str">
        <f>IFERROR(VLOOKUP(D1722,'[1]Crosswalk-SOM-Chair'!$A:$D,4,0),"")</f>
        <v/>
      </c>
      <c r="N1722" t="str">
        <f>IFERROR(VLOOKUP(I1722,'[1]CROSSWALK-DTOE-MASTER'!$B:$H,6,0),"")</f>
        <v/>
      </c>
      <c r="O1722" t="str">
        <f>IFERROR(VLOOKUP(I1722,'[1]CROSSWALK-DTOE-MASTER'!$B:$H,7,0),"")</f>
        <v/>
      </c>
      <c r="P1722" t="str">
        <f>IFERROR(VLOOKUP(I1722,'[1]CROSSWALK-DTOE-MASTER'!$B:$N,8,0),"")</f>
        <v/>
      </c>
      <c r="Q1722" t="str">
        <f>IFERROR(VLOOKUP(I1722,'[1]CROSSWALK-DTOE-MASTER'!$B:$N,9,0),"")</f>
        <v/>
      </c>
      <c r="R1722" t="str">
        <f>IFERROR(VLOOKUP(I1722,'[1]CROSSWALK-DTOE-MASTER'!$B:$N,10,0),"")</f>
        <v/>
      </c>
      <c r="S1722" t="str">
        <f>IFERROR(VLOOKUP(I1722,'[1]CROSSWALK-DTOE-MASTER'!$B:$N,11,0),"")</f>
        <v/>
      </c>
      <c r="T1722" t="str">
        <f>IFERROR(VLOOKUP(I1722,'[1]CROSSWALK-DTOE-MASTER'!$B:$N,12,0),"")</f>
        <v/>
      </c>
      <c r="U1722" t="str">
        <f>IFERROR(VLOOKUP(I1722,'[1]CROSSWALK-DTOE-MASTER'!$B:$N,13,0),"")</f>
        <v/>
      </c>
    </row>
    <row r="1723" spans="6:21" x14ac:dyDescent="0.25">
      <c r="F1723" s="1"/>
      <c r="L1723" t="str">
        <f>IFERROR(VLOOKUP(D1723,'[1]Crosswalk-SOM-Chair'!$A:$D,3,0),"")</f>
        <v/>
      </c>
      <c r="M1723" t="str">
        <f>IFERROR(VLOOKUP(D1723,'[1]Crosswalk-SOM-Chair'!$A:$D,4,0),"")</f>
        <v/>
      </c>
      <c r="N1723" t="str">
        <f>IFERROR(VLOOKUP(I1723,'[1]CROSSWALK-DTOE-MASTER'!$B:$H,6,0),"")</f>
        <v/>
      </c>
      <c r="O1723" t="str">
        <f>IFERROR(VLOOKUP(I1723,'[1]CROSSWALK-DTOE-MASTER'!$B:$H,7,0),"")</f>
        <v/>
      </c>
      <c r="P1723" t="str">
        <f>IFERROR(VLOOKUP(I1723,'[1]CROSSWALK-DTOE-MASTER'!$B:$N,8,0),"")</f>
        <v/>
      </c>
      <c r="Q1723" t="str">
        <f>IFERROR(VLOOKUP(I1723,'[1]CROSSWALK-DTOE-MASTER'!$B:$N,9,0),"")</f>
        <v/>
      </c>
      <c r="R1723" t="str">
        <f>IFERROR(VLOOKUP(I1723,'[1]CROSSWALK-DTOE-MASTER'!$B:$N,10,0),"")</f>
        <v/>
      </c>
      <c r="S1723" t="str">
        <f>IFERROR(VLOOKUP(I1723,'[1]CROSSWALK-DTOE-MASTER'!$B:$N,11,0),"")</f>
        <v/>
      </c>
      <c r="T1723" t="str">
        <f>IFERROR(VLOOKUP(I1723,'[1]CROSSWALK-DTOE-MASTER'!$B:$N,12,0),"")</f>
        <v/>
      </c>
      <c r="U1723" t="str">
        <f>IFERROR(VLOOKUP(I1723,'[1]CROSSWALK-DTOE-MASTER'!$B:$N,13,0),"")</f>
        <v/>
      </c>
    </row>
    <row r="1724" spans="6:21" x14ac:dyDescent="0.25">
      <c r="F1724" s="1"/>
      <c r="L1724" t="str">
        <f>IFERROR(VLOOKUP(D1724,'[1]Crosswalk-SOM-Chair'!$A:$D,3,0),"")</f>
        <v/>
      </c>
      <c r="M1724" t="str">
        <f>IFERROR(VLOOKUP(D1724,'[1]Crosswalk-SOM-Chair'!$A:$D,4,0),"")</f>
        <v/>
      </c>
      <c r="N1724" t="str">
        <f>IFERROR(VLOOKUP(I1724,'[1]CROSSWALK-DTOE-MASTER'!$B:$H,6,0),"")</f>
        <v/>
      </c>
      <c r="O1724" t="str">
        <f>IFERROR(VLOOKUP(I1724,'[1]CROSSWALK-DTOE-MASTER'!$B:$H,7,0),"")</f>
        <v/>
      </c>
      <c r="P1724" t="str">
        <f>IFERROR(VLOOKUP(I1724,'[1]CROSSWALK-DTOE-MASTER'!$B:$N,8,0),"")</f>
        <v/>
      </c>
      <c r="Q1724" t="str">
        <f>IFERROR(VLOOKUP(I1724,'[1]CROSSWALK-DTOE-MASTER'!$B:$N,9,0),"")</f>
        <v/>
      </c>
      <c r="R1724" t="str">
        <f>IFERROR(VLOOKUP(I1724,'[1]CROSSWALK-DTOE-MASTER'!$B:$N,10,0),"")</f>
        <v/>
      </c>
      <c r="S1724" t="str">
        <f>IFERROR(VLOOKUP(I1724,'[1]CROSSWALK-DTOE-MASTER'!$B:$N,11,0),"")</f>
        <v/>
      </c>
      <c r="T1724" t="str">
        <f>IFERROR(VLOOKUP(I1724,'[1]CROSSWALK-DTOE-MASTER'!$B:$N,12,0),"")</f>
        <v/>
      </c>
      <c r="U1724" t="str">
        <f>IFERROR(VLOOKUP(I1724,'[1]CROSSWALK-DTOE-MASTER'!$B:$N,13,0),"")</f>
        <v/>
      </c>
    </row>
    <row r="1725" spans="6:21" x14ac:dyDescent="0.25">
      <c r="F1725" s="1"/>
      <c r="L1725" t="str">
        <f>IFERROR(VLOOKUP(D1725,'[1]Crosswalk-SOM-Chair'!$A:$D,3,0),"")</f>
        <v/>
      </c>
      <c r="M1725" t="str">
        <f>IFERROR(VLOOKUP(D1725,'[1]Crosswalk-SOM-Chair'!$A:$D,4,0),"")</f>
        <v/>
      </c>
      <c r="N1725" t="str">
        <f>IFERROR(VLOOKUP(I1725,'[1]CROSSWALK-DTOE-MASTER'!$B:$H,6,0),"")</f>
        <v/>
      </c>
      <c r="O1725" t="str">
        <f>IFERROR(VLOOKUP(I1725,'[1]CROSSWALK-DTOE-MASTER'!$B:$H,7,0),"")</f>
        <v/>
      </c>
      <c r="P1725" t="str">
        <f>IFERROR(VLOOKUP(I1725,'[1]CROSSWALK-DTOE-MASTER'!$B:$N,8,0),"")</f>
        <v/>
      </c>
      <c r="Q1725" t="str">
        <f>IFERROR(VLOOKUP(I1725,'[1]CROSSWALK-DTOE-MASTER'!$B:$N,9,0),"")</f>
        <v/>
      </c>
      <c r="R1725" t="str">
        <f>IFERROR(VLOOKUP(I1725,'[1]CROSSWALK-DTOE-MASTER'!$B:$N,10,0),"")</f>
        <v/>
      </c>
      <c r="S1725" t="str">
        <f>IFERROR(VLOOKUP(I1725,'[1]CROSSWALK-DTOE-MASTER'!$B:$N,11,0),"")</f>
        <v/>
      </c>
      <c r="T1725" t="str">
        <f>IFERROR(VLOOKUP(I1725,'[1]CROSSWALK-DTOE-MASTER'!$B:$N,12,0),"")</f>
        <v/>
      </c>
      <c r="U1725" t="str">
        <f>IFERROR(VLOOKUP(I1725,'[1]CROSSWALK-DTOE-MASTER'!$B:$N,13,0),"")</f>
        <v/>
      </c>
    </row>
    <row r="1726" spans="6:21" x14ac:dyDescent="0.25">
      <c r="F1726" s="1"/>
      <c r="L1726" t="str">
        <f>IFERROR(VLOOKUP(D1726,'[1]Crosswalk-SOM-Chair'!$A:$D,3,0),"")</f>
        <v/>
      </c>
      <c r="M1726" t="str">
        <f>IFERROR(VLOOKUP(D1726,'[1]Crosswalk-SOM-Chair'!$A:$D,4,0),"")</f>
        <v/>
      </c>
      <c r="N1726" t="str">
        <f>IFERROR(VLOOKUP(I1726,'[1]CROSSWALK-DTOE-MASTER'!$B:$H,6,0),"")</f>
        <v/>
      </c>
      <c r="O1726" t="str">
        <f>IFERROR(VLOOKUP(I1726,'[1]CROSSWALK-DTOE-MASTER'!$B:$H,7,0),"")</f>
        <v/>
      </c>
      <c r="P1726" t="str">
        <f>IFERROR(VLOOKUP(I1726,'[1]CROSSWALK-DTOE-MASTER'!$B:$N,8,0),"")</f>
        <v/>
      </c>
      <c r="Q1726" t="str">
        <f>IFERROR(VLOOKUP(I1726,'[1]CROSSWALK-DTOE-MASTER'!$B:$N,9,0),"")</f>
        <v/>
      </c>
      <c r="R1726" t="str">
        <f>IFERROR(VLOOKUP(I1726,'[1]CROSSWALK-DTOE-MASTER'!$B:$N,10,0),"")</f>
        <v/>
      </c>
      <c r="S1726" t="str">
        <f>IFERROR(VLOOKUP(I1726,'[1]CROSSWALK-DTOE-MASTER'!$B:$N,11,0),"")</f>
        <v/>
      </c>
      <c r="T1726" t="str">
        <f>IFERROR(VLOOKUP(I1726,'[1]CROSSWALK-DTOE-MASTER'!$B:$N,12,0),"")</f>
        <v/>
      </c>
      <c r="U1726" t="str">
        <f>IFERROR(VLOOKUP(I1726,'[1]CROSSWALK-DTOE-MASTER'!$B:$N,13,0),"")</f>
        <v/>
      </c>
    </row>
    <row r="1727" spans="6:21" x14ac:dyDescent="0.25">
      <c r="F1727" s="1"/>
      <c r="L1727" t="str">
        <f>IFERROR(VLOOKUP(D1727,'[1]Crosswalk-SOM-Chair'!$A:$D,3,0),"")</f>
        <v/>
      </c>
      <c r="M1727" t="str">
        <f>IFERROR(VLOOKUP(D1727,'[1]Crosswalk-SOM-Chair'!$A:$D,4,0),"")</f>
        <v/>
      </c>
      <c r="N1727" t="str">
        <f>IFERROR(VLOOKUP(I1727,'[1]CROSSWALK-DTOE-MASTER'!$B:$H,6,0),"")</f>
        <v/>
      </c>
      <c r="O1727" t="str">
        <f>IFERROR(VLOOKUP(I1727,'[1]CROSSWALK-DTOE-MASTER'!$B:$H,7,0),"")</f>
        <v/>
      </c>
      <c r="P1727" t="str">
        <f>IFERROR(VLOOKUP(I1727,'[1]CROSSWALK-DTOE-MASTER'!$B:$N,8,0),"")</f>
        <v/>
      </c>
      <c r="Q1727" t="str">
        <f>IFERROR(VLOOKUP(I1727,'[1]CROSSWALK-DTOE-MASTER'!$B:$N,9,0),"")</f>
        <v/>
      </c>
      <c r="R1727" t="str">
        <f>IFERROR(VLOOKUP(I1727,'[1]CROSSWALK-DTOE-MASTER'!$B:$N,10,0),"")</f>
        <v/>
      </c>
      <c r="S1727" t="str">
        <f>IFERROR(VLOOKUP(I1727,'[1]CROSSWALK-DTOE-MASTER'!$B:$N,11,0),"")</f>
        <v/>
      </c>
      <c r="T1727" t="str">
        <f>IFERROR(VLOOKUP(I1727,'[1]CROSSWALK-DTOE-MASTER'!$B:$N,12,0),"")</f>
        <v/>
      </c>
      <c r="U1727" t="str">
        <f>IFERROR(VLOOKUP(I1727,'[1]CROSSWALK-DTOE-MASTER'!$B:$N,13,0),"")</f>
        <v/>
      </c>
    </row>
    <row r="1728" spans="6:21" x14ac:dyDescent="0.25">
      <c r="F1728" s="1"/>
      <c r="L1728" t="str">
        <f>IFERROR(VLOOKUP(D1728,'[1]Crosswalk-SOM-Chair'!$A:$D,3,0),"")</f>
        <v/>
      </c>
      <c r="M1728" t="str">
        <f>IFERROR(VLOOKUP(D1728,'[1]Crosswalk-SOM-Chair'!$A:$D,4,0),"")</f>
        <v/>
      </c>
      <c r="N1728" t="str">
        <f>IFERROR(VLOOKUP(I1728,'[1]CROSSWALK-DTOE-MASTER'!$B:$H,6,0),"")</f>
        <v/>
      </c>
      <c r="O1728" t="str">
        <f>IFERROR(VLOOKUP(I1728,'[1]CROSSWALK-DTOE-MASTER'!$B:$H,7,0),"")</f>
        <v/>
      </c>
      <c r="P1728" t="str">
        <f>IFERROR(VLOOKUP(I1728,'[1]CROSSWALK-DTOE-MASTER'!$B:$N,8,0),"")</f>
        <v/>
      </c>
      <c r="Q1728" t="str">
        <f>IFERROR(VLOOKUP(I1728,'[1]CROSSWALK-DTOE-MASTER'!$B:$N,9,0),"")</f>
        <v/>
      </c>
      <c r="R1728" t="str">
        <f>IFERROR(VLOOKUP(I1728,'[1]CROSSWALK-DTOE-MASTER'!$B:$N,10,0),"")</f>
        <v/>
      </c>
      <c r="S1728" t="str">
        <f>IFERROR(VLOOKUP(I1728,'[1]CROSSWALK-DTOE-MASTER'!$B:$N,11,0),"")</f>
        <v/>
      </c>
      <c r="T1728" t="str">
        <f>IFERROR(VLOOKUP(I1728,'[1]CROSSWALK-DTOE-MASTER'!$B:$N,12,0),"")</f>
        <v/>
      </c>
      <c r="U1728" t="str">
        <f>IFERROR(VLOOKUP(I1728,'[1]CROSSWALK-DTOE-MASTER'!$B:$N,13,0),"")</f>
        <v/>
      </c>
    </row>
    <row r="1729" spans="6:21" x14ac:dyDescent="0.25">
      <c r="F1729" s="1"/>
      <c r="L1729" t="str">
        <f>IFERROR(VLOOKUP(D1729,'[1]Crosswalk-SOM-Chair'!$A:$D,3,0),"")</f>
        <v/>
      </c>
      <c r="M1729" t="str">
        <f>IFERROR(VLOOKUP(D1729,'[1]Crosswalk-SOM-Chair'!$A:$D,4,0),"")</f>
        <v/>
      </c>
      <c r="N1729" t="str">
        <f>IFERROR(VLOOKUP(I1729,'[1]CROSSWALK-DTOE-MASTER'!$B:$H,6,0),"")</f>
        <v/>
      </c>
      <c r="O1729" t="str">
        <f>IFERROR(VLOOKUP(I1729,'[1]CROSSWALK-DTOE-MASTER'!$B:$H,7,0),"")</f>
        <v/>
      </c>
      <c r="P1729" t="str">
        <f>IFERROR(VLOOKUP(I1729,'[1]CROSSWALK-DTOE-MASTER'!$B:$N,8,0),"")</f>
        <v/>
      </c>
      <c r="Q1729" t="str">
        <f>IFERROR(VLOOKUP(I1729,'[1]CROSSWALK-DTOE-MASTER'!$B:$N,9,0),"")</f>
        <v/>
      </c>
      <c r="R1729" t="str">
        <f>IFERROR(VLOOKUP(I1729,'[1]CROSSWALK-DTOE-MASTER'!$B:$N,10,0),"")</f>
        <v/>
      </c>
      <c r="S1729" t="str">
        <f>IFERROR(VLOOKUP(I1729,'[1]CROSSWALK-DTOE-MASTER'!$B:$N,11,0),"")</f>
        <v/>
      </c>
      <c r="T1729" t="str">
        <f>IFERROR(VLOOKUP(I1729,'[1]CROSSWALK-DTOE-MASTER'!$B:$N,12,0),"")</f>
        <v/>
      </c>
      <c r="U1729" t="str">
        <f>IFERROR(VLOOKUP(I1729,'[1]CROSSWALK-DTOE-MASTER'!$B:$N,13,0),"")</f>
        <v/>
      </c>
    </row>
    <row r="1730" spans="6:21" x14ac:dyDescent="0.25">
      <c r="F1730" s="1"/>
      <c r="L1730" t="str">
        <f>IFERROR(VLOOKUP(D1730,'[1]Crosswalk-SOM-Chair'!$A:$D,3,0),"")</f>
        <v/>
      </c>
      <c r="M1730" t="str">
        <f>IFERROR(VLOOKUP(D1730,'[1]Crosswalk-SOM-Chair'!$A:$D,4,0),"")</f>
        <v/>
      </c>
      <c r="N1730" t="str">
        <f>IFERROR(VLOOKUP(I1730,'[1]CROSSWALK-DTOE-MASTER'!$B:$H,6,0),"")</f>
        <v/>
      </c>
      <c r="O1730" t="str">
        <f>IFERROR(VLOOKUP(I1730,'[1]CROSSWALK-DTOE-MASTER'!$B:$H,7,0),"")</f>
        <v/>
      </c>
      <c r="P1730" t="str">
        <f>IFERROR(VLOOKUP(I1730,'[1]CROSSWALK-DTOE-MASTER'!$B:$N,8,0),"")</f>
        <v/>
      </c>
      <c r="Q1730" t="str">
        <f>IFERROR(VLOOKUP(I1730,'[1]CROSSWALK-DTOE-MASTER'!$B:$N,9,0),"")</f>
        <v/>
      </c>
      <c r="R1730" t="str">
        <f>IFERROR(VLOOKUP(I1730,'[1]CROSSWALK-DTOE-MASTER'!$B:$N,10,0),"")</f>
        <v/>
      </c>
      <c r="S1730" t="str">
        <f>IFERROR(VLOOKUP(I1730,'[1]CROSSWALK-DTOE-MASTER'!$B:$N,11,0),"")</f>
        <v/>
      </c>
      <c r="T1730" t="str">
        <f>IFERROR(VLOOKUP(I1730,'[1]CROSSWALK-DTOE-MASTER'!$B:$N,12,0),"")</f>
        <v/>
      </c>
      <c r="U1730" t="str">
        <f>IFERROR(VLOOKUP(I1730,'[1]CROSSWALK-DTOE-MASTER'!$B:$N,13,0),"")</f>
        <v/>
      </c>
    </row>
    <row r="1731" spans="6:21" x14ac:dyDescent="0.25">
      <c r="F1731" s="1"/>
      <c r="L1731" t="str">
        <f>IFERROR(VLOOKUP(D1731,'[1]Crosswalk-SOM-Chair'!$A:$D,3,0),"")</f>
        <v/>
      </c>
      <c r="M1731" t="str">
        <f>IFERROR(VLOOKUP(D1731,'[1]Crosswalk-SOM-Chair'!$A:$D,4,0),"")</f>
        <v/>
      </c>
      <c r="N1731" t="str">
        <f>IFERROR(VLOOKUP(I1731,'[1]CROSSWALK-DTOE-MASTER'!$B:$H,6,0),"")</f>
        <v/>
      </c>
      <c r="O1731" t="str">
        <f>IFERROR(VLOOKUP(I1731,'[1]CROSSWALK-DTOE-MASTER'!$B:$H,7,0),"")</f>
        <v/>
      </c>
      <c r="P1731" t="str">
        <f>IFERROR(VLOOKUP(I1731,'[1]CROSSWALK-DTOE-MASTER'!$B:$N,8,0),"")</f>
        <v/>
      </c>
      <c r="Q1731" t="str">
        <f>IFERROR(VLOOKUP(I1731,'[1]CROSSWALK-DTOE-MASTER'!$B:$N,9,0),"")</f>
        <v/>
      </c>
      <c r="R1731" t="str">
        <f>IFERROR(VLOOKUP(I1731,'[1]CROSSWALK-DTOE-MASTER'!$B:$N,10,0),"")</f>
        <v/>
      </c>
      <c r="S1731" t="str">
        <f>IFERROR(VLOOKUP(I1731,'[1]CROSSWALK-DTOE-MASTER'!$B:$N,11,0),"")</f>
        <v/>
      </c>
      <c r="T1731" t="str">
        <f>IFERROR(VLOOKUP(I1731,'[1]CROSSWALK-DTOE-MASTER'!$B:$N,12,0),"")</f>
        <v/>
      </c>
      <c r="U1731" t="str">
        <f>IFERROR(VLOOKUP(I1731,'[1]CROSSWALK-DTOE-MASTER'!$B:$N,13,0),"")</f>
        <v/>
      </c>
    </row>
    <row r="1732" spans="6:21" x14ac:dyDescent="0.25">
      <c r="F1732" s="1"/>
      <c r="L1732" t="str">
        <f>IFERROR(VLOOKUP(D1732,'[1]Crosswalk-SOM-Chair'!$A:$D,3,0),"")</f>
        <v/>
      </c>
      <c r="M1732" t="str">
        <f>IFERROR(VLOOKUP(D1732,'[1]Crosswalk-SOM-Chair'!$A:$D,4,0),"")</f>
        <v/>
      </c>
      <c r="N1732" t="str">
        <f>IFERROR(VLOOKUP(I1732,'[1]CROSSWALK-DTOE-MASTER'!$B:$H,6,0),"")</f>
        <v/>
      </c>
      <c r="O1732" t="str">
        <f>IFERROR(VLOOKUP(I1732,'[1]CROSSWALK-DTOE-MASTER'!$B:$H,7,0),"")</f>
        <v/>
      </c>
      <c r="P1732" t="str">
        <f>IFERROR(VLOOKUP(I1732,'[1]CROSSWALK-DTOE-MASTER'!$B:$N,8,0),"")</f>
        <v/>
      </c>
      <c r="Q1732" t="str">
        <f>IFERROR(VLOOKUP(I1732,'[1]CROSSWALK-DTOE-MASTER'!$B:$N,9,0),"")</f>
        <v/>
      </c>
      <c r="R1732" t="str">
        <f>IFERROR(VLOOKUP(I1732,'[1]CROSSWALK-DTOE-MASTER'!$B:$N,10,0),"")</f>
        <v/>
      </c>
      <c r="S1732" t="str">
        <f>IFERROR(VLOOKUP(I1732,'[1]CROSSWALK-DTOE-MASTER'!$B:$N,11,0),"")</f>
        <v/>
      </c>
      <c r="T1732" t="str">
        <f>IFERROR(VLOOKUP(I1732,'[1]CROSSWALK-DTOE-MASTER'!$B:$N,12,0),"")</f>
        <v/>
      </c>
      <c r="U1732" t="str">
        <f>IFERROR(VLOOKUP(I1732,'[1]CROSSWALK-DTOE-MASTER'!$B:$N,13,0),"")</f>
        <v/>
      </c>
    </row>
    <row r="1733" spans="6:21" x14ac:dyDescent="0.25">
      <c r="F1733" s="1"/>
      <c r="L1733" t="str">
        <f>IFERROR(VLOOKUP(D1733,'[1]Crosswalk-SOM-Chair'!$A:$D,3,0),"")</f>
        <v/>
      </c>
      <c r="M1733" t="str">
        <f>IFERROR(VLOOKUP(D1733,'[1]Crosswalk-SOM-Chair'!$A:$D,4,0),"")</f>
        <v/>
      </c>
      <c r="N1733" t="str">
        <f>IFERROR(VLOOKUP(I1733,'[1]CROSSWALK-DTOE-MASTER'!$B:$H,6,0),"")</f>
        <v/>
      </c>
      <c r="O1733" t="str">
        <f>IFERROR(VLOOKUP(I1733,'[1]CROSSWALK-DTOE-MASTER'!$B:$H,7,0),"")</f>
        <v/>
      </c>
      <c r="P1733" t="str">
        <f>IFERROR(VLOOKUP(I1733,'[1]CROSSWALK-DTOE-MASTER'!$B:$N,8,0),"")</f>
        <v/>
      </c>
      <c r="Q1733" t="str">
        <f>IFERROR(VLOOKUP(I1733,'[1]CROSSWALK-DTOE-MASTER'!$B:$N,9,0),"")</f>
        <v/>
      </c>
      <c r="R1733" t="str">
        <f>IFERROR(VLOOKUP(I1733,'[1]CROSSWALK-DTOE-MASTER'!$B:$N,10,0),"")</f>
        <v/>
      </c>
      <c r="S1733" t="str">
        <f>IFERROR(VLOOKUP(I1733,'[1]CROSSWALK-DTOE-MASTER'!$B:$N,11,0),"")</f>
        <v/>
      </c>
      <c r="T1733" t="str">
        <f>IFERROR(VLOOKUP(I1733,'[1]CROSSWALK-DTOE-MASTER'!$B:$N,12,0),"")</f>
        <v/>
      </c>
      <c r="U1733" t="str">
        <f>IFERROR(VLOOKUP(I1733,'[1]CROSSWALK-DTOE-MASTER'!$B:$N,13,0),"")</f>
        <v/>
      </c>
    </row>
    <row r="1734" spans="6:21" x14ac:dyDescent="0.25">
      <c r="F1734" s="1"/>
      <c r="L1734" t="str">
        <f>IFERROR(VLOOKUP(D1734,'[1]Crosswalk-SOM-Chair'!$A:$D,3,0),"")</f>
        <v/>
      </c>
      <c r="M1734" t="str">
        <f>IFERROR(VLOOKUP(D1734,'[1]Crosswalk-SOM-Chair'!$A:$D,4,0),"")</f>
        <v/>
      </c>
      <c r="N1734" t="str">
        <f>IFERROR(VLOOKUP(I1734,'[1]CROSSWALK-DTOE-MASTER'!$B:$H,6,0),"")</f>
        <v/>
      </c>
      <c r="O1734" t="str">
        <f>IFERROR(VLOOKUP(I1734,'[1]CROSSWALK-DTOE-MASTER'!$B:$H,7,0),"")</f>
        <v/>
      </c>
      <c r="P1734" t="str">
        <f>IFERROR(VLOOKUP(I1734,'[1]CROSSWALK-DTOE-MASTER'!$B:$N,8,0),"")</f>
        <v/>
      </c>
      <c r="Q1734" t="str">
        <f>IFERROR(VLOOKUP(I1734,'[1]CROSSWALK-DTOE-MASTER'!$B:$N,9,0),"")</f>
        <v/>
      </c>
      <c r="R1734" t="str">
        <f>IFERROR(VLOOKUP(I1734,'[1]CROSSWALK-DTOE-MASTER'!$B:$N,10,0),"")</f>
        <v/>
      </c>
      <c r="S1734" t="str">
        <f>IFERROR(VLOOKUP(I1734,'[1]CROSSWALK-DTOE-MASTER'!$B:$N,11,0),"")</f>
        <v/>
      </c>
      <c r="T1734" t="str">
        <f>IFERROR(VLOOKUP(I1734,'[1]CROSSWALK-DTOE-MASTER'!$B:$N,12,0),"")</f>
        <v/>
      </c>
      <c r="U1734" t="str">
        <f>IFERROR(VLOOKUP(I1734,'[1]CROSSWALK-DTOE-MASTER'!$B:$N,13,0),"")</f>
        <v/>
      </c>
    </row>
    <row r="1735" spans="6:21" x14ac:dyDescent="0.25">
      <c r="F1735" s="1"/>
      <c r="L1735" t="str">
        <f>IFERROR(VLOOKUP(D1735,'[1]Crosswalk-SOM-Chair'!$A:$D,3,0),"")</f>
        <v/>
      </c>
      <c r="M1735" t="str">
        <f>IFERROR(VLOOKUP(D1735,'[1]Crosswalk-SOM-Chair'!$A:$D,4,0),"")</f>
        <v/>
      </c>
      <c r="N1735" t="str">
        <f>IFERROR(VLOOKUP(I1735,'[1]CROSSWALK-DTOE-MASTER'!$B:$H,6,0),"")</f>
        <v/>
      </c>
      <c r="O1735" t="str">
        <f>IFERROR(VLOOKUP(I1735,'[1]CROSSWALK-DTOE-MASTER'!$B:$H,7,0),"")</f>
        <v/>
      </c>
      <c r="P1735" t="str">
        <f>IFERROR(VLOOKUP(I1735,'[1]CROSSWALK-DTOE-MASTER'!$B:$N,8,0),"")</f>
        <v/>
      </c>
      <c r="Q1735" t="str">
        <f>IFERROR(VLOOKUP(I1735,'[1]CROSSWALK-DTOE-MASTER'!$B:$N,9,0),"")</f>
        <v/>
      </c>
      <c r="R1735" t="str">
        <f>IFERROR(VLOOKUP(I1735,'[1]CROSSWALK-DTOE-MASTER'!$B:$N,10,0),"")</f>
        <v/>
      </c>
      <c r="S1735" t="str">
        <f>IFERROR(VLOOKUP(I1735,'[1]CROSSWALK-DTOE-MASTER'!$B:$N,11,0),"")</f>
        <v/>
      </c>
      <c r="T1735" t="str">
        <f>IFERROR(VLOOKUP(I1735,'[1]CROSSWALK-DTOE-MASTER'!$B:$N,12,0),"")</f>
        <v/>
      </c>
      <c r="U1735" t="str">
        <f>IFERROR(VLOOKUP(I1735,'[1]CROSSWALK-DTOE-MASTER'!$B:$N,13,0),"")</f>
        <v/>
      </c>
    </row>
    <row r="1736" spans="6:21" x14ac:dyDescent="0.25">
      <c r="F1736" s="1"/>
      <c r="L1736" t="str">
        <f>IFERROR(VLOOKUP(D1736,'[1]Crosswalk-SOM-Chair'!$A:$D,3,0),"")</f>
        <v/>
      </c>
      <c r="M1736" t="str">
        <f>IFERROR(VLOOKUP(D1736,'[1]Crosswalk-SOM-Chair'!$A:$D,4,0),"")</f>
        <v/>
      </c>
      <c r="N1736" t="str">
        <f>IFERROR(VLOOKUP(I1736,'[1]CROSSWALK-DTOE-MASTER'!$B:$H,6,0),"")</f>
        <v/>
      </c>
      <c r="O1736" t="str">
        <f>IFERROR(VLOOKUP(I1736,'[1]CROSSWALK-DTOE-MASTER'!$B:$H,7,0),"")</f>
        <v/>
      </c>
      <c r="P1736" t="str">
        <f>IFERROR(VLOOKUP(I1736,'[1]CROSSWALK-DTOE-MASTER'!$B:$N,8,0),"")</f>
        <v/>
      </c>
      <c r="Q1736" t="str">
        <f>IFERROR(VLOOKUP(I1736,'[1]CROSSWALK-DTOE-MASTER'!$B:$N,9,0),"")</f>
        <v/>
      </c>
      <c r="R1736" t="str">
        <f>IFERROR(VLOOKUP(I1736,'[1]CROSSWALK-DTOE-MASTER'!$B:$N,10,0),"")</f>
        <v/>
      </c>
      <c r="S1736" t="str">
        <f>IFERROR(VLOOKUP(I1736,'[1]CROSSWALK-DTOE-MASTER'!$B:$N,11,0),"")</f>
        <v/>
      </c>
      <c r="T1736" t="str">
        <f>IFERROR(VLOOKUP(I1736,'[1]CROSSWALK-DTOE-MASTER'!$B:$N,12,0),"")</f>
        <v/>
      </c>
      <c r="U1736" t="str">
        <f>IFERROR(VLOOKUP(I1736,'[1]CROSSWALK-DTOE-MASTER'!$B:$N,13,0),"")</f>
        <v/>
      </c>
    </row>
    <row r="1737" spans="6:21" x14ac:dyDescent="0.25">
      <c r="F1737" s="1"/>
      <c r="L1737" t="str">
        <f>IFERROR(VLOOKUP(D1737,'[1]Crosswalk-SOM-Chair'!$A:$D,3,0),"")</f>
        <v/>
      </c>
      <c r="M1737" t="str">
        <f>IFERROR(VLOOKUP(D1737,'[1]Crosswalk-SOM-Chair'!$A:$D,4,0),"")</f>
        <v/>
      </c>
      <c r="N1737" t="str">
        <f>IFERROR(VLOOKUP(I1737,'[1]CROSSWALK-DTOE-MASTER'!$B:$H,6,0),"")</f>
        <v/>
      </c>
      <c r="O1737" t="str">
        <f>IFERROR(VLOOKUP(I1737,'[1]CROSSWALK-DTOE-MASTER'!$B:$H,7,0),"")</f>
        <v/>
      </c>
      <c r="P1737" t="str">
        <f>IFERROR(VLOOKUP(I1737,'[1]CROSSWALK-DTOE-MASTER'!$B:$N,8,0),"")</f>
        <v/>
      </c>
      <c r="Q1737" t="str">
        <f>IFERROR(VLOOKUP(I1737,'[1]CROSSWALK-DTOE-MASTER'!$B:$N,9,0),"")</f>
        <v/>
      </c>
      <c r="R1737" t="str">
        <f>IFERROR(VLOOKUP(I1737,'[1]CROSSWALK-DTOE-MASTER'!$B:$N,10,0),"")</f>
        <v/>
      </c>
      <c r="S1737" t="str">
        <f>IFERROR(VLOOKUP(I1737,'[1]CROSSWALK-DTOE-MASTER'!$B:$N,11,0),"")</f>
        <v/>
      </c>
      <c r="T1737" t="str">
        <f>IFERROR(VLOOKUP(I1737,'[1]CROSSWALK-DTOE-MASTER'!$B:$N,12,0),"")</f>
        <v/>
      </c>
      <c r="U1737" t="str">
        <f>IFERROR(VLOOKUP(I1737,'[1]CROSSWALK-DTOE-MASTER'!$B:$N,13,0),"")</f>
        <v/>
      </c>
    </row>
    <row r="1738" spans="6:21" x14ac:dyDescent="0.25">
      <c r="F1738" s="1"/>
      <c r="L1738" t="str">
        <f>IFERROR(VLOOKUP(D1738,'[1]Crosswalk-SOM-Chair'!$A:$D,3,0),"")</f>
        <v/>
      </c>
      <c r="M1738" t="str">
        <f>IFERROR(VLOOKUP(D1738,'[1]Crosswalk-SOM-Chair'!$A:$D,4,0),"")</f>
        <v/>
      </c>
      <c r="N1738" t="str">
        <f>IFERROR(VLOOKUP(I1738,'[1]CROSSWALK-DTOE-MASTER'!$B:$H,6,0),"")</f>
        <v/>
      </c>
      <c r="O1738" t="str">
        <f>IFERROR(VLOOKUP(I1738,'[1]CROSSWALK-DTOE-MASTER'!$B:$H,7,0),"")</f>
        <v/>
      </c>
      <c r="P1738" t="str">
        <f>IFERROR(VLOOKUP(I1738,'[1]CROSSWALK-DTOE-MASTER'!$B:$N,8,0),"")</f>
        <v/>
      </c>
      <c r="Q1738" t="str">
        <f>IFERROR(VLOOKUP(I1738,'[1]CROSSWALK-DTOE-MASTER'!$B:$N,9,0),"")</f>
        <v/>
      </c>
      <c r="R1738" t="str">
        <f>IFERROR(VLOOKUP(I1738,'[1]CROSSWALK-DTOE-MASTER'!$B:$N,10,0),"")</f>
        <v/>
      </c>
      <c r="S1738" t="str">
        <f>IFERROR(VLOOKUP(I1738,'[1]CROSSWALK-DTOE-MASTER'!$B:$N,11,0),"")</f>
        <v/>
      </c>
      <c r="T1738" t="str">
        <f>IFERROR(VLOOKUP(I1738,'[1]CROSSWALK-DTOE-MASTER'!$B:$N,12,0),"")</f>
        <v/>
      </c>
      <c r="U1738" t="str">
        <f>IFERROR(VLOOKUP(I1738,'[1]CROSSWALK-DTOE-MASTER'!$B:$N,13,0),"")</f>
        <v/>
      </c>
    </row>
    <row r="1739" spans="6:21" x14ac:dyDescent="0.25">
      <c r="F1739" s="1"/>
      <c r="L1739" t="str">
        <f>IFERROR(VLOOKUP(D1739,'[1]Crosswalk-SOM-Chair'!$A:$D,3,0),"")</f>
        <v/>
      </c>
      <c r="M1739" t="str">
        <f>IFERROR(VLOOKUP(D1739,'[1]Crosswalk-SOM-Chair'!$A:$D,4,0),"")</f>
        <v/>
      </c>
      <c r="N1739" t="str">
        <f>IFERROR(VLOOKUP(I1739,'[1]CROSSWALK-DTOE-MASTER'!$B:$H,6,0),"")</f>
        <v/>
      </c>
      <c r="O1739" t="str">
        <f>IFERROR(VLOOKUP(I1739,'[1]CROSSWALK-DTOE-MASTER'!$B:$H,7,0),"")</f>
        <v/>
      </c>
      <c r="P1739" t="str">
        <f>IFERROR(VLOOKUP(I1739,'[1]CROSSWALK-DTOE-MASTER'!$B:$N,8,0),"")</f>
        <v/>
      </c>
      <c r="Q1739" t="str">
        <f>IFERROR(VLOOKUP(I1739,'[1]CROSSWALK-DTOE-MASTER'!$B:$N,9,0),"")</f>
        <v/>
      </c>
      <c r="R1739" t="str">
        <f>IFERROR(VLOOKUP(I1739,'[1]CROSSWALK-DTOE-MASTER'!$B:$N,10,0),"")</f>
        <v/>
      </c>
      <c r="S1739" t="str">
        <f>IFERROR(VLOOKUP(I1739,'[1]CROSSWALK-DTOE-MASTER'!$B:$N,11,0),"")</f>
        <v/>
      </c>
      <c r="T1739" t="str">
        <f>IFERROR(VLOOKUP(I1739,'[1]CROSSWALK-DTOE-MASTER'!$B:$N,12,0),"")</f>
        <v/>
      </c>
      <c r="U1739" t="str">
        <f>IFERROR(VLOOKUP(I1739,'[1]CROSSWALK-DTOE-MASTER'!$B:$N,13,0),"")</f>
        <v/>
      </c>
    </row>
    <row r="1740" spans="6:21" x14ac:dyDescent="0.25">
      <c r="F1740" s="1"/>
      <c r="L1740" t="str">
        <f>IFERROR(VLOOKUP(D1740,'[1]Crosswalk-SOM-Chair'!$A:$D,3,0),"")</f>
        <v/>
      </c>
      <c r="M1740" t="str">
        <f>IFERROR(VLOOKUP(D1740,'[1]Crosswalk-SOM-Chair'!$A:$D,4,0),"")</f>
        <v/>
      </c>
      <c r="N1740" t="str">
        <f>IFERROR(VLOOKUP(I1740,'[1]CROSSWALK-DTOE-MASTER'!$B:$H,6,0),"")</f>
        <v/>
      </c>
      <c r="O1740" t="str">
        <f>IFERROR(VLOOKUP(I1740,'[1]CROSSWALK-DTOE-MASTER'!$B:$H,7,0),"")</f>
        <v/>
      </c>
      <c r="P1740" t="str">
        <f>IFERROR(VLOOKUP(I1740,'[1]CROSSWALK-DTOE-MASTER'!$B:$N,8,0),"")</f>
        <v/>
      </c>
      <c r="Q1740" t="str">
        <f>IFERROR(VLOOKUP(I1740,'[1]CROSSWALK-DTOE-MASTER'!$B:$N,9,0),"")</f>
        <v/>
      </c>
      <c r="R1740" t="str">
        <f>IFERROR(VLOOKUP(I1740,'[1]CROSSWALK-DTOE-MASTER'!$B:$N,10,0),"")</f>
        <v/>
      </c>
      <c r="S1740" t="str">
        <f>IFERROR(VLOOKUP(I1740,'[1]CROSSWALK-DTOE-MASTER'!$B:$N,11,0),"")</f>
        <v/>
      </c>
      <c r="T1740" t="str">
        <f>IFERROR(VLOOKUP(I1740,'[1]CROSSWALK-DTOE-MASTER'!$B:$N,12,0),"")</f>
        <v/>
      </c>
      <c r="U1740" t="str">
        <f>IFERROR(VLOOKUP(I1740,'[1]CROSSWALK-DTOE-MASTER'!$B:$N,13,0),"")</f>
        <v/>
      </c>
    </row>
    <row r="1741" spans="6:21" x14ac:dyDescent="0.25">
      <c r="F1741" s="1"/>
      <c r="L1741" t="str">
        <f>IFERROR(VLOOKUP(D1741,'[1]Crosswalk-SOM-Chair'!$A:$D,3,0),"")</f>
        <v/>
      </c>
      <c r="M1741" t="str">
        <f>IFERROR(VLOOKUP(D1741,'[1]Crosswalk-SOM-Chair'!$A:$D,4,0),"")</f>
        <v/>
      </c>
      <c r="N1741" t="str">
        <f>IFERROR(VLOOKUP(I1741,'[1]CROSSWALK-DTOE-MASTER'!$B:$H,6,0),"")</f>
        <v/>
      </c>
      <c r="O1741" t="str">
        <f>IFERROR(VLOOKUP(I1741,'[1]CROSSWALK-DTOE-MASTER'!$B:$H,7,0),"")</f>
        <v/>
      </c>
      <c r="P1741" t="str">
        <f>IFERROR(VLOOKUP(I1741,'[1]CROSSWALK-DTOE-MASTER'!$B:$N,8,0),"")</f>
        <v/>
      </c>
      <c r="Q1741" t="str">
        <f>IFERROR(VLOOKUP(I1741,'[1]CROSSWALK-DTOE-MASTER'!$B:$N,9,0),"")</f>
        <v/>
      </c>
      <c r="R1741" t="str">
        <f>IFERROR(VLOOKUP(I1741,'[1]CROSSWALK-DTOE-MASTER'!$B:$N,10,0),"")</f>
        <v/>
      </c>
      <c r="S1741" t="str">
        <f>IFERROR(VLOOKUP(I1741,'[1]CROSSWALK-DTOE-MASTER'!$B:$N,11,0),"")</f>
        <v/>
      </c>
      <c r="T1741" t="str">
        <f>IFERROR(VLOOKUP(I1741,'[1]CROSSWALK-DTOE-MASTER'!$B:$N,12,0),"")</f>
        <v/>
      </c>
      <c r="U1741" t="str">
        <f>IFERROR(VLOOKUP(I1741,'[1]CROSSWALK-DTOE-MASTER'!$B:$N,13,0),"")</f>
        <v/>
      </c>
    </row>
    <row r="1742" spans="6:21" x14ac:dyDescent="0.25">
      <c r="F1742" s="1"/>
      <c r="L1742" t="str">
        <f>IFERROR(VLOOKUP(D1742,'[1]Crosswalk-SOM-Chair'!$A:$D,3,0),"")</f>
        <v/>
      </c>
      <c r="M1742" t="str">
        <f>IFERROR(VLOOKUP(D1742,'[1]Crosswalk-SOM-Chair'!$A:$D,4,0),"")</f>
        <v/>
      </c>
      <c r="N1742" t="str">
        <f>IFERROR(VLOOKUP(I1742,'[1]CROSSWALK-DTOE-MASTER'!$B:$H,6,0),"")</f>
        <v/>
      </c>
      <c r="O1742" t="str">
        <f>IFERROR(VLOOKUP(I1742,'[1]CROSSWALK-DTOE-MASTER'!$B:$H,7,0),"")</f>
        <v/>
      </c>
      <c r="P1742" t="str">
        <f>IFERROR(VLOOKUP(I1742,'[1]CROSSWALK-DTOE-MASTER'!$B:$N,8,0),"")</f>
        <v/>
      </c>
      <c r="Q1742" t="str">
        <f>IFERROR(VLOOKUP(I1742,'[1]CROSSWALK-DTOE-MASTER'!$B:$N,9,0),"")</f>
        <v/>
      </c>
      <c r="R1742" t="str">
        <f>IFERROR(VLOOKUP(I1742,'[1]CROSSWALK-DTOE-MASTER'!$B:$N,10,0),"")</f>
        <v/>
      </c>
      <c r="S1742" t="str">
        <f>IFERROR(VLOOKUP(I1742,'[1]CROSSWALK-DTOE-MASTER'!$B:$N,11,0),"")</f>
        <v/>
      </c>
      <c r="T1742" t="str">
        <f>IFERROR(VLOOKUP(I1742,'[1]CROSSWALK-DTOE-MASTER'!$B:$N,12,0),"")</f>
        <v/>
      </c>
      <c r="U1742" t="str">
        <f>IFERROR(VLOOKUP(I1742,'[1]CROSSWALK-DTOE-MASTER'!$B:$N,13,0),"")</f>
        <v/>
      </c>
    </row>
    <row r="1743" spans="6:21" x14ac:dyDescent="0.25">
      <c r="F1743" s="1"/>
      <c r="L1743" t="str">
        <f>IFERROR(VLOOKUP(D1743,'[1]Crosswalk-SOM-Chair'!$A:$D,3,0),"")</f>
        <v/>
      </c>
      <c r="M1743" t="str">
        <f>IFERROR(VLOOKUP(D1743,'[1]Crosswalk-SOM-Chair'!$A:$D,4,0),"")</f>
        <v/>
      </c>
      <c r="N1743" t="str">
        <f>IFERROR(VLOOKUP(I1743,'[1]CROSSWALK-DTOE-MASTER'!$B:$H,6,0),"")</f>
        <v/>
      </c>
      <c r="O1743" t="str">
        <f>IFERROR(VLOOKUP(I1743,'[1]CROSSWALK-DTOE-MASTER'!$B:$H,7,0),"")</f>
        <v/>
      </c>
      <c r="P1743" t="str">
        <f>IFERROR(VLOOKUP(I1743,'[1]CROSSWALK-DTOE-MASTER'!$B:$N,8,0),"")</f>
        <v/>
      </c>
      <c r="Q1743" t="str">
        <f>IFERROR(VLOOKUP(I1743,'[1]CROSSWALK-DTOE-MASTER'!$B:$N,9,0),"")</f>
        <v/>
      </c>
      <c r="R1743" t="str">
        <f>IFERROR(VLOOKUP(I1743,'[1]CROSSWALK-DTOE-MASTER'!$B:$N,10,0),"")</f>
        <v/>
      </c>
      <c r="S1743" t="str">
        <f>IFERROR(VLOOKUP(I1743,'[1]CROSSWALK-DTOE-MASTER'!$B:$N,11,0),"")</f>
        <v/>
      </c>
      <c r="T1743" t="str">
        <f>IFERROR(VLOOKUP(I1743,'[1]CROSSWALK-DTOE-MASTER'!$B:$N,12,0),"")</f>
        <v/>
      </c>
      <c r="U1743" t="str">
        <f>IFERROR(VLOOKUP(I1743,'[1]CROSSWALK-DTOE-MASTER'!$B:$N,13,0),"")</f>
        <v/>
      </c>
    </row>
    <row r="1744" spans="6:21" x14ac:dyDescent="0.25">
      <c r="F1744" s="1"/>
      <c r="L1744" t="str">
        <f>IFERROR(VLOOKUP(D1744,'[1]Crosswalk-SOM-Chair'!$A:$D,3,0),"")</f>
        <v/>
      </c>
      <c r="M1744" t="str">
        <f>IFERROR(VLOOKUP(D1744,'[1]Crosswalk-SOM-Chair'!$A:$D,4,0),"")</f>
        <v/>
      </c>
      <c r="N1744" t="str">
        <f>IFERROR(VLOOKUP(I1744,'[1]CROSSWALK-DTOE-MASTER'!$B:$H,6,0),"")</f>
        <v/>
      </c>
      <c r="O1744" t="str">
        <f>IFERROR(VLOOKUP(I1744,'[1]CROSSWALK-DTOE-MASTER'!$B:$H,7,0),"")</f>
        <v/>
      </c>
      <c r="P1744" t="str">
        <f>IFERROR(VLOOKUP(I1744,'[1]CROSSWALK-DTOE-MASTER'!$B:$N,8,0),"")</f>
        <v/>
      </c>
      <c r="Q1744" t="str">
        <f>IFERROR(VLOOKUP(I1744,'[1]CROSSWALK-DTOE-MASTER'!$B:$N,9,0),"")</f>
        <v/>
      </c>
      <c r="R1744" t="str">
        <f>IFERROR(VLOOKUP(I1744,'[1]CROSSWALK-DTOE-MASTER'!$B:$N,10,0),"")</f>
        <v/>
      </c>
      <c r="S1744" t="str">
        <f>IFERROR(VLOOKUP(I1744,'[1]CROSSWALK-DTOE-MASTER'!$B:$N,11,0),"")</f>
        <v/>
      </c>
      <c r="T1744" t="str">
        <f>IFERROR(VLOOKUP(I1744,'[1]CROSSWALK-DTOE-MASTER'!$B:$N,12,0),"")</f>
        <v/>
      </c>
      <c r="U1744" t="str">
        <f>IFERROR(VLOOKUP(I1744,'[1]CROSSWALK-DTOE-MASTER'!$B:$N,13,0),"")</f>
        <v/>
      </c>
    </row>
    <row r="1745" spans="6:21" x14ac:dyDescent="0.25">
      <c r="F1745" s="1"/>
      <c r="L1745" t="str">
        <f>IFERROR(VLOOKUP(D1745,'[1]Crosswalk-SOM-Chair'!$A:$D,3,0),"")</f>
        <v/>
      </c>
      <c r="M1745" t="str">
        <f>IFERROR(VLOOKUP(D1745,'[1]Crosswalk-SOM-Chair'!$A:$D,4,0),"")</f>
        <v/>
      </c>
      <c r="N1745" t="str">
        <f>IFERROR(VLOOKUP(I1745,'[1]CROSSWALK-DTOE-MASTER'!$B:$H,6,0),"")</f>
        <v/>
      </c>
      <c r="O1745" t="str">
        <f>IFERROR(VLOOKUP(I1745,'[1]CROSSWALK-DTOE-MASTER'!$B:$H,7,0),"")</f>
        <v/>
      </c>
      <c r="P1745" t="str">
        <f>IFERROR(VLOOKUP(I1745,'[1]CROSSWALK-DTOE-MASTER'!$B:$N,8,0),"")</f>
        <v/>
      </c>
      <c r="Q1745" t="str">
        <f>IFERROR(VLOOKUP(I1745,'[1]CROSSWALK-DTOE-MASTER'!$B:$N,9,0),"")</f>
        <v/>
      </c>
      <c r="R1745" t="str">
        <f>IFERROR(VLOOKUP(I1745,'[1]CROSSWALK-DTOE-MASTER'!$B:$N,10,0),"")</f>
        <v/>
      </c>
      <c r="S1745" t="str">
        <f>IFERROR(VLOOKUP(I1745,'[1]CROSSWALK-DTOE-MASTER'!$B:$N,11,0),"")</f>
        <v/>
      </c>
      <c r="T1745" t="str">
        <f>IFERROR(VLOOKUP(I1745,'[1]CROSSWALK-DTOE-MASTER'!$B:$N,12,0),"")</f>
        <v/>
      </c>
      <c r="U1745" t="str">
        <f>IFERROR(VLOOKUP(I1745,'[1]CROSSWALK-DTOE-MASTER'!$B:$N,13,0),"")</f>
        <v/>
      </c>
    </row>
    <row r="1746" spans="6:21" x14ac:dyDescent="0.25">
      <c r="F1746" s="1"/>
      <c r="L1746" t="str">
        <f>IFERROR(VLOOKUP(D1746,'[1]Crosswalk-SOM-Chair'!$A:$D,3,0),"")</f>
        <v/>
      </c>
      <c r="M1746" t="str">
        <f>IFERROR(VLOOKUP(D1746,'[1]Crosswalk-SOM-Chair'!$A:$D,4,0),"")</f>
        <v/>
      </c>
      <c r="N1746" t="str">
        <f>IFERROR(VLOOKUP(I1746,'[1]CROSSWALK-DTOE-MASTER'!$B:$H,6,0),"")</f>
        <v/>
      </c>
      <c r="O1746" t="str">
        <f>IFERROR(VLOOKUP(I1746,'[1]CROSSWALK-DTOE-MASTER'!$B:$H,7,0),"")</f>
        <v/>
      </c>
      <c r="P1746" t="str">
        <f>IFERROR(VLOOKUP(I1746,'[1]CROSSWALK-DTOE-MASTER'!$B:$N,8,0),"")</f>
        <v/>
      </c>
      <c r="Q1746" t="str">
        <f>IFERROR(VLOOKUP(I1746,'[1]CROSSWALK-DTOE-MASTER'!$B:$N,9,0),"")</f>
        <v/>
      </c>
      <c r="R1746" t="str">
        <f>IFERROR(VLOOKUP(I1746,'[1]CROSSWALK-DTOE-MASTER'!$B:$N,10,0),"")</f>
        <v/>
      </c>
      <c r="S1746" t="str">
        <f>IFERROR(VLOOKUP(I1746,'[1]CROSSWALK-DTOE-MASTER'!$B:$N,11,0),"")</f>
        <v/>
      </c>
      <c r="T1746" t="str">
        <f>IFERROR(VLOOKUP(I1746,'[1]CROSSWALK-DTOE-MASTER'!$B:$N,12,0),"")</f>
        <v/>
      </c>
      <c r="U1746" t="str">
        <f>IFERROR(VLOOKUP(I1746,'[1]CROSSWALK-DTOE-MASTER'!$B:$N,13,0),"")</f>
        <v/>
      </c>
    </row>
    <row r="1747" spans="6:21" x14ac:dyDescent="0.25">
      <c r="F1747" s="1"/>
      <c r="L1747" t="str">
        <f>IFERROR(VLOOKUP(D1747,'[1]Crosswalk-SOM-Chair'!$A:$D,3,0),"")</f>
        <v/>
      </c>
      <c r="M1747" t="str">
        <f>IFERROR(VLOOKUP(D1747,'[1]Crosswalk-SOM-Chair'!$A:$D,4,0),"")</f>
        <v/>
      </c>
      <c r="N1747" t="str">
        <f>IFERROR(VLOOKUP(I1747,'[1]CROSSWALK-DTOE-MASTER'!$B:$H,6,0),"")</f>
        <v/>
      </c>
      <c r="O1747" t="str">
        <f>IFERROR(VLOOKUP(I1747,'[1]CROSSWALK-DTOE-MASTER'!$B:$H,7,0),"")</f>
        <v/>
      </c>
      <c r="P1747" t="str">
        <f>IFERROR(VLOOKUP(I1747,'[1]CROSSWALK-DTOE-MASTER'!$B:$N,8,0),"")</f>
        <v/>
      </c>
      <c r="Q1747" t="str">
        <f>IFERROR(VLOOKUP(I1747,'[1]CROSSWALK-DTOE-MASTER'!$B:$N,9,0),"")</f>
        <v/>
      </c>
      <c r="R1747" t="str">
        <f>IFERROR(VLOOKUP(I1747,'[1]CROSSWALK-DTOE-MASTER'!$B:$N,10,0),"")</f>
        <v/>
      </c>
      <c r="S1747" t="str">
        <f>IFERROR(VLOOKUP(I1747,'[1]CROSSWALK-DTOE-MASTER'!$B:$N,11,0),"")</f>
        <v/>
      </c>
      <c r="T1747" t="str">
        <f>IFERROR(VLOOKUP(I1747,'[1]CROSSWALK-DTOE-MASTER'!$B:$N,12,0),"")</f>
        <v/>
      </c>
      <c r="U1747" t="str">
        <f>IFERROR(VLOOKUP(I1747,'[1]CROSSWALK-DTOE-MASTER'!$B:$N,13,0),"")</f>
        <v/>
      </c>
    </row>
    <row r="1748" spans="6:21" x14ac:dyDescent="0.25">
      <c r="F1748" s="1"/>
      <c r="L1748" t="str">
        <f>IFERROR(VLOOKUP(D1748,'[1]Crosswalk-SOM-Chair'!$A:$D,3,0),"")</f>
        <v/>
      </c>
      <c r="M1748" t="str">
        <f>IFERROR(VLOOKUP(D1748,'[1]Crosswalk-SOM-Chair'!$A:$D,4,0),"")</f>
        <v/>
      </c>
      <c r="N1748" t="str">
        <f>IFERROR(VLOOKUP(I1748,'[1]CROSSWALK-DTOE-MASTER'!$B:$H,6,0),"")</f>
        <v/>
      </c>
      <c r="O1748" t="str">
        <f>IFERROR(VLOOKUP(I1748,'[1]CROSSWALK-DTOE-MASTER'!$B:$H,7,0),"")</f>
        <v/>
      </c>
      <c r="P1748" t="str">
        <f>IFERROR(VLOOKUP(I1748,'[1]CROSSWALK-DTOE-MASTER'!$B:$N,8,0),"")</f>
        <v/>
      </c>
      <c r="Q1748" t="str">
        <f>IFERROR(VLOOKUP(I1748,'[1]CROSSWALK-DTOE-MASTER'!$B:$N,9,0),"")</f>
        <v/>
      </c>
      <c r="R1748" t="str">
        <f>IFERROR(VLOOKUP(I1748,'[1]CROSSWALK-DTOE-MASTER'!$B:$N,10,0),"")</f>
        <v/>
      </c>
      <c r="S1748" t="str">
        <f>IFERROR(VLOOKUP(I1748,'[1]CROSSWALK-DTOE-MASTER'!$B:$N,11,0),"")</f>
        <v/>
      </c>
      <c r="T1748" t="str">
        <f>IFERROR(VLOOKUP(I1748,'[1]CROSSWALK-DTOE-MASTER'!$B:$N,12,0),"")</f>
        <v/>
      </c>
      <c r="U1748" t="str">
        <f>IFERROR(VLOOKUP(I1748,'[1]CROSSWALK-DTOE-MASTER'!$B:$N,13,0),"")</f>
        <v/>
      </c>
    </row>
    <row r="1749" spans="6:21" x14ac:dyDescent="0.25">
      <c r="F1749" s="1"/>
      <c r="L1749" t="str">
        <f>IFERROR(VLOOKUP(D1749,'[1]Crosswalk-SOM-Chair'!$A:$D,3,0),"")</f>
        <v/>
      </c>
      <c r="M1749" t="str">
        <f>IFERROR(VLOOKUP(D1749,'[1]Crosswalk-SOM-Chair'!$A:$D,4,0),"")</f>
        <v/>
      </c>
      <c r="N1749" t="str">
        <f>IFERROR(VLOOKUP(I1749,'[1]CROSSWALK-DTOE-MASTER'!$B:$H,6,0),"")</f>
        <v/>
      </c>
      <c r="O1749" t="str">
        <f>IFERROR(VLOOKUP(I1749,'[1]CROSSWALK-DTOE-MASTER'!$B:$H,7,0),"")</f>
        <v/>
      </c>
      <c r="P1749" t="str">
        <f>IFERROR(VLOOKUP(I1749,'[1]CROSSWALK-DTOE-MASTER'!$B:$N,8,0),"")</f>
        <v/>
      </c>
      <c r="Q1749" t="str">
        <f>IFERROR(VLOOKUP(I1749,'[1]CROSSWALK-DTOE-MASTER'!$B:$N,9,0),"")</f>
        <v/>
      </c>
      <c r="R1749" t="str">
        <f>IFERROR(VLOOKUP(I1749,'[1]CROSSWALK-DTOE-MASTER'!$B:$N,10,0),"")</f>
        <v/>
      </c>
      <c r="S1749" t="str">
        <f>IFERROR(VLOOKUP(I1749,'[1]CROSSWALK-DTOE-MASTER'!$B:$N,11,0),"")</f>
        <v/>
      </c>
      <c r="T1749" t="str">
        <f>IFERROR(VLOOKUP(I1749,'[1]CROSSWALK-DTOE-MASTER'!$B:$N,12,0),"")</f>
        <v/>
      </c>
      <c r="U1749" t="str">
        <f>IFERROR(VLOOKUP(I1749,'[1]CROSSWALK-DTOE-MASTER'!$B:$N,13,0),"")</f>
        <v/>
      </c>
    </row>
    <row r="1750" spans="6:21" x14ac:dyDescent="0.25">
      <c r="F1750" s="1"/>
      <c r="L1750" t="str">
        <f>IFERROR(VLOOKUP(D1750,'[1]Crosswalk-SOM-Chair'!$A:$D,3,0),"")</f>
        <v/>
      </c>
      <c r="M1750" t="str">
        <f>IFERROR(VLOOKUP(D1750,'[1]Crosswalk-SOM-Chair'!$A:$D,4,0),"")</f>
        <v/>
      </c>
      <c r="N1750" t="str">
        <f>IFERROR(VLOOKUP(I1750,'[1]CROSSWALK-DTOE-MASTER'!$B:$H,6,0),"")</f>
        <v/>
      </c>
      <c r="O1750" t="str">
        <f>IFERROR(VLOOKUP(I1750,'[1]CROSSWALK-DTOE-MASTER'!$B:$H,7,0),"")</f>
        <v/>
      </c>
      <c r="P1750" t="str">
        <f>IFERROR(VLOOKUP(I1750,'[1]CROSSWALK-DTOE-MASTER'!$B:$N,8,0),"")</f>
        <v/>
      </c>
      <c r="Q1750" t="str">
        <f>IFERROR(VLOOKUP(I1750,'[1]CROSSWALK-DTOE-MASTER'!$B:$N,9,0),"")</f>
        <v/>
      </c>
      <c r="R1750" t="str">
        <f>IFERROR(VLOOKUP(I1750,'[1]CROSSWALK-DTOE-MASTER'!$B:$N,10,0),"")</f>
        <v/>
      </c>
      <c r="S1750" t="str">
        <f>IFERROR(VLOOKUP(I1750,'[1]CROSSWALK-DTOE-MASTER'!$B:$N,11,0),"")</f>
        <v/>
      </c>
      <c r="T1750" t="str">
        <f>IFERROR(VLOOKUP(I1750,'[1]CROSSWALK-DTOE-MASTER'!$B:$N,12,0),"")</f>
        <v/>
      </c>
      <c r="U1750" t="str">
        <f>IFERROR(VLOOKUP(I1750,'[1]CROSSWALK-DTOE-MASTER'!$B:$N,13,0),"")</f>
        <v/>
      </c>
    </row>
    <row r="1751" spans="6:21" x14ac:dyDescent="0.25">
      <c r="F1751" s="1"/>
      <c r="L1751" t="str">
        <f>IFERROR(VLOOKUP(D1751,'[1]Crosswalk-SOM-Chair'!$A:$D,3,0),"")</f>
        <v/>
      </c>
      <c r="M1751" t="str">
        <f>IFERROR(VLOOKUP(D1751,'[1]Crosswalk-SOM-Chair'!$A:$D,4,0),"")</f>
        <v/>
      </c>
      <c r="N1751" t="str">
        <f>IFERROR(VLOOKUP(I1751,'[1]CROSSWALK-DTOE-MASTER'!$B:$H,6,0),"")</f>
        <v/>
      </c>
      <c r="O1751" t="str">
        <f>IFERROR(VLOOKUP(I1751,'[1]CROSSWALK-DTOE-MASTER'!$B:$H,7,0),"")</f>
        <v/>
      </c>
      <c r="P1751" t="str">
        <f>IFERROR(VLOOKUP(I1751,'[1]CROSSWALK-DTOE-MASTER'!$B:$N,8,0),"")</f>
        <v/>
      </c>
      <c r="Q1751" t="str">
        <f>IFERROR(VLOOKUP(I1751,'[1]CROSSWALK-DTOE-MASTER'!$B:$N,9,0),"")</f>
        <v/>
      </c>
      <c r="R1751" t="str">
        <f>IFERROR(VLOOKUP(I1751,'[1]CROSSWALK-DTOE-MASTER'!$B:$N,10,0),"")</f>
        <v/>
      </c>
      <c r="S1751" t="str">
        <f>IFERROR(VLOOKUP(I1751,'[1]CROSSWALK-DTOE-MASTER'!$B:$N,11,0),"")</f>
        <v/>
      </c>
      <c r="T1751" t="str">
        <f>IFERROR(VLOOKUP(I1751,'[1]CROSSWALK-DTOE-MASTER'!$B:$N,12,0),"")</f>
        <v/>
      </c>
      <c r="U1751" t="str">
        <f>IFERROR(VLOOKUP(I1751,'[1]CROSSWALK-DTOE-MASTER'!$B:$N,13,0),"")</f>
        <v/>
      </c>
    </row>
    <row r="1752" spans="6:21" x14ac:dyDescent="0.25">
      <c r="F1752" s="1"/>
      <c r="L1752" t="str">
        <f>IFERROR(VLOOKUP(D1752,'[1]Crosswalk-SOM-Chair'!$A:$D,3,0),"")</f>
        <v/>
      </c>
      <c r="M1752" t="str">
        <f>IFERROR(VLOOKUP(D1752,'[1]Crosswalk-SOM-Chair'!$A:$D,4,0),"")</f>
        <v/>
      </c>
      <c r="N1752" t="str">
        <f>IFERROR(VLOOKUP(I1752,'[1]CROSSWALK-DTOE-MASTER'!$B:$H,6,0),"")</f>
        <v/>
      </c>
      <c r="O1752" t="str">
        <f>IFERROR(VLOOKUP(I1752,'[1]CROSSWALK-DTOE-MASTER'!$B:$H,7,0),"")</f>
        <v/>
      </c>
      <c r="P1752" t="str">
        <f>IFERROR(VLOOKUP(I1752,'[1]CROSSWALK-DTOE-MASTER'!$B:$N,8,0),"")</f>
        <v/>
      </c>
      <c r="Q1752" t="str">
        <f>IFERROR(VLOOKUP(I1752,'[1]CROSSWALK-DTOE-MASTER'!$B:$N,9,0),"")</f>
        <v/>
      </c>
      <c r="R1752" t="str">
        <f>IFERROR(VLOOKUP(I1752,'[1]CROSSWALK-DTOE-MASTER'!$B:$N,10,0),"")</f>
        <v/>
      </c>
      <c r="S1752" t="str">
        <f>IFERROR(VLOOKUP(I1752,'[1]CROSSWALK-DTOE-MASTER'!$B:$N,11,0),"")</f>
        <v/>
      </c>
      <c r="T1752" t="str">
        <f>IFERROR(VLOOKUP(I1752,'[1]CROSSWALK-DTOE-MASTER'!$B:$N,12,0),"")</f>
        <v/>
      </c>
      <c r="U1752" t="str">
        <f>IFERROR(VLOOKUP(I1752,'[1]CROSSWALK-DTOE-MASTER'!$B:$N,13,0),"")</f>
        <v/>
      </c>
    </row>
    <row r="1753" spans="6:21" x14ac:dyDescent="0.25">
      <c r="F1753" s="1"/>
      <c r="L1753" t="str">
        <f>IFERROR(VLOOKUP(D1753,'[1]Crosswalk-SOM-Chair'!$A:$D,3,0),"")</f>
        <v/>
      </c>
      <c r="M1753" t="str">
        <f>IFERROR(VLOOKUP(D1753,'[1]Crosswalk-SOM-Chair'!$A:$D,4,0),"")</f>
        <v/>
      </c>
      <c r="N1753" t="str">
        <f>IFERROR(VLOOKUP(I1753,'[1]CROSSWALK-DTOE-MASTER'!$B:$H,6,0),"")</f>
        <v/>
      </c>
      <c r="O1753" t="str">
        <f>IFERROR(VLOOKUP(I1753,'[1]CROSSWALK-DTOE-MASTER'!$B:$H,7,0),"")</f>
        <v/>
      </c>
      <c r="P1753" t="str">
        <f>IFERROR(VLOOKUP(I1753,'[1]CROSSWALK-DTOE-MASTER'!$B:$N,8,0),"")</f>
        <v/>
      </c>
      <c r="Q1753" t="str">
        <f>IFERROR(VLOOKUP(I1753,'[1]CROSSWALK-DTOE-MASTER'!$B:$N,9,0),"")</f>
        <v/>
      </c>
      <c r="R1753" t="str">
        <f>IFERROR(VLOOKUP(I1753,'[1]CROSSWALK-DTOE-MASTER'!$B:$N,10,0),"")</f>
        <v/>
      </c>
      <c r="S1753" t="str">
        <f>IFERROR(VLOOKUP(I1753,'[1]CROSSWALK-DTOE-MASTER'!$B:$N,11,0),"")</f>
        <v/>
      </c>
      <c r="T1753" t="str">
        <f>IFERROR(VLOOKUP(I1753,'[1]CROSSWALK-DTOE-MASTER'!$B:$N,12,0),"")</f>
        <v/>
      </c>
      <c r="U1753" t="str">
        <f>IFERROR(VLOOKUP(I1753,'[1]CROSSWALK-DTOE-MASTER'!$B:$N,13,0),"")</f>
        <v/>
      </c>
    </row>
    <row r="1754" spans="6:21" x14ac:dyDescent="0.25">
      <c r="F1754" s="1"/>
      <c r="L1754" t="str">
        <f>IFERROR(VLOOKUP(D1754,'[1]Crosswalk-SOM-Chair'!$A:$D,3,0),"")</f>
        <v/>
      </c>
      <c r="M1754" t="str">
        <f>IFERROR(VLOOKUP(D1754,'[1]Crosswalk-SOM-Chair'!$A:$D,4,0),"")</f>
        <v/>
      </c>
      <c r="N1754" t="str">
        <f>IFERROR(VLOOKUP(I1754,'[1]CROSSWALK-DTOE-MASTER'!$B:$H,6,0),"")</f>
        <v/>
      </c>
      <c r="O1754" t="str">
        <f>IFERROR(VLOOKUP(I1754,'[1]CROSSWALK-DTOE-MASTER'!$B:$H,7,0),"")</f>
        <v/>
      </c>
      <c r="P1754" t="str">
        <f>IFERROR(VLOOKUP(I1754,'[1]CROSSWALK-DTOE-MASTER'!$B:$N,8,0),"")</f>
        <v/>
      </c>
      <c r="Q1754" t="str">
        <f>IFERROR(VLOOKUP(I1754,'[1]CROSSWALK-DTOE-MASTER'!$B:$N,9,0),"")</f>
        <v/>
      </c>
      <c r="R1754" t="str">
        <f>IFERROR(VLOOKUP(I1754,'[1]CROSSWALK-DTOE-MASTER'!$B:$N,10,0),"")</f>
        <v/>
      </c>
      <c r="S1754" t="str">
        <f>IFERROR(VLOOKUP(I1754,'[1]CROSSWALK-DTOE-MASTER'!$B:$N,11,0),"")</f>
        <v/>
      </c>
      <c r="T1754" t="str">
        <f>IFERROR(VLOOKUP(I1754,'[1]CROSSWALK-DTOE-MASTER'!$B:$N,12,0),"")</f>
        <v/>
      </c>
      <c r="U1754" t="str">
        <f>IFERROR(VLOOKUP(I1754,'[1]CROSSWALK-DTOE-MASTER'!$B:$N,13,0),"")</f>
        <v/>
      </c>
    </row>
    <row r="1755" spans="6:21" x14ac:dyDescent="0.25">
      <c r="F1755" s="1"/>
      <c r="L1755" t="str">
        <f>IFERROR(VLOOKUP(D1755,'[1]Crosswalk-SOM-Chair'!$A:$D,3,0),"")</f>
        <v/>
      </c>
      <c r="M1755" t="str">
        <f>IFERROR(VLOOKUP(D1755,'[1]Crosswalk-SOM-Chair'!$A:$D,4,0),"")</f>
        <v/>
      </c>
      <c r="N1755" t="str">
        <f>IFERROR(VLOOKUP(I1755,'[1]CROSSWALK-DTOE-MASTER'!$B:$H,6,0),"")</f>
        <v/>
      </c>
      <c r="O1755" t="str">
        <f>IFERROR(VLOOKUP(I1755,'[1]CROSSWALK-DTOE-MASTER'!$B:$H,7,0),"")</f>
        <v/>
      </c>
      <c r="P1755" t="str">
        <f>IFERROR(VLOOKUP(I1755,'[1]CROSSWALK-DTOE-MASTER'!$B:$N,8,0),"")</f>
        <v/>
      </c>
      <c r="Q1755" t="str">
        <f>IFERROR(VLOOKUP(I1755,'[1]CROSSWALK-DTOE-MASTER'!$B:$N,9,0),"")</f>
        <v/>
      </c>
      <c r="R1755" t="str">
        <f>IFERROR(VLOOKUP(I1755,'[1]CROSSWALK-DTOE-MASTER'!$B:$N,10,0),"")</f>
        <v/>
      </c>
      <c r="S1755" t="str">
        <f>IFERROR(VLOOKUP(I1755,'[1]CROSSWALK-DTOE-MASTER'!$B:$N,11,0),"")</f>
        <v/>
      </c>
      <c r="T1755" t="str">
        <f>IFERROR(VLOOKUP(I1755,'[1]CROSSWALK-DTOE-MASTER'!$B:$N,12,0),"")</f>
        <v/>
      </c>
      <c r="U1755" t="str">
        <f>IFERROR(VLOOKUP(I1755,'[1]CROSSWALK-DTOE-MASTER'!$B:$N,13,0),"")</f>
        <v/>
      </c>
    </row>
    <row r="1756" spans="6:21" x14ac:dyDescent="0.25">
      <c r="F1756" s="1"/>
      <c r="L1756" t="str">
        <f>IFERROR(VLOOKUP(D1756,'[1]Crosswalk-SOM-Chair'!$A:$D,3,0),"")</f>
        <v/>
      </c>
      <c r="M1756" t="str">
        <f>IFERROR(VLOOKUP(D1756,'[1]Crosswalk-SOM-Chair'!$A:$D,4,0),"")</f>
        <v/>
      </c>
      <c r="N1756" t="str">
        <f>IFERROR(VLOOKUP(I1756,'[1]CROSSWALK-DTOE-MASTER'!$B:$H,6,0),"")</f>
        <v/>
      </c>
      <c r="O1756" t="str">
        <f>IFERROR(VLOOKUP(I1756,'[1]CROSSWALK-DTOE-MASTER'!$B:$H,7,0),"")</f>
        <v/>
      </c>
      <c r="P1756" t="str">
        <f>IFERROR(VLOOKUP(I1756,'[1]CROSSWALK-DTOE-MASTER'!$B:$N,8,0),"")</f>
        <v/>
      </c>
      <c r="Q1756" t="str">
        <f>IFERROR(VLOOKUP(I1756,'[1]CROSSWALK-DTOE-MASTER'!$B:$N,9,0),"")</f>
        <v/>
      </c>
      <c r="R1756" t="str">
        <f>IFERROR(VLOOKUP(I1756,'[1]CROSSWALK-DTOE-MASTER'!$B:$N,10,0),"")</f>
        <v/>
      </c>
      <c r="S1756" t="str">
        <f>IFERROR(VLOOKUP(I1756,'[1]CROSSWALK-DTOE-MASTER'!$B:$N,11,0),"")</f>
        <v/>
      </c>
      <c r="T1756" t="str">
        <f>IFERROR(VLOOKUP(I1756,'[1]CROSSWALK-DTOE-MASTER'!$B:$N,12,0),"")</f>
        <v/>
      </c>
      <c r="U1756" t="str">
        <f>IFERROR(VLOOKUP(I1756,'[1]CROSSWALK-DTOE-MASTER'!$B:$N,13,0),"")</f>
        <v/>
      </c>
    </row>
    <row r="1757" spans="6:21" x14ac:dyDescent="0.25">
      <c r="F1757" s="1"/>
      <c r="L1757" t="str">
        <f>IFERROR(VLOOKUP(D1757,'[1]Crosswalk-SOM-Chair'!$A:$D,3,0),"")</f>
        <v/>
      </c>
      <c r="M1757" t="str">
        <f>IFERROR(VLOOKUP(D1757,'[1]Crosswalk-SOM-Chair'!$A:$D,4,0),"")</f>
        <v/>
      </c>
      <c r="N1757" t="str">
        <f>IFERROR(VLOOKUP(I1757,'[1]CROSSWALK-DTOE-MASTER'!$B:$H,6,0),"")</f>
        <v/>
      </c>
      <c r="O1757" t="str">
        <f>IFERROR(VLOOKUP(I1757,'[1]CROSSWALK-DTOE-MASTER'!$B:$H,7,0),"")</f>
        <v/>
      </c>
      <c r="P1757" t="str">
        <f>IFERROR(VLOOKUP(I1757,'[1]CROSSWALK-DTOE-MASTER'!$B:$N,8,0),"")</f>
        <v/>
      </c>
      <c r="Q1757" t="str">
        <f>IFERROR(VLOOKUP(I1757,'[1]CROSSWALK-DTOE-MASTER'!$B:$N,9,0),"")</f>
        <v/>
      </c>
      <c r="R1757" t="str">
        <f>IFERROR(VLOOKUP(I1757,'[1]CROSSWALK-DTOE-MASTER'!$B:$N,10,0),"")</f>
        <v/>
      </c>
      <c r="S1757" t="str">
        <f>IFERROR(VLOOKUP(I1757,'[1]CROSSWALK-DTOE-MASTER'!$B:$N,11,0),"")</f>
        <v/>
      </c>
      <c r="T1757" t="str">
        <f>IFERROR(VLOOKUP(I1757,'[1]CROSSWALK-DTOE-MASTER'!$B:$N,12,0),"")</f>
        <v/>
      </c>
      <c r="U1757" t="str">
        <f>IFERROR(VLOOKUP(I1757,'[1]CROSSWALK-DTOE-MASTER'!$B:$N,13,0),"")</f>
        <v/>
      </c>
    </row>
    <row r="1758" spans="6:21" x14ac:dyDescent="0.25">
      <c r="F1758" s="1"/>
      <c r="L1758" t="str">
        <f>IFERROR(VLOOKUP(D1758,'[1]Crosswalk-SOM-Chair'!$A:$D,3,0),"")</f>
        <v/>
      </c>
      <c r="M1758" t="str">
        <f>IFERROR(VLOOKUP(D1758,'[1]Crosswalk-SOM-Chair'!$A:$D,4,0),"")</f>
        <v/>
      </c>
      <c r="N1758" t="str">
        <f>IFERROR(VLOOKUP(I1758,'[1]CROSSWALK-DTOE-MASTER'!$B:$H,6,0),"")</f>
        <v/>
      </c>
      <c r="O1758" t="str">
        <f>IFERROR(VLOOKUP(I1758,'[1]CROSSWALK-DTOE-MASTER'!$B:$H,7,0),"")</f>
        <v/>
      </c>
      <c r="P1758" t="str">
        <f>IFERROR(VLOOKUP(I1758,'[1]CROSSWALK-DTOE-MASTER'!$B:$N,8,0),"")</f>
        <v/>
      </c>
      <c r="Q1758" t="str">
        <f>IFERROR(VLOOKUP(I1758,'[1]CROSSWALK-DTOE-MASTER'!$B:$N,9,0),"")</f>
        <v/>
      </c>
      <c r="R1758" t="str">
        <f>IFERROR(VLOOKUP(I1758,'[1]CROSSWALK-DTOE-MASTER'!$B:$N,10,0),"")</f>
        <v/>
      </c>
      <c r="S1758" t="str">
        <f>IFERROR(VLOOKUP(I1758,'[1]CROSSWALK-DTOE-MASTER'!$B:$N,11,0),"")</f>
        <v/>
      </c>
      <c r="T1758" t="str">
        <f>IFERROR(VLOOKUP(I1758,'[1]CROSSWALK-DTOE-MASTER'!$B:$N,12,0),"")</f>
        <v/>
      </c>
      <c r="U1758" t="str">
        <f>IFERROR(VLOOKUP(I1758,'[1]CROSSWALK-DTOE-MASTER'!$B:$N,13,0),"")</f>
        <v/>
      </c>
    </row>
    <row r="1759" spans="6:21" x14ac:dyDescent="0.25">
      <c r="F1759" s="1"/>
      <c r="L1759" t="str">
        <f>IFERROR(VLOOKUP(D1759,'[1]Crosswalk-SOM-Chair'!$A:$D,3,0),"")</f>
        <v/>
      </c>
      <c r="M1759" t="str">
        <f>IFERROR(VLOOKUP(D1759,'[1]Crosswalk-SOM-Chair'!$A:$D,4,0),"")</f>
        <v/>
      </c>
      <c r="N1759" t="str">
        <f>IFERROR(VLOOKUP(I1759,'[1]CROSSWALK-DTOE-MASTER'!$B:$H,6,0),"")</f>
        <v/>
      </c>
      <c r="O1759" t="str">
        <f>IFERROR(VLOOKUP(I1759,'[1]CROSSWALK-DTOE-MASTER'!$B:$H,7,0),"")</f>
        <v/>
      </c>
      <c r="P1759" t="str">
        <f>IFERROR(VLOOKUP(I1759,'[1]CROSSWALK-DTOE-MASTER'!$B:$N,8,0),"")</f>
        <v/>
      </c>
      <c r="Q1759" t="str">
        <f>IFERROR(VLOOKUP(I1759,'[1]CROSSWALK-DTOE-MASTER'!$B:$N,9,0),"")</f>
        <v/>
      </c>
      <c r="R1759" t="str">
        <f>IFERROR(VLOOKUP(I1759,'[1]CROSSWALK-DTOE-MASTER'!$B:$N,10,0),"")</f>
        <v/>
      </c>
      <c r="S1759" t="str">
        <f>IFERROR(VLOOKUP(I1759,'[1]CROSSWALK-DTOE-MASTER'!$B:$N,11,0),"")</f>
        <v/>
      </c>
      <c r="T1759" t="str">
        <f>IFERROR(VLOOKUP(I1759,'[1]CROSSWALK-DTOE-MASTER'!$B:$N,12,0),"")</f>
        <v/>
      </c>
      <c r="U1759" t="str">
        <f>IFERROR(VLOOKUP(I1759,'[1]CROSSWALK-DTOE-MASTER'!$B:$N,13,0),"")</f>
        <v/>
      </c>
    </row>
    <row r="1760" spans="6:21" x14ac:dyDescent="0.25">
      <c r="F1760" s="1"/>
      <c r="L1760" t="str">
        <f>IFERROR(VLOOKUP(D1760,'[1]Crosswalk-SOM-Chair'!$A:$D,3,0),"")</f>
        <v/>
      </c>
      <c r="M1760" t="str">
        <f>IFERROR(VLOOKUP(D1760,'[1]Crosswalk-SOM-Chair'!$A:$D,4,0),"")</f>
        <v/>
      </c>
      <c r="N1760" t="str">
        <f>IFERROR(VLOOKUP(I1760,'[1]CROSSWALK-DTOE-MASTER'!$B:$H,6,0),"")</f>
        <v/>
      </c>
      <c r="O1760" t="str">
        <f>IFERROR(VLOOKUP(I1760,'[1]CROSSWALK-DTOE-MASTER'!$B:$H,7,0),"")</f>
        <v/>
      </c>
      <c r="P1760" t="str">
        <f>IFERROR(VLOOKUP(I1760,'[1]CROSSWALK-DTOE-MASTER'!$B:$N,8,0),"")</f>
        <v/>
      </c>
      <c r="Q1760" t="str">
        <f>IFERROR(VLOOKUP(I1760,'[1]CROSSWALK-DTOE-MASTER'!$B:$N,9,0),"")</f>
        <v/>
      </c>
      <c r="R1760" t="str">
        <f>IFERROR(VLOOKUP(I1760,'[1]CROSSWALK-DTOE-MASTER'!$B:$N,10,0),"")</f>
        <v/>
      </c>
      <c r="S1760" t="str">
        <f>IFERROR(VLOOKUP(I1760,'[1]CROSSWALK-DTOE-MASTER'!$B:$N,11,0),"")</f>
        <v/>
      </c>
      <c r="T1760" t="str">
        <f>IFERROR(VLOOKUP(I1760,'[1]CROSSWALK-DTOE-MASTER'!$B:$N,12,0),"")</f>
        <v/>
      </c>
      <c r="U1760" t="str">
        <f>IFERROR(VLOOKUP(I1760,'[1]CROSSWALK-DTOE-MASTER'!$B:$N,13,0),"")</f>
        <v/>
      </c>
    </row>
    <row r="1761" spans="6:21" x14ac:dyDescent="0.25">
      <c r="F1761" s="1"/>
      <c r="L1761" t="str">
        <f>IFERROR(VLOOKUP(D1761,'[1]Crosswalk-SOM-Chair'!$A:$D,3,0),"")</f>
        <v/>
      </c>
      <c r="M1761" t="str">
        <f>IFERROR(VLOOKUP(D1761,'[1]Crosswalk-SOM-Chair'!$A:$D,4,0),"")</f>
        <v/>
      </c>
      <c r="N1761" t="str">
        <f>IFERROR(VLOOKUP(I1761,'[1]CROSSWALK-DTOE-MASTER'!$B:$H,6,0),"")</f>
        <v/>
      </c>
      <c r="O1761" t="str">
        <f>IFERROR(VLOOKUP(I1761,'[1]CROSSWALK-DTOE-MASTER'!$B:$H,7,0),"")</f>
        <v/>
      </c>
      <c r="P1761" t="str">
        <f>IFERROR(VLOOKUP(I1761,'[1]CROSSWALK-DTOE-MASTER'!$B:$N,8,0),"")</f>
        <v/>
      </c>
      <c r="Q1761" t="str">
        <f>IFERROR(VLOOKUP(I1761,'[1]CROSSWALK-DTOE-MASTER'!$B:$N,9,0),"")</f>
        <v/>
      </c>
      <c r="R1761" t="str">
        <f>IFERROR(VLOOKUP(I1761,'[1]CROSSWALK-DTOE-MASTER'!$B:$N,10,0),"")</f>
        <v/>
      </c>
      <c r="S1761" t="str">
        <f>IFERROR(VLOOKUP(I1761,'[1]CROSSWALK-DTOE-MASTER'!$B:$N,11,0),"")</f>
        <v/>
      </c>
      <c r="T1761" t="str">
        <f>IFERROR(VLOOKUP(I1761,'[1]CROSSWALK-DTOE-MASTER'!$B:$N,12,0),"")</f>
        <v/>
      </c>
      <c r="U1761" t="str">
        <f>IFERROR(VLOOKUP(I1761,'[1]CROSSWALK-DTOE-MASTER'!$B:$N,13,0),"")</f>
        <v/>
      </c>
    </row>
    <row r="1762" spans="6:21" x14ac:dyDescent="0.25">
      <c r="F1762" s="1"/>
      <c r="L1762" t="str">
        <f>IFERROR(VLOOKUP(D1762,'[1]Crosswalk-SOM-Chair'!$A:$D,3,0),"")</f>
        <v/>
      </c>
      <c r="M1762" t="str">
        <f>IFERROR(VLOOKUP(D1762,'[1]Crosswalk-SOM-Chair'!$A:$D,4,0),"")</f>
        <v/>
      </c>
      <c r="N1762" t="str">
        <f>IFERROR(VLOOKUP(I1762,'[1]CROSSWALK-DTOE-MASTER'!$B:$H,6,0),"")</f>
        <v/>
      </c>
      <c r="O1762" t="str">
        <f>IFERROR(VLOOKUP(I1762,'[1]CROSSWALK-DTOE-MASTER'!$B:$H,7,0),"")</f>
        <v/>
      </c>
      <c r="P1762" t="str">
        <f>IFERROR(VLOOKUP(I1762,'[1]CROSSWALK-DTOE-MASTER'!$B:$N,8,0),"")</f>
        <v/>
      </c>
      <c r="Q1762" t="str">
        <f>IFERROR(VLOOKUP(I1762,'[1]CROSSWALK-DTOE-MASTER'!$B:$N,9,0),"")</f>
        <v/>
      </c>
      <c r="R1762" t="str">
        <f>IFERROR(VLOOKUP(I1762,'[1]CROSSWALK-DTOE-MASTER'!$B:$N,10,0),"")</f>
        <v/>
      </c>
      <c r="S1762" t="str">
        <f>IFERROR(VLOOKUP(I1762,'[1]CROSSWALK-DTOE-MASTER'!$B:$N,11,0),"")</f>
        <v/>
      </c>
      <c r="T1762" t="str">
        <f>IFERROR(VLOOKUP(I1762,'[1]CROSSWALK-DTOE-MASTER'!$B:$N,12,0),"")</f>
        <v/>
      </c>
      <c r="U1762" t="str">
        <f>IFERROR(VLOOKUP(I1762,'[1]CROSSWALK-DTOE-MASTER'!$B:$N,13,0),"")</f>
        <v/>
      </c>
    </row>
    <row r="1763" spans="6:21" x14ac:dyDescent="0.25">
      <c r="F1763" s="1"/>
      <c r="L1763" t="str">
        <f>IFERROR(VLOOKUP(D1763,'[1]Crosswalk-SOM-Chair'!$A:$D,3,0),"")</f>
        <v/>
      </c>
      <c r="M1763" t="str">
        <f>IFERROR(VLOOKUP(D1763,'[1]Crosswalk-SOM-Chair'!$A:$D,4,0),"")</f>
        <v/>
      </c>
      <c r="N1763" t="str">
        <f>IFERROR(VLOOKUP(I1763,'[1]CROSSWALK-DTOE-MASTER'!$B:$H,6,0),"")</f>
        <v/>
      </c>
      <c r="O1763" t="str">
        <f>IFERROR(VLOOKUP(I1763,'[1]CROSSWALK-DTOE-MASTER'!$B:$H,7,0),"")</f>
        <v/>
      </c>
      <c r="P1763" t="str">
        <f>IFERROR(VLOOKUP(I1763,'[1]CROSSWALK-DTOE-MASTER'!$B:$N,8,0),"")</f>
        <v/>
      </c>
      <c r="Q1763" t="str">
        <f>IFERROR(VLOOKUP(I1763,'[1]CROSSWALK-DTOE-MASTER'!$B:$N,9,0),"")</f>
        <v/>
      </c>
      <c r="R1763" t="str">
        <f>IFERROR(VLOOKUP(I1763,'[1]CROSSWALK-DTOE-MASTER'!$B:$N,10,0),"")</f>
        <v/>
      </c>
      <c r="S1763" t="str">
        <f>IFERROR(VLOOKUP(I1763,'[1]CROSSWALK-DTOE-MASTER'!$B:$N,11,0),"")</f>
        <v/>
      </c>
      <c r="T1763" t="str">
        <f>IFERROR(VLOOKUP(I1763,'[1]CROSSWALK-DTOE-MASTER'!$B:$N,12,0),"")</f>
        <v/>
      </c>
      <c r="U1763" t="str">
        <f>IFERROR(VLOOKUP(I1763,'[1]CROSSWALK-DTOE-MASTER'!$B:$N,13,0),"")</f>
        <v/>
      </c>
    </row>
    <row r="1764" spans="6:21" x14ac:dyDescent="0.25">
      <c r="F1764" s="1"/>
      <c r="L1764" t="str">
        <f>IFERROR(VLOOKUP(D1764,'[1]Crosswalk-SOM-Chair'!$A:$D,3,0),"")</f>
        <v/>
      </c>
      <c r="M1764" t="str">
        <f>IFERROR(VLOOKUP(D1764,'[1]Crosswalk-SOM-Chair'!$A:$D,4,0),"")</f>
        <v/>
      </c>
      <c r="N1764" t="str">
        <f>IFERROR(VLOOKUP(I1764,'[1]CROSSWALK-DTOE-MASTER'!$B:$H,6,0),"")</f>
        <v/>
      </c>
      <c r="O1764" t="str">
        <f>IFERROR(VLOOKUP(I1764,'[1]CROSSWALK-DTOE-MASTER'!$B:$H,7,0),"")</f>
        <v/>
      </c>
      <c r="P1764" t="str">
        <f>IFERROR(VLOOKUP(I1764,'[1]CROSSWALK-DTOE-MASTER'!$B:$N,8,0),"")</f>
        <v/>
      </c>
      <c r="Q1764" t="str">
        <f>IFERROR(VLOOKUP(I1764,'[1]CROSSWALK-DTOE-MASTER'!$B:$N,9,0),"")</f>
        <v/>
      </c>
      <c r="R1764" t="str">
        <f>IFERROR(VLOOKUP(I1764,'[1]CROSSWALK-DTOE-MASTER'!$B:$N,10,0),"")</f>
        <v/>
      </c>
      <c r="S1764" t="str">
        <f>IFERROR(VLOOKUP(I1764,'[1]CROSSWALK-DTOE-MASTER'!$B:$N,11,0),"")</f>
        <v/>
      </c>
      <c r="T1764" t="str">
        <f>IFERROR(VLOOKUP(I1764,'[1]CROSSWALK-DTOE-MASTER'!$B:$N,12,0),"")</f>
        <v/>
      </c>
      <c r="U1764" t="str">
        <f>IFERROR(VLOOKUP(I1764,'[1]CROSSWALK-DTOE-MASTER'!$B:$N,13,0),"")</f>
        <v/>
      </c>
    </row>
    <row r="1765" spans="6:21" x14ac:dyDescent="0.25">
      <c r="F1765" s="1"/>
      <c r="L1765" t="str">
        <f>IFERROR(VLOOKUP(D1765,'[1]Crosswalk-SOM-Chair'!$A:$D,3,0),"")</f>
        <v/>
      </c>
      <c r="M1765" t="str">
        <f>IFERROR(VLOOKUP(D1765,'[1]Crosswalk-SOM-Chair'!$A:$D,4,0),"")</f>
        <v/>
      </c>
      <c r="N1765" t="str">
        <f>IFERROR(VLOOKUP(I1765,'[1]CROSSWALK-DTOE-MASTER'!$B:$H,6,0),"")</f>
        <v/>
      </c>
      <c r="O1765" t="str">
        <f>IFERROR(VLOOKUP(I1765,'[1]CROSSWALK-DTOE-MASTER'!$B:$H,7,0),"")</f>
        <v/>
      </c>
      <c r="P1765" t="str">
        <f>IFERROR(VLOOKUP(I1765,'[1]CROSSWALK-DTOE-MASTER'!$B:$N,8,0),"")</f>
        <v/>
      </c>
      <c r="Q1765" t="str">
        <f>IFERROR(VLOOKUP(I1765,'[1]CROSSWALK-DTOE-MASTER'!$B:$N,9,0),"")</f>
        <v/>
      </c>
      <c r="R1765" t="str">
        <f>IFERROR(VLOOKUP(I1765,'[1]CROSSWALK-DTOE-MASTER'!$B:$N,10,0),"")</f>
        <v/>
      </c>
      <c r="S1765" t="str">
        <f>IFERROR(VLOOKUP(I1765,'[1]CROSSWALK-DTOE-MASTER'!$B:$N,11,0),"")</f>
        <v/>
      </c>
      <c r="T1765" t="str">
        <f>IFERROR(VLOOKUP(I1765,'[1]CROSSWALK-DTOE-MASTER'!$B:$N,12,0),"")</f>
        <v/>
      </c>
      <c r="U1765" t="str">
        <f>IFERROR(VLOOKUP(I1765,'[1]CROSSWALK-DTOE-MASTER'!$B:$N,13,0),"")</f>
        <v/>
      </c>
    </row>
    <row r="1766" spans="6:21" x14ac:dyDescent="0.25">
      <c r="F1766" s="1"/>
      <c r="L1766" t="str">
        <f>IFERROR(VLOOKUP(D1766,'[1]Crosswalk-SOM-Chair'!$A:$D,3,0),"")</f>
        <v/>
      </c>
      <c r="M1766" t="str">
        <f>IFERROR(VLOOKUP(D1766,'[1]Crosswalk-SOM-Chair'!$A:$D,4,0),"")</f>
        <v/>
      </c>
      <c r="N1766" t="str">
        <f>IFERROR(VLOOKUP(I1766,'[1]CROSSWALK-DTOE-MASTER'!$B:$H,6,0),"")</f>
        <v/>
      </c>
      <c r="O1766" t="str">
        <f>IFERROR(VLOOKUP(I1766,'[1]CROSSWALK-DTOE-MASTER'!$B:$H,7,0),"")</f>
        <v/>
      </c>
      <c r="P1766" t="str">
        <f>IFERROR(VLOOKUP(I1766,'[1]CROSSWALK-DTOE-MASTER'!$B:$N,8,0),"")</f>
        <v/>
      </c>
      <c r="Q1766" t="str">
        <f>IFERROR(VLOOKUP(I1766,'[1]CROSSWALK-DTOE-MASTER'!$B:$N,9,0),"")</f>
        <v/>
      </c>
      <c r="R1766" t="str">
        <f>IFERROR(VLOOKUP(I1766,'[1]CROSSWALK-DTOE-MASTER'!$B:$N,10,0),"")</f>
        <v/>
      </c>
      <c r="S1766" t="str">
        <f>IFERROR(VLOOKUP(I1766,'[1]CROSSWALK-DTOE-MASTER'!$B:$N,11,0),"")</f>
        <v/>
      </c>
      <c r="T1766" t="str">
        <f>IFERROR(VLOOKUP(I1766,'[1]CROSSWALK-DTOE-MASTER'!$B:$N,12,0),"")</f>
        <v/>
      </c>
      <c r="U1766" t="str">
        <f>IFERROR(VLOOKUP(I1766,'[1]CROSSWALK-DTOE-MASTER'!$B:$N,13,0),"")</f>
        <v/>
      </c>
    </row>
    <row r="1767" spans="6:21" x14ac:dyDescent="0.25">
      <c r="F1767" s="1"/>
      <c r="L1767" t="str">
        <f>IFERROR(VLOOKUP(D1767,'[1]Crosswalk-SOM-Chair'!$A:$D,3,0),"")</f>
        <v/>
      </c>
      <c r="M1767" t="str">
        <f>IFERROR(VLOOKUP(D1767,'[1]Crosswalk-SOM-Chair'!$A:$D,4,0),"")</f>
        <v/>
      </c>
      <c r="N1767" t="str">
        <f>IFERROR(VLOOKUP(I1767,'[1]CROSSWALK-DTOE-MASTER'!$B:$H,6,0),"")</f>
        <v/>
      </c>
      <c r="O1767" t="str">
        <f>IFERROR(VLOOKUP(I1767,'[1]CROSSWALK-DTOE-MASTER'!$B:$H,7,0),"")</f>
        <v/>
      </c>
      <c r="P1767" t="str">
        <f>IFERROR(VLOOKUP(I1767,'[1]CROSSWALK-DTOE-MASTER'!$B:$N,8,0),"")</f>
        <v/>
      </c>
      <c r="Q1767" t="str">
        <f>IFERROR(VLOOKUP(I1767,'[1]CROSSWALK-DTOE-MASTER'!$B:$N,9,0),"")</f>
        <v/>
      </c>
      <c r="R1767" t="str">
        <f>IFERROR(VLOOKUP(I1767,'[1]CROSSWALK-DTOE-MASTER'!$B:$N,10,0),"")</f>
        <v/>
      </c>
      <c r="S1767" t="str">
        <f>IFERROR(VLOOKUP(I1767,'[1]CROSSWALK-DTOE-MASTER'!$B:$N,11,0),"")</f>
        <v/>
      </c>
      <c r="T1767" t="str">
        <f>IFERROR(VLOOKUP(I1767,'[1]CROSSWALK-DTOE-MASTER'!$B:$N,12,0),"")</f>
        <v/>
      </c>
      <c r="U1767" t="str">
        <f>IFERROR(VLOOKUP(I1767,'[1]CROSSWALK-DTOE-MASTER'!$B:$N,13,0),"")</f>
        <v/>
      </c>
    </row>
    <row r="1768" spans="6:21" x14ac:dyDescent="0.25">
      <c r="F1768" s="1"/>
      <c r="L1768" t="str">
        <f>IFERROR(VLOOKUP(D1768,'[1]Crosswalk-SOM-Chair'!$A:$D,3,0),"")</f>
        <v/>
      </c>
      <c r="M1768" t="str">
        <f>IFERROR(VLOOKUP(D1768,'[1]Crosswalk-SOM-Chair'!$A:$D,4,0),"")</f>
        <v/>
      </c>
      <c r="N1768" t="str">
        <f>IFERROR(VLOOKUP(I1768,'[1]CROSSWALK-DTOE-MASTER'!$B:$H,6,0),"")</f>
        <v/>
      </c>
      <c r="O1768" t="str">
        <f>IFERROR(VLOOKUP(I1768,'[1]CROSSWALK-DTOE-MASTER'!$B:$H,7,0),"")</f>
        <v/>
      </c>
      <c r="P1768" t="str">
        <f>IFERROR(VLOOKUP(I1768,'[1]CROSSWALK-DTOE-MASTER'!$B:$N,8,0),"")</f>
        <v/>
      </c>
      <c r="Q1768" t="str">
        <f>IFERROR(VLOOKUP(I1768,'[1]CROSSWALK-DTOE-MASTER'!$B:$N,9,0),"")</f>
        <v/>
      </c>
      <c r="R1768" t="str">
        <f>IFERROR(VLOOKUP(I1768,'[1]CROSSWALK-DTOE-MASTER'!$B:$N,10,0),"")</f>
        <v/>
      </c>
      <c r="S1768" t="str">
        <f>IFERROR(VLOOKUP(I1768,'[1]CROSSWALK-DTOE-MASTER'!$B:$N,11,0),"")</f>
        <v/>
      </c>
      <c r="T1768" t="str">
        <f>IFERROR(VLOOKUP(I1768,'[1]CROSSWALK-DTOE-MASTER'!$B:$N,12,0),"")</f>
        <v/>
      </c>
      <c r="U1768" t="str">
        <f>IFERROR(VLOOKUP(I1768,'[1]CROSSWALK-DTOE-MASTER'!$B:$N,13,0),"")</f>
        <v/>
      </c>
    </row>
    <row r="1769" spans="6:21" x14ac:dyDescent="0.25">
      <c r="F1769" s="1"/>
      <c r="L1769" t="str">
        <f>IFERROR(VLOOKUP(D1769,'[1]Crosswalk-SOM-Chair'!$A:$D,3,0),"")</f>
        <v/>
      </c>
      <c r="M1769" t="str">
        <f>IFERROR(VLOOKUP(D1769,'[1]Crosswalk-SOM-Chair'!$A:$D,4,0),"")</f>
        <v/>
      </c>
      <c r="N1769" t="str">
        <f>IFERROR(VLOOKUP(I1769,'[1]CROSSWALK-DTOE-MASTER'!$B:$H,6,0),"")</f>
        <v/>
      </c>
      <c r="O1769" t="str">
        <f>IFERROR(VLOOKUP(I1769,'[1]CROSSWALK-DTOE-MASTER'!$B:$H,7,0),"")</f>
        <v/>
      </c>
      <c r="P1769" t="str">
        <f>IFERROR(VLOOKUP(I1769,'[1]CROSSWALK-DTOE-MASTER'!$B:$N,8,0),"")</f>
        <v/>
      </c>
      <c r="Q1769" t="str">
        <f>IFERROR(VLOOKUP(I1769,'[1]CROSSWALK-DTOE-MASTER'!$B:$N,9,0),"")</f>
        <v/>
      </c>
      <c r="R1769" t="str">
        <f>IFERROR(VLOOKUP(I1769,'[1]CROSSWALK-DTOE-MASTER'!$B:$N,10,0),"")</f>
        <v/>
      </c>
      <c r="S1769" t="str">
        <f>IFERROR(VLOOKUP(I1769,'[1]CROSSWALK-DTOE-MASTER'!$B:$N,11,0),"")</f>
        <v/>
      </c>
      <c r="T1769" t="str">
        <f>IFERROR(VLOOKUP(I1769,'[1]CROSSWALK-DTOE-MASTER'!$B:$N,12,0),"")</f>
        <v/>
      </c>
      <c r="U1769" t="str">
        <f>IFERROR(VLOOKUP(I1769,'[1]CROSSWALK-DTOE-MASTER'!$B:$N,13,0),"")</f>
        <v/>
      </c>
    </row>
    <row r="1770" spans="6:21" x14ac:dyDescent="0.25">
      <c r="F1770" s="1"/>
      <c r="L1770" t="str">
        <f>IFERROR(VLOOKUP(D1770,'[1]Crosswalk-SOM-Chair'!$A:$D,3,0),"")</f>
        <v/>
      </c>
      <c r="M1770" t="str">
        <f>IFERROR(VLOOKUP(D1770,'[1]Crosswalk-SOM-Chair'!$A:$D,4,0),"")</f>
        <v/>
      </c>
      <c r="N1770" t="str">
        <f>IFERROR(VLOOKUP(I1770,'[1]CROSSWALK-DTOE-MASTER'!$B:$H,6,0),"")</f>
        <v/>
      </c>
      <c r="O1770" t="str">
        <f>IFERROR(VLOOKUP(I1770,'[1]CROSSWALK-DTOE-MASTER'!$B:$H,7,0),"")</f>
        <v/>
      </c>
      <c r="P1770" t="str">
        <f>IFERROR(VLOOKUP(I1770,'[1]CROSSWALK-DTOE-MASTER'!$B:$N,8,0),"")</f>
        <v/>
      </c>
      <c r="Q1770" t="str">
        <f>IFERROR(VLOOKUP(I1770,'[1]CROSSWALK-DTOE-MASTER'!$B:$N,9,0),"")</f>
        <v/>
      </c>
      <c r="R1770" t="str">
        <f>IFERROR(VLOOKUP(I1770,'[1]CROSSWALK-DTOE-MASTER'!$B:$N,10,0),"")</f>
        <v/>
      </c>
      <c r="S1770" t="str">
        <f>IFERROR(VLOOKUP(I1770,'[1]CROSSWALK-DTOE-MASTER'!$B:$N,11,0),"")</f>
        <v/>
      </c>
      <c r="T1770" t="str">
        <f>IFERROR(VLOOKUP(I1770,'[1]CROSSWALK-DTOE-MASTER'!$B:$N,12,0),"")</f>
        <v/>
      </c>
      <c r="U1770" t="str">
        <f>IFERROR(VLOOKUP(I1770,'[1]CROSSWALK-DTOE-MASTER'!$B:$N,13,0),"")</f>
        <v/>
      </c>
    </row>
    <row r="1771" spans="6:21" x14ac:dyDescent="0.25">
      <c r="F1771" s="1"/>
      <c r="L1771" t="str">
        <f>IFERROR(VLOOKUP(D1771,'[1]Crosswalk-SOM-Chair'!$A:$D,3,0),"")</f>
        <v/>
      </c>
      <c r="M1771" t="str">
        <f>IFERROR(VLOOKUP(D1771,'[1]Crosswalk-SOM-Chair'!$A:$D,4,0),"")</f>
        <v/>
      </c>
      <c r="N1771" t="str">
        <f>IFERROR(VLOOKUP(I1771,'[1]CROSSWALK-DTOE-MASTER'!$B:$H,6,0),"")</f>
        <v/>
      </c>
      <c r="O1771" t="str">
        <f>IFERROR(VLOOKUP(I1771,'[1]CROSSWALK-DTOE-MASTER'!$B:$H,7,0),"")</f>
        <v/>
      </c>
      <c r="P1771" t="str">
        <f>IFERROR(VLOOKUP(I1771,'[1]CROSSWALK-DTOE-MASTER'!$B:$N,8,0),"")</f>
        <v/>
      </c>
      <c r="Q1771" t="str">
        <f>IFERROR(VLOOKUP(I1771,'[1]CROSSWALK-DTOE-MASTER'!$B:$N,9,0),"")</f>
        <v/>
      </c>
      <c r="R1771" t="str">
        <f>IFERROR(VLOOKUP(I1771,'[1]CROSSWALK-DTOE-MASTER'!$B:$N,10,0),"")</f>
        <v/>
      </c>
      <c r="S1771" t="str">
        <f>IFERROR(VLOOKUP(I1771,'[1]CROSSWALK-DTOE-MASTER'!$B:$N,11,0),"")</f>
        <v/>
      </c>
      <c r="T1771" t="str">
        <f>IFERROR(VLOOKUP(I1771,'[1]CROSSWALK-DTOE-MASTER'!$B:$N,12,0),"")</f>
        <v/>
      </c>
      <c r="U1771" t="str">
        <f>IFERROR(VLOOKUP(I1771,'[1]CROSSWALK-DTOE-MASTER'!$B:$N,13,0),"")</f>
        <v/>
      </c>
    </row>
    <row r="1772" spans="6:21" x14ac:dyDescent="0.25">
      <c r="F1772" s="1"/>
      <c r="L1772" t="str">
        <f>IFERROR(VLOOKUP(D1772,'[1]Crosswalk-SOM-Chair'!$A:$D,3,0),"")</f>
        <v/>
      </c>
      <c r="M1772" t="str">
        <f>IFERROR(VLOOKUP(D1772,'[1]Crosswalk-SOM-Chair'!$A:$D,4,0),"")</f>
        <v/>
      </c>
      <c r="N1772" t="str">
        <f>IFERROR(VLOOKUP(I1772,'[1]CROSSWALK-DTOE-MASTER'!$B:$H,6,0),"")</f>
        <v/>
      </c>
      <c r="O1772" t="str">
        <f>IFERROR(VLOOKUP(I1772,'[1]CROSSWALK-DTOE-MASTER'!$B:$H,7,0),"")</f>
        <v/>
      </c>
      <c r="P1772" t="str">
        <f>IFERROR(VLOOKUP(I1772,'[1]CROSSWALK-DTOE-MASTER'!$B:$N,8,0),"")</f>
        <v/>
      </c>
      <c r="Q1772" t="str">
        <f>IFERROR(VLOOKUP(I1772,'[1]CROSSWALK-DTOE-MASTER'!$B:$N,9,0),"")</f>
        <v/>
      </c>
      <c r="R1772" t="str">
        <f>IFERROR(VLOOKUP(I1772,'[1]CROSSWALK-DTOE-MASTER'!$B:$N,10,0),"")</f>
        <v/>
      </c>
      <c r="S1772" t="str">
        <f>IFERROR(VLOOKUP(I1772,'[1]CROSSWALK-DTOE-MASTER'!$B:$N,11,0),"")</f>
        <v/>
      </c>
      <c r="T1772" t="str">
        <f>IFERROR(VLOOKUP(I1772,'[1]CROSSWALK-DTOE-MASTER'!$B:$N,12,0),"")</f>
        <v/>
      </c>
      <c r="U1772" t="str">
        <f>IFERROR(VLOOKUP(I1772,'[1]CROSSWALK-DTOE-MASTER'!$B:$N,13,0),"")</f>
        <v/>
      </c>
    </row>
    <row r="1773" spans="6:21" x14ac:dyDescent="0.25">
      <c r="F1773" s="1"/>
      <c r="L1773" t="str">
        <f>IFERROR(VLOOKUP(D1773,'[1]Crosswalk-SOM-Chair'!$A:$D,3,0),"")</f>
        <v/>
      </c>
      <c r="M1773" t="str">
        <f>IFERROR(VLOOKUP(D1773,'[1]Crosswalk-SOM-Chair'!$A:$D,4,0),"")</f>
        <v/>
      </c>
      <c r="N1773" t="str">
        <f>IFERROR(VLOOKUP(I1773,'[1]CROSSWALK-DTOE-MASTER'!$B:$H,6,0),"")</f>
        <v/>
      </c>
      <c r="O1773" t="str">
        <f>IFERROR(VLOOKUP(I1773,'[1]CROSSWALK-DTOE-MASTER'!$B:$H,7,0),"")</f>
        <v/>
      </c>
      <c r="P1773" t="str">
        <f>IFERROR(VLOOKUP(I1773,'[1]CROSSWALK-DTOE-MASTER'!$B:$N,8,0),"")</f>
        <v/>
      </c>
      <c r="Q1773" t="str">
        <f>IFERROR(VLOOKUP(I1773,'[1]CROSSWALK-DTOE-MASTER'!$B:$N,9,0),"")</f>
        <v/>
      </c>
      <c r="R1773" t="str">
        <f>IFERROR(VLOOKUP(I1773,'[1]CROSSWALK-DTOE-MASTER'!$B:$N,10,0),"")</f>
        <v/>
      </c>
      <c r="S1773" t="str">
        <f>IFERROR(VLOOKUP(I1773,'[1]CROSSWALK-DTOE-MASTER'!$B:$N,11,0),"")</f>
        <v/>
      </c>
      <c r="T1773" t="str">
        <f>IFERROR(VLOOKUP(I1773,'[1]CROSSWALK-DTOE-MASTER'!$B:$N,12,0),"")</f>
        <v/>
      </c>
      <c r="U1773" t="str">
        <f>IFERROR(VLOOKUP(I1773,'[1]CROSSWALK-DTOE-MASTER'!$B:$N,13,0),"")</f>
        <v/>
      </c>
    </row>
    <row r="1774" spans="6:21" x14ac:dyDescent="0.25">
      <c r="F1774" s="1"/>
      <c r="L1774" t="str">
        <f>IFERROR(VLOOKUP(D1774,'[1]Crosswalk-SOM-Chair'!$A:$D,3,0),"")</f>
        <v/>
      </c>
      <c r="M1774" t="str">
        <f>IFERROR(VLOOKUP(D1774,'[1]Crosswalk-SOM-Chair'!$A:$D,4,0),"")</f>
        <v/>
      </c>
      <c r="N1774" t="str">
        <f>IFERROR(VLOOKUP(I1774,'[1]CROSSWALK-DTOE-MASTER'!$B:$H,6,0),"")</f>
        <v/>
      </c>
      <c r="O1774" t="str">
        <f>IFERROR(VLOOKUP(I1774,'[1]CROSSWALK-DTOE-MASTER'!$B:$H,7,0),"")</f>
        <v/>
      </c>
      <c r="P1774" t="str">
        <f>IFERROR(VLOOKUP(I1774,'[1]CROSSWALK-DTOE-MASTER'!$B:$N,8,0),"")</f>
        <v/>
      </c>
      <c r="Q1774" t="str">
        <f>IFERROR(VLOOKUP(I1774,'[1]CROSSWALK-DTOE-MASTER'!$B:$N,9,0),"")</f>
        <v/>
      </c>
      <c r="R1774" t="str">
        <f>IFERROR(VLOOKUP(I1774,'[1]CROSSWALK-DTOE-MASTER'!$B:$N,10,0),"")</f>
        <v/>
      </c>
      <c r="S1774" t="str">
        <f>IFERROR(VLOOKUP(I1774,'[1]CROSSWALK-DTOE-MASTER'!$B:$N,11,0),"")</f>
        <v/>
      </c>
      <c r="T1774" t="str">
        <f>IFERROR(VLOOKUP(I1774,'[1]CROSSWALK-DTOE-MASTER'!$B:$N,12,0),"")</f>
        <v/>
      </c>
      <c r="U1774" t="str">
        <f>IFERROR(VLOOKUP(I1774,'[1]CROSSWALK-DTOE-MASTER'!$B:$N,13,0),"")</f>
        <v/>
      </c>
    </row>
    <row r="1775" spans="6:21" x14ac:dyDescent="0.25">
      <c r="F1775" s="1"/>
      <c r="L1775" t="str">
        <f>IFERROR(VLOOKUP(D1775,'[1]Crosswalk-SOM-Chair'!$A:$D,3,0),"")</f>
        <v/>
      </c>
      <c r="M1775" t="str">
        <f>IFERROR(VLOOKUP(D1775,'[1]Crosswalk-SOM-Chair'!$A:$D,4,0),"")</f>
        <v/>
      </c>
      <c r="N1775" t="str">
        <f>IFERROR(VLOOKUP(I1775,'[1]CROSSWALK-DTOE-MASTER'!$B:$H,6,0),"")</f>
        <v/>
      </c>
      <c r="O1775" t="str">
        <f>IFERROR(VLOOKUP(I1775,'[1]CROSSWALK-DTOE-MASTER'!$B:$H,7,0),"")</f>
        <v/>
      </c>
      <c r="P1775" t="str">
        <f>IFERROR(VLOOKUP(I1775,'[1]CROSSWALK-DTOE-MASTER'!$B:$N,8,0),"")</f>
        <v/>
      </c>
      <c r="Q1775" t="str">
        <f>IFERROR(VLOOKUP(I1775,'[1]CROSSWALK-DTOE-MASTER'!$B:$N,9,0),"")</f>
        <v/>
      </c>
      <c r="R1775" t="str">
        <f>IFERROR(VLOOKUP(I1775,'[1]CROSSWALK-DTOE-MASTER'!$B:$N,10,0),"")</f>
        <v/>
      </c>
      <c r="S1775" t="str">
        <f>IFERROR(VLOOKUP(I1775,'[1]CROSSWALK-DTOE-MASTER'!$B:$N,11,0),"")</f>
        <v/>
      </c>
      <c r="T1775" t="str">
        <f>IFERROR(VLOOKUP(I1775,'[1]CROSSWALK-DTOE-MASTER'!$B:$N,12,0),"")</f>
        <v/>
      </c>
      <c r="U1775" t="str">
        <f>IFERROR(VLOOKUP(I1775,'[1]CROSSWALK-DTOE-MASTER'!$B:$N,13,0),"")</f>
        <v/>
      </c>
    </row>
    <row r="1776" spans="6:21" x14ac:dyDescent="0.25">
      <c r="F1776" s="1"/>
      <c r="L1776" t="str">
        <f>IFERROR(VLOOKUP(D1776,'[1]Crosswalk-SOM-Chair'!$A:$D,3,0),"")</f>
        <v/>
      </c>
      <c r="M1776" t="str">
        <f>IFERROR(VLOOKUP(D1776,'[1]Crosswalk-SOM-Chair'!$A:$D,4,0),"")</f>
        <v/>
      </c>
      <c r="N1776" t="str">
        <f>IFERROR(VLOOKUP(I1776,'[1]CROSSWALK-DTOE-MASTER'!$B:$H,6,0),"")</f>
        <v/>
      </c>
      <c r="O1776" t="str">
        <f>IFERROR(VLOOKUP(I1776,'[1]CROSSWALK-DTOE-MASTER'!$B:$H,7,0),"")</f>
        <v/>
      </c>
      <c r="P1776" t="str">
        <f>IFERROR(VLOOKUP(I1776,'[1]CROSSWALK-DTOE-MASTER'!$B:$N,8,0),"")</f>
        <v/>
      </c>
      <c r="Q1776" t="str">
        <f>IFERROR(VLOOKUP(I1776,'[1]CROSSWALK-DTOE-MASTER'!$B:$N,9,0),"")</f>
        <v/>
      </c>
      <c r="R1776" t="str">
        <f>IFERROR(VLOOKUP(I1776,'[1]CROSSWALK-DTOE-MASTER'!$B:$N,10,0),"")</f>
        <v/>
      </c>
      <c r="S1776" t="str">
        <f>IFERROR(VLOOKUP(I1776,'[1]CROSSWALK-DTOE-MASTER'!$B:$N,11,0),"")</f>
        <v/>
      </c>
      <c r="T1776" t="str">
        <f>IFERROR(VLOOKUP(I1776,'[1]CROSSWALK-DTOE-MASTER'!$B:$N,12,0),"")</f>
        <v/>
      </c>
      <c r="U1776" t="str">
        <f>IFERROR(VLOOKUP(I1776,'[1]CROSSWALK-DTOE-MASTER'!$B:$N,13,0),"")</f>
        <v/>
      </c>
    </row>
    <row r="1777" spans="6:21" x14ac:dyDescent="0.25">
      <c r="F1777" s="1"/>
      <c r="L1777" t="str">
        <f>IFERROR(VLOOKUP(D1777,'[1]Crosswalk-SOM-Chair'!$A:$D,3,0),"")</f>
        <v/>
      </c>
      <c r="M1777" t="str">
        <f>IFERROR(VLOOKUP(D1777,'[1]Crosswalk-SOM-Chair'!$A:$D,4,0),"")</f>
        <v/>
      </c>
      <c r="N1777" t="str">
        <f>IFERROR(VLOOKUP(I1777,'[1]CROSSWALK-DTOE-MASTER'!$B:$H,6,0),"")</f>
        <v/>
      </c>
      <c r="O1777" t="str">
        <f>IFERROR(VLOOKUP(I1777,'[1]CROSSWALK-DTOE-MASTER'!$B:$H,7,0),"")</f>
        <v/>
      </c>
      <c r="P1777" t="str">
        <f>IFERROR(VLOOKUP(I1777,'[1]CROSSWALK-DTOE-MASTER'!$B:$N,8,0),"")</f>
        <v/>
      </c>
      <c r="Q1777" t="str">
        <f>IFERROR(VLOOKUP(I1777,'[1]CROSSWALK-DTOE-MASTER'!$B:$N,9,0),"")</f>
        <v/>
      </c>
      <c r="R1777" t="str">
        <f>IFERROR(VLOOKUP(I1777,'[1]CROSSWALK-DTOE-MASTER'!$B:$N,10,0),"")</f>
        <v/>
      </c>
      <c r="S1777" t="str">
        <f>IFERROR(VLOOKUP(I1777,'[1]CROSSWALK-DTOE-MASTER'!$B:$N,11,0),"")</f>
        <v/>
      </c>
      <c r="T1777" t="str">
        <f>IFERROR(VLOOKUP(I1777,'[1]CROSSWALK-DTOE-MASTER'!$B:$N,12,0),"")</f>
        <v/>
      </c>
      <c r="U1777" t="str">
        <f>IFERROR(VLOOKUP(I1777,'[1]CROSSWALK-DTOE-MASTER'!$B:$N,13,0),"")</f>
        <v/>
      </c>
    </row>
    <row r="1778" spans="6:21" x14ac:dyDescent="0.25">
      <c r="F1778" s="1"/>
      <c r="L1778" t="str">
        <f>IFERROR(VLOOKUP(D1778,'[1]Crosswalk-SOM-Chair'!$A:$D,3,0),"")</f>
        <v/>
      </c>
      <c r="M1778" t="str">
        <f>IFERROR(VLOOKUP(D1778,'[1]Crosswalk-SOM-Chair'!$A:$D,4,0),"")</f>
        <v/>
      </c>
      <c r="N1778" t="str">
        <f>IFERROR(VLOOKUP(I1778,'[1]CROSSWALK-DTOE-MASTER'!$B:$H,6,0),"")</f>
        <v/>
      </c>
      <c r="O1778" t="str">
        <f>IFERROR(VLOOKUP(I1778,'[1]CROSSWALK-DTOE-MASTER'!$B:$H,7,0),"")</f>
        <v/>
      </c>
      <c r="P1778" t="str">
        <f>IFERROR(VLOOKUP(I1778,'[1]CROSSWALK-DTOE-MASTER'!$B:$N,8,0),"")</f>
        <v/>
      </c>
      <c r="Q1778" t="str">
        <f>IFERROR(VLOOKUP(I1778,'[1]CROSSWALK-DTOE-MASTER'!$B:$N,9,0),"")</f>
        <v/>
      </c>
      <c r="R1778" t="str">
        <f>IFERROR(VLOOKUP(I1778,'[1]CROSSWALK-DTOE-MASTER'!$B:$N,10,0),"")</f>
        <v/>
      </c>
      <c r="S1778" t="str">
        <f>IFERROR(VLOOKUP(I1778,'[1]CROSSWALK-DTOE-MASTER'!$B:$N,11,0),"")</f>
        <v/>
      </c>
      <c r="T1778" t="str">
        <f>IFERROR(VLOOKUP(I1778,'[1]CROSSWALK-DTOE-MASTER'!$B:$N,12,0),"")</f>
        <v/>
      </c>
      <c r="U1778" t="str">
        <f>IFERROR(VLOOKUP(I1778,'[1]CROSSWALK-DTOE-MASTER'!$B:$N,13,0),"")</f>
        <v/>
      </c>
    </row>
    <row r="1779" spans="6:21" x14ac:dyDescent="0.25">
      <c r="F1779" s="1"/>
      <c r="L1779" t="str">
        <f>IFERROR(VLOOKUP(D1779,'[1]Crosswalk-SOM-Chair'!$A:$D,3,0),"")</f>
        <v/>
      </c>
      <c r="M1779" t="str">
        <f>IFERROR(VLOOKUP(D1779,'[1]Crosswalk-SOM-Chair'!$A:$D,4,0),"")</f>
        <v/>
      </c>
      <c r="N1779" t="str">
        <f>IFERROR(VLOOKUP(I1779,'[1]CROSSWALK-DTOE-MASTER'!$B:$H,6,0),"")</f>
        <v/>
      </c>
      <c r="O1779" t="str">
        <f>IFERROR(VLOOKUP(I1779,'[1]CROSSWALK-DTOE-MASTER'!$B:$H,7,0),"")</f>
        <v/>
      </c>
      <c r="P1779" t="str">
        <f>IFERROR(VLOOKUP(I1779,'[1]CROSSWALK-DTOE-MASTER'!$B:$N,8,0),"")</f>
        <v/>
      </c>
      <c r="Q1779" t="str">
        <f>IFERROR(VLOOKUP(I1779,'[1]CROSSWALK-DTOE-MASTER'!$B:$N,9,0),"")</f>
        <v/>
      </c>
      <c r="R1779" t="str">
        <f>IFERROR(VLOOKUP(I1779,'[1]CROSSWALK-DTOE-MASTER'!$B:$N,10,0),"")</f>
        <v/>
      </c>
      <c r="S1779" t="str">
        <f>IFERROR(VLOOKUP(I1779,'[1]CROSSWALK-DTOE-MASTER'!$B:$N,11,0),"")</f>
        <v/>
      </c>
      <c r="T1779" t="str">
        <f>IFERROR(VLOOKUP(I1779,'[1]CROSSWALK-DTOE-MASTER'!$B:$N,12,0),"")</f>
        <v/>
      </c>
      <c r="U1779" t="str">
        <f>IFERROR(VLOOKUP(I1779,'[1]CROSSWALK-DTOE-MASTER'!$B:$N,13,0),"")</f>
        <v/>
      </c>
    </row>
    <row r="1780" spans="6:21" x14ac:dyDescent="0.25">
      <c r="F1780" s="1"/>
      <c r="L1780" t="str">
        <f>IFERROR(VLOOKUP(D1780,'[1]Crosswalk-SOM-Chair'!$A:$D,3,0),"")</f>
        <v/>
      </c>
      <c r="M1780" t="str">
        <f>IFERROR(VLOOKUP(D1780,'[1]Crosswalk-SOM-Chair'!$A:$D,4,0),"")</f>
        <v/>
      </c>
      <c r="N1780" t="str">
        <f>IFERROR(VLOOKUP(I1780,'[1]CROSSWALK-DTOE-MASTER'!$B:$H,6,0),"")</f>
        <v/>
      </c>
      <c r="O1780" t="str">
        <f>IFERROR(VLOOKUP(I1780,'[1]CROSSWALK-DTOE-MASTER'!$B:$H,7,0),"")</f>
        <v/>
      </c>
      <c r="P1780" t="str">
        <f>IFERROR(VLOOKUP(I1780,'[1]CROSSWALK-DTOE-MASTER'!$B:$N,8,0),"")</f>
        <v/>
      </c>
      <c r="Q1780" t="str">
        <f>IFERROR(VLOOKUP(I1780,'[1]CROSSWALK-DTOE-MASTER'!$B:$N,9,0),"")</f>
        <v/>
      </c>
      <c r="R1780" t="str">
        <f>IFERROR(VLOOKUP(I1780,'[1]CROSSWALK-DTOE-MASTER'!$B:$N,10,0),"")</f>
        <v/>
      </c>
      <c r="S1780" t="str">
        <f>IFERROR(VLOOKUP(I1780,'[1]CROSSWALK-DTOE-MASTER'!$B:$N,11,0),"")</f>
        <v/>
      </c>
      <c r="T1780" t="str">
        <f>IFERROR(VLOOKUP(I1780,'[1]CROSSWALK-DTOE-MASTER'!$B:$N,12,0),"")</f>
        <v/>
      </c>
      <c r="U1780" t="str">
        <f>IFERROR(VLOOKUP(I1780,'[1]CROSSWALK-DTOE-MASTER'!$B:$N,13,0),"")</f>
        <v/>
      </c>
    </row>
    <row r="1781" spans="6:21" x14ac:dyDescent="0.25">
      <c r="F1781" s="1"/>
      <c r="L1781" t="str">
        <f>IFERROR(VLOOKUP(D1781,'[1]Crosswalk-SOM-Chair'!$A:$D,3,0),"")</f>
        <v/>
      </c>
      <c r="M1781" t="str">
        <f>IFERROR(VLOOKUP(D1781,'[1]Crosswalk-SOM-Chair'!$A:$D,4,0),"")</f>
        <v/>
      </c>
      <c r="N1781" t="str">
        <f>IFERROR(VLOOKUP(I1781,'[1]CROSSWALK-DTOE-MASTER'!$B:$H,6,0),"")</f>
        <v/>
      </c>
      <c r="O1781" t="str">
        <f>IFERROR(VLOOKUP(I1781,'[1]CROSSWALK-DTOE-MASTER'!$B:$H,7,0),"")</f>
        <v/>
      </c>
      <c r="P1781" t="str">
        <f>IFERROR(VLOOKUP(I1781,'[1]CROSSWALK-DTOE-MASTER'!$B:$N,8,0),"")</f>
        <v/>
      </c>
      <c r="Q1781" t="str">
        <f>IFERROR(VLOOKUP(I1781,'[1]CROSSWALK-DTOE-MASTER'!$B:$N,9,0),"")</f>
        <v/>
      </c>
      <c r="R1781" t="str">
        <f>IFERROR(VLOOKUP(I1781,'[1]CROSSWALK-DTOE-MASTER'!$B:$N,10,0),"")</f>
        <v/>
      </c>
      <c r="S1781" t="str">
        <f>IFERROR(VLOOKUP(I1781,'[1]CROSSWALK-DTOE-MASTER'!$B:$N,11,0),"")</f>
        <v/>
      </c>
      <c r="T1781" t="str">
        <f>IFERROR(VLOOKUP(I1781,'[1]CROSSWALK-DTOE-MASTER'!$B:$N,12,0),"")</f>
        <v/>
      </c>
      <c r="U1781" t="str">
        <f>IFERROR(VLOOKUP(I1781,'[1]CROSSWALK-DTOE-MASTER'!$B:$N,13,0),"")</f>
        <v/>
      </c>
    </row>
    <row r="1782" spans="6:21" x14ac:dyDescent="0.25">
      <c r="F1782" s="1"/>
      <c r="L1782" t="str">
        <f>IFERROR(VLOOKUP(D1782,'[1]Crosswalk-SOM-Chair'!$A:$D,3,0),"")</f>
        <v/>
      </c>
      <c r="M1782" t="str">
        <f>IFERROR(VLOOKUP(D1782,'[1]Crosswalk-SOM-Chair'!$A:$D,4,0),"")</f>
        <v/>
      </c>
      <c r="N1782" t="str">
        <f>IFERROR(VLOOKUP(I1782,'[1]CROSSWALK-DTOE-MASTER'!$B:$H,6,0),"")</f>
        <v/>
      </c>
      <c r="O1782" t="str">
        <f>IFERROR(VLOOKUP(I1782,'[1]CROSSWALK-DTOE-MASTER'!$B:$H,7,0),"")</f>
        <v/>
      </c>
      <c r="P1782" t="str">
        <f>IFERROR(VLOOKUP(I1782,'[1]CROSSWALK-DTOE-MASTER'!$B:$N,8,0),"")</f>
        <v/>
      </c>
      <c r="Q1782" t="str">
        <f>IFERROR(VLOOKUP(I1782,'[1]CROSSWALK-DTOE-MASTER'!$B:$N,9,0),"")</f>
        <v/>
      </c>
      <c r="R1782" t="str">
        <f>IFERROR(VLOOKUP(I1782,'[1]CROSSWALK-DTOE-MASTER'!$B:$N,10,0),"")</f>
        <v/>
      </c>
      <c r="S1782" t="str">
        <f>IFERROR(VLOOKUP(I1782,'[1]CROSSWALK-DTOE-MASTER'!$B:$N,11,0),"")</f>
        <v/>
      </c>
      <c r="T1782" t="str">
        <f>IFERROR(VLOOKUP(I1782,'[1]CROSSWALK-DTOE-MASTER'!$B:$N,12,0),"")</f>
        <v/>
      </c>
      <c r="U1782" t="str">
        <f>IFERROR(VLOOKUP(I1782,'[1]CROSSWALK-DTOE-MASTER'!$B:$N,13,0),"")</f>
        <v/>
      </c>
    </row>
    <row r="1783" spans="6:21" x14ac:dyDescent="0.25">
      <c r="F1783" s="1"/>
      <c r="L1783" t="str">
        <f>IFERROR(VLOOKUP(D1783,'[1]Crosswalk-SOM-Chair'!$A:$D,3,0),"")</f>
        <v/>
      </c>
      <c r="M1783" t="str">
        <f>IFERROR(VLOOKUP(D1783,'[1]Crosswalk-SOM-Chair'!$A:$D,4,0),"")</f>
        <v/>
      </c>
      <c r="N1783" t="str">
        <f>IFERROR(VLOOKUP(I1783,'[1]CROSSWALK-DTOE-MASTER'!$B:$H,6,0),"")</f>
        <v/>
      </c>
      <c r="O1783" t="str">
        <f>IFERROR(VLOOKUP(I1783,'[1]CROSSWALK-DTOE-MASTER'!$B:$H,7,0),"")</f>
        <v/>
      </c>
      <c r="P1783" t="str">
        <f>IFERROR(VLOOKUP(I1783,'[1]CROSSWALK-DTOE-MASTER'!$B:$N,8,0),"")</f>
        <v/>
      </c>
      <c r="Q1783" t="str">
        <f>IFERROR(VLOOKUP(I1783,'[1]CROSSWALK-DTOE-MASTER'!$B:$N,9,0),"")</f>
        <v/>
      </c>
      <c r="R1783" t="str">
        <f>IFERROR(VLOOKUP(I1783,'[1]CROSSWALK-DTOE-MASTER'!$B:$N,10,0),"")</f>
        <v/>
      </c>
      <c r="S1783" t="str">
        <f>IFERROR(VLOOKUP(I1783,'[1]CROSSWALK-DTOE-MASTER'!$B:$N,11,0),"")</f>
        <v/>
      </c>
      <c r="T1783" t="str">
        <f>IFERROR(VLOOKUP(I1783,'[1]CROSSWALK-DTOE-MASTER'!$B:$N,12,0),"")</f>
        <v/>
      </c>
      <c r="U1783" t="str">
        <f>IFERROR(VLOOKUP(I1783,'[1]CROSSWALK-DTOE-MASTER'!$B:$N,13,0),"")</f>
        <v/>
      </c>
    </row>
    <row r="1784" spans="6:21" x14ac:dyDescent="0.25">
      <c r="F1784" s="1"/>
      <c r="L1784" t="str">
        <f>IFERROR(VLOOKUP(D1784,'[1]Crosswalk-SOM-Chair'!$A:$D,3,0),"")</f>
        <v/>
      </c>
      <c r="M1784" t="str">
        <f>IFERROR(VLOOKUP(D1784,'[1]Crosswalk-SOM-Chair'!$A:$D,4,0),"")</f>
        <v/>
      </c>
      <c r="N1784" t="str">
        <f>IFERROR(VLOOKUP(I1784,'[1]CROSSWALK-DTOE-MASTER'!$B:$H,6,0),"")</f>
        <v/>
      </c>
      <c r="O1784" t="str">
        <f>IFERROR(VLOOKUP(I1784,'[1]CROSSWALK-DTOE-MASTER'!$B:$H,7,0),"")</f>
        <v/>
      </c>
      <c r="P1784" t="str">
        <f>IFERROR(VLOOKUP(I1784,'[1]CROSSWALK-DTOE-MASTER'!$B:$N,8,0),"")</f>
        <v/>
      </c>
      <c r="Q1784" t="str">
        <f>IFERROR(VLOOKUP(I1784,'[1]CROSSWALK-DTOE-MASTER'!$B:$N,9,0),"")</f>
        <v/>
      </c>
      <c r="R1784" t="str">
        <f>IFERROR(VLOOKUP(I1784,'[1]CROSSWALK-DTOE-MASTER'!$B:$N,10,0),"")</f>
        <v/>
      </c>
      <c r="S1784" t="str">
        <f>IFERROR(VLOOKUP(I1784,'[1]CROSSWALK-DTOE-MASTER'!$B:$N,11,0),"")</f>
        <v/>
      </c>
      <c r="T1784" t="str">
        <f>IFERROR(VLOOKUP(I1784,'[1]CROSSWALK-DTOE-MASTER'!$B:$N,12,0),"")</f>
        <v/>
      </c>
      <c r="U1784" t="str">
        <f>IFERROR(VLOOKUP(I1784,'[1]CROSSWALK-DTOE-MASTER'!$B:$N,13,0),"")</f>
        <v/>
      </c>
    </row>
    <row r="1785" spans="6:21" x14ac:dyDescent="0.25">
      <c r="F1785" s="1"/>
      <c r="L1785" t="str">
        <f>IFERROR(VLOOKUP(D1785,'[1]Crosswalk-SOM-Chair'!$A:$D,3,0),"")</f>
        <v/>
      </c>
      <c r="M1785" t="str">
        <f>IFERROR(VLOOKUP(D1785,'[1]Crosswalk-SOM-Chair'!$A:$D,4,0),"")</f>
        <v/>
      </c>
      <c r="N1785" t="str">
        <f>IFERROR(VLOOKUP(I1785,'[1]CROSSWALK-DTOE-MASTER'!$B:$H,6,0),"")</f>
        <v/>
      </c>
      <c r="O1785" t="str">
        <f>IFERROR(VLOOKUP(I1785,'[1]CROSSWALK-DTOE-MASTER'!$B:$H,7,0),"")</f>
        <v/>
      </c>
      <c r="P1785" t="str">
        <f>IFERROR(VLOOKUP(I1785,'[1]CROSSWALK-DTOE-MASTER'!$B:$N,8,0),"")</f>
        <v/>
      </c>
      <c r="Q1785" t="str">
        <f>IFERROR(VLOOKUP(I1785,'[1]CROSSWALK-DTOE-MASTER'!$B:$N,9,0),"")</f>
        <v/>
      </c>
      <c r="R1785" t="str">
        <f>IFERROR(VLOOKUP(I1785,'[1]CROSSWALK-DTOE-MASTER'!$B:$N,10,0),"")</f>
        <v/>
      </c>
      <c r="S1785" t="str">
        <f>IFERROR(VLOOKUP(I1785,'[1]CROSSWALK-DTOE-MASTER'!$B:$N,11,0),"")</f>
        <v/>
      </c>
      <c r="T1785" t="str">
        <f>IFERROR(VLOOKUP(I1785,'[1]CROSSWALK-DTOE-MASTER'!$B:$N,12,0),"")</f>
        <v/>
      </c>
      <c r="U1785" t="str">
        <f>IFERROR(VLOOKUP(I1785,'[1]CROSSWALK-DTOE-MASTER'!$B:$N,13,0),"")</f>
        <v/>
      </c>
    </row>
    <row r="1786" spans="6:21" x14ac:dyDescent="0.25">
      <c r="F1786" s="1"/>
      <c r="L1786" t="str">
        <f>IFERROR(VLOOKUP(D1786,'[1]Crosswalk-SOM-Chair'!$A:$D,3,0),"")</f>
        <v/>
      </c>
      <c r="M1786" t="str">
        <f>IFERROR(VLOOKUP(D1786,'[1]Crosswalk-SOM-Chair'!$A:$D,4,0),"")</f>
        <v/>
      </c>
      <c r="N1786" t="str">
        <f>IFERROR(VLOOKUP(I1786,'[1]CROSSWALK-DTOE-MASTER'!$B:$H,6,0),"")</f>
        <v/>
      </c>
      <c r="O1786" t="str">
        <f>IFERROR(VLOOKUP(I1786,'[1]CROSSWALK-DTOE-MASTER'!$B:$H,7,0),"")</f>
        <v/>
      </c>
      <c r="P1786" t="str">
        <f>IFERROR(VLOOKUP(I1786,'[1]CROSSWALK-DTOE-MASTER'!$B:$N,8,0),"")</f>
        <v/>
      </c>
      <c r="Q1786" t="str">
        <f>IFERROR(VLOOKUP(I1786,'[1]CROSSWALK-DTOE-MASTER'!$B:$N,9,0),"")</f>
        <v/>
      </c>
      <c r="R1786" t="str">
        <f>IFERROR(VLOOKUP(I1786,'[1]CROSSWALK-DTOE-MASTER'!$B:$N,10,0),"")</f>
        <v/>
      </c>
      <c r="S1786" t="str">
        <f>IFERROR(VLOOKUP(I1786,'[1]CROSSWALK-DTOE-MASTER'!$B:$N,11,0),"")</f>
        <v/>
      </c>
      <c r="T1786" t="str">
        <f>IFERROR(VLOOKUP(I1786,'[1]CROSSWALK-DTOE-MASTER'!$B:$N,12,0),"")</f>
        <v/>
      </c>
      <c r="U1786" t="str">
        <f>IFERROR(VLOOKUP(I1786,'[1]CROSSWALK-DTOE-MASTER'!$B:$N,13,0),"")</f>
        <v/>
      </c>
    </row>
    <row r="1787" spans="6:21" x14ac:dyDescent="0.25">
      <c r="F1787" s="1"/>
      <c r="L1787" t="str">
        <f>IFERROR(VLOOKUP(D1787,'[1]Crosswalk-SOM-Chair'!$A:$D,3,0),"")</f>
        <v/>
      </c>
      <c r="M1787" t="str">
        <f>IFERROR(VLOOKUP(D1787,'[1]Crosswalk-SOM-Chair'!$A:$D,4,0),"")</f>
        <v/>
      </c>
      <c r="N1787" t="str">
        <f>IFERROR(VLOOKUP(I1787,'[1]CROSSWALK-DTOE-MASTER'!$B:$H,6,0),"")</f>
        <v/>
      </c>
      <c r="O1787" t="str">
        <f>IFERROR(VLOOKUP(I1787,'[1]CROSSWALK-DTOE-MASTER'!$B:$H,7,0),"")</f>
        <v/>
      </c>
      <c r="P1787" t="str">
        <f>IFERROR(VLOOKUP(I1787,'[1]CROSSWALK-DTOE-MASTER'!$B:$N,8,0),"")</f>
        <v/>
      </c>
      <c r="Q1787" t="str">
        <f>IFERROR(VLOOKUP(I1787,'[1]CROSSWALK-DTOE-MASTER'!$B:$N,9,0),"")</f>
        <v/>
      </c>
      <c r="R1787" t="str">
        <f>IFERROR(VLOOKUP(I1787,'[1]CROSSWALK-DTOE-MASTER'!$B:$N,10,0),"")</f>
        <v/>
      </c>
      <c r="S1787" t="str">
        <f>IFERROR(VLOOKUP(I1787,'[1]CROSSWALK-DTOE-MASTER'!$B:$N,11,0),"")</f>
        <v/>
      </c>
      <c r="T1787" t="str">
        <f>IFERROR(VLOOKUP(I1787,'[1]CROSSWALK-DTOE-MASTER'!$B:$N,12,0),"")</f>
        <v/>
      </c>
      <c r="U1787" t="str">
        <f>IFERROR(VLOOKUP(I1787,'[1]CROSSWALK-DTOE-MASTER'!$B:$N,13,0),"")</f>
        <v/>
      </c>
    </row>
    <row r="1788" spans="6:21" x14ac:dyDescent="0.25">
      <c r="F1788" s="1"/>
      <c r="L1788" t="str">
        <f>IFERROR(VLOOKUP(D1788,'[1]Crosswalk-SOM-Chair'!$A:$D,3,0),"")</f>
        <v/>
      </c>
      <c r="M1788" t="str">
        <f>IFERROR(VLOOKUP(D1788,'[1]Crosswalk-SOM-Chair'!$A:$D,4,0),"")</f>
        <v/>
      </c>
      <c r="N1788" t="str">
        <f>IFERROR(VLOOKUP(I1788,'[1]CROSSWALK-DTOE-MASTER'!$B:$H,6,0),"")</f>
        <v/>
      </c>
      <c r="O1788" t="str">
        <f>IFERROR(VLOOKUP(I1788,'[1]CROSSWALK-DTOE-MASTER'!$B:$H,7,0),"")</f>
        <v/>
      </c>
      <c r="P1788" t="str">
        <f>IFERROR(VLOOKUP(I1788,'[1]CROSSWALK-DTOE-MASTER'!$B:$N,8,0),"")</f>
        <v/>
      </c>
      <c r="Q1788" t="str">
        <f>IFERROR(VLOOKUP(I1788,'[1]CROSSWALK-DTOE-MASTER'!$B:$N,9,0),"")</f>
        <v/>
      </c>
      <c r="R1788" t="str">
        <f>IFERROR(VLOOKUP(I1788,'[1]CROSSWALK-DTOE-MASTER'!$B:$N,10,0),"")</f>
        <v/>
      </c>
      <c r="S1788" t="str">
        <f>IFERROR(VLOOKUP(I1788,'[1]CROSSWALK-DTOE-MASTER'!$B:$N,11,0),"")</f>
        <v/>
      </c>
      <c r="T1788" t="str">
        <f>IFERROR(VLOOKUP(I1788,'[1]CROSSWALK-DTOE-MASTER'!$B:$N,12,0),"")</f>
        <v/>
      </c>
      <c r="U1788" t="str">
        <f>IFERROR(VLOOKUP(I1788,'[1]CROSSWALK-DTOE-MASTER'!$B:$N,13,0),"")</f>
        <v/>
      </c>
    </row>
    <row r="1789" spans="6:21" x14ac:dyDescent="0.25">
      <c r="F1789" s="1"/>
      <c r="L1789" t="str">
        <f>IFERROR(VLOOKUP(D1789,'[1]Crosswalk-SOM-Chair'!$A:$D,3,0),"")</f>
        <v/>
      </c>
      <c r="M1789" t="str">
        <f>IFERROR(VLOOKUP(D1789,'[1]Crosswalk-SOM-Chair'!$A:$D,4,0),"")</f>
        <v/>
      </c>
      <c r="N1789" t="str">
        <f>IFERROR(VLOOKUP(I1789,'[1]CROSSWALK-DTOE-MASTER'!$B:$H,6,0),"")</f>
        <v/>
      </c>
      <c r="O1789" t="str">
        <f>IFERROR(VLOOKUP(I1789,'[1]CROSSWALK-DTOE-MASTER'!$B:$H,7,0),"")</f>
        <v/>
      </c>
      <c r="P1789" t="str">
        <f>IFERROR(VLOOKUP(I1789,'[1]CROSSWALK-DTOE-MASTER'!$B:$N,8,0),"")</f>
        <v/>
      </c>
      <c r="Q1789" t="str">
        <f>IFERROR(VLOOKUP(I1789,'[1]CROSSWALK-DTOE-MASTER'!$B:$N,9,0),"")</f>
        <v/>
      </c>
      <c r="R1789" t="str">
        <f>IFERROR(VLOOKUP(I1789,'[1]CROSSWALK-DTOE-MASTER'!$B:$N,10,0),"")</f>
        <v/>
      </c>
      <c r="S1789" t="str">
        <f>IFERROR(VLOOKUP(I1789,'[1]CROSSWALK-DTOE-MASTER'!$B:$N,11,0),"")</f>
        <v/>
      </c>
      <c r="T1789" t="str">
        <f>IFERROR(VLOOKUP(I1789,'[1]CROSSWALK-DTOE-MASTER'!$B:$N,12,0),"")</f>
        <v/>
      </c>
      <c r="U1789" t="str">
        <f>IFERROR(VLOOKUP(I1789,'[1]CROSSWALK-DTOE-MASTER'!$B:$N,13,0),"")</f>
        <v/>
      </c>
    </row>
    <row r="1790" spans="6:21" x14ac:dyDescent="0.25">
      <c r="F1790" s="1"/>
      <c r="L1790" t="str">
        <f>IFERROR(VLOOKUP(D1790,'[1]Crosswalk-SOM-Chair'!$A:$D,3,0),"")</f>
        <v/>
      </c>
      <c r="M1790" t="str">
        <f>IFERROR(VLOOKUP(D1790,'[1]Crosswalk-SOM-Chair'!$A:$D,4,0),"")</f>
        <v/>
      </c>
      <c r="N1790" t="str">
        <f>IFERROR(VLOOKUP(I1790,'[1]CROSSWALK-DTOE-MASTER'!$B:$H,6,0),"")</f>
        <v/>
      </c>
      <c r="O1790" t="str">
        <f>IFERROR(VLOOKUP(I1790,'[1]CROSSWALK-DTOE-MASTER'!$B:$H,7,0),"")</f>
        <v/>
      </c>
      <c r="P1790" t="str">
        <f>IFERROR(VLOOKUP(I1790,'[1]CROSSWALK-DTOE-MASTER'!$B:$N,8,0),"")</f>
        <v/>
      </c>
      <c r="Q1790" t="str">
        <f>IFERROR(VLOOKUP(I1790,'[1]CROSSWALK-DTOE-MASTER'!$B:$N,9,0),"")</f>
        <v/>
      </c>
      <c r="R1790" t="str">
        <f>IFERROR(VLOOKUP(I1790,'[1]CROSSWALK-DTOE-MASTER'!$B:$N,10,0),"")</f>
        <v/>
      </c>
      <c r="S1790" t="str">
        <f>IFERROR(VLOOKUP(I1790,'[1]CROSSWALK-DTOE-MASTER'!$B:$N,11,0),"")</f>
        <v/>
      </c>
      <c r="T1790" t="str">
        <f>IFERROR(VLOOKUP(I1790,'[1]CROSSWALK-DTOE-MASTER'!$B:$N,12,0),"")</f>
        <v/>
      </c>
      <c r="U1790" t="str">
        <f>IFERROR(VLOOKUP(I1790,'[1]CROSSWALK-DTOE-MASTER'!$B:$N,13,0),"")</f>
        <v/>
      </c>
    </row>
    <row r="1791" spans="6:21" x14ac:dyDescent="0.25">
      <c r="F1791" s="1"/>
      <c r="L1791" t="str">
        <f>IFERROR(VLOOKUP(D1791,'[1]Crosswalk-SOM-Chair'!$A:$D,3,0),"")</f>
        <v/>
      </c>
      <c r="M1791" t="str">
        <f>IFERROR(VLOOKUP(D1791,'[1]Crosswalk-SOM-Chair'!$A:$D,4,0),"")</f>
        <v/>
      </c>
      <c r="N1791" t="str">
        <f>IFERROR(VLOOKUP(I1791,'[1]CROSSWALK-DTOE-MASTER'!$B:$H,6,0),"")</f>
        <v/>
      </c>
      <c r="O1791" t="str">
        <f>IFERROR(VLOOKUP(I1791,'[1]CROSSWALK-DTOE-MASTER'!$B:$H,7,0),"")</f>
        <v/>
      </c>
      <c r="P1791" t="str">
        <f>IFERROR(VLOOKUP(I1791,'[1]CROSSWALK-DTOE-MASTER'!$B:$N,8,0),"")</f>
        <v/>
      </c>
      <c r="Q1791" t="str">
        <f>IFERROR(VLOOKUP(I1791,'[1]CROSSWALK-DTOE-MASTER'!$B:$N,9,0),"")</f>
        <v/>
      </c>
      <c r="R1791" t="str">
        <f>IFERROR(VLOOKUP(I1791,'[1]CROSSWALK-DTOE-MASTER'!$B:$N,10,0),"")</f>
        <v/>
      </c>
      <c r="S1791" t="str">
        <f>IFERROR(VLOOKUP(I1791,'[1]CROSSWALK-DTOE-MASTER'!$B:$N,11,0),"")</f>
        <v/>
      </c>
      <c r="T1791" t="str">
        <f>IFERROR(VLOOKUP(I1791,'[1]CROSSWALK-DTOE-MASTER'!$B:$N,12,0),"")</f>
        <v/>
      </c>
      <c r="U1791" t="str">
        <f>IFERROR(VLOOKUP(I1791,'[1]CROSSWALK-DTOE-MASTER'!$B:$N,13,0),"")</f>
        <v/>
      </c>
    </row>
    <row r="1792" spans="6:21" x14ac:dyDescent="0.25">
      <c r="F1792" s="1"/>
      <c r="L1792" t="str">
        <f>IFERROR(VLOOKUP(D1792,'[1]Crosswalk-SOM-Chair'!$A:$D,3,0),"")</f>
        <v/>
      </c>
      <c r="M1792" t="str">
        <f>IFERROR(VLOOKUP(D1792,'[1]Crosswalk-SOM-Chair'!$A:$D,4,0),"")</f>
        <v/>
      </c>
      <c r="N1792" t="str">
        <f>IFERROR(VLOOKUP(I1792,'[1]CROSSWALK-DTOE-MASTER'!$B:$H,6,0),"")</f>
        <v/>
      </c>
      <c r="O1792" t="str">
        <f>IFERROR(VLOOKUP(I1792,'[1]CROSSWALK-DTOE-MASTER'!$B:$H,7,0),"")</f>
        <v/>
      </c>
      <c r="P1792" t="str">
        <f>IFERROR(VLOOKUP(I1792,'[1]CROSSWALK-DTOE-MASTER'!$B:$N,8,0),"")</f>
        <v/>
      </c>
      <c r="Q1792" t="str">
        <f>IFERROR(VLOOKUP(I1792,'[1]CROSSWALK-DTOE-MASTER'!$B:$N,9,0),"")</f>
        <v/>
      </c>
      <c r="R1792" t="str">
        <f>IFERROR(VLOOKUP(I1792,'[1]CROSSWALK-DTOE-MASTER'!$B:$N,10,0),"")</f>
        <v/>
      </c>
      <c r="S1792" t="str">
        <f>IFERROR(VLOOKUP(I1792,'[1]CROSSWALK-DTOE-MASTER'!$B:$N,11,0),"")</f>
        <v/>
      </c>
      <c r="T1792" t="str">
        <f>IFERROR(VLOOKUP(I1792,'[1]CROSSWALK-DTOE-MASTER'!$B:$N,12,0),"")</f>
        <v/>
      </c>
      <c r="U1792" t="str">
        <f>IFERROR(VLOOKUP(I1792,'[1]CROSSWALK-DTOE-MASTER'!$B:$N,13,0),"")</f>
        <v/>
      </c>
    </row>
    <row r="1793" spans="6:21" x14ac:dyDescent="0.25">
      <c r="F1793" s="1"/>
      <c r="L1793" t="str">
        <f>IFERROR(VLOOKUP(D1793,'[1]Crosswalk-SOM-Chair'!$A:$D,3,0),"")</f>
        <v/>
      </c>
      <c r="M1793" t="str">
        <f>IFERROR(VLOOKUP(D1793,'[1]Crosswalk-SOM-Chair'!$A:$D,4,0),"")</f>
        <v/>
      </c>
      <c r="N1793" t="str">
        <f>IFERROR(VLOOKUP(I1793,'[1]CROSSWALK-DTOE-MASTER'!$B:$H,6,0),"")</f>
        <v/>
      </c>
      <c r="O1793" t="str">
        <f>IFERROR(VLOOKUP(I1793,'[1]CROSSWALK-DTOE-MASTER'!$B:$H,7,0),"")</f>
        <v/>
      </c>
      <c r="P1793" t="str">
        <f>IFERROR(VLOOKUP(I1793,'[1]CROSSWALK-DTOE-MASTER'!$B:$N,8,0),"")</f>
        <v/>
      </c>
      <c r="Q1793" t="str">
        <f>IFERROR(VLOOKUP(I1793,'[1]CROSSWALK-DTOE-MASTER'!$B:$N,9,0),"")</f>
        <v/>
      </c>
      <c r="R1793" t="str">
        <f>IFERROR(VLOOKUP(I1793,'[1]CROSSWALK-DTOE-MASTER'!$B:$N,10,0),"")</f>
        <v/>
      </c>
      <c r="S1793" t="str">
        <f>IFERROR(VLOOKUP(I1793,'[1]CROSSWALK-DTOE-MASTER'!$B:$N,11,0),"")</f>
        <v/>
      </c>
      <c r="T1793" t="str">
        <f>IFERROR(VLOOKUP(I1793,'[1]CROSSWALK-DTOE-MASTER'!$B:$N,12,0),"")</f>
        <v/>
      </c>
      <c r="U1793" t="str">
        <f>IFERROR(VLOOKUP(I1793,'[1]CROSSWALK-DTOE-MASTER'!$B:$N,13,0),"")</f>
        <v/>
      </c>
    </row>
    <row r="1794" spans="6:21" x14ac:dyDescent="0.25">
      <c r="F1794" s="1"/>
      <c r="L1794" t="str">
        <f>IFERROR(VLOOKUP(D1794,'[1]Crosswalk-SOM-Chair'!$A:$D,3,0),"")</f>
        <v/>
      </c>
      <c r="M1794" t="str">
        <f>IFERROR(VLOOKUP(D1794,'[1]Crosswalk-SOM-Chair'!$A:$D,4,0),"")</f>
        <v/>
      </c>
      <c r="N1794" t="str">
        <f>IFERROR(VLOOKUP(I1794,'[1]CROSSWALK-DTOE-MASTER'!$B:$H,6,0),"")</f>
        <v/>
      </c>
      <c r="O1794" t="str">
        <f>IFERROR(VLOOKUP(I1794,'[1]CROSSWALK-DTOE-MASTER'!$B:$H,7,0),"")</f>
        <v/>
      </c>
      <c r="P1794" t="str">
        <f>IFERROR(VLOOKUP(I1794,'[1]CROSSWALK-DTOE-MASTER'!$B:$N,8,0),"")</f>
        <v/>
      </c>
      <c r="Q1794" t="str">
        <f>IFERROR(VLOOKUP(I1794,'[1]CROSSWALK-DTOE-MASTER'!$B:$N,9,0),"")</f>
        <v/>
      </c>
      <c r="R1794" t="str">
        <f>IFERROR(VLOOKUP(I1794,'[1]CROSSWALK-DTOE-MASTER'!$B:$N,10,0),"")</f>
        <v/>
      </c>
      <c r="S1794" t="str">
        <f>IFERROR(VLOOKUP(I1794,'[1]CROSSWALK-DTOE-MASTER'!$B:$N,11,0),"")</f>
        <v/>
      </c>
      <c r="T1794" t="str">
        <f>IFERROR(VLOOKUP(I1794,'[1]CROSSWALK-DTOE-MASTER'!$B:$N,12,0),"")</f>
        <v/>
      </c>
      <c r="U1794" t="str">
        <f>IFERROR(VLOOKUP(I1794,'[1]CROSSWALK-DTOE-MASTER'!$B:$N,13,0),"")</f>
        <v/>
      </c>
    </row>
    <row r="1795" spans="6:21" x14ac:dyDescent="0.25">
      <c r="F1795" s="1"/>
      <c r="L1795" t="str">
        <f>IFERROR(VLOOKUP(D1795,'[1]Crosswalk-SOM-Chair'!$A:$D,3,0),"")</f>
        <v/>
      </c>
      <c r="M1795" t="str">
        <f>IFERROR(VLOOKUP(D1795,'[1]Crosswalk-SOM-Chair'!$A:$D,4,0),"")</f>
        <v/>
      </c>
      <c r="N1795" t="str">
        <f>IFERROR(VLOOKUP(I1795,'[1]CROSSWALK-DTOE-MASTER'!$B:$H,6,0),"")</f>
        <v/>
      </c>
      <c r="O1795" t="str">
        <f>IFERROR(VLOOKUP(I1795,'[1]CROSSWALK-DTOE-MASTER'!$B:$H,7,0),"")</f>
        <v/>
      </c>
      <c r="P1795" t="str">
        <f>IFERROR(VLOOKUP(I1795,'[1]CROSSWALK-DTOE-MASTER'!$B:$N,8,0),"")</f>
        <v/>
      </c>
      <c r="Q1795" t="str">
        <f>IFERROR(VLOOKUP(I1795,'[1]CROSSWALK-DTOE-MASTER'!$B:$N,9,0),"")</f>
        <v/>
      </c>
      <c r="R1795" t="str">
        <f>IFERROR(VLOOKUP(I1795,'[1]CROSSWALK-DTOE-MASTER'!$B:$N,10,0),"")</f>
        <v/>
      </c>
      <c r="S1795" t="str">
        <f>IFERROR(VLOOKUP(I1795,'[1]CROSSWALK-DTOE-MASTER'!$B:$N,11,0),"")</f>
        <v/>
      </c>
      <c r="T1795" t="str">
        <f>IFERROR(VLOOKUP(I1795,'[1]CROSSWALK-DTOE-MASTER'!$B:$N,12,0),"")</f>
        <v/>
      </c>
      <c r="U1795" t="str">
        <f>IFERROR(VLOOKUP(I1795,'[1]CROSSWALK-DTOE-MASTER'!$B:$N,13,0),"")</f>
        <v/>
      </c>
    </row>
    <row r="1796" spans="6:21" x14ac:dyDescent="0.25">
      <c r="F1796" s="1"/>
      <c r="L1796" t="str">
        <f>IFERROR(VLOOKUP(D1796,'[1]Crosswalk-SOM-Chair'!$A:$D,3,0),"")</f>
        <v/>
      </c>
      <c r="M1796" t="str">
        <f>IFERROR(VLOOKUP(D1796,'[1]Crosswalk-SOM-Chair'!$A:$D,4,0),"")</f>
        <v/>
      </c>
      <c r="N1796" t="str">
        <f>IFERROR(VLOOKUP(I1796,'[1]CROSSWALK-DTOE-MASTER'!$B:$H,6,0),"")</f>
        <v/>
      </c>
      <c r="O1796" t="str">
        <f>IFERROR(VLOOKUP(I1796,'[1]CROSSWALK-DTOE-MASTER'!$B:$H,7,0),"")</f>
        <v/>
      </c>
      <c r="P1796" t="str">
        <f>IFERROR(VLOOKUP(I1796,'[1]CROSSWALK-DTOE-MASTER'!$B:$N,8,0),"")</f>
        <v/>
      </c>
      <c r="Q1796" t="str">
        <f>IFERROR(VLOOKUP(I1796,'[1]CROSSWALK-DTOE-MASTER'!$B:$N,9,0),"")</f>
        <v/>
      </c>
      <c r="R1796" t="str">
        <f>IFERROR(VLOOKUP(I1796,'[1]CROSSWALK-DTOE-MASTER'!$B:$N,10,0),"")</f>
        <v/>
      </c>
      <c r="S1796" t="str">
        <f>IFERROR(VLOOKUP(I1796,'[1]CROSSWALK-DTOE-MASTER'!$B:$N,11,0),"")</f>
        <v/>
      </c>
      <c r="T1796" t="str">
        <f>IFERROR(VLOOKUP(I1796,'[1]CROSSWALK-DTOE-MASTER'!$B:$N,12,0),"")</f>
        <v/>
      </c>
      <c r="U1796" t="str">
        <f>IFERROR(VLOOKUP(I1796,'[1]CROSSWALK-DTOE-MASTER'!$B:$N,13,0),"")</f>
        <v/>
      </c>
    </row>
    <row r="1797" spans="6:21" x14ac:dyDescent="0.25">
      <c r="F1797" s="1"/>
      <c r="L1797" t="str">
        <f>IFERROR(VLOOKUP(D1797,'[1]Crosswalk-SOM-Chair'!$A:$D,3,0),"")</f>
        <v/>
      </c>
      <c r="M1797" t="str">
        <f>IFERROR(VLOOKUP(D1797,'[1]Crosswalk-SOM-Chair'!$A:$D,4,0),"")</f>
        <v/>
      </c>
      <c r="N1797" t="str">
        <f>IFERROR(VLOOKUP(I1797,'[1]CROSSWALK-DTOE-MASTER'!$B:$H,6,0),"")</f>
        <v/>
      </c>
      <c r="O1797" t="str">
        <f>IFERROR(VLOOKUP(I1797,'[1]CROSSWALK-DTOE-MASTER'!$B:$H,7,0),"")</f>
        <v/>
      </c>
      <c r="P1797" t="str">
        <f>IFERROR(VLOOKUP(I1797,'[1]CROSSWALK-DTOE-MASTER'!$B:$N,8,0),"")</f>
        <v/>
      </c>
      <c r="Q1797" t="str">
        <f>IFERROR(VLOOKUP(I1797,'[1]CROSSWALK-DTOE-MASTER'!$B:$N,9,0),"")</f>
        <v/>
      </c>
      <c r="R1797" t="str">
        <f>IFERROR(VLOOKUP(I1797,'[1]CROSSWALK-DTOE-MASTER'!$B:$N,10,0),"")</f>
        <v/>
      </c>
      <c r="S1797" t="str">
        <f>IFERROR(VLOOKUP(I1797,'[1]CROSSWALK-DTOE-MASTER'!$B:$N,11,0),"")</f>
        <v/>
      </c>
      <c r="T1797" t="str">
        <f>IFERROR(VLOOKUP(I1797,'[1]CROSSWALK-DTOE-MASTER'!$B:$N,12,0),"")</f>
        <v/>
      </c>
      <c r="U1797" t="str">
        <f>IFERROR(VLOOKUP(I1797,'[1]CROSSWALK-DTOE-MASTER'!$B:$N,13,0),"")</f>
        <v/>
      </c>
    </row>
    <row r="1798" spans="6:21" x14ac:dyDescent="0.25">
      <c r="F1798" s="1"/>
      <c r="L1798" t="str">
        <f>IFERROR(VLOOKUP(D1798,'[1]Crosswalk-SOM-Chair'!$A:$D,3,0),"")</f>
        <v/>
      </c>
      <c r="M1798" t="str">
        <f>IFERROR(VLOOKUP(D1798,'[1]Crosswalk-SOM-Chair'!$A:$D,4,0),"")</f>
        <v/>
      </c>
      <c r="N1798" t="str">
        <f>IFERROR(VLOOKUP(I1798,'[1]CROSSWALK-DTOE-MASTER'!$B:$H,6,0),"")</f>
        <v/>
      </c>
      <c r="O1798" t="str">
        <f>IFERROR(VLOOKUP(I1798,'[1]CROSSWALK-DTOE-MASTER'!$B:$H,7,0),"")</f>
        <v/>
      </c>
      <c r="P1798" t="str">
        <f>IFERROR(VLOOKUP(I1798,'[1]CROSSWALK-DTOE-MASTER'!$B:$N,8,0),"")</f>
        <v/>
      </c>
      <c r="Q1798" t="str">
        <f>IFERROR(VLOOKUP(I1798,'[1]CROSSWALK-DTOE-MASTER'!$B:$N,9,0),"")</f>
        <v/>
      </c>
      <c r="R1798" t="str">
        <f>IFERROR(VLOOKUP(I1798,'[1]CROSSWALK-DTOE-MASTER'!$B:$N,10,0),"")</f>
        <v/>
      </c>
      <c r="S1798" t="str">
        <f>IFERROR(VLOOKUP(I1798,'[1]CROSSWALK-DTOE-MASTER'!$B:$N,11,0),"")</f>
        <v/>
      </c>
      <c r="T1798" t="str">
        <f>IFERROR(VLOOKUP(I1798,'[1]CROSSWALK-DTOE-MASTER'!$B:$N,12,0),"")</f>
        <v/>
      </c>
      <c r="U1798" t="str">
        <f>IFERROR(VLOOKUP(I1798,'[1]CROSSWALK-DTOE-MASTER'!$B:$N,13,0),"")</f>
        <v/>
      </c>
    </row>
    <row r="1799" spans="6:21" x14ac:dyDescent="0.25">
      <c r="F1799" s="1"/>
      <c r="L1799" t="str">
        <f>IFERROR(VLOOKUP(D1799,'[1]Crosswalk-SOM-Chair'!$A:$D,3,0),"")</f>
        <v/>
      </c>
      <c r="M1799" t="str">
        <f>IFERROR(VLOOKUP(D1799,'[1]Crosswalk-SOM-Chair'!$A:$D,4,0),"")</f>
        <v/>
      </c>
      <c r="N1799" t="str">
        <f>IFERROR(VLOOKUP(I1799,'[1]CROSSWALK-DTOE-MASTER'!$B:$H,6,0),"")</f>
        <v/>
      </c>
      <c r="O1799" t="str">
        <f>IFERROR(VLOOKUP(I1799,'[1]CROSSWALK-DTOE-MASTER'!$B:$H,7,0),"")</f>
        <v/>
      </c>
      <c r="P1799" t="str">
        <f>IFERROR(VLOOKUP(I1799,'[1]CROSSWALK-DTOE-MASTER'!$B:$N,8,0),"")</f>
        <v/>
      </c>
      <c r="Q1799" t="str">
        <f>IFERROR(VLOOKUP(I1799,'[1]CROSSWALK-DTOE-MASTER'!$B:$N,9,0),"")</f>
        <v/>
      </c>
      <c r="R1799" t="str">
        <f>IFERROR(VLOOKUP(I1799,'[1]CROSSWALK-DTOE-MASTER'!$B:$N,10,0),"")</f>
        <v/>
      </c>
      <c r="S1799" t="str">
        <f>IFERROR(VLOOKUP(I1799,'[1]CROSSWALK-DTOE-MASTER'!$B:$N,11,0),"")</f>
        <v/>
      </c>
      <c r="T1799" t="str">
        <f>IFERROR(VLOOKUP(I1799,'[1]CROSSWALK-DTOE-MASTER'!$B:$N,12,0),"")</f>
        <v/>
      </c>
      <c r="U1799" t="str">
        <f>IFERROR(VLOOKUP(I1799,'[1]CROSSWALK-DTOE-MASTER'!$B:$N,13,0),"")</f>
        <v/>
      </c>
    </row>
    <row r="1800" spans="6:21" x14ac:dyDescent="0.25">
      <c r="F1800" s="1"/>
      <c r="L1800" t="str">
        <f>IFERROR(VLOOKUP(D1800,'[1]Crosswalk-SOM-Chair'!$A:$D,3,0),"")</f>
        <v/>
      </c>
      <c r="M1800" t="str">
        <f>IFERROR(VLOOKUP(D1800,'[1]Crosswalk-SOM-Chair'!$A:$D,4,0),"")</f>
        <v/>
      </c>
      <c r="N1800" t="str">
        <f>IFERROR(VLOOKUP(I1800,'[1]CROSSWALK-DTOE-MASTER'!$B:$H,6,0),"")</f>
        <v/>
      </c>
      <c r="O1800" t="str">
        <f>IFERROR(VLOOKUP(I1800,'[1]CROSSWALK-DTOE-MASTER'!$B:$H,7,0),"")</f>
        <v/>
      </c>
      <c r="P1800" t="str">
        <f>IFERROR(VLOOKUP(I1800,'[1]CROSSWALK-DTOE-MASTER'!$B:$N,8,0),"")</f>
        <v/>
      </c>
      <c r="Q1800" t="str">
        <f>IFERROR(VLOOKUP(I1800,'[1]CROSSWALK-DTOE-MASTER'!$B:$N,9,0),"")</f>
        <v/>
      </c>
      <c r="R1800" t="str">
        <f>IFERROR(VLOOKUP(I1800,'[1]CROSSWALK-DTOE-MASTER'!$B:$N,10,0),"")</f>
        <v/>
      </c>
      <c r="S1800" t="str">
        <f>IFERROR(VLOOKUP(I1800,'[1]CROSSWALK-DTOE-MASTER'!$B:$N,11,0),"")</f>
        <v/>
      </c>
      <c r="T1800" t="str">
        <f>IFERROR(VLOOKUP(I1800,'[1]CROSSWALK-DTOE-MASTER'!$B:$N,12,0),"")</f>
        <v/>
      </c>
      <c r="U1800" t="str">
        <f>IFERROR(VLOOKUP(I1800,'[1]CROSSWALK-DTOE-MASTER'!$B:$N,13,0),"")</f>
        <v/>
      </c>
    </row>
    <row r="1801" spans="6:21" x14ac:dyDescent="0.25">
      <c r="F1801" s="1"/>
      <c r="L1801" t="str">
        <f>IFERROR(VLOOKUP(D1801,'[1]Crosswalk-SOM-Chair'!$A:$D,3,0),"")</f>
        <v/>
      </c>
      <c r="M1801" t="str">
        <f>IFERROR(VLOOKUP(D1801,'[1]Crosswalk-SOM-Chair'!$A:$D,4,0),"")</f>
        <v/>
      </c>
      <c r="N1801" t="str">
        <f>IFERROR(VLOOKUP(I1801,'[1]CROSSWALK-DTOE-MASTER'!$B:$H,6,0),"")</f>
        <v/>
      </c>
      <c r="O1801" t="str">
        <f>IFERROR(VLOOKUP(I1801,'[1]CROSSWALK-DTOE-MASTER'!$B:$H,7,0),"")</f>
        <v/>
      </c>
      <c r="P1801" t="str">
        <f>IFERROR(VLOOKUP(I1801,'[1]CROSSWALK-DTOE-MASTER'!$B:$N,8,0),"")</f>
        <v/>
      </c>
      <c r="Q1801" t="str">
        <f>IFERROR(VLOOKUP(I1801,'[1]CROSSWALK-DTOE-MASTER'!$B:$N,9,0),"")</f>
        <v/>
      </c>
      <c r="R1801" t="str">
        <f>IFERROR(VLOOKUP(I1801,'[1]CROSSWALK-DTOE-MASTER'!$B:$N,10,0),"")</f>
        <v/>
      </c>
      <c r="S1801" t="str">
        <f>IFERROR(VLOOKUP(I1801,'[1]CROSSWALK-DTOE-MASTER'!$B:$N,11,0),"")</f>
        <v/>
      </c>
      <c r="T1801" t="str">
        <f>IFERROR(VLOOKUP(I1801,'[1]CROSSWALK-DTOE-MASTER'!$B:$N,12,0),"")</f>
        <v/>
      </c>
      <c r="U1801" t="str">
        <f>IFERROR(VLOOKUP(I1801,'[1]CROSSWALK-DTOE-MASTER'!$B:$N,13,0),"")</f>
        <v/>
      </c>
    </row>
    <row r="1802" spans="6:21" x14ac:dyDescent="0.25">
      <c r="F1802" s="1"/>
      <c r="L1802" t="str">
        <f>IFERROR(VLOOKUP(D1802,'[1]Crosswalk-SOM-Chair'!$A:$D,3,0),"")</f>
        <v/>
      </c>
      <c r="M1802" t="str">
        <f>IFERROR(VLOOKUP(D1802,'[1]Crosswalk-SOM-Chair'!$A:$D,4,0),"")</f>
        <v/>
      </c>
      <c r="N1802" t="str">
        <f>IFERROR(VLOOKUP(I1802,'[1]CROSSWALK-DTOE-MASTER'!$B:$H,6,0),"")</f>
        <v/>
      </c>
      <c r="O1802" t="str">
        <f>IFERROR(VLOOKUP(I1802,'[1]CROSSWALK-DTOE-MASTER'!$B:$H,7,0),"")</f>
        <v/>
      </c>
      <c r="P1802" t="str">
        <f>IFERROR(VLOOKUP(I1802,'[1]CROSSWALK-DTOE-MASTER'!$B:$N,8,0),"")</f>
        <v/>
      </c>
      <c r="Q1802" t="str">
        <f>IFERROR(VLOOKUP(I1802,'[1]CROSSWALK-DTOE-MASTER'!$B:$N,9,0),"")</f>
        <v/>
      </c>
      <c r="R1802" t="str">
        <f>IFERROR(VLOOKUP(I1802,'[1]CROSSWALK-DTOE-MASTER'!$B:$N,10,0),"")</f>
        <v/>
      </c>
      <c r="S1802" t="str">
        <f>IFERROR(VLOOKUP(I1802,'[1]CROSSWALK-DTOE-MASTER'!$B:$N,11,0),"")</f>
        <v/>
      </c>
      <c r="T1802" t="str">
        <f>IFERROR(VLOOKUP(I1802,'[1]CROSSWALK-DTOE-MASTER'!$B:$N,12,0),"")</f>
        <v/>
      </c>
      <c r="U1802" t="str">
        <f>IFERROR(VLOOKUP(I1802,'[1]CROSSWALK-DTOE-MASTER'!$B:$N,13,0),"")</f>
        <v/>
      </c>
    </row>
    <row r="1803" spans="6:21" x14ac:dyDescent="0.25">
      <c r="F1803" s="1"/>
      <c r="L1803" t="str">
        <f>IFERROR(VLOOKUP(D1803,'[1]Crosswalk-SOM-Chair'!$A:$D,3,0),"")</f>
        <v/>
      </c>
      <c r="M1803" t="str">
        <f>IFERROR(VLOOKUP(D1803,'[1]Crosswalk-SOM-Chair'!$A:$D,4,0),"")</f>
        <v/>
      </c>
      <c r="N1803" t="str">
        <f>IFERROR(VLOOKUP(I1803,'[1]CROSSWALK-DTOE-MASTER'!$B:$H,6,0),"")</f>
        <v/>
      </c>
      <c r="O1803" t="str">
        <f>IFERROR(VLOOKUP(I1803,'[1]CROSSWALK-DTOE-MASTER'!$B:$H,7,0),"")</f>
        <v/>
      </c>
      <c r="P1803" t="str">
        <f>IFERROR(VLOOKUP(I1803,'[1]CROSSWALK-DTOE-MASTER'!$B:$N,8,0),"")</f>
        <v/>
      </c>
      <c r="Q1803" t="str">
        <f>IFERROR(VLOOKUP(I1803,'[1]CROSSWALK-DTOE-MASTER'!$B:$N,9,0),"")</f>
        <v/>
      </c>
      <c r="R1803" t="str">
        <f>IFERROR(VLOOKUP(I1803,'[1]CROSSWALK-DTOE-MASTER'!$B:$N,10,0),"")</f>
        <v/>
      </c>
      <c r="S1803" t="str">
        <f>IFERROR(VLOOKUP(I1803,'[1]CROSSWALK-DTOE-MASTER'!$B:$N,11,0),"")</f>
        <v/>
      </c>
      <c r="T1803" t="str">
        <f>IFERROR(VLOOKUP(I1803,'[1]CROSSWALK-DTOE-MASTER'!$B:$N,12,0),"")</f>
        <v/>
      </c>
      <c r="U1803" t="str">
        <f>IFERROR(VLOOKUP(I1803,'[1]CROSSWALK-DTOE-MASTER'!$B:$N,13,0),"")</f>
        <v/>
      </c>
    </row>
    <row r="1804" spans="6:21" x14ac:dyDescent="0.25">
      <c r="F1804" s="1"/>
      <c r="L1804" t="str">
        <f>IFERROR(VLOOKUP(D1804,'[1]Crosswalk-SOM-Chair'!$A:$D,3,0),"")</f>
        <v/>
      </c>
      <c r="M1804" t="str">
        <f>IFERROR(VLOOKUP(D1804,'[1]Crosswalk-SOM-Chair'!$A:$D,4,0),"")</f>
        <v/>
      </c>
      <c r="N1804" t="str">
        <f>IFERROR(VLOOKUP(I1804,'[1]CROSSWALK-DTOE-MASTER'!$B:$H,6,0),"")</f>
        <v/>
      </c>
      <c r="O1804" t="str">
        <f>IFERROR(VLOOKUP(I1804,'[1]CROSSWALK-DTOE-MASTER'!$B:$H,7,0),"")</f>
        <v/>
      </c>
      <c r="P1804" t="str">
        <f>IFERROR(VLOOKUP(I1804,'[1]CROSSWALK-DTOE-MASTER'!$B:$N,8,0),"")</f>
        <v/>
      </c>
      <c r="Q1804" t="str">
        <f>IFERROR(VLOOKUP(I1804,'[1]CROSSWALK-DTOE-MASTER'!$B:$N,9,0),"")</f>
        <v/>
      </c>
      <c r="R1804" t="str">
        <f>IFERROR(VLOOKUP(I1804,'[1]CROSSWALK-DTOE-MASTER'!$B:$N,10,0),"")</f>
        <v/>
      </c>
      <c r="S1804" t="str">
        <f>IFERROR(VLOOKUP(I1804,'[1]CROSSWALK-DTOE-MASTER'!$B:$N,11,0),"")</f>
        <v/>
      </c>
      <c r="T1804" t="str">
        <f>IFERROR(VLOOKUP(I1804,'[1]CROSSWALK-DTOE-MASTER'!$B:$N,12,0),"")</f>
        <v/>
      </c>
      <c r="U1804" t="str">
        <f>IFERROR(VLOOKUP(I1804,'[1]CROSSWALK-DTOE-MASTER'!$B:$N,13,0),"")</f>
        <v/>
      </c>
    </row>
    <row r="1805" spans="6:21" x14ac:dyDescent="0.25">
      <c r="F1805" s="1"/>
      <c r="L1805" t="str">
        <f>IFERROR(VLOOKUP(D1805,'[1]Crosswalk-SOM-Chair'!$A:$D,3,0),"")</f>
        <v/>
      </c>
      <c r="M1805" t="str">
        <f>IFERROR(VLOOKUP(D1805,'[1]Crosswalk-SOM-Chair'!$A:$D,4,0),"")</f>
        <v/>
      </c>
      <c r="N1805" t="str">
        <f>IFERROR(VLOOKUP(I1805,'[1]CROSSWALK-DTOE-MASTER'!$B:$H,6,0),"")</f>
        <v/>
      </c>
      <c r="O1805" t="str">
        <f>IFERROR(VLOOKUP(I1805,'[1]CROSSWALK-DTOE-MASTER'!$B:$H,7,0),"")</f>
        <v/>
      </c>
      <c r="P1805" t="str">
        <f>IFERROR(VLOOKUP(I1805,'[1]CROSSWALK-DTOE-MASTER'!$B:$N,8,0),"")</f>
        <v/>
      </c>
      <c r="Q1805" t="str">
        <f>IFERROR(VLOOKUP(I1805,'[1]CROSSWALK-DTOE-MASTER'!$B:$N,9,0),"")</f>
        <v/>
      </c>
      <c r="R1805" t="str">
        <f>IFERROR(VLOOKUP(I1805,'[1]CROSSWALK-DTOE-MASTER'!$B:$N,10,0),"")</f>
        <v/>
      </c>
      <c r="S1805" t="str">
        <f>IFERROR(VLOOKUP(I1805,'[1]CROSSWALK-DTOE-MASTER'!$B:$N,11,0),"")</f>
        <v/>
      </c>
      <c r="T1805" t="str">
        <f>IFERROR(VLOOKUP(I1805,'[1]CROSSWALK-DTOE-MASTER'!$B:$N,12,0),"")</f>
        <v/>
      </c>
      <c r="U1805" t="str">
        <f>IFERROR(VLOOKUP(I1805,'[1]CROSSWALK-DTOE-MASTER'!$B:$N,13,0),"")</f>
        <v/>
      </c>
    </row>
    <row r="1806" spans="6:21" x14ac:dyDescent="0.25">
      <c r="F1806" s="1"/>
      <c r="L1806" t="str">
        <f>IFERROR(VLOOKUP(D1806,'[1]Crosswalk-SOM-Chair'!$A:$D,3,0),"")</f>
        <v/>
      </c>
      <c r="M1806" t="str">
        <f>IFERROR(VLOOKUP(D1806,'[1]Crosswalk-SOM-Chair'!$A:$D,4,0),"")</f>
        <v/>
      </c>
      <c r="N1806" t="str">
        <f>IFERROR(VLOOKUP(I1806,'[1]CROSSWALK-DTOE-MASTER'!$B:$H,6,0),"")</f>
        <v/>
      </c>
      <c r="O1806" t="str">
        <f>IFERROR(VLOOKUP(I1806,'[1]CROSSWALK-DTOE-MASTER'!$B:$H,7,0),"")</f>
        <v/>
      </c>
      <c r="P1806" t="str">
        <f>IFERROR(VLOOKUP(I1806,'[1]CROSSWALK-DTOE-MASTER'!$B:$N,8,0),"")</f>
        <v/>
      </c>
      <c r="Q1806" t="str">
        <f>IFERROR(VLOOKUP(I1806,'[1]CROSSWALK-DTOE-MASTER'!$B:$N,9,0),"")</f>
        <v/>
      </c>
      <c r="R1806" t="str">
        <f>IFERROR(VLOOKUP(I1806,'[1]CROSSWALK-DTOE-MASTER'!$B:$N,10,0),"")</f>
        <v/>
      </c>
      <c r="S1806" t="str">
        <f>IFERROR(VLOOKUP(I1806,'[1]CROSSWALK-DTOE-MASTER'!$B:$N,11,0),"")</f>
        <v/>
      </c>
      <c r="T1806" t="str">
        <f>IFERROR(VLOOKUP(I1806,'[1]CROSSWALK-DTOE-MASTER'!$B:$N,12,0),"")</f>
        <v/>
      </c>
      <c r="U1806" t="str">
        <f>IFERROR(VLOOKUP(I1806,'[1]CROSSWALK-DTOE-MASTER'!$B:$N,13,0),"")</f>
        <v/>
      </c>
    </row>
    <row r="1807" spans="6:21" x14ac:dyDescent="0.25">
      <c r="F1807" s="1"/>
      <c r="L1807" t="str">
        <f>IFERROR(VLOOKUP(D1807,'[1]Crosswalk-SOM-Chair'!$A:$D,3,0),"")</f>
        <v/>
      </c>
      <c r="M1807" t="str">
        <f>IFERROR(VLOOKUP(D1807,'[1]Crosswalk-SOM-Chair'!$A:$D,4,0),"")</f>
        <v/>
      </c>
      <c r="N1807" t="str">
        <f>IFERROR(VLOOKUP(I1807,'[1]CROSSWALK-DTOE-MASTER'!$B:$H,6,0),"")</f>
        <v/>
      </c>
      <c r="O1807" t="str">
        <f>IFERROR(VLOOKUP(I1807,'[1]CROSSWALK-DTOE-MASTER'!$B:$H,7,0),"")</f>
        <v/>
      </c>
      <c r="P1807" t="str">
        <f>IFERROR(VLOOKUP(I1807,'[1]CROSSWALK-DTOE-MASTER'!$B:$N,8,0),"")</f>
        <v/>
      </c>
      <c r="Q1807" t="str">
        <f>IFERROR(VLOOKUP(I1807,'[1]CROSSWALK-DTOE-MASTER'!$B:$N,9,0),"")</f>
        <v/>
      </c>
      <c r="R1807" t="str">
        <f>IFERROR(VLOOKUP(I1807,'[1]CROSSWALK-DTOE-MASTER'!$B:$N,10,0),"")</f>
        <v/>
      </c>
      <c r="S1807" t="str">
        <f>IFERROR(VLOOKUP(I1807,'[1]CROSSWALK-DTOE-MASTER'!$B:$N,11,0),"")</f>
        <v/>
      </c>
      <c r="T1807" t="str">
        <f>IFERROR(VLOOKUP(I1807,'[1]CROSSWALK-DTOE-MASTER'!$B:$N,12,0),"")</f>
        <v/>
      </c>
      <c r="U1807" t="str">
        <f>IFERROR(VLOOKUP(I1807,'[1]CROSSWALK-DTOE-MASTER'!$B:$N,13,0),"")</f>
        <v/>
      </c>
    </row>
    <row r="1808" spans="6:21" x14ac:dyDescent="0.25">
      <c r="F1808" s="1"/>
      <c r="L1808" t="str">
        <f>IFERROR(VLOOKUP(D1808,'[1]Crosswalk-SOM-Chair'!$A:$D,3,0),"")</f>
        <v/>
      </c>
      <c r="M1808" t="str">
        <f>IFERROR(VLOOKUP(D1808,'[1]Crosswalk-SOM-Chair'!$A:$D,4,0),"")</f>
        <v/>
      </c>
      <c r="N1808" t="str">
        <f>IFERROR(VLOOKUP(I1808,'[1]CROSSWALK-DTOE-MASTER'!$B:$H,6,0),"")</f>
        <v/>
      </c>
      <c r="O1808" t="str">
        <f>IFERROR(VLOOKUP(I1808,'[1]CROSSWALK-DTOE-MASTER'!$B:$H,7,0),"")</f>
        <v/>
      </c>
      <c r="P1808" t="str">
        <f>IFERROR(VLOOKUP(I1808,'[1]CROSSWALK-DTOE-MASTER'!$B:$N,8,0),"")</f>
        <v/>
      </c>
      <c r="Q1808" t="str">
        <f>IFERROR(VLOOKUP(I1808,'[1]CROSSWALK-DTOE-MASTER'!$B:$N,9,0),"")</f>
        <v/>
      </c>
      <c r="R1808" t="str">
        <f>IFERROR(VLOOKUP(I1808,'[1]CROSSWALK-DTOE-MASTER'!$B:$N,10,0),"")</f>
        <v/>
      </c>
      <c r="S1808" t="str">
        <f>IFERROR(VLOOKUP(I1808,'[1]CROSSWALK-DTOE-MASTER'!$B:$N,11,0),"")</f>
        <v/>
      </c>
      <c r="T1808" t="str">
        <f>IFERROR(VLOOKUP(I1808,'[1]CROSSWALK-DTOE-MASTER'!$B:$N,12,0),"")</f>
        <v/>
      </c>
      <c r="U1808" t="str">
        <f>IFERROR(VLOOKUP(I1808,'[1]CROSSWALK-DTOE-MASTER'!$B:$N,13,0),"")</f>
        <v/>
      </c>
    </row>
    <row r="1809" spans="6:21" x14ac:dyDescent="0.25">
      <c r="F1809" s="1"/>
      <c r="L1809" t="str">
        <f>IFERROR(VLOOKUP(D1809,'[1]Crosswalk-SOM-Chair'!$A:$D,3,0),"")</f>
        <v/>
      </c>
      <c r="M1809" t="str">
        <f>IFERROR(VLOOKUP(D1809,'[1]Crosswalk-SOM-Chair'!$A:$D,4,0),"")</f>
        <v/>
      </c>
      <c r="N1809" t="str">
        <f>IFERROR(VLOOKUP(I1809,'[1]CROSSWALK-DTOE-MASTER'!$B:$H,6,0),"")</f>
        <v/>
      </c>
      <c r="O1809" t="str">
        <f>IFERROR(VLOOKUP(I1809,'[1]CROSSWALK-DTOE-MASTER'!$B:$H,7,0),"")</f>
        <v/>
      </c>
      <c r="P1809" t="str">
        <f>IFERROR(VLOOKUP(I1809,'[1]CROSSWALK-DTOE-MASTER'!$B:$N,8,0),"")</f>
        <v/>
      </c>
      <c r="Q1809" t="str">
        <f>IFERROR(VLOOKUP(I1809,'[1]CROSSWALK-DTOE-MASTER'!$B:$N,9,0),"")</f>
        <v/>
      </c>
      <c r="R1809" t="str">
        <f>IFERROR(VLOOKUP(I1809,'[1]CROSSWALK-DTOE-MASTER'!$B:$N,10,0),"")</f>
        <v/>
      </c>
      <c r="S1809" t="str">
        <f>IFERROR(VLOOKUP(I1809,'[1]CROSSWALK-DTOE-MASTER'!$B:$N,11,0),"")</f>
        <v/>
      </c>
      <c r="T1809" t="str">
        <f>IFERROR(VLOOKUP(I1809,'[1]CROSSWALK-DTOE-MASTER'!$B:$N,12,0),"")</f>
        <v/>
      </c>
      <c r="U1809" t="str">
        <f>IFERROR(VLOOKUP(I1809,'[1]CROSSWALK-DTOE-MASTER'!$B:$N,13,0),"")</f>
        <v/>
      </c>
    </row>
    <row r="1810" spans="6:21" x14ac:dyDescent="0.25">
      <c r="F1810" s="1"/>
      <c r="L1810" t="str">
        <f>IFERROR(VLOOKUP(D1810,'[1]Crosswalk-SOM-Chair'!$A:$D,3,0),"")</f>
        <v/>
      </c>
      <c r="M1810" t="str">
        <f>IFERROR(VLOOKUP(D1810,'[1]Crosswalk-SOM-Chair'!$A:$D,4,0),"")</f>
        <v/>
      </c>
      <c r="N1810" t="str">
        <f>IFERROR(VLOOKUP(I1810,'[1]CROSSWALK-DTOE-MASTER'!$B:$H,6,0),"")</f>
        <v/>
      </c>
      <c r="O1810" t="str">
        <f>IFERROR(VLOOKUP(I1810,'[1]CROSSWALK-DTOE-MASTER'!$B:$H,7,0),"")</f>
        <v/>
      </c>
      <c r="P1810" t="str">
        <f>IFERROR(VLOOKUP(I1810,'[1]CROSSWALK-DTOE-MASTER'!$B:$N,8,0),"")</f>
        <v/>
      </c>
      <c r="Q1810" t="str">
        <f>IFERROR(VLOOKUP(I1810,'[1]CROSSWALK-DTOE-MASTER'!$B:$N,9,0),"")</f>
        <v/>
      </c>
      <c r="R1810" t="str">
        <f>IFERROR(VLOOKUP(I1810,'[1]CROSSWALK-DTOE-MASTER'!$B:$N,10,0),"")</f>
        <v/>
      </c>
      <c r="S1810" t="str">
        <f>IFERROR(VLOOKUP(I1810,'[1]CROSSWALK-DTOE-MASTER'!$B:$N,11,0),"")</f>
        <v/>
      </c>
      <c r="T1810" t="str">
        <f>IFERROR(VLOOKUP(I1810,'[1]CROSSWALK-DTOE-MASTER'!$B:$N,12,0),"")</f>
        <v/>
      </c>
      <c r="U1810" t="str">
        <f>IFERROR(VLOOKUP(I1810,'[1]CROSSWALK-DTOE-MASTER'!$B:$N,13,0),"")</f>
        <v/>
      </c>
    </row>
    <row r="1811" spans="6:21" x14ac:dyDescent="0.25">
      <c r="F1811" s="1"/>
      <c r="L1811" t="str">
        <f>IFERROR(VLOOKUP(D1811,'[1]Crosswalk-SOM-Chair'!$A:$D,3,0),"")</f>
        <v/>
      </c>
      <c r="M1811" t="str">
        <f>IFERROR(VLOOKUP(D1811,'[1]Crosswalk-SOM-Chair'!$A:$D,4,0),"")</f>
        <v/>
      </c>
      <c r="N1811" t="str">
        <f>IFERROR(VLOOKUP(I1811,'[1]CROSSWALK-DTOE-MASTER'!$B:$H,6,0),"")</f>
        <v/>
      </c>
      <c r="O1811" t="str">
        <f>IFERROR(VLOOKUP(I1811,'[1]CROSSWALK-DTOE-MASTER'!$B:$H,7,0),"")</f>
        <v/>
      </c>
      <c r="P1811" t="str">
        <f>IFERROR(VLOOKUP(I1811,'[1]CROSSWALK-DTOE-MASTER'!$B:$N,8,0),"")</f>
        <v/>
      </c>
      <c r="Q1811" t="str">
        <f>IFERROR(VLOOKUP(I1811,'[1]CROSSWALK-DTOE-MASTER'!$B:$N,9,0),"")</f>
        <v/>
      </c>
      <c r="R1811" t="str">
        <f>IFERROR(VLOOKUP(I1811,'[1]CROSSWALK-DTOE-MASTER'!$B:$N,10,0),"")</f>
        <v/>
      </c>
      <c r="S1811" t="str">
        <f>IFERROR(VLOOKUP(I1811,'[1]CROSSWALK-DTOE-MASTER'!$B:$N,11,0),"")</f>
        <v/>
      </c>
      <c r="T1811" t="str">
        <f>IFERROR(VLOOKUP(I1811,'[1]CROSSWALK-DTOE-MASTER'!$B:$N,12,0),"")</f>
        <v/>
      </c>
      <c r="U1811" t="str">
        <f>IFERROR(VLOOKUP(I1811,'[1]CROSSWALK-DTOE-MASTER'!$B:$N,13,0),"")</f>
        <v/>
      </c>
    </row>
    <row r="1812" spans="6:21" x14ac:dyDescent="0.25">
      <c r="F1812" s="1"/>
      <c r="L1812" t="str">
        <f>IFERROR(VLOOKUP(D1812,'[1]Crosswalk-SOM-Chair'!$A:$D,3,0),"")</f>
        <v/>
      </c>
      <c r="M1812" t="str">
        <f>IFERROR(VLOOKUP(D1812,'[1]Crosswalk-SOM-Chair'!$A:$D,4,0),"")</f>
        <v/>
      </c>
      <c r="N1812" t="str">
        <f>IFERROR(VLOOKUP(I1812,'[1]CROSSWALK-DTOE-MASTER'!$B:$H,6,0),"")</f>
        <v/>
      </c>
      <c r="O1812" t="str">
        <f>IFERROR(VLOOKUP(I1812,'[1]CROSSWALK-DTOE-MASTER'!$B:$H,7,0),"")</f>
        <v/>
      </c>
      <c r="P1812" t="str">
        <f>IFERROR(VLOOKUP(I1812,'[1]CROSSWALK-DTOE-MASTER'!$B:$N,8,0),"")</f>
        <v/>
      </c>
      <c r="Q1812" t="str">
        <f>IFERROR(VLOOKUP(I1812,'[1]CROSSWALK-DTOE-MASTER'!$B:$N,9,0),"")</f>
        <v/>
      </c>
      <c r="R1812" t="str">
        <f>IFERROR(VLOOKUP(I1812,'[1]CROSSWALK-DTOE-MASTER'!$B:$N,10,0),"")</f>
        <v/>
      </c>
      <c r="S1812" t="str">
        <f>IFERROR(VLOOKUP(I1812,'[1]CROSSWALK-DTOE-MASTER'!$B:$N,11,0),"")</f>
        <v/>
      </c>
      <c r="T1812" t="str">
        <f>IFERROR(VLOOKUP(I1812,'[1]CROSSWALK-DTOE-MASTER'!$B:$N,12,0),"")</f>
        <v/>
      </c>
      <c r="U1812" t="str">
        <f>IFERROR(VLOOKUP(I1812,'[1]CROSSWALK-DTOE-MASTER'!$B:$N,13,0),"")</f>
        <v/>
      </c>
    </row>
    <row r="1813" spans="6:21" x14ac:dyDescent="0.25">
      <c r="F1813" s="1"/>
      <c r="L1813" t="str">
        <f>IFERROR(VLOOKUP(D1813,'[1]Crosswalk-SOM-Chair'!$A:$D,3,0),"")</f>
        <v/>
      </c>
      <c r="M1813" t="str">
        <f>IFERROR(VLOOKUP(D1813,'[1]Crosswalk-SOM-Chair'!$A:$D,4,0),"")</f>
        <v/>
      </c>
      <c r="N1813" t="str">
        <f>IFERROR(VLOOKUP(I1813,'[1]CROSSWALK-DTOE-MASTER'!$B:$H,6,0),"")</f>
        <v/>
      </c>
      <c r="O1813" t="str">
        <f>IFERROR(VLOOKUP(I1813,'[1]CROSSWALK-DTOE-MASTER'!$B:$H,7,0),"")</f>
        <v/>
      </c>
      <c r="P1813" t="str">
        <f>IFERROR(VLOOKUP(I1813,'[1]CROSSWALK-DTOE-MASTER'!$B:$N,8,0),"")</f>
        <v/>
      </c>
      <c r="Q1813" t="str">
        <f>IFERROR(VLOOKUP(I1813,'[1]CROSSWALK-DTOE-MASTER'!$B:$N,9,0),"")</f>
        <v/>
      </c>
      <c r="R1813" t="str">
        <f>IFERROR(VLOOKUP(I1813,'[1]CROSSWALK-DTOE-MASTER'!$B:$N,10,0),"")</f>
        <v/>
      </c>
      <c r="S1813" t="str">
        <f>IFERROR(VLOOKUP(I1813,'[1]CROSSWALK-DTOE-MASTER'!$B:$N,11,0),"")</f>
        <v/>
      </c>
      <c r="T1813" t="str">
        <f>IFERROR(VLOOKUP(I1813,'[1]CROSSWALK-DTOE-MASTER'!$B:$N,12,0),"")</f>
        <v/>
      </c>
      <c r="U1813" t="str">
        <f>IFERROR(VLOOKUP(I1813,'[1]CROSSWALK-DTOE-MASTER'!$B:$N,13,0),"")</f>
        <v/>
      </c>
    </row>
    <row r="1814" spans="6:21" x14ac:dyDescent="0.25">
      <c r="F1814" s="1"/>
      <c r="L1814" t="str">
        <f>IFERROR(VLOOKUP(D1814,'[1]Crosswalk-SOM-Chair'!$A:$D,3,0),"")</f>
        <v/>
      </c>
      <c r="M1814" t="str">
        <f>IFERROR(VLOOKUP(D1814,'[1]Crosswalk-SOM-Chair'!$A:$D,4,0),"")</f>
        <v/>
      </c>
      <c r="N1814" t="str">
        <f>IFERROR(VLOOKUP(I1814,'[1]CROSSWALK-DTOE-MASTER'!$B:$H,6,0),"")</f>
        <v/>
      </c>
      <c r="O1814" t="str">
        <f>IFERROR(VLOOKUP(I1814,'[1]CROSSWALK-DTOE-MASTER'!$B:$H,7,0),"")</f>
        <v/>
      </c>
      <c r="P1814" t="str">
        <f>IFERROR(VLOOKUP(I1814,'[1]CROSSWALK-DTOE-MASTER'!$B:$N,8,0),"")</f>
        <v/>
      </c>
      <c r="Q1814" t="str">
        <f>IFERROR(VLOOKUP(I1814,'[1]CROSSWALK-DTOE-MASTER'!$B:$N,9,0),"")</f>
        <v/>
      </c>
      <c r="R1814" t="str">
        <f>IFERROR(VLOOKUP(I1814,'[1]CROSSWALK-DTOE-MASTER'!$B:$N,10,0),"")</f>
        <v/>
      </c>
      <c r="S1814" t="str">
        <f>IFERROR(VLOOKUP(I1814,'[1]CROSSWALK-DTOE-MASTER'!$B:$N,11,0),"")</f>
        <v/>
      </c>
      <c r="T1814" t="str">
        <f>IFERROR(VLOOKUP(I1814,'[1]CROSSWALK-DTOE-MASTER'!$B:$N,12,0),"")</f>
        <v/>
      </c>
      <c r="U1814" t="str">
        <f>IFERROR(VLOOKUP(I1814,'[1]CROSSWALK-DTOE-MASTER'!$B:$N,13,0),"")</f>
        <v/>
      </c>
    </row>
    <row r="1815" spans="6:21" x14ac:dyDescent="0.25">
      <c r="F1815" s="1"/>
      <c r="L1815" t="str">
        <f>IFERROR(VLOOKUP(D1815,'[1]Crosswalk-SOM-Chair'!$A:$D,3,0),"")</f>
        <v/>
      </c>
      <c r="M1815" t="str">
        <f>IFERROR(VLOOKUP(D1815,'[1]Crosswalk-SOM-Chair'!$A:$D,4,0),"")</f>
        <v/>
      </c>
      <c r="N1815" t="str">
        <f>IFERROR(VLOOKUP(I1815,'[1]CROSSWALK-DTOE-MASTER'!$B:$H,6,0),"")</f>
        <v/>
      </c>
      <c r="O1815" t="str">
        <f>IFERROR(VLOOKUP(I1815,'[1]CROSSWALK-DTOE-MASTER'!$B:$H,7,0),"")</f>
        <v/>
      </c>
      <c r="P1815" t="str">
        <f>IFERROR(VLOOKUP(I1815,'[1]CROSSWALK-DTOE-MASTER'!$B:$N,8,0),"")</f>
        <v/>
      </c>
      <c r="Q1815" t="str">
        <f>IFERROR(VLOOKUP(I1815,'[1]CROSSWALK-DTOE-MASTER'!$B:$N,9,0),"")</f>
        <v/>
      </c>
      <c r="R1815" t="str">
        <f>IFERROR(VLOOKUP(I1815,'[1]CROSSWALK-DTOE-MASTER'!$B:$N,10,0),"")</f>
        <v/>
      </c>
      <c r="S1815" t="str">
        <f>IFERROR(VLOOKUP(I1815,'[1]CROSSWALK-DTOE-MASTER'!$B:$N,11,0),"")</f>
        <v/>
      </c>
      <c r="T1815" t="str">
        <f>IFERROR(VLOOKUP(I1815,'[1]CROSSWALK-DTOE-MASTER'!$B:$N,12,0),"")</f>
        <v/>
      </c>
      <c r="U1815" t="str">
        <f>IFERROR(VLOOKUP(I1815,'[1]CROSSWALK-DTOE-MASTER'!$B:$N,13,0),"")</f>
        <v/>
      </c>
    </row>
    <row r="1816" spans="6:21" x14ac:dyDescent="0.25">
      <c r="F1816" s="1"/>
      <c r="L1816" t="str">
        <f>IFERROR(VLOOKUP(D1816,'[1]Crosswalk-SOM-Chair'!$A:$D,3,0),"")</f>
        <v/>
      </c>
      <c r="M1816" t="str">
        <f>IFERROR(VLOOKUP(D1816,'[1]Crosswalk-SOM-Chair'!$A:$D,4,0),"")</f>
        <v/>
      </c>
      <c r="N1816" t="str">
        <f>IFERROR(VLOOKUP(I1816,'[1]CROSSWALK-DTOE-MASTER'!$B:$H,6,0),"")</f>
        <v/>
      </c>
      <c r="O1816" t="str">
        <f>IFERROR(VLOOKUP(I1816,'[1]CROSSWALK-DTOE-MASTER'!$B:$H,7,0),"")</f>
        <v/>
      </c>
      <c r="P1816" t="str">
        <f>IFERROR(VLOOKUP(I1816,'[1]CROSSWALK-DTOE-MASTER'!$B:$N,8,0),"")</f>
        <v/>
      </c>
      <c r="Q1816" t="str">
        <f>IFERROR(VLOOKUP(I1816,'[1]CROSSWALK-DTOE-MASTER'!$B:$N,9,0),"")</f>
        <v/>
      </c>
      <c r="R1816" t="str">
        <f>IFERROR(VLOOKUP(I1816,'[1]CROSSWALK-DTOE-MASTER'!$B:$N,10,0),"")</f>
        <v/>
      </c>
      <c r="S1816" t="str">
        <f>IFERROR(VLOOKUP(I1816,'[1]CROSSWALK-DTOE-MASTER'!$B:$N,11,0),"")</f>
        <v/>
      </c>
      <c r="T1816" t="str">
        <f>IFERROR(VLOOKUP(I1816,'[1]CROSSWALK-DTOE-MASTER'!$B:$N,12,0),"")</f>
        <v/>
      </c>
      <c r="U1816" t="str">
        <f>IFERROR(VLOOKUP(I1816,'[1]CROSSWALK-DTOE-MASTER'!$B:$N,13,0),"")</f>
        <v/>
      </c>
    </row>
    <row r="1817" spans="6:21" x14ac:dyDescent="0.25">
      <c r="F1817" s="1"/>
      <c r="L1817" t="str">
        <f>IFERROR(VLOOKUP(D1817,'[1]Crosswalk-SOM-Chair'!$A:$D,3,0),"")</f>
        <v/>
      </c>
      <c r="M1817" t="str">
        <f>IFERROR(VLOOKUP(D1817,'[1]Crosswalk-SOM-Chair'!$A:$D,4,0),"")</f>
        <v/>
      </c>
      <c r="N1817" t="str">
        <f>IFERROR(VLOOKUP(I1817,'[1]CROSSWALK-DTOE-MASTER'!$B:$H,6,0),"")</f>
        <v/>
      </c>
      <c r="O1817" t="str">
        <f>IFERROR(VLOOKUP(I1817,'[1]CROSSWALK-DTOE-MASTER'!$B:$H,7,0),"")</f>
        <v/>
      </c>
      <c r="P1817" t="str">
        <f>IFERROR(VLOOKUP(I1817,'[1]CROSSWALK-DTOE-MASTER'!$B:$N,8,0),"")</f>
        <v/>
      </c>
      <c r="Q1817" t="str">
        <f>IFERROR(VLOOKUP(I1817,'[1]CROSSWALK-DTOE-MASTER'!$B:$N,9,0),"")</f>
        <v/>
      </c>
      <c r="R1817" t="str">
        <f>IFERROR(VLOOKUP(I1817,'[1]CROSSWALK-DTOE-MASTER'!$B:$N,10,0),"")</f>
        <v/>
      </c>
      <c r="S1817" t="str">
        <f>IFERROR(VLOOKUP(I1817,'[1]CROSSWALK-DTOE-MASTER'!$B:$N,11,0),"")</f>
        <v/>
      </c>
      <c r="T1817" t="str">
        <f>IFERROR(VLOOKUP(I1817,'[1]CROSSWALK-DTOE-MASTER'!$B:$N,12,0),"")</f>
        <v/>
      </c>
      <c r="U1817" t="str">
        <f>IFERROR(VLOOKUP(I1817,'[1]CROSSWALK-DTOE-MASTER'!$B:$N,13,0),"")</f>
        <v/>
      </c>
    </row>
    <row r="1818" spans="6:21" x14ac:dyDescent="0.25">
      <c r="F1818" s="1"/>
      <c r="L1818" t="str">
        <f>IFERROR(VLOOKUP(D1818,'[1]Crosswalk-SOM-Chair'!$A:$D,3,0),"")</f>
        <v/>
      </c>
      <c r="M1818" t="str">
        <f>IFERROR(VLOOKUP(D1818,'[1]Crosswalk-SOM-Chair'!$A:$D,4,0),"")</f>
        <v/>
      </c>
      <c r="N1818" t="str">
        <f>IFERROR(VLOOKUP(I1818,'[1]CROSSWALK-DTOE-MASTER'!$B:$H,6,0),"")</f>
        <v/>
      </c>
      <c r="O1818" t="str">
        <f>IFERROR(VLOOKUP(I1818,'[1]CROSSWALK-DTOE-MASTER'!$B:$H,7,0),"")</f>
        <v/>
      </c>
      <c r="P1818" t="str">
        <f>IFERROR(VLOOKUP(I1818,'[1]CROSSWALK-DTOE-MASTER'!$B:$N,8,0),"")</f>
        <v/>
      </c>
      <c r="Q1818" t="str">
        <f>IFERROR(VLOOKUP(I1818,'[1]CROSSWALK-DTOE-MASTER'!$B:$N,9,0),"")</f>
        <v/>
      </c>
      <c r="R1818" t="str">
        <f>IFERROR(VLOOKUP(I1818,'[1]CROSSWALK-DTOE-MASTER'!$B:$N,10,0),"")</f>
        <v/>
      </c>
      <c r="S1818" t="str">
        <f>IFERROR(VLOOKUP(I1818,'[1]CROSSWALK-DTOE-MASTER'!$B:$N,11,0),"")</f>
        <v/>
      </c>
      <c r="T1818" t="str">
        <f>IFERROR(VLOOKUP(I1818,'[1]CROSSWALK-DTOE-MASTER'!$B:$N,12,0),"")</f>
        <v/>
      </c>
      <c r="U1818" t="str">
        <f>IFERROR(VLOOKUP(I1818,'[1]CROSSWALK-DTOE-MASTER'!$B:$N,13,0),"")</f>
        <v/>
      </c>
    </row>
    <row r="1819" spans="6:21" x14ac:dyDescent="0.25">
      <c r="F1819" s="1"/>
      <c r="L1819" t="str">
        <f>IFERROR(VLOOKUP(D1819,'[1]Crosswalk-SOM-Chair'!$A:$D,3,0),"")</f>
        <v/>
      </c>
      <c r="M1819" t="str">
        <f>IFERROR(VLOOKUP(D1819,'[1]Crosswalk-SOM-Chair'!$A:$D,4,0),"")</f>
        <v/>
      </c>
      <c r="N1819" t="str">
        <f>IFERROR(VLOOKUP(I1819,'[1]CROSSWALK-DTOE-MASTER'!$B:$H,6,0),"")</f>
        <v/>
      </c>
      <c r="O1819" t="str">
        <f>IFERROR(VLOOKUP(I1819,'[1]CROSSWALK-DTOE-MASTER'!$B:$H,7,0),"")</f>
        <v/>
      </c>
      <c r="P1819" t="str">
        <f>IFERROR(VLOOKUP(I1819,'[1]CROSSWALK-DTOE-MASTER'!$B:$N,8,0),"")</f>
        <v/>
      </c>
      <c r="Q1819" t="str">
        <f>IFERROR(VLOOKUP(I1819,'[1]CROSSWALK-DTOE-MASTER'!$B:$N,9,0),"")</f>
        <v/>
      </c>
      <c r="R1819" t="str">
        <f>IFERROR(VLOOKUP(I1819,'[1]CROSSWALK-DTOE-MASTER'!$B:$N,10,0),"")</f>
        <v/>
      </c>
      <c r="S1819" t="str">
        <f>IFERROR(VLOOKUP(I1819,'[1]CROSSWALK-DTOE-MASTER'!$B:$N,11,0),"")</f>
        <v/>
      </c>
      <c r="T1819" t="str">
        <f>IFERROR(VLOOKUP(I1819,'[1]CROSSWALK-DTOE-MASTER'!$B:$N,12,0),"")</f>
        <v/>
      </c>
      <c r="U1819" t="str">
        <f>IFERROR(VLOOKUP(I1819,'[1]CROSSWALK-DTOE-MASTER'!$B:$N,13,0),"")</f>
        <v/>
      </c>
    </row>
    <row r="1820" spans="6:21" x14ac:dyDescent="0.25">
      <c r="F1820" s="1"/>
      <c r="L1820" t="str">
        <f>IFERROR(VLOOKUP(D1820,'[1]Crosswalk-SOM-Chair'!$A:$D,3,0),"")</f>
        <v/>
      </c>
      <c r="M1820" t="str">
        <f>IFERROR(VLOOKUP(D1820,'[1]Crosswalk-SOM-Chair'!$A:$D,4,0),"")</f>
        <v/>
      </c>
      <c r="N1820" t="str">
        <f>IFERROR(VLOOKUP(I1820,'[1]CROSSWALK-DTOE-MASTER'!$B:$H,6,0),"")</f>
        <v/>
      </c>
      <c r="O1820" t="str">
        <f>IFERROR(VLOOKUP(I1820,'[1]CROSSWALK-DTOE-MASTER'!$B:$H,7,0),"")</f>
        <v/>
      </c>
      <c r="P1820" t="str">
        <f>IFERROR(VLOOKUP(I1820,'[1]CROSSWALK-DTOE-MASTER'!$B:$N,8,0),"")</f>
        <v/>
      </c>
      <c r="Q1820" t="str">
        <f>IFERROR(VLOOKUP(I1820,'[1]CROSSWALK-DTOE-MASTER'!$B:$N,9,0),"")</f>
        <v/>
      </c>
      <c r="R1820" t="str">
        <f>IFERROR(VLOOKUP(I1820,'[1]CROSSWALK-DTOE-MASTER'!$B:$N,10,0),"")</f>
        <v/>
      </c>
      <c r="S1820" t="str">
        <f>IFERROR(VLOOKUP(I1820,'[1]CROSSWALK-DTOE-MASTER'!$B:$N,11,0),"")</f>
        <v/>
      </c>
      <c r="T1820" t="str">
        <f>IFERROR(VLOOKUP(I1820,'[1]CROSSWALK-DTOE-MASTER'!$B:$N,12,0),"")</f>
        <v/>
      </c>
      <c r="U1820" t="str">
        <f>IFERROR(VLOOKUP(I1820,'[1]CROSSWALK-DTOE-MASTER'!$B:$N,13,0),"")</f>
        <v/>
      </c>
    </row>
    <row r="1821" spans="6:21" x14ac:dyDescent="0.25">
      <c r="F1821" s="1"/>
      <c r="L1821" t="str">
        <f>IFERROR(VLOOKUP(D1821,'[1]Crosswalk-SOM-Chair'!$A:$D,3,0),"")</f>
        <v/>
      </c>
      <c r="M1821" t="str">
        <f>IFERROR(VLOOKUP(D1821,'[1]Crosswalk-SOM-Chair'!$A:$D,4,0),"")</f>
        <v/>
      </c>
      <c r="N1821" t="str">
        <f>IFERROR(VLOOKUP(I1821,'[1]CROSSWALK-DTOE-MASTER'!$B:$H,6,0),"")</f>
        <v/>
      </c>
      <c r="O1821" t="str">
        <f>IFERROR(VLOOKUP(I1821,'[1]CROSSWALK-DTOE-MASTER'!$B:$H,7,0),"")</f>
        <v/>
      </c>
      <c r="P1821" t="str">
        <f>IFERROR(VLOOKUP(I1821,'[1]CROSSWALK-DTOE-MASTER'!$B:$N,8,0),"")</f>
        <v/>
      </c>
      <c r="Q1821" t="str">
        <f>IFERROR(VLOOKUP(I1821,'[1]CROSSWALK-DTOE-MASTER'!$B:$N,9,0),"")</f>
        <v/>
      </c>
      <c r="R1821" t="str">
        <f>IFERROR(VLOOKUP(I1821,'[1]CROSSWALK-DTOE-MASTER'!$B:$N,10,0),"")</f>
        <v/>
      </c>
      <c r="S1821" t="str">
        <f>IFERROR(VLOOKUP(I1821,'[1]CROSSWALK-DTOE-MASTER'!$B:$N,11,0),"")</f>
        <v/>
      </c>
      <c r="T1821" t="str">
        <f>IFERROR(VLOOKUP(I1821,'[1]CROSSWALK-DTOE-MASTER'!$B:$N,12,0),"")</f>
        <v/>
      </c>
      <c r="U1821" t="str">
        <f>IFERROR(VLOOKUP(I1821,'[1]CROSSWALK-DTOE-MASTER'!$B:$N,13,0),"")</f>
        <v/>
      </c>
    </row>
    <row r="1822" spans="6:21" x14ac:dyDescent="0.25">
      <c r="F1822" s="1"/>
      <c r="L1822" t="str">
        <f>IFERROR(VLOOKUP(D1822,'[1]Crosswalk-SOM-Chair'!$A:$D,3,0),"")</f>
        <v/>
      </c>
      <c r="M1822" t="str">
        <f>IFERROR(VLOOKUP(D1822,'[1]Crosswalk-SOM-Chair'!$A:$D,4,0),"")</f>
        <v/>
      </c>
      <c r="N1822" t="str">
        <f>IFERROR(VLOOKUP(I1822,'[1]CROSSWALK-DTOE-MASTER'!$B:$H,6,0),"")</f>
        <v/>
      </c>
      <c r="O1822" t="str">
        <f>IFERROR(VLOOKUP(I1822,'[1]CROSSWALK-DTOE-MASTER'!$B:$H,7,0),"")</f>
        <v/>
      </c>
      <c r="P1822" t="str">
        <f>IFERROR(VLOOKUP(I1822,'[1]CROSSWALK-DTOE-MASTER'!$B:$N,8,0),"")</f>
        <v/>
      </c>
      <c r="Q1822" t="str">
        <f>IFERROR(VLOOKUP(I1822,'[1]CROSSWALK-DTOE-MASTER'!$B:$N,9,0),"")</f>
        <v/>
      </c>
      <c r="R1822" t="str">
        <f>IFERROR(VLOOKUP(I1822,'[1]CROSSWALK-DTOE-MASTER'!$B:$N,10,0),"")</f>
        <v/>
      </c>
      <c r="S1822" t="str">
        <f>IFERROR(VLOOKUP(I1822,'[1]CROSSWALK-DTOE-MASTER'!$B:$N,11,0),"")</f>
        <v/>
      </c>
      <c r="T1822" t="str">
        <f>IFERROR(VLOOKUP(I1822,'[1]CROSSWALK-DTOE-MASTER'!$B:$N,12,0),"")</f>
        <v/>
      </c>
      <c r="U1822" t="str">
        <f>IFERROR(VLOOKUP(I1822,'[1]CROSSWALK-DTOE-MASTER'!$B:$N,13,0),"")</f>
        <v/>
      </c>
    </row>
    <row r="1823" spans="6:21" x14ac:dyDescent="0.25">
      <c r="F1823" s="1"/>
      <c r="L1823" t="str">
        <f>IFERROR(VLOOKUP(D1823,'[1]Crosswalk-SOM-Chair'!$A:$D,3,0),"")</f>
        <v/>
      </c>
      <c r="M1823" t="str">
        <f>IFERROR(VLOOKUP(D1823,'[1]Crosswalk-SOM-Chair'!$A:$D,4,0),"")</f>
        <v/>
      </c>
      <c r="N1823" t="str">
        <f>IFERROR(VLOOKUP(I1823,'[1]CROSSWALK-DTOE-MASTER'!$B:$H,6,0),"")</f>
        <v/>
      </c>
      <c r="O1823" t="str">
        <f>IFERROR(VLOOKUP(I1823,'[1]CROSSWALK-DTOE-MASTER'!$B:$H,7,0),"")</f>
        <v/>
      </c>
      <c r="P1823" t="str">
        <f>IFERROR(VLOOKUP(I1823,'[1]CROSSWALK-DTOE-MASTER'!$B:$N,8,0),"")</f>
        <v/>
      </c>
      <c r="Q1823" t="str">
        <f>IFERROR(VLOOKUP(I1823,'[1]CROSSWALK-DTOE-MASTER'!$B:$N,9,0),"")</f>
        <v/>
      </c>
      <c r="R1823" t="str">
        <f>IFERROR(VLOOKUP(I1823,'[1]CROSSWALK-DTOE-MASTER'!$B:$N,10,0),"")</f>
        <v/>
      </c>
      <c r="S1823" t="str">
        <f>IFERROR(VLOOKUP(I1823,'[1]CROSSWALK-DTOE-MASTER'!$B:$N,11,0),"")</f>
        <v/>
      </c>
      <c r="T1823" t="str">
        <f>IFERROR(VLOOKUP(I1823,'[1]CROSSWALK-DTOE-MASTER'!$B:$N,12,0),"")</f>
        <v/>
      </c>
      <c r="U1823" t="str">
        <f>IFERROR(VLOOKUP(I1823,'[1]CROSSWALK-DTOE-MASTER'!$B:$N,13,0),"")</f>
        <v/>
      </c>
    </row>
    <row r="1824" spans="6:21" x14ac:dyDescent="0.25">
      <c r="F1824" s="1"/>
      <c r="L1824" t="str">
        <f>IFERROR(VLOOKUP(D1824,'[1]Crosswalk-SOM-Chair'!$A:$D,3,0),"")</f>
        <v/>
      </c>
      <c r="M1824" t="str">
        <f>IFERROR(VLOOKUP(D1824,'[1]Crosswalk-SOM-Chair'!$A:$D,4,0),"")</f>
        <v/>
      </c>
      <c r="N1824" t="str">
        <f>IFERROR(VLOOKUP(I1824,'[1]CROSSWALK-DTOE-MASTER'!$B:$H,6,0),"")</f>
        <v/>
      </c>
      <c r="O1824" t="str">
        <f>IFERROR(VLOOKUP(I1824,'[1]CROSSWALK-DTOE-MASTER'!$B:$H,7,0),"")</f>
        <v/>
      </c>
      <c r="P1824" t="str">
        <f>IFERROR(VLOOKUP(I1824,'[1]CROSSWALK-DTOE-MASTER'!$B:$N,8,0),"")</f>
        <v/>
      </c>
      <c r="Q1824" t="str">
        <f>IFERROR(VLOOKUP(I1824,'[1]CROSSWALK-DTOE-MASTER'!$B:$N,9,0),"")</f>
        <v/>
      </c>
      <c r="R1824" t="str">
        <f>IFERROR(VLOOKUP(I1824,'[1]CROSSWALK-DTOE-MASTER'!$B:$N,10,0),"")</f>
        <v/>
      </c>
      <c r="S1824" t="str">
        <f>IFERROR(VLOOKUP(I1824,'[1]CROSSWALK-DTOE-MASTER'!$B:$N,11,0),"")</f>
        <v/>
      </c>
      <c r="T1824" t="str">
        <f>IFERROR(VLOOKUP(I1824,'[1]CROSSWALK-DTOE-MASTER'!$B:$N,12,0),"")</f>
        <v/>
      </c>
      <c r="U1824" t="str">
        <f>IFERROR(VLOOKUP(I1824,'[1]CROSSWALK-DTOE-MASTER'!$B:$N,13,0),"")</f>
        <v/>
      </c>
    </row>
    <row r="1825" spans="6:21" x14ac:dyDescent="0.25">
      <c r="F1825" s="1"/>
      <c r="L1825" t="str">
        <f>IFERROR(VLOOKUP(D1825,'[1]Crosswalk-SOM-Chair'!$A:$D,3,0),"")</f>
        <v/>
      </c>
      <c r="M1825" t="str">
        <f>IFERROR(VLOOKUP(D1825,'[1]Crosswalk-SOM-Chair'!$A:$D,4,0),"")</f>
        <v/>
      </c>
      <c r="N1825" t="str">
        <f>IFERROR(VLOOKUP(I1825,'[1]CROSSWALK-DTOE-MASTER'!$B:$H,6,0),"")</f>
        <v/>
      </c>
      <c r="O1825" t="str">
        <f>IFERROR(VLOOKUP(I1825,'[1]CROSSWALK-DTOE-MASTER'!$B:$H,7,0),"")</f>
        <v/>
      </c>
      <c r="P1825" t="str">
        <f>IFERROR(VLOOKUP(I1825,'[1]CROSSWALK-DTOE-MASTER'!$B:$N,8,0),"")</f>
        <v/>
      </c>
      <c r="Q1825" t="str">
        <f>IFERROR(VLOOKUP(I1825,'[1]CROSSWALK-DTOE-MASTER'!$B:$N,9,0),"")</f>
        <v/>
      </c>
      <c r="R1825" t="str">
        <f>IFERROR(VLOOKUP(I1825,'[1]CROSSWALK-DTOE-MASTER'!$B:$N,10,0),"")</f>
        <v/>
      </c>
      <c r="S1825" t="str">
        <f>IFERROR(VLOOKUP(I1825,'[1]CROSSWALK-DTOE-MASTER'!$B:$N,11,0),"")</f>
        <v/>
      </c>
      <c r="T1825" t="str">
        <f>IFERROR(VLOOKUP(I1825,'[1]CROSSWALK-DTOE-MASTER'!$B:$N,12,0),"")</f>
        <v/>
      </c>
      <c r="U1825" t="str">
        <f>IFERROR(VLOOKUP(I1825,'[1]CROSSWALK-DTOE-MASTER'!$B:$N,13,0),"")</f>
        <v/>
      </c>
    </row>
    <row r="1826" spans="6:21" x14ac:dyDescent="0.25">
      <c r="F1826" s="1"/>
      <c r="L1826" t="str">
        <f>IFERROR(VLOOKUP(D1826,'[1]Crosswalk-SOM-Chair'!$A:$D,3,0),"")</f>
        <v/>
      </c>
      <c r="M1826" t="str">
        <f>IFERROR(VLOOKUP(D1826,'[1]Crosswalk-SOM-Chair'!$A:$D,4,0),"")</f>
        <v/>
      </c>
      <c r="N1826" t="str">
        <f>IFERROR(VLOOKUP(I1826,'[1]CROSSWALK-DTOE-MASTER'!$B:$H,6,0),"")</f>
        <v/>
      </c>
      <c r="O1826" t="str">
        <f>IFERROR(VLOOKUP(I1826,'[1]CROSSWALK-DTOE-MASTER'!$B:$H,7,0),"")</f>
        <v/>
      </c>
      <c r="P1826" t="str">
        <f>IFERROR(VLOOKUP(I1826,'[1]CROSSWALK-DTOE-MASTER'!$B:$N,8,0),"")</f>
        <v/>
      </c>
      <c r="Q1826" t="str">
        <f>IFERROR(VLOOKUP(I1826,'[1]CROSSWALK-DTOE-MASTER'!$B:$N,9,0),"")</f>
        <v/>
      </c>
      <c r="R1826" t="str">
        <f>IFERROR(VLOOKUP(I1826,'[1]CROSSWALK-DTOE-MASTER'!$B:$N,10,0),"")</f>
        <v/>
      </c>
      <c r="S1826" t="str">
        <f>IFERROR(VLOOKUP(I1826,'[1]CROSSWALK-DTOE-MASTER'!$B:$N,11,0),"")</f>
        <v/>
      </c>
      <c r="T1826" t="str">
        <f>IFERROR(VLOOKUP(I1826,'[1]CROSSWALK-DTOE-MASTER'!$B:$N,12,0),"")</f>
        <v/>
      </c>
      <c r="U1826" t="str">
        <f>IFERROR(VLOOKUP(I1826,'[1]CROSSWALK-DTOE-MASTER'!$B:$N,13,0),"")</f>
        <v/>
      </c>
    </row>
    <row r="1827" spans="6:21" x14ac:dyDescent="0.25">
      <c r="F1827" s="1"/>
      <c r="L1827" t="str">
        <f>IFERROR(VLOOKUP(D1827,'[1]Crosswalk-SOM-Chair'!$A:$D,3,0),"")</f>
        <v/>
      </c>
      <c r="M1827" t="str">
        <f>IFERROR(VLOOKUP(D1827,'[1]Crosswalk-SOM-Chair'!$A:$D,4,0),"")</f>
        <v/>
      </c>
      <c r="N1827" t="str">
        <f>IFERROR(VLOOKUP(I1827,'[1]CROSSWALK-DTOE-MASTER'!$B:$H,6,0),"")</f>
        <v/>
      </c>
      <c r="O1827" t="str">
        <f>IFERROR(VLOOKUP(I1827,'[1]CROSSWALK-DTOE-MASTER'!$B:$H,7,0),"")</f>
        <v/>
      </c>
      <c r="P1827" t="str">
        <f>IFERROR(VLOOKUP(I1827,'[1]CROSSWALK-DTOE-MASTER'!$B:$N,8,0),"")</f>
        <v/>
      </c>
      <c r="Q1827" t="str">
        <f>IFERROR(VLOOKUP(I1827,'[1]CROSSWALK-DTOE-MASTER'!$B:$N,9,0),"")</f>
        <v/>
      </c>
      <c r="R1827" t="str">
        <f>IFERROR(VLOOKUP(I1827,'[1]CROSSWALK-DTOE-MASTER'!$B:$N,10,0),"")</f>
        <v/>
      </c>
      <c r="S1827" t="str">
        <f>IFERROR(VLOOKUP(I1827,'[1]CROSSWALK-DTOE-MASTER'!$B:$N,11,0),"")</f>
        <v/>
      </c>
      <c r="T1827" t="str">
        <f>IFERROR(VLOOKUP(I1827,'[1]CROSSWALK-DTOE-MASTER'!$B:$N,12,0),"")</f>
        <v/>
      </c>
      <c r="U1827" t="str">
        <f>IFERROR(VLOOKUP(I1827,'[1]CROSSWALK-DTOE-MASTER'!$B:$N,13,0),"")</f>
        <v/>
      </c>
    </row>
    <row r="1828" spans="6:21" x14ac:dyDescent="0.25">
      <c r="F1828" s="1"/>
      <c r="L1828" t="str">
        <f>IFERROR(VLOOKUP(D1828,'[1]Crosswalk-SOM-Chair'!$A:$D,3,0),"")</f>
        <v/>
      </c>
      <c r="M1828" t="str">
        <f>IFERROR(VLOOKUP(D1828,'[1]Crosswalk-SOM-Chair'!$A:$D,4,0),"")</f>
        <v/>
      </c>
      <c r="N1828" t="str">
        <f>IFERROR(VLOOKUP(I1828,'[1]CROSSWALK-DTOE-MASTER'!$B:$H,6,0),"")</f>
        <v/>
      </c>
      <c r="O1828" t="str">
        <f>IFERROR(VLOOKUP(I1828,'[1]CROSSWALK-DTOE-MASTER'!$B:$H,7,0),"")</f>
        <v/>
      </c>
      <c r="P1828" t="str">
        <f>IFERROR(VLOOKUP(I1828,'[1]CROSSWALK-DTOE-MASTER'!$B:$N,8,0),"")</f>
        <v/>
      </c>
      <c r="Q1828" t="str">
        <f>IFERROR(VLOOKUP(I1828,'[1]CROSSWALK-DTOE-MASTER'!$B:$N,9,0),"")</f>
        <v/>
      </c>
      <c r="R1828" t="str">
        <f>IFERROR(VLOOKUP(I1828,'[1]CROSSWALK-DTOE-MASTER'!$B:$N,10,0),"")</f>
        <v/>
      </c>
      <c r="S1828" t="str">
        <f>IFERROR(VLOOKUP(I1828,'[1]CROSSWALK-DTOE-MASTER'!$B:$N,11,0),"")</f>
        <v/>
      </c>
      <c r="T1828" t="str">
        <f>IFERROR(VLOOKUP(I1828,'[1]CROSSWALK-DTOE-MASTER'!$B:$N,12,0),"")</f>
        <v/>
      </c>
      <c r="U1828" t="str">
        <f>IFERROR(VLOOKUP(I1828,'[1]CROSSWALK-DTOE-MASTER'!$B:$N,13,0),"")</f>
        <v/>
      </c>
    </row>
    <row r="1829" spans="6:21" x14ac:dyDescent="0.25">
      <c r="F1829" s="1"/>
      <c r="L1829" t="str">
        <f>IFERROR(VLOOKUP(D1829,'[1]Crosswalk-SOM-Chair'!$A:$D,3,0),"")</f>
        <v/>
      </c>
      <c r="M1829" t="str">
        <f>IFERROR(VLOOKUP(D1829,'[1]Crosswalk-SOM-Chair'!$A:$D,4,0),"")</f>
        <v/>
      </c>
      <c r="N1829" t="str">
        <f>IFERROR(VLOOKUP(I1829,'[1]CROSSWALK-DTOE-MASTER'!$B:$H,6,0),"")</f>
        <v/>
      </c>
      <c r="O1829" t="str">
        <f>IFERROR(VLOOKUP(I1829,'[1]CROSSWALK-DTOE-MASTER'!$B:$H,7,0),"")</f>
        <v/>
      </c>
      <c r="P1829" t="str">
        <f>IFERROR(VLOOKUP(I1829,'[1]CROSSWALK-DTOE-MASTER'!$B:$N,8,0),"")</f>
        <v/>
      </c>
      <c r="Q1829" t="str">
        <f>IFERROR(VLOOKUP(I1829,'[1]CROSSWALK-DTOE-MASTER'!$B:$N,9,0),"")</f>
        <v/>
      </c>
      <c r="R1829" t="str">
        <f>IFERROR(VLOOKUP(I1829,'[1]CROSSWALK-DTOE-MASTER'!$B:$N,10,0),"")</f>
        <v/>
      </c>
      <c r="S1829" t="str">
        <f>IFERROR(VLOOKUP(I1829,'[1]CROSSWALK-DTOE-MASTER'!$B:$N,11,0),"")</f>
        <v/>
      </c>
      <c r="T1829" t="str">
        <f>IFERROR(VLOOKUP(I1829,'[1]CROSSWALK-DTOE-MASTER'!$B:$N,12,0),"")</f>
        <v/>
      </c>
      <c r="U1829" t="str">
        <f>IFERROR(VLOOKUP(I1829,'[1]CROSSWALK-DTOE-MASTER'!$B:$N,13,0),"")</f>
        <v/>
      </c>
    </row>
    <row r="1830" spans="6:21" x14ac:dyDescent="0.25">
      <c r="F1830" s="1"/>
      <c r="L1830" t="str">
        <f>IFERROR(VLOOKUP(D1830,'[1]Crosswalk-SOM-Chair'!$A:$D,3,0),"")</f>
        <v/>
      </c>
      <c r="M1830" t="str">
        <f>IFERROR(VLOOKUP(D1830,'[1]Crosswalk-SOM-Chair'!$A:$D,4,0),"")</f>
        <v/>
      </c>
      <c r="N1830" t="str">
        <f>IFERROR(VLOOKUP(I1830,'[1]CROSSWALK-DTOE-MASTER'!$B:$H,6,0),"")</f>
        <v/>
      </c>
      <c r="O1830" t="str">
        <f>IFERROR(VLOOKUP(I1830,'[1]CROSSWALK-DTOE-MASTER'!$B:$H,7,0),"")</f>
        <v/>
      </c>
      <c r="P1830" t="str">
        <f>IFERROR(VLOOKUP(I1830,'[1]CROSSWALK-DTOE-MASTER'!$B:$N,8,0),"")</f>
        <v/>
      </c>
      <c r="Q1830" t="str">
        <f>IFERROR(VLOOKUP(I1830,'[1]CROSSWALK-DTOE-MASTER'!$B:$N,9,0),"")</f>
        <v/>
      </c>
      <c r="R1830" t="str">
        <f>IFERROR(VLOOKUP(I1830,'[1]CROSSWALK-DTOE-MASTER'!$B:$N,10,0),"")</f>
        <v/>
      </c>
      <c r="S1830" t="str">
        <f>IFERROR(VLOOKUP(I1830,'[1]CROSSWALK-DTOE-MASTER'!$B:$N,11,0),"")</f>
        <v/>
      </c>
      <c r="T1830" t="str">
        <f>IFERROR(VLOOKUP(I1830,'[1]CROSSWALK-DTOE-MASTER'!$B:$N,12,0),"")</f>
        <v/>
      </c>
      <c r="U1830" t="str">
        <f>IFERROR(VLOOKUP(I1830,'[1]CROSSWALK-DTOE-MASTER'!$B:$N,13,0),"")</f>
        <v/>
      </c>
    </row>
    <row r="1831" spans="6:21" x14ac:dyDescent="0.25">
      <c r="F1831" s="1"/>
      <c r="L1831" t="str">
        <f>IFERROR(VLOOKUP(D1831,'[1]Crosswalk-SOM-Chair'!$A:$D,3,0),"")</f>
        <v/>
      </c>
      <c r="M1831" t="str">
        <f>IFERROR(VLOOKUP(D1831,'[1]Crosswalk-SOM-Chair'!$A:$D,4,0),"")</f>
        <v/>
      </c>
      <c r="N1831" t="str">
        <f>IFERROR(VLOOKUP(I1831,'[1]CROSSWALK-DTOE-MASTER'!$B:$H,6,0),"")</f>
        <v/>
      </c>
      <c r="O1831" t="str">
        <f>IFERROR(VLOOKUP(I1831,'[1]CROSSWALK-DTOE-MASTER'!$B:$H,7,0),"")</f>
        <v/>
      </c>
      <c r="P1831" t="str">
        <f>IFERROR(VLOOKUP(I1831,'[1]CROSSWALK-DTOE-MASTER'!$B:$N,8,0),"")</f>
        <v/>
      </c>
      <c r="Q1831" t="str">
        <f>IFERROR(VLOOKUP(I1831,'[1]CROSSWALK-DTOE-MASTER'!$B:$N,9,0),"")</f>
        <v/>
      </c>
      <c r="R1831" t="str">
        <f>IFERROR(VLOOKUP(I1831,'[1]CROSSWALK-DTOE-MASTER'!$B:$N,10,0),"")</f>
        <v/>
      </c>
      <c r="S1831" t="str">
        <f>IFERROR(VLOOKUP(I1831,'[1]CROSSWALK-DTOE-MASTER'!$B:$N,11,0),"")</f>
        <v/>
      </c>
      <c r="T1831" t="str">
        <f>IFERROR(VLOOKUP(I1831,'[1]CROSSWALK-DTOE-MASTER'!$B:$N,12,0),"")</f>
        <v/>
      </c>
      <c r="U1831" t="str">
        <f>IFERROR(VLOOKUP(I1831,'[1]CROSSWALK-DTOE-MASTER'!$B:$N,13,0),"")</f>
        <v/>
      </c>
    </row>
    <row r="1832" spans="6:21" x14ac:dyDescent="0.25">
      <c r="F1832" s="1"/>
      <c r="L1832" t="str">
        <f>IFERROR(VLOOKUP(D1832,'[1]Crosswalk-SOM-Chair'!$A:$D,3,0),"")</f>
        <v/>
      </c>
      <c r="M1832" t="str">
        <f>IFERROR(VLOOKUP(D1832,'[1]Crosswalk-SOM-Chair'!$A:$D,4,0),"")</f>
        <v/>
      </c>
      <c r="N1832" t="str">
        <f>IFERROR(VLOOKUP(I1832,'[1]CROSSWALK-DTOE-MASTER'!$B:$H,6,0),"")</f>
        <v/>
      </c>
      <c r="O1832" t="str">
        <f>IFERROR(VLOOKUP(I1832,'[1]CROSSWALK-DTOE-MASTER'!$B:$H,7,0),"")</f>
        <v/>
      </c>
      <c r="P1832" t="str">
        <f>IFERROR(VLOOKUP(I1832,'[1]CROSSWALK-DTOE-MASTER'!$B:$N,8,0),"")</f>
        <v/>
      </c>
      <c r="Q1832" t="str">
        <f>IFERROR(VLOOKUP(I1832,'[1]CROSSWALK-DTOE-MASTER'!$B:$N,9,0),"")</f>
        <v/>
      </c>
      <c r="R1832" t="str">
        <f>IFERROR(VLOOKUP(I1832,'[1]CROSSWALK-DTOE-MASTER'!$B:$N,10,0),"")</f>
        <v/>
      </c>
      <c r="S1832" t="str">
        <f>IFERROR(VLOOKUP(I1832,'[1]CROSSWALK-DTOE-MASTER'!$B:$N,11,0),"")</f>
        <v/>
      </c>
      <c r="T1832" t="str">
        <f>IFERROR(VLOOKUP(I1832,'[1]CROSSWALK-DTOE-MASTER'!$B:$N,12,0),"")</f>
        <v/>
      </c>
      <c r="U1832" t="str">
        <f>IFERROR(VLOOKUP(I1832,'[1]CROSSWALK-DTOE-MASTER'!$B:$N,13,0),"")</f>
        <v/>
      </c>
    </row>
    <row r="1833" spans="6:21" x14ac:dyDescent="0.25">
      <c r="F1833" s="1"/>
      <c r="L1833" t="str">
        <f>IFERROR(VLOOKUP(D1833,'[1]Crosswalk-SOM-Chair'!$A:$D,3,0),"")</f>
        <v/>
      </c>
      <c r="M1833" t="str">
        <f>IFERROR(VLOOKUP(D1833,'[1]Crosswalk-SOM-Chair'!$A:$D,4,0),"")</f>
        <v/>
      </c>
      <c r="N1833" t="str">
        <f>IFERROR(VLOOKUP(I1833,'[1]CROSSWALK-DTOE-MASTER'!$B:$H,6,0),"")</f>
        <v/>
      </c>
      <c r="O1833" t="str">
        <f>IFERROR(VLOOKUP(I1833,'[1]CROSSWALK-DTOE-MASTER'!$B:$H,7,0),"")</f>
        <v/>
      </c>
      <c r="P1833" t="str">
        <f>IFERROR(VLOOKUP(I1833,'[1]CROSSWALK-DTOE-MASTER'!$B:$N,8,0),"")</f>
        <v/>
      </c>
      <c r="Q1833" t="str">
        <f>IFERROR(VLOOKUP(I1833,'[1]CROSSWALK-DTOE-MASTER'!$B:$N,9,0),"")</f>
        <v/>
      </c>
      <c r="R1833" t="str">
        <f>IFERROR(VLOOKUP(I1833,'[1]CROSSWALK-DTOE-MASTER'!$B:$N,10,0),"")</f>
        <v/>
      </c>
      <c r="S1833" t="str">
        <f>IFERROR(VLOOKUP(I1833,'[1]CROSSWALK-DTOE-MASTER'!$B:$N,11,0),"")</f>
        <v/>
      </c>
      <c r="T1833" t="str">
        <f>IFERROR(VLOOKUP(I1833,'[1]CROSSWALK-DTOE-MASTER'!$B:$N,12,0),"")</f>
        <v/>
      </c>
      <c r="U1833" t="str">
        <f>IFERROR(VLOOKUP(I1833,'[1]CROSSWALK-DTOE-MASTER'!$B:$N,13,0),"")</f>
        <v/>
      </c>
    </row>
    <row r="1834" spans="6:21" x14ac:dyDescent="0.25">
      <c r="F1834" s="1"/>
      <c r="L1834" t="str">
        <f>IFERROR(VLOOKUP(D1834,'[1]Crosswalk-SOM-Chair'!$A:$D,3,0),"")</f>
        <v/>
      </c>
      <c r="M1834" t="str">
        <f>IFERROR(VLOOKUP(D1834,'[1]Crosswalk-SOM-Chair'!$A:$D,4,0),"")</f>
        <v/>
      </c>
      <c r="N1834" t="str">
        <f>IFERROR(VLOOKUP(I1834,'[1]CROSSWALK-DTOE-MASTER'!$B:$H,6,0),"")</f>
        <v/>
      </c>
      <c r="O1834" t="str">
        <f>IFERROR(VLOOKUP(I1834,'[1]CROSSWALK-DTOE-MASTER'!$B:$H,7,0),"")</f>
        <v/>
      </c>
      <c r="P1834" t="str">
        <f>IFERROR(VLOOKUP(I1834,'[1]CROSSWALK-DTOE-MASTER'!$B:$N,8,0),"")</f>
        <v/>
      </c>
      <c r="Q1834" t="str">
        <f>IFERROR(VLOOKUP(I1834,'[1]CROSSWALK-DTOE-MASTER'!$B:$N,9,0),"")</f>
        <v/>
      </c>
      <c r="R1834" t="str">
        <f>IFERROR(VLOOKUP(I1834,'[1]CROSSWALK-DTOE-MASTER'!$B:$N,10,0),"")</f>
        <v/>
      </c>
      <c r="S1834" t="str">
        <f>IFERROR(VLOOKUP(I1834,'[1]CROSSWALK-DTOE-MASTER'!$B:$N,11,0),"")</f>
        <v/>
      </c>
      <c r="T1834" t="str">
        <f>IFERROR(VLOOKUP(I1834,'[1]CROSSWALK-DTOE-MASTER'!$B:$N,12,0),"")</f>
        <v/>
      </c>
      <c r="U1834" t="str">
        <f>IFERROR(VLOOKUP(I1834,'[1]CROSSWALK-DTOE-MASTER'!$B:$N,13,0),"")</f>
        <v/>
      </c>
    </row>
    <row r="1835" spans="6:21" x14ac:dyDescent="0.25">
      <c r="F1835" s="1"/>
      <c r="L1835" t="str">
        <f>IFERROR(VLOOKUP(D1835,'[1]Crosswalk-SOM-Chair'!$A:$D,3,0),"")</f>
        <v/>
      </c>
      <c r="M1835" t="str">
        <f>IFERROR(VLOOKUP(D1835,'[1]Crosswalk-SOM-Chair'!$A:$D,4,0),"")</f>
        <v/>
      </c>
      <c r="N1835" t="str">
        <f>IFERROR(VLOOKUP(I1835,'[1]CROSSWALK-DTOE-MASTER'!$B:$H,6,0),"")</f>
        <v/>
      </c>
      <c r="O1835" t="str">
        <f>IFERROR(VLOOKUP(I1835,'[1]CROSSWALK-DTOE-MASTER'!$B:$H,7,0),"")</f>
        <v/>
      </c>
      <c r="P1835" t="str">
        <f>IFERROR(VLOOKUP(I1835,'[1]CROSSWALK-DTOE-MASTER'!$B:$N,8,0),"")</f>
        <v/>
      </c>
      <c r="Q1835" t="str">
        <f>IFERROR(VLOOKUP(I1835,'[1]CROSSWALK-DTOE-MASTER'!$B:$N,9,0),"")</f>
        <v/>
      </c>
      <c r="R1835" t="str">
        <f>IFERROR(VLOOKUP(I1835,'[1]CROSSWALK-DTOE-MASTER'!$B:$N,10,0),"")</f>
        <v/>
      </c>
      <c r="S1835" t="str">
        <f>IFERROR(VLOOKUP(I1835,'[1]CROSSWALK-DTOE-MASTER'!$B:$N,11,0),"")</f>
        <v/>
      </c>
      <c r="T1835" t="str">
        <f>IFERROR(VLOOKUP(I1835,'[1]CROSSWALK-DTOE-MASTER'!$B:$N,12,0),"")</f>
        <v/>
      </c>
      <c r="U1835" t="str">
        <f>IFERROR(VLOOKUP(I1835,'[1]CROSSWALK-DTOE-MASTER'!$B:$N,13,0),"")</f>
        <v/>
      </c>
    </row>
    <row r="1836" spans="6:21" x14ac:dyDescent="0.25">
      <c r="F1836" s="1"/>
      <c r="L1836" t="str">
        <f>IFERROR(VLOOKUP(D1836,'[1]Crosswalk-SOM-Chair'!$A:$D,3,0),"")</f>
        <v/>
      </c>
      <c r="M1836" t="str">
        <f>IFERROR(VLOOKUP(D1836,'[1]Crosswalk-SOM-Chair'!$A:$D,4,0),"")</f>
        <v/>
      </c>
      <c r="N1836" t="str">
        <f>IFERROR(VLOOKUP(I1836,'[1]CROSSWALK-DTOE-MASTER'!$B:$H,6,0),"")</f>
        <v/>
      </c>
      <c r="O1836" t="str">
        <f>IFERROR(VLOOKUP(I1836,'[1]CROSSWALK-DTOE-MASTER'!$B:$H,7,0),"")</f>
        <v/>
      </c>
      <c r="P1836" t="str">
        <f>IFERROR(VLOOKUP(I1836,'[1]CROSSWALK-DTOE-MASTER'!$B:$N,8,0),"")</f>
        <v/>
      </c>
      <c r="Q1836" t="str">
        <f>IFERROR(VLOOKUP(I1836,'[1]CROSSWALK-DTOE-MASTER'!$B:$N,9,0),"")</f>
        <v/>
      </c>
      <c r="R1836" t="str">
        <f>IFERROR(VLOOKUP(I1836,'[1]CROSSWALK-DTOE-MASTER'!$B:$N,10,0),"")</f>
        <v/>
      </c>
      <c r="S1836" t="str">
        <f>IFERROR(VLOOKUP(I1836,'[1]CROSSWALK-DTOE-MASTER'!$B:$N,11,0),"")</f>
        <v/>
      </c>
      <c r="T1836" t="str">
        <f>IFERROR(VLOOKUP(I1836,'[1]CROSSWALK-DTOE-MASTER'!$B:$N,12,0),"")</f>
        <v/>
      </c>
      <c r="U1836" t="str">
        <f>IFERROR(VLOOKUP(I1836,'[1]CROSSWALK-DTOE-MASTER'!$B:$N,13,0),"")</f>
        <v/>
      </c>
    </row>
    <row r="1837" spans="6:21" x14ac:dyDescent="0.25">
      <c r="F1837" s="1"/>
      <c r="L1837" t="str">
        <f>IFERROR(VLOOKUP(D1837,'[1]Crosswalk-SOM-Chair'!$A:$D,3,0),"")</f>
        <v/>
      </c>
      <c r="M1837" t="str">
        <f>IFERROR(VLOOKUP(D1837,'[1]Crosswalk-SOM-Chair'!$A:$D,4,0),"")</f>
        <v/>
      </c>
      <c r="N1837" t="str">
        <f>IFERROR(VLOOKUP(I1837,'[1]CROSSWALK-DTOE-MASTER'!$B:$H,6,0),"")</f>
        <v/>
      </c>
      <c r="O1837" t="str">
        <f>IFERROR(VLOOKUP(I1837,'[1]CROSSWALK-DTOE-MASTER'!$B:$H,7,0),"")</f>
        <v/>
      </c>
      <c r="P1837" t="str">
        <f>IFERROR(VLOOKUP(I1837,'[1]CROSSWALK-DTOE-MASTER'!$B:$N,8,0),"")</f>
        <v/>
      </c>
      <c r="Q1837" t="str">
        <f>IFERROR(VLOOKUP(I1837,'[1]CROSSWALK-DTOE-MASTER'!$B:$N,9,0),"")</f>
        <v/>
      </c>
      <c r="R1837" t="str">
        <f>IFERROR(VLOOKUP(I1837,'[1]CROSSWALK-DTOE-MASTER'!$B:$N,10,0),"")</f>
        <v/>
      </c>
      <c r="S1837" t="str">
        <f>IFERROR(VLOOKUP(I1837,'[1]CROSSWALK-DTOE-MASTER'!$B:$N,11,0),"")</f>
        <v/>
      </c>
      <c r="T1837" t="str">
        <f>IFERROR(VLOOKUP(I1837,'[1]CROSSWALK-DTOE-MASTER'!$B:$N,12,0),"")</f>
        <v/>
      </c>
      <c r="U1837" t="str">
        <f>IFERROR(VLOOKUP(I1837,'[1]CROSSWALK-DTOE-MASTER'!$B:$N,13,0),"")</f>
        <v/>
      </c>
    </row>
    <row r="1838" spans="6:21" x14ac:dyDescent="0.25">
      <c r="F1838" s="1"/>
      <c r="L1838" t="str">
        <f>IFERROR(VLOOKUP(D1838,'[1]Crosswalk-SOM-Chair'!$A:$D,3,0),"")</f>
        <v/>
      </c>
      <c r="M1838" t="str">
        <f>IFERROR(VLOOKUP(D1838,'[1]Crosswalk-SOM-Chair'!$A:$D,4,0),"")</f>
        <v/>
      </c>
      <c r="N1838" t="str">
        <f>IFERROR(VLOOKUP(I1838,'[1]CROSSWALK-DTOE-MASTER'!$B:$H,6,0),"")</f>
        <v/>
      </c>
      <c r="O1838" t="str">
        <f>IFERROR(VLOOKUP(I1838,'[1]CROSSWALK-DTOE-MASTER'!$B:$H,7,0),"")</f>
        <v/>
      </c>
      <c r="P1838" t="str">
        <f>IFERROR(VLOOKUP(I1838,'[1]CROSSWALK-DTOE-MASTER'!$B:$N,8,0),"")</f>
        <v/>
      </c>
      <c r="Q1838" t="str">
        <f>IFERROR(VLOOKUP(I1838,'[1]CROSSWALK-DTOE-MASTER'!$B:$N,9,0),"")</f>
        <v/>
      </c>
      <c r="R1838" t="str">
        <f>IFERROR(VLOOKUP(I1838,'[1]CROSSWALK-DTOE-MASTER'!$B:$N,10,0),"")</f>
        <v/>
      </c>
      <c r="S1838" t="str">
        <f>IFERROR(VLOOKUP(I1838,'[1]CROSSWALK-DTOE-MASTER'!$B:$N,11,0),"")</f>
        <v/>
      </c>
      <c r="T1838" t="str">
        <f>IFERROR(VLOOKUP(I1838,'[1]CROSSWALK-DTOE-MASTER'!$B:$N,12,0),"")</f>
        <v/>
      </c>
      <c r="U1838" t="str">
        <f>IFERROR(VLOOKUP(I1838,'[1]CROSSWALK-DTOE-MASTER'!$B:$N,13,0),"")</f>
        <v/>
      </c>
    </row>
    <row r="1839" spans="6:21" x14ac:dyDescent="0.25">
      <c r="F1839" s="1"/>
      <c r="L1839" t="str">
        <f>IFERROR(VLOOKUP(D1839,'[1]Crosswalk-SOM-Chair'!$A:$D,3,0),"")</f>
        <v/>
      </c>
      <c r="M1839" t="str">
        <f>IFERROR(VLOOKUP(D1839,'[1]Crosswalk-SOM-Chair'!$A:$D,4,0),"")</f>
        <v/>
      </c>
      <c r="N1839" t="str">
        <f>IFERROR(VLOOKUP(I1839,'[1]CROSSWALK-DTOE-MASTER'!$B:$H,6,0),"")</f>
        <v/>
      </c>
      <c r="O1839" t="str">
        <f>IFERROR(VLOOKUP(I1839,'[1]CROSSWALK-DTOE-MASTER'!$B:$H,7,0),"")</f>
        <v/>
      </c>
      <c r="P1839" t="str">
        <f>IFERROR(VLOOKUP(I1839,'[1]CROSSWALK-DTOE-MASTER'!$B:$N,8,0),"")</f>
        <v/>
      </c>
      <c r="Q1839" t="str">
        <f>IFERROR(VLOOKUP(I1839,'[1]CROSSWALK-DTOE-MASTER'!$B:$N,9,0),"")</f>
        <v/>
      </c>
      <c r="R1839" t="str">
        <f>IFERROR(VLOOKUP(I1839,'[1]CROSSWALK-DTOE-MASTER'!$B:$N,10,0),"")</f>
        <v/>
      </c>
      <c r="S1839" t="str">
        <f>IFERROR(VLOOKUP(I1839,'[1]CROSSWALK-DTOE-MASTER'!$B:$N,11,0),"")</f>
        <v/>
      </c>
      <c r="T1839" t="str">
        <f>IFERROR(VLOOKUP(I1839,'[1]CROSSWALK-DTOE-MASTER'!$B:$N,12,0),"")</f>
        <v/>
      </c>
      <c r="U1839" t="str">
        <f>IFERROR(VLOOKUP(I1839,'[1]CROSSWALK-DTOE-MASTER'!$B:$N,13,0),"")</f>
        <v/>
      </c>
    </row>
    <row r="1840" spans="6:21" x14ac:dyDescent="0.25">
      <c r="F1840" s="1"/>
      <c r="L1840" t="str">
        <f>IFERROR(VLOOKUP(D1840,'[1]Crosswalk-SOM-Chair'!$A:$D,3,0),"")</f>
        <v/>
      </c>
      <c r="M1840" t="str">
        <f>IFERROR(VLOOKUP(D1840,'[1]Crosswalk-SOM-Chair'!$A:$D,4,0),"")</f>
        <v/>
      </c>
      <c r="N1840" t="str">
        <f>IFERROR(VLOOKUP(I1840,'[1]CROSSWALK-DTOE-MASTER'!$B:$H,6,0),"")</f>
        <v/>
      </c>
      <c r="O1840" t="str">
        <f>IFERROR(VLOOKUP(I1840,'[1]CROSSWALK-DTOE-MASTER'!$B:$H,7,0),"")</f>
        <v/>
      </c>
      <c r="P1840" t="str">
        <f>IFERROR(VLOOKUP(I1840,'[1]CROSSWALK-DTOE-MASTER'!$B:$N,8,0),"")</f>
        <v/>
      </c>
      <c r="Q1840" t="str">
        <f>IFERROR(VLOOKUP(I1840,'[1]CROSSWALK-DTOE-MASTER'!$B:$N,9,0),"")</f>
        <v/>
      </c>
      <c r="R1840" t="str">
        <f>IFERROR(VLOOKUP(I1840,'[1]CROSSWALK-DTOE-MASTER'!$B:$N,10,0),"")</f>
        <v/>
      </c>
      <c r="S1840" t="str">
        <f>IFERROR(VLOOKUP(I1840,'[1]CROSSWALK-DTOE-MASTER'!$B:$N,11,0),"")</f>
        <v/>
      </c>
      <c r="T1840" t="str">
        <f>IFERROR(VLOOKUP(I1840,'[1]CROSSWALK-DTOE-MASTER'!$B:$N,12,0),"")</f>
        <v/>
      </c>
      <c r="U1840" t="str">
        <f>IFERROR(VLOOKUP(I1840,'[1]CROSSWALK-DTOE-MASTER'!$B:$N,13,0),"")</f>
        <v/>
      </c>
    </row>
    <row r="1841" spans="6:21" x14ac:dyDescent="0.25">
      <c r="F1841" s="1"/>
      <c r="L1841" t="str">
        <f>IFERROR(VLOOKUP(D1841,'[1]Crosswalk-SOM-Chair'!$A:$D,3,0),"")</f>
        <v/>
      </c>
      <c r="M1841" t="str">
        <f>IFERROR(VLOOKUP(D1841,'[1]Crosswalk-SOM-Chair'!$A:$D,4,0),"")</f>
        <v/>
      </c>
      <c r="N1841" t="str">
        <f>IFERROR(VLOOKUP(I1841,'[1]CROSSWALK-DTOE-MASTER'!$B:$H,6,0),"")</f>
        <v/>
      </c>
      <c r="O1841" t="str">
        <f>IFERROR(VLOOKUP(I1841,'[1]CROSSWALK-DTOE-MASTER'!$B:$H,7,0),"")</f>
        <v/>
      </c>
      <c r="P1841" t="str">
        <f>IFERROR(VLOOKUP(I1841,'[1]CROSSWALK-DTOE-MASTER'!$B:$N,8,0),"")</f>
        <v/>
      </c>
      <c r="Q1841" t="str">
        <f>IFERROR(VLOOKUP(I1841,'[1]CROSSWALK-DTOE-MASTER'!$B:$N,9,0),"")</f>
        <v/>
      </c>
      <c r="R1841" t="str">
        <f>IFERROR(VLOOKUP(I1841,'[1]CROSSWALK-DTOE-MASTER'!$B:$N,10,0),"")</f>
        <v/>
      </c>
      <c r="S1841" t="str">
        <f>IFERROR(VLOOKUP(I1841,'[1]CROSSWALK-DTOE-MASTER'!$B:$N,11,0),"")</f>
        <v/>
      </c>
      <c r="T1841" t="str">
        <f>IFERROR(VLOOKUP(I1841,'[1]CROSSWALK-DTOE-MASTER'!$B:$N,12,0),"")</f>
        <v/>
      </c>
      <c r="U1841" t="str">
        <f>IFERROR(VLOOKUP(I1841,'[1]CROSSWALK-DTOE-MASTER'!$B:$N,13,0),"")</f>
        <v/>
      </c>
    </row>
    <row r="1842" spans="6:21" x14ac:dyDescent="0.25">
      <c r="F1842" s="1"/>
      <c r="L1842" t="str">
        <f>IFERROR(VLOOKUP(D1842,'[1]Crosswalk-SOM-Chair'!$A:$D,3,0),"")</f>
        <v/>
      </c>
      <c r="M1842" t="str">
        <f>IFERROR(VLOOKUP(D1842,'[1]Crosswalk-SOM-Chair'!$A:$D,4,0),"")</f>
        <v/>
      </c>
      <c r="N1842" t="str">
        <f>IFERROR(VLOOKUP(I1842,'[1]CROSSWALK-DTOE-MASTER'!$B:$H,6,0),"")</f>
        <v/>
      </c>
      <c r="O1842" t="str">
        <f>IFERROR(VLOOKUP(I1842,'[1]CROSSWALK-DTOE-MASTER'!$B:$H,7,0),"")</f>
        <v/>
      </c>
      <c r="P1842" t="str">
        <f>IFERROR(VLOOKUP(I1842,'[1]CROSSWALK-DTOE-MASTER'!$B:$N,8,0),"")</f>
        <v/>
      </c>
      <c r="Q1842" t="str">
        <f>IFERROR(VLOOKUP(I1842,'[1]CROSSWALK-DTOE-MASTER'!$B:$N,9,0),"")</f>
        <v/>
      </c>
      <c r="R1842" t="str">
        <f>IFERROR(VLOOKUP(I1842,'[1]CROSSWALK-DTOE-MASTER'!$B:$N,10,0),"")</f>
        <v/>
      </c>
      <c r="S1842" t="str">
        <f>IFERROR(VLOOKUP(I1842,'[1]CROSSWALK-DTOE-MASTER'!$B:$N,11,0),"")</f>
        <v/>
      </c>
      <c r="T1842" t="str">
        <f>IFERROR(VLOOKUP(I1842,'[1]CROSSWALK-DTOE-MASTER'!$B:$N,12,0),"")</f>
        <v/>
      </c>
      <c r="U1842" t="str">
        <f>IFERROR(VLOOKUP(I1842,'[1]CROSSWALK-DTOE-MASTER'!$B:$N,13,0),"")</f>
        <v/>
      </c>
    </row>
    <row r="1843" spans="6:21" x14ac:dyDescent="0.25">
      <c r="F1843" s="1"/>
      <c r="L1843" t="str">
        <f>IFERROR(VLOOKUP(D1843,'[1]Crosswalk-SOM-Chair'!$A:$D,3,0),"")</f>
        <v/>
      </c>
      <c r="M1843" t="str">
        <f>IFERROR(VLOOKUP(D1843,'[1]Crosswalk-SOM-Chair'!$A:$D,4,0),"")</f>
        <v/>
      </c>
      <c r="N1843" t="str">
        <f>IFERROR(VLOOKUP(I1843,'[1]CROSSWALK-DTOE-MASTER'!$B:$H,6,0),"")</f>
        <v/>
      </c>
      <c r="O1843" t="str">
        <f>IFERROR(VLOOKUP(I1843,'[1]CROSSWALK-DTOE-MASTER'!$B:$H,7,0),"")</f>
        <v/>
      </c>
      <c r="P1843" t="str">
        <f>IFERROR(VLOOKUP(I1843,'[1]CROSSWALK-DTOE-MASTER'!$B:$N,8,0),"")</f>
        <v/>
      </c>
      <c r="Q1843" t="str">
        <f>IFERROR(VLOOKUP(I1843,'[1]CROSSWALK-DTOE-MASTER'!$B:$N,9,0),"")</f>
        <v/>
      </c>
      <c r="R1843" t="str">
        <f>IFERROR(VLOOKUP(I1843,'[1]CROSSWALK-DTOE-MASTER'!$B:$N,10,0),"")</f>
        <v/>
      </c>
      <c r="S1843" t="str">
        <f>IFERROR(VLOOKUP(I1843,'[1]CROSSWALK-DTOE-MASTER'!$B:$N,11,0),"")</f>
        <v/>
      </c>
      <c r="T1843" t="str">
        <f>IFERROR(VLOOKUP(I1843,'[1]CROSSWALK-DTOE-MASTER'!$B:$N,12,0),"")</f>
        <v/>
      </c>
      <c r="U1843" t="str">
        <f>IFERROR(VLOOKUP(I1843,'[1]CROSSWALK-DTOE-MASTER'!$B:$N,13,0),"")</f>
        <v/>
      </c>
    </row>
    <row r="1844" spans="6:21" x14ac:dyDescent="0.25">
      <c r="F1844" s="1"/>
      <c r="L1844" t="str">
        <f>IFERROR(VLOOKUP(D1844,'[1]Crosswalk-SOM-Chair'!$A:$D,3,0),"")</f>
        <v/>
      </c>
      <c r="M1844" t="str">
        <f>IFERROR(VLOOKUP(D1844,'[1]Crosswalk-SOM-Chair'!$A:$D,4,0),"")</f>
        <v/>
      </c>
      <c r="N1844" t="str">
        <f>IFERROR(VLOOKUP(I1844,'[1]CROSSWALK-DTOE-MASTER'!$B:$H,6,0),"")</f>
        <v/>
      </c>
      <c r="O1844" t="str">
        <f>IFERROR(VLOOKUP(I1844,'[1]CROSSWALK-DTOE-MASTER'!$B:$H,7,0),"")</f>
        <v/>
      </c>
      <c r="P1844" t="str">
        <f>IFERROR(VLOOKUP(I1844,'[1]CROSSWALK-DTOE-MASTER'!$B:$N,8,0),"")</f>
        <v/>
      </c>
      <c r="Q1844" t="str">
        <f>IFERROR(VLOOKUP(I1844,'[1]CROSSWALK-DTOE-MASTER'!$B:$N,9,0),"")</f>
        <v/>
      </c>
      <c r="R1844" t="str">
        <f>IFERROR(VLOOKUP(I1844,'[1]CROSSWALK-DTOE-MASTER'!$B:$N,10,0),"")</f>
        <v/>
      </c>
      <c r="S1844" t="str">
        <f>IFERROR(VLOOKUP(I1844,'[1]CROSSWALK-DTOE-MASTER'!$B:$N,11,0),"")</f>
        <v/>
      </c>
      <c r="T1844" t="str">
        <f>IFERROR(VLOOKUP(I1844,'[1]CROSSWALK-DTOE-MASTER'!$B:$N,12,0),"")</f>
        <v/>
      </c>
      <c r="U1844" t="str">
        <f>IFERROR(VLOOKUP(I1844,'[1]CROSSWALK-DTOE-MASTER'!$B:$N,13,0),"")</f>
        <v/>
      </c>
    </row>
    <row r="1845" spans="6:21" x14ac:dyDescent="0.25">
      <c r="F1845" s="1"/>
      <c r="L1845" t="str">
        <f>IFERROR(VLOOKUP(D1845,'[1]Crosswalk-SOM-Chair'!$A:$D,3,0),"")</f>
        <v/>
      </c>
      <c r="M1845" t="str">
        <f>IFERROR(VLOOKUP(D1845,'[1]Crosswalk-SOM-Chair'!$A:$D,4,0),"")</f>
        <v/>
      </c>
      <c r="N1845" t="str">
        <f>IFERROR(VLOOKUP(I1845,'[1]CROSSWALK-DTOE-MASTER'!$B:$H,6,0),"")</f>
        <v/>
      </c>
      <c r="O1845" t="str">
        <f>IFERROR(VLOOKUP(I1845,'[1]CROSSWALK-DTOE-MASTER'!$B:$H,7,0),"")</f>
        <v/>
      </c>
      <c r="P1845" t="str">
        <f>IFERROR(VLOOKUP(I1845,'[1]CROSSWALK-DTOE-MASTER'!$B:$N,8,0),"")</f>
        <v/>
      </c>
      <c r="Q1845" t="str">
        <f>IFERROR(VLOOKUP(I1845,'[1]CROSSWALK-DTOE-MASTER'!$B:$N,9,0),"")</f>
        <v/>
      </c>
      <c r="R1845" t="str">
        <f>IFERROR(VLOOKUP(I1845,'[1]CROSSWALK-DTOE-MASTER'!$B:$N,10,0),"")</f>
        <v/>
      </c>
      <c r="S1845" t="str">
        <f>IFERROR(VLOOKUP(I1845,'[1]CROSSWALK-DTOE-MASTER'!$B:$N,11,0),"")</f>
        <v/>
      </c>
      <c r="T1845" t="str">
        <f>IFERROR(VLOOKUP(I1845,'[1]CROSSWALK-DTOE-MASTER'!$B:$N,12,0),"")</f>
        <v/>
      </c>
      <c r="U1845" t="str">
        <f>IFERROR(VLOOKUP(I1845,'[1]CROSSWALK-DTOE-MASTER'!$B:$N,13,0),"")</f>
        <v/>
      </c>
    </row>
    <row r="1846" spans="6:21" x14ac:dyDescent="0.25">
      <c r="F1846" s="1"/>
      <c r="L1846" t="str">
        <f>IFERROR(VLOOKUP(D1846,'[1]Crosswalk-SOM-Chair'!$A:$D,3,0),"")</f>
        <v/>
      </c>
      <c r="M1846" t="str">
        <f>IFERROR(VLOOKUP(D1846,'[1]Crosswalk-SOM-Chair'!$A:$D,4,0),"")</f>
        <v/>
      </c>
      <c r="N1846" t="str">
        <f>IFERROR(VLOOKUP(I1846,'[1]CROSSWALK-DTOE-MASTER'!$B:$H,6,0),"")</f>
        <v/>
      </c>
      <c r="O1846" t="str">
        <f>IFERROR(VLOOKUP(I1846,'[1]CROSSWALK-DTOE-MASTER'!$B:$H,7,0),"")</f>
        <v/>
      </c>
      <c r="P1846" t="str">
        <f>IFERROR(VLOOKUP(I1846,'[1]CROSSWALK-DTOE-MASTER'!$B:$N,8,0),"")</f>
        <v/>
      </c>
      <c r="Q1846" t="str">
        <f>IFERROR(VLOOKUP(I1846,'[1]CROSSWALK-DTOE-MASTER'!$B:$N,9,0),"")</f>
        <v/>
      </c>
      <c r="R1846" t="str">
        <f>IFERROR(VLOOKUP(I1846,'[1]CROSSWALK-DTOE-MASTER'!$B:$N,10,0),"")</f>
        <v/>
      </c>
      <c r="S1846" t="str">
        <f>IFERROR(VLOOKUP(I1846,'[1]CROSSWALK-DTOE-MASTER'!$B:$N,11,0),"")</f>
        <v/>
      </c>
      <c r="T1846" t="str">
        <f>IFERROR(VLOOKUP(I1846,'[1]CROSSWALK-DTOE-MASTER'!$B:$N,12,0),"")</f>
        <v/>
      </c>
      <c r="U1846" t="str">
        <f>IFERROR(VLOOKUP(I1846,'[1]CROSSWALK-DTOE-MASTER'!$B:$N,13,0),"")</f>
        <v/>
      </c>
    </row>
    <row r="1847" spans="6:21" x14ac:dyDescent="0.25">
      <c r="F1847" s="1"/>
      <c r="L1847" t="str">
        <f>IFERROR(VLOOKUP(D1847,'[1]Crosswalk-SOM-Chair'!$A:$D,3,0),"")</f>
        <v/>
      </c>
      <c r="M1847" t="str">
        <f>IFERROR(VLOOKUP(D1847,'[1]Crosswalk-SOM-Chair'!$A:$D,4,0),"")</f>
        <v/>
      </c>
      <c r="N1847" t="str">
        <f>IFERROR(VLOOKUP(I1847,'[1]CROSSWALK-DTOE-MASTER'!$B:$H,6,0),"")</f>
        <v/>
      </c>
      <c r="O1847" t="str">
        <f>IFERROR(VLOOKUP(I1847,'[1]CROSSWALK-DTOE-MASTER'!$B:$H,7,0),"")</f>
        <v/>
      </c>
      <c r="P1847" t="str">
        <f>IFERROR(VLOOKUP(I1847,'[1]CROSSWALK-DTOE-MASTER'!$B:$N,8,0),"")</f>
        <v/>
      </c>
      <c r="Q1847" t="str">
        <f>IFERROR(VLOOKUP(I1847,'[1]CROSSWALK-DTOE-MASTER'!$B:$N,9,0),"")</f>
        <v/>
      </c>
      <c r="R1847" t="str">
        <f>IFERROR(VLOOKUP(I1847,'[1]CROSSWALK-DTOE-MASTER'!$B:$N,10,0),"")</f>
        <v/>
      </c>
      <c r="S1847" t="str">
        <f>IFERROR(VLOOKUP(I1847,'[1]CROSSWALK-DTOE-MASTER'!$B:$N,11,0),"")</f>
        <v/>
      </c>
      <c r="T1847" t="str">
        <f>IFERROR(VLOOKUP(I1847,'[1]CROSSWALK-DTOE-MASTER'!$B:$N,12,0),"")</f>
        <v/>
      </c>
      <c r="U1847" t="str">
        <f>IFERROR(VLOOKUP(I1847,'[1]CROSSWALK-DTOE-MASTER'!$B:$N,13,0),"")</f>
        <v/>
      </c>
    </row>
    <row r="1848" spans="6:21" x14ac:dyDescent="0.25">
      <c r="F1848" s="1"/>
      <c r="L1848" t="str">
        <f>IFERROR(VLOOKUP(D1848,'[1]Crosswalk-SOM-Chair'!$A:$D,3,0),"")</f>
        <v/>
      </c>
      <c r="M1848" t="str">
        <f>IFERROR(VLOOKUP(D1848,'[1]Crosswalk-SOM-Chair'!$A:$D,4,0),"")</f>
        <v/>
      </c>
      <c r="N1848" t="str">
        <f>IFERROR(VLOOKUP(I1848,'[1]CROSSWALK-DTOE-MASTER'!$B:$H,6,0),"")</f>
        <v/>
      </c>
      <c r="O1848" t="str">
        <f>IFERROR(VLOOKUP(I1848,'[1]CROSSWALK-DTOE-MASTER'!$B:$H,7,0),"")</f>
        <v/>
      </c>
      <c r="P1848" t="str">
        <f>IFERROR(VLOOKUP(I1848,'[1]CROSSWALK-DTOE-MASTER'!$B:$N,8,0),"")</f>
        <v/>
      </c>
      <c r="Q1848" t="str">
        <f>IFERROR(VLOOKUP(I1848,'[1]CROSSWALK-DTOE-MASTER'!$B:$N,9,0),"")</f>
        <v/>
      </c>
      <c r="R1848" t="str">
        <f>IFERROR(VLOOKUP(I1848,'[1]CROSSWALK-DTOE-MASTER'!$B:$N,10,0),"")</f>
        <v/>
      </c>
      <c r="S1848" t="str">
        <f>IFERROR(VLOOKUP(I1848,'[1]CROSSWALK-DTOE-MASTER'!$B:$N,11,0),"")</f>
        <v/>
      </c>
      <c r="T1848" t="str">
        <f>IFERROR(VLOOKUP(I1848,'[1]CROSSWALK-DTOE-MASTER'!$B:$N,12,0),"")</f>
        <v/>
      </c>
      <c r="U1848" t="str">
        <f>IFERROR(VLOOKUP(I1848,'[1]CROSSWALK-DTOE-MASTER'!$B:$N,13,0),"")</f>
        <v/>
      </c>
    </row>
    <row r="1849" spans="6:21" x14ac:dyDescent="0.25">
      <c r="F1849" s="1"/>
      <c r="L1849" t="str">
        <f>IFERROR(VLOOKUP(D1849,'[1]Crosswalk-SOM-Chair'!$A:$D,3,0),"")</f>
        <v/>
      </c>
      <c r="M1849" t="str">
        <f>IFERROR(VLOOKUP(D1849,'[1]Crosswalk-SOM-Chair'!$A:$D,4,0),"")</f>
        <v/>
      </c>
      <c r="N1849" t="str">
        <f>IFERROR(VLOOKUP(I1849,'[1]CROSSWALK-DTOE-MASTER'!$B:$H,6,0),"")</f>
        <v/>
      </c>
      <c r="O1849" t="str">
        <f>IFERROR(VLOOKUP(I1849,'[1]CROSSWALK-DTOE-MASTER'!$B:$H,7,0),"")</f>
        <v/>
      </c>
      <c r="P1849" t="str">
        <f>IFERROR(VLOOKUP(I1849,'[1]CROSSWALK-DTOE-MASTER'!$B:$N,8,0),"")</f>
        <v/>
      </c>
      <c r="Q1849" t="str">
        <f>IFERROR(VLOOKUP(I1849,'[1]CROSSWALK-DTOE-MASTER'!$B:$N,9,0),"")</f>
        <v/>
      </c>
      <c r="R1849" t="str">
        <f>IFERROR(VLOOKUP(I1849,'[1]CROSSWALK-DTOE-MASTER'!$B:$N,10,0),"")</f>
        <v/>
      </c>
      <c r="S1849" t="str">
        <f>IFERROR(VLOOKUP(I1849,'[1]CROSSWALK-DTOE-MASTER'!$B:$N,11,0),"")</f>
        <v/>
      </c>
      <c r="T1849" t="str">
        <f>IFERROR(VLOOKUP(I1849,'[1]CROSSWALK-DTOE-MASTER'!$B:$N,12,0),"")</f>
        <v/>
      </c>
      <c r="U1849" t="str">
        <f>IFERROR(VLOOKUP(I1849,'[1]CROSSWALK-DTOE-MASTER'!$B:$N,13,0),"")</f>
        <v/>
      </c>
    </row>
    <row r="1850" spans="6:21" x14ac:dyDescent="0.25">
      <c r="F1850" s="1"/>
      <c r="L1850" t="str">
        <f>IFERROR(VLOOKUP(D1850,'[1]Crosswalk-SOM-Chair'!$A:$D,3,0),"")</f>
        <v/>
      </c>
      <c r="M1850" t="str">
        <f>IFERROR(VLOOKUP(D1850,'[1]Crosswalk-SOM-Chair'!$A:$D,4,0),"")</f>
        <v/>
      </c>
      <c r="N1850" t="str">
        <f>IFERROR(VLOOKUP(I1850,'[1]CROSSWALK-DTOE-MASTER'!$B:$H,6,0),"")</f>
        <v/>
      </c>
      <c r="O1850" t="str">
        <f>IFERROR(VLOOKUP(I1850,'[1]CROSSWALK-DTOE-MASTER'!$B:$H,7,0),"")</f>
        <v/>
      </c>
      <c r="P1850" t="str">
        <f>IFERROR(VLOOKUP(I1850,'[1]CROSSWALK-DTOE-MASTER'!$B:$N,8,0),"")</f>
        <v/>
      </c>
      <c r="Q1850" t="str">
        <f>IFERROR(VLOOKUP(I1850,'[1]CROSSWALK-DTOE-MASTER'!$B:$N,9,0),"")</f>
        <v/>
      </c>
      <c r="R1850" t="str">
        <f>IFERROR(VLOOKUP(I1850,'[1]CROSSWALK-DTOE-MASTER'!$B:$N,10,0),"")</f>
        <v/>
      </c>
      <c r="S1850" t="str">
        <f>IFERROR(VLOOKUP(I1850,'[1]CROSSWALK-DTOE-MASTER'!$B:$N,11,0),"")</f>
        <v/>
      </c>
      <c r="T1850" t="str">
        <f>IFERROR(VLOOKUP(I1850,'[1]CROSSWALK-DTOE-MASTER'!$B:$N,12,0),"")</f>
        <v/>
      </c>
      <c r="U1850" t="str">
        <f>IFERROR(VLOOKUP(I1850,'[1]CROSSWALK-DTOE-MASTER'!$B:$N,13,0),"")</f>
        <v/>
      </c>
    </row>
    <row r="1851" spans="6:21" x14ac:dyDescent="0.25">
      <c r="F1851" s="1"/>
      <c r="L1851" t="str">
        <f>IFERROR(VLOOKUP(D1851,'[1]Crosswalk-SOM-Chair'!$A:$D,3,0),"")</f>
        <v/>
      </c>
      <c r="M1851" t="str">
        <f>IFERROR(VLOOKUP(D1851,'[1]Crosswalk-SOM-Chair'!$A:$D,4,0),"")</f>
        <v/>
      </c>
      <c r="N1851" t="str">
        <f>IFERROR(VLOOKUP(I1851,'[1]CROSSWALK-DTOE-MASTER'!$B:$H,6,0),"")</f>
        <v/>
      </c>
      <c r="O1851" t="str">
        <f>IFERROR(VLOOKUP(I1851,'[1]CROSSWALK-DTOE-MASTER'!$B:$H,7,0),"")</f>
        <v/>
      </c>
      <c r="P1851" t="str">
        <f>IFERROR(VLOOKUP(I1851,'[1]CROSSWALK-DTOE-MASTER'!$B:$N,8,0),"")</f>
        <v/>
      </c>
      <c r="Q1851" t="str">
        <f>IFERROR(VLOOKUP(I1851,'[1]CROSSWALK-DTOE-MASTER'!$B:$N,9,0),"")</f>
        <v/>
      </c>
      <c r="R1851" t="str">
        <f>IFERROR(VLOOKUP(I1851,'[1]CROSSWALK-DTOE-MASTER'!$B:$N,10,0),"")</f>
        <v/>
      </c>
      <c r="S1851" t="str">
        <f>IFERROR(VLOOKUP(I1851,'[1]CROSSWALK-DTOE-MASTER'!$B:$N,11,0),"")</f>
        <v/>
      </c>
      <c r="T1851" t="str">
        <f>IFERROR(VLOOKUP(I1851,'[1]CROSSWALK-DTOE-MASTER'!$B:$N,12,0),"")</f>
        <v/>
      </c>
      <c r="U1851" t="str">
        <f>IFERROR(VLOOKUP(I1851,'[1]CROSSWALK-DTOE-MASTER'!$B:$N,13,0),"")</f>
        <v/>
      </c>
    </row>
    <row r="1852" spans="6:21" x14ac:dyDescent="0.25">
      <c r="F1852" s="1"/>
      <c r="L1852" t="str">
        <f>IFERROR(VLOOKUP(D1852,'[1]Crosswalk-SOM-Chair'!$A:$D,3,0),"")</f>
        <v/>
      </c>
      <c r="M1852" t="str">
        <f>IFERROR(VLOOKUP(D1852,'[1]Crosswalk-SOM-Chair'!$A:$D,4,0),"")</f>
        <v/>
      </c>
      <c r="N1852" t="str">
        <f>IFERROR(VLOOKUP(I1852,'[1]CROSSWALK-DTOE-MASTER'!$B:$H,6,0),"")</f>
        <v/>
      </c>
      <c r="O1852" t="str">
        <f>IFERROR(VLOOKUP(I1852,'[1]CROSSWALK-DTOE-MASTER'!$B:$H,7,0),"")</f>
        <v/>
      </c>
      <c r="P1852" t="str">
        <f>IFERROR(VLOOKUP(I1852,'[1]CROSSWALK-DTOE-MASTER'!$B:$N,8,0),"")</f>
        <v/>
      </c>
      <c r="Q1852" t="str">
        <f>IFERROR(VLOOKUP(I1852,'[1]CROSSWALK-DTOE-MASTER'!$B:$N,9,0),"")</f>
        <v/>
      </c>
      <c r="R1852" t="str">
        <f>IFERROR(VLOOKUP(I1852,'[1]CROSSWALK-DTOE-MASTER'!$B:$N,10,0),"")</f>
        <v/>
      </c>
      <c r="S1852" t="str">
        <f>IFERROR(VLOOKUP(I1852,'[1]CROSSWALK-DTOE-MASTER'!$B:$N,11,0),"")</f>
        <v/>
      </c>
      <c r="T1852" t="str">
        <f>IFERROR(VLOOKUP(I1852,'[1]CROSSWALK-DTOE-MASTER'!$B:$N,12,0),"")</f>
        <v/>
      </c>
      <c r="U1852" t="str">
        <f>IFERROR(VLOOKUP(I1852,'[1]CROSSWALK-DTOE-MASTER'!$B:$N,13,0),"")</f>
        <v/>
      </c>
    </row>
    <row r="1853" spans="6:21" x14ac:dyDescent="0.25">
      <c r="F1853" s="1"/>
      <c r="L1853" t="str">
        <f>IFERROR(VLOOKUP(D1853,'[1]Crosswalk-SOM-Chair'!$A:$D,3,0),"")</f>
        <v/>
      </c>
      <c r="M1853" t="str">
        <f>IFERROR(VLOOKUP(D1853,'[1]Crosswalk-SOM-Chair'!$A:$D,4,0),"")</f>
        <v/>
      </c>
      <c r="N1853" t="str">
        <f>IFERROR(VLOOKUP(I1853,'[1]CROSSWALK-DTOE-MASTER'!$B:$H,6,0),"")</f>
        <v/>
      </c>
      <c r="O1853" t="str">
        <f>IFERROR(VLOOKUP(I1853,'[1]CROSSWALK-DTOE-MASTER'!$B:$H,7,0),"")</f>
        <v/>
      </c>
      <c r="P1853" t="str">
        <f>IFERROR(VLOOKUP(I1853,'[1]CROSSWALK-DTOE-MASTER'!$B:$N,8,0),"")</f>
        <v/>
      </c>
      <c r="Q1853" t="str">
        <f>IFERROR(VLOOKUP(I1853,'[1]CROSSWALK-DTOE-MASTER'!$B:$N,9,0),"")</f>
        <v/>
      </c>
      <c r="R1853" t="str">
        <f>IFERROR(VLOOKUP(I1853,'[1]CROSSWALK-DTOE-MASTER'!$B:$N,10,0),"")</f>
        <v/>
      </c>
      <c r="S1853" t="str">
        <f>IFERROR(VLOOKUP(I1853,'[1]CROSSWALK-DTOE-MASTER'!$B:$N,11,0),"")</f>
        <v/>
      </c>
      <c r="T1853" t="str">
        <f>IFERROR(VLOOKUP(I1853,'[1]CROSSWALK-DTOE-MASTER'!$B:$N,12,0),"")</f>
        <v/>
      </c>
      <c r="U1853" t="str">
        <f>IFERROR(VLOOKUP(I1853,'[1]CROSSWALK-DTOE-MASTER'!$B:$N,13,0),"")</f>
        <v/>
      </c>
    </row>
    <row r="1854" spans="6:21" x14ac:dyDescent="0.25">
      <c r="F1854" s="1"/>
      <c r="L1854" t="str">
        <f>IFERROR(VLOOKUP(D1854,'[1]Crosswalk-SOM-Chair'!$A:$D,3,0),"")</f>
        <v/>
      </c>
      <c r="M1854" t="str">
        <f>IFERROR(VLOOKUP(D1854,'[1]Crosswalk-SOM-Chair'!$A:$D,4,0),"")</f>
        <v/>
      </c>
      <c r="N1854" t="str">
        <f>IFERROR(VLOOKUP(I1854,'[1]CROSSWALK-DTOE-MASTER'!$B:$H,6,0),"")</f>
        <v/>
      </c>
      <c r="O1854" t="str">
        <f>IFERROR(VLOOKUP(I1854,'[1]CROSSWALK-DTOE-MASTER'!$B:$H,7,0),"")</f>
        <v/>
      </c>
      <c r="P1854" t="str">
        <f>IFERROR(VLOOKUP(I1854,'[1]CROSSWALK-DTOE-MASTER'!$B:$N,8,0),"")</f>
        <v/>
      </c>
      <c r="Q1854" t="str">
        <f>IFERROR(VLOOKUP(I1854,'[1]CROSSWALK-DTOE-MASTER'!$B:$N,9,0),"")</f>
        <v/>
      </c>
      <c r="R1854" t="str">
        <f>IFERROR(VLOOKUP(I1854,'[1]CROSSWALK-DTOE-MASTER'!$B:$N,10,0),"")</f>
        <v/>
      </c>
      <c r="S1854" t="str">
        <f>IFERROR(VLOOKUP(I1854,'[1]CROSSWALK-DTOE-MASTER'!$B:$N,11,0),"")</f>
        <v/>
      </c>
      <c r="T1854" t="str">
        <f>IFERROR(VLOOKUP(I1854,'[1]CROSSWALK-DTOE-MASTER'!$B:$N,12,0),"")</f>
        <v/>
      </c>
      <c r="U1854" t="str">
        <f>IFERROR(VLOOKUP(I1854,'[1]CROSSWALK-DTOE-MASTER'!$B:$N,13,0),"")</f>
        <v/>
      </c>
    </row>
    <row r="1855" spans="6:21" x14ac:dyDescent="0.25">
      <c r="F1855" s="1"/>
      <c r="L1855" t="str">
        <f>IFERROR(VLOOKUP(D1855,'[1]Crosswalk-SOM-Chair'!$A:$D,3,0),"")</f>
        <v/>
      </c>
      <c r="M1855" t="str">
        <f>IFERROR(VLOOKUP(D1855,'[1]Crosswalk-SOM-Chair'!$A:$D,4,0),"")</f>
        <v/>
      </c>
      <c r="N1855" t="str">
        <f>IFERROR(VLOOKUP(I1855,'[1]CROSSWALK-DTOE-MASTER'!$B:$H,6,0),"")</f>
        <v/>
      </c>
      <c r="O1855" t="str">
        <f>IFERROR(VLOOKUP(I1855,'[1]CROSSWALK-DTOE-MASTER'!$B:$H,7,0),"")</f>
        <v/>
      </c>
      <c r="P1855" t="str">
        <f>IFERROR(VLOOKUP(I1855,'[1]CROSSWALK-DTOE-MASTER'!$B:$N,8,0),"")</f>
        <v/>
      </c>
      <c r="Q1855" t="str">
        <f>IFERROR(VLOOKUP(I1855,'[1]CROSSWALK-DTOE-MASTER'!$B:$N,9,0),"")</f>
        <v/>
      </c>
      <c r="R1855" t="str">
        <f>IFERROR(VLOOKUP(I1855,'[1]CROSSWALK-DTOE-MASTER'!$B:$N,10,0),"")</f>
        <v/>
      </c>
      <c r="S1855" t="str">
        <f>IFERROR(VLOOKUP(I1855,'[1]CROSSWALK-DTOE-MASTER'!$B:$N,11,0),"")</f>
        <v/>
      </c>
      <c r="T1855" t="str">
        <f>IFERROR(VLOOKUP(I1855,'[1]CROSSWALK-DTOE-MASTER'!$B:$N,12,0),"")</f>
        <v/>
      </c>
      <c r="U1855" t="str">
        <f>IFERROR(VLOOKUP(I1855,'[1]CROSSWALK-DTOE-MASTER'!$B:$N,13,0),"")</f>
        <v/>
      </c>
    </row>
    <row r="1856" spans="6:21" x14ac:dyDescent="0.25">
      <c r="F1856" s="1"/>
      <c r="L1856" t="str">
        <f>IFERROR(VLOOKUP(D1856,'[1]Crosswalk-SOM-Chair'!$A:$D,3,0),"")</f>
        <v/>
      </c>
      <c r="M1856" t="str">
        <f>IFERROR(VLOOKUP(D1856,'[1]Crosswalk-SOM-Chair'!$A:$D,4,0),"")</f>
        <v/>
      </c>
      <c r="N1856" t="str">
        <f>IFERROR(VLOOKUP(I1856,'[1]CROSSWALK-DTOE-MASTER'!$B:$H,6,0),"")</f>
        <v/>
      </c>
      <c r="O1856" t="str">
        <f>IFERROR(VLOOKUP(I1856,'[1]CROSSWALK-DTOE-MASTER'!$B:$H,7,0),"")</f>
        <v/>
      </c>
      <c r="P1856" t="str">
        <f>IFERROR(VLOOKUP(I1856,'[1]CROSSWALK-DTOE-MASTER'!$B:$N,8,0),"")</f>
        <v/>
      </c>
      <c r="Q1856" t="str">
        <f>IFERROR(VLOOKUP(I1856,'[1]CROSSWALK-DTOE-MASTER'!$B:$N,9,0),"")</f>
        <v/>
      </c>
      <c r="R1856" t="str">
        <f>IFERROR(VLOOKUP(I1856,'[1]CROSSWALK-DTOE-MASTER'!$B:$N,10,0),"")</f>
        <v/>
      </c>
      <c r="S1856" t="str">
        <f>IFERROR(VLOOKUP(I1856,'[1]CROSSWALK-DTOE-MASTER'!$B:$N,11,0),"")</f>
        <v/>
      </c>
      <c r="T1856" t="str">
        <f>IFERROR(VLOOKUP(I1856,'[1]CROSSWALK-DTOE-MASTER'!$B:$N,12,0),"")</f>
        <v/>
      </c>
      <c r="U1856" t="str">
        <f>IFERROR(VLOOKUP(I1856,'[1]CROSSWALK-DTOE-MASTER'!$B:$N,13,0),"")</f>
        <v/>
      </c>
    </row>
    <row r="1857" spans="6:21" x14ac:dyDescent="0.25">
      <c r="F1857" s="1"/>
      <c r="L1857" t="str">
        <f>IFERROR(VLOOKUP(D1857,'[1]Crosswalk-SOM-Chair'!$A:$D,3,0),"")</f>
        <v/>
      </c>
      <c r="M1857" t="str">
        <f>IFERROR(VLOOKUP(D1857,'[1]Crosswalk-SOM-Chair'!$A:$D,4,0),"")</f>
        <v/>
      </c>
      <c r="N1857" t="str">
        <f>IFERROR(VLOOKUP(I1857,'[1]CROSSWALK-DTOE-MASTER'!$B:$H,6,0),"")</f>
        <v/>
      </c>
      <c r="O1857" t="str">
        <f>IFERROR(VLOOKUP(I1857,'[1]CROSSWALK-DTOE-MASTER'!$B:$H,7,0),"")</f>
        <v/>
      </c>
      <c r="P1857" t="str">
        <f>IFERROR(VLOOKUP(I1857,'[1]CROSSWALK-DTOE-MASTER'!$B:$N,8,0),"")</f>
        <v/>
      </c>
      <c r="Q1857" t="str">
        <f>IFERROR(VLOOKUP(I1857,'[1]CROSSWALK-DTOE-MASTER'!$B:$N,9,0),"")</f>
        <v/>
      </c>
      <c r="R1857" t="str">
        <f>IFERROR(VLOOKUP(I1857,'[1]CROSSWALK-DTOE-MASTER'!$B:$N,10,0),"")</f>
        <v/>
      </c>
      <c r="S1857" t="str">
        <f>IFERROR(VLOOKUP(I1857,'[1]CROSSWALK-DTOE-MASTER'!$B:$N,11,0),"")</f>
        <v/>
      </c>
      <c r="T1857" t="str">
        <f>IFERROR(VLOOKUP(I1857,'[1]CROSSWALK-DTOE-MASTER'!$B:$N,12,0),"")</f>
        <v/>
      </c>
      <c r="U1857" t="str">
        <f>IFERROR(VLOOKUP(I1857,'[1]CROSSWALK-DTOE-MASTER'!$B:$N,13,0),"")</f>
        <v/>
      </c>
    </row>
    <row r="1858" spans="6:21" x14ac:dyDescent="0.25">
      <c r="F1858" s="1"/>
      <c r="L1858" t="str">
        <f>IFERROR(VLOOKUP(D1858,'[1]Crosswalk-SOM-Chair'!$A:$D,3,0),"")</f>
        <v/>
      </c>
      <c r="M1858" t="str">
        <f>IFERROR(VLOOKUP(D1858,'[1]Crosswalk-SOM-Chair'!$A:$D,4,0),"")</f>
        <v/>
      </c>
      <c r="N1858" t="str">
        <f>IFERROR(VLOOKUP(I1858,'[1]CROSSWALK-DTOE-MASTER'!$B:$H,6,0),"")</f>
        <v/>
      </c>
      <c r="O1858" t="str">
        <f>IFERROR(VLOOKUP(I1858,'[1]CROSSWALK-DTOE-MASTER'!$B:$H,7,0),"")</f>
        <v/>
      </c>
      <c r="P1858" t="str">
        <f>IFERROR(VLOOKUP(I1858,'[1]CROSSWALK-DTOE-MASTER'!$B:$N,8,0),"")</f>
        <v/>
      </c>
      <c r="Q1858" t="str">
        <f>IFERROR(VLOOKUP(I1858,'[1]CROSSWALK-DTOE-MASTER'!$B:$N,9,0),"")</f>
        <v/>
      </c>
      <c r="R1858" t="str">
        <f>IFERROR(VLOOKUP(I1858,'[1]CROSSWALK-DTOE-MASTER'!$B:$N,10,0),"")</f>
        <v/>
      </c>
      <c r="S1858" t="str">
        <f>IFERROR(VLOOKUP(I1858,'[1]CROSSWALK-DTOE-MASTER'!$B:$N,11,0),"")</f>
        <v/>
      </c>
      <c r="T1858" t="str">
        <f>IFERROR(VLOOKUP(I1858,'[1]CROSSWALK-DTOE-MASTER'!$B:$N,12,0),"")</f>
        <v/>
      </c>
      <c r="U1858" t="str">
        <f>IFERROR(VLOOKUP(I1858,'[1]CROSSWALK-DTOE-MASTER'!$B:$N,13,0),"")</f>
        <v/>
      </c>
    </row>
    <row r="1859" spans="6:21" x14ac:dyDescent="0.25">
      <c r="F1859" s="1"/>
      <c r="L1859" t="str">
        <f>IFERROR(VLOOKUP(D1859,'[1]Crosswalk-SOM-Chair'!$A:$D,3,0),"")</f>
        <v/>
      </c>
      <c r="M1859" t="str">
        <f>IFERROR(VLOOKUP(D1859,'[1]Crosswalk-SOM-Chair'!$A:$D,4,0),"")</f>
        <v/>
      </c>
      <c r="N1859" t="str">
        <f>IFERROR(VLOOKUP(I1859,'[1]CROSSWALK-DTOE-MASTER'!$B:$H,6,0),"")</f>
        <v/>
      </c>
      <c r="O1859" t="str">
        <f>IFERROR(VLOOKUP(I1859,'[1]CROSSWALK-DTOE-MASTER'!$B:$H,7,0),"")</f>
        <v/>
      </c>
      <c r="P1859" t="str">
        <f>IFERROR(VLOOKUP(I1859,'[1]CROSSWALK-DTOE-MASTER'!$B:$N,8,0),"")</f>
        <v/>
      </c>
      <c r="Q1859" t="str">
        <f>IFERROR(VLOOKUP(I1859,'[1]CROSSWALK-DTOE-MASTER'!$B:$N,9,0),"")</f>
        <v/>
      </c>
      <c r="R1859" t="str">
        <f>IFERROR(VLOOKUP(I1859,'[1]CROSSWALK-DTOE-MASTER'!$B:$N,10,0),"")</f>
        <v/>
      </c>
      <c r="S1859" t="str">
        <f>IFERROR(VLOOKUP(I1859,'[1]CROSSWALK-DTOE-MASTER'!$B:$N,11,0),"")</f>
        <v/>
      </c>
      <c r="T1859" t="str">
        <f>IFERROR(VLOOKUP(I1859,'[1]CROSSWALK-DTOE-MASTER'!$B:$N,12,0),"")</f>
        <v/>
      </c>
      <c r="U1859" t="str">
        <f>IFERROR(VLOOKUP(I1859,'[1]CROSSWALK-DTOE-MASTER'!$B:$N,13,0),"")</f>
        <v/>
      </c>
    </row>
    <row r="1860" spans="6:21" x14ac:dyDescent="0.25">
      <c r="F1860" s="1"/>
      <c r="L1860" t="str">
        <f>IFERROR(VLOOKUP(D1860,'[1]Crosswalk-SOM-Chair'!$A:$D,3,0),"")</f>
        <v/>
      </c>
      <c r="M1860" t="str">
        <f>IFERROR(VLOOKUP(D1860,'[1]Crosswalk-SOM-Chair'!$A:$D,4,0),"")</f>
        <v/>
      </c>
      <c r="N1860" t="str">
        <f>IFERROR(VLOOKUP(I1860,'[1]CROSSWALK-DTOE-MASTER'!$B:$H,6,0),"")</f>
        <v/>
      </c>
      <c r="O1860" t="str">
        <f>IFERROR(VLOOKUP(I1860,'[1]CROSSWALK-DTOE-MASTER'!$B:$H,7,0),"")</f>
        <v/>
      </c>
      <c r="P1860" t="str">
        <f>IFERROR(VLOOKUP(I1860,'[1]CROSSWALK-DTOE-MASTER'!$B:$N,8,0),"")</f>
        <v/>
      </c>
      <c r="Q1860" t="str">
        <f>IFERROR(VLOOKUP(I1860,'[1]CROSSWALK-DTOE-MASTER'!$B:$N,9,0),"")</f>
        <v/>
      </c>
      <c r="R1860" t="str">
        <f>IFERROR(VLOOKUP(I1860,'[1]CROSSWALK-DTOE-MASTER'!$B:$N,10,0),"")</f>
        <v/>
      </c>
      <c r="S1860" t="str">
        <f>IFERROR(VLOOKUP(I1860,'[1]CROSSWALK-DTOE-MASTER'!$B:$N,11,0),"")</f>
        <v/>
      </c>
      <c r="T1860" t="str">
        <f>IFERROR(VLOOKUP(I1860,'[1]CROSSWALK-DTOE-MASTER'!$B:$N,12,0),"")</f>
        <v/>
      </c>
      <c r="U1860" t="str">
        <f>IFERROR(VLOOKUP(I1860,'[1]CROSSWALK-DTOE-MASTER'!$B:$N,13,0),"")</f>
        <v/>
      </c>
    </row>
    <row r="1861" spans="6:21" x14ac:dyDescent="0.25">
      <c r="F1861" s="1"/>
      <c r="L1861" t="str">
        <f>IFERROR(VLOOKUP(D1861,'[1]Crosswalk-SOM-Chair'!$A:$D,3,0),"")</f>
        <v/>
      </c>
      <c r="M1861" t="str">
        <f>IFERROR(VLOOKUP(D1861,'[1]Crosswalk-SOM-Chair'!$A:$D,4,0),"")</f>
        <v/>
      </c>
      <c r="N1861" t="str">
        <f>IFERROR(VLOOKUP(I1861,'[1]CROSSWALK-DTOE-MASTER'!$B:$H,6,0),"")</f>
        <v/>
      </c>
      <c r="O1861" t="str">
        <f>IFERROR(VLOOKUP(I1861,'[1]CROSSWALK-DTOE-MASTER'!$B:$H,7,0),"")</f>
        <v/>
      </c>
      <c r="P1861" t="str">
        <f>IFERROR(VLOOKUP(I1861,'[1]CROSSWALK-DTOE-MASTER'!$B:$N,8,0),"")</f>
        <v/>
      </c>
      <c r="Q1861" t="str">
        <f>IFERROR(VLOOKUP(I1861,'[1]CROSSWALK-DTOE-MASTER'!$B:$N,9,0),"")</f>
        <v/>
      </c>
      <c r="R1861" t="str">
        <f>IFERROR(VLOOKUP(I1861,'[1]CROSSWALK-DTOE-MASTER'!$B:$N,10,0),"")</f>
        <v/>
      </c>
      <c r="S1861" t="str">
        <f>IFERROR(VLOOKUP(I1861,'[1]CROSSWALK-DTOE-MASTER'!$B:$N,11,0),"")</f>
        <v/>
      </c>
      <c r="T1861" t="str">
        <f>IFERROR(VLOOKUP(I1861,'[1]CROSSWALK-DTOE-MASTER'!$B:$N,12,0),"")</f>
        <v/>
      </c>
      <c r="U1861" t="str">
        <f>IFERROR(VLOOKUP(I1861,'[1]CROSSWALK-DTOE-MASTER'!$B:$N,13,0),"")</f>
        <v/>
      </c>
    </row>
    <row r="1862" spans="6:21" x14ac:dyDescent="0.25">
      <c r="F1862" s="1"/>
      <c r="L1862" t="str">
        <f>IFERROR(VLOOKUP(D1862,'[1]Crosswalk-SOM-Chair'!$A:$D,3,0),"")</f>
        <v/>
      </c>
      <c r="M1862" t="str">
        <f>IFERROR(VLOOKUP(D1862,'[1]Crosswalk-SOM-Chair'!$A:$D,4,0),"")</f>
        <v/>
      </c>
      <c r="N1862" t="str">
        <f>IFERROR(VLOOKUP(I1862,'[1]CROSSWALK-DTOE-MASTER'!$B:$H,6,0),"")</f>
        <v/>
      </c>
      <c r="O1862" t="str">
        <f>IFERROR(VLOOKUP(I1862,'[1]CROSSWALK-DTOE-MASTER'!$B:$H,7,0),"")</f>
        <v/>
      </c>
      <c r="P1862" t="str">
        <f>IFERROR(VLOOKUP(I1862,'[1]CROSSWALK-DTOE-MASTER'!$B:$N,8,0),"")</f>
        <v/>
      </c>
      <c r="Q1862" t="str">
        <f>IFERROR(VLOOKUP(I1862,'[1]CROSSWALK-DTOE-MASTER'!$B:$N,9,0),"")</f>
        <v/>
      </c>
      <c r="R1862" t="str">
        <f>IFERROR(VLOOKUP(I1862,'[1]CROSSWALK-DTOE-MASTER'!$B:$N,10,0),"")</f>
        <v/>
      </c>
      <c r="S1862" t="str">
        <f>IFERROR(VLOOKUP(I1862,'[1]CROSSWALK-DTOE-MASTER'!$B:$N,11,0),"")</f>
        <v/>
      </c>
      <c r="T1862" t="str">
        <f>IFERROR(VLOOKUP(I1862,'[1]CROSSWALK-DTOE-MASTER'!$B:$N,12,0),"")</f>
        <v/>
      </c>
      <c r="U1862" t="str">
        <f>IFERROR(VLOOKUP(I1862,'[1]CROSSWALK-DTOE-MASTER'!$B:$N,13,0),"")</f>
        <v/>
      </c>
    </row>
    <row r="1863" spans="6:21" x14ac:dyDescent="0.25">
      <c r="F1863" s="1"/>
      <c r="L1863" t="str">
        <f>IFERROR(VLOOKUP(D1863,'[1]Crosswalk-SOM-Chair'!$A:$D,3,0),"")</f>
        <v/>
      </c>
      <c r="M1863" t="str">
        <f>IFERROR(VLOOKUP(D1863,'[1]Crosswalk-SOM-Chair'!$A:$D,4,0),"")</f>
        <v/>
      </c>
      <c r="N1863" t="str">
        <f>IFERROR(VLOOKUP(I1863,'[1]CROSSWALK-DTOE-MASTER'!$B:$H,6,0),"")</f>
        <v/>
      </c>
      <c r="O1863" t="str">
        <f>IFERROR(VLOOKUP(I1863,'[1]CROSSWALK-DTOE-MASTER'!$B:$H,7,0),"")</f>
        <v/>
      </c>
      <c r="P1863" t="str">
        <f>IFERROR(VLOOKUP(I1863,'[1]CROSSWALK-DTOE-MASTER'!$B:$N,8,0),"")</f>
        <v/>
      </c>
      <c r="Q1863" t="str">
        <f>IFERROR(VLOOKUP(I1863,'[1]CROSSWALK-DTOE-MASTER'!$B:$N,9,0),"")</f>
        <v/>
      </c>
      <c r="R1863" t="str">
        <f>IFERROR(VLOOKUP(I1863,'[1]CROSSWALK-DTOE-MASTER'!$B:$N,10,0),"")</f>
        <v/>
      </c>
      <c r="S1863" t="str">
        <f>IFERROR(VLOOKUP(I1863,'[1]CROSSWALK-DTOE-MASTER'!$B:$N,11,0),"")</f>
        <v/>
      </c>
      <c r="T1863" t="str">
        <f>IFERROR(VLOOKUP(I1863,'[1]CROSSWALK-DTOE-MASTER'!$B:$N,12,0),"")</f>
        <v/>
      </c>
      <c r="U1863" t="str">
        <f>IFERROR(VLOOKUP(I1863,'[1]CROSSWALK-DTOE-MASTER'!$B:$N,13,0),"")</f>
        <v/>
      </c>
    </row>
    <row r="1864" spans="6:21" x14ac:dyDescent="0.25">
      <c r="F1864" s="1"/>
      <c r="L1864" t="str">
        <f>IFERROR(VLOOKUP(D1864,'[1]Crosswalk-SOM-Chair'!$A:$D,3,0),"")</f>
        <v/>
      </c>
      <c r="M1864" t="str">
        <f>IFERROR(VLOOKUP(D1864,'[1]Crosswalk-SOM-Chair'!$A:$D,4,0),"")</f>
        <v/>
      </c>
      <c r="N1864" t="str">
        <f>IFERROR(VLOOKUP(I1864,'[1]CROSSWALK-DTOE-MASTER'!$B:$H,6,0),"")</f>
        <v/>
      </c>
      <c r="O1864" t="str">
        <f>IFERROR(VLOOKUP(I1864,'[1]CROSSWALK-DTOE-MASTER'!$B:$H,7,0),"")</f>
        <v/>
      </c>
      <c r="P1864" t="str">
        <f>IFERROR(VLOOKUP(I1864,'[1]CROSSWALK-DTOE-MASTER'!$B:$N,8,0),"")</f>
        <v/>
      </c>
      <c r="Q1864" t="str">
        <f>IFERROR(VLOOKUP(I1864,'[1]CROSSWALK-DTOE-MASTER'!$B:$N,9,0),"")</f>
        <v/>
      </c>
      <c r="R1864" t="str">
        <f>IFERROR(VLOOKUP(I1864,'[1]CROSSWALK-DTOE-MASTER'!$B:$N,10,0),"")</f>
        <v/>
      </c>
      <c r="S1864" t="str">
        <f>IFERROR(VLOOKUP(I1864,'[1]CROSSWALK-DTOE-MASTER'!$B:$N,11,0),"")</f>
        <v/>
      </c>
      <c r="T1864" t="str">
        <f>IFERROR(VLOOKUP(I1864,'[1]CROSSWALK-DTOE-MASTER'!$B:$N,12,0),"")</f>
        <v/>
      </c>
      <c r="U1864" t="str">
        <f>IFERROR(VLOOKUP(I1864,'[1]CROSSWALK-DTOE-MASTER'!$B:$N,13,0),"")</f>
        <v/>
      </c>
    </row>
    <row r="1865" spans="6:21" x14ac:dyDescent="0.25">
      <c r="F1865" s="1"/>
      <c r="L1865" t="str">
        <f>IFERROR(VLOOKUP(D1865,'[1]Crosswalk-SOM-Chair'!$A:$D,3,0),"")</f>
        <v/>
      </c>
      <c r="M1865" t="str">
        <f>IFERROR(VLOOKUP(D1865,'[1]Crosswalk-SOM-Chair'!$A:$D,4,0),"")</f>
        <v/>
      </c>
      <c r="N1865" t="str">
        <f>IFERROR(VLOOKUP(I1865,'[1]CROSSWALK-DTOE-MASTER'!$B:$H,6,0),"")</f>
        <v/>
      </c>
      <c r="O1865" t="str">
        <f>IFERROR(VLOOKUP(I1865,'[1]CROSSWALK-DTOE-MASTER'!$B:$H,7,0),"")</f>
        <v/>
      </c>
      <c r="P1865" t="str">
        <f>IFERROR(VLOOKUP(I1865,'[1]CROSSWALK-DTOE-MASTER'!$B:$N,8,0),"")</f>
        <v/>
      </c>
      <c r="Q1865" t="str">
        <f>IFERROR(VLOOKUP(I1865,'[1]CROSSWALK-DTOE-MASTER'!$B:$N,9,0),"")</f>
        <v/>
      </c>
      <c r="R1865" t="str">
        <f>IFERROR(VLOOKUP(I1865,'[1]CROSSWALK-DTOE-MASTER'!$B:$N,10,0),"")</f>
        <v/>
      </c>
      <c r="S1865" t="str">
        <f>IFERROR(VLOOKUP(I1865,'[1]CROSSWALK-DTOE-MASTER'!$B:$N,11,0),"")</f>
        <v/>
      </c>
      <c r="T1865" t="str">
        <f>IFERROR(VLOOKUP(I1865,'[1]CROSSWALK-DTOE-MASTER'!$B:$N,12,0),"")</f>
        <v/>
      </c>
      <c r="U1865" t="str">
        <f>IFERROR(VLOOKUP(I1865,'[1]CROSSWALK-DTOE-MASTER'!$B:$N,13,0),"")</f>
        <v/>
      </c>
    </row>
    <row r="1866" spans="6:21" x14ac:dyDescent="0.25">
      <c r="F1866" s="1"/>
      <c r="L1866" t="str">
        <f>IFERROR(VLOOKUP(D1866,'[1]Crosswalk-SOM-Chair'!$A:$D,3,0),"")</f>
        <v/>
      </c>
      <c r="M1866" t="str">
        <f>IFERROR(VLOOKUP(D1866,'[1]Crosswalk-SOM-Chair'!$A:$D,4,0),"")</f>
        <v/>
      </c>
      <c r="N1866" t="str">
        <f>IFERROR(VLOOKUP(I1866,'[1]CROSSWALK-DTOE-MASTER'!$B:$H,6,0),"")</f>
        <v/>
      </c>
      <c r="O1866" t="str">
        <f>IFERROR(VLOOKUP(I1866,'[1]CROSSWALK-DTOE-MASTER'!$B:$H,7,0),"")</f>
        <v/>
      </c>
      <c r="P1866" t="str">
        <f>IFERROR(VLOOKUP(I1866,'[1]CROSSWALK-DTOE-MASTER'!$B:$N,8,0),"")</f>
        <v/>
      </c>
      <c r="Q1866" t="str">
        <f>IFERROR(VLOOKUP(I1866,'[1]CROSSWALK-DTOE-MASTER'!$B:$N,9,0),"")</f>
        <v/>
      </c>
      <c r="R1866" t="str">
        <f>IFERROR(VLOOKUP(I1866,'[1]CROSSWALK-DTOE-MASTER'!$B:$N,10,0),"")</f>
        <v/>
      </c>
      <c r="S1866" t="str">
        <f>IFERROR(VLOOKUP(I1866,'[1]CROSSWALK-DTOE-MASTER'!$B:$N,11,0),"")</f>
        <v/>
      </c>
      <c r="T1866" t="str">
        <f>IFERROR(VLOOKUP(I1866,'[1]CROSSWALK-DTOE-MASTER'!$B:$N,12,0),"")</f>
        <v/>
      </c>
      <c r="U1866" t="str">
        <f>IFERROR(VLOOKUP(I1866,'[1]CROSSWALK-DTOE-MASTER'!$B:$N,13,0),"")</f>
        <v/>
      </c>
    </row>
    <row r="1867" spans="6:21" x14ac:dyDescent="0.25">
      <c r="F1867" s="1"/>
      <c r="L1867" t="str">
        <f>IFERROR(VLOOKUP(D1867,'[1]Crosswalk-SOM-Chair'!$A:$D,3,0),"")</f>
        <v/>
      </c>
      <c r="M1867" t="str">
        <f>IFERROR(VLOOKUP(D1867,'[1]Crosswalk-SOM-Chair'!$A:$D,4,0),"")</f>
        <v/>
      </c>
      <c r="N1867" t="str">
        <f>IFERROR(VLOOKUP(I1867,'[1]CROSSWALK-DTOE-MASTER'!$B:$H,6,0),"")</f>
        <v/>
      </c>
      <c r="O1867" t="str">
        <f>IFERROR(VLOOKUP(I1867,'[1]CROSSWALK-DTOE-MASTER'!$B:$H,7,0),"")</f>
        <v/>
      </c>
      <c r="P1867" t="str">
        <f>IFERROR(VLOOKUP(I1867,'[1]CROSSWALK-DTOE-MASTER'!$B:$N,8,0),"")</f>
        <v/>
      </c>
      <c r="Q1867" t="str">
        <f>IFERROR(VLOOKUP(I1867,'[1]CROSSWALK-DTOE-MASTER'!$B:$N,9,0),"")</f>
        <v/>
      </c>
      <c r="R1867" t="str">
        <f>IFERROR(VLOOKUP(I1867,'[1]CROSSWALK-DTOE-MASTER'!$B:$N,10,0),"")</f>
        <v/>
      </c>
      <c r="S1867" t="str">
        <f>IFERROR(VLOOKUP(I1867,'[1]CROSSWALK-DTOE-MASTER'!$B:$N,11,0),"")</f>
        <v/>
      </c>
      <c r="T1867" t="str">
        <f>IFERROR(VLOOKUP(I1867,'[1]CROSSWALK-DTOE-MASTER'!$B:$N,12,0),"")</f>
        <v/>
      </c>
      <c r="U1867" t="str">
        <f>IFERROR(VLOOKUP(I1867,'[1]CROSSWALK-DTOE-MASTER'!$B:$N,13,0),"")</f>
        <v/>
      </c>
    </row>
    <row r="1868" spans="6:21" x14ac:dyDescent="0.25">
      <c r="F1868" s="1"/>
      <c r="L1868" t="str">
        <f>IFERROR(VLOOKUP(D1868,'[1]Crosswalk-SOM-Chair'!$A:$D,3,0),"")</f>
        <v/>
      </c>
      <c r="M1868" t="str">
        <f>IFERROR(VLOOKUP(D1868,'[1]Crosswalk-SOM-Chair'!$A:$D,4,0),"")</f>
        <v/>
      </c>
      <c r="N1868" t="str">
        <f>IFERROR(VLOOKUP(I1868,'[1]CROSSWALK-DTOE-MASTER'!$B:$H,6,0),"")</f>
        <v/>
      </c>
      <c r="O1868" t="str">
        <f>IFERROR(VLOOKUP(I1868,'[1]CROSSWALK-DTOE-MASTER'!$B:$H,7,0),"")</f>
        <v/>
      </c>
      <c r="P1868" t="str">
        <f>IFERROR(VLOOKUP(I1868,'[1]CROSSWALK-DTOE-MASTER'!$B:$N,8,0),"")</f>
        <v/>
      </c>
      <c r="Q1868" t="str">
        <f>IFERROR(VLOOKUP(I1868,'[1]CROSSWALK-DTOE-MASTER'!$B:$N,9,0),"")</f>
        <v/>
      </c>
      <c r="R1868" t="str">
        <f>IFERROR(VLOOKUP(I1868,'[1]CROSSWALK-DTOE-MASTER'!$B:$N,10,0),"")</f>
        <v/>
      </c>
      <c r="S1868" t="str">
        <f>IFERROR(VLOOKUP(I1868,'[1]CROSSWALK-DTOE-MASTER'!$B:$N,11,0),"")</f>
        <v/>
      </c>
      <c r="T1868" t="str">
        <f>IFERROR(VLOOKUP(I1868,'[1]CROSSWALK-DTOE-MASTER'!$B:$N,12,0),"")</f>
        <v/>
      </c>
      <c r="U1868" t="str">
        <f>IFERROR(VLOOKUP(I1868,'[1]CROSSWALK-DTOE-MASTER'!$B:$N,13,0),"")</f>
        <v/>
      </c>
    </row>
    <row r="1869" spans="6:21" x14ac:dyDescent="0.25">
      <c r="F1869" s="1"/>
      <c r="L1869" t="str">
        <f>IFERROR(VLOOKUP(D1869,'[1]Crosswalk-SOM-Chair'!$A:$D,3,0),"")</f>
        <v/>
      </c>
      <c r="M1869" t="str">
        <f>IFERROR(VLOOKUP(D1869,'[1]Crosswalk-SOM-Chair'!$A:$D,4,0),"")</f>
        <v/>
      </c>
      <c r="N1869" t="str">
        <f>IFERROR(VLOOKUP(I1869,'[1]CROSSWALK-DTOE-MASTER'!$B:$H,6,0),"")</f>
        <v/>
      </c>
      <c r="O1869" t="str">
        <f>IFERROR(VLOOKUP(I1869,'[1]CROSSWALK-DTOE-MASTER'!$B:$H,7,0),"")</f>
        <v/>
      </c>
      <c r="P1869" t="str">
        <f>IFERROR(VLOOKUP(I1869,'[1]CROSSWALK-DTOE-MASTER'!$B:$N,8,0),"")</f>
        <v/>
      </c>
      <c r="Q1869" t="str">
        <f>IFERROR(VLOOKUP(I1869,'[1]CROSSWALK-DTOE-MASTER'!$B:$N,9,0),"")</f>
        <v/>
      </c>
      <c r="R1869" t="str">
        <f>IFERROR(VLOOKUP(I1869,'[1]CROSSWALK-DTOE-MASTER'!$B:$N,10,0),"")</f>
        <v/>
      </c>
      <c r="S1869" t="str">
        <f>IFERROR(VLOOKUP(I1869,'[1]CROSSWALK-DTOE-MASTER'!$B:$N,11,0),"")</f>
        <v/>
      </c>
      <c r="T1869" t="str">
        <f>IFERROR(VLOOKUP(I1869,'[1]CROSSWALK-DTOE-MASTER'!$B:$N,12,0),"")</f>
        <v/>
      </c>
      <c r="U1869" t="str">
        <f>IFERROR(VLOOKUP(I1869,'[1]CROSSWALK-DTOE-MASTER'!$B:$N,13,0),"")</f>
        <v/>
      </c>
    </row>
    <row r="1870" spans="6:21" x14ac:dyDescent="0.25">
      <c r="F1870" s="1"/>
      <c r="L1870" t="str">
        <f>IFERROR(VLOOKUP(D1870,'[1]Crosswalk-SOM-Chair'!$A:$D,3,0),"")</f>
        <v/>
      </c>
      <c r="M1870" t="str">
        <f>IFERROR(VLOOKUP(D1870,'[1]Crosswalk-SOM-Chair'!$A:$D,4,0),"")</f>
        <v/>
      </c>
      <c r="N1870" t="str">
        <f>IFERROR(VLOOKUP(I1870,'[1]CROSSWALK-DTOE-MASTER'!$B:$H,6,0),"")</f>
        <v/>
      </c>
      <c r="O1870" t="str">
        <f>IFERROR(VLOOKUP(I1870,'[1]CROSSWALK-DTOE-MASTER'!$B:$H,7,0),"")</f>
        <v/>
      </c>
      <c r="P1870" t="str">
        <f>IFERROR(VLOOKUP(I1870,'[1]CROSSWALK-DTOE-MASTER'!$B:$N,8,0),"")</f>
        <v/>
      </c>
      <c r="Q1870" t="str">
        <f>IFERROR(VLOOKUP(I1870,'[1]CROSSWALK-DTOE-MASTER'!$B:$N,9,0),"")</f>
        <v/>
      </c>
      <c r="R1870" t="str">
        <f>IFERROR(VLOOKUP(I1870,'[1]CROSSWALK-DTOE-MASTER'!$B:$N,10,0),"")</f>
        <v/>
      </c>
      <c r="S1870" t="str">
        <f>IFERROR(VLOOKUP(I1870,'[1]CROSSWALK-DTOE-MASTER'!$B:$N,11,0),"")</f>
        <v/>
      </c>
      <c r="T1870" t="str">
        <f>IFERROR(VLOOKUP(I1870,'[1]CROSSWALK-DTOE-MASTER'!$B:$N,12,0),"")</f>
        <v/>
      </c>
      <c r="U1870" t="str">
        <f>IFERROR(VLOOKUP(I1870,'[1]CROSSWALK-DTOE-MASTER'!$B:$N,13,0),"")</f>
        <v/>
      </c>
    </row>
    <row r="1871" spans="6:21" x14ac:dyDescent="0.25">
      <c r="F1871" s="1"/>
      <c r="L1871" t="str">
        <f>IFERROR(VLOOKUP(D1871,'[1]Crosswalk-SOM-Chair'!$A:$D,3,0),"")</f>
        <v/>
      </c>
      <c r="M1871" t="str">
        <f>IFERROR(VLOOKUP(D1871,'[1]Crosswalk-SOM-Chair'!$A:$D,4,0),"")</f>
        <v/>
      </c>
      <c r="N1871" t="str">
        <f>IFERROR(VLOOKUP(I1871,'[1]CROSSWALK-DTOE-MASTER'!$B:$H,6,0),"")</f>
        <v/>
      </c>
      <c r="O1871" t="str">
        <f>IFERROR(VLOOKUP(I1871,'[1]CROSSWALK-DTOE-MASTER'!$B:$H,7,0),"")</f>
        <v/>
      </c>
      <c r="P1871" t="str">
        <f>IFERROR(VLOOKUP(I1871,'[1]CROSSWALK-DTOE-MASTER'!$B:$N,8,0),"")</f>
        <v/>
      </c>
      <c r="Q1871" t="str">
        <f>IFERROR(VLOOKUP(I1871,'[1]CROSSWALK-DTOE-MASTER'!$B:$N,9,0),"")</f>
        <v/>
      </c>
      <c r="R1871" t="str">
        <f>IFERROR(VLOOKUP(I1871,'[1]CROSSWALK-DTOE-MASTER'!$B:$N,10,0),"")</f>
        <v/>
      </c>
      <c r="S1871" t="str">
        <f>IFERROR(VLOOKUP(I1871,'[1]CROSSWALK-DTOE-MASTER'!$B:$N,11,0),"")</f>
        <v/>
      </c>
      <c r="T1871" t="str">
        <f>IFERROR(VLOOKUP(I1871,'[1]CROSSWALK-DTOE-MASTER'!$B:$N,12,0),"")</f>
        <v/>
      </c>
      <c r="U1871" t="str">
        <f>IFERROR(VLOOKUP(I1871,'[1]CROSSWALK-DTOE-MASTER'!$B:$N,13,0),"")</f>
        <v/>
      </c>
    </row>
    <row r="1872" spans="6:21" x14ac:dyDescent="0.25">
      <c r="F1872" s="1"/>
      <c r="L1872" t="str">
        <f>IFERROR(VLOOKUP(D1872,'[1]Crosswalk-SOM-Chair'!$A:$D,3,0),"")</f>
        <v/>
      </c>
      <c r="M1872" t="str">
        <f>IFERROR(VLOOKUP(D1872,'[1]Crosswalk-SOM-Chair'!$A:$D,4,0),"")</f>
        <v/>
      </c>
      <c r="N1872" t="str">
        <f>IFERROR(VLOOKUP(I1872,'[1]CROSSWALK-DTOE-MASTER'!$B:$H,6,0),"")</f>
        <v/>
      </c>
      <c r="O1872" t="str">
        <f>IFERROR(VLOOKUP(I1872,'[1]CROSSWALK-DTOE-MASTER'!$B:$H,7,0),"")</f>
        <v/>
      </c>
      <c r="P1872" t="str">
        <f>IFERROR(VLOOKUP(I1872,'[1]CROSSWALK-DTOE-MASTER'!$B:$N,8,0),"")</f>
        <v/>
      </c>
      <c r="Q1872" t="str">
        <f>IFERROR(VLOOKUP(I1872,'[1]CROSSWALK-DTOE-MASTER'!$B:$N,9,0),"")</f>
        <v/>
      </c>
      <c r="R1872" t="str">
        <f>IFERROR(VLOOKUP(I1872,'[1]CROSSWALK-DTOE-MASTER'!$B:$N,10,0),"")</f>
        <v/>
      </c>
      <c r="S1872" t="str">
        <f>IFERROR(VLOOKUP(I1872,'[1]CROSSWALK-DTOE-MASTER'!$B:$N,11,0),"")</f>
        <v/>
      </c>
      <c r="T1872" t="str">
        <f>IFERROR(VLOOKUP(I1872,'[1]CROSSWALK-DTOE-MASTER'!$B:$N,12,0),"")</f>
        <v/>
      </c>
      <c r="U1872" t="str">
        <f>IFERROR(VLOOKUP(I1872,'[1]CROSSWALK-DTOE-MASTER'!$B:$N,13,0),"")</f>
        <v/>
      </c>
    </row>
    <row r="1873" spans="6:21" x14ac:dyDescent="0.25">
      <c r="F1873" s="1"/>
      <c r="L1873" t="str">
        <f>IFERROR(VLOOKUP(D1873,'[1]Crosswalk-SOM-Chair'!$A:$D,3,0),"")</f>
        <v/>
      </c>
      <c r="M1873" t="str">
        <f>IFERROR(VLOOKUP(D1873,'[1]Crosswalk-SOM-Chair'!$A:$D,4,0),"")</f>
        <v/>
      </c>
      <c r="N1873" t="str">
        <f>IFERROR(VLOOKUP(I1873,'[1]CROSSWALK-DTOE-MASTER'!$B:$H,6,0),"")</f>
        <v/>
      </c>
      <c r="O1873" t="str">
        <f>IFERROR(VLOOKUP(I1873,'[1]CROSSWALK-DTOE-MASTER'!$B:$H,7,0),"")</f>
        <v/>
      </c>
      <c r="P1873" t="str">
        <f>IFERROR(VLOOKUP(I1873,'[1]CROSSWALK-DTOE-MASTER'!$B:$N,8,0),"")</f>
        <v/>
      </c>
      <c r="Q1873" t="str">
        <f>IFERROR(VLOOKUP(I1873,'[1]CROSSWALK-DTOE-MASTER'!$B:$N,9,0),"")</f>
        <v/>
      </c>
      <c r="R1873" t="str">
        <f>IFERROR(VLOOKUP(I1873,'[1]CROSSWALK-DTOE-MASTER'!$B:$N,10,0),"")</f>
        <v/>
      </c>
      <c r="S1873" t="str">
        <f>IFERROR(VLOOKUP(I1873,'[1]CROSSWALK-DTOE-MASTER'!$B:$N,11,0),"")</f>
        <v/>
      </c>
      <c r="T1873" t="str">
        <f>IFERROR(VLOOKUP(I1873,'[1]CROSSWALK-DTOE-MASTER'!$B:$N,12,0),"")</f>
        <v/>
      </c>
      <c r="U1873" t="str">
        <f>IFERROR(VLOOKUP(I1873,'[1]CROSSWALK-DTOE-MASTER'!$B:$N,13,0),"")</f>
        <v/>
      </c>
    </row>
    <row r="1874" spans="6:21" x14ac:dyDescent="0.25">
      <c r="F1874" s="1"/>
      <c r="L1874" t="str">
        <f>IFERROR(VLOOKUP(D1874,'[1]Crosswalk-SOM-Chair'!$A:$D,3,0),"")</f>
        <v/>
      </c>
      <c r="M1874" t="str">
        <f>IFERROR(VLOOKUP(D1874,'[1]Crosswalk-SOM-Chair'!$A:$D,4,0),"")</f>
        <v/>
      </c>
      <c r="N1874" t="str">
        <f>IFERROR(VLOOKUP(I1874,'[1]CROSSWALK-DTOE-MASTER'!$B:$H,6,0),"")</f>
        <v/>
      </c>
      <c r="O1874" t="str">
        <f>IFERROR(VLOOKUP(I1874,'[1]CROSSWALK-DTOE-MASTER'!$B:$H,7,0),"")</f>
        <v/>
      </c>
      <c r="P1874" t="str">
        <f>IFERROR(VLOOKUP(I1874,'[1]CROSSWALK-DTOE-MASTER'!$B:$N,8,0),"")</f>
        <v/>
      </c>
      <c r="Q1874" t="str">
        <f>IFERROR(VLOOKUP(I1874,'[1]CROSSWALK-DTOE-MASTER'!$B:$N,9,0),"")</f>
        <v/>
      </c>
      <c r="R1874" t="str">
        <f>IFERROR(VLOOKUP(I1874,'[1]CROSSWALK-DTOE-MASTER'!$B:$N,10,0),"")</f>
        <v/>
      </c>
      <c r="S1874" t="str">
        <f>IFERROR(VLOOKUP(I1874,'[1]CROSSWALK-DTOE-MASTER'!$B:$N,11,0),"")</f>
        <v/>
      </c>
      <c r="T1874" t="str">
        <f>IFERROR(VLOOKUP(I1874,'[1]CROSSWALK-DTOE-MASTER'!$B:$N,12,0),"")</f>
        <v/>
      </c>
      <c r="U1874" t="str">
        <f>IFERROR(VLOOKUP(I1874,'[1]CROSSWALK-DTOE-MASTER'!$B:$N,13,0),"")</f>
        <v/>
      </c>
    </row>
    <row r="1875" spans="6:21" x14ac:dyDescent="0.25">
      <c r="F1875" s="1"/>
      <c r="L1875" t="str">
        <f>IFERROR(VLOOKUP(D1875,'[1]Crosswalk-SOM-Chair'!$A:$D,3,0),"")</f>
        <v/>
      </c>
      <c r="M1875" t="str">
        <f>IFERROR(VLOOKUP(D1875,'[1]Crosswalk-SOM-Chair'!$A:$D,4,0),"")</f>
        <v/>
      </c>
      <c r="N1875" t="str">
        <f>IFERROR(VLOOKUP(I1875,'[1]CROSSWALK-DTOE-MASTER'!$B:$H,6,0),"")</f>
        <v/>
      </c>
      <c r="O1875" t="str">
        <f>IFERROR(VLOOKUP(I1875,'[1]CROSSWALK-DTOE-MASTER'!$B:$H,7,0),"")</f>
        <v/>
      </c>
      <c r="P1875" t="str">
        <f>IFERROR(VLOOKUP(I1875,'[1]CROSSWALK-DTOE-MASTER'!$B:$N,8,0),"")</f>
        <v/>
      </c>
      <c r="Q1875" t="str">
        <f>IFERROR(VLOOKUP(I1875,'[1]CROSSWALK-DTOE-MASTER'!$B:$N,9,0),"")</f>
        <v/>
      </c>
      <c r="R1875" t="str">
        <f>IFERROR(VLOOKUP(I1875,'[1]CROSSWALK-DTOE-MASTER'!$B:$N,10,0),"")</f>
        <v/>
      </c>
      <c r="S1875" t="str">
        <f>IFERROR(VLOOKUP(I1875,'[1]CROSSWALK-DTOE-MASTER'!$B:$N,11,0),"")</f>
        <v/>
      </c>
      <c r="T1875" t="str">
        <f>IFERROR(VLOOKUP(I1875,'[1]CROSSWALK-DTOE-MASTER'!$B:$N,12,0),"")</f>
        <v/>
      </c>
      <c r="U1875" t="str">
        <f>IFERROR(VLOOKUP(I1875,'[1]CROSSWALK-DTOE-MASTER'!$B:$N,13,0),"")</f>
        <v/>
      </c>
    </row>
    <row r="1876" spans="6:21" x14ac:dyDescent="0.25">
      <c r="F1876" s="1"/>
      <c r="L1876" t="str">
        <f>IFERROR(VLOOKUP(D1876,'[1]Crosswalk-SOM-Chair'!$A:$D,3,0),"")</f>
        <v/>
      </c>
      <c r="M1876" t="str">
        <f>IFERROR(VLOOKUP(D1876,'[1]Crosswalk-SOM-Chair'!$A:$D,4,0),"")</f>
        <v/>
      </c>
      <c r="N1876" t="str">
        <f>IFERROR(VLOOKUP(I1876,'[1]CROSSWALK-DTOE-MASTER'!$B:$H,6,0),"")</f>
        <v/>
      </c>
      <c r="O1876" t="str">
        <f>IFERROR(VLOOKUP(I1876,'[1]CROSSWALK-DTOE-MASTER'!$B:$H,7,0),"")</f>
        <v/>
      </c>
      <c r="P1876" t="str">
        <f>IFERROR(VLOOKUP(I1876,'[1]CROSSWALK-DTOE-MASTER'!$B:$N,8,0),"")</f>
        <v/>
      </c>
      <c r="Q1876" t="str">
        <f>IFERROR(VLOOKUP(I1876,'[1]CROSSWALK-DTOE-MASTER'!$B:$N,9,0),"")</f>
        <v/>
      </c>
      <c r="R1876" t="str">
        <f>IFERROR(VLOOKUP(I1876,'[1]CROSSWALK-DTOE-MASTER'!$B:$N,10,0),"")</f>
        <v/>
      </c>
      <c r="S1876" t="str">
        <f>IFERROR(VLOOKUP(I1876,'[1]CROSSWALK-DTOE-MASTER'!$B:$N,11,0),"")</f>
        <v/>
      </c>
      <c r="T1876" t="str">
        <f>IFERROR(VLOOKUP(I1876,'[1]CROSSWALK-DTOE-MASTER'!$B:$N,12,0),"")</f>
        <v/>
      </c>
      <c r="U1876" t="str">
        <f>IFERROR(VLOOKUP(I1876,'[1]CROSSWALK-DTOE-MASTER'!$B:$N,13,0),"")</f>
        <v/>
      </c>
    </row>
    <row r="1877" spans="6:21" x14ac:dyDescent="0.25">
      <c r="F1877" s="1"/>
      <c r="L1877" t="str">
        <f>IFERROR(VLOOKUP(D1877,'[1]Crosswalk-SOM-Chair'!$A:$D,3,0),"")</f>
        <v/>
      </c>
      <c r="M1877" t="str">
        <f>IFERROR(VLOOKUP(D1877,'[1]Crosswalk-SOM-Chair'!$A:$D,4,0),"")</f>
        <v/>
      </c>
      <c r="N1877" t="str">
        <f>IFERROR(VLOOKUP(I1877,'[1]CROSSWALK-DTOE-MASTER'!$B:$H,6,0),"")</f>
        <v/>
      </c>
      <c r="O1877" t="str">
        <f>IFERROR(VLOOKUP(I1877,'[1]CROSSWALK-DTOE-MASTER'!$B:$H,7,0),"")</f>
        <v/>
      </c>
      <c r="P1877" t="str">
        <f>IFERROR(VLOOKUP(I1877,'[1]CROSSWALK-DTOE-MASTER'!$B:$N,8,0),"")</f>
        <v/>
      </c>
      <c r="Q1877" t="str">
        <f>IFERROR(VLOOKUP(I1877,'[1]CROSSWALK-DTOE-MASTER'!$B:$N,9,0),"")</f>
        <v/>
      </c>
      <c r="R1877" t="str">
        <f>IFERROR(VLOOKUP(I1877,'[1]CROSSWALK-DTOE-MASTER'!$B:$N,10,0),"")</f>
        <v/>
      </c>
      <c r="S1877" t="str">
        <f>IFERROR(VLOOKUP(I1877,'[1]CROSSWALK-DTOE-MASTER'!$B:$N,11,0),"")</f>
        <v/>
      </c>
      <c r="T1877" t="str">
        <f>IFERROR(VLOOKUP(I1877,'[1]CROSSWALK-DTOE-MASTER'!$B:$N,12,0),"")</f>
        <v/>
      </c>
      <c r="U1877" t="str">
        <f>IFERROR(VLOOKUP(I1877,'[1]CROSSWALK-DTOE-MASTER'!$B:$N,13,0),"")</f>
        <v/>
      </c>
    </row>
    <row r="1878" spans="6:21" x14ac:dyDescent="0.25">
      <c r="F1878" s="1"/>
      <c r="L1878" t="str">
        <f>IFERROR(VLOOKUP(D1878,'[1]Crosswalk-SOM-Chair'!$A:$D,3,0),"")</f>
        <v/>
      </c>
      <c r="M1878" t="str">
        <f>IFERROR(VLOOKUP(D1878,'[1]Crosswalk-SOM-Chair'!$A:$D,4,0),"")</f>
        <v/>
      </c>
      <c r="N1878" t="str">
        <f>IFERROR(VLOOKUP(I1878,'[1]CROSSWALK-DTOE-MASTER'!$B:$H,6,0),"")</f>
        <v/>
      </c>
      <c r="O1878" t="str">
        <f>IFERROR(VLOOKUP(I1878,'[1]CROSSWALK-DTOE-MASTER'!$B:$H,7,0),"")</f>
        <v/>
      </c>
      <c r="P1878" t="str">
        <f>IFERROR(VLOOKUP(I1878,'[1]CROSSWALK-DTOE-MASTER'!$B:$N,8,0),"")</f>
        <v/>
      </c>
      <c r="Q1878" t="str">
        <f>IFERROR(VLOOKUP(I1878,'[1]CROSSWALK-DTOE-MASTER'!$B:$N,9,0),"")</f>
        <v/>
      </c>
      <c r="R1878" t="str">
        <f>IFERROR(VLOOKUP(I1878,'[1]CROSSWALK-DTOE-MASTER'!$B:$N,10,0),"")</f>
        <v/>
      </c>
      <c r="S1878" t="str">
        <f>IFERROR(VLOOKUP(I1878,'[1]CROSSWALK-DTOE-MASTER'!$B:$N,11,0),"")</f>
        <v/>
      </c>
      <c r="T1878" t="str">
        <f>IFERROR(VLOOKUP(I1878,'[1]CROSSWALK-DTOE-MASTER'!$B:$N,12,0),"")</f>
        <v/>
      </c>
      <c r="U1878" t="str">
        <f>IFERROR(VLOOKUP(I1878,'[1]CROSSWALK-DTOE-MASTER'!$B:$N,13,0),"")</f>
        <v/>
      </c>
    </row>
    <row r="1879" spans="6:21" x14ac:dyDescent="0.25">
      <c r="F1879" s="1"/>
      <c r="L1879" t="str">
        <f>IFERROR(VLOOKUP(D1879,'[1]Crosswalk-SOM-Chair'!$A:$D,3,0),"")</f>
        <v/>
      </c>
      <c r="M1879" t="str">
        <f>IFERROR(VLOOKUP(D1879,'[1]Crosswalk-SOM-Chair'!$A:$D,4,0),"")</f>
        <v/>
      </c>
      <c r="N1879" t="str">
        <f>IFERROR(VLOOKUP(I1879,'[1]CROSSWALK-DTOE-MASTER'!$B:$H,6,0),"")</f>
        <v/>
      </c>
      <c r="O1879" t="str">
        <f>IFERROR(VLOOKUP(I1879,'[1]CROSSWALK-DTOE-MASTER'!$B:$H,7,0),"")</f>
        <v/>
      </c>
      <c r="P1879" t="str">
        <f>IFERROR(VLOOKUP(I1879,'[1]CROSSWALK-DTOE-MASTER'!$B:$N,8,0),"")</f>
        <v/>
      </c>
      <c r="Q1879" t="str">
        <f>IFERROR(VLOOKUP(I1879,'[1]CROSSWALK-DTOE-MASTER'!$B:$N,9,0),"")</f>
        <v/>
      </c>
      <c r="R1879" t="str">
        <f>IFERROR(VLOOKUP(I1879,'[1]CROSSWALK-DTOE-MASTER'!$B:$N,10,0),"")</f>
        <v/>
      </c>
      <c r="S1879" t="str">
        <f>IFERROR(VLOOKUP(I1879,'[1]CROSSWALK-DTOE-MASTER'!$B:$N,11,0),"")</f>
        <v/>
      </c>
      <c r="T1879" t="str">
        <f>IFERROR(VLOOKUP(I1879,'[1]CROSSWALK-DTOE-MASTER'!$B:$N,12,0),"")</f>
        <v/>
      </c>
      <c r="U1879" t="str">
        <f>IFERROR(VLOOKUP(I1879,'[1]CROSSWALK-DTOE-MASTER'!$B:$N,13,0),"")</f>
        <v/>
      </c>
    </row>
    <row r="1880" spans="6:21" x14ac:dyDescent="0.25">
      <c r="F1880" s="1"/>
      <c r="L1880" t="str">
        <f>IFERROR(VLOOKUP(D1880,'[1]Crosswalk-SOM-Chair'!$A:$D,3,0),"")</f>
        <v/>
      </c>
      <c r="M1880" t="str">
        <f>IFERROR(VLOOKUP(D1880,'[1]Crosswalk-SOM-Chair'!$A:$D,4,0),"")</f>
        <v/>
      </c>
      <c r="N1880" t="str">
        <f>IFERROR(VLOOKUP(I1880,'[1]CROSSWALK-DTOE-MASTER'!$B:$H,6,0),"")</f>
        <v/>
      </c>
      <c r="O1880" t="str">
        <f>IFERROR(VLOOKUP(I1880,'[1]CROSSWALK-DTOE-MASTER'!$B:$H,7,0),"")</f>
        <v/>
      </c>
      <c r="P1880" t="str">
        <f>IFERROR(VLOOKUP(I1880,'[1]CROSSWALK-DTOE-MASTER'!$B:$N,8,0),"")</f>
        <v/>
      </c>
      <c r="Q1880" t="str">
        <f>IFERROR(VLOOKUP(I1880,'[1]CROSSWALK-DTOE-MASTER'!$B:$N,9,0),"")</f>
        <v/>
      </c>
      <c r="R1880" t="str">
        <f>IFERROR(VLOOKUP(I1880,'[1]CROSSWALK-DTOE-MASTER'!$B:$N,10,0),"")</f>
        <v/>
      </c>
      <c r="S1880" t="str">
        <f>IFERROR(VLOOKUP(I1880,'[1]CROSSWALK-DTOE-MASTER'!$B:$N,11,0),"")</f>
        <v/>
      </c>
      <c r="T1880" t="str">
        <f>IFERROR(VLOOKUP(I1880,'[1]CROSSWALK-DTOE-MASTER'!$B:$N,12,0),"")</f>
        <v/>
      </c>
      <c r="U1880" t="str">
        <f>IFERROR(VLOOKUP(I1880,'[1]CROSSWALK-DTOE-MASTER'!$B:$N,13,0),"")</f>
        <v/>
      </c>
    </row>
    <row r="1881" spans="6:21" x14ac:dyDescent="0.25">
      <c r="F1881" s="1"/>
      <c r="L1881" t="str">
        <f>IFERROR(VLOOKUP(D1881,'[1]Crosswalk-SOM-Chair'!$A:$D,3,0),"")</f>
        <v/>
      </c>
      <c r="M1881" t="str">
        <f>IFERROR(VLOOKUP(D1881,'[1]Crosswalk-SOM-Chair'!$A:$D,4,0),"")</f>
        <v/>
      </c>
      <c r="N1881" t="str">
        <f>IFERROR(VLOOKUP(I1881,'[1]CROSSWALK-DTOE-MASTER'!$B:$H,6,0),"")</f>
        <v/>
      </c>
      <c r="O1881" t="str">
        <f>IFERROR(VLOOKUP(I1881,'[1]CROSSWALK-DTOE-MASTER'!$B:$H,7,0),"")</f>
        <v/>
      </c>
      <c r="P1881" t="str">
        <f>IFERROR(VLOOKUP(I1881,'[1]CROSSWALK-DTOE-MASTER'!$B:$N,8,0),"")</f>
        <v/>
      </c>
      <c r="Q1881" t="str">
        <f>IFERROR(VLOOKUP(I1881,'[1]CROSSWALK-DTOE-MASTER'!$B:$N,9,0),"")</f>
        <v/>
      </c>
      <c r="R1881" t="str">
        <f>IFERROR(VLOOKUP(I1881,'[1]CROSSWALK-DTOE-MASTER'!$B:$N,10,0),"")</f>
        <v/>
      </c>
      <c r="S1881" t="str">
        <f>IFERROR(VLOOKUP(I1881,'[1]CROSSWALK-DTOE-MASTER'!$B:$N,11,0),"")</f>
        <v/>
      </c>
      <c r="T1881" t="str">
        <f>IFERROR(VLOOKUP(I1881,'[1]CROSSWALK-DTOE-MASTER'!$B:$N,12,0),"")</f>
        <v/>
      </c>
      <c r="U1881" t="str">
        <f>IFERROR(VLOOKUP(I1881,'[1]CROSSWALK-DTOE-MASTER'!$B:$N,13,0),"")</f>
        <v/>
      </c>
    </row>
    <row r="1882" spans="6:21" x14ac:dyDescent="0.25">
      <c r="F1882" s="1"/>
      <c r="L1882" t="str">
        <f>IFERROR(VLOOKUP(D1882,'[1]Crosswalk-SOM-Chair'!$A:$D,3,0),"")</f>
        <v/>
      </c>
      <c r="M1882" t="str">
        <f>IFERROR(VLOOKUP(D1882,'[1]Crosswalk-SOM-Chair'!$A:$D,4,0),"")</f>
        <v/>
      </c>
      <c r="N1882" t="str">
        <f>IFERROR(VLOOKUP(I1882,'[1]CROSSWALK-DTOE-MASTER'!$B:$H,6,0),"")</f>
        <v/>
      </c>
      <c r="O1882" t="str">
        <f>IFERROR(VLOOKUP(I1882,'[1]CROSSWALK-DTOE-MASTER'!$B:$H,7,0),"")</f>
        <v/>
      </c>
      <c r="P1882" t="str">
        <f>IFERROR(VLOOKUP(I1882,'[1]CROSSWALK-DTOE-MASTER'!$B:$N,8,0),"")</f>
        <v/>
      </c>
      <c r="Q1882" t="str">
        <f>IFERROR(VLOOKUP(I1882,'[1]CROSSWALK-DTOE-MASTER'!$B:$N,9,0),"")</f>
        <v/>
      </c>
      <c r="R1882" t="str">
        <f>IFERROR(VLOOKUP(I1882,'[1]CROSSWALK-DTOE-MASTER'!$B:$N,10,0),"")</f>
        <v/>
      </c>
      <c r="S1882" t="str">
        <f>IFERROR(VLOOKUP(I1882,'[1]CROSSWALK-DTOE-MASTER'!$B:$N,11,0),"")</f>
        <v/>
      </c>
      <c r="T1882" t="str">
        <f>IFERROR(VLOOKUP(I1882,'[1]CROSSWALK-DTOE-MASTER'!$B:$N,12,0),"")</f>
        <v/>
      </c>
      <c r="U1882" t="str">
        <f>IFERROR(VLOOKUP(I1882,'[1]CROSSWALK-DTOE-MASTER'!$B:$N,13,0),"")</f>
        <v/>
      </c>
    </row>
    <row r="1883" spans="6:21" x14ac:dyDescent="0.25">
      <c r="F1883" s="1"/>
      <c r="L1883" t="str">
        <f>IFERROR(VLOOKUP(D1883,'[1]Crosswalk-SOM-Chair'!$A:$D,3,0),"")</f>
        <v/>
      </c>
      <c r="M1883" t="str">
        <f>IFERROR(VLOOKUP(D1883,'[1]Crosswalk-SOM-Chair'!$A:$D,4,0),"")</f>
        <v/>
      </c>
      <c r="N1883" t="str">
        <f>IFERROR(VLOOKUP(I1883,'[1]CROSSWALK-DTOE-MASTER'!$B:$H,6,0),"")</f>
        <v/>
      </c>
      <c r="O1883" t="str">
        <f>IFERROR(VLOOKUP(I1883,'[1]CROSSWALK-DTOE-MASTER'!$B:$H,7,0),"")</f>
        <v/>
      </c>
      <c r="P1883" t="str">
        <f>IFERROR(VLOOKUP(I1883,'[1]CROSSWALK-DTOE-MASTER'!$B:$N,8,0),"")</f>
        <v/>
      </c>
      <c r="Q1883" t="str">
        <f>IFERROR(VLOOKUP(I1883,'[1]CROSSWALK-DTOE-MASTER'!$B:$N,9,0),"")</f>
        <v/>
      </c>
      <c r="R1883" t="str">
        <f>IFERROR(VLOOKUP(I1883,'[1]CROSSWALK-DTOE-MASTER'!$B:$N,10,0),"")</f>
        <v/>
      </c>
      <c r="S1883" t="str">
        <f>IFERROR(VLOOKUP(I1883,'[1]CROSSWALK-DTOE-MASTER'!$B:$N,11,0),"")</f>
        <v/>
      </c>
      <c r="T1883" t="str">
        <f>IFERROR(VLOOKUP(I1883,'[1]CROSSWALK-DTOE-MASTER'!$B:$N,12,0),"")</f>
        <v/>
      </c>
      <c r="U1883" t="str">
        <f>IFERROR(VLOOKUP(I1883,'[1]CROSSWALK-DTOE-MASTER'!$B:$N,13,0),"")</f>
        <v/>
      </c>
    </row>
    <row r="1884" spans="6:21" x14ac:dyDescent="0.25">
      <c r="F1884" s="1"/>
      <c r="L1884" t="str">
        <f>IFERROR(VLOOKUP(D1884,'[1]Crosswalk-SOM-Chair'!$A:$D,3,0),"")</f>
        <v/>
      </c>
      <c r="M1884" t="str">
        <f>IFERROR(VLOOKUP(D1884,'[1]Crosswalk-SOM-Chair'!$A:$D,4,0),"")</f>
        <v/>
      </c>
      <c r="N1884" t="str">
        <f>IFERROR(VLOOKUP(I1884,'[1]CROSSWALK-DTOE-MASTER'!$B:$H,6,0),"")</f>
        <v/>
      </c>
      <c r="O1884" t="str">
        <f>IFERROR(VLOOKUP(I1884,'[1]CROSSWALK-DTOE-MASTER'!$B:$H,7,0),"")</f>
        <v/>
      </c>
      <c r="P1884" t="str">
        <f>IFERROR(VLOOKUP(I1884,'[1]CROSSWALK-DTOE-MASTER'!$B:$N,8,0),"")</f>
        <v/>
      </c>
      <c r="Q1884" t="str">
        <f>IFERROR(VLOOKUP(I1884,'[1]CROSSWALK-DTOE-MASTER'!$B:$N,9,0),"")</f>
        <v/>
      </c>
      <c r="R1884" t="str">
        <f>IFERROR(VLOOKUP(I1884,'[1]CROSSWALK-DTOE-MASTER'!$B:$N,10,0),"")</f>
        <v/>
      </c>
      <c r="S1884" t="str">
        <f>IFERROR(VLOOKUP(I1884,'[1]CROSSWALK-DTOE-MASTER'!$B:$N,11,0),"")</f>
        <v/>
      </c>
      <c r="T1884" t="str">
        <f>IFERROR(VLOOKUP(I1884,'[1]CROSSWALK-DTOE-MASTER'!$B:$N,12,0),"")</f>
        <v/>
      </c>
      <c r="U1884" t="str">
        <f>IFERROR(VLOOKUP(I1884,'[1]CROSSWALK-DTOE-MASTER'!$B:$N,13,0),"")</f>
        <v/>
      </c>
    </row>
    <row r="1885" spans="6:21" x14ac:dyDescent="0.25">
      <c r="F1885" s="1"/>
      <c r="L1885" t="str">
        <f>IFERROR(VLOOKUP(D1885,'[1]Crosswalk-SOM-Chair'!$A:$D,3,0),"")</f>
        <v/>
      </c>
      <c r="M1885" t="str">
        <f>IFERROR(VLOOKUP(D1885,'[1]Crosswalk-SOM-Chair'!$A:$D,4,0),"")</f>
        <v/>
      </c>
      <c r="N1885" t="str">
        <f>IFERROR(VLOOKUP(I1885,'[1]CROSSWALK-DTOE-MASTER'!$B:$H,6,0),"")</f>
        <v/>
      </c>
      <c r="O1885" t="str">
        <f>IFERROR(VLOOKUP(I1885,'[1]CROSSWALK-DTOE-MASTER'!$B:$H,7,0),"")</f>
        <v/>
      </c>
      <c r="P1885" t="str">
        <f>IFERROR(VLOOKUP(I1885,'[1]CROSSWALK-DTOE-MASTER'!$B:$N,8,0),"")</f>
        <v/>
      </c>
      <c r="Q1885" t="str">
        <f>IFERROR(VLOOKUP(I1885,'[1]CROSSWALK-DTOE-MASTER'!$B:$N,9,0),"")</f>
        <v/>
      </c>
      <c r="R1885" t="str">
        <f>IFERROR(VLOOKUP(I1885,'[1]CROSSWALK-DTOE-MASTER'!$B:$N,10,0),"")</f>
        <v/>
      </c>
      <c r="S1885" t="str">
        <f>IFERROR(VLOOKUP(I1885,'[1]CROSSWALK-DTOE-MASTER'!$B:$N,11,0),"")</f>
        <v/>
      </c>
      <c r="T1885" t="str">
        <f>IFERROR(VLOOKUP(I1885,'[1]CROSSWALK-DTOE-MASTER'!$B:$N,12,0),"")</f>
        <v/>
      </c>
      <c r="U1885" t="str">
        <f>IFERROR(VLOOKUP(I1885,'[1]CROSSWALK-DTOE-MASTER'!$B:$N,13,0),"")</f>
        <v/>
      </c>
    </row>
    <row r="1886" spans="6:21" x14ac:dyDescent="0.25">
      <c r="F1886" s="1"/>
      <c r="L1886" t="str">
        <f>IFERROR(VLOOKUP(D1886,'[1]Crosswalk-SOM-Chair'!$A:$D,3,0),"")</f>
        <v/>
      </c>
      <c r="M1886" t="str">
        <f>IFERROR(VLOOKUP(D1886,'[1]Crosswalk-SOM-Chair'!$A:$D,4,0),"")</f>
        <v/>
      </c>
      <c r="N1886" t="str">
        <f>IFERROR(VLOOKUP(I1886,'[1]CROSSWALK-DTOE-MASTER'!$B:$H,6,0),"")</f>
        <v/>
      </c>
      <c r="O1886" t="str">
        <f>IFERROR(VLOOKUP(I1886,'[1]CROSSWALK-DTOE-MASTER'!$B:$H,7,0),"")</f>
        <v/>
      </c>
      <c r="P1886" t="str">
        <f>IFERROR(VLOOKUP(I1886,'[1]CROSSWALK-DTOE-MASTER'!$B:$N,8,0),"")</f>
        <v/>
      </c>
      <c r="Q1886" t="str">
        <f>IFERROR(VLOOKUP(I1886,'[1]CROSSWALK-DTOE-MASTER'!$B:$N,9,0),"")</f>
        <v/>
      </c>
      <c r="R1886" t="str">
        <f>IFERROR(VLOOKUP(I1886,'[1]CROSSWALK-DTOE-MASTER'!$B:$N,10,0),"")</f>
        <v/>
      </c>
      <c r="S1886" t="str">
        <f>IFERROR(VLOOKUP(I1886,'[1]CROSSWALK-DTOE-MASTER'!$B:$N,11,0),"")</f>
        <v/>
      </c>
      <c r="T1886" t="str">
        <f>IFERROR(VLOOKUP(I1886,'[1]CROSSWALK-DTOE-MASTER'!$B:$N,12,0),"")</f>
        <v/>
      </c>
      <c r="U1886" t="str">
        <f>IFERROR(VLOOKUP(I1886,'[1]CROSSWALK-DTOE-MASTER'!$B:$N,13,0),"")</f>
        <v/>
      </c>
    </row>
    <row r="1887" spans="6:21" x14ac:dyDescent="0.25">
      <c r="F1887" s="1"/>
      <c r="L1887" t="str">
        <f>IFERROR(VLOOKUP(D1887,'[1]Crosswalk-SOM-Chair'!$A:$D,3,0),"")</f>
        <v/>
      </c>
      <c r="M1887" t="str">
        <f>IFERROR(VLOOKUP(D1887,'[1]Crosswalk-SOM-Chair'!$A:$D,4,0),"")</f>
        <v/>
      </c>
      <c r="N1887" t="str">
        <f>IFERROR(VLOOKUP(I1887,'[1]CROSSWALK-DTOE-MASTER'!$B:$H,6,0),"")</f>
        <v/>
      </c>
      <c r="O1887" t="str">
        <f>IFERROR(VLOOKUP(I1887,'[1]CROSSWALK-DTOE-MASTER'!$B:$H,7,0),"")</f>
        <v/>
      </c>
      <c r="P1887" t="str">
        <f>IFERROR(VLOOKUP(I1887,'[1]CROSSWALK-DTOE-MASTER'!$B:$N,8,0),"")</f>
        <v/>
      </c>
      <c r="Q1887" t="str">
        <f>IFERROR(VLOOKUP(I1887,'[1]CROSSWALK-DTOE-MASTER'!$B:$N,9,0),"")</f>
        <v/>
      </c>
      <c r="R1887" t="str">
        <f>IFERROR(VLOOKUP(I1887,'[1]CROSSWALK-DTOE-MASTER'!$B:$N,10,0),"")</f>
        <v/>
      </c>
      <c r="S1887" t="str">
        <f>IFERROR(VLOOKUP(I1887,'[1]CROSSWALK-DTOE-MASTER'!$B:$N,11,0),"")</f>
        <v/>
      </c>
      <c r="T1887" t="str">
        <f>IFERROR(VLOOKUP(I1887,'[1]CROSSWALK-DTOE-MASTER'!$B:$N,12,0),"")</f>
        <v/>
      </c>
      <c r="U1887" t="str">
        <f>IFERROR(VLOOKUP(I1887,'[1]CROSSWALK-DTOE-MASTER'!$B:$N,13,0),"")</f>
        <v/>
      </c>
    </row>
    <row r="1888" spans="6:21" x14ac:dyDescent="0.25">
      <c r="F1888" s="1"/>
      <c r="L1888" t="str">
        <f>IFERROR(VLOOKUP(D1888,'[1]Crosswalk-SOM-Chair'!$A:$D,3,0),"")</f>
        <v/>
      </c>
      <c r="M1888" t="str">
        <f>IFERROR(VLOOKUP(D1888,'[1]Crosswalk-SOM-Chair'!$A:$D,4,0),"")</f>
        <v/>
      </c>
      <c r="N1888" t="str">
        <f>IFERROR(VLOOKUP(I1888,'[1]CROSSWALK-DTOE-MASTER'!$B:$H,6,0),"")</f>
        <v/>
      </c>
      <c r="O1888" t="str">
        <f>IFERROR(VLOOKUP(I1888,'[1]CROSSWALK-DTOE-MASTER'!$B:$H,7,0),"")</f>
        <v/>
      </c>
      <c r="P1888" t="str">
        <f>IFERROR(VLOOKUP(I1888,'[1]CROSSWALK-DTOE-MASTER'!$B:$N,8,0),"")</f>
        <v/>
      </c>
      <c r="Q1888" t="str">
        <f>IFERROR(VLOOKUP(I1888,'[1]CROSSWALK-DTOE-MASTER'!$B:$N,9,0),"")</f>
        <v/>
      </c>
      <c r="R1888" t="str">
        <f>IFERROR(VLOOKUP(I1888,'[1]CROSSWALK-DTOE-MASTER'!$B:$N,10,0),"")</f>
        <v/>
      </c>
      <c r="S1888" t="str">
        <f>IFERROR(VLOOKUP(I1888,'[1]CROSSWALK-DTOE-MASTER'!$B:$N,11,0),"")</f>
        <v/>
      </c>
      <c r="T1888" t="str">
        <f>IFERROR(VLOOKUP(I1888,'[1]CROSSWALK-DTOE-MASTER'!$B:$N,12,0),"")</f>
        <v/>
      </c>
      <c r="U1888" t="str">
        <f>IFERROR(VLOOKUP(I1888,'[1]CROSSWALK-DTOE-MASTER'!$B:$N,13,0),"")</f>
        <v/>
      </c>
    </row>
    <row r="1889" spans="6:21" x14ac:dyDescent="0.25">
      <c r="F1889" s="1"/>
      <c r="L1889" t="str">
        <f>IFERROR(VLOOKUP(D1889,'[1]Crosswalk-SOM-Chair'!$A:$D,3,0),"")</f>
        <v/>
      </c>
      <c r="M1889" t="str">
        <f>IFERROR(VLOOKUP(D1889,'[1]Crosswalk-SOM-Chair'!$A:$D,4,0),"")</f>
        <v/>
      </c>
      <c r="N1889" t="str">
        <f>IFERROR(VLOOKUP(I1889,'[1]CROSSWALK-DTOE-MASTER'!$B:$H,6,0),"")</f>
        <v/>
      </c>
      <c r="O1889" t="str">
        <f>IFERROR(VLOOKUP(I1889,'[1]CROSSWALK-DTOE-MASTER'!$B:$H,7,0),"")</f>
        <v/>
      </c>
      <c r="P1889" t="str">
        <f>IFERROR(VLOOKUP(I1889,'[1]CROSSWALK-DTOE-MASTER'!$B:$N,8,0),"")</f>
        <v/>
      </c>
      <c r="Q1889" t="str">
        <f>IFERROR(VLOOKUP(I1889,'[1]CROSSWALK-DTOE-MASTER'!$B:$N,9,0),"")</f>
        <v/>
      </c>
      <c r="R1889" t="str">
        <f>IFERROR(VLOOKUP(I1889,'[1]CROSSWALK-DTOE-MASTER'!$B:$N,10,0),"")</f>
        <v/>
      </c>
      <c r="S1889" t="str">
        <f>IFERROR(VLOOKUP(I1889,'[1]CROSSWALK-DTOE-MASTER'!$B:$N,11,0),"")</f>
        <v/>
      </c>
      <c r="T1889" t="str">
        <f>IFERROR(VLOOKUP(I1889,'[1]CROSSWALK-DTOE-MASTER'!$B:$N,12,0),"")</f>
        <v/>
      </c>
      <c r="U1889" t="str">
        <f>IFERROR(VLOOKUP(I1889,'[1]CROSSWALK-DTOE-MASTER'!$B:$N,13,0),"")</f>
        <v/>
      </c>
    </row>
    <row r="1890" spans="6:21" x14ac:dyDescent="0.25">
      <c r="F1890" s="1"/>
      <c r="L1890" t="str">
        <f>IFERROR(VLOOKUP(D1890,'[1]Crosswalk-SOM-Chair'!$A:$D,3,0),"")</f>
        <v/>
      </c>
      <c r="M1890" t="str">
        <f>IFERROR(VLOOKUP(D1890,'[1]Crosswalk-SOM-Chair'!$A:$D,4,0),"")</f>
        <v/>
      </c>
      <c r="N1890" t="str">
        <f>IFERROR(VLOOKUP(I1890,'[1]CROSSWALK-DTOE-MASTER'!$B:$H,6,0),"")</f>
        <v/>
      </c>
      <c r="O1890" t="str">
        <f>IFERROR(VLOOKUP(I1890,'[1]CROSSWALK-DTOE-MASTER'!$B:$H,7,0),"")</f>
        <v/>
      </c>
      <c r="P1890" t="str">
        <f>IFERROR(VLOOKUP(I1890,'[1]CROSSWALK-DTOE-MASTER'!$B:$N,8,0),"")</f>
        <v/>
      </c>
      <c r="Q1890" t="str">
        <f>IFERROR(VLOOKUP(I1890,'[1]CROSSWALK-DTOE-MASTER'!$B:$N,9,0),"")</f>
        <v/>
      </c>
      <c r="R1890" t="str">
        <f>IFERROR(VLOOKUP(I1890,'[1]CROSSWALK-DTOE-MASTER'!$B:$N,10,0),"")</f>
        <v/>
      </c>
      <c r="S1890" t="str">
        <f>IFERROR(VLOOKUP(I1890,'[1]CROSSWALK-DTOE-MASTER'!$B:$N,11,0),"")</f>
        <v/>
      </c>
      <c r="T1890" t="str">
        <f>IFERROR(VLOOKUP(I1890,'[1]CROSSWALK-DTOE-MASTER'!$B:$N,12,0),"")</f>
        <v/>
      </c>
      <c r="U1890" t="str">
        <f>IFERROR(VLOOKUP(I1890,'[1]CROSSWALK-DTOE-MASTER'!$B:$N,13,0),"")</f>
        <v/>
      </c>
    </row>
    <row r="1891" spans="6:21" x14ac:dyDescent="0.25">
      <c r="F1891" s="1"/>
      <c r="L1891" t="str">
        <f>IFERROR(VLOOKUP(D1891,'[1]Crosswalk-SOM-Chair'!$A:$D,3,0),"")</f>
        <v/>
      </c>
      <c r="M1891" t="str">
        <f>IFERROR(VLOOKUP(D1891,'[1]Crosswalk-SOM-Chair'!$A:$D,4,0),"")</f>
        <v/>
      </c>
      <c r="N1891" t="str">
        <f>IFERROR(VLOOKUP(I1891,'[1]CROSSWALK-DTOE-MASTER'!$B:$H,6,0),"")</f>
        <v/>
      </c>
      <c r="O1891" t="str">
        <f>IFERROR(VLOOKUP(I1891,'[1]CROSSWALK-DTOE-MASTER'!$B:$H,7,0),"")</f>
        <v/>
      </c>
      <c r="P1891" t="str">
        <f>IFERROR(VLOOKUP(I1891,'[1]CROSSWALK-DTOE-MASTER'!$B:$N,8,0),"")</f>
        <v/>
      </c>
      <c r="Q1891" t="str">
        <f>IFERROR(VLOOKUP(I1891,'[1]CROSSWALK-DTOE-MASTER'!$B:$N,9,0),"")</f>
        <v/>
      </c>
      <c r="R1891" t="str">
        <f>IFERROR(VLOOKUP(I1891,'[1]CROSSWALK-DTOE-MASTER'!$B:$N,10,0),"")</f>
        <v/>
      </c>
      <c r="S1891" t="str">
        <f>IFERROR(VLOOKUP(I1891,'[1]CROSSWALK-DTOE-MASTER'!$B:$N,11,0),"")</f>
        <v/>
      </c>
      <c r="T1891" t="str">
        <f>IFERROR(VLOOKUP(I1891,'[1]CROSSWALK-DTOE-MASTER'!$B:$N,12,0),"")</f>
        <v/>
      </c>
      <c r="U1891" t="str">
        <f>IFERROR(VLOOKUP(I1891,'[1]CROSSWALK-DTOE-MASTER'!$B:$N,13,0),"")</f>
        <v/>
      </c>
    </row>
    <row r="1892" spans="6:21" x14ac:dyDescent="0.25">
      <c r="F1892" s="1"/>
      <c r="L1892" t="str">
        <f>IFERROR(VLOOKUP(D1892,'[1]Crosswalk-SOM-Chair'!$A:$D,3,0),"")</f>
        <v/>
      </c>
      <c r="M1892" t="str">
        <f>IFERROR(VLOOKUP(D1892,'[1]Crosswalk-SOM-Chair'!$A:$D,4,0),"")</f>
        <v/>
      </c>
      <c r="N1892" t="str">
        <f>IFERROR(VLOOKUP(I1892,'[1]CROSSWALK-DTOE-MASTER'!$B:$H,6,0),"")</f>
        <v/>
      </c>
      <c r="O1892" t="str">
        <f>IFERROR(VLOOKUP(I1892,'[1]CROSSWALK-DTOE-MASTER'!$B:$H,7,0),"")</f>
        <v/>
      </c>
      <c r="P1892" t="str">
        <f>IFERROR(VLOOKUP(I1892,'[1]CROSSWALK-DTOE-MASTER'!$B:$N,8,0),"")</f>
        <v/>
      </c>
      <c r="Q1892" t="str">
        <f>IFERROR(VLOOKUP(I1892,'[1]CROSSWALK-DTOE-MASTER'!$B:$N,9,0),"")</f>
        <v/>
      </c>
      <c r="R1892" t="str">
        <f>IFERROR(VLOOKUP(I1892,'[1]CROSSWALK-DTOE-MASTER'!$B:$N,10,0),"")</f>
        <v/>
      </c>
      <c r="S1892" t="str">
        <f>IFERROR(VLOOKUP(I1892,'[1]CROSSWALK-DTOE-MASTER'!$B:$N,11,0),"")</f>
        <v/>
      </c>
      <c r="T1892" t="str">
        <f>IFERROR(VLOOKUP(I1892,'[1]CROSSWALK-DTOE-MASTER'!$B:$N,12,0),"")</f>
        <v/>
      </c>
      <c r="U1892" t="str">
        <f>IFERROR(VLOOKUP(I1892,'[1]CROSSWALK-DTOE-MASTER'!$B:$N,13,0),"")</f>
        <v/>
      </c>
    </row>
    <row r="1893" spans="6:21" x14ac:dyDescent="0.25">
      <c r="F1893" s="1"/>
      <c r="L1893" t="str">
        <f>IFERROR(VLOOKUP(D1893,'[1]Crosswalk-SOM-Chair'!$A:$D,3,0),"")</f>
        <v/>
      </c>
      <c r="M1893" t="str">
        <f>IFERROR(VLOOKUP(D1893,'[1]Crosswalk-SOM-Chair'!$A:$D,4,0),"")</f>
        <v/>
      </c>
      <c r="N1893" t="str">
        <f>IFERROR(VLOOKUP(I1893,'[1]CROSSWALK-DTOE-MASTER'!$B:$H,6,0),"")</f>
        <v/>
      </c>
      <c r="O1893" t="str">
        <f>IFERROR(VLOOKUP(I1893,'[1]CROSSWALK-DTOE-MASTER'!$B:$H,7,0),"")</f>
        <v/>
      </c>
      <c r="P1893" t="str">
        <f>IFERROR(VLOOKUP(I1893,'[1]CROSSWALK-DTOE-MASTER'!$B:$N,8,0),"")</f>
        <v/>
      </c>
      <c r="Q1893" t="str">
        <f>IFERROR(VLOOKUP(I1893,'[1]CROSSWALK-DTOE-MASTER'!$B:$N,9,0),"")</f>
        <v/>
      </c>
      <c r="R1893" t="str">
        <f>IFERROR(VLOOKUP(I1893,'[1]CROSSWALK-DTOE-MASTER'!$B:$N,10,0),"")</f>
        <v/>
      </c>
      <c r="S1893" t="str">
        <f>IFERROR(VLOOKUP(I1893,'[1]CROSSWALK-DTOE-MASTER'!$B:$N,11,0),"")</f>
        <v/>
      </c>
      <c r="T1893" t="str">
        <f>IFERROR(VLOOKUP(I1893,'[1]CROSSWALK-DTOE-MASTER'!$B:$N,12,0),"")</f>
        <v/>
      </c>
      <c r="U1893" t="str">
        <f>IFERROR(VLOOKUP(I1893,'[1]CROSSWALK-DTOE-MASTER'!$B:$N,13,0),"")</f>
        <v/>
      </c>
    </row>
    <row r="1894" spans="6:21" x14ac:dyDescent="0.25">
      <c r="F1894" s="1"/>
      <c r="L1894" t="str">
        <f>IFERROR(VLOOKUP(D1894,'[1]Crosswalk-SOM-Chair'!$A:$D,3,0),"")</f>
        <v/>
      </c>
      <c r="M1894" t="str">
        <f>IFERROR(VLOOKUP(D1894,'[1]Crosswalk-SOM-Chair'!$A:$D,4,0),"")</f>
        <v/>
      </c>
      <c r="N1894" t="str">
        <f>IFERROR(VLOOKUP(I1894,'[1]CROSSWALK-DTOE-MASTER'!$B:$H,6,0),"")</f>
        <v/>
      </c>
      <c r="O1894" t="str">
        <f>IFERROR(VLOOKUP(I1894,'[1]CROSSWALK-DTOE-MASTER'!$B:$H,7,0),"")</f>
        <v/>
      </c>
      <c r="P1894" t="str">
        <f>IFERROR(VLOOKUP(I1894,'[1]CROSSWALK-DTOE-MASTER'!$B:$N,8,0),"")</f>
        <v/>
      </c>
      <c r="Q1894" t="str">
        <f>IFERROR(VLOOKUP(I1894,'[1]CROSSWALK-DTOE-MASTER'!$B:$N,9,0),"")</f>
        <v/>
      </c>
      <c r="R1894" t="str">
        <f>IFERROR(VLOOKUP(I1894,'[1]CROSSWALK-DTOE-MASTER'!$B:$N,10,0),"")</f>
        <v/>
      </c>
      <c r="S1894" t="str">
        <f>IFERROR(VLOOKUP(I1894,'[1]CROSSWALK-DTOE-MASTER'!$B:$N,11,0),"")</f>
        <v/>
      </c>
      <c r="T1894" t="str">
        <f>IFERROR(VLOOKUP(I1894,'[1]CROSSWALK-DTOE-MASTER'!$B:$N,12,0),"")</f>
        <v/>
      </c>
      <c r="U1894" t="str">
        <f>IFERROR(VLOOKUP(I1894,'[1]CROSSWALK-DTOE-MASTER'!$B:$N,13,0),"")</f>
        <v/>
      </c>
    </row>
    <row r="1895" spans="6:21" x14ac:dyDescent="0.25">
      <c r="F1895" s="1"/>
      <c r="L1895" t="str">
        <f>IFERROR(VLOOKUP(D1895,'[1]Crosswalk-SOM-Chair'!$A:$D,3,0),"")</f>
        <v/>
      </c>
      <c r="M1895" t="str">
        <f>IFERROR(VLOOKUP(D1895,'[1]Crosswalk-SOM-Chair'!$A:$D,4,0),"")</f>
        <v/>
      </c>
      <c r="N1895" t="str">
        <f>IFERROR(VLOOKUP(I1895,'[1]CROSSWALK-DTOE-MASTER'!$B:$H,6,0),"")</f>
        <v/>
      </c>
      <c r="O1895" t="str">
        <f>IFERROR(VLOOKUP(I1895,'[1]CROSSWALK-DTOE-MASTER'!$B:$H,7,0),"")</f>
        <v/>
      </c>
      <c r="P1895" t="str">
        <f>IFERROR(VLOOKUP(I1895,'[1]CROSSWALK-DTOE-MASTER'!$B:$N,8,0),"")</f>
        <v/>
      </c>
      <c r="Q1895" t="str">
        <f>IFERROR(VLOOKUP(I1895,'[1]CROSSWALK-DTOE-MASTER'!$B:$N,9,0),"")</f>
        <v/>
      </c>
      <c r="R1895" t="str">
        <f>IFERROR(VLOOKUP(I1895,'[1]CROSSWALK-DTOE-MASTER'!$B:$N,10,0),"")</f>
        <v/>
      </c>
      <c r="S1895" t="str">
        <f>IFERROR(VLOOKUP(I1895,'[1]CROSSWALK-DTOE-MASTER'!$B:$N,11,0),"")</f>
        <v/>
      </c>
      <c r="T1895" t="str">
        <f>IFERROR(VLOOKUP(I1895,'[1]CROSSWALK-DTOE-MASTER'!$B:$N,12,0),"")</f>
        <v/>
      </c>
      <c r="U1895" t="str">
        <f>IFERROR(VLOOKUP(I1895,'[1]CROSSWALK-DTOE-MASTER'!$B:$N,13,0),"")</f>
        <v/>
      </c>
    </row>
    <row r="1896" spans="6:21" x14ac:dyDescent="0.25">
      <c r="F1896" s="1"/>
      <c r="L1896" t="str">
        <f>IFERROR(VLOOKUP(D1896,'[1]Crosswalk-SOM-Chair'!$A:$D,3,0),"")</f>
        <v/>
      </c>
      <c r="M1896" t="str">
        <f>IFERROR(VLOOKUP(D1896,'[1]Crosswalk-SOM-Chair'!$A:$D,4,0),"")</f>
        <v/>
      </c>
      <c r="N1896" t="str">
        <f>IFERROR(VLOOKUP(I1896,'[1]CROSSWALK-DTOE-MASTER'!$B:$H,6,0),"")</f>
        <v/>
      </c>
      <c r="O1896" t="str">
        <f>IFERROR(VLOOKUP(I1896,'[1]CROSSWALK-DTOE-MASTER'!$B:$H,7,0),"")</f>
        <v/>
      </c>
      <c r="P1896" t="str">
        <f>IFERROR(VLOOKUP(I1896,'[1]CROSSWALK-DTOE-MASTER'!$B:$N,8,0),"")</f>
        <v/>
      </c>
      <c r="Q1896" t="str">
        <f>IFERROR(VLOOKUP(I1896,'[1]CROSSWALK-DTOE-MASTER'!$B:$N,9,0),"")</f>
        <v/>
      </c>
      <c r="R1896" t="str">
        <f>IFERROR(VLOOKUP(I1896,'[1]CROSSWALK-DTOE-MASTER'!$B:$N,10,0),"")</f>
        <v/>
      </c>
      <c r="S1896" t="str">
        <f>IFERROR(VLOOKUP(I1896,'[1]CROSSWALK-DTOE-MASTER'!$B:$N,11,0),"")</f>
        <v/>
      </c>
      <c r="T1896" t="str">
        <f>IFERROR(VLOOKUP(I1896,'[1]CROSSWALK-DTOE-MASTER'!$B:$N,12,0),"")</f>
        <v/>
      </c>
      <c r="U1896" t="str">
        <f>IFERROR(VLOOKUP(I1896,'[1]CROSSWALK-DTOE-MASTER'!$B:$N,13,0),"")</f>
        <v/>
      </c>
    </row>
    <row r="1897" spans="6:21" x14ac:dyDescent="0.25">
      <c r="F1897" s="1"/>
      <c r="L1897" t="str">
        <f>IFERROR(VLOOKUP(D1897,'[1]Crosswalk-SOM-Chair'!$A:$D,3,0),"")</f>
        <v/>
      </c>
      <c r="M1897" t="str">
        <f>IFERROR(VLOOKUP(D1897,'[1]Crosswalk-SOM-Chair'!$A:$D,4,0),"")</f>
        <v/>
      </c>
      <c r="N1897" t="str">
        <f>IFERROR(VLOOKUP(I1897,'[1]CROSSWALK-DTOE-MASTER'!$B:$H,6,0),"")</f>
        <v/>
      </c>
      <c r="O1897" t="str">
        <f>IFERROR(VLOOKUP(I1897,'[1]CROSSWALK-DTOE-MASTER'!$B:$H,7,0),"")</f>
        <v/>
      </c>
      <c r="P1897" t="str">
        <f>IFERROR(VLOOKUP(I1897,'[1]CROSSWALK-DTOE-MASTER'!$B:$N,8,0),"")</f>
        <v/>
      </c>
      <c r="Q1897" t="str">
        <f>IFERROR(VLOOKUP(I1897,'[1]CROSSWALK-DTOE-MASTER'!$B:$N,9,0),"")</f>
        <v/>
      </c>
      <c r="R1897" t="str">
        <f>IFERROR(VLOOKUP(I1897,'[1]CROSSWALK-DTOE-MASTER'!$B:$N,10,0),"")</f>
        <v/>
      </c>
      <c r="S1897" t="str">
        <f>IFERROR(VLOOKUP(I1897,'[1]CROSSWALK-DTOE-MASTER'!$B:$N,11,0),"")</f>
        <v/>
      </c>
      <c r="T1897" t="str">
        <f>IFERROR(VLOOKUP(I1897,'[1]CROSSWALK-DTOE-MASTER'!$B:$N,12,0),"")</f>
        <v/>
      </c>
      <c r="U1897" t="str">
        <f>IFERROR(VLOOKUP(I1897,'[1]CROSSWALK-DTOE-MASTER'!$B:$N,13,0),"")</f>
        <v/>
      </c>
    </row>
    <row r="1898" spans="6:21" x14ac:dyDescent="0.25">
      <c r="F1898" s="1"/>
      <c r="L1898" t="str">
        <f>IFERROR(VLOOKUP(D1898,'[1]Crosswalk-SOM-Chair'!$A:$D,3,0),"")</f>
        <v/>
      </c>
      <c r="M1898" t="str">
        <f>IFERROR(VLOOKUP(D1898,'[1]Crosswalk-SOM-Chair'!$A:$D,4,0),"")</f>
        <v/>
      </c>
      <c r="N1898" t="str">
        <f>IFERROR(VLOOKUP(I1898,'[1]CROSSWALK-DTOE-MASTER'!$B:$H,6,0),"")</f>
        <v/>
      </c>
      <c r="O1898" t="str">
        <f>IFERROR(VLOOKUP(I1898,'[1]CROSSWALK-DTOE-MASTER'!$B:$H,7,0),"")</f>
        <v/>
      </c>
      <c r="P1898" t="str">
        <f>IFERROR(VLOOKUP(I1898,'[1]CROSSWALK-DTOE-MASTER'!$B:$N,8,0),"")</f>
        <v/>
      </c>
      <c r="Q1898" t="str">
        <f>IFERROR(VLOOKUP(I1898,'[1]CROSSWALK-DTOE-MASTER'!$B:$N,9,0),"")</f>
        <v/>
      </c>
      <c r="R1898" t="str">
        <f>IFERROR(VLOOKUP(I1898,'[1]CROSSWALK-DTOE-MASTER'!$B:$N,10,0),"")</f>
        <v/>
      </c>
      <c r="S1898" t="str">
        <f>IFERROR(VLOOKUP(I1898,'[1]CROSSWALK-DTOE-MASTER'!$B:$N,11,0),"")</f>
        <v/>
      </c>
      <c r="T1898" t="str">
        <f>IFERROR(VLOOKUP(I1898,'[1]CROSSWALK-DTOE-MASTER'!$B:$N,12,0),"")</f>
        <v/>
      </c>
      <c r="U1898" t="str">
        <f>IFERROR(VLOOKUP(I1898,'[1]CROSSWALK-DTOE-MASTER'!$B:$N,13,0),"")</f>
        <v/>
      </c>
    </row>
    <row r="1899" spans="6:21" x14ac:dyDescent="0.25">
      <c r="F1899" s="1"/>
      <c r="L1899" t="str">
        <f>IFERROR(VLOOKUP(D1899,'[1]Crosswalk-SOM-Chair'!$A:$D,3,0),"")</f>
        <v/>
      </c>
      <c r="M1899" t="str">
        <f>IFERROR(VLOOKUP(D1899,'[1]Crosswalk-SOM-Chair'!$A:$D,4,0),"")</f>
        <v/>
      </c>
      <c r="N1899" t="str">
        <f>IFERROR(VLOOKUP(I1899,'[1]CROSSWALK-DTOE-MASTER'!$B:$H,6,0),"")</f>
        <v/>
      </c>
      <c r="O1899" t="str">
        <f>IFERROR(VLOOKUP(I1899,'[1]CROSSWALK-DTOE-MASTER'!$B:$H,7,0),"")</f>
        <v/>
      </c>
      <c r="P1899" t="str">
        <f>IFERROR(VLOOKUP(I1899,'[1]CROSSWALK-DTOE-MASTER'!$B:$N,8,0),"")</f>
        <v/>
      </c>
      <c r="Q1899" t="str">
        <f>IFERROR(VLOOKUP(I1899,'[1]CROSSWALK-DTOE-MASTER'!$B:$N,9,0),"")</f>
        <v/>
      </c>
      <c r="R1899" t="str">
        <f>IFERROR(VLOOKUP(I1899,'[1]CROSSWALK-DTOE-MASTER'!$B:$N,10,0),"")</f>
        <v/>
      </c>
      <c r="S1899" t="str">
        <f>IFERROR(VLOOKUP(I1899,'[1]CROSSWALK-DTOE-MASTER'!$B:$N,11,0),"")</f>
        <v/>
      </c>
      <c r="T1899" t="str">
        <f>IFERROR(VLOOKUP(I1899,'[1]CROSSWALK-DTOE-MASTER'!$B:$N,12,0),"")</f>
        <v/>
      </c>
      <c r="U1899" t="str">
        <f>IFERROR(VLOOKUP(I1899,'[1]CROSSWALK-DTOE-MASTER'!$B:$N,13,0),"")</f>
        <v/>
      </c>
    </row>
    <row r="1900" spans="6:21" x14ac:dyDescent="0.25">
      <c r="F1900" s="1"/>
      <c r="L1900" t="str">
        <f>IFERROR(VLOOKUP(D1900,'[1]Crosswalk-SOM-Chair'!$A:$D,3,0),"")</f>
        <v/>
      </c>
      <c r="M1900" t="str">
        <f>IFERROR(VLOOKUP(D1900,'[1]Crosswalk-SOM-Chair'!$A:$D,4,0),"")</f>
        <v/>
      </c>
      <c r="N1900" t="str">
        <f>IFERROR(VLOOKUP(I1900,'[1]CROSSWALK-DTOE-MASTER'!$B:$H,6,0),"")</f>
        <v/>
      </c>
      <c r="O1900" t="str">
        <f>IFERROR(VLOOKUP(I1900,'[1]CROSSWALK-DTOE-MASTER'!$B:$H,7,0),"")</f>
        <v/>
      </c>
      <c r="P1900" t="str">
        <f>IFERROR(VLOOKUP(I1900,'[1]CROSSWALK-DTOE-MASTER'!$B:$N,8,0),"")</f>
        <v/>
      </c>
      <c r="Q1900" t="str">
        <f>IFERROR(VLOOKUP(I1900,'[1]CROSSWALK-DTOE-MASTER'!$B:$N,9,0),"")</f>
        <v/>
      </c>
      <c r="R1900" t="str">
        <f>IFERROR(VLOOKUP(I1900,'[1]CROSSWALK-DTOE-MASTER'!$B:$N,10,0),"")</f>
        <v/>
      </c>
      <c r="S1900" t="str">
        <f>IFERROR(VLOOKUP(I1900,'[1]CROSSWALK-DTOE-MASTER'!$B:$N,11,0),"")</f>
        <v/>
      </c>
      <c r="T1900" t="str">
        <f>IFERROR(VLOOKUP(I1900,'[1]CROSSWALK-DTOE-MASTER'!$B:$N,12,0),"")</f>
        <v/>
      </c>
      <c r="U1900" t="str">
        <f>IFERROR(VLOOKUP(I1900,'[1]CROSSWALK-DTOE-MASTER'!$B:$N,13,0),"")</f>
        <v/>
      </c>
    </row>
    <row r="1901" spans="6:21" x14ac:dyDescent="0.25">
      <c r="F1901" s="1"/>
      <c r="L1901" t="str">
        <f>IFERROR(VLOOKUP(D1901,'[1]Crosswalk-SOM-Chair'!$A:$D,3,0),"")</f>
        <v/>
      </c>
      <c r="M1901" t="str">
        <f>IFERROR(VLOOKUP(D1901,'[1]Crosswalk-SOM-Chair'!$A:$D,4,0),"")</f>
        <v/>
      </c>
      <c r="N1901" t="str">
        <f>IFERROR(VLOOKUP(I1901,'[1]CROSSWALK-DTOE-MASTER'!$B:$H,6,0),"")</f>
        <v/>
      </c>
      <c r="O1901" t="str">
        <f>IFERROR(VLOOKUP(I1901,'[1]CROSSWALK-DTOE-MASTER'!$B:$H,7,0),"")</f>
        <v/>
      </c>
      <c r="P1901" t="str">
        <f>IFERROR(VLOOKUP(I1901,'[1]CROSSWALK-DTOE-MASTER'!$B:$N,8,0),"")</f>
        <v/>
      </c>
      <c r="Q1901" t="str">
        <f>IFERROR(VLOOKUP(I1901,'[1]CROSSWALK-DTOE-MASTER'!$B:$N,9,0),"")</f>
        <v/>
      </c>
      <c r="R1901" t="str">
        <f>IFERROR(VLOOKUP(I1901,'[1]CROSSWALK-DTOE-MASTER'!$B:$N,10,0),"")</f>
        <v/>
      </c>
      <c r="S1901" t="str">
        <f>IFERROR(VLOOKUP(I1901,'[1]CROSSWALK-DTOE-MASTER'!$B:$N,11,0),"")</f>
        <v/>
      </c>
      <c r="T1901" t="str">
        <f>IFERROR(VLOOKUP(I1901,'[1]CROSSWALK-DTOE-MASTER'!$B:$N,12,0),"")</f>
        <v/>
      </c>
      <c r="U1901" t="str">
        <f>IFERROR(VLOOKUP(I1901,'[1]CROSSWALK-DTOE-MASTER'!$B:$N,13,0),"")</f>
        <v/>
      </c>
    </row>
    <row r="1902" spans="6:21" x14ac:dyDescent="0.25">
      <c r="F1902" s="1"/>
      <c r="L1902" t="str">
        <f>IFERROR(VLOOKUP(D1902,'[1]Crosswalk-SOM-Chair'!$A:$D,3,0),"")</f>
        <v/>
      </c>
      <c r="M1902" t="str">
        <f>IFERROR(VLOOKUP(D1902,'[1]Crosswalk-SOM-Chair'!$A:$D,4,0),"")</f>
        <v/>
      </c>
      <c r="N1902" t="str">
        <f>IFERROR(VLOOKUP(I1902,'[1]CROSSWALK-DTOE-MASTER'!$B:$H,6,0),"")</f>
        <v/>
      </c>
      <c r="O1902" t="str">
        <f>IFERROR(VLOOKUP(I1902,'[1]CROSSWALK-DTOE-MASTER'!$B:$H,7,0),"")</f>
        <v/>
      </c>
      <c r="P1902" t="str">
        <f>IFERROR(VLOOKUP(I1902,'[1]CROSSWALK-DTOE-MASTER'!$B:$N,8,0),"")</f>
        <v/>
      </c>
      <c r="Q1902" t="str">
        <f>IFERROR(VLOOKUP(I1902,'[1]CROSSWALK-DTOE-MASTER'!$B:$N,9,0),"")</f>
        <v/>
      </c>
      <c r="R1902" t="str">
        <f>IFERROR(VLOOKUP(I1902,'[1]CROSSWALK-DTOE-MASTER'!$B:$N,10,0),"")</f>
        <v/>
      </c>
      <c r="S1902" t="str">
        <f>IFERROR(VLOOKUP(I1902,'[1]CROSSWALK-DTOE-MASTER'!$B:$N,11,0),"")</f>
        <v/>
      </c>
      <c r="T1902" t="str">
        <f>IFERROR(VLOOKUP(I1902,'[1]CROSSWALK-DTOE-MASTER'!$B:$N,12,0),"")</f>
        <v/>
      </c>
      <c r="U1902" t="str">
        <f>IFERROR(VLOOKUP(I1902,'[1]CROSSWALK-DTOE-MASTER'!$B:$N,13,0),"")</f>
        <v/>
      </c>
    </row>
    <row r="1903" spans="6:21" x14ac:dyDescent="0.25">
      <c r="F1903" s="1"/>
      <c r="L1903" t="str">
        <f>IFERROR(VLOOKUP(D1903,'[1]Crosswalk-SOM-Chair'!$A:$D,3,0),"")</f>
        <v/>
      </c>
      <c r="M1903" t="str">
        <f>IFERROR(VLOOKUP(D1903,'[1]Crosswalk-SOM-Chair'!$A:$D,4,0),"")</f>
        <v/>
      </c>
      <c r="N1903" t="str">
        <f>IFERROR(VLOOKUP(I1903,'[1]CROSSWALK-DTOE-MASTER'!$B:$H,6,0),"")</f>
        <v/>
      </c>
      <c r="O1903" t="str">
        <f>IFERROR(VLOOKUP(I1903,'[1]CROSSWALK-DTOE-MASTER'!$B:$H,7,0),"")</f>
        <v/>
      </c>
      <c r="P1903" t="str">
        <f>IFERROR(VLOOKUP(I1903,'[1]CROSSWALK-DTOE-MASTER'!$B:$N,8,0),"")</f>
        <v/>
      </c>
      <c r="Q1903" t="str">
        <f>IFERROR(VLOOKUP(I1903,'[1]CROSSWALK-DTOE-MASTER'!$B:$N,9,0),"")</f>
        <v/>
      </c>
      <c r="R1903" t="str">
        <f>IFERROR(VLOOKUP(I1903,'[1]CROSSWALK-DTOE-MASTER'!$B:$N,10,0),"")</f>
        <v/>
      </c>
      <c r="S1903" t="str">
        <f>IFERROR(VLOOKUP(I1903,'[1]CROSSWALK-DTOE-MASTER'!$B:$N,11,0),"")</f>
        <v/>
      </c>
      <c r="T1903" t="str">
        <f>IFERROR(VLOOKUP(I1903,'[1]CROSSWALK-DTOE-MASTER'!$B:$N,12,0),"")</f>
        <v/>
      </c>
      <c r="U1903" t="str">
        <f>IFERROR(VLOOKUP(I1903,'[1]CROSSWALK-DTOE-MASTER'!$B:$N,13,0),"")</f>
        <v/>
      </c>
    </row>
    <row r="1904" spans="6:21" x14ac:dyDescent="0.25">
      <c r="F1904" s="1"/>
      <c r="L1904" t="str">
        <f>IFERROR(VLOOKUP(D1904,'[1]Crosswalk-SOM-Chair'!$A:$D,3,0),"")</f>
        <v/>
      </c>
      <c r="M1904" t="str">
        <f>IFERROR(VLOOKUP(D1904,'[1]Crosswalk-SOM-Chair'!$A:$D,4,0),"")</f>
        <v/>
      </c>
      <c r="N1904" t="str">
        <f>IFERROR(VLOOKUP(I1904,'[1]CROSSWALK-DTOE-MASTER'!$B:$H,6,0),"")</f>
        <v/>
      </c>
      <c r="O1904" t="str">
        <f>IFERROR(VLOOKUP(I1904,'[1]CROSSWALK-DTOE-MASTER'!$B:$H,7,0),"")</f>
        <v/>
      </c>
      <c r="P1904" t="str">
        <f>IFERROR(VLOOKUP(I1904,'[1]CROSSWALK-DTOE-MASTER'!$B:$N,8,0),"")</f>
        <v/>
      </c>
      <c r="Q1904" t="str">
        <f>IFERROR(VLOOKUP(I1904,'[1]CROSSWALK-DTOE-MASTER'!$B:$N,9,0),"")</f>
        <v/>
      </c>
      <c r="R1904" t="str">
        <f>IFERROR(VLOOKUP(I1904,'[1]CROSSWALK-DTOE-MASTER'!$B:$N,10,0),"")</f>
        <v/>
      </c>
      <c r="S1904" t="str">
        <f>IFERROR(VLOOKUP(I1904,'[1]CROSSWALK-DTOE-MASTER'!$B:$N,11,0),"")</f>
        <v/>
      </c>
      <c r="T1904" t="str">
        <f>IFERROR(VLOOKUP(I1904,'[1]CROSSWALK-DTOE-MASTER'!$B:$N,12,0),"")</f>
        <v/>
      </c>
      <c r="U1904" t="str">
        <f>IFERROR(VLOOKUP(I1904,'[1]CROSSWALK-DTOE-MASTER'!$B:$N,13,0),"")</f>
        <v/>
      </c>
    </row>
    <row r="1905" spans="6:21" x14ac:dyDescent="0.25">
      <c r="F1905" s="1"/>
      <c r="L1905" t="str">
        <f>IFERROR(VLOOKUP(D1905,'[1]Crosswalk-SOM-Chair'!$A:$D,3,0),"")</f>
        <v/>
      </c>
      <c r="M1905" t="str">
        <f>IFERROR(VLOOKUP(D1905,'[1]Crosswalk-SOM-Chair'!$A:$D,4,0),"")</f>
        <v/>
      </c>
      <c r="N1905" t="str">
        <f>IFERROR(VLOOKUP(I1905,'[1]CROSSWALK-DTOE-MASTER'!$B:$H,6,0),"")</f>
        <v/>
      </c>
      <c r="O1905" t="str">
        <f>IFERROR(VLOOKUP(I1905,'[1]CROSSWALK-DTOE-MASTER'!$B:$H,7,0),"")</f>
        <v/>
      </c>
      <c r="P1905" t="str">
        <f>IFERROR(VLOOKUP(I1905,'[1]CROSSWALK-DTOE-MASTER'!$B:$N,8,0),"")</f>
        <v/>
      </c>
      <c r="Q1905" t="str">
        <f>IFERROR(VLOOKUP(I1905,'[1]CROSSWALK-DTOE-MASTER'!$B:$N,9,0),"")</f>
        <v/>
      </c>
      <c r="R1905" t="str">
        <f>IFERROR(VLOOKUP(I1905,'[1]CROSSWALK-DTOE-MASTER'!$B:$N,10,0),"")</f>
        <v/>
      </c>
      <c r="S1905" t="str">
        <f>IFERROR(VLOOKUP(I1905,'[1]CROSSWALK-DTOE-MASTER'!$B:$N,11,0),"")</f>
        <v/>
      </c>
      <c r="T1905" t="str">
        <f>IFERROR(VLOOKUP(I1905,'[1]CROSSWALK-DTOE-MASTER'!$B:$N,12,0),"")</f>
        <v/>
      </c>
      <c r="U1905" t="str">
        <f>IFERROR(VLOOKUP(I1905,'[1]CROSSWALK-DTOE-MASTER'!$B:$N,13,0),"")</f>
        <v/>
      </c>
    </row>
    <row r="1906" spans="6:21" x14ac:dyDescent="0.25">
      <c r="F1906" s="1"/>
      <c r="L1906" t="str">
        <f>IFERROR(VLOOKUP(D1906,'[1]Crosswalk-SOM-Chair'!$A:$D,3,0),"")</f>
        <v/>
      </c>
      <c r="M1906" t="str">
        <f>IFERROR(VLOOKUP(D1906,'[1]Crosswalk-SOM-Chair'!$A:$D,4,0),"")</f>
        <v/>
      </c>
      <c r="N1906" t="str">
        <f>IFERROR(VLOOKUP(I1906,'[1]CROSSWALK-DTOE-MASTER'!$B:$H,6,0),"")</f>
        <v/>
      </c>
      <c r="O1906" t="str">
        <f>IFERROR(VLOOKUP(I1906,'[1]CROSSWALK-DTOE-MASTER'!$B:$H,7,0),"")</f>
        <v/>
      </c>
      <c r="P1906" t="str">
        <f>IFERROR(VLOOKUP(I1906,'[1]CROSSWALK-DTOE-MASTER'!$B:$N,8,0),"")</f>
        <v/>
      </c>
      <c r="Q1906" t="str">
        <f>IFERROR(VLOOKUP(I1906,'[1]CROSSWALK-DTOE-MASTER'!$B:$N,9,0),"")</f>
        <v/>
      </c>
      <c r="R1906" t="str">
        <f>IFERROR(VLOOKUP(I1906,'[1]CROSSWALK-DTOE-MASTER'!$B:$N,10,0),"")</f>
        <v/>
      </c>
      <c r="S1906" t="str">
        <f>IFERROR(VLOOKUP(I1906,'[1]CROSSWALK-DTOE-MASTER'!$B:$N,11,0),"")</f>
        <v/>
      </c>
      <c r="T1906" t="str">
        <f>IFERROR(VLOOKUP(I1906,'[1]CROSSWALK-DTOE-MASTER'!$B:$N,12,0),"")</f>
        <v/>
      </c>
      <c r="U1906" t="str">
        <f>IFERROR(VLOOKUP(I1906,'[1]CROSSWALK-DTOE-MASTER'!$B:$N,13,0),"")</f>
        <v/>
      </c>
    </row>
    <row r="1907" spans="6:21" x14ac:dyDescent="0.25">
      <c r="F1907" s="1"/>
      <c r="L1907" t="str">
        <f>IFERROR(VLOOKUP(D1907,'[1]Crosswalk-SOM-Chair'!$A:$D,3,0),"")</f>
        <v/>
      </c>
      <c r="M1907" t="str">
        <f>IFERROR(VLOOKUP(D1907,'[1]Crosswalk-SOM-Chair'!$A:$D,4,0),"")</f>
        <v/>
      </c>
      <c r="N1907" t="str">
        <f>IFERROR(VLOOKUP(I1907,'[1]CROSSWALK-DTOE-MASTER'!$B:$H,6,0),"")</f>
        <v/>
      </c>
      <c r="O1907" t="str">
        <f>IFERROR(VLOOKUP(I1907,'[1]CROSSWALK-DTOE-MASTER'!$B:$H,7,0),"")</f>
        <v/>
      </c>
      <c r="P1907" t="str">
        <f>IFERROR(VLOOKUP(I1907,'[1]CROSSWALK-DTOE-MASTER'!$B:$N,8,0),"")</f>
        <v/>
      </c>
      <c r="Q1907" t="str">
        <f>IFERROR(VLOOKUP(I1907,'[1]CROSSWALK-DTOE-MASTER'!$B:$N,9,0),"")</f>
        <v/>
      </c>
      <c r="R1907" t="str">
        <f>IFERROR(VLOOKUP(I1907,'[1]CROSSWALK-DTOE-MASTER'!$B:$N,10,0),"")</f>
        <v/>
      </c>
      <c r="S1907" t="str">
        <f>IFERROR(VLOOKUP(I1907,'[1]CROSSWALK-DTOE-MASTER'!$B:$N,11,0),"")</f>
        <v/>
      </c>
      <c r="T1907" t="str">
        <f>IFERROR(VLOOKUP(I1907,'[1]CROSSWALK-DTOE-MASTER'!$B:$N,12,0),"")</f>
        <v/>
      </c>
      <c r="U1907" t="str">
        <f>IFERROR(VLOOKUP(I1907,'[1]CROSSWALK-DTOE-MASTER'!$B:$N,13,0),"")</f>
        <v/>
      </c>
    </row>
    <row r="1908" spans="6:21" x14ac:dyDescent="0.25">
      <c r="F1908" s="1"/>
      <c r="L1908" t="str">
        <f>IFERROR(VLOOKUP(D1908,'[1]Crosswalk-SOM-Chair'!$A:$D,3,0),"")</f>
        <v/>
      </c>
      <c r="M1908" t="str">
        <f>IFERROR(VLOOKUP(D1908,'[1]Crosswalk-SOM-Chair'!$A:$D,4,0),"")</f>
        <v/>
      </c>
      <c r="N1908" t="str">
        <f>IFERROR(VLOOKUP(I1908,'[1]CROSSWALK-DTOE-MASTER'!$B:$H,6,0),"")</f>
        <v/>
      </c>
      <c r="O1908" t="str">
        <f>IFERROR(VLOOKUP(I1908,'[1]CROSSWALK-DTOE-MASTER'!$B:$H,7,0),"")</f>
        <v/>
      </c>
      <c r="P1908" t="str">
        <f>IFERROR(VLOOKUP(I1908,'[1]CROSSWALK-DTOE-MASTER'!$B:$N,8,0),"")</f>
        <v/>
      </c>
      <c r="Q1908" t="str">
        <f>IFERROR(VLOOKUP(I1908,'[1]CROSSWALK-DTOE-MASTER'!$B:$N,9,0),"")</f>
        <v/>
      </c>
      <c r="R1908" t="str">
        <f>IFERROR(VLOOKUP(I1908,'[1]CROSSWALK-DTOE-MASTER'!$B:$N,10,0),"")</f>
        <v/>
      </c>
      <c r="S1908" t="str">
        <f>IFERROR(VLOOKUP(I1908,'[1]CROSSWALK-DTOE-MASTER'!$B:$N,11,0),"")</f>
        <v/>
      </c>
      <c r="T1908" t="str">
        <f>IFERROR(VLOOKUP(I1908,'[1]CROSSWALK-DTOE-MASTER'!$B:$N,12,0),"")</f>
        <v/>
      </c>
      <c r="U1908" t="str">
        <f>IFERROR(VLOOKUP(I1908,'[1]CROSSWALK-DTOE-MASTER'!$B:$N,13,0),"")</f>
        <v/>
      </c>
    </row>
    <row r="1909" spans="6:21" x14ac:dyDescent="0.25">
      <c r="F1909" s="1"/>
      <c r="L1909" t="str">
        <f>IFERROR(VLOOKUP(D1909,'[1]Crosswalk-SOM-Chair'!$A:$D,3,0),"")</f>
        <v/>
      </c>
      <c r="M1909" t="str">
        <f>IFERROR(VLOOKUP(D1909,'[1]Crosswalk-SOM-Chair'!$A:$D,4,0),"")</f>
        <v/>
      </c>
      <c r="N1909" t="str">
        <f>IFERROR(VLOOKUP(I1909,'[1]CROSSWALK-DTOE-MASTER'!$B:$H,6,0),"")</f>
        <v/>
      </c>
      <c r="O1909" t="str">
        <f>IFERROR(VLOOKUP(I1909,'[1]CROSSWALK-DTOE-MASTER'!$B:$H,7,0),"")</f>
        <v/>
      </c>
      <c r="P1909" t="str">
        <f>IFERROR(VLOOKUP(I1909,'[1]CROSSWALK-DTOE-MASTER'!$B:$N,8,0),"")</f>
        <v/>
      </c>
      <c r="Q1909" t="str">
        <f>IFERROR(VLOOKUP(I1909,'[1]CROSSWALK-DTOE-MASTER'!$B:$N,9,0),"")</f>
        <v/>
      </c>
      <c r="R1909" t="str">
        <f>IFERROR(VLOOKUP(I1909,'[1]CROSSWALK-DTOE-MASTER'!$B:$N,10,0),"")</f>
        <v/>
      </c>
      <c r="S1909" t="str">
        <f>IFERROR(VLOOKUP(I1909,'[1]CROSSWALK-DTOE-MASTER'!$B:$N,11,0),"")</f>
        <v/>
      </c>
      <c r="T1909" t="str">
        <f>IFERROR(VLOOKUP(I1909,'[1]CROSSWALK-DTOE-MASTER'!$B:$N,12,0),"")</f>
        <v/>
      </c>
      <c r="U1909" t="str">
        <f>IFERROR(VLOOKUP(I1909,'[1]CROSSWALK-DTOE-MASTER'!$B:$N,13,0),"")</f>
        <v/>
      </c>
    </row>
    <row r="1910" spans="6:21" x14ac:dyDescent="0.25">
      <c r="F1910" s="1"/>
      <c r="L1910" t="str">
        <f>IFERROR(VLOOKUP(D1910,'[1]Crosswalk-SOM-Chair'!$A:$D,3,0),"")</f>
        <v/>
      </c>
      <c r="M1910" t="str">
        <f>IFERROR(VLOOKUP(D1910,'[1]Crosswalk-SOM-Chair'!$A:$D,4,0),"")</f>
        <v/>
      </c>
      <c r="N1910" t="str">
        <f>IFERROR(VLOOKUP(I1910,'[1]CROSSWALK-DTOE-MASTER'!$B:$H,6,0),"")</f>
        <v/>
      </c>
      <c r="O1910" t="str">
        <f>IFERROR(VLOOKUP(I1910,'[1]CROSSWALK-DTOE-MASTER'!$B:$H,7,0),"")</f>
        <v/>
      </c>
      <c r="P1910" t="str">
        <f>IFERROR(VLOOKUP(I1910,'[1]CROSSWALK-DTOE-MASTER'!$B:$N,8,0),"")</f>
        <v/>
      </c>
      <c r="Q1910" t="str">
        <f>IFERROR(VLOOKUP(I1910,'[1]CROSSWALK-DTOE-MASTER'!$B:$N,9,0),"")</f>
        <v/>
      </c>
      <c r="R1910" t="str">
        <f>IFERROR(VLOOKUP(I1910,'[1]CROSSWALK-DTOE-MASTER'!$B:$N,10,0),"")</f>
        <v/>
      </c>
      <c r="S1910" t="str">
        <f>IFERROR(VLOOKUP(I1910,'[1]CROSSWALK-DTOE-MASTER'!$B:$N,11,0),"")</f>
        <v/>
      </c>
      <c r="T1910" t="str">
        <f>IFERROR(VLOOKUP(I1910,'[1]CROSSWALK-DTOE-MASTER'!$B:$N,12,0),"")</f>
        <v/>
      </c>
      <c r="U1910" t="str">
        <f>IFERROR(VLOOKUP(I1910,'[1]CROSSWALK-DTOE-MASTER'!$B:$N,13,0),"")</f>
        <v/>
      </c>
    </row>
    <row r="1911" spans="6:21" x14ac:dyDescent="0.25">
      <c r="F1911" s="1"/>
      <c r="L1911" t="str">
        <f>IFERROR(VLOOKUP(D1911,'[1]Crosswalk-SOM-Chair'!$A:$D,3,0),"")</f>
        <v/>
      </c>
      <c r="M1911" t="str">
        <f>IFERROR(VLOOKUP(D1911,'[1]Crosswalk-SOM-Chair'!$A:$D,4,0),"")</f>
        <v/>
      </c>
      <c r="N1911" t="str">
        <f>IFERROR(VLOOKUP(I1911,'[1]CROSSWALK-DTOE-MASTER'!$B:$H,6,0),"")</f>
        <v/>
      </c>
      <c r="O1911" t="str">
        <f>IFERROR(VLOOKUP(I1911,'[1]CROSSWALK-DTOE-MASTER'!$B:$H,7,0),"")</f>
        <v/>
      </c>
      <c r="P1911" t="str">
        <f>IFERROR(VLOOKUP(I1911,'[1]CROSSWALK-DTOE-MASTER'!$B:$N,8,0),"")</f>
        <v/>
      </c>
      <c r="Q1911" t="str">
        <f>IFERROR(VLOOKUP(I1911,'[1]CROSSWALK-DTOE-MASTER'!$B:$N,9,0),"")</f>
        <v/>
      </c>
      <c r="R1911" t="str">
        <f>IFERROR(VLOOKUP(I1911,'[1]CROSSWALK-DTOE-MASTER'!$B:$N,10,0),"")</f>
        <v/>
      </c>
      <c r="S1911" t="str">
        <f>IFERROR(VLOOKUP(I1911,'[1]CROSSWALK-DTOE-MASTER'!$B:$N,11,0),"")</f>
        <v/>
      </c>
      <c r="T1911" t="str">
        <f>IFERROR(VLOOKUP(I1911,'[1]CROSSWALK-DTOE-MASTER'!$B:$N,12,0),"")</f>
        <v/>
      </c>
      <c r="U1911" t="str">
        <f>IFERROR(VLOOKUP(I1911,'[1]CROSSWALK-DTOE-MASTER'!$B:$N,13,0),"")</f>
        <v/>
      </c>
    </row>
    <row r="1912" spans="6:21" x14ac:dyDescent="0.25">
      <c r="F1912" s="1"/>
      <c r="L1912" t="str">
        <f>IFERROR(VLOOKUP(D1912,'[1]Crosswalk-SOM-Chair'!$A:$D,3,0),"")</f>
        <v/>
      </c>
      <c r="M1912" t="str">
        <f>IFERROR(VLOOKUP(D1912,'[1]Crosswalk-SOM-Chair'!$A:$D,4,0),"")</f>
        <v/>
      </c>
      <c r="N1912" t="str">
        <f>IFERROR(VLOOKUP(I1912,'[1]CROSSWALK-DTOE-MASTER'!$B:$H,6,0),"")</f>
        <v/>
      </c>
      <c r="O1912" t="str">
        <f>IFERROR(VLOOKUP(I1912,'[1]CROSSWALK-DTOE-MASTER'!$B:$H,7,0),"")</f>
        <v/>
      </c>
      <c r="P1912" t="str">
        <f>IFERROR(VLOOKUP(I1912,'[1]CROSSWALK-DTOE-MASTER'!$B:$N,8,0),"")</f>
        <v/>
      </c>
      <c r="Q1912" t="str">
        <f>IFERROR(VLOOKUP(I1912,'[1]CROSSWALK-DTOE-MASTER'!$B:$N,9,0),"")</f>
        <v/>
      </c>
      <c r="R1912" t="str">
        <f>IFERROR(VLOOKUP(I1912,'[1]CROSSWALK-DTOE-MASTER'!$B:$N,10,0),"")</f>
        <v/>
      </c>
      <c r="S1912" t="str">
        <f>IFERROR(VLOOKUP(I1912,'[1]CROSSWALK-DTOE-MASTER'!$B:$N,11,0),"")</f>
        <v/>
      </c>
      <c r="T1912" t="str">
        <f>IFERROR(VLOOKUP(I1912,'[1]CROSSWALK-DTOE-MASTER'!$B:$N,12,0),"")</f>
        <v/>
      </c>
      <c r="U1912" t="str">
        <f>IFERROR(VLOOKUP(I1912,'[1]CROSSWALK-DTOE-MASTER'!$B:$N,13,0),"")</f>
        <v/>
      </c>
    </row>
    <row r="1913" spans="6:21" x14ac:dyDescent="0.25">
      <c r="F1913" s="1"/>
      <c r="L1913" t="str">
        <f>IFERROR(VLOOKUP(D1913,'[1]Crosswalk-SOM-Chair'!$A:$D,3,0),"")</f>
        <v/>
      </c>
      <c r="M1913" t="str">
        <f>IFERROR(VLOOKUP(D1913,'[1]Crosswalk-SOM-Chair'!$A:$D,4,0),"")</f>
        <v/>
      </c>
      <c r="N1913" t="str">
        <f>IFERROR(VLOOKUP(I1913,'[1]CROSSWALK-DTOE-MASTER'!$B:$H,6,0),"")</f>
        <v/>
      </c>
      <c r="O1913" t="str">
        <f>IFERROR(VLOOKUP(I1913,'[1]CROSSWALK-DTOE-MASTER'!$B:$H,7,0),"")</f>
        <v/>
      </c>
      <c r="P1913" t="str">
        <f>IFERROR(VLOOKUP(I1913,'[1]CROSSWALK-DTOE-MASTER'!$B:$N,8,0),"")</f>
        <v/>
      </c>
      <c r="Q1913" t="str">
        <f>IFERROR(VLOOKUP(I1913,'[1]CROSSWALK-DTOE-MASTER'!$B:$N,9,0),"")</f>
        <v/>
      </c>
      <c r="R1913" t="str">
        <f>IFERROR(VLOOKUP(I1913,'[1]CROSSWALK-DTOE-MASTER'!$B:$N,10,0),"")</f>
        <v/>
      </c>
      <c r="S1913" t="str">
        <f>IFERROR(VLOOKUP(I1913,'[1]CROSSWALK-DTOE-MASTER'!$B:$N,11,0),"")</f>
        <v/>
      </c>
      <c r="T1913" t="str">
        <f>IFERROR(VLOOKUP(I1913,'[1]CROSSWALK-DTOE-MASTER'!$B:$N,12,0),"")</f>
        <v/>
      </c>
      <c r="U1913" t="str">
        <f>IFERROR(VLOOKUP(I1913,'[1]CROSSWALK-DTOE-MASTER'!$B:$N,13,0),"")</f>
        <v/>
      </c>
    </row>
    <row r="1914" spans="6:21" x14ac:dyDescent="0.25">
      <c r="F1914" s="1"/>
      <c r="L1914" t="str">
        <f>IFERROR(VLOOKUP(D1914,'[1]Crosswalk-SOM-Chair'!$A:$D,3,0),"")</f>
        <v/>
      </c>
      <c r="M1914" t="str">
        <f>IFERROR(VLOOKUP(D1914,'[1]Crosswalk-SOM-Chair'!$A:$D,4,0),"")</f>
        <v/>
      </c>
      <c r="N1914" t="str">
        <f>IFERROR(VLOOKUP(I1914,'[1]CROSSWALK-DTOE-MASTER'!$B:$H,6,0),"")</f>
        <v/>
      </c>
      <c r="O1914" t="str">
        <f>IFERROR(VLOOKUP(I1914,'[1]CROSSWALK-DTOE-MASTER'!$B:$H,7,0),"")</f>
        <v/>
      </c>
      <c r="P1914" t="str">
        <f>IFERROR(VLOOKUP(I1914,'[1]CROSSWALK-DTOE-MASTER'!$B:$N,8,0),"")</f>
        <v/>
      </c>
      <c r="Q1914" t="str">
        <f>IFERROR(VLOOKUP(I1914,'[1]CROSSWALK-DTOE-MASTER'!$B:$N,9,0),"")</f>
        <v/>
      </c>
      <c r="R1914" t="str">
        <f>IFERROR(VLOOKUP(I1914,'[1]CROSSWALK-DTOE-MASTER'!$B:$N,10,0),"")</f>
        <v/>
      </c>
      <c r="S1914" t="str">
        <f>IFERROR(VLOOKUP(I1914,'[1]CROSSWALK-DTOE-MASTER'!$B:$N,11,0),"")</f>
        <v/>
      </c>
      <c r="T1914" t="str">
        <f>IFERROR(VLOOKUP(I1914,'[1]CROSSWALK-DTOE-MASTER'!$B:$N,12,0),"")</f>
        <v/>
      </c>
      <c r="U1914" t="str">
        <f>IFERROR(VLOOKUP(I1914,'[1]CROSSWALK-DTOE-MASTER'!$B:$N,13,0),"")</f>
        <v/>
      </c>
    </row>
    <row r="1915" spans="6:21" x14ac:dyDescent="0.25">
      <c r="F1915" s="1"/>
      <c r="L1915" t="str">
        <f>IFERROR(VLOOKUP(D1915,'[1]Crosswalk-SOM-Chair'!$A:$D,3,0),"")</f>
        <v/>
      </c>
      <c r="M1915" t="str">
        <f>IFERROR(VLOOKUP(D1915,'[1]Crosswalk-SOM-Chair'!$A:$D,4,0),"")</f>
        <v/>
      </c>
      <c r="N1915" t="str">
        <f>IFERROR(VLOOKUP(I1915,'[1]CROSSWALK-DTOE-MASTER'!$B:$H,6,0),"")</f>
        <v/>
      </c>
      <c r="O1915" t="str">
        <f>IFERROR(VLOOKUP(I1915,'[1]CROSSWALK-DTOE-MASTER'!$B:$H,7,0),"")</f>
        <v/>
      </c>
      <c r="P1915" t="str">
        <f>IFERROR(VLOOKUP(I1915,'[1]CROSSWALK-DTOE-MASTER'!$B:$N,8,0),"")</f>
        <v/>
      </c>
      <c r="Q1915" t="str">
        <f>IFERROR(VLOOKUP(I1915,'[1]CROSSWALK-DTOE-MASTER'!$B:$N,9,0),"")</f>
        <v/>
      </c>
      <c r="R1915" t="str">
        <f>IFERROR(VLOOKUP(I1915,'[1]CROSSWALK-DTOE-MASTER'!$B:$N,10,0),"")</f>
        <v/>
      </c>
      <c r="S1915" t="str">
        <f>IFERROR(VLOOKUP(I1915,'[1]CROSSWALK-DTOE-MASTER'!$B:$N,11,0),"")</f>
        <v/>
      </c>
      <c r="T1915" t="str">
        <f>IFERROR(VLOOKUP(I1915,'[1]CROSSWALK-DTOE-MASTER'!$B:$N,12,0),"")</f>
        <v/>
      </c>
      <c r="U1915" t="str">
        <f>IFERROR(VLOOKUP(I1915,'[1]CROSSWALK-DTOE-MASTER'!$B:$N,13,0),"")</f>
        <v/>
      </c>
    </row>
    <row r="1916" spans="6:21" x14ac:dyDescent="0.25">
      <c r="F1916" s="1"/>
      <c r="L1916" t="str">
        <f>IFERROR(VLOOKUP(D1916,'[1]Crosswalk-SOM-Chair'!$A:$D,3,0),"")</f>
        <v/>
      </c>
      <c r="M1916" t="str">
        <f>IFERROR(VLOOKUP(D1916,'[1]Crosswalk-SOM-Chair'!$A:$D,4,0),"")</f>
        <v/>
      </c>
      <c r="N1916" t="str">
        <f>IFERROR(VLOOKUP(I1916,'[1]CROSSWALK-DTOE-MASTER'!$B:$H,6,0),"")</f>
        <v/>
      </c>
      <c r="O1916" t="str">
        <f>IFERROR(VLOOKUP(I1916,'[1]CROSSWALK-DTOE-MASTER'!$B:$H,7,0),"")</f>
        <v/>
      </c>
      <c r="P1916" t="str">
        <f>IFERROR(VLOOKUP(I1916,'[1]CROSSWALK-DTOE-MASTER'!$B:$N,8,0),"")</f>
        <v/>
      </c>
      <c r="Q1916" t="str">
        <f>IFERROR(VLOOKUP(I1916,'[1]CROSSWALK-DTOE-MASTER'!$B:$N,9,0),"")</f>
        <v/>
      </c>
      <c r="R1916" t="str">
        <f>IFERROR(VLOOKUP(I1916,'[1]CROSSWALK-DTOE-MASTER'!$B:$N,10,0),"")</f>
        <v/>
      </c>
      <c r="S1916" t="str">
        <f>IFERROR(VLOOKUP(I1916,'[1]CROSSWALK-DTOE-MASTER'!$B:$N,11,0),"")</f>
        <v/>
      </c>
      <c r="T1916" t="str">
        <f>IFERROR(VLOOKUP(I1916,'[1]CROSSWALK-DTOE-MASTER'!$B:$N,12,0),"")</f>
        <v/>
      </c>
      <c r="U1916" t="str">
        <f>IFERROR(VLOOKUP(I1916,'[1]CROSSWALK-DTOE-MASTER'!$B:$N,13,0),"")</f>
        <v/>
      </c>
    </row>
    <row r="1917" spans="6:21" x14ac:dyDescent="0.25">
      <c r="F1917" s="1"/>
      <c r="L1917" t="str">
        <f>IFERROR(VLOOKUP(D1917,'[1]Crosswalk-SOM-Chair'!$A:$D,3,0),"")</f>
        <v/>
      </c>
      <c r="M1917" t="str">
        <f>IFERROR(VLOOKUP(D1917,'[1]Crosswalk-SOM-Chair'!$A:$D,4,0),"")</f>
        <v/>
      </c>
      <c r="N1917" t="str">
        <f>IFERROR(VLOOKUP(I1917,'[1]CROSSWALK-DTOE-MASTER'!$B:$H,6,0),"")</f>
        <v/>
      </c>
      <c r="O1917" t="str">
        <f>IFERROR(VLOOKUP(I1917,'[1]CROSSWALK-DTOE-MASTER'!$B:$H,7,0),"")</f>
        <v/>
      </c>
      <c r="P1917" t="str">
        <f>IFERROR(VLOOKUP(I1917,'[1]CROSSWALK-DTOE-MASTER'!$B:$N,8,0),"")</f>
        <v/>
      </c>
      <c r="Q1917" t="str">
        <f>IFERROR(VLOOKUP(I1917,'[1]CROSSWALK-DTOE-MASTER'!$B:$N,9,0),"")</f>
        <v/>
      </c>
      <c r="R1917" t="str">
        <f>IFERROR(VLOOKUP(I1917,'[1]CROSSWALK-DTOE-MASTER'!$B:$N,10,0),"")</f>
        <v/>
      </c>
      <c r="S1917" t="str">
        <f>IFERROR(VLOOKUP(I1917,'[1]CROSSWALK-DTOE-MASTER'!$B:$N,11,0),"")</f>
        <v/>
      </c>
      <c r="T1917" t="str">
        <f>IFERROR(VLOOKUP(I1917,'[1]CROSSWALK-DTOE-MASTER'!$B:$N,12,0),"")</f>
        <v/>
      </c>
      <c r="U1917" t="str">
        <f>IFERROR(VLOOKUP(I1917,'[1]CROSSWALK-DTOE-MASTER'!$B:$N,13,0),"")</f>
        <v/>
      </c>
    </row>
    <row r="1918" spans="6:21" x14ac:dyDescent="0.25">
      <c r="F1918" s="1"/>
      <c r="L1918" t="str">
        <f>IFERROR(VLOOKUP(D1918,'[1]Crosswalk-SOM-Chair'!$A:$D,3,0),"")</f>
        <v/>
      </c>
      <c r="M1918" t="str">
        <f>IFERROR(VLOOKUP(D1918,'[1]Crosswalk-SOM-Chair'!$A:$D,4,0),"")</f>
        <v/>
      </c>
      <c r="N1918" t="str">
        <f>IFERROR(VLOOKUP(I1918,'[1]CROSSWALK-DTOE-MASTER'!$B:$H,6,0),"")</f>
        <v/>
      </c>
      <c r="O1918" t="str">
        <f>IFERROR(VLOOKUP(I1918,'[1]CROSSWALK-DTOE-MASTER'!$B:$H,7,0),"")</f>
        <v/>
      </c>
      <c r="P1918" t="str">
        <f>IFERROR(VLOOKUP(I1918,'[1]CROSSWALK-DTOE-MASTER'!$B:$N,8,0),"")</f>
        <v/>
      </c>
      <c r="Q1918" t="str">
        <f>IFERROR(VLOOKUP(I1918,'[1]CROSSWALK-DTOE-MASTER'!$B:$N,9,0),"")</f>
        <v/>
      </c>
      <c r="R1918" t="str">
        <f>IFERROR(VLOOKUP(I1918,'[1]CROSSWALK-DTOE-MASTER'!$B:$N,10,0),"")</f>
        <v/>
      </c>
      <c r="S1918" t="str">
        <f>IFERROR(VLOOKUP(I1918,'[1]CROSSWALK-DTOE-MASTER'!$B:$N,11,0),"")</f>
        <v/>
      </c>
      <c r="T1918" t="str">
        <f>IFERROR(VLOOKUP(I1918,'[1]CROSSWALK-DTOE-MASTER'!$B:$N,12,0),"")</f>
        <v/>
      </c>
      <c r="U1918" t="str">
        <f>IFERROR(VLOOKUP(I1918,'[1]CROSSWALK-DTOE-MASTER'!$B:$N,13,0),"")</f>
        <v/>
      </c>
    </row>
    <row r="1919" spans="6:21" x14ac:dyDescent="0.25">
      <c r="F1919" s="1"/>
      <c r="L1919" t="str">
        <f>IFERROR(VLOOKUP(D1919,'[1]Crosswalk-SOM-Chair'!$A:$D,3,0),"")</f>
        <v/>
      </c>
      <c r="M1919" t="str">
        <f>IFERROR(VLOOKUP(D1919,'[1]Crosswalk-SOM-Chair'!$A:$D,4,0),"")</f>
        <v/>
      </c>
      <c r="N1919" t="str">
        <f>IFERROR(VLOOKUP(I1919,'[1]CROSSWALK-DTOE-MASTER'!$B:$H,6,0),"")</f>
        <v/>
      </c>
      <c r="O1919" t="str">
        <f>IFERROR(VLOOKUP(I1919,'[1]CROSSWALK-DTOE-MASTER'!$B:$H,7,0),"")</f>
        <v/>
      </c>
      <c r="P1919" t="str">
        <f>IFERROR(VLOOKUP(I1919,'[1]CROSSWALK-DTOE-MASTER'!$B:$N,8,0),"")</f>
        <v/>
      </c>
      <c r="Q1919" t="str">
        <f>IFERROR(VLOOKUP(I1919,'[1]CROSSWALK-DTOE-MASTER'!$B:$N,9,0),"")</f>
        <v/>
      </c>
      <c r="R1919" t="str">
        <f>IFERROR(VLOOKUP(I1919,'[1]CROSSWALK-DTOE-MASTER'!$B:$N,10,0),"")</f>
        <v/>
      </c>
      <c r="S1919" t="str">
        <f>IFERROR(VLOOKUP(I1919,'[1]CROSSWALK-DTOE-MASTER'!$B:$N,11,0),"")</f>
        <v/>
      </c>
      <c r="T1919" t="str">
        <f>IFERROR(VLOOKUP(I1919,'[1]CROSSWALK-DTOE-MASTER'!$B:$N,12,0),"")</f>
        <v/>
      </c>
      <c r="U1919" t="str">
        <f>IFERROR(VLOOKUP(I1919,'[1]CROSSWALK-DTOE-MASTER'!$B:$N,13,0),"")</f>
        <v/>
      </c>
    </row>
    <row r="1920" spans="6:21" x14ac:dyDescent="0.25">
      <c r="F1920" s="1"/>
      <c r="L1920" t="str">
        <f>IFERROR(VLOOKUP(D1920,'[1]Crosswalk-SOM-Chair'!$A:$D,3,0),"")</f>
        <v/>
      </c>
      <c r="M1920" t="str">
        <f>IFERROR(VLOOKUP(D1920,'[1]Crosswalk-SOM-Chair'!$A:$D,4,0),"")</f>
        <v/>
      </c>
      <c r="N1920" t="str">
        <f>IFERROR(VLOOKUP(I1920,'[1]CROSSWALK-DTOE-MASTER'!$B:$H,6,0),"")</f>
        <v/>
      </c>
      <c r="O1920" t="str">
        <f>IFERROR(VLOOKUP(I1920,'[1]CROSSWALK-DTOE-MASTER'!$B:$H,7,0),"")</f>
        <v/>
      </c>
      <c r="P1920" t="str">
        <f>IFERROR(VLOOKUP(I1920,'[1]CROSSWALK-DTOE-MASTER'!$B:$N,8,0),"")</f>
        <v/>
      </c>
      <c r="Q1920" t="str">
        <f>IFERROR(VLOOKUP(I1920,'[1]CROSSWALK-DTOE-MASTER'!$B:$N,9,0),"")</f>
        <v/>
      </c>
      <c r="R1920" t="str">
        <f>IFERROR(VLOOKUP(I1920,'[1]CROSSWALK-DTOE-MASTER'!$B:$N,10,0),"")</f>
        <v/>
      </c>
      <c r="S1920" t="str">
        <f>IFERROR(VLOOKUP(I1920,'[1]CROSSWALK-DTOE-MASTER'!$B:$N,11,0),"")</f>
        <v/>
      </c>
      <c r="T1920" t="str">
        <f>IFERROR(VLOOKUP(I1920,'[1]CROSSWALK-DTOE-MASTER'!$B:$N,12,0),"")</f>
        <v/>
      </c>
      <c r="U1920" t="str">
        <f>IFERROR(VLOOKUP(I1920,'[1]CROSSWALK-DTOE-MASTER'!$B:$N,13,0),"")</f>
        <v/>
      </c>
    </row>
    <row r="1921" spans="6:21" x14ac:dyDescent="0.25">
      <c r="F1921" s="1"/>
      <c r="L1921" t="str">
        <f>IFERROR(VLOOKUP(D1921,'[1]Crosswalk-SOM-Chair'!$A:$D,3,0),"")</f>
        <v/>
      </c>
      <c r="M1921" t="str">
        <f>IFERROR(VLOOKUP(D1921,'[1]Crosswalk-SOM-Chair'!$A:$D,4,0),"")</f>
        <v/>
      </c>
      <c r="N1921" t="str">
        <f>IFERROR(VLOOKUP(I1921,'[1]CROSSWALK-DTOE-MASTER'!$B:$H,6,0),"")</f>
        <v/>
      </c>
      <c r="O1921" t="str">
        <f>IFERROR(VLOOKUP(I1921,'[1]CROSSWALK-DTOE-MASTER'!$B:$H,7,0),"")</f>
        <v/>
      </c>
      <c r="P1921" t="str">
        <f>IFERROR(VLOOKUP(I1921,'[1]CROSSWALK-DTOE-MASTER'!$B:$N,8,0),"")</f>
        <v/>
      </c>
      <c r="Q1921" t="str">
        <f>IFERROR(VLOOKUP(I1921,'[1]CROSSWALK-DTOE-MASTER'!$B:$N,9,0),"")</f>
        <v/>
      </c>
      <c r="R1921" t="str">
        <f>IFERROR(VLOOKUP(I1921,'[1]CROSSWALK-DTOE-MASTER'!$B:$N,10,0),"")</f>
        <v/>
      </c>
      <c r="S1921" t="str">
        <f>IFERROR(VLOOKUP(I1921,'[1]CROSSWALK-DTOE-MASTER'!$B:$N,11,0),"")</f>
        <v/>
      </c>
      <c r="T1921" t="str">
        <f>IFERROR(VLOOKUP(I1921,'[1]CROSSWALK-DTOE-MASTER'!$B:$N,12,0),"")</f>
        <v/>
      </c>
      <c r="U1921" t="str">
        <f>IFERROR(VLOOKUP(I1921,'[1]CROSSWALK-DTOE-MASTER'!$B:$N,13,0),"")</f>
        <v/>
      </c>
    </row>
    <row r="1922" spans="6:21" x14ac:dyDescent="0.25">
      <c r="F1922" s="1"/>
      <c r="L1922" t="str">
        <f>IFERROR(VLOOKUP(D1922,'[1]Crosswalk-SOM-Chair'!$A:$D,3,0),"")</f>
        <v/>
      </c>
      <c r="M1922" t="str">
        <f>IFERROR(VLOOKUP(D1922,'[1]Crosswalk-SOM-Chair'!$A:$D,4,0),"")</f>
        <v/>
      </c>
      <c r="N1922" t="str">
        <f>IFERROR(VLOOKUP(I1922,'[1]CROSSWALK-DTOE-MASTER'!$B:$H,6,0),"")</f>
        <v/>
      </c>
      <c r="O1922" t="str">
        <f>IFERROR(VLOOKUP(I1922,'[1]CROSSWALK-DTOE-MASTER'!$B:$H,7,0),"")</f>
        <v/>
      </c>
      <c r="P1922" t="str">
        <f>IFERROR(VLOOKUP(I1922,'[1]CROSSWALK-DTOE-MASTER'!$B:$N,8,0),"")</f>
        <v/>
      </c>
      <c r="Q1922" t="str">
        <f>IFERROR(VLOOKUP(I1922,'[1]CROSSWALK-DTOE-MASTER'!$B:$N,9,0),"")</f>
        <v/>
      </c>
      <c r="R1922" t="str">
        <f>IFERROR(VLOOKUP(I1922,'[1]CROSSWALK-DTOE-MASTER'!$B:$N,10,0),"")</f>
        <v/>
      </c>
      <c r="S1922" t="str">
        <f>IFERROR(VLOOKUP(I1922,'[1]CROSSWALK-DTOE-MASTER'!$B:$N,11,0),"")</f>
        <v/>
      </c>
      <c r="T1922" t="str">
        <f>IFERROR(VLOOKUP(I1922,'[1]CROSSWALK-DTOE-MASTER'!$B:$N,12,0),"")</f>
        <v/>
      </c>
      <c r="U1922" t="str">
        <f>IFERROR(VLOOKUP(I1922,'[1]CROSSWALK-DTOE-MASTER'!$B:$N,13,0),"")</f>
        <v/>
      </c>
    </row>
    <row r="1923" spans="6:21" x14ac:dyDescent="0.25">
      <c r="F1923" s="1"/>
      <c r="L1923" t="str">
        <f>IFERROR(VLOOKUP(D1923,'[1]Crosswalk-SOM-Chair'!$A:$D,3,0),"")</f>
        <v/>
      </c>
      <c r="M1923" t="str">
        <f>IFERROR(VLOOKUP(D1923,'[1]Crosswalk-SOM-Chair'!$A:$D,4,0),"")</f>
        <v/>
      </c>
      <c r="N1923" t="str">
        <f>IFERROR(VLOOKUP(I1923,'[1]CROSSWALK-DTOE-MASTER'!$B:$H,6,0),"")</f>
        <v/>
      </c>
      <c r="O1923" t="str">
        <f>IFERROR(VLOOKUP(I1923,'[1]CROSSWALK-DTOE-MASTER'!$B:$H,7,0),"")</f>
        <v/>
      </c>
      <c r="P1923" t="str">
        <f>IFERROR(VLOOKUP(I1923,'[1]CROSSWALK-DTOE-MASTER'!$B:$N,8,0),"")</f>
        <v/>
      </c>
      <c r="Q1923" t="str">
        <f>IFERROR(VLOOKUP(I1923,'[1]CROSSWALK-DTOE-MASTER'!$B:$N,9,0),"")</f>
        <v/>
      </c>
      <c r="R1923" t="str">
        <f>IFERROR(VLOOKUP(I1923,'[1]CROSSWALK-DTOE-MASTER'!$B:$N,10,0),"")</f>
        <v/>
      </c>
      <c r="S1923" t="str">
        <f>IFERROR(VLOOKUP(I1923,'[1]CROSSWALK-DTOE-MASTER'!$B:$N,11,0),"")</f>
        <v/>
      </c>
      <c r="T1923" t="str">
        <f>IFERROR(VLOOKUP(I1923,'[1]CROSSWALK-DTOE-MASTER'!$B:$N,12,0),"")</f>
        <v/>
      </c>
      <c r="U1923" t="str">
        <f>IFERROR(VLOOKUP(I1923,'[1]CROSSWALK-DTOE-MASTER'!$B:$N,13,0),"")</f>
        <v/>
      </c>
    </row>
    <row r="1924" spans="6:21" x14ac:dyDescent="0.25">
      <c r="F1924" s="1"/>
      <c r="L1924" t="str">
        <f>IFERROR(VLOOKUP(D1924,'[1]Crosswalk-SOM-Chair'!$A:$D,3,0),"")</f>
        <v/>
      </c>
      <c r="M1924" t="str">
        <f>IFERROR(VLOOKUP(D1924,'[1]Crosswalk-SOM-Chair'!$A:$D,4,0),"")</f>
        <v/>
      </c>
      <c r="N1924" t="str">
        <f>IFERROR(VLOOKUP(I1924,'[1]CROSSWALK-DTOE-MASTER'!$B:$H,6,0),"")</f>
        <v/>
      </c>
      <c r="O1924" t="str">
        <f>IFERROR(VLOOKUP(I1924,'[1]CROSSWALK-DTOE-MASTER'!$B:$H,7,0),"")</f>
        <v/>
      </c>
      <c r="P1924" t="str">
        <f>IFERROR(VLOOKUP(I1924,'[1]CROSSWALK-DTOE-MASTER'!$B:$N,8,0),"")</f>
        <v/>
      </c>
      <c r="Q1924" t="str">
        <f>IFERROR(VLOOKUP(I1924,'[1]CROSSWALK-DTOE-MASTER'!$B:$N,9,0),"")</f>
        <v/>
      </c>
      <c r="R1924" t="str">
        <f>IFERROR(VLOOKUP(I1924,'[1]CROSSWALK-DTOE-MASTER'!$B:$N,10,0),"")</f>
        <v/>
      </c>
      <c r="S1924" t="str">
        <f>IFERROR(VLOOKUP(I1924,'[1]CROSSWALK-DTOE-MASTER'!$B:$N,11,0),"")</f>
        <v/>
      </c>
      <c r="T1924" t="str">
        <f>IFERROR(VLOOKUP(I1924,'[1]CROSSWALK-DTOE-MASTER'!$B:$N,12,0),"")</f>
        <v/>
      </c>
      <c r="U1924" t="str">
        <f>IFERROR(VLOOKUP(I1924,'[1]CROSSWALK-DTOE-MASTER'!$B:$N,13,0),"")</f>
        <v/>
      </c>
    </row>
    <row r="1925" spans="6:21" x14ac:dyDescent="0.25">
      <c r="F1925" s="1"/>
      <c r="L1925" t="str">
        <f>IFERROR(VLOOKUP(D1925,'[1]Crosswalk-SOM-Chair'!$A:$D,3,0),"")</f>
        <v/>
      </c>
      <c r="M1925" t="str">
        <f>IFERROR(VLOOKUP(D1925,'[1]Crosswalk-SOM-Chair'!$A:$D,4,0),"")</f>
        <v/>
      </c>
      <c r="N1925" t="str">
        <f>IFERROR(VLOOKUP(I1925,'[1]CROSSWALK-DTOE-MASTER'!$B:$H,6,0),"")</f>
        <v/>
      </c>
      <c r="O1925" t="str">
        <f>IFERROR(VLOOKUP(I1925,'[1]CROSSWALK-DTOE-MASTER'!$B:$H,7,0),"")</f>
        <v/>
      </c>
      <c r="P1925" t="str">
        <f>IFERROR(VLOOKUP(I1925,'[1]CROSSWALK-DTOE-MASTER'!$B:$N,8,0),"")</f>
        <v/>
      </c>
      <c r="Q1925" t="str">
        <f>IFERROR(VLOOKUP(I1925,'[1]CROSSWALK-DTOE-MASTER'!$B:$N,9,0),"")</f>
        <v/>
      </c>
      <c r="R1925" t="str">
        <f>IFERROR(VLOOKUP(I1925,'[1]CROSSWALK-DTOE-MASTER'!$B:$N,10,0),"")</f>
        <v/>
      </c>
      <c r="S1925" t="str">
        <f>IFERROR(VLOOKUP(I1925,'[1]CROSSWALK-DTOE-MASTER'!$B:$N,11,0),"")</f>
        <v/>
      </c>
      <c r="T1925" t="str">
        <f>IFERROR(VLOOKUP(I1925,'[1]CROSSWALK-DTOE-MASTER'!$B:$N,12,0),"")</f>
        <v/>
      </c>
      <c r="U1925" t="str">
        <f>IFERROR(VLOOKUP(I1925,'[1]CROSSWALK-DTOE-MASTER'!$B:$N,13,0),"")</f>
        <v/>
      </c>
    </row>
    <row r="1926" spans="6:21" x14ac:dyDescent="0.25">
      <c r="F1926" s="1"/>
      <c r="L1926" t="str">
        <f>IFERROR(VLOOKUP(D1926,'[1]Crosswalk-SOM-Chair'!$A:$D,3,0),"")</f>
        <v/>
      </c>
      <c r="M1926" t="str">
        <f>IFERROR(VLOOKUP(D1926,'[1]Crosswalk-SOM-Chair'!$A:$D,4,0),"")</f>
        <v/>
      </c>
      <c r="N1926" t="str">
        <f>IFERROR(VLOOKUP(I1926,'[1]CROSSWALK-DTOE-MASTER'!$B:$H,6,0),"")</f>
        <v/>
      </c>
      <c r="O1926" t="str">
        <f>IFERROR(VLOOKUP(I1926,'[1]CROSSWALK-DTOE-MASTER'!$B:$H,7,0),"")</f>
        <v/>
      </c>
      <c r="P1926" t="str">
        <f>IFERROR(VLOOKUP(I1926,'[1]CROSSWALK-DTOE-MASTER'!$B:$N,8,0),"")</f>
        <v/>
      </c>
      <c r="Q1926" t="str">
        <f>IFERROR(VLOOKUP(I1926,'[1]CROSSWALK-DTOE-MASTER'!$B:$N,9,0),"")</f>
        <v/>
      </c>
      <c r="R1926" t="str">
        <f>IFERROR(VLOOKUP(I1926,'[1]CROSSWALK-DTOE-MASTER'!$B:$N,10,0),"")</f>
        <v/>
      </c>
      <c r="S1926" t="str">
        <f>IFERROR(VLOOKUP(I1926,'[1]CROSSWALK-DTOE-MASTER'!$B:$N,11,0),"")</f>
        <v/>
      </c>
      <c r="T1926" t="str">
        <f>IFERROR(VLOOKUP(I1926,'[1]CROSSWALK-DTOE-MASTER'!$B:$N,12,0),"")</f>
        <v/>
      </c>
      <c r="U1926" t="str">
        <f>IFERROR(VLOOKUP(I1926,'[1]CROSSWALK-DTOE-MASTER'!$B:$N,13,0),"")</f>
        <v/>
      </c>
    </row>
    <row r="1927" spans="6:21" x14ac:dyDescent="0.25">
      <c r="F1927" s="1"/>
      <c r="L1927" t="str">
        <f>IFERROR(VLOOKUP(D1927,'[1]Crosswalk-SOM-Chair'!$A:$D,3,0),"")</f>
        <v/>
      </c>
      <c r="M1927" t="str">
        <f>IFERROR(VLOOKUP(D1927,'[1]Crosswalk-SOM-Chair'!$A:$D,4,0),"")</f>
        <v/>
      </c>
      <c r="N1927" t="str">
        <f>IFERROR(VLOOKUP(I1927,'[1]CROSSWALK-DTOE-MASTER'!$B:$H,6,0),"")</f>
        <v/>
      </c>
      <c r="O1927" t="str">
        <f>IFERROR(VLOOKUP(I1927,'[1]CROSSWALK-DTOE-MASTER'!$B:$H,7,0),"")</f>
        <v/>
      </c>
      <c r="P1927" t="str">
        <f>IFERROR(VLOOKUP(I1927,'[1]CROSSWALK-DTOE-MASTER'!$B:$N,8,0),"")</f>
        <v/>
      </c>
      <c r="Q1927" t="str">
        <f>IFERROR(VLOOKUP(I1927,'[1]CROSSWALK-DTOE-MASTER'!$B:$N,9,0),"")</f>
        <v/>
      </c>
      <c r="R1927" t="str">
        <f>IFERROR(VLOOKUP(I1927,'[1]CROSSWALK-DTOE-MASTER'!$B:$N,10,0),"")</f>
        <v/>
      </c>
      <c r="S1927" t="str">
        <f>IFERROR(VLOOKUP(I1927,'[1]CROSSWALK-DTOE-MASTER'!$B:$N,11,0),"")</f>
        <v/>
      </c>
      <c r="T1927" t="str">
        <f>IFERROR(VLOOKUP(I1927,'[1]CROSSWALK-DTOE-MASTER'!$B:$N,12,0),"")</f>
        <v/>
      </c>
      <c r="U1927" t="str">
        <f>IFERROR(VLOOKUP(I1927,'[1]CROSSWALK-DTOE-MASTER'!$B:$N,13,0),"")</f>
        <v/>
      </c>
    </row>
    <row r="1928" spans="6:21" x14ac:dyDescent="0.25">
      <c r="F1928" s="1"/>
      <c r="L1928" t="str">
        <f>IFERROR(VLOOKUP(D1928,'[1]Crosswalk-SOM-Chair'!$A:$D,3,0),"")</f>
        <v/>
      </c>
      <c r="M1928" t="str">
        <f>IFERROR(VLOOKUP(D1928,'[1]Crosswalk-SOM-Chair'!$A:$D,4,0),"")</f>
        <v/>
      </c>
      <c r="N1928" t="str">
        <f>IFERROR(VLOOKUP(I1928,'[1]CROSSWALK-DTOE-MASTER'!$B:$H,6,0),"")</f>
        <v/>
      </c>
      <c r="O1928" t="str">
        <f>IFERROR(VLOOKUP(I1928,'[1]CROSSWALK-DTOE-MASTER'!$B:$H,7,0),"")</f>
        <v/>
      </c>
      <c r="P1928" t="str">
        <f>IFERROR(VLOOKUP(I1928,'[1]CROSSWALK-DTOE-MASTER'!$B:$N,8,0),"")</f>
        <v/>
      </c>
      <c r="Q1928" t="str">
        <f>IFERROR(VLOOKUP(I1928,'[1]CROSSWALK-DTOE-MASTER'!$B:$N,9,0),"")</f>
        <v/>
      </c>
      <c r="R1928" t="str">
        <f>IFERROR(VLOOKUP(I1928,'[1]CROSSWALK-DTOE-MASTER'!$B:$N,10,0),"")</f>
        <v/>
      </c>
      <c r="S1928" t="str">
        <f>IFERROR(VLOOKUP(I1928,'[1]CROSSWALK-DTOE-MASTER'!$B:$N,11,0),"")</f>
        <v/>
      </c>
      <c r="T1928" t="str">
        <f>IFERROR(VLOOKUP(I1928,'[1]CROSSWALK-DTOE-MASTER'!$B:$N,12,0),"")</f>
        <v/>
      </c>
      <c r="U1928" t="str">
        <f>IFERROR(VLOOKUP(I1928,'[1]CROSSWALK-DTOE-MASTER'!$B:$N,13,0),"")</f>
        <v/>
      </c>
    </row>
    <row r="1929" spans="6:21" x14ac:dyDescent="0.25">
      <c r="F1929" s="1"/>
      <c r="L1929" t="str">
        <f>IFERROR(VLOOKUP(D1929,'[1]Crosswalk-SOM-Chair'!$A:$D,3,0),"")</f>
        <v/>
      </c>
      <c r="M1929" t="str">
        <f>IFERROR(VLOOKUP(D1929,'[1]Crosswalk-SOM-Chair'!$A:$D,4,0),"")</f>
        <v/>
      </c>
      <c r="N1929" t="str">
        <f>IFERROR(VLOOKUP(I1929,'[1]CROSSWALK-DTOE-MASTER'!$B:$H,6,0),"")</f>
        <v/>
      </c>
      <c r="O1929" t="str">
        <f>IFERROR(VLOOKUP(I1929,'[1]CROSSWALK-DTOE-MASTER'!$B:$H,7,0),"")</f>
        <v/>
      </c>
      <c r="P1929" t="str">
        <f>IFERROR(VLOOKUP(I1929,'[1]CROSSWALK-DTOE-MASTER'!$B:$N,8,0),"")</f>
        <v/>
      </c>
      <c r="Q1929" t="str">
        <f>IFERROR(VLOOKUP(I1929,'[1]CROSSWALK-DTOE-MASTER'!$B:$N,9,0),"")</f>
        <v/>
      </c>
      <c r="R1929" t="str">
        <f>IFERROR(VLOOKUP(I1929,'[1]CROSSWALK-DTOE-MASTER'!$B:$N,10,0),"")</f>
        <v/>
      </c>
      <c r="S1929" t="str">
        <f>IFERROR(VLOOKUP(I1929,'[1]CROSSWALK-DTOE-MASTER'!$B:$N,11,0),"")</f>
        <v/>
      </c>
      <c r="T1929" t="str">
        <f>IFERROR(VLOOKUP(I1929,'[1]CROSSWALK-DTOE-MASTER'!$B:$N,12,0),"")</f>
        <v/>
      </c>
      <c r="U1929" t="str">
        <f>IFERROR(VLOOKUP(I1929,'[1]CROSSWALK-DTOE-MASTER'!$B:$N,13,0),"")</f>
        <v/>
      </c>
    </row>
    <row r="1930" spans="6:21" x14ac:dyDescent="0.25">
      <c r="F1930" s="1"/>
      <c r="L1930" t="str">
        <f>IFERROR(VLOOKUP(D1930,'[1]Crosswalk-SOM-Chair'!$A:$D,3,0),"")</f>
        <v/>
      </c>
      <c r="M1930" t="str">
        <f>IFERROR(VLOOKUP(D1930,'[1]Crosswalk-SOM-Chair'!$A:$D,4,0),"")</f>
        <v/>
      </c>
      <c r="N1930" t="str">
        <f>IFERROR(VLOOKUP(I1930,'[1]CROSSWALK-DTOE-MASTER'!$B:$H,6,0),"")</f>
        <v/>
      </c>
      <c r="O1930" t="str">
        <f>IFERROR(VLOOKUP(I1930,'[1]CROSSWALK-DTOE-MASTER'!$B:$H,7,0),"")</f>
        <v/>
      </c>
      <c r="P1930" t="str">
        <f>IFERROR(VLOOKUP(I1930,'[1]CROSSWALK-DTOE-MASTER'!$B:$N,8,0),"")</f>
        <v/>
      </c>
      <c r="Q1930" t="str">
        <f>IFERROR(VLOOKUP(I1930,'[1]CROSSWALK-DTOE-MASTER'!$B:$N,9,0),"")</f>
        <v/>
      </c>
      <c r="R1930" t="str">
        <f>IFERROR(VLOOKUP(I1930,'[1]CROSSWALK-DTOE-MASTER'!$B:$N,10,0),"")</f>
        <v/>
      </c>
      <c r="S1930" t="str">
        <f>IFERROR(VLOOKUP(I1930,'[1]CROSSWALK-DTOE-MASTER'!$B:$N,11,0),"")</f>
        <v/>
      </c>
      <c r="T1930" t="str">
        <f>IFERROR(VLOOKUP(I1930,'[1]CROSSWALK-DTOE-MASTER'!$B:$N,12,0),"")</f>
        <v/>
      </c>
      <c r="U1930" t="str">
        <f>IFERROR(VLOOKUP(I1930,'[1]CROSSWALK-DTOE-MASTER'!$B:$N,13,0),"")</f>
        <v/>
      </c>
    </row>
    <row r="1931" spans="6:21" x14ac:dyDescent="0.25">
      <c r="F1931" s="1"/>
      <c r="L1931" t="str">
        <f>IFERROR(VLOOKUP(D1931,'[1]Crosswalk-SOM-Chair'!$A:$D,3,0),"")</f>
        <v/>
      </c>
      <c r="M1931" t="str">
        <f>IFERROR(VLOOKUP(D1931,'[1]Crosswalk-SOM-Chair'!$A:$D,4,0),"")</f>
        <v/>
      </c>
      <c r="N1931" t="str">
        <f>IFERROR(VLOOKUP(I1931,'[1]CROSSWALK-DTOE-MASTER'!$B:$H,6,0),"")</f>
        <v/>
      </c>
      <c r="O1931" t="str">
        <f>IFERROR(VLOOKUP(I1931,'[1]CROSSWALK-DTOE-MASTER'!$B:$H,7,0),"")</f>
        <v/>
      </c>
      <c r="P1931" t="str">
        <f>IFERROR(VLOOKUP(I1931,'[1]CROSSWALK-DTOE-MASTER'!$B:$N,8,0),"")</f>
        <v/>
      </c>
      <c r="Q1931" t="str">
        <f>IFERROR(VLOOKUP(I1931,'[1]CROSSWALK-DTOE-MASTER'!$B:$N,9,0),"")</f>
        <v/>
      </c>
      <c r="R1931" t="str">
        <f>IFERROR(VLOOKUP(I1931,'[1]CROSSWALK-DTOE-MASTER'!$B:$N,10,0),"")</f>
        <v/>
      </c>
      <c r="S1931" t="str">
        <f>IFERROR(VLOOKUP(I1931,'[1]CROSSWALK-DTOE-MASTER'!$B:$N,11,0),"")</f>
        <v/>
      </c>
      <c r="T1931" t="str">
        <f>IFERROR(VLOOKUP(I1931,'[1]CROSSWALK-DTOE-MASTER'!$B:$N,12,0),"")</f>
        <v/>
      </c>
      <c r="U1931" t="str">
        <f>IFERROR(VLOOKUP(I1931,'[1]CROSSWALK-DTOE-MASTER'!$B:$N,13,0),"")</f>
        <v/>
      </c>
    </row>
    <row r="1932" spans="6:21" x14ac:dyDescent="0.25">
      <c r="F1932" s="1"/>
      <c r="L1932" t="str">
        <f>IFERROR(VLOOKUP(D1932,'[1]Crosswalk-SOM-Chair'!$A:$D,3,0),"")</f>
        <v/>
      </c>
      <c r="M1932" t="str">
        <f>IFERROR(VLOOKUP(D1932,'[1]Crosswalk-SOM-Chair'!$A:$D,4,0),"")</f>
        <v/>
      </c>
      <c r="N1932" t="str">
        <f>IFERROR(VLOOKUP(I1932,'[1]CROSSWALK-DTOE-MASTER'!$B:$H,6,0),"")</f>
        <v/>
      </c>
      <c r="O1932" t="str">
        <f>IFERROR(VLOOKUP(I1932,'[1]CROSSWALK-DTOE-MASTER'!$B:$H,7,0),"")</f>
        <v/>
      </c>
      <c r="P1932" t="str">
        <f>IFERROR(VLOOKUP(I1932,'[1]CROSSWALK-DTOE-MASTER'!$B:$N,8,0),"")</f>
        <v/>
      </c>
      <c r="Q1932" t="str">
        <f>IFERROR(VLOOKUP(I1932,'[1]CROSSWALK-DTOE-MASTER'!$B:$N,9,0),"")</f>
        <v/>
      </c>
      <c r="R1932" t="str">
        <f>IFERROR(VLOOKUP(I1932,'[1]CROSSWALK-DTOE-MASTER'!$B:$N,10,0),"")</f>
        <v/>
      </c>
      <c r="S1932" t="str">
        <f>IFERROR(VLOOKUP(I1932,'[1]CROSSWALK-DTOE-MASTER'!$B:$N,11,0),"")</f>
        <v/>
      </c>
      <c r="T1932" t="str">
        <f>IFERROR(VLOOKUP(I1932,'[1]CROSSWALK-DTOE-MASTER'!$B:$N,12,0),"")</f>
        <v/>
      </c>
      <c r="U1932" t="str">
        <f>IFERROR(VLOOKUP(I1932,'[1]CROSSWALK-DTOE-MASTER'!$B:$N,13,0),"")</f>
        <v/>
      </c>
    </row>
    <row r="1933" spans="6:21" x14ac:dyDescent="0.25">
      <c r="F1933" s="1"/>
      <c r="L1933" t="str">
        <f>IFERROR(VLOOKUP(D1933,'[1]Crosswalk-SOM-Chair'!$A:$D,3,0),"")</f>
        <v/>
      </c>
      <c r="M1933" t="str">
        <f>IFERROR(VLOOKUP(D1933,'[1]Crosswalk-SOM-Chair'!$A:$D,4,0),"")</f>
        <v/>
      </c>
      <c r="N1933" t="str">
        <f>IFERROR(VLOOKUP(I1933,'[1]CROSSWALK-DTOE-MASTER'!$B:$H,6,0),"")</f>
        <v/>
      </c>
      <c r="O1933" t="str">
        <f>IFERROR(VLOOKUP(I1933,'[1]CROSSWALK-DTOE-MASTER'!$B:$H,7,0),"")</f>
        <v/>
      </c>
      <c r="P1933" t="str">
        <f>IFERROR(VLOOKUP(I1933,'[1]CROSSWALK-DTOE-MASTER'!$B:$N,8,0),"")</f>
        <v/>
      </c>
      <c r="Q1933" t="str">
        <f>IFERROR(VLOOKUP(I1933,'[1]CROSSWALK-DTOE-MASTER'!$B:$N,9,0),"")</f>
        <v/>
      </c>
      <c r="R1933" t="str">
        <f>IFERROR(VLOOKUP(I1933,'[1]CROSSWALK-DTOE-MASTER'!$B:$N,10,0),"")</f>
        <v/>
      </c>
      <c r="S1933" t="str">
        <f>IFERROR(VLOOKUP(I1933,'[1]CROSSWALK-DTOE-MASTER'!$B:$N,11,0),"")</f>
        <v/>
      </c>
      <c r="T1933" t="str">
        <f>IFERROR(VLOOKUP(I1933,'[1]CROSSWALK-DTOE-MASTER'!$B:$N,12,0),"")</f>
        <v/>
      </c>
      <c r="U1933" t="str">
        <f>IFERROR(VLOOKUP(I1933,'[1]CROSSWALK-DTOE-MASTER'!$B:$N,13,0),"")</f>
        <v/>
      </c>
    </row>
    <row r="1934" spans="6:21" x14ac:dyDescent="0.25">
      <c r="F1934" s="1"/>
      <c r="L1934" t="str">
        <f>IFERROR(VLOOKUP(D1934,'[1]Crosswalk-SOM-Chair'!$A:$D,3,0),"")</f>
        <v/>
      </c>
      <c r="M1934" t="str">
        <f>IFERROR(VLOOKUP(D1934,'[1]Crosswalk-SOM-Chair'!$A:$D,4,0),"")</f>
        <v/>
      </c>
      <c r="N1934" t="str">
        <f>IFERROR(VLOOKUP(I1934,'[1]CROSSWALK-DTOE-MASTER'!$B:$H,6,0),"")</f>
        <v/>
      </c>
      <c r="O1934" t="str">
        <f>IFERROR(VLOOKUP(I1934,'[1]CROSSWALK-DTOE-MASTER'!$B:$H,7,0),"")</f>
        <v/>
      </c>
      <c r="P1934" t="str">
        <f>IFERROR(VLOOKUP(I1934,'[1]CROSSWALK-DTOE-MASTER'!$B:$N,8,0),"")</f>
        <v/>
      </c>
      <c r="Q1934" t="str">
        <f>IFERROR(VLOOKUP(I1934,'[1]CROSSWALK-DTOE-MASTER'!$B:$N,9,0),"")</f>
        <v/>
      </c>
      <c r="R1934" t="str">
        <f>IFERROR(VLOOKUP(I1934,'[1]CROSSWALK-DTOE-MASTER'!$B:$N,10,0),"")</f>
        <v/>
      </c>
      <c r="S1934" t="str">
        <f>IFERROR(VLOOKUP(I1934,'[1]CROSSWALK-DTOE-MASTER'!$B:$N,11,0),"")</f>
        <v/>
      </c>
      <c r="T1934" t="str">
        <f>IFERROR(VLOOKUP(I1934,'[1]CROSSWALK-DTOE-MASTER'!$B:$N,12,0),"")</f>
        <v/>
      </c>
      <c r="U1934" t="str">
        <f>IFERROR(VLOOKUP(I1934,'[1]CROSSWALK-DTOE-MASTER'!$B:$N,13,0),"")</f>
        <v/>
      </c>
    </row>
    <row r="1935" spans="6:21" x14ac:dyDescent="0.25">
      <c r="F1935" s="1"/>
      <c r="L1935" t="str">
        <f>IFERROR(VLOOKUP(D1935,'[1]Crosswalk-SOM-Chair'!$A:$D,3,0),"")</f>
        <v/>
      </c>
      <c r="M1935" t="str">
        <f>IFERROR(VLOOKUP(D1935,'[1]Crosswalk-SOM-Chair'!$A:$D,4,0),"")</f>
        <v/>
      </c>
      <c r="N1935" t="str">
        <f>IFERROR(VLOOKUP(I1935,'[1]CROSSWALK-DTOE-MASTER'!$B:$H,6,0),"")</f>
        <v/>
      </c>
      <c r="O1935" t="str">
        <f>IFERROR(VLOOKUP(I1935,'[1]CROSSWALK-DTOE-MASTER'!$B:$H,7,0),"")</f>
        <v/>
      </c>
      <c r="P1935" t="str">
        <f>IFERROR(VLOOKUP(I1935,'[1]CROSSWALK-DTOE-MASTER'!$B:$N,8,0),"")</f>
        <v/>
      </c>
      <c r="Q1935" t="str">
        <f>IFERROR(VLOOKUP(I1935,'[1]CROSSWALK-DTOE-MASTER'!$B:$N,9,0),"")</f>
        <v/>
      </c>
      <c r="R1935" t="str">
        <f>IFERROR(VLOOKUP(I1935,'[1]CROSSWALK-DTOE-MASTER'!$B:$N,10,0),"")</f>
        <v/>
      </c>
      <c r="S1935" t="str">
        <f>IFERROR(VLOOKUP(I1935,'[1]CROSSWALK-DTOE-MASTER'!$B:$N,11,0),"")</f>
        <v/>
      </c>
      <c r="T1935" t="str">
        <f>IFERROR(VLOOKUP(I1935,'[1]CROSSWALK-DTOE-MASTER'!$B:$N,12,0),"")</f>
        <v/>
      </c>
      <c r="U1935" t="str">
        <f>IFERROR(VLOOKUP(I1935,'[1]CROSSWALK-DTOE-MASTER'!$B:$N,13,0),"")</f>
        <v/>
      </c>
    </row>
    <row r="1936" spans="6:21" x14ac:dyDescent="0.25">
      <c r="F1936" s="1"/>
      <c r="L1936" t="str">
        <f>IFERROR(VLOOKUP(D1936,'[1]Crosswalk-SOM-Chair'!$A:$D,3,0),"")</f>
        <v/>
      </c>
      <c r="M1936" t="str">
        <f>IFERROR(VLOOKUP(D1936,'[1]Crosswalk-SOM-Chair'!$A:$D,4,0),"")</f>
        <v/>
      </c>
      <c r="N1936" t="str">
        <f>IFERROR(VLOOKUP(I1936,'[1]CROSSWALK-DTOE-MASTER'!$B:$H,6,0),"")</f>
        <v/>
      </c>
      <c r="O1936" t="str">
        <f>IFERROR(VLOOKUP(I1936,'[1]CROSSWALK-DTOE-MASTER'!$B:$H,7,0),"")</f>
        <v/>
      </c>
      <c r="P1936" t="str">
        <f>IFERROR(VLOOKUP(I1936,'[1]CROSSWALK-DTOE-MASTER'!$B:$N,8,0),"")</f>
        <v/>
      </c>
      <c r="Q1936" t="str">
        <f>IFERROR(VLOOKUP(I1936,'[1]CROSSWALK-DTOE-MASTER'!$B:$N,9,0),"")</f>
        <v/>
      </c>
      <c r="R1936" t="str">
        <f>IFERROR(VLOOKUP(I1936,'[1]CROSSWALK-DTOE-MASTER'!$B:$N,10,0),"")</f>
        <v/>
      </c>
      <c r="S1936" t="str">
        <f>IFERROR(VLOOKUP(I1936,'[1]CROSSWALK-DTOE-MASTER'!$B:$N,11,0),"")</f>
        <v/>
      </c>
      <c r="T1936" t="str">
        <f>IFERROR(VLOOKUP(I1936,'[1]CROSSWALK-DTOE-MASTER'!$B:$N,12,0),"")</f>
        <v/>
      </c>
      <c r="U1936" t="str">
        <f>IFERROR(VLOOKUP(I1936,'[1]CROSSWALK-DTOE-MASTER'!$B:$N,13,0),"")</f>
        <v/>
      </c>
    </row>
    <row r="1937" spans="6:21" x14ac:dyDescent="0.25">
      <c r="F1937" s="1"/>
      <c r="L1937" t="str">
        <f>IFERROR(VLOOKUP(D1937,'[1]Crosswalk-SOM-Chair'!$A:$D,3,0),"")</f>
        <v/>
      </c>
      <c r="M1937" t="str">
        <f>IFERROR(VLOOKUP(D1937,'[1]Crosswalk-SOM-Chair'!$A:$D,4,0),"")</f>
        <v/>
      </c>
      <c r="N1937" t="str">
        <f>IFERROR(VLOOKUP(I1937,'[1]CROSSWALK-DTOE-MASTER'!$B:$H,6,0),"")</f>
        <v/>
      </c>
      <c r="O1937" t="str">
        <f>IFERROR(VLOOKUP(I1937,'[1]CROSSWALK-DTOE-MASTER'!$B:$H,7,0),"")</f>
        <v/>
      </c>
      <c r="P1937" t="str">
        <f>IFERROR(VLOOKUP(I1937,'[1]CROSSWALK-DTOE-MASTER'!$B:$N,8,0),"")</f>
        <v/>
      </c>
      <c r="Q1937" t="str">
        <f>IFERROR(VLOOKUP(I1937,'[1]CROSSWALK-DTOE-MASTER'!$B:$N,9,0),"")</f>
        <v/>
      </c>
      <c r="R1937" t="str">
        <f>IFERROR(VLOOKUP(I1937,'[1]CROSSWALK-DTOE-MASTER'!$B:$N,10,0),"")</f>
        <v/>
      </c>
      <c r="S1937" t="str">
        <f>IFERROR(VLOOKUP(I1937,'[1]CROSSWALK-DTOE-MASTER'!$B:$N,11,0),"")</f>
        <v/>
      </c>
      <c r="T1937" t="str">
        <f>IFERROR(VLOOKUP(I1937,'[1]CROSSWALK-DTOE-MASTER'!$B:$N,12,0),"")</f>
        <v/>
      </c>
      <c r="U1937" t="str">
        <f>IFERROR(VLOOKUP(I1937,'[1]CROSSWALK-DTOE-MASTER'!$B:$N,13,0),"")</f>
        <v/>
      </c>
    </row>
    <row r="1938" spans="6:21" x14ac:dyDescent="0.25">
      <c r="F1938" s="1"/>
      <c r="L1938" t="str">
        <f>IFERROR(VLOOKUP(D1938,'[1]Crosswalk-SOM-Chair'!$A:$D,3,0),"")</f>
        <v/>
      </c>
      <c r="M1938" t="str">
        <f>IFERROR(VLOOKUP(D1938,'[1]Crosswalk-SOM-Chair'!$A:$D,4,0),"")</f>
        <v/>
      </c>
      <c r="N1938" t="str">
        <f>IFERROR(VLOOKUP(I1938,'[1]CROSSWALK-DTOE-MASTER'!$B:$H,6,0),"")</f>
        <v/>
      </c>
      <c r="O1938" t="str">
        <f>IFERROR(VLOOKUP(I1938,'[1]CROSSWALK-DTOE-MASTER'!$B:$H,7,0),"")</f>
        <v/>
      </c>
      <c r="P1938" t="str">
        <f>IFERROR(VLOOKUP(I1938,'[1]CROSSWALK-DTOE-MASTER'!$B:$N,8,0),"")</f>
        <v/>
      </c>
      <c r="Q1938" t="str">
        <f>IFERROR(VLOOKUP(I1938,'[1]CROSSWALK-DTOE-MASTER'!$B:$N,9,0),"")</f>
        <v/>
      </c>
      <c r="R1938" t="str">
        <f>IFERROR(VLOOKUP(I1938,'[1]CROSSWALK-DTOE-MASTER'!$B:$N,10,0),"")</f>
        <v/>
      </c>
      <c r="S1938" t="str">
        <f>IFERROR(VLOOKUP(I1938,'[1]CROSSWALK-DTOE-MASTER'!$B:$N,11,0),"")</f>
        <v/>
      </c>
      <c r="T1938" t="str">
        <f>IFERROR(VLOOKUP(I1938,'[1]CROSSWALK-DTOE-MASTER'!$B:$N,12,0),"")</f>
        <v/>
      </c>
      <c r="U1938" t="str">
        <f>IFERROR(VLOOKUP(I1938,'[1]CROSSWALK-DTOE-MASTER'!$B:$N,13,0),"")</f>
        <v/>
      </c>
    </row>
    <row r="1939" spans="6:21" x14ac:dyDescent="0.25">
      <c r="F1939" s="1"/>
      <c r="L1939" t="str">
        <f>IFERROR(VLOOKUP(D1939,'[1]Crosswalk-SOM-Chair'!$A:$D,3,0),"")</f>
        <v/>
      </c>
      <c r="M1939" t="str">
        <f>IFERROR(VLOOKUP(D1939,'[1]Crosswalk-SOM-Chair'!$A:$D,4,0),"")</f>
        <v/>
      </c>
      <c r="N1939" t="str">
        <f>IFERROR(VLOOKUP(I1939,'[1]CROSSWALK-DTOE-MASTER'!$B:$H,6,0),"")</f>
        <v/>
      </c>
      <c r="O1939" t="str">
        <f>IFERROR(VLOOKUP(I1939,'[1]CROSSWALK-DTOE-MASTER'!$B:$H,7,0),"")</f>
        <v/>
      </c>
      <c r="P1939" t="str">
        <f>IFERROR(VLOOKUP(I1939,'[1]CROSSWALK-DTOE-MASTER'!$B:$N,8,0),"")</f>
        <v/>
      </c>
      <c r="Q1939" t="str">
        <f>IFERROR(VLOOKUP(I1939,'[1]CROSSWALK-DTOE-MASTER'!$B:$N,9,0),"")</f>
        <v/>
      </c>
      <c r="R1939" t="str">
        <f>IFERROR(VLOOKUP(I1939,'[1]CROSSWALK-DTOE-MASTER'!$B:$N,10,0),"")</f>
        <v/>
      </c>
      <c r="S1939" t="str">
        <f>IFERROR(VLOOKUP(I1939,'[1]CROSSWALK-DTOE-MASTER'!$B:$N,11,0),"")</f>
        <v/>
      </c>
      <c r="T1939" t="str">
        <f>IFERROR(VLOOKUP(I1939,'[1]CROSSWALK-DTOE-MASTER'!$B:$N,12,0),"")</f>
        <v/>
      </c>
      <c r="U1939" t="str">
        <f>IFERROR(VLOOKUP(I1939,'[1]CROSSWALK-DTOE-MASTER'!$B:$N,13,0),"")</f>
        <v/>
      </c>
    </row>
    <row r="1940" spans="6:21" x14ac:dyDescent="0.25">
      <c r="F1940" s="1"/>
      <c r="L1940" t="str">
        <f>IFERROR(VLOOKUP(D1940,'[1]Crosswalk-SOM-Chair'!$A:$D,3,0),"")</f>
        <v/>
      </c>
      <c r="M1940" t="str">
        <f>IFERROR(VLOOKUP(D1940,'[1]Crosswalk-SOM-Chair'!$A:$D,4,0),"")</f>
        <v/>
      </c>
      <c r="N1940" t="str">
        <f>IFERROR(VLOOKUP(I1940,'[1]CROSSWALK-DTOE-MASTER'!$B:$H,6,0),"")</f>
        <v/>
      </c>
      <c r="O1940" t="str">
        <f>IFERROR(VLOOKUP(I1940,'[1]CROSSWALK-DTOE-MASTER'!$B:$H,7,0),"")</f>
        <v/>
      </c>
      <c r="P1940" t="str">
        <f>IFERROR(VLOOKUP(I1940,'[1]CROSSWALK-DTOE-MASTER'!$B:$N,8,0),"")</f>
        <v/>
      </c>
      <c r="Q1940" t="str">
        <f>IFERROR(VLOOKUP(I1940,'[1]CROSSWALK-DTOE-MASTER'!$B:$N,9,0),"")</f>
        <v/>
      </c>
      <c r="R1940" t="str">
        <f>IFERROR(VLOOKUP(I1940,'[1]CROSSWALK-DTOE-MASTER'!$B:$N,10,0),"")</f>
        <v/>
      </c>
      <c r="S1940" t="str">
        <f>IFERROR(VLOOKUP(I1940,'[1]CROSSWALK-DTOE-MASTER'!$B:$N,11,0),"")</f>
        <v/>
      </c>
      <c r="T1940" t="str">
        <f>IFERROR(VLOOKUP(I1940,'[1]CROSSWALK-DTOE-MASTER'!$B:$N,12,0),"")</f>
        <v/>
      </c>
      <c r="U1940" t="str">
        <f>IFERROR(VLOOKUP(I1940,'[1]CROSSWALK-DTOE-MASTER'!$B:$N,13,0),"")</f>
        <v/>
      </c>
    </row>
    <row r="1941" spans="6:21" x14ac:dyDescent="0.25">
      <c r="F1941" s="1"/>
      <c r="L1941" t="str">
        <f>IFERROR(VLOOKUP(D1941,'[1]Crosswalk-SOM-Chair'!$A:$D,3,0),"")</f>
        <v/>
      </c>
      <c r="M1941" t="str">
        <f>IFERROR(VLOOKUP(D1941,'[1]Crosswalk-SOM-Chair'!$A:$D,4,0),"")</f>
        <v/>
      </c>
      <c r="N1941" t="str">
        <f>IFERROR(VLOOKUP(I1941,'[1]CROSSWALK-DTOE-MASTER'!$B:$H,6,0),"")</f>
        <v/>
      </c>
      <c r="O1941" t="str">
        <f>IFERROR(VLOOKUP(I1941,'[1]CROSSWALK-DTOE-MASTER'!$B:$H,7,0),"")</f>
        <v/>
      </c>
      <c r="P1941" t="str">
        <f>IFERROR(VLOOKUP(I1941,'[1]CROSSWALK-DTOE-MASTER'!$B:$N,8,0),"")</f>
        <v/>
      </c>
      <c r="Q1941" t="str">
        <f>IFERROR(VLOOKUP(I1941,'[1]CROSSWALK-DTOE-MASTER'!$B:$N,9,0),"")</f>
        <v/>
      </c>
      <c r="R1941" t="str">
        <f>IFERROR(VLOOKUP(I1941,'[1]CROSSWALK-DTOE-MASTER'!$B:$N,10,0),"")</f>
        <v/>
      </c>
      <c r="S1941" t="str">
        <f>IFERROR(VLOOKUP(I1941,'[1]CROSSWALK-DTOE-MASTER'!$B:$N,11,0),"")</f>
        <v/>
      </c>
      <c r="T1941" t="str">
        <f>IFERROR(VLOOKUP(I1941,'[1]CROSSWALK-DTOE-MASTER'!$B:$N,12,0),"")</f>
        <v/>
      </c>
      <c r="U1941" t="str">
        <f>IFERROR(VLOOKUP(I1941,'[1]CROSSWALK-DTOE-MASTER'!$B:$N,13,0),"")</f>
        <v/>
      </c>
    </row>
    <row r="1942" spans="6:21" x14ac:dyDescent="0.25">
      <c r="F1942" s="1"/>
      <c r="L1942" t="str">
        <f>IFERROR(VLOOKUP(D1942,'[1]Crosswalk-SOM-Chair'!$A:$D,3,0),"")</f>
        <v/>
      </c>
      <c r="M1942" t="str">
        <f>IFERROR(VLOOKUP(D1942,'[1]Crosswalk-SOM-Chair'!$A:$D,4,0),"")</f>
        <v/>
      </c>
      <c r="N1942" t="str">
        <f>IFERROR(VLOOKUP(I1942,'[1]CROSSWALK-DTOE-MASTER'!$B:$H,6,0),"")</f>
        <v/>
      </c>
      <c r="O1942" t="str">
        <f>IFERROR(VLOOKUP(I1942,'[1]CROSSWALK-DTOE-MASTER'!$B:$H,7,0),"")</f>
        <v/>
      </c>
      <c r="P1942" t="str">
        <f>IFERROR(VLOOKUP(I1942,'[1]CROSSWALK-DTOE-MASTER'!$B:$N,8,0),"")</f>
        <v/>
      </c>
      <c r="Q1942" t="str">
        <f>IFERROR(VLOOKUP(I1942,'[1]CROSSWALK-DTOE-MASTER'!$B:$N,9,0),"")</f>
        <v/>
      </c>
      <c r="R1942" t="str">
        <f>IFERROR(VLOOKUP(I1942,'[1]CROSSWALK-DTOE-MASTER'!$B:$N,10,0),"")</f>
        <v/>
      </c>
      <c r="S1942" t="str">
        <f>IFERROR(VLOOKUP(I1942,'[1]CROSSWALK-DTOE-MASTER'!$B:$N,11,0),"")</f>
        <v/>
      </c>
      <c r="T1942" t="str">
        <f>IFERROR(VLOOKUP(I1942,'[1]CROSSWALK-DTOE-MASTER'!$B:$N,12,0),"")</f>
        <v/>
      </c>
      <c r="U1942" t="str">
        <f>IFERROR(VLOOKUP(I1942,'[1]CROSSWALK-DTOE-MASTER'!$B:$N,13,0),"")</f>
        <v/>
      </c>
    </row>
    <row r="1943" spans="6:21" x14ac:dyDescent="0.25">
      <c r="F1943" s="1"/>
      <c r="L1943" t="str">
        <f>IFERROR(VLOOKUP(D1943,'[1]Crosswalk-SOM-Chair'!$A:$D,3,0),"")</f>
        <v/>
      </c>
      <c r="M1943" t="str">
        <f>IFERROR(VLOOKUP(D1943,'[1]Crosswalk-SOM-Chair'!$A:$D,4,0),"")</f>
        <v/>
      </c>
      <c r="N1943" t="str">
        <f>IFERROR(VLOOKUP(I1943,'[1]CROSSWALK-DTOE-MASTER'!$B:$H,6,0),"")</f>
        <v/>
      </c>
      <c r="O1943" t="str">
        <f>IFERROR(VLOOKUP(I1943,'[1]CROSSWALK-DTOE-MASTER'!$B:$H,7,0),"")</f>
        <v/>
      </c>
      <c r="P1943" t="str">
        <f>IFERROR(VLOOKUP(I1943,'[1]CROSSWALK-DTOE-MASTER'!$B:$N,8,0),"")</f>
        <v/>
      </c>
      <c r="Q1943" t="str">
        <f>IFERROR(VLOOKUP(I1943,'[1]CROSSWALK-DTOE-MASTER'!$B:$N,9,0),"")</f>
        <v/>
      </c>
      <c r="R1943" t="str">
        <f>IFERROR(VLOOKUP(I1943,'[1]CROSSWALK-DTOE-MASTER'!$B:$N,10,0),"")</f>
        <v/>
      </c>
      <c r="S1943" t="str">
        <f>IFERROR(VLOOKUP(I1943,'[1]CROSSWALK-DTOE-MASTER'!$B:$N,11,0),"")</f>
        <v/>
      </c>
      <c r="T1943" t="str">
        <f>IFERROR(VLOOKUP(I1943,'[1]CROSSWALK-DTOE-MASTER'!$B:$N,12,0),"")</f>
        <v/>
      </c>
      <c r="U1943" t="str">
        <f>IFERROR(VLOOKUP(I1943,'[1]CROSSWALK-DTOE-MASTER'!$B:$N,13,0),"")</f>
        <v/>
      </c>
    </row>
    <row r="1944" spans="6:21" x14ac:dyDescent="0.25">
      <c r="F1944" s="1"/>
      <c r="L1944" t="str">
        <f>IFERROR(VLOOKUP(D1944,'[1]Crosswalk-SOM-Chair'!$A:$D,3,0),"")</f>
        <v/>
      </c>
      <c r="M1944" t="str">
        <f>IFERROR(VLOOKUP(D1944,'[1]Crosswalk-SOM-Chair'!$A:$D,4,0),"")</f>
        <v/>
      </c>
      <c r="N1944" t="str">
        <f>IFERROR(VLOOKUP(I1944,'[1]CROSSWALK-DTOE-MASTER'!$B:$H,6,0),"")</f>
        <v/>
      </c>
      <c r="O1944" t="str">
        <f>IFERROR(VLOOKUP(I1944,'[1]CROSSWALK-DTOE-MASTER'!$B:$H,7,0),"")</f>
        <v/>
      </c>
      <c r="P1944" t="str">
        <f>IFERROR(VLOOKUP(I1944,'[1]CROSSWALK-DTOE-MASTER'!$B:$N,8,0),"")</f>
        <v/>
      </c>
      <c r="Q1944" t="str">
        <f>IFERROR(VLOOKUP(I1944,'[1]CROSSWALK-DTOE-MASTER'!$B:$N,9,0),"")</f>
        <v/>
      </c>
      <c r="R1944" t="str">
        <f>IFERROR(VLOOKUP(I1944,'[1]CROSSWALK-DTOE-MASTER'!$B:$N,10,0),"")</f>
        <v/>
      </c>
      <c r="S1944" t="str">
        <f>IFERROR(VLOOKUP(I1944,'[1]CROSSWALK-DTOE-MASTER'!$B:$N,11,0),"")</f>
        <v/>
      </c>
      <c r="T1944" t="str">
        <f>IFERROR(VLOOKUP(I1944,'[1]CROSSWALK-DTOE-MASTER'!$B:$N,12,0),"")</f>
        <v/>
      </c>
      <c r="U1944" t="str">
        <f>IFERROR(VLOOKUP(I1944,'[1]CROSSWALK-DTOE-MASTER'!$B:$N,13,0),"")</f>
        <v/>
      </c>
    </row>
    <row r="1945" spans="6:21" x14ac:dyDescent="0.25">
      <c r="F1945" s="1"/>
      <c r="L1945" t="str">
        <f>IFERROR(VLOOKUP(D1945,'[1]Crosswalk-SOM-Chair'!$A:$D,3,0),"")</f>
        <v/>
      </c>
      <c r="M1945" t="str">
        <f>IFERROR(VLOOKUP(D1945,'[1]Crosswalk-SOM-Chair'!$A:$D,4,0),"")</f>
        <v/>
      </c>
      <c r="N1945" t="str">
        <f>IFERROR(VLOOKUP(I1945,'[1]CROSSWALK-DTOE-MASTER'!$B:$H,6,0),"")</f>
        <v/>
      </c>
      <c r="O1945" t="str">
        <f>IFERROR(VLOOKUP(I1945,'[1]CROSSWALK-DTOE-MASTER'!$B:$H,7,0),"")</f>
        <v/>
      </c>
      <c r="P1945" t="str">
        <f>IFERROR(VLOOKUP(I1945,'[1]CROSSWALK-DTOE-MASTER'!$B:$N,8,0),"")</f>
        <v/>
      </c>
      <c r="Q1945" t="str">
        <f>IFERROR(VLOOKUP(I1945,'[1]CROSSWALK-DTOE-MASTER'!$B:$N,9,0),"")</f>
        <v/>
      </c>
      <c r="R1945" t="str">
        <f>IFERROR(VLOOKUP(I1945,'[1]CROSSWALK-DTOE-MASTER'!$B:$N,10,0),"")</f>
        <v/>
      </c>
      <c r="S1945" t="str">
        <f>IFERROR(VLOOKUP(I1945,'[1]CROSSWALK-DTOE-MASTER'!$B:$N,11,0),"")</f>
        <v/>
      </c>
      <c r="T1945" t="str">
        <f>IFERROR(VLOOKUP(I1945,'[1]CROSSWALK-DTOE-MASTER'!$B:$N,12,0),"")</f>
        <v/>
      </c>
      <c r="U1945" t="str">
        <f>IFERROR(VLOOKUP(I1945,'[1]CROSSWALK-DTOE-MASTER'!$B:$N,13,0),"")</f>
        <v/>
      </c>
    </row>
    <row r="1946" spans="6:21" x14ac:dyDescent="0.25">
      <c r="F1946" s="1"/>
      <c r="L1946" t="str">
        <f>IFERROR(VLOOKUP(D1946,'[1]Crosswalk-SOM-Chair'!$A:$D,3,0),"")</f>
        <v/>
      </c>
      <c r="M1946" t="str">
        <f>IFERROR(VLOOKUP(D1946,'[1]Crosswalk-SOM-Chair'!$A:$D,4,0),"")</f>
        <v/>
      </c>
      <c r="N1946" t="str">
        <f>IFERROR(VLOOKUP(I1946,'[1]CROSSWALK-DTOE-MASTER'!$B:$H,6,0),"")</f>
        <v/>
      </c>
      <c r="O1946" t="str">
        <f>IFERROR(VLOOKUP(I1946,'[1]CROSSWALK-DTOE-MASTER'!$B:$H,7,0),"")</f>
        <v/>
      </c>
      <c r="P1946" t="str">
        <f>IFERROR(VLOOKUP(I1946,'[1]CROSSWALK-DTOE-MASTER'!$B:$N,8,0),"")</f>
        <v/>
      </c>
      <c r="Q1946" t="str">
        <f>IFERROR(VLOOKUP(I1946,'[1]CROSSWALK-DTOE-MASTER'!$B:$N,9,0),"")</f>
        <v/>
      </c>
      <c r="R1946" t="str">
        <f>IFERROR(VLOOKUP(I1946,'[1]CROSSWALK-DTOE-MASTER'!$B:$N,10,0),"")</f>
        <v/>
      </c>
      <c r="S1946" t="str">
        <f>IFERROR(VLOOKUP(I1946,'[1]CROSSWALK-DTOE-MASTER'!$B:$N,11,0),"")</f>
        <v/>
      </c>
      <c r="T1946" t="str">
        <f>IFERROR(VLOOKUP(I1946,'[1]CROSSWALK-DTOE-MASTER'!$B:$N,12,0),"")</f>
        <v/>
      </c>
      <c r="U1946" t="str">
        <f>IFERROR(VLOOKUP(I1946,'[1]CROSSWALK-DTOE-MASTER'!$B:$N,13,0),"")</f>
        <v/>
      </c>
    </row>
    <row r="1947" spans="6:21" x14ac:dyDescent="0.25">
      <c r="F1947" s="1"/>
      <c r="L1947" t="str">
        <f>IFERROR(VLOOKUP(D1947,'[1]Crosswalk-SOM-Chair'!$A:$D,3,0),"")</f>
        <v/>
      </c>
      <c r="M1947" t="str">
        <f>IFERROR(VLOOKUP(D1947,'[1]Crosswalk-SOM-Chair'!$A:$D,4,0),"")</f>
        <v/>
      </c>
      <c r="N1947" t="str">
        <f>IFERROR(VLOOKUP(I1947,'[1]CROSSWALK-DTOE-MASTER'!$B:$H,6,0),"")</f>
        <v/>
      </c>
      <c r="O1947" t="str">
        <f>IFERROR(VLOOKUP(I1947,'[1]CROSSWALK-DTOE-MASTER'!$B:$H,7,0),"")</f>
        <v/>
      </c>
      <c r="P1947" t="str">
        <f>IFERROR(VLOOKUP(I1947,'[1]CROSSWALK-DTOE-MASTER'!$B:$N,8,0),"")</f>
        <v/>
      </c>
      <c r="Q1947" t="str">
        <f>IFERROR(VLOOKUP(I1947,'[1]CROSSWALK-DTOE-MASTER'!$B:$N,9,0),"")</f>
        <v/>
      </c>
      <c r="R1947" t="str">
        <f>IFERROR(VLOOKUP(I1947,'[1]CROSSWALK-DTOE-MASTER'!$B:$N,10,0),"")</f>
        <v/>
      </c>
      <c r="S1947" t="str">
        <f>IFERROR(VLOOKUP(I1947,'[1]CROSSWALK-DTOE-MASTER'!$B:$N,11,0),"")</f>
        <v/>
      </c>
      <c r="T1947" t="str">
        <f>IFERROR(VLOOKUP(I1947,'[1]CROSSWALK-DTOE-MASTER'!$B:$N,12,0),"")</f>
        <v/>
      </c>
      <c r="U1947" t="str">
        <f>IFERROR(VLOOKUP(I1947,'[1]CROSSWALK-DTOE-MASTER'!$B:$N,13,0),"")</f>
        <v/>
      </c>
    </row>
    <row r="1948" spans="6:21" x14ac:dyDescent="0.25">
      <c r="F1948" s="1"/>
      <c r="L1948" t="str">
        <f>IFERROR(VLOOKUP(D1948,'[1]Crosswalk-SOM-Chair'!$A:$D,3,0),"")</f>
        <v/>
      </c>
      <c r="M1948" t="str">
        <f>IFERROR(VLOOKUP(D1948,'[1]Crosswalk-SOM-Chair'!$A:$D,4,0),"")</f>
        <v/>
      </c>
      <c r="N1948" t="str">
        <f>IFERROR(VLOOKUP(I1948,'[1]CROSSWALK-DTOE-MASTER'!$B:$H,6,0),"")</f>
        <v/>
      </c>
      <c r="O1948" t="str">
        <f>IFERROR(VLOOKUP(I1948,'[1]CROSSWALK-DTOE-MASTER'!$B:$H,7,0),"")</f>
        <v/>
      </c>
      <c r="P1948" t="str">
        <f>IFERROR(VLOOKUP(I1948,'[1]CROSSWALK-DTOE-MASTER'!$B:$N,8,0),"")</f>
        <v/>
      </c>
      <c r="Q1948" t="str">
        <f>IFERROR(VLOOKUP(I1948,'[1]CROSSWALK-DTOE-MASTER'!$B:$N,9,0),"")</f>
        <v/>
      </c>
      <c r="R1948" t="str">
        <f>IFERROR(VLOOKUP(I1948,'[1]CROSSWALK-DTOE-MASTER'!$B:$N,10,0),"")</f>
        <v/>
      </c>
      <c r="S1948" t="str">
        <f>IFERROR(VLOOKUP(I1948,'[1]CROSSWALK-DTOE-MASTER'!$B:$N,11,0),"")</f>
        <v/>
      </c>
      <c r="T1948" t="str">
        <f>IFERROR(VLOOKUP(I1948,'[1]CROSSWALK-DTOE-MASTER'!$B:$N,12,0),"")</f>
        <v/>
      </c>
      <c r="U1948" t="str">
        <f>IFERROR(VLOOKUP(I1948,'[1]CROSSWALK-DTOE-MASTER'!$B:$N,13,0),"")</f>
        <v/>
      </c>
    </row>
    <row r="1949" spans="6:21" x14ac:dyDescent="0.25">
      <c r="F1949" s="1"/>
      <c r="L1949" t="str">
        <f>IFERROR(VLOOKUP(D1949,'[1]Crosswalk-SOM-Chair'!$A:$D,3,0),"")</f>
        <v/>
      </c>
      <c r="M1949" t="str">
        <f>IFERROR(VLOOKUP(D1949,'[1]Crosswalk-SOM-Chair'!$A:$D,4,0),"")</f>
        <v/>
      </c>
      <c r="N1949" t="str">
        <f>IFERROR(VLOOKUP(I1949,'[1]CROSSWALK-DTOE-MASTER'!$B:$H,6,0),"")</f>
        <v/>
      </c>
      <c r="O1949" t="str">
        <f>IFERROR(VLOOKUP(I1949,'[1]CROSSWALK-DTOE-MASTER'!$B:$H,7,0),"")</f>
        <v/>
      </c>
      <c r="P1949" t="str">
        <f>IFERROR(VLOOKUP(I1949,'[1]CROSSWALK-DTOE-MASTER'!$B:$N,8,0),"")</f>
        <v/>
      </c>
      <c r="Q1949" t="str">
        <f>IFERROR(VLOOKUP(I1949,'[1]CROSSWALK-DTOE-MASTER'!$B:$N,9,0),"")</f>
        <v/>
      </c>
      <c r="R1949" t="str">
        <f>IFERROR(VLOOKUP(I1949,'[1]CROSSWALK-DTOE-MASTER'!$B:$N,10,0),"")</f>
        <v/>
      </c>
      <c r="S1949" t="str">
        <f>IFERROR(VLOOKUP(I1949,'[1]CROSSWALK-DTOE-MASTER'!$B:$N,11,0),"")</f>
        <v/>
      </c>
      <c r="T1949" t="str">
        <f>IFERROR(VLOOKUP(I1949,'[1]CROSSWALK-DTOE-MASTER'!$B:$N,12,0),"")</f>
        <v/>
      </c>
      <c r="U1949" t="str">
        <f>IFERROR(VLOOKUP(I1949,'[1]CROSSWALK-DTOE-MASTER'!$B:$N,13,0),"")</f>
        <v/>
      </c>
    </row>
    <row r="1950" spans="6:21" x14ac:dyDescent="0.25">
      <c r="F1950" s="1"/>
      <c r="L1950" t="str">
        <f>IFERROR(VLOOKUP(D1950,'[1]Crosswalk-SOM-Chair'!$A:$D,3,0),"")</f>
        <v/>
      </c>
      <c r="M1950" t="str">
        <f>IFERROR(VLOOKUP(D1950,'[1]Crosswalk-SOM-Chair'!$A:$D,4,0),"")</f>
        <v/>
      </c>
      <c r="N1950" t="str">
        <f>IFERROR(VLOOKUP(I1950,'[1]CROSSWALK-DTOE-MASTER'!$B:$H,6,0),"")</f>
        <v/>
      </c>
      <c r="O1950" t="str">
        <f>IFERROR(VLOOKUP(I1950,'[1]CROSSWALK-DTOE-MASTER'!$B:$H,7,0),"")</f>
        <v/>
      </c>
      <c r="P1950" t="str">
        <f>IFERROR(VLOOKUP(I1950,'[1]CROSSWALK-DTOE-MASTER'!$B:$N,8,0),"")</f>
        <v/>
      </c>
      <c r="Q1950" t="str">
        <f>IFERROR(VLOOKUP(I1950,'[1]CROSSWALK-DTOE-MASTER'!$B:$N,9,0),"")</f>
        <v/>
      </c>
      <c r="R1950" t="str">
        <f>IFERROR(VLOOKUP(I1950,'[1]CROSSWALK-DTOE-MASTER'!$B:$N,10,0),"")</f>
        <v/>
      </c>
      <c r="S1950" t="str">
        <f>IFERROR(VLOOKUP(I1950,'[1]CROSSWALK-DTOE-MASTER'!$B:$N,11,0),"")</f>
        <v/>
      </c>
      <c r="T1950" t="str">
        <f>IFERROR(VLOOKUP(I1950,'[1]CROSSWALK-DTOE-MASTER'!$B:$N,12,0),"")</f>
        <v/>
      </c>
      <c r="U1950" t="str">
        <f>IFERROR(VLOOKUP(I1950,'[1]CROSSWALK-DTOE-MASTER'!$B:$N,13,0),"")</f>
        <v/>
      </c>
    </row>
    <row r="1951" spans="6:21" x14ac:dyDescent="0.25">
      <c r="F1951" s="1"/>
      <c r="L1951" t="str">
        <f>IFERROR(VLOOKUP(D1951,'[1]Crosswalk-SOM-Chair'!$A:$D,3,0),"")</f>
        <v/>
      </c>
      <c r="M1951" t="str">
        <f>IFERROR(VLOOKUP(D1951,'[1]Crosswalk-SOM-Chair'!$A:$D,4,0),"")</f>
        <v/>
      </c>
      <c r="N1951" t="str">
        <f>IFERROR(VLOOKUP(I1951,'[1]CROSSWALK-DTOE-MASTER'!$B:$H,6,0),"")</f>
        <v/>
      </c>
      <c r="O1951" t="str">
        <f>IFERROR(VLOOKUP(I1951,'[1]CROSSWALK-DTOE-MASTER'!$B:$H,7,0),"")</f>
        <v/>
      </c>
      <c r="P1951" t="str">
        <f>IFERROR(VLOOKUP(I1951,'[1]CROSSWALK-DTOE-MASTER'!$B:$N,8,0),"")</f>
        <v/>
      </c>
      <c r="Q1951" t="str">
        <f>IFERROR(VLOOKUP(I1951,'[1]CROSSWALK-DTOE-MASTER'!$B:$N,9,0),"")</f>
        <v/>
      </c>
      <c r="R1951" t="str">
        <f>IFERROR(VLOOKUP(I1951,'[1]CROSSWALK-DTOE-MASTER'!$B:$N,10,0),"")</f>
        <v/>
      </c>
      <c r="S1951" t="str">
        <f>IFERROR(VLOOKUP(I1951,'[1]CROSSWALK-DTOE-MASTER'!$B:$N,11,0),"")</f>
        <v/>
      </c>
      <c r="T1951" t="str">
        <f>IFERROR(VLOOKUP(I1951,'[1]CROSSWALK-DTOE-MASTER'!$B:$N,12,0),"")</f>
        <v/>
      </c>
      <c r="U1951" t="str">
        <f>IFERROR(VLOOKUP(I1951,'[1]CROSSWALK-DTOE-MASTER'!$B:$N,13,0),"")</f>
        <v/>
      </c>
    </row>
    <row r="1952" spans="6:21" x14ac:dyDescent="0.25">
      <c r="F1952" s="1"/>
      <c r="L1952" t="str">
        <f>IFERROR(VLOOKUP(D1952,'[1]Crosswalk-SOM-Chair'!$A:$D,3,0),"")</f>
        <v/>
      </c>
      <c r="M1952" t="str">
        <f>IFERROR(VLOOKUP(D1952,'[1]Crosswalk-SOM-Chair'!$A:$D,4,0),"")</f>
        <v/>
      </c>
      <c r="N1952" t="str">
        <f>IFERROR(VLOOKUP(I1952,'[1]CROSSWALK-DTOE-MASTER'!$B:$H,6,0),"")</f>
        <v/>
      </c>
      <c r="O1952" t="str">
        <f>IFERROR(VLOOKUP(I1952,'[1]CROSSWALK-DTOE-MASTER'!$B:$H,7,0),"")</f>
        <v/>
      </c>
      <c r="P1952" t="str">
        <f>IFERROR(VLOOKUP(I1952,'[1]CROSSWALK-DTOE-MASTER'!$B:$N,8,0),"")</f>
        <v/>
      </c>
      <c r="Q1952" t="str">
        <f>IFERROR(VLOOKUP(I1952,'[1]CROSSWALK-DTOE-MASTER'!$B:$N,9,0),"")</f>
        <v/>
      </c>
      <c r="R1952" t="str">
        <f>IFERROR(VLOOKUP(I1952,'[1]CROSSWALK-DTOE-MASTER'!$B:$N,10,0),"")</f>
        <v/>
      </c>
      <c r="S1952" t="str">
        <f>IFERROR(VLOOKUP(I1952,'[1]CROSSWALK-DTOE-MASTER'!$B:$N,11,0),"")</f>
        <v/>
      </c>
      <c r="T1952" t="str">
        <f>IFERROR(VLOOKUP(I1952,'[1]CROSSWALK-DTOE-MASTER'!$B:$N,12,0),"")</f>
        <v/>
      </c>
      <c r="U1952" t="str">
        <f>IFERROR(VLOOKUP(I1952,'[1]CROSSWALK-DTOE-MASTER'!$B:$N,13,0),"")</f>
        <v/>
      </c>
    </row>
    <row r="1953" spans="6:21" x14ac:dyDescent="0.25">
      <c r="F1953" s="1"/>
      <c r="L1953" t="str">
        <f>IFERROR(VLOOKUP(D1953,'[1]Crosswalk-SOM-Chair'!$A:$D,3,0),"")</f>
        <v/>
      </c>
      <c r="M1953" t="str">
        <f>IFERROR(VLOOKUP(D1953,'[1]Crosswalk-SOM-Chair'!$A:$D,4,0),"")</f>
        <v/>
      </c>
      <c r="N1953" t="str">
        <f>IFERROR(VLOOKUP(I1953,'[1]CROSSWALK-DTOE-MASTER'!$B:$H,6,0),"")</f>
        <v/>
      </c>
      <c r="O1953" t="str">
        <f>IFERROR(VLOOKUP(I1953,'[1]CROSSWALK-DTOE-MASTER'!$B:$H,7,0),"")</f>
        <v/>
      </c>
      <c r="P1953" t="str">
        <f>IFERROR(VLOOKUP(I1953,'[1]CROSSWALK-DTOE-MASTER'!$B:$N,8,0),"")</f>
        <v/>
      </c>
      <c r="Q1953" t="str">
        <f>IFERROR(VLOOKUP(I1953,'[1]CROSSWALK-DTOE-MASTER'!$B:$N,9,0),"")</f>
        <v/>
      </c>
      <c r="R1953" t="str">
        <f>IFERROR(VLOOKUP(I1953,'[1]CROSSWALK-DTOE-MASTER'!$B:$N,10,0),"")</f>
        <v/>
      </c>
      <c r="S1953" t="str">
        <f>IFERROR(VLOOKUP(I1953,'[1]CROSSWALK-DTOE-MASTER'!$B:$N,11,0),"")</f>
        <v/>
      </c>
      <c r="T1953" t="str">
        <f>IFERROR(VLOOKUP(I1953,'[1]CROSSWALK-DTOE-MASTER'!$B:$N,12,0),"")</f>
        <v/>
      </c>
      <c r="U1953" t="str">
        <f>IFERROR(VLOOKUP(I1953,'[1]CROSSWALK-DTOE-MASTER'!$B:$N,13,0),"")</f>
        <v/>
      </c>
    </row>
    <row r="1954" spans="6:21" x14ac:dyDescent="0.25">
      <c r="F1954" s="1"/>
      <c r="L1954" t="str">
        <f>IFERROR(VLOOKUP(D1954,'[1]Crosswalk-SOM-Chair'!$A:$D,3,0),"")</f>
        <v/>
      </c>
      <c r="M1954" t="str">
        <f>IFERROR(VLOOKUP(D1954,'[1]Crosswalk-SOM-Chair'!$A:$D,4,0),"")</f>
        <v/>
      </c>
      <c r="N1954" t="str">
        <f>IFERROR(VLOOKUP(I1954,'[1]CROSSWALK-DTOE-MASTER'!$B:$H,6,0),"")</f>
        <v/>
      </c>
      <c r="O1954" t="str">
        <f>IFERROR(VLOOKUP(I1954,'[1]CROSSWALK-DTOE-MASTER'!$B:$H,7,0),"")</f>
        <v/>
      </c>
      <c r="P1954" t="str">
        <f>IFERROR(VLOOKUP(I1954,'[1]CROSSWALK-DTOE-MASTER'!$B:$N,8,0),"")</f>
        <v/>
      </c>
      <c r="Q1954" t="str">
        <f>IFERROR(VLOOKUP(I1954,'[1]CROSSWALK-DTOE-MASTER'!$B:$N,9,0),"")</f>
        <v/>
      </c>
      <c r="R1954" t="str">
        <f>IFERROR(VLOOKUP(I1954,'[1]CROSSWALK-DTOE-MASTER'!$B:$N,10,0),"")</f>
        <v/>
      </c>
      <c r="S1954" t="str">
        <f>IFERROR(VLOOKUP(I1954,'[1]CROSSWALK-DTOE-MASTER'!$B:$N,11,0),"")</f>
        <v/>
      </c>
      <c r="T1954" t="str">
        <f>IFERROR(VLOOKUP(I1954,'[1]CROSSWALK-DTOE-MASTER'!$B:$N,12,0),"")</f>
        <v/>
      </c>
      <c r="U1954" t="str">
        <f>IFERROR(VLOOKUP(I1954,'[1]CROSSWALK-DTOE-MASTER'!$B:$N,13,0),"")</f>
        <v/>
      </c>
    </row>
    <row r="1955" spans="6:21" x14ac:dyDescent="0.25">
      <c r="F1955" s="1"/>
      <c r="L1955" t="str">
        <f>IFERROR(VLOOKUP(D1955,'[1]Crosswalk-SOM-Chair'!$A:$D,3,0),"")</f>
        <v/>
      </c>
      <c r="M1955" t="str">
        <f>IFERROR(VLOOKUP(D1955,'[1]Crosswalk-SOM-Chair'!$A:$D,4,0),"")</f>
        <v/>
      </c>
      <c r="N1955" t="str">
        <f>IFERROR(VLOOKUP(I1955,'[1]CROSSWALK-DTOE-MASTER'!$B:$H,6,0),"")</f>
        <v/>
      </c>
      <c r="O1955" t="str">
        <f>IFERROR(VLOOKUP(I1955,'[1]CROSSWALK-DTOE-MASTER'!$B:$H,7,0),"")</f>
        <v/>
      </c>
      <c r="P1955" t="str">
        <f>IFERROR(VLOOKUP(I1955,'[1]CROSSWALK-DTOE-MASTER'!$B:$N,8,0),"")</f>
        <v/>
      </c>
      <c r="Q1955" t="str">
        <f>IFERROR(VLOOKUP(I1955,'[1]CROSSWALK-DTOE-MASTER'!$B:$N,9,0),"")</f>
        <v/>
      </c>
      <c r="R1955" t="str">
        <f>IFERROR(VLOOKUP(I1955,'[1]CROSSWALK-DTOE-MASTER'!$B:$N,10,0),"")</f>
        <v/>
      </c>
      <c r="S1955" t="str">
        <f>IFERROR(VLOOKUP(I1955,'[1]CROSSWALK-DTOE-MASTER'!$B:$N,11,0),"")</f>
        <v/>
      </c>
      <c r="T1955" t="str">
        <f>IFERROR(VLOOKUP(I1955,'[1]CROSSWALK-DTOE-MASTER'!$B:$N,12,0),"")</f>
        <v/>
      </c>
      <c r="U1955" t="str">
        <f>IFERROR(VLOOKUP(I1955,'[1]CROSSWALK-DTOE-MASTER'!$B:$N,13,0),"")</f>
        <v/>
      </c>
    </row>
    <row r="1956" spans="6:21" x14ac:dyDescent="0.25">
      <c r="F1956" s="1"/>
      <c r="L1956" t="str">
        <f>IFERROR(VLOOKUP(D1956,'[1]Crosswalk-SOM-Chair'!$A:$D,3,0),"")</f>
        <v/>
      </c>
      <c r="M1956" t="str">
        <f>IFERROR(VLOOKUP(D1956,'[1]Crosswalk-SOM-Chair'!$A:$D,4,0),"")</f>
        <v/>
      </c>
      <c r="N1956" t="str">
        <f>IFERROR(VLOOKUP(I1956,'[1]CROSSWALK-DTOE-MASTER'!$B:$H,6,0),"")</f>
        <v/>
      </c>
      <c r="O1956" t="str">
        <f>IFERROR(VLOOKUP(I1956,'[1]CROSSWALK-DTOE-MASTER'!$B:$H,7,0),"")</f>
        <v/>
      </c>
      <c r="P1956" t="str">
        <f>IFERROR(VLOOKUP(I1956,'[1]CROSSWALK-DTOE-MASTER'!$B:$N,8,0),"")</f>
        <v/>
      </c>
      <c r="Q1956" t="str">
        <f>IFERROR(VLOOKUP(I1956,'[1]CROSSWALK-DTOE-MASTER'!$B:$N,9,0),"")</f>
        <v/>
      </c>
      <c r="R1956" t="str">
        <f>IFERROR(VLOOKUP(I1956,'[1]CROSSWALK-DTOE-MASTER'!$B:$N,10,0),"")</f>
        <v/>
      </c>
      <c r="S1956" t="str">
        <f>IFERROR(VLOOKUP(I1956,'[1]CROSSWALK-DTOE-MASTER'!$B:$N,11,0),"")</f>
        <v/>
      </c>
      <c r="T1956" t="str">
        <f>IFERROR(VLOOKUP(I1956,'[1]CROSSWALK-DTOE-MASTER'!$B:$N,12,0),"")</f>
        <v/>
      </c>
      <c r="U1956" t="str">
        <f>IFERROR(VLOOKUP(I1956,'[1]CROSSWALK-DTOE-MASTER'!$B:$N,13,0),"")</f>
        <v/>
      </c>
    </row>
    <row r="1957" spans="6:21" x14ac:dyDescent="0.25">
      <c r="F1957" s="1"/>
      <c r="L1957" t="str">
        <f>IFERROR(VLOOKUP(D1957,'[1]Crosswalk-SOM-Chair'!$A:$D,3,0),"")</f>
        <v/>
      </c>
      <c r="M1957" t="str">
        <f>IFERROR(VLOOKUP(D1957,'[1]Crosswalk-SOM-Chair'!$A:$D,4,0),"")</f>
        <v/>
      </c>
      <c r="N1957" t="str">
        <f>IFERROR(VLOOKUP(I1957,'[1]CROSSWALK-DTOE-MASTER'!$B:$H,6,0),"")</f>
        <v/>
      </c>
      <c r="O1957" t="str">
        <f>IFERROR(VLOOKUP(I1957,'[1]CROSSWALK-DTOE-MASTER'!$B:$H,7,0),"")</f>
        <v/>
      </c>
      <c r="P1957" t="str">
        <f>IFERROR(VLOOKUP(I1957,'[1]CROSSWALK-DTOE-MASTER'!$B:$N,8,0),"")</f>
        <v/>
      </c>
      <c r="Q1957" t="str">
        <f>IFERROR(VLOOKUP(I1957,'[1]CROSSWALK-DTOE-MASTER'!$B:$N,9,0),"")</f>
        <v/>
      </c>
      <c r="R1957" t="str">
        <f>IFERROR(VLOOKUP(I1957,'[1]CROSSWALK-DTOE-MASTER'!$B:$N,10,0),"")</f>
        <v/>
      </c>
      <c r="S1957" t="str">
        <f>IFERROR(VLOOKUP(I1957,'[1]CROSSWALK-DTOE-MASTER'!$B:$N,11,0),"")</f>
        <v/>
      </c>
      <c r="T1957" t="str">
        <f>IFERROR(VLOOKUP(I1957,'[1]CROSSWALK-DTOE-MASTER'!$B:$N,12,0),"")</f>
        <v/>
      </c>
      <c r="U1957" t="str">
        <f>IFERROR(VLOOKUP(I1957,'[1]CROSSWALK-DTOE-MASTER'!$B:$N,13,0),"")</f>
        <v/>
      </c>
    </row>
    <row r="1958" spans="6:21" x14ac:dyDescent="0.25">
      <c r="F1958" s="1"/>
      <c r="L1958" t="str">
        <f>IFERROR(VLOOKUP(D1958,'[1]Crosswalk-SOM-Chair'!$A:$D,3,0),"")</f>
        <v/>
      </c>
      <c r="M1958" t="str">
        <f>IFERROR(VLOOKUP(D1958,'[1]Crosswalk-SOM-Chair'!$A:$D,4,0),"")</f>
        <v/>
      </c>
      <c r="N1958" t="str">
        <f>IFERROR(VLOOKUP(I1958,'[1]CROSSWALK-DTOE-MASTER'!$B:$H,6,0),"")</f>
        <v/>
      </c>
      <c r="O1958" t="str">
        <f>IFERROR(VLOOKUP(I1958,'[1]CROSSWALK-DTOE-MASTER'!$B:$H,7,0),"")</f>
        <v/>
      </c>
      <c r="P1958" t="str">
        <f>IFERROR(VLOOKUP(I1958,'[1]CROSSWALK-DTOE-MASTER'!$B:$N,8,0),"")</f>
        <v/>
      </c>
      <c r="Q1958" t="str">
        <f>IFERROR(VLOOKUP(I1958,'[1]CROSSWALK-DTOE-MASTER'!$B:$N,9,0),"")</f>
        <v/>
      </c>
      <c r="R1958" t="str">
        <f>IFERROR(VLOOKUP(I1958,'[1]CROSSWALK-DTOE-MASTER'!$B:$N,10,0),"")</f>
        <v/>
      </c>
      <c r="S1958" t="str">
        <f>IFERROR(VLOOKUP(I1958,'[1]CROSSWALK-DTOE-MASTER'!$B:$N,11,0),"")</f>
        <v/>
      </c>
      <c r="T1958" t="str">
        <f>IFERROR(VLOOKUP(I1958,'[1]CROSSWALK-DTOE-MASTER'!$B:$N,12,0),"")</f>
        <v/>
      </c>
      <c r="U1958" t="str">
        <f>IFERROR(VLOOKUP(I1958,'[1]CROSSWALK-DTOE-MASTER'!$B:$N,13,0),"")</f>
        <v/>
      </c>
    </row>
    <row r="1959" spans="6:21" x14ac:dyDescent="0.25">
      <c r="F1959" s="1"/>
      <c r="L1959" t="str">
        <f>IFERROR(VLOOKUP(D1959,'[1]Crosswalk-SOM-Chair'!$A:$D,3,0),"")</f>
        <v/>
      </c>
      <c r="M1959" t="str">
        <f>IFERROR(VLOOKUP(D1959,'[1]Crosswalk-SOM-Chair'!$A:$D,4,0),"")</f>
        <v/>
      </c>
      <c r="N1959" t="str">
        <f>IFERROR(VLOOKUP(I1959,'[1]CROSSWALK-DTOE-MASTER'!$B:$H,6,0),"")</f>
        <v/>
      </c>
      <c r="O1959" t="str">
        <f>IFERROR(VLOOKUP(I1959,'[1]CROSSWALK-DTOE-MASTER'!$B:$H,7,0),"")</f>
        <v/>
      </c>
      <c r="P1959" t="str">
        <f>IFERROR(VLOOKUP(I1959,'[1]CROSSWALK-DTOE-MASTER'!$B:$N,8,0),"")</f>
        <v/>
      </c>
      <c r="Q1959" t="str">
        <f>IFERROR(VLOOKUP(I1959,'[1]CROSSWALK-DTOE-MASTER'!$B:$N,9,0),"")</f>
        <v/>
      </c>
      <c r="R1959" t="str">
        <f>IFERROR(VLOOKUP(I1959,'[1]CROSSWALK-DTOE-MASTER'!$B:$N,10,0),"")</f>
        <v/>
      </c>
      <c r="S1959" t="str">
        <f>IFERROR(VLOOKUP(I1959,'[1]CROSSWALK-DTOE-MASTER'!$B:$N,11,0),"")</f>
        <v/>
      </c>
      <c r="T1959" t="str">
        <f>IFERROR(VLOOKUP(I1959,'[1]CROSSWALK-DTOE-MASTER'!$B:$N,12,0),"")</f>
        <v/>
      </c>
      <c r="U1959" t="str">
        <f>IFERROR(VLOOKUP(I1959,'[1]CROSSWALK-DTOE-MASTER'!$B:$N,13,0),"")</f>
        <v/>
      </c>
    </row>
    <row r="1960" spans="6:21" x14ac:dyDescent="0.25">
      <c r="F1960" s="1"/>
      <c r="L1960" t="str">
        <f>IFERROR(VLOOKUP(D1960,'[1]Crosswalk-SOM-Chair'!$A:$D,3,0),"")</f>
        <v/>
      </c>
      <c r="M1960" t="str">
        <f>IFERROR(VLOOKUP(D1960,'[1]Crosswalk-SOM-Chair'!$A:$D,4,0),"")</f>
        <v/>
      </c>
      <c r="N1960" t="str">
        <f>IFERROR(VLOOKUP(I1960,'[1]CROSSWALK-DTOE-MASTER'!$B:$H,6,0),"")</f>
        <v/>
      </c>
      <c r="O1960" t="str">
        <f>IFERROR(VLOOKUP(I1960,'[1]CROSSWALK-DTOE-MASTER'!$B:$H,7,0),"")</f>
        <v/>
      </c>
      <c r="P1960" t="str">
        <f>IFERROR(VLOOKUP(I1960,'[1]CROSSWALK-DTOE-MASTER'!$B:$N,8,0),"")</f>
        <v/>
      </c>
      <c r="Q1960" t="str">
        <f>IFERROR(VLOOKUP(I1960,'[1]CROSSWALK-DTOE-MASTER'!$B:$N,9,0),"")</f>
        <v/>
      </c>
      <c r="R1960" t="str">
        <f>IFERROR(VLOOKUP(I1960,'[1]CROSSWALK-DTOE-MASTER'!$B:$N,10,0),"")</f>
        <v/>
      </c>
      <c r="S1960" t="str">
        <f>IFERROR(VLOOKUP(I1960,'[1]CROSSWALK-DTOE-MASTER'!$B:$N,11,0),"")</f>
        <v/>
      </c>
      <c r="T1960" t="str">
        <f>IFERROR(VLOOKUP(I1960,'[1]CROSSWALK-DTOE-MASTER'!$B:$N,12,0),"")</f>
        <v/>
      </c>
      <c r="U1960" t="str">
        <f>IFERROR(VLOOKUP(I1960,'[1]CROSSWALK-DTOE-MASTER'!$B:$N,13,0),"")</f>
        <v/>
      </c>
    </row>
    <row r="1961" spans="6:21" x14ac:dyDescent="0.25">
      <c r="F1961" s="1"/>
      <c r="L1961" t="str">
        <f>IFERROR(VLOOKUP(D1961,'[1]Crosswalk-SOM-Chair'!$A:$D,3,0),"")</f>
        <v/>
      </c>
      <c r="M1961" t="str">
        <f>IFERROR(VLOOKUP(D1961,'[1]Crosswalk-SOM-Chair'!$A:$D,4,0),"")</f>
        <v/>
      </c>
      <c r="N1961" t="str">
        <f>IFERROR(VLOOKUP(I1961,'[1]CROSSWALK-DTOE-MASTER'!$B:$H,6,0),"")</f>
        <v/>
      </c>
      <c r="O1961" t="str">
        <f>IFERROR(VLOOKUP(I1961,'[1]CROSSWALK-DTOE-MASTER'!$B:$H,7,0),"")</f>
        <v/>
      </c>
      <c r="P1961" t="str">
        <f>IFERROR(VLOOKUP(I1961,'[1]CROSSWALK-DTOE-MASTER'!$B:$N,8,0),"")</f>
        <v/>
      </c>
      <c r="Q1961" t="str">
        <f>IFERROR(VLOOKUP(I1961,'[1]CROSSWALK-DTOE-MASTER'!$B:$N,9,0),"")</f>
        <v/>
      </c>
      <c r="R1961" t="str">
        <f>IFERROR(VLOOKUP(I1961,'[1]CROSSWALK-DTOE-MASTER'!$B:$N,10,0),"")</f>
        <v/>
      </c>
      <c r="S1961" t="str">
        <f>IFERROR(VLOOKUP(I1961,'[1]CROSSWALK-DTOE-MASTER'!$B:$N,11,0),"")</f>
        <v/>
      </c>
      <c r="T1961" t="str">
        <f>IFERROR(VLOOKUP(I1961,'[1]CROSSWALK-DTOE-MASTER'!$B:$N,12,0),"")</f>
        <v/>
      </c>
      <c r="U1961" t="str">
        <f>IFERROR(VLOOKUP(I1961,'[1]CROSSWALK-DTOE-MASTER'!$B:$N,13,0),"")</f>
        <v/>
      </c>
    </row>
    <row r="1962" spans="6:21" x14ac:dyDescent="0.25">
      <c r="F1962" s="1"/>
      <c r="L1962" t="str">
        <f>IFERROR(VLOOKUP(D1962,'[1]Crosswalk-SOM-Chair'!$A:$D,3,0),"")</f>
        <v/>
      </c>
      <c r="M1962" t="str">
        <f>IFERROR(VLOOKUP(D1962,'[1]Crosswalk-SOM-Chair'!$A:$D,4,0),"")</f>
        <v/>
      </c>
      <c r="N1962" t="str">
        <f>IFERROR(VLOOKUP(I1962,'[1]CROSSWALK-DTOE-MASTER'!$B:$H,6,0),"")</f>
        <v/>
      </c>
      <c r="O1962" t="str">
        <f>IFERROR(VLOOKUP(I1962,'[1]CROSSWALK-DTOE-MASTER'!$B:$H,7,0),"")</f>
        <v/>
      </c>
      <c r="P1962" t="str">
        <f>IFERROR(VLOOKUP(I1962,'[1]CROSSWALK-DTOE-MASTER'!$B:$N,8,0),"")</f>
        <v/>
      </c>
      <c r="Q1962" t="str">
        <f>IFERROR(VLOOKUP(I1962,'[1]CROSSWALK-DTOE-MASTER'!$B:$N,9,0),"")</f>
        <v/>
      </c>
      <c r="R1962" t="str">
        <f>IFERROR(VLOOKUP(I1962,'[1]CROSSWALK-DTOE-MASTER'!$B:$N,10,0),"")</f>
        <v/>
      </c>
      <c r="S1962" t="str">
        <f>IFERROR(VLOOKUP(I1962,'[1]CROSSWALK-DTOE-MASTER'!$B:$N,11,0),"")</f>
        <v/>
      </c>
      <c r="T1962" t="str">
        <f>IFERROR(VLOOKUP(I1962,'[1]CROSSWALK-DTOE-MASTER'!$B:$N,12,0),"")</f>
        <v/>
      </c>
      <c r="U1962" t="str">
        <f>IFERROR(VLOOKUP(I1962,'[1]CROSSWALK-DTOE-MASTER'!$B:$N,13,0),"")</f>
        <v/>
      </c>
    </row>
    <row r="1963" spans="6:21" x14ac:dyDescent="0.25">
      <c r="F1963" s="1"/>
      <c r="L1963" t="str">
        <f>IFERROR(VLOOKUP(D1963,'[1]Crosswalk-SOM-Chair'!$A:$D,3,0),"")</f>
        <v/>
      </c>
      <c r="M1963" t="str">
        <f>IFERROR(VLOOKUP(D1963,'[1]Crosswalk-SOM-Chair'!$A:$D,4,0),"")</f>
        <v/>
      </c>
      <c r="N1963" t="str">
        <f>IFERROR(VLOOKUP(I1963,'[1]CROSSWALK-DTOE-MASTER'!$B:$H,6,0),"")</f>
        <v/>
      </c>
      <c r="O1963" t="str">
        <f>IFERROR(VLOOKUP(I1963,'[1]CROSSWALK-DTOE-MASTER'!$B:$H,7,0),"")</f>
        <v/>
      </c>
      <c r="P1963" t="str">
        <f>IFERROR(VLOOKUP(I1963,'[1]CROSSWALK-DTOE-MASTER'!$B:$N,8,0),"")</f>
        <v/>
      </c>
      <c r="Q1963" t="str">
        <f>IFERROR(VLOOKUP(I1963,'[1]CROSSWALK-DTOE-MASTER'!$B:$N,9,0),"")</f>
        <v/>
      </c>
      <c r="R1963" t="str">
        <f>IFERROR(VLOOKUP(I1963,'[1]CROSSWALK-DTOE-MASTER'!$B:$N,10,0),"")</f>
        <v/>
      </c>
      <c r="S1963" t="str">
        <f>IFERROR(VLOOKUP(I1963,'[1]CROSSWALK-DTOE-MASTER'!$B:$N,11,0),"")</f>
        <v/>
      </c>
      <c r="T1963" t="str">
        <f>IFERROR(VLOOKUP(I1963,'[1]CROSSWALK-DTOE-MASTER'!$B:$N,12,0),"")</f>
        <v/>
      </c>
      <c r="U1963" t="str">
        <f>IFERROR(VLOOKUP(I1963,'[1]CROSSWALK-DTOE-MASTER'!$B:$N,13,0),"")</f>
        <v/>
      </c>
    </row>
    <row r="1964" spans="6:21" x14ac:dyDescent="0.25">
      <c r="F1964" s="1"/>
      <c r="L1964" t="str">
        <f>IFERROR(VLOOKUP(D1964,'[1]Crosswalk-SOM-Chair'!$A:$D,3,0),"")</f>
        <v/>
      </c>
      <c r="M1964" t="str">
        <f>IFERROR(VLOOKUP(D1964,'[1]Crosswalk-SOM-Chair'!$A:$D,4,0),"")</f>
        <v/>
      </c>
      <c r="N1964" t="str">
        <f>IFERROR(VLOOKUP(I1964,'[1]CROSSWALK-DTOE-MASTER'!$B:$H,6,0),"")</f>
        <v/>
      </c>
      <c r="O1964" t="str">
        <f>IFERROR(VLOOKUP(I1964,'[1]CROSSWALK-DTOE-MASTER'!$B:$H,7,0),"")</f>
        <v/>
      </c>
      <c r="P1964" t="str">
        <f>IFERROR(VLOOKUP(I1964,'[1]CROSSWALK-DTOE-MASTER'!$B:$N,8,0),"")</f>
        <v/>
      </c>
      <c r="Q1964" t="str">
        <f>IFERROR(VLOOKUP(I1964,'[1]CROSSWALK-DTOE-MASTER'!$B:$N,9,0),"")</f>
        <v/>
      </c>
      <c r="R1964" t="str">
        <f>IFERROR(VLOOKUP(I1964,'[1]CROSSWALK-DTOE-MASTER'!$B:$N,10,0),"")</f>
        <v/>
      </c>
      <c r="S1964" t="str">
        <f>IFERROR(VLOOKUP(I1964,'[1]CROSSWALK-DTOE-MASTER'!$B:$N,11,0),"")</f>
        <v/>
      </c>
      <c r="T1964" t="str">
        <f>IFERROR(VLOOKUP(I1964,'[1]CROSSWALK-DTOE-MASTER'!$B:$N,12,0),"")</f>
        <v/>
      </c>
      <c r="U1964" t="str">
        <f>IFERROR(VLOOKUP(I1964,'[1]CROSSWALK-DTOE-MASTER'!$B:$N,13,0),"")</f>
        <v/>
      </c>
    </row>
    <row r="1965" spans="6:21" x14ac:dyDescent="0.25">
      <c r="F1965" s="1"/>
      <c r="L1965" t="str">
        <f>IFERROR(VLOOKUP(D1965,'[1]Crosswalk-SOM-Chair'!$A:$D,3,0),"")</f>
        <v/>
      </c>
      <c r="M1965" t="str">
        <f>IFERROR(VLOOKUP(D1965,'[1]Crosswalk-SOM-Chair'!$A:$D,4,0),"")</f>
        <v/>
      </c>
      <c r="N1965" t="str">
        <f>IFERROR(VLOOKUP(I1965,'[1]CROSSWALK-DTOE-MASTER'!$B:$H,6,0),"")</f>
        <v/>
      </c>
      <c r="O1965" t="str">
        <f>IFERROR(VLOOKUP(I1965,'[1]CROSSWALK-DTOE-MASTER'!$B:$H,7,0),"")</f>
        <v/>
      </c>
      <c r="P1965" t="str">
        <f>IFERROR(VLOOKUP(I1965,'[1]CROSSWALK-DTOE-MASTER'!$B:$N,8,0),"")</f>
        <v/>
      </c>
      <c r="Q1965" t="str">
        <f>IFERROR(VLOOKUP(I1965,'[1]CROSSWALK-DTOE-MASTER'!$B:$N,9,0),"")</f>
        <v/>
      </c>
      <c r="R1965" t="str">
        <f>IFERROR(VLOOKUP(I1965,'[1]CROSSWALK-DTOE-MASTER'!$B:$N,10,0),"")</f>
        <v/>
      </c>
      <c r="S1965" t="str">
        <f>IFERROR(VLOOKUP(I1965,'[1]CROSSWALK-DTOE-MASTER'!$B:$N,11,0),"")</f>
        <v/>
      </c>
      <c r="T1965" t="str">
        <f>IFERROR(VLOOKUP(I1965,'[1]CROSSWALK-DTOE-MASTER'!$B:$N,12,0),"")</f>
        <v/>
      </c>
      <c r="U1965" t="str">
        <f>IFERROR(VLOOKUP(I1965,'[1]CROSSWALK-DTOE-MASTER'!$B:$N,13,0),"")</f>
        <v/>
      </c>
    </row>
    <row r="1966" spans="6:21" x14ac:dyDescent="0.25">
      <c r="F1966" s="1"/>
      <c r="L1966" t="str">
        <f>IFERROR(VLOOKUP(D1966,'[1]Crosswalk-SOM-Chair'!$A:$D,3,0),"")</f>
        <v/>
      </c>
      <c r="M1966" t="str">
        <f>IFERROR(VLOOKUP(D1966,'[1]Crosswalk-SOM-Chair'!$A:$D,4,0),"")</f>
        <v/>
      </c>
      <c r="N1966" t="str">
        <f>IFERROR(VLOOKUP(I1966,'[1]CROSSWALK-DTOE-MASTER'!$B:$H,6,0),"")</f>
        <v/>
      </c>
      <c r="O1966" t="str">
        <f>IFERROR(VLOOKUP(I1966,'[1]CROSSWALK-DTOE-MASTER'!$B:$H,7,0),"")</f>
        <v/>
      </c>
      <c r="P1966" t="str">
        <f>IFERROR(VLOOKUP(I1966,'[1]CROSSWALK-DTOE-MASTER'!$B:$N,8,0),"")</f>
        <v/>
      </c>
      <c r="Q1966" t="str">
        <f>IFERROR(VLOOKUP(I1966,'[1]CROSSWALK-DTOE-MASTER'!$B:$N,9,0),"")</f>
        <v/>
      </c>
      <c r="R1966" t="str">
        <f>IFERROR(VLOOKUP(I1966,'[1]CROSSWALK-DTOE-MASTER'!$B:$N,10,0),"")</f>
        <v/>
      </c>
      <c r="S1966" t="str">
        <f>IFERROR(VLOOKUP(I1966,'[1]CROSSWALK-DTOE-MASTER'!$B:$N,11,0),"")</f>
        <v/>
      </c>
      <c r="T1966" t="str">
        <f>IFERROR(VLOOKUP(I1966,'[1]CROSSWALK-DTOE-MASTER'!$B:$N,12,0),"")</f>
        <v/>
      </c>
      <c r="U1966" t="str">
        <f>IFERROR(VLOOKUP(I1966,'[1]CROSSWALK-DTOE-MASTER'!$B:$N,13,0),"")</f>
        <v/>
      </c>
    </row>
    <row r="1967" spans="6:21" x14ac:dyDescent="0.25">
      <c r="F1967" s="1"/>
      <c r="L1967" t="str">
        <f>IFERROR(VLOOKUP(D1967,'[1]Crosswalk-SOM-Chair'!$A:$D,3,0),"")</f>
        <v/>
      </c>
      <c r="M1967" t="str">
        <f>IFERROR(VLOOKUP(D1967,'[1]Crosswalk-SOM-Chair'!$A:$D,4,0),"")</f>
        <v/>
      </c>
      <c r="N1967" t="str">
        <f>IFERROR(VLOOKUP(I1967,'[1]CROSSWALK-DTOE-MASTER'!$B:$H,6,0),"")</f>
        <v/>
      </c>
      <c r="O1967" t="str">
        <f>IFERROR(VLOOKUP(I1967,'[1]CROSSWALK-DTOE-MASTER'!$B:$H,7,0),"")</f>
        <v/>
      </c>
      <c r="P1967" t="str">
        <f>IFERROR(VLOOKUP(I1967,'[1]CROSSWALK-DTOE-MASTER'!$B:$N,8,0),"")</f>
        <v/>
      </c>
      <c r="Q1967" t="str">
        <f>IFERROR(VLOOKUP(I1967,'[1]CROSSWALK-DTOE-MASTER'!$B:$N,9,0),"")</f>
        <v/>
      </c>
      <c r="R1967" t="str">
        <f>IFERROR(VLOOKUP(I1967,'[1]CROSSWALK-DTOE-MASTER'!$B:$N,10,0),"")</f>
        <v/>
      </c>
      <c r="S1967" t="str">
        <f>IFERROR(VLOOKUP(I1967,'[1]CROSSWALK-DTOE-MASTER'!$B:$N,11,0),"")</f>
        <v/>
      </c>
      <c r="T1967" t="str">
        <f>IFERROR(VLOOKUP(I1967,'[1]CROSSWALK-DTOE-MASTER'!$B:$N,12,0),"")</f>
        <v/>
      </c>
      <c r="U1967" t="str">
        <f>IFERROR(VLOOKUP(I1967,'[1]CROSSWALK-DTOE-MASTER'!$B:$N,13,0),"")</f>
        <v/>
      </c>
    </row>
    <row r="1968" spans="6:21" x14ac:dyDescent="0.25">
      <c r="F1968" s="1"/>
      <c r="L1968" t="str">
        <f>IFERROR(VLOOKUP(D1968,'[1]Crosswalk-SOM-Chair'!$A:$D,3,0),"")</f>
        <v/>
      </c>
      <c r="M1968" t="str">
        <f>IFERROR(VLOOKUP(D1968,'[1]Crosswalk-SOM-Chair'!$A:$D,4,0),"")</f>
        <v/>
      </c>
      <c r="N1968" t="str">
        <f>IFERROR(VLOOKUP(I1968,'[1]CROSSWALK-DTOE-MASTER'!$B:$H,6,0),"")</f>
        <v/>
      </c>
      <c r="O1968" t="str">
        <f>IFERROR(VLOOKUP(I1968,'[1]CROSSWALK-DTOE-MASTER'!$B:$H,7,0),"")</f>
        <v/>
      </c>
      <c r="P1968" t="str">
        <f>IFERROR(VLOOKUP(I1968,'[1]CROSSWALK-DTOE-MASTER'!$B:$N,8,0),"")</f>
        <v/>
      </c>
      <c r="Q1968" t="str">
        <f>IFERROR(VLOOKUP(I1968,'[1]CROSSWALK-DTOE-MASTER'!$B:$N,9,0),"")</f>
        <v/>
      </c>
      <c r="R1968" t="str">
        <f>IFERROR(VLOOKUP(I1968,'[1]CROSSWALK-DTOE-MASTER'!$B:$N,10,0),"")</f>
        <v/>
      </c>
      <c r="S1968" t="str">
        <f>IFERROR(VLOOKUP(I1968,'[1]CROSSWALK-DTOE-MASTER'!$B:$N,11,0),"")</f>
        <v/>
      </c>
      <c r="T1968" t="str">
        <f>IFERROR(VLOOKUP(I1968,'[1]CROSSWALK-DTOE-MASTER'!$B:$N,12,0),"")</f>
        <v/>
      </c>
      <c r="U1968" t="str">
        <f>IFERROR(VLOOKUP(I1968,'[1]CROSSWALK-DTOE-MASTER'!$B:$N,13,0),"")</f>
        <v/>
      </c>
    </row>
    <row r="1969" spans="6:21" x14ac:dyDescent="0.25">
      <c r="F1969" s="1"/>
      <c r="L1969" t="str">
        <f>IFERROR(VLOOKUP(D1969,'[1]Crosswalk-SOM-Chair'!$A:$D,3,0),"")</f>
        <v/>
      </c>
      <c r="M1969" t="str">
        <f>IFERROR(VLOOKUP(D1969,'[1]Crosswalk-SOM-Chair'!$A:$D,4,0),"")</f>
        <v/>
      </c>
      <c r="N1969" t="str">
        <f>IFERROR(VLOOKUP(I1969,'[1]CROSSWALK-DTOE-MASTER'!$B:$H,6,0),"")</f>
        <v/>
      </c>
      <c r="O1969" t="str">
        <f>IFERROR(VLOOKUP(I1969,'[1]CROSSWALK-DTOE-MASTER'!$B:$H,7,0),"")</f>
        <v/>
      </c>
      <c r="P1969" t="str">
        <f>IFERROR(VLOOKUP(I1969,'[1]CROSSWALK-DTOE-MASTER'!$B:$N,8,0),"")</f>
        <v/>
      </c>
      <c r="Q1969" t="str">
        <f>IFERROR(VLOOKUP(I1969,'[1]CROSSWALK-DTOE-MASTER'!$B:$N,9,0),"")</f>
        <v/>
      </c>
      <c r="R1969" t="str">
        <f>IFERROR(VLOOKUP(I1969,'[1]CROSSWALK-DTOE-MASTER'!$B:$N,10,0),"")</f>
        <v/>
      </c>
      <c r="S1969" t="str">
        <f>IFERROR(VLOOKUP(I1969,'[1]CROSSWALK-DTOE-MASTER'!$B:$N,11,0),"")</f>
        <v/>
      </c>
      <c r="T1969" t="str">
        <f>IFERROR(VLOOKUP(I1969,'[1]CROSSWALK-DTOE-MASTER'!$B:$N,12,0),"")</f>
        <v/>
      </c>
      <c r="U1969" t="str">
        <f>IFERROR(VLOOKUP(I1969,'[1]CROSSWALK-DTOE-MASTER'!$B:$N,13,0),"")</f>
        <v/>
      </c>
    </row>
    <row r="1970" spans="6:21" x14ac:dyDescent="0.25">
      <c r="F1970" s="1"/>
      <c r="L1970" t="str">
        <f>IFERROR(VLOOKUP(D1970,'[1]Crosswalk-SOM-Chair'!$A:$D,3,0),"")</f>
        <v/>
      </c>
      <c r="M1970" t="str">
        <f>IFERROR(VLOOKUP(D1970,'[1]Crosswalk-SOM-Chair'!$A:$D,4,0),"")</f>
        <v/>
      </c>
      <c r="N1970" t="str">
        <f>IFERROR(VLOOKUP(I1970,'[1]CROSSWALK-DTOE-MASTER'!$B:$H,6,0),"")</f>
        <v/>
      </c>
      <c r="O1970" t="str">
        <f>IFERROR(VLOOKUP(I1970,'[1]CROSSWALK-DTOE-MASTER'!$B:$H,7,0),"")</f>
        <v/>
      </c>
      <c r="P1970" t="str">
        <f>IFERROR(VLOOKUP(I1970,'[1]CROSSWALK-DTOE-MASTER'!$B:$N,8,0),"")</f>
        <v/>
      </c>
      <c r="Q1970" t="str">
        <f>IFERROR(VLOOKUP(I1970,'[1]CROSSWALK-DTOE-MASTER'!$B:$N,9,0),"")</f>
        <v/>
      </c>
      <c r="R1970" t="str">
        <f>IFERROR(VLOOKUP(I1970,'[1]CROSSWALK-DTOE-MASTER'!$B:$N,10,0),"")</f>
        <v/>
      </c>
      <c r="S1970" t="str">
        <f>IFERROR(VLOOKUP(I1970,'[1]CROSSWALK-DTOE-MASTER'!$B:$N,11,0),"")</f>
        <v/>
      </c>
      <c r="T1970" t="str">
        <f>IFERROR(VLOOKUP(I1970,'[1]CROSSWALK-DTOE-MASTER'!$B:$N,12,0),"")</f>
        <v/>
      </c>
      <c r="U1970" t="str">
        <f>IFERROR(VLOOKUP(I1970,'[1]CROSSWALK-DTOE-MASTER'!$B:$N,13,0),"")</f>
        <v/>
      </c>
    </row>
    <row r="1971" spans="6:21" x14ac:dyDescent="0.25">
      <c r="F1971" s="1"/>
      <c r="L1971" t="str">
        <f>IFERROR(VLOOKUP(D1971,'[1]Crosswalk-SOM-Chair'!$A:$D,3,0),"")</f>
        <v/>
      </c>
      <c r="M1971" t="str">
        <f>IFERROR(VLOOKUP(D1971,'[1]Crosswalk-SOM-Chair'!$A:$D,4,0),"")</f>
        <v/>
      </c>
      <c r="N1971" t="str">
        <f>IFERROR(VLOOKUP(I1971,'[1]CROSSWALK-DTOE-MASTER'!$B:$H,6,0),"")</f>
        <v/>
      </c>
      <c r="O1971" t="str">
        <f>IFERROR(VLOOKUP(I1971,'[1]CROSSWALK-DTOE-MASTER'!$B:$H,7,0),"")</f>
        <v/>
      </c>
      <c r="P1971" t="str">
        <f>IFERROR(VLOOKUP(I1971,'[1]CROSSWALK-DTOE-MASTER'!$B:$N,8,0),"")</f>
        <v/>
      </c>
      <c r="Q1971" t="str">
        <f>IFERROR(VLOOKUP(I1971,'[1]CROSSWALK-DTOE-MASTER'!$B:$N,9,0),"")</f>
        <v/>
      </c>
      <c r="R1971" t="str">
        <f>IFERROR(VLOOKUP(I1971,'[1]CROSSWALK-DTOE-MASTER'!$B:$N,10,0),"")</f>
        <v/>
      </c>
      <c r="S1971" t="str">
        <f>IFERROR(VLOOKUP(I1971,'[1]CROSSWALK-DTOE-MASTER'!$B:$N,11,0),"")</f>
        <v/>
      </c>
      <c r="T1971" t="str">
        <f>IFERROR(VLOOKUP(I1971,'[1]CROSSWALK-DTOE-MASTER'!$B:$N,12,0),"")</f>
        <v/>
      </c>
      <c r="U1971" t="str">
        <f>IFERROR(VLOOKUP(I1971,'[1]CROSSWALK-DTOE-MASTER'!$B:$N,13,0),"")</f>
        <v/>
      </c>
    </row>
    <row r="1972" spans="6:21" x14ac:dyDescent="0.25">
      <c r="F1972" s="1"/>
      <c r="L1972" t="str">
        <f>IFERROR(VLOOKUP(D1972,'[1]Crosswalk-SOM-Chair'!$A:$D,3,0),"")</f>
        <v/>
      </c>
      <c r="M1972" t="str">
        <f>IFERROR(VLOOKUP(D1972,'[1]Crosswalk-SOM-Chair'!$A:$D,4,0),"")</f>
        <v/>
      </c>
      <c r="N1972" t="str">
        <f>IFERROR(VLOOKUP(I1972,'[1]CROSSWALK-DTOE-MASTER'!$B:$H,6,0),"")</f>
        <v/>
      </c>
      <c r="O1972" t="str">
        <f>IFERROR(VLOOKUP(I1972,'[1]CROSSWALK-DTOE-MASTER'!$B:$H,7,0),"")</f>
        <v/>
      </c>
      <c r="P1972" t="str">
        <f>IFERROR(VLOOKUP(I1972,'[1]CROSSWALK-DTOE-MASTER'!$B:$N,8,0),"")</f>
        <v/>
      </c>
      <c r="Q1972" t="str">
        <f>IFERROR(VLOOKUP(I1972,'[1]CROSSWALK-DTOE-MASTER'!$B:$N,9,0),"")</f>
        <v/>
      </c>
      <c r="R1972" t="str">
        <f>IFERROR(VLOOKUP(I1972,'[1]CROSSWALK-DTOE-MASTER'!$B:$N,10,0),"")</f>
        <v/>
      </c>
      <c r="S1972" t="str">
        <f>IFERROR(VLOOKUP(I1972,'[1]CROSSWALK-DTOE-MASTER'!$B:$N,11,0),"")</f>
        <v/>
      </c>
      <c r="T1972" t="str">
        <f>IFERROR(VLOOKUP(I1972,'[1]CROSSWALK-DTOE-MASTER'!$B:$N,12,0),"")</f>
        <v/>
      </c>
      <c r="U1972" t="str">
        <f>IFERROR(VLOOKUP(I1972,'[1]CROSSWALK-DTOE-MASTER'!$B:$N,13,0),"")</f>
        <v/>
      </c>
    </row>
    <row r="1973" spans="6:21" x14ac:dyDescent="0.25">
      <c r="F1973" s="1"/>
      <c r="L1973" t="str">
        <f>IFERROR(VLOOKUP(D1973,'[1]Crosswalk-SOM-Chair'!$A:$D,3,0),"")</f>
        <v/>
      </c>
      <c r="M1973" t="str">
        <f>IFERROR(VLOOKUP(D1973,'[1]Crosswalk-SOM-Chair'!$A:$D,4,0),"")</f>
        <v/>
      </c>
      <c r="N1973" t="str">
        <f>IFERROR(VLOOKUP(I1973,'[1]CROSSWALK-DTOE-MASTER'!$B:$H,6,0),"")</f>
        <v/>
      </c>
      <c r="O1973" t="str">
        <f>IFERROR(VLOOKUP(I1973,'[1]CROSSWALK-DTOE-MASTER'!$B:$H,7,0),"")</f>
        <v/>
      </c>
      <c r="P1973" t="str">
        <f>IFERROR(VLOOKUP(I1973,'[1]CROSSWALK-DTOE-MASTER'!$B:$N,8,0),"")</f>
        <v/>
      </c>
      <c r="Q1973" t="str">
        <f>IFERROR(VLOOKUP(I1973,'[1]CROSSWALK-DTOE-MASTER'!$B:$N,9,0),"")</f>
        <v/>
      </c>
      <c r="R1973" t="str">
        <f>IFERROR(VLOOKUP(I1973,'[1]CROSSWALK-DTOE-MASTER'!$B:$N,10,0),"")</f>
        <v/>
      </c>
      <c r="S1973" t="str">
        <f>IFERROR(VLOOKUP(I1973,'[1]CROSSWALK-DTOE-MASTER'!$B:$N,11,0),"")</f>
        <v/>
      </c>
      <c r="T1973" t="str">
        <f>IFERROR(VLOOKUP(I1973,'[1]CROSSWALK-DTOE-MASTER'!$B:$N,12,0),"")</f>
        <v/>
      </c>
      <c r="U1973" t="str">
        <f>IFERROR(VLOOKUP(I1973,'[1]CROSSWALK-DTOE-MASTER'!$B:$N,13,0),"")</f>
        <v/>
      </c>
    </row>
    <row r="1974" spans="6:21" x14ac:dyDescent="0.25">
      <c r="F1974" s="1"/>
      <c r="L1974" t="str">
        <f>IFERROR(VLOOKUP(D1974,'[1]Crosswalk-SOM-Chair'!$A:$D,3,0),"")</f>
        <v/>
      </c>
      <c r="M1974" t="str">
        <f>IFERROR(VLOOKUP(D1974,'[1]Crosswalk-SOM-Chair'!$A:$D,4,0),"")</f>
        <v/>
      </c>
      <c r="N1974" t="str">
        <f>IFERROR(VLOOKUP(I1974,'[1]CROSSWALK-DTOE-MASTER'!$B:$H,6,0),"")</f>
        <v/>
      </c>
      <c r="O1974" t="str">
        <f>IFERROR(VLOOKUP(I1974,'[1]CROSSWALK-DTOE-MASTER'!$B:$H,7,0),"")</f>
        <v/>
      </c>
      <c r="P1974" t="str">
        <f>IFERROR(VLOOKUP(I1974,'[1]CROSSWALK-DTOE-MASTER'!$B:$N,8,0),"")</f>
        <v/>
      </c>
      <c r="Q1974" t="str">
        <f>IFERROR(VLOOKUP(I1974,'[1]CROSSWALK-DTOE-MASTER'!$B:$N,9,0),"")</f>
        <v/>
      </c>
      <c r="R1974" t="str">
        <f>IFERROR(VLOOKUP(I1974,'[1]CROSSWALK-DTOE-MASTER'!$B:$N,10,0),"")</f>
        <v/>
      </c>
      <c r="S1974" t="str">
        <f>IFERROR(VLOOKUP(I1974,'[1]CROSSWALK-DTOE-MASTER'!$B:$N,11,0),"")</f>
        <v/>
      </c>
      <c r="T1974" t="str">
        <f>IFERROR(VLOOKUP(I1974,'[1]CROSSWALK-DTOE-MASTER'!$B:$N,12,0),"")</f>
        <v/>
      </c>
      <c r="U1974" t="str">
        <f>IFERROR(VLOOKUP(I1974,'[1]CROSSWALK-DTOE-MASTER'!$B:$N,13,0),"")</f>
        <v/>
      </c>
    </row>
    <row r="1975" spans="6:21" x14ac:dyDescent="0.25">
      <c r="F1975" s="1"/>
      <c r="L1975" t="str">
        <f>IFERROR(VLOOKUP(D1975,'[1]Crosswalk-SOM-Chair'!$A:$D,3,0),"")</f>
        <v/>
      </c>
      <c r="M1975" t="str">
        <f>IFERROR(VLOOKUP(D1975,'[1]Crosswalk-SOM-Chair'!$A:$D,4,0),"")</f>
        <v/>
      </c>
      <c r="N1975" t="str">
        <f>IFERROR(VLOOKUP(I1975,'[1]CROSSWALK-DTOE-MASTER'!$B:$H,6,0),"")</f>
        <v/>
      </c>
      <c r="O1975" t="str">
        <f>IFERROR(VLOOKUP(I1975,'[1]CROSSWALK-DTOE-MASTER'!$B:$H,7,0),"")</f>
        <v/>
      </c>
      <c r="P1975" t="str">
        <f>IFERROR(VLOOKUP(I1975,'[1]CROSSWALK-DTOE-MASTER'!$B:$N,8,0),"")</f>
        <v/>
      </c>
      <c r="Q1975" t="str">
        <f>IFERROR(VLOOKUP(I1975,'[1]CROSSWALK-DTOE-MASTER'!$B:$N,9,0),"")</f>
        <v/>
      </c>
      <c r="R1975" t="str">
        <f>IFERROR(VLOOKUP(I1975,'[1]CROSSWALK-DTOE-MASTER'!$B:$N,10,0),"")</f>
        <v/>
      </c>
      <c r="S1975" t="str">
        <f>IFERROR(VLOOKUP(I1975,'[1]CROSSWALK-DTOE-MASTER'!$B:$N,11,0),"")</f>
        <v/>
      </c>
      <c r="T1975" t="str">
        <f>IFERROR(VLOOKUP(I1975,'[1]CROSSWALK-DTOE-MASTER'!$B:$N,12,0),"")</f>
        <v/>
      </c>
      <c r="U1975" t="str">
        <f>IFERROR(VLOOKUP(I1975,'[1]CROSSWALK-DTOE-MASTER'!$B:$N,13,0),"")</f>
        <v/>
      </c>
    </row>
    <row r="1976" spans="6:21" x14ac:dyDescent="0.25">
      <c r="F1976" s="1"/>
      <c r="L1976" t="str">
        <f>IFERROR(VLOOKUP(D1976,'[1]Crosswalk-SOM-Chair'!$A:$D,3,0),"")</f>
        <v/>
      </c>
      <c r="M1976" t="str">
        <f>IFERROR(VLOOKUP(D1976,'[1]Crosswalk-SOM-Chair'!$A:$D,4,0),"")</f>
        <v/>
      </c>
      <c r="N1976" t="str">
        <f>IFERROR(VLOOKUP(I1976,'[1]CROSSWALK-DTOE-MASTER'!$B:$H,6,0),"")</f>
        <v/>
      </c>
      <c r="O1976" t="str">
        <f>IFERROR(VLOOKUP(I1976,'[1]CROSSWALK-DTOE-MASTER'!$B:$H,7,0),"")</f>
        <v/>
      </c>
      <c r="P1976" t="str">
        <f>IFERROR(VLOOKUP(I1976,'[1]CROSSWALK-DTOE-MASTER'!$B:$N,8,0),"")</f>
        <v/>
      </c>
      <c r="Q1976" t="str">
        <f>IFERROR(VLOOKUP(I1976,'[1]CROSSWALK-DTOE-MASTER'!$B:$N,9,0),"")</f>
        <v/>
      </c>
      <c r="R1976" t="str">
        <f>IFERROR(VLOOKUP(I1976,'[1]CROSSWALK-DTOE-MASTER'!$B:$N,10,0),"")</f>
        <v/>
      </c>
      <c r="S1976" t="str">
        <f>IFERROR(VLOOKUP(I1976,'[1]CROSSWALK-DTOE-MASTER'!$B:$N,11,0),"")</f>
        <v/>
      </c>
      <c r="T1976" t="str">
        <f>IFERROR(VLOOKUP(I1976,'[1]CROSSWALK-DTOE-MASTER'!$B:$N,12,0),"")</f>
        <v/>
      </c>
      <c r="U1976" t="str">
        <f>IFERROR(VLOOKUP(I1976,'[1]CROSSWALK-DTOE-MASTER'!$B:$N,13,0),"")</f>
        <v/>
      </c>
    </row>
    <row r="1977" spans="6:21" x14ac:dyDescent="0.25">
      <c r="F1977" s="1"/>
      <c r="L1977" t="str">
        <f>IFERROR(VLOOKUP(D1977,'[1]Crosswalk-SOM-Chair'!$A:$D,3,0),"")</f>
        <v/>
      </c>
      <c r="M1977" t="str">
        <f>IFERROR(VLOOKUP(D1977,'[1]Crosswalk-SOM-Chair'!$A:$D,4,0),"")</f>
        <v/>
      </c>
      <c r="N1977" t="str">
        <f>IFERROR(VLOOKUP(I1977,'[1]CROSSWALK-DTOE-MASTER'!$B:$H,6,0),"")</f>
        <v/>
      </c>
      <c r="O1977" t="str">
        <f>IFERROR(VLOOKUP(I1977,'[1]CROSSWALK-DTOE-MASTER'!$B:$H,7,0),"")</f>
        <v/>
      </c>
      <c r="P1977" t="str">
        <f>IFERROR(VLOOKUP(I1977,'[1]CROSSWALK-DTOE-MASTER'!$B:$N,8,0),"")</f>
        <v/>
      </c>
      <c r="Q1977" t="str">
        <f>IFERROR(VLOOKUP(I1977,'[1]CROSSWALK-DTOE-MASTER'!$B:$N,9,0),"")</f>
        <v/>
      </c>
      <c r="R1977" t="str">
        <f>IFERROR(VLOOKUP(I1977,'[1]CROSSWALK-DTOE-MASTER'!$B:$N,10,0),"")</f>
        <v/>
      </c>
      <c r="S1977" t="str">
        <f>IFERROR(VLOOKUP(I1977,'[1]CROSSWALK-DTOE-MASTER'!$B:$N,11,0),"")</f>
        <v/>
      </c>
      <c r="T1977" t="str">
        <f>IFERROR(VLOOKUP(I1977,'[1]CROSSWALK-DTOE-MASTER'!$B:$N,12,0),"")</f>
        <v/>
      </c>
      <c r="U1977" t="str">
        <f>IFERROR(VLOOKUP(I1977,'[1]CROSSWALK-DTOE-MASTER'!$B:$N,13,0),"")</f>
        <v/>
      </c>
    </row>
    <row r="1978" spans="6:21" x14ac:dyDescent="0.25">
      <c r="F1978" s="1"/>
      <c r="L1978" t="str">
        <f>IFERROR(VLOOKUP(D1978,'[1]Crosswalk-SOM-Chair'!$A:$D,3,0),"")</f>
        <v/>
      </c>
      <c r="M1978" t="str">
        <f>IFERROR(VLOOKUP(D1978,'[1]Crosswalk-SOM-Chair'!$A:$D,4,0),"")</f>
        <v/>
      </c>
      <c r="N1978" t="str">
        <f>IFERROR(VLOOKUP(I1978,'[1]CROSSWALK-DTOE-MASTER'!$B:$H,6,0),"")</f>
        <v/>
      </c>
      <c r="O1978" t="str">
        <f>IFERROR(VLOOKUP(I1978,'[1]CROSSWALK-DTOE-MASTER'!$B:$H,7,0),"")</f>
        <v/>
      </c>
      <c r="P1978" t="str">
        <f>IFERROR(VLOOKUP(I1978,'[1]CROSSWALK-DTOE-MASTER'!$B:$N,8,0),"")</f>
        <v/>
      </c>
      <c r="Q1978" t="str">
        <f>IFERROR(VLOOKUP(I1978,'[1]CROSSWALK-DTOE-MASTER'!$B:$N,9,0),"")</f>
        <v/>
      </c>
      <c r="R1978" t="str">
        <f>IFERROR(VLOOKUP(I1978,'[1]CROSSWALK-DTOE-MASTER'!$B:$N,10,0),"")</f>
        <v/>
      </c>
      <c r="S1978" t="str">
        <f>IFERROR(VLOOKUP(I1978,'[1]CROSSWALK-DTOE-MASTER'!$B:$N,11,0),"")</f>
        <v/>
      </c>
      <c r="T1978" t="str">
        <f>IFERROR(VLOOKUP(I1978,'[1]CROSSWALK-DTOE-MASTER'!$B:$N,12,0),"")</f>
        <v/>
      </c>
      <c r="U1978" t="str">
        <f>IFERROR(VLOOKUP(I1978,'[1]CROSSWALK-DTOE-MASTER'!$B:$N,13,0),"")</f>
        <v/>
      </c>
    </row>
    <row r="1979" spans="6:21" x14ac:dyDescent="0.25">
      <c r="F1979" s="1"/>
      <c r="L1979" t="str">
        <f>IFERROR(VLOOKUP(D1979,'[1]Crosswalk-SOM-Chair'!$A:$D,3,0),"")</f>
        <v/>
      </c>
      <c r="M1979" t="str">
        <f>IFERROR(VLOOKUP(D1979,'[1]Crosswalk-SOM-Chair'!$A:$D,4,0),"")</f>
        <v/>
      </c>
      <c r="N1979" t="str">
        <f>IFERROR(VLOOKUP(I1979,'[1]CROSSWALK-DTOE-MASTER'!$B:$H,6,0),"")</f>
        <v/>
      </c>
      <c r="O1979" t="str">
        <f>IFERROR(VLOOKUP(I1979,'[1]CROSSWALK-DTOE-MASTER'!$B:$H,7,0),"")</f>
        <v/>
      </c>
      <c r="P1979" t="str">
        <f>IFERROR(VLOOKUP(I1979,'[1]CROSSWALK-DTOE-MASTER'!$B:$N,8,0),"")</f>
        <v/>
      </c>
      <c r="Q1979" t="str">
        <f>IFERROR(VLOOKUP(I1979,'[1]CROSSWALK-DTOE-MASTER'!$B:$N,9,0),"")</f>
        <v/>
      </c>
      <c r="R1979" t="str">
        <f>IFERROR(VLOOKUP(I1979,'[1]CROSSWALK-DTOE-MASTER'!$B:$N,10,0),"")</f>
        <v/>
      </c>
      <c r="S1979" t="str">
        <f>IFERROR(VLOOKUP(I1979,'[1]CROSSWALK-DTOE-MASTER'!$B:$N,11,0),"")</f>
        <v/>
      </c>
      <c r="T1979" t="str">
        <f>IFERROR(VLOOKUP(I1979,'[1]CROSSWALK-DTOE-MASTER'!$B:$N,12,0),"")</f>
        <v/>
      </c>
      <c r="U1979" t="str">
        <f>IFERROR(VLOOKUP(I1979,'[1]CROSSWALK-DTOE-MASTER'!$B:$N,13,0),"")</f>
        <v/>
      </c>
    </row>
    <row r="1980" spans="6:21" x14ac:dyDescent="0.25">
      <c r="F1980" s="1"/>
      <c r="L1980" t="str">
        <f>IFERROR(VLOOKUP(D1980,'[1]Crosswalk-SOM-Chair'!$A:$D,3,0),"")</f>
        <v/>
      </c>
      <c r="M1980" t="str">
        <f>IFERROR(VLOOKUP(D1980,'[1]Crosswalk-SOM-Chair'!$A:$D,4,0),"")</f>
        <v/>
      </c>
      <c r="N1980" t="str">
        <f>IFERROR(VLOOKUP(I1980,'[1]CROSSWALK-DTOE-MASTER'!$B:$H,6,0),"")</f>
        <v/>
      </c>
      <c r="O1980" t="str">
        <f>IFERROR(VLOOKUP(I1980,'[1]CROSSWALK-DTOE-MASTER'!$B:$H,7,0),"")</f>
        <v/>
      </c>
      <c r="P1980" t="str">
        <f>IFERROR(VLOOKUP(I1980,'[1]CROSSWALK-DTOE-MASTER'!$B:$N,8,0),"")</f>
        <v/>
      </c>
      <c r="Q1980" t="str">
        <f>IFERROR(VLOOKUP(I1980,'[1]CROSSWALK-DTOE-MASTER'!$B:$N,9,0),"")</f>
        <v/>
      </c>
      <c r="R1980" t="str">
        <f>IFERROR(VLOOKUP(I1980,'[1]CROSSWALK-DTOE-MASTER'!$B:$N,10,0),"")</f>
        <v/>
      </c>
      <c r="S1980" t="str">
        <f>IFERROR(VLOOKUP(I1980,'[1]CROSSWALK-DTOE-MASTER'!$B:$N,11,0),"")</f>
        <v/>
      </c>
      <c r="T1980" t="str">
        <f>IFERROR(VLOOKUP(I1980,'[1]CROSSWALK-DTOE-MASTER'!$B:$N,12,0),"")</f>
        <v/>
      </c>
      <c r="U1980" t="str">
        <f>IFERROR(VLOOKUP(I1980,'[1]CROSSWALK-DTOE-MASTER'!$B:$N,13,0),"")</f>
        <v/>
      </c>
    </row>
    <row r="1981" spans="6:21" x14ac:dyDescent="0.25">
      <c r="F1981" s="1"/>
      <c r="L1981" t="str">
        <f>IFERROR(VLOOKUP(D1981,'[1]Crosswalk-SOM-Chair'!$A:$D,3,0),"")</f>
        <v/>
      </c>
      <c r="M1981" t="str">
        <f>IFERROR(VLOOKUP(D1981,'[1]Crosswalk-SOM-Chair'!$A:$D,4,0),"")</f>
        <v/>
      </c>
      <c r="N1981" t="str">
        <f>IFERROR(VLOOKUP(I1981,'[1]CROSSWALK-DTOE-MASTER'!$B:$H,6,0),"")</f>
        <v/>
      </c>
      <c r="O1981" t="str">
        <f>IFERROR(VLOOKUP(I1981,'[1]CROSSWALK-DTOE-MASTER'!$B:$H,7,0),"")</f>
        <v/>
      </c>
      <c r="P1981" t="str">
        <f>IFERROR(VLOOKUP(I1981,'[1]CROSSWALK-DTOE-MASTER'!$B:$N,8,0),"")</f>
        <v/>
      </c>
      <c r="Q1981" t="str">
        <f>IFERROR(VLOOKUP(I1981,'[1]CROSSWALK-DTOE-MASTER'!$B:$N,9,0),"")</f>
        <v/>
      </c>
      <c r="R1981" t="str">
        <f>IFERROR(VLOOKUP(I1981,'[1]CROSSWALK-DTOE-MASTER'!$B:$N,10,0),"")</f>
        <v/>
      </c>
      <c r="S1981" t="str">
        <f>IFERROR(VLOOKUP(I1981,'[1]CROSSWALK-DTOE-MASTER'!$B:$N,11,0),"")</f>
        <v/>
      </c>
      <c r="T1981" t="str">
        <f>IFERROR(VLOOKUP(I1981,'[1]CROSSWALK-DTOE-MASTER'!$B:$N,12,0),"")</f>
        <v/>
      </c>
      <c r="U1981" t="str">
        <f>IFERROR(VLOOKUP(I1981,'[1]CROSSWALK-DTOE-MASTER'!$B:$N,13,0),"")</f>
        <v/>
      </c>
    </row>
    <row r="1982" spans="6:21" x14ac:dyDescent="0.25">
      <c r="F1982" s="1"/>
      <c r="L1982" t="str">
        <f>IFERROR(VLOOKUP(D1982,'[1]Crosswalk-SOM-Chair'!$A:$D,3,0),"")</f>
        <v/>
      </c>
      <c r="M1982" t="str">
        <f>IFERROR(VLOOKUP(D1982,'[1]Crosswalk-SOM-Chair'!$A:$D,4,0),"")</f>
        <v/>
      </c>
      <c r="N1982" t="str">
        <f>IFERROR(VLOOKUP(I1982,'[1]CROSSWALK-DTOE-MASTER'!$B:$H,6,0),"")</f>
        <v/>
      </c>
      <c r="O1982" t="str">
        <f>IFERROR(VLOOKUP(I1982,'[1]CROSSWALK-DTOE-MASTER'!$B:$H,7,0),"")</f>
        <v/>
      </c>
      <c r="P1982" t="str">
        <f>IFERROR(VLOOKUP(I1982,'[1]CROSSWALK-DTOE-MASTER'!$B:$N,8,0),"")</f>
        <v/>
      </c>
      <c r="Q1982" t="str">
        <f>IFERROR(VLOOKUP(I1982,'[1]CROSSWALK-DTOE-MASTER'!$B:$N,9,0),"")</f>
        <v/>
      </c>
      <c r="R1982" t="str">
        <f>IFERROR(VLOOKUP(I1982,'[1]CROSSWALK-DTOE-MASTER'!$B:$N,10,0),"")</f>
        <v/>
      </c>
      <c r="S1982" t="str">
        <f>IFERROR(VLOOKUP(I1982,'[1]CROSSWALK-DTOE-MASTER'!$B:$N,11,0),"")</f>
        <v/>
      </c>
      <c r="T1982" t="str">
        <f>IFERROR(VLOOKUP(I1982,'[1]CROSSWALK-DTOE-MASTER'!$B:$N,12,0),"")</f>
        <v/>
      </c>
      <c r="U1982" t="str">
        <f>IFERROR(VLOOKUP(I1982,'[1]CROSSWALK-DTOE-MASTER'!$B:$N,13,0),"")</f>
        <v/>
      </c>
    </row>
    <row r="1983" spans="6:21" x14ac:dyDescent="0.25">
      <c r="F1983" s="1"/>
      <c r="L1983" t="str">
        <f>IFERROR(VLOOKUP(D1983,'[1]Crosswalk-SOM-Chair'!$A:$D,3,0),"")</f>
        <v/>
      </c>
      <c r="M1983" t="str">
        <f>IFERROR(VLOOKUP(D1983,'[1]Crosswalk-SOM-Chair'!$A:$D,4,0),"")</f>
        <v/>
      </c>
      <c r="N1983" t="str">
        <f>IFERROR(VLOOKUP(I1983,'[1]CROSSWALK-DTOE-MASTER'!$B:$H,6,0),"")</f>
        <v/>
      </c>
      <c r="O1983" t="str">
        <f>IFERROR(VLOOKUP(I1983,'[1]CROSSWALK-DTOE-MASTER'!$B:$H,7,0),"")</f>
        <v/>
      </c>
      <c r="P1983" t="str">
        <f>IFERROR(VLOOKUP(I1983,'[1]CROSSWALK-DTOE-MASTER'!$B:$N,8,0),"")</f>
        <v/>
      </c>
      <c r="Q1983" t="str">
        <f>IFERROR(VLOOKUP(I1983,'[1]CROSSWALK-DTOE-MASTER'!$B:$N,9,0),"")</f>
        <v/>
      </c>
      <c r="R1983" t="str">
        <f>IFERROR(VLOOKUP(I1983,'[1]CROSSWALK-DTOE-MASTER'!$B:$N,10,0),"")</f>
        <v/>
      </c>
      <c r="S1983" t="str">
        <f>IFERROR(VLOOKUP(I1983,'[1]CROSSWALK-DTOE-MASTER'!$B:$N,11,0),"")</f>
        <v/>
      </c>
      <c r="T1983" t="str">
        <f>IFERROR(VLOOKUP(I1983,'[1]CROSSWALK-DTOE-MASTER'!$B:$N,12,0),"")</f>
        <v/>
      </c>
      <c r="U1983" t="str">
        <f>IFERROR(VLOOKUP(I1983,'[1]CROSSWALK-DTOE-MASTER'!$B:$N,13,0),"")</f>
        <v/>
      </c>
    </row>
    <row r="1984" spans="6:21" x14ac:dyDescent="0.25">
      <c r="F1984" s="1"/>
      <c r="L1984" t="str">
        <f>IFERROR(VLOOKUP(D1984,'[1]Crosswalk-SOM-Chair'!$A:$D,3,0),"")</f>
        <v/>
      </c>
      <c r="M1984" t="str">
        <f>IFERROR(VLOOKUP(D1984,'[1]Crosswalk-SOM-Chair'!$A:$D,4,0),"")</f>
        <v/>
      </c>
      <c r="N1984" t="str">
        <f>IFERROR(VLOOKUP(I1984,'[1]CROSSWALK-DTOE-MASTER'!$B:$H,6,0),"")</f>
        <v/>
      </c>
      <c r="O1984" t="str">
        <f>IFERROR(VLOOKUP(I1984,'[1]CROSSWALK-DTOE-MASTER'!$B:$H,7,0),"")</f>
        <v/>
      </c>
      <c r="P1984" t="str">
        <f>IFERROR(VLOOKUP(I1984,'[1]CROSSWALK-DTOE-MASTER'!$B:$N,8,0),"")</f>
        <v/>
      </c>
      <c r="Q1984" t="str">
        <f>IFERROR(VLOOKUP(I1984,'[1]CROSSWALK-DTOE-MASTER'!$B:$N,9,0),"")</f>
        <v/>
      </c>
      <c r="R1984" t="str">
        <f>IFERROR(VLOOKUP(I1984,'[1]CROSSWALK-DTOE-MASTER'!$B:$N,10,0),"")</f>
        <v/>
      </c>
      <c r="S1984" t="str">
        <f>IFERROR(VLOOKUP(I1984,'[1]CROSSWALK-DTOE-MASTER'!$B:$N,11,0),"")</f>
        <v/>
      </c>
      <c r="T1984" t="str">
        <f>IFERROR(VLOOKUP(I1984,'[1]CROSSWALK-DTOE-MASTER'!$B:$N,12,0),"")</f>
        <v/>
      </c>
      <c r="U1984" t="str">
        <f>IFERROR(VLOOKUP(I1984,'[1]CROSSWALK-DTOE-MASTER'!$B:$N,13,0),"")</f>
        <v/>
      </c>
    </row>
    <row r="1985" spans="6:21" x14ac:dyDescent="0.25">
      <c r="F1985" s="1"/>
      <c r="L1985" t="str">
        <f>IFERROR(VLOOKUP(D1985,'[1]Crosswalk-SOM-Chair'!$A:$D,3,0),"")</f>
        <v/>
      </c>
      <c r="M1985" t="str">
        <f>IFERROR(VLOOKUP(D1985,'[1]Crosswalk-SOM-Chair'!$A:$D,4,0),"")</f>
        <v/>
      </c>
      <c r="N1985" t="str">
        <f>IFERROR(VLOOKUP(I1985,'[1]CROSSWALK-DTOE-MASTER'!$B:$H,6,0),"")</f>
        <v/>
      </c>
      <c r="O1985" t="str">
        <f>IFERROR(VLOOKUP(I1985,'[1]CROSSWALK-DTOE-MASTER'!$B:$H,7,0),"")</f>
        <v/>
      </c>
      <c r="P1985" t="str">
        <f>IFERROR(VLOOKUP(I1985,'[1]CROSSWALK-DTOE-MASTER'!$B:$N,8,0),"")</f>
        <v/>
      </c>
      <c r="Q1985" t="str">
        <f>IFERROR(VLOOKUP(I1985,'[1]CROSSWALK-DTOE-MASTER'!$B:$N,9,0),"")</f>
        <v/>
      </c>
      <c r="R1985" t="str">
        <f>IFERROR(VLOOKUP(I1985,'[1]CROSSWALK-DTOE-MASTER'!$B:$N,10,0),"")</f>
        <v/>
      </c>
      <c r="S1985" t="str">
        <f>IFERROR(VLOOKUP(I1985,'[1]CROSSWALK-DTOE-MASTER'!$B:$N,11,0),"")</f>
        <v/>
      </c>
      <c r="T1985" t="str">
        <f>IFERROR(VLOOKUP(I1985,'[1]CROSSWALK-DTOE-MASTER'!$B:$N,12,0),"")</f>
        <v/>
      </c>
      <c r="U1985" t="str">
        <f>IFERROR(VLOOKUP(I1985,'[1]CROSSWALK-DTOE-MASTER'!$B:$N,13,0),"")</f>
        <v/>
      </c>
    </row>
    <row r="1986" spans="6:21" x14ac:dyDescent="0.25">
      <c r="F1986" s="1"/>
      <c r="L1986" t="str">
        <f>IFERROR(VLOOKUP(D1986,'[1]Crosswalk-SOM-Chair'!$A:$D,3,0),"")</f>
        <v/>
      </c>
      <c r="M1986" t="str">
        <f>IFERROR(VLOOKUP(D1986,'[1]Crosswalk-SOM-Chair'!$A:$D,4,0),"")</f>
        <v/>
      </c>
      <c r="N1986" t="str">
        <f>IFERROR(VLOOKUP(I1986,'[1]CROSSWALK-DTOE-MASTER'!$B:$H,6,0),"")</f>
        <v/>
      </c>
      <c r="O1986" t="str">
        <f>IFERROR(VLOOKUP(I1986,'[1]CROSSWALK-DTOE-MASTER'!$B:$H,7,0),"")</f>
        <v/>
      </c>
      <c r="P1986" t="str">
        <f>IFERROR(VLOOKUP(I1986,'[1]CROSSWALK-DTOE-MASTER'!$B:$N,8,0),"")</f>
        <v/>
      </c>
      <c r="Q1986" t="str">
        <f>IFERROR(VLOOKUP(I1986,'[1]CROSSWALK-DTOE-MASTER'!$B:$N,9,0),"")</f>
        <v/>
      </c>
      <c r="R1986" t="str">
        <f>IFERROR(VLOOKUP(I1986,'[1]CROSSWALK-DTOE-MASTER'!$B:$N,10,0),"")</f>
        <v/>
      </c>
      <c r="S1986" t="str">
        <f>IFERROR(VLOOKUP(I1986,'[1]CROSSWALK-DTOE-MASTER'!$B:$N,11,0),"")</f>
        <v/>
      </c>
      <c r="T1986" t="str">
        <f>IFERROR(VLOOKUP(I1986,'[1]CROSSWALK-DTOE-MASTER'!$B:$N,12,0),"")</f>
        <v/>
      </c>
      <c r="U1986" t="str">
        <f>IFERROR(VLOOKUP(I1986,'[1]CROSSWALK-DTOE-MASTER'!$B:$N,13,0),"")</f>
        <v/>
      </c>
    </row>
    <row r="1987" spans="6:21" x14ac:dyDescent="0.25">
      <c r="F1987" s="1"/>
      <c r="L1987" t="str">
        <f>IFERROR(VLOOKUP(D1987,'[1]Crosswalk-SOM-Chair'!$A:$D,3,0),"")</f>
        <v/>
      </c>
      <c r="M1987" t="str">
        <f>IFERROR(VLOOKUP(D1987,'[1]Crosswalk-SOM-Chair'!$A:$D,4,0),"")</f>
        <v/>
      </c>
      <c r="N1987" t="str">
        <f>IFERROR(VLOOKUP(I1987,'[1]CROSSWALK-DTOE-MASTER'!$B:$H,6,0),"")</f>
        <v/>
      </c>
      <c r="O1987" t="str">
        <f>IFERROR(VLOOKUP(I1987,'[1]CROSSWALK-DTOE-MASTER'!$B:$H,7,0),"")</f>
        <v/>
      </c>
      <c r="P1987" t="str">
        <f>IFERROR(VLOOKUP(I1987,'[1]CROSSWALK-DTOE-MASTER'!$B:$N,8,0),"")</f>
        <v/>
      </c>
      <c r="Q1987" t="str">
        <f>IFERROR(VLOOKUP(I1987,'[1]CROSSWALK-DTOE-MASTER'!$B:$N,9,0),"")</f>
        <v/>
      </c>
      <c r="R1987" t="str">
        <f>IFERROR(VLOOKUP(I1987,'[1]CROSSWALK-DTOE-MASTER'!$B:$N,10,0),"")</f>
        <v/>
      </c>
      <c r="S1987" t="str">
        <f>IFERROR(VLOOKUP(I1987,'[1]CROSSWALK-DTOE-MASTER'!$B:$N,11,0),"")</f>
        <v/>
      </c>
      <c r="T1987" t="str">
        <f>IFERROR(VLOOKUP(I1987,'[1]CROSSWALK-DTOE-MASTER'!$B:$N,12,0),"")</f>
        <v/>
      </c>
      <c r="U1987" t="str">
        <f>IFERROR(VLOOKUP(I1987,'[1]CROSSWALK-DTOE-MASTER'!$B:$N,13,0),"")</f>
        <v/>
      </c>
    </row>
    <row r="1988" spans="6:21" x14ac:dyDescent="0.25">
      <c r="F1988" s="1"/>
      <c r="L1988" t="str">
        <f>IFERROR(VLOOKUP(D1988,'[1]Crosswalk-SOM-Chair'!$A:$D,3,0),"")</f>
        <v/>
      </c>
      <c r="M1988" t="str">
        <f>IFERROR(VLOOKUP(D1988,'[1]Crosswalk-SOM-Chair'!$A:$D,4,0),"")</f>
        <v/>
      </c>
      <c r="N1988" t="str">
        <f>IFERROR(VLOOKUP(I1988,'[1]CROSSWALK-DTOE-MASTER'!$B:$H,6,0),"")</f>
        <v/>
      </c>
      <c r="O1988" t="str">
        <f>IFERROR(VLOOKUP(I1988,'[1]CROSSWALK-DTOE-MASTER'!$B:$H,7,0),"")</f>
        <v/>
      </c>
      <c r="P1988" t="str">
        <f>IFERROR(VLOOKUP(I1988,'[1]CROSSWALK-DTOE-MASTER'!$B:$N,8,0),"")</f>
        <v/>
      </c>
      <c r="Q1988" t="str">
        <f>IFERROR(VLOOKUP(I1988,'[1]CROSSWALK-DTOE-MASTER'!$B:$N,9,0),"")</f>
        <v/>
      </c>
      <c r="R1988" t="str">
        <f>IFERROR(VLOOKUP(I1988,'[1]CROSSWALK-DTOE-MASTER'!$B:$N,10,0),"")</f>
        <v/>
      </c>
      <c r="S1988" t="str">
        <f>IFERROR(VLOOKUP(I1988,'[1]CROSSWALK-DTOE-MASTER'!$B:$N,11,0),"")</f>
        <v/>
      </c>
      <c r="T1988" t="str">
        <f>IFERROR(VLOOKUP(I1988,'[1]CROSSWALK-DTOE-MASTER'!$B:$N,12,0),"")</f>
        <v/>
      </c>
      <c r="U1988" t="str">
        <f>IFERROR(VLOOKUP(I1988,'[1]CROSSWALK-DTOE-MASTER'!$B:$N,13,0),"")</f>
        <v/>
      </c>
    </row>
    <row r="1989" spans="6:21" x14ac:dyDescent="0.25">
      <c r="F1989" s="1"/>
      <c r="L1989" t="str">
        <f>IFERROR(VLOOKUP(D1989,'[1]Crosswalk-SOM-Chair'!$A:$D,3,0),"")</f>
        <v/>
      </c>
      <c r="M1989" t="str">
        <f>IFERROR(VLOOKUP(D1989,'[1]Crosswalk-SOM-Chair'!$A:$D,4,0),"")</f>
        <v/>
      </c>
      <c r="N1989" t="str">
        <f>IFERROR(VLOOKUP(I1989,'[1]CROSSWALK-DTOE-MASTER'!$B:$H,6,0),"")</f>
        <v/>
      </c>
      <c r="O1989" t="str">
        <f>IFERROR(VLOOKUP(I1989,'[1]CROSSWALK-DTOE-MASTER'!$B:$H,7,0),"")</f>
        <v/>
      </c>
      <c r="P1989" t="str">
        <f>IFERROR(VLOOKUP(I1989,'[1]CROSSWALK-DTOE-MASTER'!$B:$N,8,0),"")</f>
        <v/>
      </c>
      <c r="Q1989" t="str">
        <f>IFERROR(VLOOKUP(I1989,'[1]CROSSWALK-DTOE-MASTER'!$B:$N,9,0),"")</f>
        <v/>
      </c>
      <c r="R1989" t="str">
        <f>IFERROR(VLOOKUP(I1989,'[1]CROSSWALK-DTOE-MASTER'!$B:$N,10,0),"")</f>
        <v/>
      </c>
      <c r="S1989" t="str">
        <f>IFERROR(VLOOKUP(I1989,'[1]CROSSWALK-DTOE-MASTER'!$B:$N,11,0),"")</f>
        <v/>
      </c>
      <c r="T1989" t="str">
        <f>IFERROR(VLOOKUP(I1989,'[1]CROSSWALK-DTOE-MASTER'!$B:$N,12,0),"")</f>
        <v/>
      </c>
      <c r="U1989" t="str">
        <f>IFERROR(VLOOKUP(I1989,'[1]CROSSWALK-DTOE-MASTER'!$B:$N,13,0),"")</f>
        <v/>
      </c>
    </row>
    <row r="1990" spans="6:21" x14ac:dyDescent="0.25">
      <c r="F1990" s="1"/>
      <c r="L1990" t="str">
        <f>IFERROR(VLOOKUP(D1990,'[1]Crosswalk-SOM-Chair'!$A:$D,3,0),"")</f>
        <v/>
      </c>
      <c r="M1990" t="str">
        <f>IFERROR(VLOOKUP(D1990,'[1]Crosswalk-SOM-Chair'!$A:$D,4,0),"")</f>
        <v/>
      </c>
      <c r="N1990" t="str">
        <f>IFERROR(VLOOKUP(I1990,'[1]CROSSWALK-DTOE-MASTER'!$B:$H,6,0),"")</f>
        <v/>
      </c>
      <c r="O1990" t="str">
        <f>IFERROR(VLOOKUP(I1990,'[1]CROSSWALK-DTOE-MASTER'!$B:$H,7,0),"")</f>
        <v/>
      </c>
      <c r="P1990" t="str">
        <f>IFERROR(VLOOKUP(I1990,'[1]CROSSWALK-DTOE-MASTER'!$B:$N,8,0),"")</f>
        <v/>
      </c>
      <c r="Q1990" t="str">
        <f>IFERROR(VLOOKUP(I1990,'[1]CROSSWALK-DTOE-MASTER'!$B:$N,9,0),"")</f>
        <v/>
      </c>
      <c r="R1990" t="str">
        <f>IFERROR(VLOOKUP(I1990,'[1]CROSSWALK-DTOE-MASTER'!$B:$N,10,0),"")</f>
        <v/>
      </c>
      <c r="S1990" t="str">
        <f>IFERROR(VLOOKUP(I1990,'[1]CROSSWALK-DTOE-MASTER'!$B:$N,11,0),"")</f>
        <v/>
      </c>
      <c r="T1990" t="str">
        <f>IFERROR(VLOOKUP(I1990,'[1]CROSSWALK-DTOE-MASTER'!$B:$N,12,0),"")</f>
        <v/>
      </c>
      <c r="U1990" t="str">
        <f>IFERROR(VLOOKUP(I1990,'[1]CROSSWALK-DTOE-MASTER'!$B:$N,13,0),"")</f>
        <v/>
      </c>
    </row>
    <row r="1991" spans="6:21" x14ac:dyDescent="0.25">
      <c r="F1991" s="1"/>
      <c r="L1991" t="str">
        <f>IFERROR(VLOOKUP(D1991,'[1]Crosswalk-SOM-Chair'!$A:$D,3,0),"")</f>
        <v/>
      </c>
      <c r="M1991" t="str">
        <f>IFERROR(VLOOKUP(D1991,'[1]Crosswalk-SOM-Chair'!$A:$D,4,0),"")</f>
        <v/>
      </c>
      <c r="N1991" t="str">
        <f>IFERROR(VLOOKUP(I1991,'[1]CROSSWALK-DTOE-MASTER'!$B:$H,6,0),"")</f>
        <v/>
      </c>
      <c r="O1991" t="str">
        <f>IFERROR(VLOOKUP(I1991,'[1]CROSSWALK-DTOE-MASTER'!$B:$H,7,0),"")</f>
        <v/>
      </c>
      <c r="P1991" t="str">
        <f>IFERROR(VLOOKUP(I1991,'[1]CROSSWALK-DTOE-MASTER'!$B:$N,8,0),"")</f>
        <v/>
      </c>
      <c r="Q1991" t="str">
        <f>IFERROR(VLOOKUP(I1991,'[1]CROSSWALK-DTOE-MASTER'!$B:$N,9,0),"")</f>
        <v/>
      </c>
      <c r="R1991" t="str">
        <f>IFERROR(VLOOKUP(I1991,'[1]CROSSWALK-DTOE-MASTER'!$B:$N,10,0),"")</f>
        <v/>
      </c>
      <c r="S1991" t="str">
        <f>IFERROR(VLOOKUP(I1991,'[1]CROSSWALK-DTOE-MASTER'!$B:$N,11,0),"")</f>
        <v/>
      </c>
      <c r="T1991" t="str">
        <f>IFERROR(VLOOKUP(I1991,'[1]CROSSWALK-DTOE-MASTER'!$B:$N,12,0),"")</f>
        <v/>
      </c>
      <c r="U1991" t="str">
        <f>IFERROR(VLOOKUP(I1991,'[1]CROSSWALK-DTOE-MASTER'!$B:$N,13,0),"")</f>
        <v/>
      </c>
    </row>
    <row r="1992" spans="6:21" x14ac:dyDescent="0.25">
      <c r="F1992" s="1"/>
      <c r="L1992" t="str">
        <f>IFERROR(VLOOKUP(D1992,'[1]Crosswalk-SOM-Chair'!$A:$D,3,0),"")</f>
        <v/>
      </c>
      <c r="M1992" t="str">
        <f>IFERROR(VLOOKUP(D1992,'[1]Crosswalk-SOM-Chair'!$A:$D,4,0),"")</f>
        <v/>
      </c>
      <c r="N1992" t="str">
        <f>IFERROR(VLOOKUP(I1992,'[1]CROSSWALK-DTOE-MASTER'!$B:$H,6,0),"")</f>
        <v/>
      </c>
      <c r="O1992" t="str">
        <f>IFERROR(VLOOKUP(I1992,'[1]CROSSWALK-DTOE-MASTER'!$B:$H,7,0),"")</f>
        <v/>
      </c>
      <c r="P1992" t="str">
        <f>IFERROR(VLOOKUP(I1992,'[1]CROSSWALK-DTOE-MASTER'!$B:$N,8,0),"")</f>
        <v/>
      </c>
      <c r="Q1992" t="str">
        <f>IFERROR(VLOOKUP(I1992,'[1]CROSSWALK-DTOE-MASTER'!$B:$N,9,0),"")</f>
        <v/>
      </c>
      <c r="R1992" t="str">
        <f>IFERROR(VLOOKUP(I1992,'[1]CROSSWALK-DTOE-MASTER'!$B:$N,10,0),"")</f>
        <v/>
      </c>
      <c r="S1992" t="str">
        <f>IFERROR(VLOOKUP(I1992,'[1]CROSSWALK-DTOE-MASTER'!$B:$N,11,0),"")</f>
        <v/>
      </c>
      <c r="T1992" t="str">
        <f>IFERROR(VLOOKUP(I1992,'[1]CROSSWALK-DTOE-MASTER'!$B:$N,12,0),"")</f>
        <v/>
      </c>
      <c r="U1992" t="str">
        <f>IFERROR(VLOOKUP(I1992,'[1]CROSSWALK-DTOE-MASTER'!$B:$N,13,0),"")</f>
        <v/>
      </c>
    </row>
    <row r="1993" spans="6:21" x14ac:dyDescent="0.25">
      <c r="F1993" s="1"/>
      <c r="L1993" t="str">
        <f>IFERROR(VLOOKUP(D1993,'[1]Crosswalk-SOM-Chair'!$A:$D,3,0),"")</f>
        <v/>
      </c>
      <c r="M1993" t="str">
        <f>IFERROR(VLOOKUP(D1993,'[1]Crosswalk-SOM-Chair'!$A:$D,4,0),"")</f>
        <v/>
      </c>
      <c r="N1993" t="str">
        <f>IFERROR(VLOOKUP(I1993,'[1]CROSSWALK-DTOE-MASTER'!$B:$H,6,0),"")</f>
        <v/>
      </c>
      <c r="O1993" t="str">
        <f>IFERROR(VLOOKUP(I1993,'[1]CROSSWALK-DTOE-MASTER'!$B:$H,7,0),"")</f>
        <v/>
      </c>
      <c r="P1993" t="str">
        <f>IFERROR(VLOOKUP(I1993,'[1]CROSSWALK-DTOE-MASTER'!$B:$N,8,0),"")</f>
        <v/>
      </c>
      <c r="Q1993" t="str">
        <f>IFERROR(VLOOKUP(I1993,'[1]CROSSWALK-DTOE-MASTER'!$B:$N,9,0),"")</f>
        <v/>
      </c>
      <c r="R1993" t="str">
        <f>IFERROR(VLOOKUP(I1993,'[1]CROSSWALK-DTOE-MASTER'!$B:$N,10,0),"")</f>
        <v/>
      </c>
      <c r="S1993" t="str">
        <f>IFERROR(VLOOKUP(I1993,'[1]CROSSWALK-DTOE-MASTER'!$B:$N,11,0),"")</f>
        <v/>
      </c>
      <c r="T1993" t="str">
        <f>IFERROR(VLOOKUP(I1993,'[1]CROSSWALK-DTOE-MASTER'!$B:$N,12,0),"")</f>
        <v/>
      </c>
      <c r="U1993" t="str">
        <f>IFERROR(VLOOKUP(I1993,'[1]CROSSWALK-DTOE-MASTER'!$B:$N,13,0),"")</f>
        <v/>
      </c>
    </row>
    <row r="1994" spans="6:21" x14ac:dyDescent="0.25">
      <c r="F1994" s="1"/>
      <c r="L1994" t="str">
        <f>IFERROR(VLOOKUP(D1994,'[1]Crosswalk-SOM-Chair'!$A:$D,3,0),"")</f>
        <v/>
      </c>
      <c r="M1994" t="str">
        <f>IFERROR(VLOOKUP(D1994,'[1]Crosswalk-SOM-Chair'!$A:$D,4,0),"")</f>
        <v/>
      </c>
      <c r="N1994" t="str">
        <f>IFERROR(VLOOKUP(I1994,'[1]CROSSWALK-DTOE-MASTER'!$B:$H,6,0),"")</f>
        <v/>
      </c>
      <c r="O1994" t="str">
        <f>IFERROR(VLOOKUP(I1994,'[1]CROSSWALK-DTOE-MASTER'!$B:$H,7,0),"")</f>
        <v/>
      </c>
      <c r="P1994" t="str">
        <f>IFERROR(VLOOKUP(I1994,'[1]CROSSWALK-DTOE-MASTER'!$B:$N,8,0),"")</f>
        <v/>
      </c>
      <c r="Q1994" t="str">
        <f>IFERROR(VLOOKUP(I1994,'[1]CROSSWALK-DTOE-MASTER'!$B:$N,9,0),"")</f>
        <v/>
      </c>
      <c r="R1994" t="str">
        <f>IFERROR(VLOOKUP(I1994,'[1]CROSSWALK-DTOE-MASTER'!$B:$N,10,0),"")</f>
        <v/>
      </c>
      <c r="S1994" t="str">
        <f>IFERROR(VLOOKUP(I1994,'[1]CROSSWALK-DTOE-MASTER'!$B:$N,11,0),"")</f>
        <v/>
      </c>
      <c r="T1994" t="str">
        <f>IFERROR(VLOOKUP(I1994,'[1]CROSSWALK-DTOE-MASTER'!$B:$N,12,0),"")</f>
        <v/>
      </c>
      <c r="U1994" t="str">
        <f>IFERROR(VLOOKUP(I1994,'[1]CROSSWALK-DTOE-MASTER'!$B:$N,13,0),"")</f>
        <v/>
      </c>
    </row>
    <row r="1995" spans="6:21" x14ac:dyDescent="0.25">
      <c r="F1995" s="1"/>
      <c r="L1995" t="str">
        <f>IFERROR(VLOOKUP(D1995,'[1]Crosswalk-SOM-Chair'!$A:$D,3,0),"")</f>
        <v/>
      </c>
      <c r="M1995" t="str">
        <f>IFERROR(VLOOKUP(D1995,'[1]Crosswalk-SOM-Chair'!$A:$D,4,0),"")</f>
        <v/>
      </c>
      <c r="N1995" t="str">
        <f>IFERROR(VLOOKUP(I1995,'[1]CROSSWALK-DTOE-MASTER'!$B:$H,6,0),"")</f>
        <v/>
      </c>
      <c r="O1995" t="str">
        <f>IFERROR(VLOOKUP(I1995,'[1]CROSSWALK-DTOE-MASTER'!$B:$H,7,0),"")</f>
        <v/>
      </c>
      <c r="P1995" t="str">
        <f>IFERROR(VLOOKUP(I1995,'[1]CROSSWALK-DTOE-MASTER'!$B:$N,8,0),"")</f>
        <v/>
      </c>
      <c r="Q1995" t="str">
        <f>IFERROR(VLOOKUP(I1995,'[1]CROSSWALK-DTOE-MASTER'!$B:$N,9,0),"")</f>
        <v/>
      </c>
      <c r="R1995" t="str">
        <f>IFERROR(VLOOKUP(I1995,'[1]CROSSWALK-DTOE-MASTER'!$B:$N,10,0),"")</f>
        <v/>
      </c>
      <c r="S1995" t="str">
        <f>IFERROR(VLOOKUP(I1995,'[1]CROSSWALK-DTOE-MASTER'!$B:$N,11,0),"")</f>
        <v/>
      </c>
      <c r="T1995" t="str">
        <f>IFERROR(VLOOKUP(I1995,'[1]CROSSWALK-DTOE-MASTER'!$B:$N,12,0),"")</f>
        <v/>
      </c>
      <c r="U1995" t="str">
        <f>IFERROR(VLOOKUP(I1995,'[1]CROSSWALK-DTOE-MASTER'!$B:$N,13,0),"")</f>
        <v/>
      </c>
    </row>
    <row r="1996" spans="6:21" x14ac:dyDescent="0.25">
      <c r="F1996" s="1"/>
      <c r="L1996" t="str">
        <f>IFERROR(VLOOKUP(D1996,'[1]Crosswalk-SOM-Chair'!$A:$D,3,0),"")</f>
        <v/>
      </c>
      <c r="M1996" t="str">
        <f>IFERROR(VLOOKUP(D1996,'[1]Crosswalk-SOM-Chair'!$A:$D,4,0),"")</f>
        <v/>
      </c>
      <c r="N1996" t="str">
        <f>IFERROR(VLOOKUP(I1996,'[1]CROSSWALK-DTOE-MASTER'!$B:$H,6,0),"")</f>
        <v/>
      </c>
      <c r="O1996" t="str">
        <f>IFERROR(VLOOKUP(I1996,'[1]CROSSWALK-DTOE-MASTER'!$B:$H,7,0),"")</f>
        <v/>
      </c>
      <c r="P1996" t="str">
        <f>IFERROR(VLOOKUP(I1996,'[1]CROSSWALK-DTOE-MASTER'!$B:$N,8,0),"")</f>
        <v/>
      </c>
      <c r="Q1996" t="str">
        <f>IFERROR(VLOOKUP(I1996,'[1]CROSSWALK-DTOE-MASTER'!$B:$N,9,0),"")</f>
        <v/>
      </c>
      <c r="R1996" t="str">
        <f>IFERROR(VLOOKUP(I1996,'[1]CROSSWALK-DTOE-MASTER'!$B:$N,10,0),"")</f>
        <v/>
      </c>
      <c r="S1996" t="str">
        <f>IFERROR(VLOOKUP(I1996,'[1]CROSSWALK-DTOE-MASTER'!$B:$N,11,0),"")</f>
        <v/>
      </c>
      <c r="T1996" t="str">
        <f>IFERROR(VLOOKUP(I1996,'[1]CROSSWALK-DTOE-MASTER'!$B:$N,12,0),"")</f>
        <v/>
      </c>
      <c r="U1996" t="str">
        <f>IFERROR(VLOOKUP(I1996,'[1]CROSSWALK-DTOE-MASTER'!$B:$N,13,0),"")</f>
        <v/>
      </c>
    </row>
    <row r="1997" spans="6:21" x14ac:dyDescent="0.25">
      <c r="F1997" s="1"/>
      <c r="L1997" t="str">
        <f>IFERROR(VLOOKUP(D1997,'[1]Crosswalk-SOM-Chair'!$A:$D,3,0),"")</f>
        <v/>
      </c>
      <c r="M1997" t="str">
        <f>IFERROR(VLOOKUP(D1997,'[1]Crosswalk-SOM-Chair'!$A:$D,4,0),"")</f>
        <v/>
      </c>
      <c r="N1997" t="str">
        <f>IFERROR(VLOOKUP(I1997,'[1]CROSSWALK-DTOE-MASTER'!$B:$H,6,0),"")</f>
        <v/>
      </c>
      <c r="O1997" t="str">
        <f>IFERROR(VLOOKUP(I1997,'[1]CROSSWALK-DTOE-MASTER'!$B:$H,7,0),"")</f>
        <v/>
      </c>
      <c r="P1997" t="str">
        <f>IFERROR(VLOOKUP(I1997,'[1]CROSSWALK-DTOE-MASTER'!$B:$N,8,0),"")</f>
        <v/>
      </c>
      <c r="Q1997" t="str">
        <f>IFERROR(VLOOKUP(I1997,'[1]CROSSWALK-DTOE-MASTER'!$B:$N,9,0),"")</f>
        <v/>
      </c>
      <c r="R1997" t="str">
        <f>IFERROR(VLOOKUP(I1997,'[1]CROSSWALK-DTOE-MASTER'!$B:$N,10,0),"")</f>
        <v/>
      </c>
      <c r="S1997" t="str">
        <f>IFERROR(VLOOKUP(I1997,'[1]CROSSWALK-DTOE-MASTER'!$B:$N,11,0),"")</f>
        <v/>
      </c>
      <c r="T1997" t="str">
        <f>IFERROR(VLOOKUP(I1997,'[1]CROSSWALK-DTOE-MASTER'!$B:$N,12,0),"")</f>
        <v/>
      </c>
      <c r="U1997" t="str">
        <f>IFERROR(VLOOKUP(I1997,'[1]CROSSWALK-DTOE-MASTER'!$B:$N,13,0),"")</f>
        <v/>
      </c>
    </row>
    <row r="1998" spans="6:21" x14ac:dyDescent="0.25">
      <c r="F1998" s="1"/>
      <c r="L1998" t="str">
        <f>IFERROR(VLOOKUP(D1998,'[1]Crosswalk-SOM-Chair'!$A:$D,3,0),"")</f>
        <v/>
      </c>
      <c r="M1998" t="str">
        <f>IFERROR(VLOOKUP(D1998,'[1]Crosswalk-SOM-Chair'!$A:$D,4,0),"")</f>
        <v/>
      </c>
      <c r="N1998" t="str">
        <f>IFERROR(VLOOKUP(I1998,'[1]CROSSWALK-DTOE-MASTER'!$B:$H,6,0),"")</f>
        <v/>
      </c>
      <c r="O1998" t="str">
        <f>IFERROR(VLOOKUP(I1998,'[1]CROSSWALK-DTOE-MASTER'!$B:$H,7,0),"")</f>
        <v/>
      </c>
      <c r="P1998" t="str">
        <f>IFERROR(VLOOKUP(I1998,'[1]CROSSWALK-DTOE-MASTER'!$B:$N,8,0),"")</f>
        <v/>
      </c>
      <c r="Q1998" t="str">
        <f>IFERROR(VLOOKUP(I1998,'[1]CROSSWALK-DTOE-MASTER'!$B:$N,9,0),"")</f>
        <v/>
      </c>
      <c r="R1998" t="str">
        <f>IFERROR(VLOOKUP(I1998,'[1]CROSSWALK-DTOE-MASTER'!$B:$N,10,0),"")</f>
        <v/>
      </c>
      <c r="S1998" t="str">
        <f>IFERROR(VLOOKUP(I1998,'[1]CROSSWALK-DTOE-MASTER'!$B:$N,11,0),"")</f>
        <v/>
      </c>
      <c r="T1998" t="str">
        <f>IFERROR(VLOOKUP(I1998,'[1]CROSSWALK-DTOE-MASTER'!$B:$N,12,0),"")</f>
        <v/>
      </c>
      <c r="U1998" t="str">
        <f>IFERROR(VLOOKUP(I1998,'[1]CROSSWALK-DTOE-MASTER'!$B:$N,13,0),"")</f>
        <v/>
      </c>
    </row>
    <row r="1999" spans="6:21" x14ac:dyDescent="0.25">
      <c r="F1999" s="1"/>
      <c r="L1999" t="str">
        <f>IFERROR(VLOOKUP(D1999,'[1]Crosswalk-SOM-Chair'!$A:$D,3,0),"")</f>
        <v/>
      </c>
      <c r="M1999" t="str">
        <f>IFERROR(VLOOKUP(D1999,'[1]Crosswalk-SOM-Chair'!$A:$D,4,0),"")</f>
        <v/>
      </c>
      <c r="N1999" t="str">
        <f>IFERROR(VLOOKUP(I1999,'[1]CROSSWALK-DTOE-MASTER'!$B:$H,6,0),"")</f>
        <v/>
      </c>
      <c r="O1999" t="str">
        <f>IFERROR(VLOOKUP(I1999,'[1]CROSSWALK-DTOE-MASTER'!$B:$H,7,0),"")</f>
        <v/>
      </c>
      <c r="P1999" t="str">
        <f>IFERROR(VLOOKUP(I1999,'[1]CROSSWALK-DTOE-MASTER'!$B:$N,8,0),"")</f>
        <v/>
      </c>
      <c r="Q1999" t="str">
        <f>IFERROR(VLOOKUP(I1999,'[1]CROSSWALK-DTOE-MASTER'!$B:$N,9,0),"")</f>
        <v/>
      </c>
      <c r="R1999" t="str">
        <f>IFERROR(VLOOKUP(I1999,'[1]CROSSWALK-DTOE-MASTER'!$B:$N,10,0),"")</f>
        <v/>
      </c>
      <c r="S1999" t="str">
        <f>IFERROR(VLOOKUP(I1999,'[1]CROSSWALK-DTOE-MASTER'!$B:$N,11,0),"")</f>
        <v/>
      </c>
      <c r="T1999" t="str">
        <f>IFERROR(VLOOKUP(I1999,'[1]CROSSWALK-DTOE-MASTER'!$B:$N,12,0),"")</f>
        <v/>
      </c>
      <c r="U1999" t="str">
        <f>IFERROR(VLOOKUP(I1999,'[1]CROSSWALK-DTOE-MASTER'!$B:$N,13,0),"")</f>
        <v/>
      </c>
    </row>
    <row r="2000" spans="6:21" x14ac:dyDescent="0.25">
      <c r="F2000" s="1"/>
      <c r="L2000" t="str">
        <f>IFERROR(VLOOKUP(D2000,'[1]Crosswalk-SOM-Chair'!$A:$D,3,0),"")</f>
        <v/>
      </c>
      <c r="M2000" t="str">
        <f>IFERROR(VLOOKUP(D2000,'[1]Crosswalk-SOM-Chair'!$A:$D,4,0),"")</f>
        <v/>
      </c>
      <c r="N2000" t="str">
        <f>IFERROR(VLOOKUP(I2000,'[1]CROSSWALK-DTOE-MASTER'!$B:$H,6,0),"")</f>
        <v/>
      </c>
      <c r="O2000" t="str">
        <f>IFERROR(VLOOKUP(I2000,'[1]CROSSWALK-DTOE-MASTER'!$B:$H,7,0),"")</f>
        <v/>
      </c>
      <c r="P2000" t="str">
        <f>IFERROR(VLOOKUP(I2000,'[1]CROSSWALK-DTOE-MASTER'!$B:$N,8,0),"")</f>
        <v/>
      </c>
      <c r="Q2000" t="str">
        <f>IFERROR(VLOOKUP(I2000,'[1]CROSSWALK-DTOE-MASTER'!$B:$N,9,0),"")</f>
        <v/>
      </c>
      <c r="R2000" t="str">
        <f>IFERROR(VLOOKUP(I2000,'[1]CROSSWALK-DTOE-MASTER'!$B:$N,10,0),"")</f>
        <v/>
      </c>
      <c r="S2000" t="str">
        <f>IFERROR(VLOOKUP(I2000,'[1]CROSSWALK-DTOE-MASTER'!$B:$N,11,0),"")</f>
        <v/>
      </c>
      <c r="T2000" t="str">
        <f>IFERROR(VLOOKUP(I2000,'[1]CROSSWALK-DTOE-MASTER'!$B:$N,12,0),"")</f>
        <v/>
      </c>
      <c r="U2000" t="str">
        <f>IFERROR(VLOOKUP(I2000,'[1]CROSSWALK-DTOE-MASTER'!$B:$N,13,0),"")</f>
        <v/>
      </c>
    </row>
    <row r="2001" spans="6:21" x14ac:dyDescent="0.25">
      <c r="F2001" s="1"/>
      <c r="L2001" t="str">
        <f>IFERROR(VLOOKUP(D2001,'[1]Crosswalk-SOM-Chair'!$A:$D,3,0),"")</f>
        <v/>
      </c>
      <c r="M2001" t="str">
        <f>IFERROR(VLOOKUP(D2001,'[1]Crosswalk-SOM-Chair'!$A:$D,4,0),"")</f>
        <v/>
      </c>
      <c r="N2001" t="str">
        <f>IFERROR(VLOOKUP(I2001,'[1]CROSSWALK-DTOE-MASTER'!$B:$H,6,0),"")</f>
        <v/>
      </c>
      <c r="O2001" t="str">
        <f>IFERROR(VLOOKUP(I2001,'[1]CROSSWALK-DTOE-MASTER'!$B:$H,7,0),"")</f>
        <v/>
      </c>
      <c r="P2001" t="str">
        <f>IFERROR(VLOOKUP(I2001,'[1]CROSSWALK-DTOE-MASTER'!$B:$N,8,0),"")</f>
        <v/>
      </c>
      <c r="Q2001" t="str">
        <f>IFERROR(VLOOKUP(I2001,'[1]CROSSWALK-DTOE-MASTER'!$B:$N,9,0),"")</f>
        <v/>
      </c>
      <c r="R2001" t="str">
        <f>IFERROR(VLOOKUP(I2001,'[1]CROSSWALK-DTOE-MASTER'!$B:$N,10,0),"")</f>
        <v/>
      </c>
      <c r="S2001" t="str">
        <f>IFERROR(VLOOKUP(I2001,'[1]CROSSWALK-DTOE-MASTER'!$B:$N,11,0),"")</f>
        <v/>
      </c>
      <c r="T2001" t="str">
        <f>IFERROR(VLOOKUP(I2001,'[1]CROSSWALK-DTOE-MASTER'!$B:$N,12,0),"")</f>
        <v/>
      </c>
      <c r="U2001" t="str">
        <f>IFERROR(VLOOKUP(I2001,'[1]CROSSWALK-DTOE-MASTER'!$B:$N,13,0),"")</f>
        <v/>
      </c>
    </row>
    <row r="2002" spans="6:21" x14ac:dyDescent="0.25">
      <c r="F2002" s="1"/>
      <c r="L2002" t="str">
        <f>IFERROR(VLOOKUP(D2002,'[1]Crosswalk-SOM-Chair'!$A:$D,3,0),"")</f>
        <v/>
      </c>
      <c r="M2002" t="str">
        <f>IFERROR(VLOOKUP(D2002,'[1]Crosswalk-SOM-Chair'!$A:$D,4,0),"")</f>
        <v/>
      </c>
      <c r="N2002" t="str">
        <f>IFERROR(VLOOKUP(I2002,'[1]CROSSWALK-DTOE-MASTER'!$B:$H,6,0),"")</f>
        <v/>
      </c>
      <c r="O2002" t="str">
        <f>IFERROR(VLOOKUP(I2002,'[1]CROSSWALK-DTOE-MASTER'!$B:$H,7,0),"")</f>
        <v/>
      </c>
      <c r="P2002" t="str">
        <f>IFERROR(VLOOKUP(I2002,'[1]CROSSWALK-DTOE-MASTER'!$B:$N,8,0),"")</f>
        <v/>
      </c>
      <c r="Q2002" t="str">
        <f>IFERROR(VLOOKUP(I2002,'[1]CROSSWALK-DTOE-MASTER'!$B:$N,9,0),"")</f>
        <v/>
      </c>
      <c r="R2002" t="str">
        <f>IFERROR(VLOOKUP(I2002,'[1]CROSSWALK-DTOE-MASTER'!$B:$N,10,0),"")</f>
        <v/>
      </c>
      <c r="S2002" t="str">
        <f>IFERROR(VLOOKUP(I2002,'[1]CROSSWALK-DTOE-MASTER'!$B:$N,11,0),"")</f>
        <v/>
      </c>
      <c r="T2002" t="str">
        <f>IFERROR(VLOOKUP(I2002,'[1]CROSSWALK-DTOE-MASTER'!$B:$N,12,0),"")</f>
        <v/>
      </c>
      <c r="U2002" t="str">
        <f>IFERROR(VLOOKUP(I2002,'[1]CROSSWALK-DTOE-MASTER'!$B:$N,13,0),"")</f>
        <v/>
      </c>
    </row>
    <row r="2003" spans="6:21" x14ac:dyDescent="0.25">
      <c r="F2003" s="1"/>
      <c r="L2003" t="str">
        <f>IFERROR(VLOOKUP(D2003,'[1]Crosswalk-SOM-Chair'!$A:$D,3,0),"")</f>
        <v/>
      </c>
      <c r="M2003" t="str">
        <f>IFERROR(VLOOKUP(D2003,'[1]Crosswalk-SOM-Chair'!$A:$D,4,0),"")</f>
        <v/>
      </c>
      <c r="N2003" t="str">
        <f>IFERROR(VLOOKUP(I2003,'[1]CROSSWALK-DTOE-MASTER'!$B:$H,6,0),"")</f>
        <v/>
      </c>
      <c r="O2003" t="str">
        <f>IFERROR(VLOOKUP(I2003,'[1]CROSSWALK-DTOE-MASTER'!$B:$H,7,0),"")</f>
        <v/>
      </c>
      <c r="P2003" t="str">
        <f>IFERROR(VLOOKUP(I2003,'[1]CROSSWALK-DTOE-MASTER'!$B:$N,8,0),"")</f>
        <v/>
      </c>
      <c r="Q2003" t="str">
        <f>IFERROR(VLOOKUP(I2003,'[1]CROSSWALK-DTOE-MASTER'!$B:$N,9,0),"")</f>
        <v/>
      </c>
      <c r="R2003" t="str">
        <f>IFERROR(VLOOKUP(I2003,'[1]CROSSWALK-DTOE-MASTER'!$B:$N,10,0),"")</f>
        <v/>
      </c>
      <c r="S2003" t="str">
        <f>IFERROR(VLOOKUP(I2003,'[1]CROSSWALK-DTOE-MASTER'!$B:$N,11,0),"")</f>
        <v/>
      </c>
      <c r="T2003" t="str">
        <f>IFERROR(VLOOKUP(I2003,'[1]CROSSWALK-DTOE-MASTER'!$B:$N,12,0),"")</f>
        <v/>
      </c>
      <c r="U2003" t="str">
        <f>IFERROR(VLOOKUP(I2003,'[1]CROSSWALK-DTOE-MASTER'!$B:$N,13,0),"")</f>
        <v/>
      </c>
    </row>
    <row r="2004" spans="6:21" x14ac:dyDescent="0.25">
      <c r="F2004" s="1"/>
      <c r="L2004" t="str">
        <f>IFERROR(VLOOKUP(D2004,'[1]Crosswalk-SOM-Chair'!$A:$D,3,0),"")</f>
        <v/>
      </c>
      <c r="M2004" t="str">
        <f>IFERROR(VLOOKUP(D2004,'[1]Crosswalk-SOM-Chair'!$A:$D,4,0),"")</f>
        <v/>
      </c>
      <c r="N2004" t="str">
        <f>IFERROR(VLOOKUP(I2004,'[1]CROSSWALK-DTOE-MASTER'!$B:$H,6,0),"")</f>
        <v/>
      </c>
      <c r="O2004" t="str">
        <f>IFERROR(VLOOKUP(I2004,'[1]CROSSWALK-DTOE-MASTER'!$B:$H,7,0),"")</f>
        <v/>
      </c>
      <c r="P2004" t="str">
        <f>IFERROR(VLOOKUP(I2004,'[1]CROSSWALK-DTOE-MASTER'!$B:$N,8,0),"")</f>
        <v/>
      </c>
      <c r="Q2004" t="str">
        <f>IFERROR(VLOOKUP(I2004,'[1]CROSSWALK-DTOE-MASTER'!$B:$N,9,0),"")</f>
        <v/>
      </c>
      <c r="R2004" t="str">
        <f>IFERROR(VLOOKUP(I2004,'[1]CROSSWALK-DTOE-MASTER'!$B:$N,10,0),"")</f>
        <v/>
      </c>
      <c r="S2004" t="str">
        <f>IFERROR(VLOOKUP(I2004,'[1]CROSSWALK-DTOE-MASTER'!$B:$N,11,0),"")</f>
        <v/>
      </c>
      <c r="T2004" t="str">
        <f>IFERROR(VLOOKUP(I2004,'[1]CROSSWALK-DTOE-MASTER'!$B:$N,12,0),"")</f>
        <v/>
      </c>
      <c r="U2004" t="str">
        <f>IFERROR(VLOOKUP(I2004,'[1]CROSSWALK-DTOE-MASTER'!$B:$N,13,0),"")</f>
        <v/>
      </c>
    </row>
    <row r="2005" spans="6:21" x14ac:dyDescent="0.25">
      <c r="F2005" s="1"/>
      <c r="L2005" t="str">
        <f>IFERROR(VLOOKUP(D2005,'[1]Crosswalk-SOM-Chair'!$A:$D,3,0),"")</f>
        <v/>
      </c>
      <c r="M2005" t="str">
        <f>IFERROR(VLOOKUP(D2005,'[1]Crosswalk-SOM-Chair'!$A:$D,4,0),"")</f>
        <v/>
      </c>
      <c r="N2005" t="str">
        <f>IFERROR(VLOOKUP(I2005,'[1]CROSSWALK-DTOE-MASTER'!$B:$H,6,0),"")</f>
        <v/>
      </c>
      <c r="O2005" t="str">
        <f>IFERROR(VLOOKUP(I2005,'[1]CROSSWALK-DTOE-MASTER'!$B:$H,7,0),"")</f>
        <v/>
      </c>
      <c r="P2005" t="str">
        <f>IFERROR(VLOOKUP(I2005,'[1]CROSSWALK-DTOE-MASTER'!$B:$N,8,0),"")</f>
        <v/>
      </c>
      <c r="Q2005" t="str">
        <f>IFERROR(VLOOKUP(I2005,'[1]CROSSWALK-DTOE-MASTER'!$B:$N,9,0),"")</f>
        <v/>
      </c>
      <c r="R2005" t="str">
        <f>IFERROR(VLOOKUP(I2005,'[1]CROSSWALK-DTOE-MASTER'!$B:$N,10,0),"")</f>
        <v/>
      </c>
      <c r="S2005" t="str">
        <f>IFERROR(VLOOKUP(I2005,'[1]CROSSWALK-DTOE-MASTER'!$B:$N,11,0),"")</f>
        <v/>
      </c>
      <c r="T2005" t="str">
        <f>IFERROR(VLOOKUP(I2005,'[1]CROSSWALK-DTOE-MASTER'!$B:$N,12,0),"")</f>
        <v/>
      </c>
      <c r="U2005" t="str">
        <f>IFERROR(VLOOKUP(I2005,'[1]CROSSWALK-DTOE-MASTER'!$B:$N,13,0),"")</f>
        <v/>
      </c>
    </row>
    <row r="2006" spans="6:21" x14ac:dyDescent="0.25">
      <c r="F2006" s="1"/>
      <c r="L2006" t="str">
        <f>IFERROR(VLOOKUP(D2006,'[1]Crosswalk-SOM-Chair'!$A:$D,3,0),"")</f>
        <v/>
      </c>
      <c r="M2006" t="str">
        <f>IFERROR(VLOOKUP(D2006,'[1]Crosswalk-SOM-Chair'!$A:$D,4,0),"")</f>
        <v/>
      </c>
      <c r="N2006" t="str">
        <f>IFERROR(VLOOKUP(I2006,'[1]CROSSWALK-DTOE-MASTER'!$B:$H,6,0),"")</f>
        <v/>
      </c>
      <c r="O2006" t="str">
        <f>IFERROR(VLOOKUP(I2006,'[1]CROSSWALK-DTOE-MASTER'!$B:$H,7,0),"")</f>
        <v/>
      </c>
      <c r="P2006" t="str">
        <f>IFERROR(VLOOKUP(I2006,'[1]CROSSWALK-DTOE-MASTER'!$B:$N,8,0),"")</f>
        <v/>
      </c>
      <c r="Q2006" t="str">
        <f>IFERROR(VLOOKUP(I2006,'[1]CROSSWALK-DTOE-MASTER'!$B:$N,9,0),"")</f>
        <v/>
      </c>
      <c r="R2006" t="str">
        <f>IFERROR(VLOOKUP(I2006,'[1]CROSSWALK-DTOE-MASTER'!$B:$N,10,0),"")</f>
        <v/>
      </c>
      <c r="S2006" t="str">
        <f>IFERROR(VLOOKUP(I2006,'[1]CROSSWALK-DTOE-MASTER'!$B:$N,11,0),"")</f>
        <v/>
      </c>
      <c r="T2006" t="str">
        <f>IFERROR(VLOOKUP(I2006,'[1]CROSSWALK-DTOE-MASTER'!$B:$N,12,0),"")</f>
        <v/>
      </c>
      <c r="U2006" t="str">
        <f>IFERROR(VLOOKUP(I2006,'[1]CROSSWALK-DTOE-MASTER'!$B:$N,13,0),"")</f>
        <v/>
      </c>
    </row>
    <row r="2007" spans="6:21" x14ac:dyDescent="0.25">
      <c r="F2007" s="1"/>
      <c r="L2007" t="str">
        <f>IFERROR(VLOOKUP(D2007,'[1]Crosswalk-SOM-Chair'!$A:$D,3,0),"")</f>
        <v/>
      </c>
      <c r="M2007" t="str">
        <f>IFERROR(VLOOKUP(D2007,'[1]Crosswalk-SOM-Chair'!$A:$D,4,0),"")</f>
        <v/>
      </c>
      <c r="N2007" t="str">
        <f>IFERROR(VLOOKUP(I2007,'[1]CROSSWALK-DTOE-MASTER'!$B:$H,6,0),"")</f>
        <v/>
      </c>
      <c r="O2007" t="str">
        <f>IFERROR(VLOOKUP(I2007,'[1]CROSSWALK-DTOE-MASTER'!$B:$H,7,0),"")</f>
        <v/>
      </c>
      <c r="P2007" t="str">
        <f>IFERROR(VLOOKUP(I2007,'[1]CROSSWALK-DTOE-MASTER'!$B:$N,8,0),"")</f>
        <v/>
      </c>
      <c r="Q2007" t="str">
        <f>IFERROR(VLOOKUP(I2007,'[1]CROSSWALK-DTOE-MASTER'!$B:$N,9,0),"")</f>
        <v/>
      </c>
      <c r="R2007" t="str">
        <f>IFERROR(VLOOKUP(I2007,'[1]CROSSWALK-DTOE-MASTER'!$B:$N,10,0),"")</f>
        <v/>
      </c>
      <c r="S2007" t="str">
        <f>IFERROR(VLOOKUP(I2007,'[1]CROSSWALK-DTOE-MASTER'!$B:$N,11,0),"")</f>
        <v/>
      </c>
      <c r="T2007" t="str">
        <f>IFERROR(VLOOKUP(I2007,'[1]CROSSWALK-DTOE-MASTER'!$B:$N,12,0),"")</f>
        <v/>
      </c>
      <c r="U2007" t="str">
        <f>IFERROR(VLOOKUP(I2007,'[1]CROSSWALK-DTOE-MASTER'!$B:$N,13,0),"")</f>
        <v/>
      </c>
    </row>
    <row r="2008" spans="6:21" x14ac:dyDescent="0.25">
      <c r="F2008" s="1"/>
      <c r="L2008" t="str">
        <f>IFERROR(VLOOKUP(D2008,'[1]Crosswalk-SOM-Chair'!$A:$D,3,0),"")</f>
        <v/>
      </c>
      <c r="M2008" t="str">
        <f>IFERROR(VLOOKUP(D2008,'[1]Crosswalk-SOM-Chair'!$A:$D,4,0),"")</f>
        <v/>
      </c>
      <c r="N2008" t="str">
        <f>IFERROR(VLOOKUP(I2008,'[1]CROSSWALK-DTOE-MASTER'!$B:$H,6,0),"")</f>
        <v/>
      </c>
      <c r="O2008" t="str">
        <f>IFERROR(VLOOKUP(I2008,'[1]CROSSWALK-DTOE-MASTER'!$B:$H,7,0),"")</f>
        <v/>
      </c>
      <c r="P2008" t="str">
        <f>IFERROR(VLOOKUP(I2008,'[1]CROSSWALK-DTOE-MASTER'!$B:$N,8,0),"")</f>
        <v/>
      </c>
      <c r="Q2008" t="str">
        <f>IFERROR(VLOOKUP(I2008,'[1]CROSSWALK-DTOE-MASTER'!$B:$N,9,0),"")</f>
        <v/>
      </c>
      <c r="R2008" t="str">
        <f>IFERROR(VLOOKUP(I2008,'[1]CROSSWALK-DTOE-MASTER'!$B:$N,10,0),"")</f>
        <v/>
      </c>
      <c r="S2008" t="str">
        <f>IFERROR(VLOOKUP(I2008,'[1]CROSSWALK-DTOE-MASTER'!$B:$N,11,0),"")</f>
        <v/>
      </c>
      <c r="T2008" t="str">
        <f>IFERROR(VLOOKUP(I2008,'[1]CROSSWALK-DTOE-MASTER'!$B:$N,12,0),"")</f>
        <v/>
      </c>
      <c r="U2008" t="str">
        <f>IFERROR(VLOOKUP(I2008,'[1]CROSSWALK-DTOE-MASTER'!$B:$N,13,0),"")</f>
        <v/>
      </c>
    </row>
    <row r="2009" spans="6:21" x14ac:dyDescent="0.25">
      <c r="F2009" s="1"/>
      <c r="L2009" t="str">
        <f>IFERROR(VLOOKUP(D2009,'[1]Crosswalk-SOM-Chair'!$A:$D,3,0),"")</f>
        <v/>
      </c>
      <c r="M2009" t="str">
        <f>IFERROR(VLOOKUP(D2009,'[1]Crosswalk-SOM-Chair'!$A:$D,4,0),"")</f>
        <v/>
      </c>
      <c r="N2009" t="str">
        <f>IFERROR(VLOOKUP(I2009,'[1]CROSSWALK-DTOE-MASTER'!$B:$H,6,0),"")</f>
        <v/>
      </c>
      <c r="O2009" t="str">
        <f>IFERROR(VLOOKUP(I2009,'[1]CROSSWALK-DTOE-MASTER'!$B:$H,7,0),"")</f>
        <v/>
      </c>
      <c r="P2009" t="str">
        <f>IFERROR(VLOOKUP(I2009,'[1]CROSSWALK-DTOE-MASTER'!$B:$N,8,0),"")</f>
        <v/>
      </c>
      <c r="Q2009" t="str">
        <f>IFERROR(VLOOKUP(I2009,'[1]CROSSWALK-DTOE-MASTER'!$B:$N,9,0),"")</f>
        <v/>
      </c>
      <c r="R2009" t="str">
        <f>IFERROR(VLOOKUP(I2009,'[1]CROSSWALK-DTOE-MASTER'!$B:$N,10,0),"")</f>
        <v/>
      </c>
      <c r="S2009" t="str">
        <f>IFERROR(VLOOKUP(I2009,'[1]CROSSWALK-DTOE-MASTER'!$B:$N,11,0),"")</f>
        <v/>
      </c>
      <c r="T2009" t="str">
        <f>IFERROR(VLOOKUP(I2009,'[1]CROSSWALK-DTOE-MASTER'!$B:$N,12,0),"")</f>
        <v/>
      </c>
      <c r="U2009" t="str">
        <f>IFERROR(VLOOKUP(I2009,'[1]CROSSWALK-DTOE-MASTER'!$B:$N,13,0),"")</f>
        <v/>
      </c>
    </row>
    <row r="2010" spans="6:21" x14ac:dyDescent="0.25">
      <c r="F2010" s="1"/>
      <c r="L2010" t="str">
        <f>IFERROR(VLOOKUP(D2010,'[1]Crosswalk-SOM-Chair'!$A:$D,3,0),"")</f>
        <v/>
      </c>
      <c r="M2010" t="str">
        <f>IFERROR(VLOOKUP(D2010,'[1]Crosswalk-SOM-Chair'!$A:$D,4,0),"")</f>
        <v/>
      </c>
      <c r="N2010" t="str">
        <f>IFERROR(VLOOKUP(I2010,'[1]CROSSWALK-DTOE-MASTER'!$B:$H,6,0),"")</f>
        <v/>
      </c>
      <c r="O2010" t="str">
        <f>IFERROR(VLOOKUP(I2010,'[1]CROSSWALK-DTOE-MASTER'!$B:$H,7,0),"")</f>
        <v/>
      </c>
      <c r="P2010" t="str">
        <f>IFERROR(VLOOKUP(I2010,'[1]CROSSWALK-DTOE-MASTER'!$B:$N,8,0),"")</f>
        <v/>
      </c>
      <c r="Q2010" t="str">
        <f>IFERROR(VLOOKUP(I2010,'[1]CROSSWALK-DTOE-MASTER'!$B:$N,9,0),"")</f>
        <v/>
      </c>
      <c r="R2010" t="str">
        <f>IFERROR(VLOOKUP(I2010,'[1]CROSSWALK-DTOE-MASTER'!$B:$N,10,0),"")</f>
        <v/>
      </c>
      <c r="S2010" t="str">
        <f>IFERROR(VLOOKUP(I2010,'[1]CROSSWALK-DTOE-MASTER'!$B:$N,11,0),"")</f>
        <v/>
      </c>
      <c r="T2010" t="str">
        <f>IFERROR(VLOOKUP(I2010,'[1]CROSSWALK-DTOE-MASTER'!$B:$N,12,0),"")</f>
        <v/>
      </c>
      <c r="U2010" t="str">
        <f>IFERROR(VLOOKUP(I2010,'[1]CROSSWALK-DTOE-MASTER'!$B:$N,13,0),"")</f>
        <v/>
      </c>
    </row>
    <row r="2011" spans="6:21" x14ac:dyDescent="0.25">
      <c r="F2011" s="1"/>
      <c r="L2011" t="str">
        <f>IFERROR(VLOOKUP(D2011,'[1]Crosswalk-SOM-Chair'!$A:$D,3,0),"")</f>
        <v/>
      </c>
      <c r="M2011" t="str">
        <f>IFERROR(VLOOKUP(D2011,'[1]Crosswalk-SOM-Chair'!$A:$D,4,0),"")</f>
        <v/>
      </c>
      <c r="N2011" t="str">
        <f>IFERROR(VLOOKUP(I2011,'[1]CROSSWALK-DTOE-MASTER'!$B:$H,6,0),"")</f>
        <v/>
      </c>
      <c r="O2011" t="str">
        <f>IFERROR(VLOOKUP(I2011,'[1]CROSSWALK-DTOE-MASTER'!$B:$H,7,0),"")</f>
        <v/>
      </c>
      <c r="P2011" t="str">
        <f>IFERROR(VLOOKUP(I2011,'[1]CROSSWALK-DTOE-MASTER'!$B:$N,8,0),"")</f>
        <v/>
      </c>
      <c r="Q2011" t="str">
        <f>IFERROR(VLOOKUP(I2011,'[1]CROSSWALK-DTOE-MASTER'!$B:$N,9,0),"")</f>
        <v/>
      </c>
      <c r="R2011" t="str">
        <f>IFERROR(VLOOKUP(I2011,'[1]CROSSWALK-DTOE-MASTER'!$B:$N,10,0),"")</f>
        <v/>
      </c>
      <c r="S2011" t="str">
        <f>IFERROR(VLOOKUP(I2011,'[1]CROSSWALK-DTOE-MASTER'!$B:$N,11,0),"")</f>
        <v/>
      </c>
      <c r="T2011" t="str">
        <f>IFERROR(VLOOKUP(I2011,'[1]CROSSWALK-DTOE-MASTER'!$B:$N,12,0),"")</f>
        <v/>
      </c>
      <c r="U2011" t="str">
        <f>IFERROR(VLOOKUP(I2011,'[1]CROSSWALK-DTOE-MASTER'!$B:$N,13,0),"")</f>
        <v/>
      </c>
    </row>
    <row r="2012" spans="6:21" x14ac:dyDescent="0.25">
      <c r="F2012" s="1"/>
      <c r="L2012" t="str">
        <f>IFERROR(VLOOKUP(D2012,'[1]Crosswalk-SOM-Chair'!$A:$D,3,0),"")</f>
        <v/>
      </c>
      <c r="M2012" t="str">
        <f>IFERROR(VLOOKUP(D2012,'[1]Crosswalk-SOM-Chair'!$A:$D,4,0),"")</f>
        <v/>
      </c>
      <c r="N2012" t="str">
        <f>IFERROR(VLOOKUP(I2012,'[1]CROSSWALK-DTOE-MASTER'!$B:$H,6,0),"")</f>
        <v/>
      </c>
      <c r="O2012" t="str">
        <f>IFERROR(VLOOKUP(I2012,'[1]CROSSWALK-DTOE-MASTER'!$B:$H,7,0),"")</f>
        <v/>
      </c>
      <c r="P2012" t="str">
        <f>IFERROR(VLOOKUP(I2012,'[1]CROSSWALK-DTOE-MASTER'!$B:$N,8,0),"")</f>
        <v/>
      </c>
      <c r="Q2012" t="str">
        <f>IFERROR(VLOOKUP(I2012,'[1]CROSSWALK-DTOE-MASTER'!$B:$N,9,0),"")</f>
        <v/>
      </c>
      <c r="R2012" t="str">
        <f>IFERROR(VLOOKUP(I2012,'[1]CROSSWALK-DTOE-MASTER'!$B:$N,10,0),"")</f>
        <v/>
      </c>
      <c r="S2012" t="str">
        <f>IFERROR(VLOOKUP(I2012,'[1]CROSSWALK-DTOE-MASTER'!$B:$N,11,0),"")</f>
        <v/>
      </c>
      <c r="T2012" t="str">
        <f>IFERROR(VLOOKUP(I2012,'[1]CROSSWALK-DTOE-MASTER'!$B:$N,12,0),"")</f>
        <v/>
      </c>
      <c r="U2012" t="str">
        <f>IFERROR(VLOOKUP(I2012,'[1]CROSSWALK-DTOE-MASTER'!$B:$N,13,0),"")</f>
        <v/>
      </c>
    </row>
    <row r="2013" spans="6:21" x14ac:dyDescent="0.25">
      <c r="F2013" s="1"/>
      <c r="L2013" t="str">
        <f>IFERROR(VLOOKUP(D2013,'[1]Crosswalk-SOM-Chair'!$A:$D,3,0),"")</f>
        <v/>
      </c>
      <c r="M2013" t="str">
        <f>IFERROR(VLOOKUP(D2013,'[1]Crosswalk-SOM-Chair'!$A:$D,4,0),"")</f>
        <v/>
      </c>
      <c r="N2013" t="str">
        <f>IFERROR(VLOOKUP(I2013,'[1]CROSSWALK-DTOE-MASTER'!$B:$H,6,0),"")</f>
        <v/>
      </c>
      <c r="O2013" t="str">
        <f>IFERROR(VLOOKUP(I2013,'[1]CROSSWALK-DTOE-MASTER'!$B:$H,7,0),"")</f>
        <v/>
      </c>
      <c r="P2013" t="str">
        <f>IFERROR(VLOOKUP(I2013,'[1]CROSSWALK-DTOE-MASTER'!$B:$N,8,0),"")</f>
        <v/>
      </c>
      <c r="Q2013" t="str">
        <f>IFERROR(VLOOKUP(I2013,'[1]CROSSWALK-DTOE-MASTER'!$B:$N,9,0),"")</f>
        <v/>
      </c>
      <c r="R2013" t="str">
        <f>IFERROR(VLOOKUP(I2013,'[1]CROSSWALK-DTOE-MASTER'!$B:$N,10,0),"")</f>
        <v/>
      </c>
      <c r="S2013" t="str">
        <f>IFERROR(VLOOKUP(I2013,'[1]CROSSWALK-DTOE-MASTER'!$B:$N,11,0),"")</f>
        <v/>
      </c>
      <c r="T2013" t="str">
        <f>IFERROR(VLOOKUP(I2013,'[1]CROSSWALK-DTOE-MASTER'!$B:$N,12,0),"")</f>
        <v/>
      </c>
      <c r="U2013" t="str">
        <f>IFERROR(VLOOKUP(I2013,'[1]CROSSWALK-DTOE-MASTER'!$B:$N,13,0),"")</f>
        <v/>
      </c>
    </row>
    <row r="2014" spans="6:21" x14ac:dyDescent="0.25">
      <c r="F2014" s="1"/>
      <c r="L2014" t="str">
        <f>IFERROR(VLOOKUP(D2014,'[1]Crosswalk-SOM-Chair'!$A:$D,3,0),"")</f>
        <v/>
      </c>
      <c r="M2014" t="str">
        <f>IFERROR(VLOOKUP(D2014,'[1]Crosswalk-SOM-Chair'!$A:$D,4,0),"")</f>
        <v/>
      </c>
      <c r="N2014" t="str">
        <f>IFERROR(VLOOKUP(I2014,'[1]CROSSWALK-DTOE-MASTER'!$B:$H,6,0),"")</f>
        <v/>
      </c>
      <c r="O2014" t="str">
        <f>IFERROR(VLOOKUP(I2014,'[1]CROSSWALK-DTOE-MASTER'!$B:$H,7,0),"")</f>
        <v/>
      </c>
      <c r="P2014" t="str">
        <f>IFERROR(VLOOKUP(I2014,'[1]CROSSWALK-DTOE-MASTER'!$B:$N,8,0),"")</f>
        <v/>
      </c>
      <c r="Q2014" t="str">
        <f>IFERROR(VLOOKUP(I2014,'[1]CROSSWALK-DTOE-MASTER'!$B:$N,9,0),"")</f>
        <v/>
      </c>
      <c r="R2014" t="str">
        <f>IFERROR(VLOOKUP(I2014,'[1]CROSSWALK-DTOE-MASTER'!$B:$N,10,0),"")</f>
        <v/>
      </c>
      <c r="S2014" t="str">
        <f>IFERROR(VLOOKUP(I2014,'[1]CROSSWALK-DTOE-MASTER'!$B:$N,11,0),"")</f>
        <v/>
      </c>
      <c r="T2014" t="str">
        <f>IFERROR(VLOOKUP(I2014,'[1]CROSSWALK-DTOE-MASTER'!$B:$N,12,0),"")</f>
        <v/>
      </c>
      <c r="U2014" t="str">
        <f>IFERROR(VLOOKUP(I2014,'[1]CROSSWALK-DTOE-MASTER'!$B:$N,13,0),"")</f>
        <v/>
      </c>
    </row>
    <row r="2015" spans="6:21" x14ac:dyDescent="0.25">
      <c r="F2015" s="1"/>
      <c r="L2015" t="str">
        <f>IFERROR(VLOOKUP(D2015,'[1]Crosswalk-SOM-Chair'!$A:$D,3,0),"")</f>
        <v/>
      </c>
      <c r="M2015" t="str">
        <f>IFERROR(VLOOKUP(D2015,'[1]Crosswalk-SOM-Chair'!$A:$D,4,0),"")</f>
        <v/>
      </c>
      <c r="N2015" t="str">
        <f>IFERROR(VLOOKUP(I2015,'[1]CROSSWALK-DTOE-MASTER'!$B:$H,6,0),"")</f>
        <v/>
      </c>
      <c r="O2015" t="str">
        <f>IFERROR(VLOOKUP(I2015,'[1]CROSSWALK-DTOE-MASTER'!$B:$H,7,0),"")</f>
        <v/>
      </c>
      <c r="P2015" t="str">
        <f>IFERROR(VLOOKUP(I2015,'[1]CROSSWALK-DTOE-MASTER'!$B:$N,8,0),"")</f>
        <v/>
      </c>
      <c r="Q2015" t="str">
        <f>IFERROR(VLOOKUP(I2015,'[1]CROSSWALK-DTOE-MASTER'!$B:$N,9,0),"")</f>
        <v/>
      </c>
      <c r="R2015" t="str">
        <f>IFERROR(VLOOKUP(I2015,'[1]CROSSWALK-DTOE-MASTER'!$B:$N,10,0),"")</f>
        <v/>
      </c>
      <c r="S2015" t="str">
        <f>IFERROR(VLOOKUP(I2015,'[1]CROSSWALK-DTOE-MASTER'!$B:$N,11,0),"")</f>
        <v/>
      </c>
      <c r="T2015" t="str">
        <f>IFERROR(VLOOKUP(I2015,'[1]CROSSWALK-DTOE-MASTER'!$B:$N,12,0),"")</f>
        <v/>
      </c>
      <c r="U2015" t="str">
        <f>IFERROR(VLOOKUP(I2015,'[1]CROSSWALK-DTOE-MASTER'!$B:$N,13,0),"")</f>
        <v/>
      </c>
    </row>
    <row r="2016" spans="6:21" x14ac:dyDescent="0.25">
      <c r="F2016" s="1"/>
      <c r="L2016" t="str">
        <f>IFERROR(VLOOKUP(D2016,'[1]Crosswalk-SOM-Chair'!$A:$D,3,0),"")</f>
        <v/>
      </c>
      <c r="M2016" t="str">
        <f>IFERROR(VLOOKUP(D2016,'[1]Crosswalk-SOM-Chair'!$A:$D,4,0),"")</f>
        <v/>
      </c>
      <c r="N2016" t="str">
        <f>IFERROR(VLOOKUP(I2016,'[1]CROSSWALK-DTOE-MASTER'!$B:$H,6,0),"")</f>
        <v/>
      </c>
      <c r="O2016" t="str">
        <f>IFERROR(VLOOKUP(I2016,'[1]CROSSWALK-DTOE-MASTER'!$B:$H,7,0),"")</f>
        <v/>
      </c>
      <c r="P2016" t="str">
        <f>IFERROR(VLOOKUP(I2016,'[1]CROSSWALK-DTOE-MASTER'!$B:$N,8,0),"")</f>
        <v/>
      </c>
      <c r="Q2016" t="str">
        <f>IFERROR(VLOOKUP(I2016,'[1]CROSSWALK-DTOE-MASTER'!$B:$N,9,0),"")</f>
        <v/>
      </c>
      <c r="R2016" t="str">
        <f>IFERROR(VLOOKUP(I2016,'[1]CROSSWALK-DTOE-MASTER'!$B:$N,10,0),"")</f>
        <v/>
      </c>
      <c r="S2016" t="str">
        <f>IFERROR(VLOOKUP(I2016,'[1]CROSSWALK-DTOE-MASTER'!$B:$N,11,0),"")</f>
        <v/>
      </c>
      <c r="T2016" t="str">
        <f>IFERROR(VLOOKUP(I2016,'[1]CROSSWALK-DTOE-MASTER'!$B:$N,12,0),"")</f>
        <v/>
      </c>
      <c r="U2016" t="str">
        <f>IFERROR(VLOOKUP(I2016,'[1]CROSSWALK-DTOE-MASTER'!$B:$N,13,0),"")</f>
        <v/>
      </c>
    </row>
    <row r="2017" spans="6:21" x14ac:dyDescent="0.25">
      <c r="F2017" s="1"/>
      <c r="L2017" t="str">
        <f>IFERROR(VLOOKUP(D2017,'[1]Crosswalk-SOM-Chair'!$A:$D,3,0),"")</f>
        <v/>
      </c>
      <c r="M2017" t="str">
        <f>IFERROR(VLOOKUP(D2017,'[1]Crosswalk-SOM-Chair'!$A:$D,4,0),"")</f>
        <v/>
      </c>
      <c r="N2017" t="str">
        <f>IFERROR(VLOOKUP(I2017,'[1]CROSSWALK-DTOE-MASTER'!$B:$H,6,0),"")</f>
        <v/>
      </c>
      <c r="O2017" t="str">
        <f>IFERROR(VLOOKUP(I2017,'[1]CROSSWALK-DTOE-MASTER'!$B:$H,7,0),"")</f>
        <v/>
      </c>
      <c r="P2017" t="str">
        <f>IFERROR(VLOOKUP(I2017,'[1]CROSSWALK-DTOE-MASTER'!$B:$N,8,0),"")</f>
        <v/>
      </c>
      <c r="Q2017" t="str">
        <f>IFERROR(VLOOKUP(I2017,'[1]CROSSWALK-DTOE-MASTER'!$B:$N,9,0),"")</f>
        <v/>
      </c>
      <c r="R2017" t="str">
        <f>IFERROR(VLOOKUP(I2017,'[1]CROSSWALK-DTOE-MASTER'!$B:$N,10,0),"")</f>
        <v/>
      </c>
      <c r="S2017" t="str">
        <f>IFERROR(VLOOKUP(I2017,'[1]CROSSWALK-DTOE-MASTER'!$B:$N,11,0),"")</f>
        <v/>
      </c>
      <c r="T2017" t="str">
        <f>IFERROR(VLOOKUP(I2017,'[1]CROSSWALK-DTOE-MASTER'!$B:$N,12,0),"")</f>
        <v/>
      </c>
      <c r="U2017" t="str">
        <f>IFERROR(VLOOKUP(I2017,'[1]CROSSWALK-DTOE-MASTER'!$B:$N,13,0),"")</f>
        <v/>
      </c>
    </row>
    <row r="2018" spans="6:21" x14ac:dyDescent="0.25">
      <c r="F2018" s="1"/>
      <c r="L2018" t="str">
        <f>IFERROR(VLOOKUP(D2018,'[1]Crosswalk-SOM-Chair'!$A:$D,3,0),"")</f>
        <v/>
      </c>
      <c r="M2018" t="str">
        <f>IFERROR(VLOOKUP(D2018,'[1]Crosswalk-SOM-Chair'!$A:$D,4,0),"")</f>
        <v/>
      </c>
      <c r="N2018" t="str">
        <f>IFERROR(VLOOKUP(I2018,'[1]CROSSWALK-DTOE-MASTER'!$B:$H,6,0),"")</f>
        <v/>
      </c>
      <c r="O2018" t="str">
        <f>IFERROR(VLOOKUP(I2018,'[1]CROSSWALK-DTOE-MASTER'!$B:$H,7,0),"")</f>
        <v/>
      </c>
      <c r="P2018" t="str">
        <f>IFERROR(VLOOKUP(I2018,'[1]CROSSWALK-DTOE-MASTER'!$B:$N,8,0),"")</f>
        <v/>
      </c>
      <c r="Q2018" t="str">
        <f>IFERROR(VLOOKUP(I2018,'[1]CROSSWALK-DTOE-MASTER'!$B:$N,9,0),"")</f>
        <v/>
      </c>
      <c r="R2018" t="str">
        <f>IFERROR(VLOOKUP(I2018,'[1]CROSSWALK-DTOE-MASTER'!$B:$N,10,0),"")</f>
        <v/>
      </c>
      <c r="S2018" t="str">
        <f>IFERROR(VLOOKUP(I2018,'[1]CROSSWALK-DTOE-MASTER'!$B:$N,11,0),"")</f>
        <v/>
      </c>
      <c r="T2018" t="str">
        <f>IFERROR(VLOOKUP(I2018,'[1]CROSSWALK-DTOE-MASTER'!$B:$N,12,0),"")</f>
        <v/>
      </c>
      <c r="U2018" t="str">
        <f>IFERROR(VLOOKUP(I2018,'[1]CROSSWALK-DTOE-MASTER'!$B:$N,13,0),"")</f>
        <v/>
      </c>
    </row>
    <row r="2019" spans="6:21" x14ac:dyDescent="0.25">
      <c r="F2019" s="1"/>
      <c r="L2019" t="str">
        <f>IFERROR(VLOOKUP(D2019,'[1]Crosswalk-SOM-Chair'!$A:$D,3,0),"")</f>
        <v/>
      </c>
      <c r="M2019" t="str">
        <f>IFERROR(VLOOKUP(D2019,'[1]Crosswalk-SOM-Chair'!$A:$D,4,0),"")</f>
        <v/>
      </c>
      <c r="N2019" t="str">
        <f>IFERROR(VLOOKUP(I2019,'[1]CROSSWALK-DTOE-MASTER'!$B:$H,6,0),"")</f>
        <v/>
      </c>
      <c r="O2019" t="str">
        <f>IFERROR(VLOOKUP(I2019,'[1]CROSSWALK-DTOE-MASTER'!$B:$H,7,0),"")</f>
        <v/>
      </c>
      <c r="P2019" t="str">
        <f>IFERROR(VLOOKUP(I2019,'[1]CROSSWALK-DTOE-MASTER'!$B:$N,8,0),"")</f>
        <v/>
      </c>
      <c r="Q2019" t="str">
        <f>IFERROR(VLOOKUP(I2019,'[1]CROSSWALK-DTOE-MASTER'!$B:$N,9,0),"")</f>
        <v/>
      </c>
      <c r="R2019" t="str">
        <f>IFERROR(VLOOKUP(I2019,'[1]CROSSWALK-DTOE-MASTER'!$B:$N,10,0),"")</f>
        <v/>
      </c>
      <c r="S2019" t="str">
        <f>IFERROR(VLOOKUP(I2019,'[1]CROSSWALK-DTOE-MASTER'!$B:$N,11,0),"")</f>
        <v/>
      </c>
      <c r="T2019" t="str">
        <f>IFERROR(VLOOKUP(I2019,'[1]CROSSWALK-DTOE-MASTER'!$B:$N,12,0),"")</f>
        <v/>
      </c>
      <c r="U2019" t="str">
        <f>IFERROR(VLOOKUP(I2019,'[1]CROSSWALK-DTOE-MASTER'!$B:$N,13,0),"")</f>
        <v/>
      </c>
    </row>
    <row r="2020" spans="6:21" x14ac:dyDescent="0.25">
      <c r="F2020" s="1"/>
      <c r="L2020" t="str">
        <f>IFERROR(VLOOKUP(D2020,'[1]Crosswalk-SOM-Chair'!$A:$D,3,0),"")</f>
        <v/>
      </c>
      <c r="M2020" t="str">
        <f>IFERROR(VLOOKUP(D2020,'[1]Crosswalk-SOM-Chair'!$A:$D,4,0),"")</f>
        <v/>
      </c>
      <c r="N2020" t="str">
        <f>IFERROR(VLOOKUP(I2020,'[1]CROSSWALK-DTOE-MASTER'!$B:$H,6,0),"")</f>
        <v/>
      </c>
      <c r="O2020" t="str">
        <f>IFERROR(VLOOKUP(I2020,'[1]CROSSWALK-DTOE-MASTER'!$B:$H,7,0),"")</f>
        <v/>
      </c>
      <c r="P2020" t="str">
        <f>IFERROR(VLOOKUP(I2020,'[1]CROSSWALK-DTOE-MASTER'!$B:$N,8,0),"")</f>
        <v/>
      </c>
      <c r="Q2020" t="str">
        <f>IFERROR(VLOOKUP(I2020,'[1]CROSSWALK-DTOE-MASTER'!$B:$N,9,0),"")</f>
        <v/>
      </c>
      <c r="R2020" t="str">
        <f>IFERROR(VLOOKUP(I2020,'[1]CROSSWALK-DTOE-MASTER'!$B:$N,10,0),"")</f>
        <v/>
      </c>
      <c r="S2020" t="str">
        <f>IFERROR(VLOOKUP(I2020,'[1]CROSSWALK-DTOE-MASTER'!$B:$N,11,0),"")</f>
        <v/>
      </c>
      <c r="T2020" t="str">
        <f>IFERROR(VLOOKUP(I2020,'[1]CROSSWALK-DTOE-MASTER'!$B:$N,12,0),"")</f>
        <v/>
      </c>
      <c r="U2020" t="str">
        <f>IFERROR(VLOOKUP(I2020,'[1]CROSSWALK-DTOE-MASTER'!$B:$N,13,0),"")</f>
        <v/>
      </c>
    </row>
    <row r="2021" spans="6:21" x14ac:dyDescent="0.25">
      <c r="F2021" s="1"/>
      <c r="L2021" t="str">
        <f>IFERROR(VLOOKUP(D2021,'[1]Crosswalk-SOM-Chair'!$A:$D,3,0),"")</f>
        <v/>
      </c>
      <c r="M2021" t="str">
        <f>IFERROR(VLOOKUP(D2021,'[1]Crosswalk-SOM-Chair'!$A:$D,4,0),"")</f>
        <v/>
      </c>
      <c r="N2021" t="str">
        <f>IFERROR(VLOOKUP(I2021,'[1]CROSSWALK-DTOE-MASTER'!$B:$H,6,0),"")</f>
        <v/>
      </c>
      <c r="O2021" t="str">
        <f>IFERROR(VLOOKUP(I2021,'[1]CROSSWALK-DTOE-MASTER'!$B:$H,7,0),"")</f>
        <v/>
      </c>
      <c r="P2021" t="str">
        <f>IFERROR(VLOOKUP(I2021,'[1]CROSSWALK-DTOE-MASTER'!$B:$N,8,0),"")</f>
        <v/>
      </c>
      <c r="Q2021" t="str">
        <f>IFERROR(VLOOKUP(I2021,'[1]CROSSWALK-DTOE-MASTER'!$B:$N,9,0),"")</f>
        <v/>
      </c>
      <c r="R2021" t="str">
        <f>IFERROR(VLOOKUP(I2021,'[1]CROSSWALK-DTOE-MASTER'!$B:$N,10,0),"")</f>
        <v/>
      </c>
      <c r="S2021" t="str">
        <f>IFERROR(VLOOKUP(I2021,'[1]CROSSWALK-DTOE-MASTER'!$B:$N,11,0),"")</f>
        <v/>
      </c>
      <c r="T2021" t="str">
        <f>IFERROR(VLOOKUP(I2021,'[1]CROSSWALK-DTOE-MASTER'!$B:$N,12,0),"")</f>
        <v/>
      </c>
      <c r="U2021" t="str">
        <f>IFERROR(VLOOKUP(I2021,'[1]CROSSWALK-DTOE-MASTER'!$B:$N,13,0),"")</f>
        <v/>
      </c>
    </row>
    <row r="2022" spans="6:21" x14ac:dyDescent="0.25">
      <c r="F2022" s="1"/>
      <c r="L2022" t="str">
        <f>IFERROR(VLOOKUP(D2022,'[1]Crosswalk-SOM-Chair'!$A:$D,3,0),"")</f>
        <v/>
      </c>
      <c r="M2022" t="str">
        <f>IFERROR(VLOOKUP(D2022,'[1]Crosswalk-SOM-Chair'!$A:$D,4,0),"")</f>
        <v/>
      </c>
      <c r="N2022" t="str">
        <f>IFERROR(VLOOKUP(I2022,'[1]CROSSWALK-DTOE-MASTER'!$B:$H,6,0),"")</f>
        <v/>
      </c>
      <c r="O2022" t="str">
        <f>IFERROR(VLOOKUP(I2022,'[1]CROSSWALK-DTOE-MASTER'!$B:$H,7,0),"")</f>
        <v/>
      </c>
      <c r="P2022" t="str">
        <f>IFERROR(VLOOKUP(I2022,'[1]CROSSWALK-DTOE-MASTER'!$B:$N,8,0),"")</f>
        <v/>
      </c>
      <c r="Q2022" t="str">
        <f>IFERROR(VLOOKUP(I2022,'[1]CROSSWALK-DTOE-MASTER'!$B:$N,9,0),"")</f>
        <v/>
      </c>
      <c r="R2022" t="str">
        <f>IFERROR(VLOOKUP(I2022,'[1]CROSSWALK-DTOE-MASTER'!$B:$N,10,0),"")</f>
        <v/>
      </c>
      <c r="S2022" t="str">
        <f>IFERROR(VLOOKUP(I2022,'[1]CROSSWALK-DTOE-MASTER'!$B:$N,11,0),"")</f>
        <v/>
      </c>
      <c r="T2022" t="str">
        <f>IFERROR(VLOOKUP(I2022,'[1]CROSSWALK-DTOE-MASTER'!$B:$N,12,0),"")</f>
        <v/>
      </c>
      <c r="U2022" t="str">
        <f>IFERROR(VLOOKUP(I2022,'[1]CROSSWALK-DTOE-MASTER'!$B:$N,13,0),"")</f>
        <v/>
      </c>
    </row>
    <row r="2023" spans="6:21" x14ac:dyDescent="0.25">
      <c r="F2023" s="1"/>
      <c r="L2023" t="str">
        <f>IFERROR(VLOOKUP(D2023,'[1]Crosswalk-SOM-Chair'!$A:$D,3,0),"")</f>
        <v/>
      </c>
      <c r="M2023" t="str">
        <f>IFERROR(VLOOKUP(D2023,'[1]Crosswalk-SOM-Chair'!$A:$D,4,0),"")</f>
        <v/>
      </c>
      <c r="N2023" t="str">
        <f>IFERROR(VLOOKUP(I2023,'[1]CROSSWALK-DTOE-MASTER'!$B:$H,6,0),"")</f>
        <v/>
      </c>
      <c r="O2023" t="str">
        <f>IFERROR(VLOOKUP(I2023,'[1]CROSSWALK-DTOE-MASTER'!$B:$H,7,0),"")</f>
        <v/>
      </c>
      <c r="P2023" t="str">
        <f>IFERROR(VLOOKUP(I2023,'[1]CROSSWALK-DTOE-MASTER'!$B:$N,8,0),"")</f>
        <v/>
      </c>
      <c r="Q2023" t="str">
        <f>IFERROR(VLOOKUP(I2023,'[1]CROSSWALK-DTOE-MASTER'!$B:$N,9,0),"")</f>
        <v/>
      </c>
      <c r="R2023" t="str">
        <f>IFERROR(VLOOKUP(I2023,'[1]CROSSWALK-DTOE-MASTER'!$B:$N,10,0),"")</f>
        <v/>
      </c>
      <c r="S2023" t="str">
        <f>IFERROR(VLOOKUP(I2023,'[1]CROSSWALK-DTOE-MASTER'!$B:$N,11,0),"")</f>
        <v/>
      </c>
      <c r="T2023" t="str">
        <f>IFERROR(VLOOKUP(I2023,'[1]CROSSWALK-DTOE-MASTER'!$B:$N,12,0),"")</f>
        <v/>
      </c>
      <c r="U2023" t="str">
        <f>IFERROR(VLOOKUP(I2023,'[1]CROSSWALK-DTOE-MASTER'!$B:$N,13,0),"")</f>
        <v/>
      </c>
    </row>
    <row r="2024" spans="6:21" x14ac:dyDescent="0.25">
      <c r="F2024" s="1"/>
      <c r="L2024" t="str">
        <f>IFERROR(VLOOKUP(D2024,'[1]Crosswalk-SOM-Chair'!$A:$D,3,0),"")</f>
        <v/>
      </c>
      <c r="M2024" t="str">
        <f>IFERROR(VLOOKUP(D2024,'[1]Crosswalk-SOM-Chair'!$A:$D,4,0),"")</f>
        <v/>
      </c>
      <c r="N2024" t="str">
        <f>IFERROR(VLOOKUP(I2024,'[1]CROSSWALK-DTOE-MASTER'!$B:$H,6,0),"")</f>
        <v/>
      </c>
      <c r="O2024" t="str">
        <f>IFERROR(VLOOKUP(I2024,'[1]CROSSWALK-DTOE-MASTER'!$B:$H,7,0),"")</f>
        <v/>
      </c>
      <c r="P2024" t="str">
        <f>IFERROR(VLOOKUP(I2024,'[1]CROSSWALK-DTOE-MASTER'!$B:$N,8,0),"")</f>
        <v/>
      </c>
      <c r="Q2024" t="str">
        <f>IFERROR(VLOOKUP(I2024,'[1]CROSSWALK-DTOE-MASTER'!$B:$N,9,0),"")</f>
        <v/>
      </c>
      <c r="R2024" t="str">
        <f>IFERROR(VLOOKUP(I2024,'[1]CROSSWALK-DTOE-MASTER'!$B:$N,10,0),"")</f>
        <v/>
      </c>
      <c r="S2024" t="str">
        <f>IFERROR(VLOOKUP(I2024,'[1]CROSSWALK-DTOE-MASTER'!$B:$N,11,0),"")</f>
        <v/>
      </c>
      <c r="T2024" t="str">
        <f>IFERROR(VLOOKUP(I2024,'[1]CROSSWALK-DTOE-MASTER'!$B:$N,12,0),"")</f>
        <v/>
      </c>
      <c r="U2024" t="str">
        <f>IFERROR(VLOOKUP(I2024,'[1]CROSSWALK-DTOE-MASTER'!$B:$N,13,0),"")</f>
        <v/>
      </c>
    </row>
    <row r="2025" spans="6:21" x14ac:dyDescent="0.25">
      <c r="F2025" s="1"/>
      <c r="L2025" t="str">
        <f>IFERROR(VLOOKUP(D2025,'[1]Crosswalk-SOM-Chair'!$A:$D,3,0),"")</f>
        <v/>
      </c>
      <c r="M2025" t="str">
        <f>IFERROR(VLOOKUP(D2025,'[1]Crosswalk-SOM-Chair'!$A:$D,4,0),"")</f>
        <v/>
      </c>
      <c r="N2025" t="str">
        <f>IFERROR(VLOOKUP(I2025,'[1]CROSSWALK-DTOE-MASTER'!$B:$H,6,0),"")</f>
        <v/>
      </c>
      <c r="O2025" t="str">
        <f>IFERROR(VLOOKUP(I2025,'[1]CROSSWALK-DTOE-MASTER'!$B:$H,7,0),"")</f>
        <v/>
      </c>
      <c r="P2025" t="str">
        <f>IFERROR(VLOOKUP(I2025,'[1]CROSSWALK-DTOE-MASTER'!$B:$N,8,0),"")</f>
        <v/>
      </c>
      <c r="Q2025" t="str">
        <f>IFERROR(VLOOKUP(I2025,'[1]CROSSWALK-DTOE-MASTER'!$B:$N,9,0),"")</f>
        <v/>
      </c>
      <c r="R2025" t="str">
        <f>IFERROR(VLOOKUP(I2025,'[1]CROSSWALK-DTOE-MASTER'!$B:$N,10,0),"")</f>
        <v/>
      </c>
      <c r="S2025" t="str">
        <f>IFERROR(VLOOKUP(I2025,'[1]CROSSWALK-DTOE-MASTER'!$B:$N,11,0),"")</f>
        <v/>
      </c>
      <c r="T2025" t="str">
        <f>IFERROR(VLOOKUP(I2025,'[1]CROSSWALK-DTOE-MASTER'!$B:$N,12,0),"")</f>
        <v/>
      </c>
      <c r="U2025" t="str">
        <f>IFERROR(VLOOKUP(I2025,'[1]CROSSWALK-DTOE-MASTER'!$B:$N,13,0),"")</f>
        <v/>
      </c>
    </row>
    <row r="2026" spans="6:21" x14ac:dyDescent="0.25">
      <c r="F2026" s="1"/>
      <c r="L2026" t="str">
        <f>IFERROR(VLOOKUP(D2026,'[1]Crosswalk-SOM-Chair'!$A:$D,3,0),"")</f>
        <v/>
      </c>
      <c r="M2026" t="str">
        <f>IFERROR(VLOOKUP(D2026,'[1]Crosswalk-SOM-Chair'!$A:$D,4,0),"")</f>
        <v/>
      </c>
      <c r="N2026" t="str">
        <f>IFERROR(VLOOKUP(I2026,'[1]CROSSWALK-DTOE-MASTER'!$B:$H,6,0),"")</f>
        <v/>
      </c>
      <c r="O2026" t="str">
        <f>IFERROR(VLOOKUP(I2026,'[1]CROSSWALK-DTOE-MASTER'!$B:$H,7,0),"")</f>
        <v/>
      </c>
      <c r="P2026" t="str">
        <f>IFERROR(VLOOKUP(I2026,'[1]CROSSWALK-DTOE-MASTER'!$B:$N,8,0),"")</f>
        <v/>
      </c>
      <c r="Q2026" t="str">
        <f>IFERROR(VLOOKUP(I2026,'[1]CROSSWALK-DTOE-MASTER'!$B:$N,9,0),"")</f>
        <v/>
      </c>
      <c r="R2026" t="str">
        <f>IFERROR(VLOOKUP(I2026,'[1]CROSSWALK-DTOE-MASTER'!$B:$N,10,0),"")</f>
        <v/>
      </c>
      <c r="S2026" t="str">
        <f>IFERROR(VLOOKUP(I2026,'[1]CROSSWALK-DTOE-MASTER'!$B:$N,11,0),"")</f>
        <v/>
      </c>
      <c r="T2026" t="str">
        <f>IFERROR(VLOOKUP(I2026,'[1]CROSSWALK-DTOE-MASTER'!$B:$N,12,0),"")</f>
        <v/>
      </c>
      <c r="U2026" t="str">
        <f>IFERROR(VLOOKUP(I2026,'[1]CROSSWALK-DTOE-MASTER'!$B:$N,13,0),"")</f>
        <v/>
      </c>
    </row>
    <row r="2027" spans="6:21" x14ac:dyDescent="0.25">
      <c r="F2027" s="1"/>
      <c r="L2027" t="str">
        <f>IFERROR(VLOOKUP(D2027,'[1]Crosswalk-SOM-Chair'!$A:$D,3,0),"")</f>
        <v/>
      </c>
      <c r="M2027" t="str">
        <f>IFERROR(VLOOKUP(D2027,'[1]Crosswalk-SOM-Chair'!$A:$D,4,0),"")</f>
        <v/>
      </c>
      <c r="N2027" t="str">
        <f>IFERROR(VLOOKUP(I2027,'[1]CROSSWALK-DTOE-MASTER'!$B:$H,6,0),"")</f>
        <v/>
      </c>
      <c r="O2027" t="str">
        <f>IFERROR(VLOOKUP(I2027,'[1]CROSSWALK-DTOE-MASTER'!$B:$H,7,0),"")</f>
        <v/>
      </c>
      <c r="P2027" t="str">
        <f>IFERROR(VLOOKUP(I2027,'[1]CROSSWALK-DTOE-MASTER'!$B:$N,8,0),"")</f>
        <v/>
      </c>
      <c r="Q2027" t="str">
        <f>IFERROR(VLOOKUP(I2027,'[1]CROSSWALK-DTOE-MASTER'!$B:$N,9,0),"")</f>
        <v/>
      </c>
      <c r="R2027" t="str">
        <f>IFERROR(VLOOKUP(I2027,'[1]CROSSWALK-DTOE-MASTER'!$B:$N,10,0),"")</f>
        <v/>
      </c>
      <c r="S2027" t="str">
        <f>IFERROR(VLOOKUP(I2027,'[1]CROSSWALK-DTOE-MASTER'!$B:$N,11,0),"")</f>
        <v/>
      </c>
      <c r="T2027" t="str">
        <f>IFERROR(VLOOKUP(I2027,'[1]CROSSWALK-DTOE-MASTER'!$B:$N,12,0),"")</f>
        <v/>
      </c>
      <c r="U2027" t="str">
        <f>IFERROR(VLOOKUP(I2027,'[1]CROSSWALK-DTOE-MASTER'!$B:$N,13,0),"")</f>
        <v/>
      </c>
    </row>
    <row r="2028" spans="6:21" x14ac:dyDescent="0.25">
      <c r="F2028" s="1"/>
      <c r="L2028" t="str">
        <f>IFERROR(VLOOKUP(D2028,'[1]Crosswalk-SOM-Chair'!$A:$D,3,0),"")</f>
        <v/>
      </c>
      <c r="M2028" t="str">
        <f>IFERROR(VLOOKUP(D2028,'[1]Crosswalk-SOM-Chair'!$A:$D,4,0),"")</f>
        <v/>
      </c>
      <c r="N2028" t="str">
        <f>IFERROR(VLOOKUP(I2028,'[1]CROSSWALK-DTOE-MASTER'!$B:$H,6,0),"")</f>
        <v/>
      </c>
      <c r="O2028" t="str">
        <f>IFERROR(VLOOKUP(I2028,'[1]CROSSWALK-DTOE-MASTER'!$B:$H,7,0),"")</f>
        <v/>
      </c>
      <c r="P2028" t="str">
        <f>IFERROR(VLOOKUP(I2028,'[1]CROSSWALK-DTOE-MASTER'!$B:$N,8,0),"")</f>
        <v/>
      </c>
      <c r="Q2028" t="str">
        <f>IFERROR(VLOOKUP(I2028,'[1]CROSSWALK-DTOE-MASTER'!$B:$N,9,0),"")</f>
        <v/>
      </c>
      <c r="R2028" t="str">
        <f>IFERROR(VLOOKUP(I2028,'[1]CROSSWALK-DTOE-MASTER'!$B:$N,10,0),"")</f>
        <v/>
      </c>
      <c r="S2028" t="str">
        <f>IFERROR(VLOOKUP(I2028,'[1]CROSSWALK-DTOE-MASTER'!$B:$N,11,0),"")</f>
        <v/>
      </c>
      <c r="T2028" t="str">
        <f>IFERROR(VLOOKUP(I2028,'[1]CROSSWALK-DTOE-MASTER'!$B:$N,12,0),"")</f>
        <v/>
      </c>
      <c r="U2028" t="str">
        <f>IFERROR(VLOOKUP(I2028,'[1]CROSSWALK-DTOE-MASTER'!$B:$N,13,0),"")</f>
        <v/>
      </c>
    </row>
    <row r="2029" spans="6:21" x14ac:dyDescent="0.25">
      <c r="F2029" s="1"/>
      <c r="L2029" t="str">
        <f>IFERROR(VLOOKUP(D2029,'[1]Crosswalk-SOM-Chair'!$A:$D,3,0),"")</f>
        <v/>
      </c>
      <c r="M2029" t="str">
        <f>IFERROR(VLOOKUP(D2029,'[1]Crosswalk-SOM-Chair'!$A:$D,4,0),"")</f>
        <v/>
      </c>
      <c r="N2029" t="str">
        <f>IFERROR(VLOOKUP(I2029,'[1]CROSSWALK-DTOE-MASTER'!$B:$H,6,0),"")</f>
        <v/>
      </c>
      <c r="O2029" t="str">
        <f>IFERROR(VLOOKUP(I2029,'[1]CROSSWALK-DTOE-MASTER'!$B:$H,7,0),"")</f>
        <v/>
      </c>
      <c r="P2029" t="str">
        <f>IFERROR(VLOOKUP(I2029,'[1]CROSSWALK-DTOE-MASTER'!$B:$N,8,0),"")</f>
        <v/>
      </c>
      <c r="Q2029" t="str">
        <f>IFERROR(VLOOKUP(I2029,'[1]CROSSWALK-DTOE-MASTER'!$B:$N,9,0),"")</f>
        <v/>
      </c>
      <c r="R2029" t="str">
        <f>IFERROR(VLOOKUP(I2029,'[1]CROSSWALK-DTOE-MASTER'!$B:$N,10,0),"")</f>
        <v/>
      </c>
      <c r="S2029" t="str">
        <f>IFERROR(VLOOKUP(I2029,'[1]CROSSWALK-DTOE-MASTER'!$B:$N,11,0),"")</f>
        <v/>
      </c>
      <c r="T2029" t="str">
        <f>IFERROR(VLOOKUP(I2029,'[1]CROSSWALK-DTOE-MASTER'!$B:$N,12,0),"")</f>
        <v/>
      </c>
      <c r="U2029" t="str">
        <f>IFERROR(VLOOKUP(I2029,'[1]CROSSWALK-DTOE-MASTER'!$B:$N,13,0),"")</f>
        <v/>
      </c>
    </row>
    <row r="2030" spans="6:21" x14ac:dyDescent="0.25">
      <c r="F2030" s="1"/>
      <c r="L2030" t="str">
        <f>IFERROR(VLOOKUP(D2030,'[1]Crosswalk-SOM-Chair'!$A:$D,3,0),"")</f>
        <v/>
      </c>
      <c r="M2030" t="str">
        <f>IFERROR(VLOOKUP(D2030,'[1]Crosswalk-SOM-Chair'!$A:$D,4,0),"")</f>
        <v/>
      </c>
      <c r="N2030" t="str">
        <f>IFERROR(VLOOKUP(I2030,'[1]CROSSWALK-DTOE-MASTER'!$B:$H,6,0),"")</f>
        <v/>
      </c>
      <c r="O2030" t="str">
        <f>IFERROR(VLOOKUP(I2030,'[1]CROSSWALK-DTOE-MASTER'!$B:$H,7,0),"")</f>
        <v/>
      </c>
      <c r="P2030" t="str">
        <f>IFERROR(VLOOKUP(I2030,'[1]CROSSWALK-DTOE-MASTER'!$B:$N,8,0),"")</f>
        <v/>
      </c>
      <c r="Q2030" t="str">
        <f>IFERROR(VLOOKUP(I2030,'[1]CROSSWALK-DTOE-MASTER'!$B:$N,9,0),"")</f>
        <v/>
      </c>
      <c r="R2030" t="str">
        <f>IFERROR(VLOOKUP(I2030,'[1]CROSSWALK-DTOE-MASTER'!$B:$N,10,0),"")</f>
        <v/>
      </c>
      <c r="S2030" t="str">
        <f>IFERROR(VLOOKUP(I2030,'[1]CROSSWALK-DTOE-MASTER'!$B:$N,11,0),"")</f>
        <v/>
      </c>
      <c r="T2030" t="str">
        <f>IFERROR(VLOOKUP(I2030,'[1]CROSSWALK-DTOE-MASTER'!$B:$N,12,0),"")</f>
        <v/>
      </c>
      <c r="U2030" t="str">
        <f>IFERROR(VLOOKUP(I2030,'[1]CROSSWALK-DTOE-MASTER'!$B:$N,13,0),"")</f>
        <v/>
      </c>
    </row>
    <row r="2031" spans="6:21" x14ac:dyDescent="0.25">
      <c r="F2031" s="1"/>
      <c r="L2031" t="str">
        <f>IFERROR(VLOOKUP(D2031,'[1]Crosswalk-SOM-Chair'!$A:$D,3,0),"")</f>
        <v/>
      </c>
      <c r="M2031" t="str">
        <f>IFERROR(VLOOKUP(D2031,'[1]Crosswalk-SOM-Chair'!$A:$D,4,0),"")</f>
        <v/>
      </c>
      <c r="N2031" t="str">
        <f>IFERROR(VLOOKUP(I2031,'[1]CROSSWALK-DTOE-MASTER'!$B:$H,6,0),"")</f>
        <v/>
      </c>
      <c r="O2031" t="str">
        <f>IFERROR(VLOOKUP(I2031,'[1]CROSSWALK-DTOE-MASTER'!$B:$H,7,0),"")</f>
        <v/>
      </c>
      <c r="P2031" t="str">
        <f>IFERROR(VLOOKUP(I2031,'[1]CROSSWALK-DTOE-MASTER'!$B:$N,8,0),"")</f>
        <v/>
      </c>
      <c r="Q2031" t="str">
        <f>IFERROR(VLOOKUP(I2031,'[1]CROSSWALK-DTOE-MASTER'!$B:$N,9,0),"")</f>
        <v/>
      </c>
      <c r="R2031" t="str">
        <f>IFERROR(VLOOKUP(I2031,'[1]CROSSWALK-DTOE-MASTER'!$B:$N,10,0),"")</f>
        <v/>
      </c>
      <c r="S2031" t="str">
        <f>IFERROR(VLOOKUP(I2031,'[1]CROSSWALK-DTOE-MASTER'!$B:$N,11,0),"")</f>
        <v/>
      </c>
      <c r="T2031" t="str">
        <f>IFERROR(VLOOKUP(I2031,'[1]CROSSWALK-DTOE-MASTER'!$B:$N,12,0),"")</f>
        <v/>
      </c>
      <c r="U2031" t="str">
        <f>IFERROR(VLOOKUP(I2031,'[1]CROSSWALK-DTOE-MASTER'!$B:$N,13,0),"")</f>
        <v/>
      </c>
    </row>
    <row r="2032" spans="6:21" x14ac:dyDescent="0.25">
      <c r="F2032" s="1"/>
      <c r="L2032" t="str">
        <f>IFERROR(VLOOKUP(D2032,'[1]Crosswalk-SOM-Chair'!$A:$D,3,0),"")</f>
        <v/>
      </c>
      <c r="M2032" t="str">
        <f>IFERROR(VLOOKUP(D2032,'[1]Crosswalk-SOM-Chair'!$A:$D,4,0),"")</f>
        <v/>
      </c>
      <c r="N2032" t="str">
        <f>IFERROR(VLOOKUP(I2032,'[1]CROSSWALK-DTOE-MASTER'!$B:$H,6,0),"")</f>
        <v/>
      </c>
      <c r="O2032" t="str">
        <f>IFERROR(VLOOKUP(I2032,'[1]CROSSWALK-DTOE-MASTER'!$B:$H,7,0),"")</f>
        <v/>
      </c>
      <c r="P2032" t="str">
        <f>IFERROR(VLOOKUP(I2032,'[1]CROSSWALK-DTOE-MASTER'!$B:$N,8,0),"")</f>
        <v/>
      </c>
      <c r="Q2032" t="str">
        <f>IFERROR(VLOOKUP(I2032,'[1]CROSSWALK-DTOE-MASTER'!$B:$N,9,0),"")</f>
        <v/>
      </c>
      <c r="R2032" t="str">
        <f>IFERROR(VLOOKUP(I2032,'[1]CROSSWALK-DTOE-MASTER'!$B:$N,10,0),"")</f>
        <v/>
      </c>
      <c r="S2032" t="str">
        <f>IFERROR(VLOOKUP(I2032,'[1]CROSSWALK-DTOE-MASTER'!$B:$N,11,0),"")</f>
        <v/>
      </c>
      <c r="T2032" t="str">
        <f>IFERROR(VLOOKUP(I2032,'[1]CROSSWALK-DTOE-MASTER'!$B:$N,12,0),"")</f>
        <v/>
      </c>
      <c r="U2032" t="str">
        <f>IFERROR(VLOOKUP(I2032,'[1]CROSSWALK-DTOE-MASTER'!$B:$N,13,0),"")</f>
        <v/>
      </c>
    </row>
    <row r="2033" spans="6:21" x14ac:dyDescent="0.25">
      <c r="F2033" s="1"/>
      <c r="L2033" t="str">
        <f>IFERROR(VLOOKUP(D2033,'[1]Crosswalk-SOM-Chair'!$A:$D,3,0),"")</f>
        <v/>
      </c>
      <c r="M2033" t="str">
        <f>IFERROR(VLOOKUP(D2033,'[1]Crosswalk-SOM-Chair'!$A:$D,4,0),"")</f>
        <v/>
      </c>
      <c r="N2033" t="str">
        <f>IFERROR(VLOOKUP(I2033,'[1]CROSSWALK-DTOE-MASTER'!$B:$H,6,0),"")</f>
        <v/>
      </c>
      <c r="O2033" t="str">
        <f>IFERROR(VLOOKUP(I2033,'[1]CROSSWALK-DTOE-MASTER'!$B:$H,7,0),"")</f>
        <v/>
      </c>
      <c r="P2033" t="str">
        <f>IFERROR(VLOOKUP(I2033,'[1]CROSSWALK-DTOE-MASTER'!$B:$N,8,0),"")</f>
        <v/>
      </c>
      <c r="Q2033" t="str">
        <f>IFERROR(VLOOKUP(I2033,'[1]CROSSWALK-DTOE-MASTER'!$B:$N,9,0),"")</f>
        <v/>
      </c>
      <c r="R2033" t="str">
        <f>IFERROR(VLOOKUP(I2033,'[1]CROSSWALK-DTOE-MASTER'!$B:$N,10,0),"")</f>
        <v/>
      </c>
      <c r="S2033" t="str">
        <f>IFERROR(VLOOKUP(I2033,'[1]CROSSWALK-DTOE-MASTER'!$B:$N,11,0),"")</f>
        <v/>
      </c>
      <c r="T2033" t="str">
        <f>IFERROR(VLOOKUP(I2033,'[1]CROSSWALK-DTOE-MASTER'!$B:$N,12,0),"")</f>
        <v/>
      </c>
      <c r="U2033" t="str">
        <f>IFERROR(VLOOKUP(I2033,'[1]CROSSWALK-DTOE-MASTER'!$B:$N,13,0),"")</f>
        <v/>
      </c>
    </row>
    <row r="2034" spans="6:21" x14ac:dyDescent="0.25">
      <c r="F2034" s="1"/>
      <c r="L2034" t="str">
        <f>IFERROR(VLOOKUP(D2034,'[1]Crosswalk-SOM-Chair'!$A:$D,3,0),"")</f>
        <v/>
      </c>
      <c r="M2034" t="str">
        <f>IFERROR(VLOOKUP(D2034,'[1]Crosswalk-SOM-Chair'!$A:$D,4,0),"")</f>
        <v/>
      </c>
      <c r="N2034" t="str">
        <f>IFERROR(VLOOKUP(I2034,'[1]CROSSWALK-DTOE-MASTER'!$B:$H,6,0),"")</f>
        <v/>
      </c>
      <c r="O2034" t="str">
        <f>IFERROR(VLOOKUP(I2034,'[1]CROSSWALK-DTOE-MASTER'!$B:$H,7,0),"")</f>
        <v/>
      </c>
      <c r="P2034" t="str">
        <f>IFERROR(VLOOKUP(I2034,'[1]CROSSWALK-DTOE-MASTER'!$B:$N,8,0),"")</f>
        <v/>
      </c>
      <c r="Q2034" t="str">
        <f>IFERROR(VLOOKUP(I2034,'[1]CROSSWALK-DTOE-MASTER'!$B:$N,9,0),"")</f>
        <v/>
      </c>
      <c r="R2034" t="str">
        <f>IFERROR(VLOOKUP(I2034,'[1]CROSSWALK-DTOE-MASTER'!$B:$N,10,0),"")</f>
        <v/>
      </c>
      <c r="S2034" t="str">
        <f>IFERROR(VLOOKUP(I2034,'[1]CROSSWALK-DTOE-MASTER'!$B:$N,11,0),"")</f>
        <v/>
      </c>
      <c r="T2034" t="str">
        <f>IFERROR(VLOOKUP(I2034,'[1]CROSSWALK-DTOE-MASTER'!$B:$N,12,0),"")</f>
        <v/>
      </c>
      <c r="U2034" t="str">
        <f>IFERROR(VLOOKUP(I2034,'[1]CROSSWALK-DTOE-MASTER'!$B:$N,13,0),"")</f>
        <v/>
      </c>
    </row>
    <row r="2035" spans="6:21" x14ac:dyDescent="0.25">
      <c r="F2035" s="1"/>
      <c r="L2035" t="str">
        <f>IFERROR(VLOOKUP(D2035,'[1]Crosswalk-SOM-Chair'!$A:$D,3,0),"")</f>
        <v/>
      </c>
      <c r="M2035" t="str">
        <f>IFERROR(VLOOKUP(D2035,'[1]Crosswalk-SOM-Chair'!$A:$D,4,0),"")</f>
        <v/>
      </c>
      <c r="N2035" t="str">
        <f>IFERROR(VLOOKUP(I2035,'[1]CROSSWALK-DTOE-MASTER'!$B:$H,6,0),"")</f>
        <v/>
      </c>
      <c r="O2035" t="str">
        <f>IFERROR(VLOOKUP(I2035,'[1]CROSSWALK-DTOE-MASTER'!$B:$H,7,0),"")</f>
        <v/>
      </c>
      <c r="P2035" t="str">
        <f>IFERROR(VLOOKUP(I2035,'[1]CROSSWALK-DTOE-MASTER'!$B:$N,8,0),"")</f>
        <v/>
      </c>
      <c r="Q2035" t="str">
        <f>IFERROR(VLOOKUP(I2035,'[1]CROSSWALK-DTOE-MASTER'!$B:$N,9,0),"")</f>
        <v/>
      </c>
      <c r="R2035" t="str">
        <f>IFERROR(VLOOKUP(I2035,'[1]CROSSWALK-DTOE-MASTER'!$B:$N,10,0),"")</f>
        <v/>
      </c>
      <c r="S2035" t="str">
        <f>IFERROR(VLOOKUP(I2035,'[1]CROSSWALK-DTOE-MASTER'!$B:$N,11,0),"")</f>
        <v/>
      </c>
      <c r="T2035" t="str">
        <f>IFERROR(VLOOKUP(I2035,'[1]CROSSWALK-DTOE-MASTER'!$B:$N,12,0),"")</f>
        <v/>
      </c>
      <c r="U2035" t="str">
        <f>IFERROR(VLOOKUP(I2035,'[1]CROSSWALK-DTOE-MASTER'!$B:$N,13,0),"")</f>
        <v/>
      </c>
    </row>
    <row r="2036" spans="6:21" x14ac:dyDescent="0.25">
      <c r="F2036" s="1"/>
      <c r="L2036" t="str">
        <f>IFERROR(VLOOKUP(D2036,'[1]Crosswalk-SOM-Chair'!$A:$D,3,0),"")</f>
        <v/>
      </c>
      <c r="M2036" t="str">
        <f>IFERROR(VLOOKUP(D2036,'[1]Crosswalk-SOM-Chair'!$A:$D,4,0),"")</f>
        <v/>
      </c>
      <c r="N2036" t="str">
        <f>IFERROR(VLOOKUP(I2036,'[1]CROSSWALK-DTOE-MASTER'!$B:$H,6,0),"")</f>
        <v/>
      </c>
      <c r="O2036" t="str">
        <f>IFERROR(VLOOKUP(I2036,'[1]CROSSWALK-DTOE-MASTER'!$B:$H,7,0),"")</f>
        <v/>
      </c>
      <c r="P2036" t="str">
        <f>IFERROR(VLOOKUP(I2036,'[1]CROSSWALK-DTOE-MASTER'!$B:$N,8,0),"")</f>
        <v/>
      </c>
      <c r="Q2036" t="str">
        <f>IFERROR(VLOOKUP(I2036,'[1]CROSSWALK-DTOE-MASTER'!$B:$N,9,0),"")</f>
        <v/>
      </c>
      <c r="R2036" t="str">
        <f>IFERROR(VLOOKUP(I2036,'[1]CROSSWALK-DTOE-MASTER'!$B:$N,10,0),"")</f>
        <v/>
      </c>
      <c r="S2036" t="str">
        <f>IFERROR(VLOOKUP(I2036,'[1]CROSSWALK-DTOE-MASTER'!$B:$N,11,0),"")</f>
        <v/>
      </c>
      <c r="T2036" t="str">
        <f>IFERROR(VLOOKUP(I2036,'[1]CROSSWALK-DTOE-MASTER'!$B:$N,12,0),"")</f>
        <v/>
      </c>
      <c r="U2036" t="str">
        <f>IFERROR(VLOOKUP(I2036,'[1]CROSSWALK-DTOE-MASTER'!$B:$N,13,0),"")</f>
        <v/>
      </c>
    </row>
    <row r="2037" spans="6:21" x14ac:dyDescent="0.25">
      <c r="F2037" s="1"/>
      <c r="L2037" t="str">
        <f>IFERROR(VLOOKUP(D2037,'[1]Crosswalk-SOM-Chair'!$A:$D,3,0),"")</f>
        <v/>
      </c>
      <c r="M2037" t="str">
        <f>IFERROR(VLOOKUP(D2037,'[1]Crosswalk-SOM-Chair'!$A:$D,4,0),"")</f>
        <v/>
      </c>
      <c r="N2037" t="str">
        <f>IFERROR(VLOOKUP(I2037,'[1]CROSSWALK-DTOE-MASTER'!$B:$H,6,0),"")</f>
        <v/>
      </c>
      <c r="O2037" t="str">
        <f>IFERROR(VLOOKUP(I2037,'[1]CROSSWALK-DTOE-MASTER'!$B:$H,7,0),"")</f>
        <v/>
      </c>
      <c r="P2037" t="str">
        <f>IFERROR(VLOOKUP(I2037,'[1]CROSSWALK-DTOE-MASTER'!$B:$N,8,0),"")</f>
        <v/>
      </c>
      <c r="Q2037" t="str">
        <f>IFERROR(VLOOKUP(I2037,'[1]CROSSWALK-DTOE-MASTER'!$B:$N,9,0),"")</f>
        <v/>
      </c>
      <c r="R2037" t="str">
        <f>IFERROR(VLOOKUP(I2037,'[1]CROSSWALK-DTOE-MASTER'!$B:$N,10,0),"")</f>
        <v/>
      </c>
      <c r="S2037" t="str">
        <f>IFERROR(VLOOKUP(I2037,'[1]CROSSWALK-DTOE-MASTER'!$B:$N,11,0),"")</f>
        <v/>
      </c>
      <c r="T2037" t="str">
        <f>IFERROR(VLOOKUP(I2037,'[1]CROSSWALK-DTOE-MASTER'!$B:$N,12,0),"")</f>
        <v/>
      </c>
      <c r="U2037" t="str">
        <f>IFERROR(VLOOKUP(I2037,'[1]CROSSWALK-DTOE-MASTER'!$B:$N,13,0),"")</f>
        <v/>
      </c>
    </row>
    <row r="2038" spans="6:21" x14ac:dyDescent="0.25">
      <c r="F2038" s="1"/>
      <c r="L2038" t="str">
        <f>IFERROR(VLOOKUP(D2038,'[1]Crosswalk-SOM-Chair'!$A:$D,3,0),"")</f>
        <v/>
      </c>
      <c r="M2038" t="str">
        <f>IFERROR(VLOOKUP(D2038,'[1]Crosswalk-SOM-Chair'!$A:$D,4,0),"")</f>
        <v/>
      </c>
      <c r="N2038" t="str">
        <f>IFERROR(VLOOKUP(I2038,'[1]CROSSWALK-DTOE-MASTER'!$B:$H,6,0),"")</f>
        <v/>
      </c>
      <c r="O2038" t="str">
        <f>IFERROR(VLOOKUP(I2038,'[1]CROSSWALK-DTOE-MASTER'!$B:$H,7,0),"")</f>
        <v/>
      </c>
      <c r="P2038" t="str">
        <f>IFERROR(VLOOKUP(I2038,'[1]CROSSWALK-DTOE-MASTER'!$B:$N,8,0),"")</f>
        <v/>
      </c>
      <c r="Q2038" t="str">
        <f>IFERROR(VLOOKUP(I2038,'[1]CROSSWALK-DTOE-MASTER'!$B:$N,9,0),"")</f>
        <v/>
      </c>
      <c r="R2038" t="str">
        <f>IFERROR(VLOOKUP(I2038,'[1]CROSSWALK-DTOE-MASTER'!$B:$N,10,0),"")</f>
        <v/>
      </c>
      <c r="S2038" t="str">
        <f>IFERROR(VLOOKUP(I2038,'[1]CROSSWALK-DTOE-MASTER'!$B:$N,11,0),"")</f>
        <v/>
      </c>
      <c r="T2038" t="str">
        <f>IFERROR(VLOOKUP(I2038,'[1]CROSSWALK-DTOE-MASTER'!$B:$N,12,0),"")</f>
        <v/>
      </c>
      <c r="U2038" t="str">
        <f>IFERROR(VLOOKUP(I2038,'[1]CROSSWALK-DTOE-MASTER'!$B:$N,13,0),"")</f>
        <v/>
      </c>
    </row>
    <row r="2039" spans="6:21" x14ac:dyDescent="0.25">
      <c r="F2039" s="1"/>
      <c r="L2039" t="str">
        <f>IFERROR(VLOOKUP(D2039,'[1]Crosswalk-SOM-Chair'!$A:$D,3,0),"")</f>
        <v/>
      </c>
      <c r="M2039" t="str">
        <f>IFERROR(VLOOKUP(D2039,'[1]Crosswalk-SOM-Chair'!$A:$D,4,0),"")</f>
        <v/>
      </c>
      <c r="N2039" t="str">
        <f>IFERROR(VLOOKUP(I2039,'[1]CROSSWALK-DTOE-MASTER'!$B:$H,6,0),"")</f>
        <v/>
      </c>
      <c r="O2039" t="str">
        <f>IFERROR(VLOOKUP(I2039,'[1]CROSSWALK-DTOE-MASTER'!$B:$H,7,0),"")</f>
        <v/>
      </c>
      <c r="P2039" t="str">
        <f>IFERROR(VLOOKUP(I2039,'[1]CROSSWALK-DTOE-MASTER'!$B:$N,8,0),"")</f>
        <v/>
      </c>
      <c r="Q2039" t="str">
        <f>IFERROR(VLOOKUP(I2039,'[1]CROSSWALK-DTOE-MASTER'!$B:$N,9,0),"")</f>
        <v/>
      </c>
      <c r="R2039" t="str">
        <f>IFERROR(VLOOKUP(I2039,'[1]CROSSWALK-DTOE-MASTER'!$B:$N,10,0),"")</f>
        <v/>
      </c>
      <c r="S2039" t="str">
        <f>IFERROR(VLOOKUP(I2039,'[1]CROSSWALK-DTOE-MASTER'!$B:$N,11,0),"")</f>
        <v/>
      </c>
      <c r="T2039" t="str">
        <f>IFERROR(VLOOKUP(I2039,'[1]CROSSWALK-DTOE-MASTER'!$B:$N,12,0),"")</f>
        <v/>
      </c>
      <c r="U2039" t="str">
        <f>IFERROR(VLOOKUP(I2039,'[1]CROSSWALK-DTOE-MASTER'!$B:$N,13,0),"")</f>
        <v/>
      </c>
    </row>
    <row r="2040" spans="6:21" x14ac:dyDescent="0.25">
      <c r="F2040" s="1"/>
      <c r="L2040" t="str">
        <f>IFERROR(VLOOKUP(D2040,'[1]Crosswalk-SOM-Chair'!$A:$D,3,0),"")</f>
        <v/>
      </c>
      <c r="M2040" t="str">
        <f>IFERROR(VLOOKUP(D2040,'[1]Crosswalk-SOM-Chair'!$A:$D,4,0),"")</f>
        <v/>
      </c>
      <c r="N2040" t="str">
        <f>IFERROR(VLOOKUP(I2040,'[1]CROSSWALK-DTOE-MASTER'!$B:$H,6,0),"")</f>
        <v/>
      </c>
      <c r="O2040" t="str">
        <f>IFERROR(VLOOKUP(I2040,'[1]CROSSWALK-DTOE-MASTER'!$B:$H,7,0),"")</f>
        <v/>
      </c>
      <c r="P2040" t="str">
        <f>IFERROR(VLOOKUP(I2040,'[1]CROSSWALK-DTOE-MASTER'!$B:$N,8,0),"")</f>
        <v/>
      </c>
      <c r="Q2040" t="str">
        <f>IFERROR(VLOOKUP(I2040,'[1]CROSSWALK-DTOE-MASTER'!$B:$N,9,0),"")</f>
        <v/>
      </c>
      <c r="R2040" t="str">
        <f>IFERROR(VLOOKUP(I2040,'[1]CROSSWALK-DTOE-MASTER'!$B:$N,10,0),"")</f>
        <v/>
      </c>
      <c r="S2040" t="str">
        <f>IFERROR(VLOOKUP(I2040,'[1]CROSSWALK-DTOE-MASTER'!$B:$N,11,0),"")</f>
        <v/>
      </c>
      <c r="T2040" t="str">
        <f>IFERROR(VLOOKUP(I2040,'[1]CROSSWALK-DTOE-MASTER'!$B:$N,12,0),"")</f>
        <v/>
      </c>
      <c r="U2040" t="str">
        <f>IFERROR(VLOOKUP(I2040,'[1]CROSSWALK-DTOE-MASTER'!$B:$N,13,0),"")</f>
        <v/>
      </c>
    </row>
    <row r="2041" spans="6:21" x14ac:dyDescent="0.25">
      <c r="F2041" s="1"/>
      <c r="L2041" t="str">
        <f>IFERROR(VLOOKUP(D2041,'[1]Crosswalk-SOM-Chair'!$A:$D,3,0),"")</f>
        <v/>
      </c>
      <c r="M2041" t="str">
        <f>IFERROR(VLOOKUP(D2041,'[1]Crosswalk-SOM-Chair'!$A:$D,4,0),"")</f>
        <v/>
      </c>
      <c r="N2041" t="str">
        <f>IFERROR(VLOOKUP(I2041,'[1]CROSSWALK-DTOE-MASTER'!$B:$H,6,0),"")</f>
        <v/>
      </c>
      <c r="O2041" t="str">
        <f>IFERROR(VLOOKUP(I2041,'[1]CROSSWALK-DTOE-MASTER'!$B:$H,7,0),"")</f>
        <v/>
      </c>
      <c r="P2041" t="str">
        <f>IFERROR(VLOOKUP(I2041,'[1]CROSSWALK-DTOE-MASTER'!$B:$N,8,0),"")</f>
        <v/>
      </c>
      <c r="Q2041" t="str">
        <f>IFERROR(VLOOKUP(I2041,'[1]CROSSWALK-DTOE-MASTER'!$B:$N,9,0),"")</f>
        <v/>
      </c>
      <c r="R2041" t="str">
        <f>IFERROR(VLOOKUP(I2041,'[1]CROSSWALK-DTOE-MASTER'!$B:$N,10,0),"")</f>
        <v/>
      </c>
      <c r="S2041" t="str">
        <f>IFERROR(VLOOKUP(I2041,'[1]CROSSWALK-DTOE-MASTER'!$B:$N,11,0),"")</f>
        <v/>
      </c>
      <c r="T2041" t="str">
        <f>IFERROR(VLOOKUP(I2041,'[1]CROSSWALK-DTOE-MASTER'!$B:$N,12,0),"")</f>
        <v/>
      </c>
      <c r="U2041" t="str">
        <f>IFERROR(VLOOKUP(I2041,'[1]CROSSWALK-DTOE-MASTER'!$B:$N,13,0),"")</f>
        <v/>
      </c>
    </row>
    <row r="2042" spans="6:21" x14ac:dyDescent="0.25">
      <c r="F2042" s="1"/>
      <c r="L2042" t="str">
        <f>IFERROR(VLOOKUP(D2042,'[1]Crosswalk-SOM-Chair'!$A:$D,3,0),"")</f>
        <v/>
      </c>
      <c r="M2042" t="str">
        <f>IFERROR(VLOOKUP(D2042,'[1]Crosswalk-SOM-Chair'!$A:$D,4,0),"")</f>
        <v/>
      </c>
      <c r="N2042" t="str">
        <f>IFERROR(VLOOKUP(I2042,'[1]CROSSWALK-DTOE-MASTER'!$B:$H,6,0),"")</f>
        <v/>
      </c>
      <c r="O2042" t="str">
        <f>IFERROR(VLOOKUP(I2042,'[1]CROSSWALK-DTOE-MASTER'!$B:$H,7,0),"")</f>
        <v/>
      </c>
      <c r="P2042" t="str">
        <f>IFERROR(VLOOKUP(I2042,'[1]CROSSWALK-DTOE-MASTER'!$B:$N,8,0),"")</f>
        <v/>
      </c>
      <c r="Q2042" t="str">
        <f>IFERROR(VLOOKUP(I2042,'[1]CROSSWALK-DTOE-MASTER'!$B:$N,9,0),"")</f>
        <v/>
      </c>
      <c r="R2042" t="str">
        <f>IFERROR(VLOOKUP(I2042,'[1]CROSSWALK-DTOE-MASTER'!$B:$N,10,0),"")</f>
        <v/>
      </c>
      <c r="S2042" t="str">
        <f>IFERROR(VLOOKUP(I2042,'[1]CROSSWALK-DTOE-MASTER'!$B:$N,11,0),"")</f>
        <v/>
      </c>
      <c r="T2042" t="str">
        <f>IFERROR(VLOOKUP(I2042,'[1]CROSSWALK-DTOE-MASTER'!$B:$N,12,0),"")</f>
        <v/>
      </c>
      <c r="U2042" t="str">
        <f>IFERROR(VLOOKUP(I2042,'[1]CROSSWALK-DTOE-MASTER'!$B:$N,13,0),"")</f>
        <v/>
      </c>
    </row>
    <row r="2043" spans="6:21" x14ac:dyDescent="0.25">
      <c r="F2043" s="1"/>
      <c r="L2043" t="str">
        <f>IFERROR(VLOOKUP(D2043,'[1]Crosswalk-SOM-Chair'!$A:$D,3,0),"")</f>
        <v/>
      </c>
      <c r="M2043" t="str">
        <f>IFERROR(VLOOKUP(D2043,'[1]Crosswalk-SOM-Chair'!$A:$D,4,0),"")</f>
        <v/>
      </c>
      <c r="N2043" t="str">
        <f>IFERROR(VLOOKUP(I2043,'[1]CROSSWALK-DTOE-MASTER'!$B:$H,6,0),"")</f>
        <v/>
      </c>
      <c r="O2043" t="str">
        <f>IFERROR(VLOOKUP(I2043,'[1]CROSSWALK-DTOE-MASTER'!$B:$H,7,0),"")</f>
        <v/>
      </c>
      <c r="P2043" t="str">
        <f>IFERROR(VLOOKUP(I2043,'[1]CROSSWALK-DTOE-MASTER'!$B:$N,8,0),"")</f>
        <v/>
      </c>
      <c r="Q2043" t="str">
        <f>IFERROR(VLOOKUP(I2043,'[1]CROSSWALK-DTOE-MASTER'!$B:$N,9,0),"")</f>
        <v/>
      </c>
      <c r="R2043" t="str">
        <f>IFERROR(VLOOKUP(I2043,'[1]CROSSWALK-DTOE-MASTER'!$B:$N,10,0),"")</f>
        <v/>
      </c>
      <c r="S2043" t="str">
        <f>IFERROR(VLOOKUP(I2043,'[1]CROSSWALK-DTOE-MASTER'!$B:$N,11,0),"")</f>
        <v/>
      </c>
      <c r="T2043" t="str">
        <f>IFERROR(VLOOKUP(I2043,'[1]CROSSWALK-DTOE-MASTER'!$B:$N,12,0),"")</f>
        <v/>
      </c>
      <c r="U2043" t="str">
        <f>IFERROR(VLOOKUP(I2043,'[1]CROSSWALK-DTOE-MASTER'!$B:$N,13,0),"")</f>
        <v/>
      </c>
    </row>
    <row r="2044" spans="6:21" x14ac:dyDescent="0.25">
      <c r="F2044" s="1"/>
      <c r="L2044" t="str">
        <f>IFERROR(VLOOKUP(D2044,'[1]Crosswalk-SOM-Chair'!$A:$D,3,0),"")</f>
        <v/>
      </c>
      <c r="M2044" t="str">
        <f>IFERROR(VLOOKUP(D2044,'[1]Crosswalk-SOM-Chair'!$A:$D,4,0),"")</f>
        <v/>
      </c>
      <c r="N2044" t="str">
        <f>IFERROR(VLOOKUP(I2044,'[1]CROSSWALK-DTOE-MASTER'!$B:$H,6,0),"")</f>
        <v/>
      </c>
      <c r="O2044" t="str">
        <f>IFERROR(VLOOKUP(I2044,'[1]CROSSWALK-DTOE-MASTER'!$B:$H,7,0),"")</f>
        <v/>
      </c>
      <c r="P2044" t="str">
        <f>IFERROR(VLOOKUP(I2044,'[1]CROSSWALK-DTOE-MASTER'!$B:$N,8,0),"")</f>
        <v/>
      </c>
      <c r="Q2044" t="str">
        <f>IFERROR(VLOOKUP(I2044,'[1]CROSSWALK-DTOE-MASTER'!$B:$N,9,0),"")</f>
        <v/>
      </c>
      <c r="R2044" t="str">
        <f>IFERROR(VLOOKUP(I2044,'[1]CROSSWALK-DTOE-MASTER'!$B:$N,10,0),"")</f>
        <v/>
      </c>
      <c r="S2044" t="str">
        <f>IFERROR(VLOOKUP(I2044,'[1]CROSSWALK-DTOE-MASTER'!$B:$N,11,0),"")</f>
        <v/>
      </c>
      <c r="T2044" t="str">
        <f>IFERROR(VLOOKUP(I2044,'[1]CROSSWALK-DTOE-MASTER'!$B:$N,12,0),"")</f>
        <v/>
      </c>
      <c r="U2044" t="str">
        <f>IFERROR(VLOOKUP(I2044,'[1]CROSSWALK-DTOE-MASTER'!$B:$N,13,0),"")</f>
        <v/>
      </c>
    </row>
    <row r="2045" spans="6:21" x14ac:dyDescent="0.25">
      <c r="F2045" s="1"/>
      <c r="L2045" t="str">
        <f>IFERROR(VLOOKUP(D2045,'[1]Crosswalk-SOM-Chair'!$A:$D,3,0),"")</f>
        <v/>
      </c>
      <c r="M2045" t="str">
        <f>IFERROR(VLOOKUP(D2045,'[1]Crosswalk-SOM-Chair'!$A:$D,4,0),"")</f>
        <v/>
      </c>
      <c r="N2045" t="str">
        <f>IFERROR(VLOOKUP(I2045,'[1]CROSSWALK-DTOE-MASTER'!$B:$H,6,0),"")</f>
        <v/>
      </c>
      <c r="O2045" t="str">
        <f>IFERROR(VLOOKUP(I2045,'[1]CROSSWALK-DTOE-MASTER'!$B:$H,7,0),"")</f>
        <v/>
      </c>
      <c r="P2045" t="str">
        <f>IFERROR(VLOOKUP(I2045,'[1]CROSSWALK-DTOE-MASTER'!$B:$N,8,0),"")</f>
        <v/>
      </c>
      <c r="Q2045" t="str">
        <f>IFERROR(VLOOKUP(I2045,'[1]CROSSWALK-DTOE-MASTER'!$B:$N,9,0),"")</f>
        <v/>
      </c>
      <c r="R2045" t="str">
        <f>IFERROR(VLOOKUP(I2045,'[1]CROSSWALK-DTOE-MASTER'!$B:$N,10,0),"")</f>
        <v/>
      </c>
      <c r="S2045" t="str">
        <f>IFERROR(VLOOKUP(I2045,'[1]CROSSWALK-DTOE-MASTER'!$B:$N,11,0),"")</f>
        <v/>
      </c>
      <c r="T2045" t="str">
        <f>IFERROR(VLOOKUP(I2045,'[1]CROSSWALK-DTOE-MASTER'!$B:$N,12,0),"")</f>
        <v/>
      </c>
      <c r="U2045" t="str">
        <f>IFERROR(VLOOKUP(I2045,'[1]CROSSWALK-DTOE-MASTER'!$B:$N,13,0),"")</f>
        <v/>
      </c>
    </row>
    <row r="2046" spans="6:21" x14ac:dyDescent="0.25">
      <c r="F2046" s="1"/>
      <c r="L2046" t="str">
        <f>IFERROR(VLOOKUP(D2046,'[1]Crosswalk-SOM-Chair'!$A:$D,3,0),"")</f>
        <v/>
      </c>
      <c r="M2046" t="str">
        <f>IFERROR(VLOOKUP(D2046,'[1]Crosswalk-SOM-Chair'!$A:$D,4,0),"")</f>
        <v/>
      </c>
      <c r="N2046" t="str">
        <f>IFERROR(VLOOKUP(I2046,'[1]CROSSWALK-DTOE-MASTER'!$B:$H,6,0),"")</f>
        <v/>
      </c>
      <c r="O2046" t="str">
        <f>IFERROR(VLOOKUP(I2046,'[1]CROSSWALK-DTOE-MASTER'!$B:$H,7,0),"")</f>
        <v/>
      </c>
      <c r="P2046" t="str">
        <f>IFERROR(VLOOKUP(I2046,'[1]CROSSWALK-DTOE-MASTER'!$B:$N,8,0),"")</f>
        <v/>
      </c>
      <c r="Q2046" t="str">
        <f>IFERROR(VLOOKUP(I2046,'[1]CROSSWALK-DTOE-MASTER'!$B:$N,9,0),"")</f>
        <v/>
      </c>
      <c r="R2046" t="str">
        <f>IFERROR(VLOOKUP(I2046,'[1]CROSSWALK-DTOE-MASTER'!$B:$N,10,0),"")</f>
        <v/>
      </c>
      <c r="S2046" t="str">
        <f>IFERROR(VLOOKUP(I2046,'[1]CROSSWALK-DTOE-MASTER'!$B:$N,11,0),"")</f>
        <v/>
      </c>
      <c r="T2046" t="str">
        <f>IFERROR(VLOOKUP(I2046,'[1]CROSSWALK-DTOE-MASTER'!$B:$N,12,0),"")</f>
        <v/>
      </c>
      <c r="U2046" t="str">
        <f>IFERROR(VLOOKUP(I2046,'[1]CROSSWALK-DTOE-MASTER'!$B:$N,13,0),"")</f>
        <v/>
      </c>
    </row>
    <row r="2047" spans="6:21" x14ac:dyDescent="0.25">
      <c r="F2047" s="1"/>
      <c r="L2047" t="str">
        <f>IFERROR(VLOOKUP(D2047,'[1]Crosswalk-SOM-Chair'!$A:$D,3,0),"")</f>
        <v/>
      </c>
      <c r="M2047" t="str">
        <f>IFERROR(VLOOKUP(D2047,'[1]Crosswalk-SOM-Chair'!$A:$D,4,0),"")</f>
        <v/>
      </c>
      <c r="N2047" t="str">
        <f>IFERROR(VLOOKUP(I2047,'[1]CROSSWALK-DTOE-MASTER'!$B:$H,6,0),"")</f>
        <v/>
      </c>
      <c r="O2047" t="str">
        <f>IFERROR(VLOOKUP(I2047,'[1]CROSSWALK-DTOE-MASTER'!$B:$H,7,0),"")</f>
        <v/>
      </c>
      <c r="P2047" t="str">
        <f>IFERROR(VLOOKUP(I2047,'[1]CROSSWALK-DTOE-MASTER'!$B:$N,8,0),"")</f>
        <v/>
      </c>
      <c r="Q2047" t="str">
        <f>IFERROR(VLOOKUP(I2047,'[1]CROSSWALK-DTOE-MASTER'!$B:$N,9,0),"")</f>
        <v/>
      </c>
      <c r="R2047" t="str">
        <f>IFERROR(VLOOKUP(I2047,'[1]CROSSWALK-DTOE-MASTER'!$B:$N,10,0),"")</f>
        <v/>
      </c>
      <c r="S2047" t="str">
        <f>IFERROR(VLOOKUP(I2047,'[1]CROSSWALK-DTOE-MASTER'!$B:$N,11,0),"")</f>
        <v/>
      </c>
      <c r="T2047" t="str">
        <f>IFERROR(VLOOKUP(I2047,'[1]CROSSWALK-DTOE-MASTER'!$B:$N,12,0),"")</f>
        <v/>
      </c>
      <c r="U2047" t="str">
        <f>IFERROR(VLOOKUP(I2047,'[1]CROSSWALK-DTOE-MASTER'!$B:$N,13,0),"")</f>
        <v/>
      </c>
    </row>
    <row r="2048" spans="6:21" x14ac:dyDescent="0.25">
      <c r="F2048" s="1"/>
      <c r="L2048" t="str">
        <f>IFERROR(VLOOKUP(D2048,'[1]Crosswalk-SOM-Chair'!$A:$D,3,0),"")</f>
        <v/>
      </c>
      <c r="M2048" t="str">
        <f>IFERROR(VLOOKUP(D2048,'[1]Crosswalk-SOM-Chair'!$A:$D,4,0),"")</f>
        <v/>
      </c>
      <c r="N2048" t="str">
        <f>IFERROR(VLOOKUP(I2048,'[1]CROSSWALK-DTOE-MASTER'!$B:$H,6,0),"")</f>
        <v/>
      </c>
      <c r="O2048" t="str">
        <f>IFERROR(VLOOKUP(I2048,'[1]CROSSWALK-DTOE-MASTER'!$B:$H,7,0),"")</f>
        <v/>
      </c>
      <c r="P2048" t="str">
        <f>IFERROR(VLOOKUP(I2048,'[1]CROSSWALK-DTOE-MASTER'!$B:$N,8,0),"")</f>
        <v/>
      </c>
      <c r="Q2048" t="str">
        <f>IFERROR(VLOOKUP(I2048,'[1]CROSSWALK-DTOE-MASTER'!$B:$N,9,0),"")</f>
        <v/>
      </c>
      <c r="R2048" t="str">
        <f>IFERROR(VLOOKUP(I2048,'[1]CROSSWALK-DTOE-MASTER'!$B:$N,10,0),"")</f>
        <v/>
      </c>
      <c r="S2048" t="str">
        <f>IFERROR(VLOOKUP(I2048,'[1]CROSSWALK-DTOE-MASTER'!$B:$N,11,0),"")</f>
        <v/>
      </c>
      <c r="T2048" t="str">
        <f>IFERROR(VLOOKUP(I2048,'[1]CROSSWALK-DTOE-MASTER'!$B:$N,12,0),"")</f>
        <v/>
      </c>
      <c r="U2048" t="str">
        <f>IFERROR(VLOOKUP(I2048,'[1]CROSSWALK-DTOE-MASTER'!$B:$N,13,0),"")</f>
        <v/>
      </c>
    </row>
    <row r="2049" spans="6:21" x14ac:dyDescent="0.25">
      <c r="F2049" s="1"/>
      <c r="L2049" t="str">
        <f>IFERROR(VLOOKUP(D2049,'[1]Crosswalk-SOM-Chair'!$A:$D,3,0),"")</f>
        <v/>
      </c>
      <c r="M2049" t="str">
        <f>IFERROR(VLOOKUP(D2049,'[1]Crosswalk-SOM-Chair'!$A:$D,4,0),"")</f>
        <v/>
      </c>
      <c r="N2049" t="str">
        <f>IFERROR(VLOOKUP(I2049,'[1]CROSSWALK-DTOE-MASTER'!$B:$H,6,0),"")</f>
        <v/>
      </c>
      <c r="O2049" t="str">
        <f>IFERROR(VLOOKUP(I2049,'[1]CROSSWALK-DTOE-MASTER'!$B:$H,7,0),"")</f>
        <v/>
      </c>
      <c r="P2049" t="str">
        <f>IFERROR(VLOOKUP(I2049,'[1]CROSSWALK-DTOE-MASTER'!$B:$N,8,0),"")</f>
        <v/>
      </c>
      <c r="Q2049" t="str">
        <f>IFERROR(VLOOKUP(I2049,'[1]CROSSWALK-DTOE-MASTER'!$B:$N,9,0),"")</f>
        <v/>
      </c>
      <c r="R2049" t="str">
        <f>IFERROR(VLOOKUP(I2049,'[1]CROSSWALK-DTOE-MASTER'!$B:$N,10,0),"")</f>
        <v/>
      </c>
      <c r="S2049" t="str">
        <f>IFERROR(VLOOKUP(I2049,'[1]CROSSWALK-DTOE-MASTER'!$B:$N,11,0),"")</f>
        <v/>
      </c>
      <c r="T2049" t="str">
        <f>IFERROR(VLOOKUP(I2049,'[1]CROSSWALK-DTOE-MASTER'!$B:$N,12,0),"")</f>
        <v/>
      </c>
      <c r="U2049" t="str">
        <f>IFERROR(VLOOKUP(I2049,'[1]CROSSWALK-DTOE-MASTER'!$B:$N,13,0),"")</f>
        <v/>
      </c>
    </row>
    <row r="2050" spans="6:21" x14ac:dyDescent="0.25">
      <c r="F2050" s="1"/>
      <c r="L2050" t="str">
        <f>IFERROR(VLOOKUP(D2050,'[1]Crosswalk-SOM-Chair'!$A:$D,3,0),"")</f>
        <v/>
      </c>
      <c r="M2050" t="str">
        <f>IFERROR(VLOOKUP(D2050,'[1]Crosswalk-SOM-Chair'!$A:$D,4,0),"")</f>
        <v/>
      </c>
      <c r="N2050" t="str">
        <f>IFERROR(VLOOKUP(I2050,'[1]CROSSWALK-DTOE-MASTER'!$B:$H,6,0),"")</f>
        <v/>
      </c>
      <c r="O2050" t="str">
        <f>IFERROR(VLOOKUP(I2050,'[1]CROSSWALK-DTOE-MASTER'!$B:$H,7,0),"")</f>
        <v/>
      </c>
      <c r="P2050" t="str">
        <f>IFERROR(VLOOKUP(I2050,'[1]CROSSWALK-DTOE-MASTER'!$B:$N,8,0),"")</f>
        <v/>
      </c>
      <c r="Q2050" t="str">
        <f>IFERROR(VLOOKUP(I2050,'[1]CROSSWALK-DTOE-MASTER'!$B:$N,9,0),"")</f>
        <v/>
      </c>
      <c r="R2050" t="str">
        <f>IFERROR(VLOOKUP(I2050,'[1]CROSSWALK-DTOE-MASTER'!$B:$N,10,0),"")</f>
        <v/>
      </c>
      <c r="S2050" t="str">
        <f>IFERROR(VLOOKUP(I2050,'[1]CROSSWALK-DTOE-MASTER'!$B:$N,11,0),"")</f>
        <v/>
      </c>
      <c r="T2050" t="str">
        <f>IFERROR(VLOOKUP(I2050,'[1]CROSSWALK-DTOE-MASTER'!$B:$N,12,0),"")</f>
        <v/>
      </c>
      <c r="U2050" t="str">
        <f>IFERROR(VLOOKUP(I2050,'[1]CROSSWALK-DTOE-MASTER'!$B:$N,13,0),"")</f>
        <v/>
      </c>
    </row>
    <row r="2051" spans="6:21" x14ac:dyDescent="0.25">
      <c r="F2051" s="1"/>
      <c r="L2051" t="str">
        <f>IFERROR(VLOOKUP(D2051,'[1]Crosswalk-SOM-Chair'!$A:$D,3,0),"")</f>
        <v/>
      </c>
      <c r="M2051" t="str">
        <f>IFERROR(VLOOKUP(D2051,'[1]Crosswalk-SOM-Chair'!$A:$D,4,0),"")</f>
        <v/>
      </c>
      <c r="N2051" t="str">
        <f>IFERROR(VLOOKUP(I2051,'[1]CROSSWALK-DTOE-MASTER'!$B:$H,6,0),"")</f>
        <v/>
      </c>
      <c r="O2051" t="str">
        <f>IFERROR(VLOOKUP(I2051,'[1]CROSSWALK-DTOE-MASTER'!$B:$H,7,0),"")</f>
        <v/>
      </c>
      <c r="P2051" t="str">
        <f>IFERROR(VLOOKUP(I2051,'[1]CROSSWALK-DTOE-MASTER'!$B:$N,8,0),"")</f>
        <v/>
      </c>
      <c r="Q2051" t="str">
        <f>IFERROR(VLOOKUP(I2051,'[1]CROSSWALK-DTOE-MASTER'!$B:$N,9,0),"")</f>
        <v/>
      </c>
      <c r="R2051" t="str">
        <f>IFERROR(VLOOKUP(I2051,'[1]CROSSWALK-DTOE-MASTER'!$B:$N,10,0),"")</f>
        <v/>
      </c>
      <c r="S2051" t="str">
        <f>IFERROR(VLOOKUP(I2051,'[1]CROSSWALK-DTOE-MASTER'!$B:$N,11,0),"")</f>
        <v/>
      </c>
      <c r="T2051" t="str">
        <f>IFERROR(VLOOKUP(I2051,'[1]CROSSWALK-DTOE-MASTER'!$B:$N,12,0),"")</f>
        <v/>
      </c>
      <c r="U2051" t="str">
        <f>IFERROR(VLOOKUP(I2051,'[1]CROSSWALK-DTOE-MASTER'!$B:$N,13,0),"")</f>
        <v/>
      </c>
    </row>
    <row r="2052" spans="6:21" x14ac:dyDescent="0.25">
      <c r="F2052" s="1"/>
      <c r="L2052" t="str">
        <f>IFERROR(VLOOKUP(D2052,'[1]Crosswalk-SOM-Chair'!$A:$D,3,0),"")</f>
        <v/>
      </c>
      <c r="M2052" t="str">
        <f>IFERROR(VLOOKUP(D2052,'[1]Crosswalk-SOM-Chair'!$A:$D,4,0),"")</f>
        <v/>
      </c>
      <c r="N2052" t="str">
        <f>IFERROR(VLOOKUP(I2052,'[1]CROSSWALK-DTOE-MASTER'!$B:$H,6,0),"")</f>
        <v/>
      </c>
      <c r="O2052" t="str">
        <f>IFERROR(VLOOKUP(I2052,'[1]CROSSWALK-DTOE-MASTER'!$B:$H,7,0),"")</f>
        <v/>
      </c>
      <c r="P2052" t="str">
        <f>IFERROR(VLOOKUP(I2052,'[1]CROSSWALK-DTOE-MASTER'!$B:$N,8,0),"")</f>
        <v/>
      </c>
      <c r="Q2052" t="str">
        <f>IFERROR(VLOOKUP(I2052,'[1]CROSSWALK-DTOE-MASTER'!$B:$N,9,0),"")</f>
        <v/>
      </c>
      <c r="R2052" t="str">
        <f>IFERROR(VLOOKUP(I2052,'[1]CROSSWALK-DTOE-MASTER'!$B:$N,10,0),"")</f>
        <v/>
      </c>
      <c r="S2052" t="str">
        <f>IFERROR(VLOOKUP(I2052,'[1]CROSSWALK-DTOE-MASTER'!$B:$N,11,0),"")</f>
        <v/>
      </c>
      <c r="T2052" t="str">
        <f>IFERROR(VLOOKUP(I2052,'[1]CROSSWALK-DTOE-MASTER'!$B:$N,12,0),"")</f>
        <v/>
      </c>
      <c r="U2052" t="str">
        <f>IFERROR(VLOOKUP(I2052,'[1]CROSSWALK-DTOE-MASTER'!$B:$N,13,0),"")</f>
        <v/>
      </c>
    </row>
    <row r="2053" spans="6:21" x14ac:dyDescent="0.25">
      <c r="F2053" s="1"/>
      <c r="L2053" t="str">
        <f>IFERROR(VLOOKUP(D2053,'[1]Crosswalk-SOM-Chair'!$A:$D,3,0),"")</f>
        <v/>
      </c>
      <c r="M2053" t="str">
        <f>IFERROR(VLOOKUP(D2053,'[1]Crosswalk-SOM-Chair'!$A:$D,4,0),"")</f>
        <v/>
      </c>
      <c r="N2053" t="str">
        <f>IFERROR(VLOOKUP(I2053,'[1]CROSSWALK-DTOE-MASTER'!$B:$H,6,0),"")</f>
        <v/>
      </c>
      <c r="O2053" t="str">
        <f>IFERROR(VLOOKUP(I2053,'[1]CROSSWALK-DTOE-MASTER'!$B:$H,7,0),"")</f>
        <v/>
      </c>
      <c r="P2053" t="str">
        <f>IFERROR(VLOOKUP(I2053,'[1]CROSSWALK-DTOE-MASTER'!$B:$N,8,0),"")</f>
        <v/>
      </c>
      <c r="Q2053" t="str">
        <f>IFERROR(VLOOKUP(I2053,'[1]CROSSWALK-DTOE-MASTER'!$B:$N,9,0),"")</f>
        <v/>
      </c>
      <c r="R2053" t="str">
        <f>IFERROR(VLOOKUP(I2053,'[1]CROSSWALK-DTOE-MASTER'!$B:$N,10,0),"")</f>
        <v/>
      </c>
      <c r="S2053" t="str">
        <f>IFERROR(VLOOKUP(I2053,'[1]CROSSWALK-DTOE-MASTER'!$B:$N,11,0),"")</f>
        <v/>
      </c>
      <c r="T2053" t="str">
        <f>IFERROR(VLOOKUP(I2053,'[1]CROSSWALK-DTOE-MASTER'!$B:$N,12,0),"")</f>
        <v/>
      </c>
      <c r="U2053" t="str">
        <f>IFERROR(VLOOKUP(I2053,'[1]CROSSWALK-DTOE-MASTER'!$B:$N,13,0),"")</f>
        <v/>
      </c>
    </row>
    <row r="2054" spans="6:21" x14ac:dyDescent="0.25">
      <c r="F2054" s="1"/>
      <c r="L2054" t="str">
        <f>IFERROR(VLOOKUP(D2054,'[1]Crosswalk-SOM-Chair'!$A:$D,3,0),"")</f>
        <v/>
      </c>
      <c r="M2054" t="str">
        <f>IFERROR(VLOOKUP(D2054,'[1]Crosswalk-SOM-Chair'!$A:$D,4,0),"")</f>
        <v/>
      </c>
      <c r="N2054" t="str">
        <f>IFERROR(VLOOKUP(I2054,'[1]CROSSWALK-DTOE-MASTER'!$B:$H,6,0),"")</f>
        <v/>
      </c>
      <c r="O2054" t="str">
        <f>IFERROR(VLOOKUP(I2054,'[1]CROSSWALK-DTOE-MASTER'!$B:$H,7,0),"")</f>
        <v/>
      </c>
      <c r="P2054" t="str">
        <f>IFERROR(VLOOKUP(I2054,'[1]CROSSWALK-DTOE-MASTER'!$B:$N,8,0),"")</f>
        <v/>
      </c>
      <c r="Q2054" t="str">
        <f>IFERROR(VLOOKUP(I2054,'[1]CROSSWALK-DTOE-MASTER'!$B:$N,9,0),"")</f>
        <v/>
      </c>
      <c r="R2054" t="str">
        <f>IFERROR(VLOOKUP(I2054,'[1]CROSSWALK-DTOE-MASTER'!$B:$N,10,0),"")</f>
        <v/>
      </c>
      <c r="S2054" t="str">
        <f>IFERROR(VLOOKUP(I2054,'[1]CROSSWALK-DTOE-MASTER'!$B:$N,11,0),"")</f>
        <v/>
      </c>
      <c r="T2054" t="str">
        <f>IFERROR(VLOOKUP(I2054,'[1]CROSSWALK-DTOE-MASTER'!$B:$N,12,0),"")</f>
        <v/>
      </c>
      <c r="U2054" t="str">
        <f>IFERROR(VLOOKUP(I2054,'[1]CROSSWALK-DTOE-MASTER'!$B:$N,13,0),"")</f>
        <v/>
      </c>
    </row>
    <row r="2055" spans="6:21" x14ac:dyDescent="0.25">
      <c r="F2055" s="1"/>
      <c r="L2055" t="str">
        <f>IFERROR(VLOOKUP(D2055,'[1]Crosswalk-SOM-Chair'!$A:$D,3,0),"")</f>
        <v/>
      </c>
      <c r="M2055" t="str">
        <f>IFERROR(VLOOKUP(D2055,'[1]Crosswalk-SOM-Chair'!$A:$D,4,0),"")</f>
        <v/>
      </c>
      <c r="N2055" t="str">
        <f>IFERROR(VLOOKUP(I2055,'[1]CROSSWALK-DTOE-MASTER'!$B:$H,6,0),"")</f>
        <v/>
      </c>
      <c r="O2055" t="str">
        <f>IFERROR(VLOOKUP(I2055,'[1]CROSSWALK-DTOE-MASTER'!$B:$H,7,0),"")</f>
        <v/>
      </c>
      <c r="P2055" t="str">
        <f>IFERROR(VLOOKUP(I2055,'[1]CROSSWALK-DTOE-MASTER'!$B:$N,8,0),"")</f>
        <v/>
      </c>
      <c r="Q2055" t="str">
        <f>IFERROR(VLOOKUP(I2055,'[1]CROSSWALK-DTOE-MASTER'!$B:$N,9,0),"")</f>
        <v/>
      </c>
      <c r="R2055" t="str">
        <f>IFERROR(VLOOKUP(I2055,'[1]CROSSWALK-DTOE-MASTER'!$B:$N,10,0),"")</f>
        <v/>
      </c>
      <c r="S2055" t="str">
        <f>IFERROR(VLOOKUP(I2055,'[1]CROSSWALK-DTOE-MASTER'!$B:$N,11,0),"")</f>
        <v/>
      </c>
      <c r="T2055" t="str">
        <f>IFERROR(VLOOKUP(I2055,'[1]CROSSWALK-DTOE-MASTER'!$B:$N,12,0),"")</f>
        <v/>
      </c>
      <c r="U2055" t="str">
        <f>IFERROR(VLOOKUP(I2055,'[1]CROSSWALK-DTOE-MASTER'!$B:$N,13,0),"")</f>
        <v/>
      </c>
    </row>
    <row r="2056" spans="6:21" x14ac:dyDescent="0.25">
      <c r="F2056" s="1"/>
      <c r="L2056" t="str">
        <f>IFERROR(VLOOKUP(D2056,'[1]Crosswalk-SOM-Chair'!$A:$D,3,0),"")</f>
        <v/>
      </c>
      <c r="M2056" t="str">
        <f>IFERROR(VLOOKUP(D2056,'[1]Crosswalk-SOM-Chair'!$A:$D,4,0),"")</f>
        <v/>
      </c>
      <c r="N2056" t="str">
        <f>IFERROR(VLOOKUP(I2056,'[1]CROSSWALK-DTOE-MASTER'!$B:$H,6,0),"")</f>
        <v/>
      </c>
      <c r="O2056" t="str">
        <f>IFERROR(VLOOKUP(I2056,'[1]CROSSWALK-DTOE-MASTER'!$B:$H,7,0),"")</f>
        <v/>
      </c>
      <c r="P2056" t="str">
        <f>IFERROR(VLOOKUP(I2056,'[1]CROSSWALK-DTOE-MASTER'!$B:$N,8,0),"")</f>
        <v/>
      </c>
      <c r="Q2056" t="str">
        <f>IFERROR(VLOOKUP(I2056,'[1]CROSSWALK-DTOE-MASTER'!$B:$N,9,0),"")</f>
        <v/>
      </c>
      <c r="R2056" t="str">
        <f>IFERROR(VLOOKUP(I2056,'[1]CROSSWALK-DTOE-MASTER'!$B:$N,10,0),"")</f>
        <v/>
      </c>
      <c r="S2056" t="str">
        <f>IFERROR(VLOOKUP(I2056,'[1]CROSSWALK-DTOE-MASTER'!$B:$N,11,0),"")</f>
        <v/>
      </c>
      <c r="T2056" t="str">
        <f>IFERROR(VLOOKUP(I2056,'[1]CROSSWALK-DTOE-MASTER'!$B:$N,12,0),"")</f>
        <v/>
      </c>
      <c r="U2056" t="str">
        <f>IFERROR(VLOOKUP(I2056,'[1]CROSSWALK-DTOE-MASTER'!$B:$N,13,0),"")</f>
        <v/>
      </c>
    </row>
    <row r="2057" spans="6:21" x14ac:dyDescent="0.25">
      <c r="F2057" s="1"/>
      <c r="L2057" t="str">
        <f>IFERROR(VLOOKUP(D2057,'[1]Crosswalk-SOM-Chair'!$A:$D,3,0),"")</f>
        <v/>
      </c>
      <c r="M2057" t="str">
        <f>IFERROR(VLOOKUP(D2057,'[1]Crosswalk-SOM-Chair'!$A:$D,4,0),"")</f>
        <v/>
      </c>
      <c r="N2057" t="str">
        <f>IFERROR(VLOOKUP(I2057,'[1]CROSSWALK-DTOE-MASTER'!$B:$H,6,0),"")</f>
        <v/>
      </c>
      <c r="O2057" t="str">
        <f>IFERROR(VLOOKUP(I2057,'[1]CROSSWALK-DTOE-MASTER'!$B:$H,7,0),"")</f>
        <v/>
      </c>
      <c r="P2057" t="str">
        <f>IFERROR(VLOOKUP(I2057,'[1]CROSSWALK-DTOE-MASTER'!$B:$N,8,0),"")</f>
        <v/>
      </c>
      <c r="Q2057" t="str">
        <f>IFERROR(VLOOKUP(I2057,'[1]CROSSWALK-DTOE-MASTER'!$B:$N,9,0),"")</f>
        <v/>
      </c>
      <c r="R2057" t="str">
        <f>IFERROR(VLOOKUP(I2057,'[1]CROSSWALK-DTOE-MASTER'!$B:$N,10,0),"")</f>
        <v/>
      </c>
      <c r="S2057" t="str">
        <f>IFERROR(VLOOKUP(I2057,'[1]CROSSWALK-DTOE-MASTER'!$B:$N,11,0),"")</f>
        <v/>
      </c>
      <c r="T2057" t="str">
        <f>IFERROR(VLOOKUP(I2057,'[1]CROSSWALK-DTOE-MASTER'!$B:$N,12,0),"")</f>
        <v/>
      </c>
      <c r="U2057" t="str">
        <f>IFERROR(VLOOKUP(I2057,'[1]CROSSWALK-DTOE-MASTER'!$B:$N,13,0),"")</f>
        <v/>
      </c>
    </row>
    <row r="2058" spans="6:21" x14ac:dyDescent="0.25">
      <c r="F2058" s="1"/>
      <c r="L2058" t="str">
        <f>IFERROR(VLOOKUP(D2058,'[1]Crosswalk-SOM-Chair'!$A:$D,3,0),"")</f>
        <v/>
      </c>
      <c r="M2058" t="str">
        <f>IFERROR(VLOOKUP(D2058,'[1]Crosswalk-SOM-Chair'!$A:$D,4,0),"")</f>
        <v/>
      </c>
      <c r="N2058" t="str">
        <f>IFERROR(VLOOKUP(I2058,'[1]CROSSWALK-DTOE-MASTER'!$B:$H,6,0),"")</f>
        <v/>
      </c>
      <c r="O2058" t="str">
        <f>IFERROR(VLOOKUP(I2058,'[1]CROSSWALK-DTOE-MASTER'!$B:$H,7,0),"")</f>
        <v/>
      </c>
      <c r="P2058" t="str">
        <f>IFERROR(VLOOKUP(I2058,'[1]CROSSWALK-DTOE-MASTER'!$B:$N,8,0),"")</f>
        <v/>
      </c>
      <c r="Q2058" t="str">
        <f>IFERROR(VLOOKUP(I2058,'[1]CROSSWALK-DTOE-MASTER'!$B:$N,9,0),"")</f>
        <v/>
      </c>
      <c r="R2058" t="str">
        <f>IFERROR(VLOOKUP(I2058,'[1]CROSSWALK-DTOE-MASTER'!$B:$N,10,0),"")</f>
        <v/>
      </c>
      <c r="S2058" t="str">
        <f>IFERROR(VLOOKUP(I2058,'[1]CROSSWALK-DTOE-MASTER'!$B:$N,11,0),"")</f>
        <v/>
      </c>
      <c r="T2058" t="str">
        <f>IFERROR(VLOOKUP(I2058,'[1]CROSSWALK-DTOE-MASTER'!$B:$N,12,0),"")</f>
        <v/>
      </c>
      <c r="U2058" t="str">
        <f>IFERROR(VLOOKUP(I2058,'[1]CROSSWALK-DTOE-MASTER'!$B:$N,13,0),"")</f>
        <v/>
      </c>
    </row>
    <row r="2059" spans="6:21" x14ac:dyDescent="0.25">
      <c r="F2059" s="1"/>
      <c r="L2059" t="str">
        <f>IFERROR(VLOOKUP(D2059,'[1]Crosswalk-SOM-Chair'!$A:$D,3,0),"")</f>
        <v/>
      </c>
      <c r="M2059" t="str">
        <f>IFERROR(VLOOKUP(D2059,'[1]Crosswalk-SOM-Chair'!$A:$D,4,0),"")</f>
        <v/>
      </c>
      <c r="N2059" t="str">
        <f>IFERROR(VLOOKUP(I2059,'[1]CROSSWALK-DTOE-MASTER'!$B:$H,6,0),"")</f>
        <v/>
      </c>
      <c r="O2059" t="str">
        <f>IFERROR(VLOOKUP(I2059,'[1]CROSSWALK-DTOE-MASTER'!$B:$H,7,0),"")</f>
        <v/>
      </c>
      <c r="P2059" t="str">
        <f>IFERROR(VLOOKUP(I2059,'[1]CROSSWALK-DTOE-MASTER'!$B:$N,8,0),"")</f>
        <v/>
      </c>
      <c r="Q2059" t="str">
        <f>IFERROR(VLOOKUP(I2059,'[1]CROSSWALK-DTOE-MASTER'!$B:$N,9,0),"")</f>
        <v/>
      </c>
      <c r="R2059" t="str">
        <f>IFERROR(VLOOKUP(I2059,'[1]CROSSWALK-DTOE-MASTER'!$B:$N,10,0),"")</f>
        <v/>
      </c>
      <c r="S2059" t="str">
        <f>IFERROR(VLOOKUP(I2059,'[1]CROSSWALK-DTOE-MASTER'!$B:$N,11,0),"")</f>
        <v/>
      </c>
      <c r="T2059" t="str">
        <f>IFERROR(VLOOKUP(I2059,'[1]CROSSWALK-DTOE-MASTER'!$B:$N,12,0),"")</f>
        <v/>
      </c>
      <c r="U2059" t="str">
        <f>IFERROR(VLOOKUP(I2059,'[1]CROSSWALK-DTOE-MASTER'!$B:$N,13,0),"")</f>
        <v/>
      </c>
    </row>
    <row r="2060" spans="6:21" x14ac:dyDescent="0.25">
      <c r="F2060" s="1"/>
      <c r="L2060" t="str">
        <f>IFERROR(VLOOKUP(D2060,'[1]Crosswalk-SOM-Chair'!$A:$D,3,0),"")</f>
        <v/>
      </c>
      <c r="M2060" t="str">
        <f>IFERROR(VLOOKUP(D2060,'[1]Crosswalk-SOM-Chair'!$A:$D,4,0),"")</f>
        <v/>
      </c>
      <c r="N2060" t="str">
        <f>IFERROR(VLOOKUP(I2060,'[1]CROSSWALK-DTOE-MASTER'!$B:$H,6,0),"")</f>
        <v/>
      </c>
      <c r="O2060" t="str">
        <f>IFERROR(VLOOKUP(I2060,'[1]CROSSWALK-DTOE-MASTER'!$B:$H,7,0),"")</f>
        <v/>
      </c>
      <c r="P2060" t="str">
        <f>IFERROR(VLOOKUP(I2060,'[1]CROSSWALK-DTOE-MASTER'!$B:$N,8,0),"")</f>
        <v/>
      </c>
      <c r="Q2060" t="str">
        <f>IFERROR(VLOOKUP(I2060,'[1]CROSSWALK-DTOE-MASTER'!$B:$N,9,0),"")</f>
        <v/>
      </c>
      <c r="R2060" t="str">
        <f>IFERROR(VLOOKUP(I2060,'[1]CROSSWALK-DTOE-MASTER'!$B:$N,10,0),"")</f>
        <v/>
      </c>
      <c r="S2060" t="str">
        <f>IFERROR(VLOOKUP(I2060,'[1]CROSSWALK-DTOE-MASTER'!$B:$N,11,0),"")</f>
        <v/>
      </c>
      <c r="T2060" t="str">
        <f>IFERROR(VLOOKUP(I2060,'[1]CROSSWALK-DTOE-MASTER'!$B:$N,12,0),"")</f>
        <v/>
      </c>
      <c r="U2060" t="str">
        <f>IFERROR(VLOOKUP(I2060,'[1]CROSSWALK-DTOE-MASTER'!$B:$N,13,0),"")</f>
        <v/>
      </c>
    </row>
    <row r="2061" spans="6:21" x14ac:dyDescent="0.25">
      <c r="F2061" s="1"/>
      <c r="L2061" t="str">
        <f>IFERROR(VLOOKUP(D2061,'[1]Crosswalk-SOM-Chair'!$A:$D,3,0),"")</f>
        <v/>
      </c>
      <c r="M2061" t="str">
        <f>IFERROR(VLOOKUP(D2061,'[1]Crosswalk-SOM-Chair'!$A:$D,4,0),"")</f>
        <v/>
      </c>
      <c r="N2061" t="str">
        <f>IFERROR(VLOOKUP(I2061,'[1]CROSSWALK-DTOE-MASTER'!$B:$H,6,0),"")</f>
        <v/>
      </c>
      <c r="O2061" t="str">
        <f>IFERROR(VLOOKUP(I2061,'[1]CROSSWALK-DTOE-MASTER'!$B:$H,7,0),"")</f>
        <v/>
      </c>
      <c r="P2061" t="str">
        <f>IFERROR(VLOOKUP(I2061,'[1]CROSSWALK-DTOE-MASTER'!$B:$N,8,0),"")</f>
        <v/>
      </c>
      <c r="Q2061" t="str">
        <f>IFERROR(VLOOKUP(I2061,'[1]CROSSWALK-DTOE-MASTER'!$B:$N,9,0),"")</f>
        <v/>
      </c>
      <c r="R2061" t="str">
        <f>IFERROR(VLOOKUP(I2061,'[1]CROSSWALK-DTOE-MASTER'!$B:$N,10,0),"")</f>
        <v/>
      </c>
      <c r="S2061" t="str">
        <f>IFERROR(VLOOKUP(I2061,'[1]CROSSWALK-DTOE-MASTER'!$B:$N,11,0),"")</f>
        <v/>
      </c>
      <c r="T2061" t="str">
        <f>IFERROR(VLOOKUP(I2061,'[1]CROSSWALK-DTOE-MASTER'!$B:$N,12,0),"")</f>
        <v/>
      </c>
      <c r="U2061" t="str">
        <f>IFERROR(VLOOKUP(I2061,'[1]CROSSWALK-DTOE-MASTER'!$B:$N,13,0),"")</f>
        <v/>
      </c>
    </row>
    <row r="2062" spans="6:21" x14ac:dyDescent="0.25">
      <c r="F2062" s="1"/>
      <c r="L2062" t="str">
        <f>IFERROR(VLOOKUP(D2062,'[1]Crosswalk-SOM-Chair'!$A:$D,3,0),"")</f>
        <v/>
      </c>
      <c r="M2062" t="str">
        <f>IFERROR(VLOOKUP(D2062,'[1]Crosswalk-SOM-Chair'!$A:$D,4,0),"")</f>
        <v/>
      </c>
      <c r="N2062" t="str">
        <f>IFERROR(VLOOKUP(I2062,'[1]CROSSWALK-DTOE-MASTER'!$B:$H,6,0),"")</f>
        <v/>
      </c>
      <c r="O2062" t="str">
        <f>IFERROR(VLOOKUP(I2062,'[1]CROSSWALK-DTOE-MASTER'!$B:$H,7,0),"")</f>
        <v/>
      </c>
      <c r="P2062" t="str">
        <f>IFERROR(VLOOKUP(I2062,'[1]CROSSWALK-DTOE-MASTER'!$B:$N,8,0),"")</f>
        <v/>
      </c>
      <c r="Q2062" t="str">
        <f>IFERROR(VLOOKUP(I2062,'[1]CROSSWALK-DTOE-MASTER'!$B:$N,9,0),"")</f>
        <v/>
      </c>
      <c r="R2062" t="str">
        <f>IFERROR(VLOOKUP(I2062,'[1]CROSSWALK-DTOE-MASTER'!$B:$N,10,0),"")</f>
        <v/>
      </c>
      <c r="S2062" t="str">
        <f>IFERROR(VLOOKUP(I2062,'[1]CROSSWALK-DTOE-MASTER'!$B:$N,11,0),"")</f>
        <v/>
      </c>
      <c r="T2062" t="str">
        <f>IFERROR(VLOOKUP(I2062,'[1]CROSSWALK-DTOE-MASTER'!$B:$N,12,0),"")</f>
        <v/>
      </c>
      <c r="U2062" t="str">
        <f>IFERROR(VLOOKUP(I2062,'[1]CROSSWALK-DTOE-MASTER'!$B:$N,13,0),"")</f>
        <v/>
      </c>
    </row>
    <row r="2063" spans="6:21" x14ac:dyDescent="0.25">
      <c r="F2063" s="1"/>
      <c r="L2063" t="str">
        <f>IFERROR(VLOOKUP(D2063,'[1]Crosswalk-SOM-Chair'!$A:$D,3,0),"")</f>
        <v/>
      </c>
      <c r="M2063" t="str">
        <f>IFERROR(VLOOKUP(D2063,'[1]Crosswalk-SOM-Chair'!$A:$D,4,0),"")</f>
        <v/>
      </c>
      <c r="N2063" t="str">
        <f>IFERROR(VLOOKUP(I2063,'[1]CROSSWALK-DTOE-MASTER'!$B:$H,6,0),"")</f>
        <v/>
      </c>
      <c r="O2063" t="str">
        <f>IFERROR(VLOOKUP(I2063,'[1]CROSSWALK-DTOE-MASTER'!$B:$H,7,0),"")</f>
        <v/>
      </c>
      <c r="P2063" t="str">
        <f>IFERROR(VLOOKUP(I2063,'[1]CROSSWALK-DTOE-MASTER'!$B:$N,8,0),"")</f>
        <v/>
      </c>
      <c r="Q2063" t="str">
        <f>IFERROR(VLOOKUP(I2063,'[1]CROSSWALK-DTOE-MASTER'!$B:$N,9,0),"")</f>
        <v/>
      </c>
      <c r="R2063" t="str">
        <f>IFERROR(VLOOKUP(I2063,'[1]CROSSWALK-DTOE-MASTER'!$B:$N,10,0),"")</f>
        <v/>
      </c>
      <c r="S2063" t="str">
        <f>IFERROR(VLOOKUP(I2063,'[1]CROSSWALK-DTOE-MASTER'!$B:$N,11,0),"")</f>
        <v/>
      </c>
      <c r="T2063" t="str">
        <f>IFERROR(VLOOKUP(I2063,'[1]CROSSWALK-DTOE-MASTER'!$B:$N,12,0),"")</f>
        <v/>
      </c>
      <c r="U2063" t="str">
        <f>IFERROR(VLOOKUP(I2063,'[1]CROSSWALK-DTOE-MASTER'!$B:$N,13,0),"")</f>
        <v/>
      </c>
    </row>
    <row r="2064" spans="6:21" x14ac:dyDescent="0.25">
      <c r="F2064" s="1"/>
      <c r="L2064" t="str">
        <f>IFERROR(VLOOKUP(D2064,'[1]Crosswalk-SOM-Chair'!$A:$D,3,0),"")</f>
        <v/>
      </c>
      <c r="M2064" t="str">
        <f>IFERROR(VLOOKUP(D2064,'[1]Crosswalk-SOM-Chair'!$A:$D,4,0),"")</f>
        <v/>
      </c>
      <c r="N2064" t="str">
        <f>IFERROR(VLOOKUP(I2064,'[1]CROSSWALK-DTOE-MASTER'!$B:$H,6,0),"")</f>
        <v/>
      </c>
      <c r="O2064" t="str">
        <f>IFERROR(VLOOKUP(I2064,'[1]CROSSWALK-DTOE-MASTER'!$B:$H,7,0),"")</f>
        <v/>
      </c>
      <c r="P2064" t="str">
        <f>IFERROR(VLOOKUP(I2064,'[1]CROSSWALK-DTOE-MASTER'!$B:$N,8,0),"")</f>
        <v/>
      </c>
      <c r="Q2064" t="str">
        <f>IFERROR(VLOOKUP(I2064,'[1]CROSSWALK-DTOE-MASTER'!$B:$N,9,0),"")</f>
        <v/>
      </c>
      <c r="R2064" t="str">
        <f>IFERROR(VLOOKUP(I2064,'[1]CROSSWALK-DTOE-MASTER'!$B:$N,10,0),"")</f>
        <v/>
      </c>
      <c r="S2064" t="str">
        <f>IFERROR(VLOOKUP(I2064,'[1]CROSSWALK-DTOE-MASTER'!$B:$N,11,0),"")</f>
        <v/>
      </c>
      <c r="T2064" t="str">
        <f>IFERROR(VLOOKUP(I2064,'[1]CROSSWALK-DTOE-MASTER'!$B:$N,12,0),"")</f>
        <v/>
      </c>
      <c r="U2064" t="str">
        <f>IFERROR(VLOOKUP(I2064,'[1]CROSSWALK-DTOE-MASTER'!$B:$N,13,0),"")</f>
        <v/>
      </c>
    </row>
    <row r="2065" spans="6:21" x14ac:dyDescent="0.25">
      <c r="F2065" s="1"/>
      <c r="L2065" t="str">
        <f>IFERROR(VLOOKUP(D2065,'[1]Crosswalk-SOM-Chair'!$A:$D,3,0),"")</f>
        <v/>
      </c>
      <c r="M2065" t="str">
        <f>IFERROR(VLOOKUP(D2065,'[1]Crosswalk-SOM-Chair'!$A:$D,4,0),"")</f>
        <v/>
      </c>
      <c r="N2065" t="str">
        <f>IFERROR(VLOOKUP(I2065,'[1]CROSSWALK-DTOE-MASTER'!$B:$H,6,0),"")</f>
        <v/>
      </c>
      <c r="O2065" t="str">
        <f>IFERROR(VLOOKUP(I2065,'[1]CROSSWALK-DTOE-MASTER'!$B:$H,7,0),"")</f>
        <v/>
      </c>
      <c r="P2065" t="str">
        <f>IFERROR(VLOOKUP(I2065,'[1]CROSSWALK-DTOE-MASTER'!$B:$N,8,0),"")</f>
        <v/>
      </c>
      <c r="Q2065" t="str">
        <f>IFERROR(VLOOKUP(I2065,'[1]CROSSWALK-DTOE-MASTER'!$B:$N,9,0),"")</f>
        <v/>
      </c>
      <c r="R2065" t="str">
        <f>IFERROR(VLOOKUP(I2065,'[1]CROSSWALK-DTOE-MASTER'!$B:$N,10,0),"")</f>
        <v/>
      </c>
      <c r="S2065" t="str">
        <f>IFERROR(VLOOKUP(I2065,'[1]CROSSWALK-DTOE-MASTER'!$B:$N,11,0),"")</f>
        <v/>
      </c>
      <c r="T2065" t="str">
        <f>IFERROR(VLOOKUP(I2065,'[1]CROSSWALK-DTOE-MASTER'!$B:$N,12,0),"")</f>
        <v/>
      </c>
      <c r="U2065" t="str">
        <f>IFERROR(VLOOKUP(I2065,'[1]CROSSWALK-DTOE-MASTER'!$B:$N,13,0),"")</f>
        <v/>
      </c>
    </row>
    <row r="2066" spans="6:21" x14ac:dyDescent="0.25">
      <c r="F2066" s="1"/>
      <c r="L2066" t="str">
        <f>IFERROR(VLOOKUP(D2066,'[1]Crosswalk-SOM-Chair'!$A:$D,3,0),"")</f>
        <v/>
      </c>
      <c r="M2066" t="str">
        <f>IFERROR(VLOOKUP(D2066,'[1]Crosswalk-SOM-Chair'!$A:$D,4,0),"")</f>
        <v/>
      </c>
      <c r="N2066" t="str">
        <f>IFERROR(VLOOKUP(I2066,'[1]CROSSWALK-DTOE-MASTER'!$B:$H,6,0),"")</f>
        <v/>
      </c>
      <c r="O2066" t="str">
        <f>IFERROR(VLOOKUP(I2066,'[1]CROSSWALK-DTOE-MASTER'!$B:$H,7,0),"")</f>
        <v/>
      </c>
      <c r="P2066" t="str">
        <f>IFERROR(VLOOKUP(I2066,'[1]CROSSWALK-DTOE-MASTER'!$B:$N,8,0),"")</f>
        <v/>
      </c>
      <c r="Q2066" t="str">
        <f>IFERROR(VLOOKUP(I2066,'[1]CROSSWALK-DTOE-MASTER'!$B:$N,9,0),"")</f>
        <v/>
      </c>
      <c r="R2066" t="str">
        <f>IFERROR(VLOOKUP(I2066,'[1]CROSSWALK-DTOE-MASTER'!$B:$N,10,0),"")</f>
        <v/>
      </c>
      <c r="S2066" t="str">
        <f>IFERROR(VLOOKUP(I2066,'[1]CROSSWALK-DTOE-MASTER'!$B:$N,11,0),"")</f>
        <v/>
      </c>
      <c r="T2066" t="str">
        <f>IFERROR(VLOOKUP(I2066,'[1]CROSSWALK-DTOE-MASTER'!$B:$N,12,0),"")</f>
        <v/>
      </c>
      <c r="U2066" t="str">
        <f>IFERROR(VLOOKUP(I2066,'[1]CROSSWALK-DTOE-MASTER'!$B:$N,13,0),"")</f>
        <v/>
      </c>
    </row>
    <row r="2067" spans="6:21" x14ac:dyDescent="0.25">
      <c r="F2067" s="1"/>
      <c r="L2067" t="str">
        <f>IFERROR(VLOOKUP(D2067,'[1]Crosswalk-SOM-Chair'!$A:$D,3,0),"")</f>
        <v/>
      </c>
      <c r="M2067" t="str">
        <f>IFERROR(VLOOKUP(D2067,'[1]Crosswalk-SOM-Chair'!$A:$D,4,0),"")</f>
        <v/>
      </c>
      <c r="N2067" t="str">
        <f>IFERROR(VLOOKUP(I2067,'[1]CROSSWALK-DTOE-MASTER'!$B:$H,6,0),"")</f>
        <v/>
      </c>
      <c r="O2067" t="str">
        <f>IFERROR(VLOOKUP(I2067,'[1]CROSSWALK-DTOE-MASTER'!$B:$H,7,0),"")</f>
        <v/>
      </c>
      <c r="P2067" t="str">
        <f>IFERROR(VLOOKUP(I2067,'[1]CROSSWALK-DTOE-MASTER'!$B:$N,8,0),"")</f>
        <v/>
      </c>
      <c r="Q2067" t="str">
        <f>IFERROR(VLOOKUP(I2067,'[1]CROSSWALK-DTOE-MASTER'!$B:$N,9,0),"")</f>
        <v/>
      </c>
      <c r="R2067" t="str">
        <f>IFERROR(VLOOKUP(I2067,'[1]CROSSWALK-DTOE-MASTER'!$B:$N,10,0),"")</f>
        <v/>
      </c>
      <c r="S2067" t="str">
        <f>IFERROR(VLOOKUP(I2067,'[1]CROSSWALK-DTOE-MASTER'!$B:$N,11,0),"")</f>
        <v/>
      </c>
      <c r="T2067" t="str">
        <f>IFERROR(VLOOKUP(I2067,'[1]CROSSWALK-DTOE-MASTER'!$B:$N,12,0),"")</f>
        <v/>
      </c>
      <c r="U2067" t="str">
        <f>IFERROR(VLOOKUP(I2067,'[1]CROSSWALK-DTOE-MASTER'!$B:$N,13,0),"")</f>
        <v/>
      </c>
    </row>
    <row r="2068" spans="6:21" x14ac:dyDescent="0.25">
      <c r="F2068" s="1"/>
      <c r="L2068" t="str">
        <f>IFERROR(VLOOKUP(D2068,'[1]Crosswalk-SOM-Chair'!$A:$D,3,0),"")</f>
        <v/>
      </c>
      <c r="M2068" t="str">
        <f>IFERROR(VLOOKUP(D2068,'[1]Crosswalk-SOM-Chair'!$A:$D,4,0),"")</f>
        <v/>
      </c>
      <c r="N2068" t="str">
        <f>IFERROR(VLOOKUP(I2068,'[1]CROSSWALK-DTOE-MASTER'!$B:$H,6,0),"")</f>
        <v/>
      </c>
      <c r="O2068" t="str">
        <f>IFERROR(VLOOKUP(I2068,'[1]CROSSWALK-DTOE-MASTER'!$B:$H,7,0),"")</f>
        <v/>
      </c>
      <c r="P2068" t="str">
        <f>IFERROR(VLOOKUP(I2068,'[1]CROSSWALK-DTOE-MASTER'!$B:$N,8,0),"")</f>
        <v/>
      </c>
      <c r="Q2068" t="str">
        <f>IFERROR(VLOOKUP(I2068,'[1]CROSSWALK-DTOE-MASTER'!$B:$N,9,0),"")</f>
        <v/>
      </c>
      <c r="R2068" t="str">
        <f>IFERROR(VLOOKUP(I2068,'[1]CROSSWALK-DTOE-MASTER'!$B:$N,10,0),"")</f>
        <v/>
      </c>
      <c r="S2068" t="str">
        <f>IFERROR(VLOOKUP(I2068,'[1]CROSSWALK-DTOE-MASTER'!$B:$N,11,0),"")</f>
        <v/>
      </c>
      <c r="T2068" t="str">
        <f>IFERROR(VLOOKUP(I2068,'[1]CROSSWALK-DTOE-MASTER'!$B:$N,12,0),"")</f>
        <v/>
      </c>
      <c r="U2068" t="str">
        <f>IFERROR(VLOOKUP(I2068,'[1]CROSSWALK-DTOE-MASTER'!$B:$N,13,0),"")</f>
        <v/>
      </c>
    </row>
    <row r="2069" spans="6:21" x14ac:dyDescent="0.25">
      <c r="F2069" s="1"/>
      <c r="L2069" t="str">
        <f>IFERROR(VLOOKUP(D2069,'[1]Crosswalk-SOM-Chair'!$A:$D,3,0),"")</f>
        <v/>
      </c>
      <c r="M2069" t="str">
        <f>IFERROR(VLOOKUP(D2069,'[1]Crosswalk-SOM-Chair'!$A:$D,4,0),"")</f>
        <v/>
      </c>
      <c r="N2069" t="str">
        <f>IFERROR(VLOOKUP(I2069,'[1]CROSSWALK-DTOE-MASTER'!$B:$H,6,0),"")</f>
        <v/>
      </c>
      <c r="O2069" t="str">
        <f>IFERROR(VLOOKUP(I2069,'[1]CROSSWALK-DTOE-MASTER'!$B:$H,7,0),"")</f>
        <v/>
      </c>
      <c r="P2069" t="str">
        <f>IFERROR(VLOOKUP(I2069,'[1]CROSSWALK-DTOE-MASTER'!$B:$N,8,0),"")</f>
        <v/>
      </c>
      <c r="Q2069" t="str">
        <f>IFERROR(VLOOKUP(I2069,'[1]CROSSWALK-DTOE-MASTER'!$B:$N,9,0),"")</f>
        <v/>
      </c>
      <c r="R2069" t="str">
        <f>IFERROR(VLOOKUP(I2069,'[1]CROSSWALK-DTOE-MASTER'!$B:$N,10,0),"")</f>
        <v/>
      </c>
      <c r="S2069" t="str">
        <f>IFERROR(VLOOKUP(I2069,'[1]CROSSWALK-DTOE-MASTER'!$B:$N,11,0),"")</f>
        <v/>
      </c>
      <c r="T2069" t="str">
        <f>IFERROR(VLOOKUP(I2069,'[1]CROSSWALK-DTOE-MASTER'!$B:$N,12,0),"")</f>
        <v/>
      </c>
      <c r="U2069" t="str">
        <f>IFERROR(VLOOKUP(I2069,'[1]CROSSWALK-DTOE-MASTER'!$B:$N,13,0),"")</f>
        <v/>
      </c>
    </row>
    <row r="2070" spans="6:21" x14ac:dyDescent="0.25">
      <c r="F2070" s="1"/>
      <c r="L2070" t="str">
        <f>IFERROR(VLOOKUP(D2070,'[1]Crosswalk-SOM-Chair'!$A:$D,3,0),"")</f>
        <v/>
      </c>
      <c r="M2070" t="str">
        <f>IFERROR(VLOOKUP(D2070,'[1]Crosswalk-SOM-Chair'!$A:$D,4,0),"")</f>
        <v/>
      </c>
      <c r="N2070" t="str">
        <f>IFERROR(VLOOKUP(I2070,'[1]CROSSWALK-DTOE-MASTER'!$B:$H,6,0),"")</f>
        <v/>
      </c>
      <c r="O2070" t="str">
        <f>IFERROR(VLOOKUP(I2070,'[1]CROSSWALK-DTOE-MASTER'!$B:$H,7,0),"")</f>
        <v/>
      </c>
      <c r="P2070" t="str">
        <f>IFERROR(VLOOKUP(I2070,'[1]CROSSWALK-DTOE-MASTER'!$B:$N,8,0),"")</f>
        <v/>
      </c>
      <c r="Q2070" t="str">
        <f>IFERROR(VLOOKUP(I2070,'[1]CROSSWALK-DTOE-MASTER'!$B:$N,9,0),"")</f>
        <v/>
      </c>
      <c r="R2070" t="str">
        <f>IFERROR(VLOOKUP(I2070,'[1]CROSSWALK-DTOE-MASTER'!$B:$N,10,0),"")</f>
        <v/>
      </c>
      <c r="S2070" t="str">
        <f>IFERROR(VLOOKUP(I2070,'[1]CROSSWALK-DTOE-MASTER'!$B:$N,11,0),"")</f>
        <v/>
      </c>
      <c r="T2070" t="str">
        <f>IFERROR(VLOOKUP(I2070,'[1]CROSSWALK-DTOE-MASTER'!$B:$N,12,0),"")</f>
        <v/>
      </c>
      <c r="U2070" t="str">
        <f>IFERROR(VLOOKUP(I2070,'[1]CROSSWALK-DTOE-MASTER'!$B:$N,13,0),"")</f>
        <v/>
      </c>
    </row>
    <row r="2071" spans="6:21" x14ac:dyDescent="0.25">
      <c r="F2071" s="1"/>
      <c r="L2071" t="str">
        <f>IFERROR(VLOOKUP(D2071,'[1]Crosswalk-SOM-Chair'!$A:$D,3,0),"")</f>
        <v/>
      </c>
      <c r="M2071" t="str">
        <f>IFERROR(VLOOKUP(D2071,'[1]Crosswalk-SOM-Chair'!$A:$D,4,0),"")</f>
        <v/>
      </c>
      <c r="N2071" t="str">
        <f>IFERROR(VLOOKUP(I2071,'[1]CROSSWALK-DTOE-MASTER'!$B:$H,6,0),"")</f>
        <v/>
      </c>
      <c r="O2071" t="str">
        <f>IFERROR(VLOOKUP(I2071,'[1]CROSSWALK-DTOE-MASTER'!$B:$H,7,0),"")</f>
        <v/>
      </c>
      <c r="P2071" t="str">
        <f>IFERROR(VLOOKUP(I2071,'[1]CROSSWALK-DTOE-MASTER'!$B:$N,8,0),"")</f>
        <v/>
      </c>
      <c r="Q2071" t="str">
        <f>IFERROR(VLOOKUP(I2071,'[1]CROSSWALK-DTOE-MASTER'!$B:$N,9,0),"")</f>
        <v/>
      </c>
      <c r="R2071" t="str">
        <f>IFERROR(VLOOKUP(I2071,'[1]CROSSWALK-DTOE-MASTER'!$B:$N,10,0),"")</f>
        <v/>
      </c>
      <c r="S2071" t="str">
        <f>IFERROR(VLOOKUP(I2071,'[1]CROSSWALK-DTOE-MASTER'!$B:$N,11,0),"")</f>
        <v/>
      </c>
      <c r="T2071" t="str">
        <f>IFERROR(VLOOKUP(I2071,'[1]CROSSWALK-DTOE-MASTER'!$B:$N,12,0),"")</f>
        <v/>
      </c>
      <c r="U2071" t="str">
        <f>IFERROR(VLOOKUP(I2071,'[1]CROSSWALK-DTOE-MASTER'!$B:$N,13,0),"")</f>
        <v/>
      </c>
    </row>
    <row r="2072" spans="6:21" x14ac:dyDescent="0.25">
      <c r="F2072" s="1"/>
      <c r="L2072" t="str">
        <f>IFERROR(VLOOKUP(D2072,'[1]Crosswalk-SOM-Chair'!$A:$D,3,0),"")</f>
        <v/>
      </c>
      <c r="M2072" t="str">
        <f>IFERROR(VLOOKUP(D2072,'[1]Crosswalk-SOM-Chair'!$A:$D,4,0),"")</f>
        <v/>
      </c>
      <c r="N2072" t="str">
        <f>IFERROR(VLOOKUP(I2072,'[1]CROSSWALK-DTOE-MASTER'!$B:$H,6,0),"")</f>
        <v/>
      </c>
      <c r="O2072" t="str">
        <f>IFERROR(VLOOKUP(I2072,'[1]CROSSWALK-DTOE-MASTER'!$B:$H,7,0),"")</f>
        <v/>
      </c>
      <c r="P2072" t="str">
        <f>IFERROR(VLOOKUP(I2072,'[1]CROSSWALK-DTOE-MASTER'!$B:$N,8,0),"")</f>
        <v/>
      </c>
      <c r="Q2072" t="str">
        <f>IFERROR(VLOOKUP(I2072,'[1]CROSSWALK-DTOE-MASTER'!$B:$N,9,0),"")</f>
        <v/>
      </c>
      <c r="R2072" t="str">
        <f>IFERROR(VLOOKUP(I2072,'[1]CROSSWALK-DTOE-MASTER'!$B:$N,10,0),"")</f>
        <v/>
      </c>
      <c r="S2072" t="str">
        <f>IFERROR(VLOOKUP(I2072,'[1]CROSSWALK-DTOE-MASTER'!$B:$N,11,0),"")</f>
        <v/>
      </c>
      <c r="T2072" t="str">
        <f>IFERROR(VLOOKUP(I2072,'[1]CROSSWALK-DTOE-MASTER'!$B:$N,12,0),"")</f>
        <v/>
      </c>
      <c r="U2072" t="str">
        <f>IFERROR(VLOOKUP(I2072,'[1]CROSSWALK-DTOE-MASTER'!$B:$N,13,0),"")</f>
        <v/>
      </c>
    </row>
    <row r="2073" spans="6:21" x14ac:dyDescent="0.25">
      <c r="F2073" s="1"/>
      <c r="L2073" t="str">
        <f>IFERROR(VLOOKUP(D2073,'[1]Crosswalk-SOM-Chair'!$A:$D,3,0),"")</f>
        <v/>
      </c>
      <c r="M2073" t="str">
        <f>IFERROR(VLOOKUP(D2073,'[1]Crosswalk-SOM-Chair'!$A:$D,4,0),"")</f>
        <v/>
      </c>
      <c r="N2073" t="str">
        <f>IFERROR(VLOOKUP(I2073,'[1]CROSSWALK-DTOE-MASTER'!$B:$H,6,0),"")</f>
        <v/>
      </c>
      <c r="O2073" t="str">
        <f>IFERROR(VLOOKUP(I2073,'[1]CROSSWALK-DTOE-MASTER'!$B:$H,7,0),"")</f>
        <v/>
      </c>
      <c r="P2073" t="str">
        <f>IFERROR(VLOOKUP(I2073,'[1]CROSSWALK-DTOE-MASTER'!$B:$N,8,0),"")</f>
        <v/>
      </c>
      <c r="Q2073" t="str">
        <f>IFERROR(VLOOKUP(I2073,'[1]CROSSWALK-DTOE-MASTER'!$B:$N,9,0),"")</f>
        <v/>
      </c>
      <c r="R2073" t="str">
        <f>IFERROR(VLOOKUP(I2073,'[1]CROSSWALK-DTOE-MASTER'!$B:$N,10,0),"")</f>
        <v/>
      </c>
      <c r="S2073" t="str">
        <f>IFERROR(VLOOKUP(I2073,'[1]CROSSWALK-DTOE-MASTER'!$B:$N,11,0),"")</f>
        <v/>
      </c>
      <c r="T2073" t="str">
        <f>IFERROR(VLOOKUP(I2073,'[1]CROSSWALK-DTOE-MASTER'!$B:$N,12,0),"")</f>
        <v/>
      </c>
      <c r="U2073" t="str">
        <f>IFERROR(VLOOKUP(I2073,'[1]CROSSWALK-DTOE-MASTER'!$B:$N,13,0),"")</f>
        <v/>
      </c>
    </row>
    <row r="2074" spans="6:21" x14ac:dyDescent="0.25">
      <c r="F2074" s="1"/>
      <c r="L2074" t="str">
        <f>IFERROR(VLOOKUP(D2074,'[1]Crosswalk-SOM-Chair'!$A:$D,3,0),"")</f>
        <v/>
      </c>
      <c r="M2074" t="str">
        <f>IFERROR(VLOOKUP(D2074,'[1]Crosswalk-SOM-Chair'!$A:$D,4,0),"")</f>
        <v/>
      </c>
      <c r="N2074" t="str">
        <f>IFERROR(VLOOKUP(I2074,'[1]CROSSWALK-DTOE-MASTER'!$B:$H,6,0),"")</f>
        <v/>
      </c>
      <c r="O2074" t="str">
        <f>IFERROR(VLOOKUP(I2074,'[1]CROSSWALK-DTOE-MASTER'!$B:$H,7,0),"")</f>
        <v/>
      </c>
      <c r="P2074" t="str">
        <f>IFERROR(VLOOKUP(I2074,'[1]CROSSWALK-DTOE-MASTER'!$B:$N,8,0),"")</f>
        <v/>
      </c>
      <c r="Q2074" t="str">
        <f>IFERROR(VLOOKUP(I2074,'[1]CROSSWALK-DTOE-MASTER'!$B:$N,9,0),"")</f>
        <v/>
      </c>
      <c r="R2074" t="str">
        <f>IFERROR(VLOOKUP(I2074,'[1]CROSSWALK-DTOE-MASTER'!$B:$N,10,0),"")</f>
        <v/>
      </c>
      <c r="S2074" t="str">
        <f>IFERROR(VLOOKUP(I2074,'[1]CROSSWALK-DTOE-MASTER'!$B:$N,11,0),"")</f>
        <v/>
      </c>
      <c r="T2074" t="str">
        <f>IFERROR(VLOOKUP(I2074,'[1]CROSSWALK-DTOE-MASTER'!$B:$N,12,0),"")</f>
        <v/>
      </c>
      <c r="U2074" t="str">
        <f>IFERROR(VLOOKUP(I2074,'[1]CROSSWALK-DTOE-MASTER'!$B:$N,13,0),"")</f>
        <v/>
      </c>
    </row>
    <row r="2075" spans="6:21" x14ac:dyDescent="0.25">
      <c r="F2075" s="1"/>
      <c r="L2075" t="str">
        <f>IFERROR(VLOOKUP(D2075,'[1]Crosswalk-SOM-Chair'!$A:$D,3,0),"")</f>
        <v/>
      </c>
      <c r="M2075" t="str">
        <f>IFERROR(VLOOKUP(D2075,'[1]Crosswalk-SOM-Chair'!$A:$D,4,0),"")</f>
        <v/>
      </c>
      <c r="N2075" t="str">
        <f>IFERROR(VLOOKUP(I2075,'[1]CROSSWALK-DTOE-MASTER'!$B:$H,6,0),"")</f>
        <v/>
      </c>
      <c r="O2075" t="str">
        <f>IFERROR(VLOOKUP(I2075,'[1]CROSSWALK-DTOE-MASTER'!$B:$H,7,0),"")</f>
        <v/>
      </c>
      <c r="P2075" t="str">
        <f>IFERROR(VLOOKUP(I2075,'[1]CROSSWALK-DTOE-MASTER'!$B:$N,8,0),"")</f>
        <v/>
      </c>
      <c r="Q2075" t="str">
        <f>IFERROR(VLOOKUP(I2075,'[1]CROSSWALK-DTOE-MASTER'!$B:$N,9,0),"")</f>
        <v/>
      </c>
      <c r="R2075" t="str">
        <f>IFERROR(VLOOKUP(I2075,'[1]CROSSWALK-DTOE-MASTER'!$B:$N,10,0),"")</f>
        <v/>
      </c>
      <c r="S2075" t="str">
        <f>IFERROR(VLOOKUP(I2075,'[1]CROSSWALK-DTOE-MASTER'!$B:$N,11,0),"")</f>
        <v/>
      </c>
      <c r="T2075" t="str">
        <f>IFERROR(VLOOKUP(I2075,'[1]CROSSWALK-DTOE-MASTER'!$B:$N,12,0),"")</f>
        <v/>
      </c>
      <c r="U2075" t="str">
        <f>IFERROR(VLOOKUP(I2075,'[1]CROSSWALK-DTOE-MASTER'!$B:$N,13,0),"")</f>
        <v/>
      </c>
    </row>
    <row r="2076" spans="6:21" x14ac:dyDescent="0.25">
      <c r="F2076" s="1"/>
      <c r="L2076" t="str">
        <f>IFERROR(VLOOKUP(D2076,'[1]Crosswalk-SOM-Chair'!$A:$D,3,0),"")</f>
        <v/>
      </c>
      <c r="M2076" t="str">
        <f>IFERROR(VLOOKUP(D2076,'[1]Crosswalk-SOM-Chair'!$A:$D,4,0),"")</f>
        <v/>
      </c>
      <c r="N2076" t="str">
        <f>IFERROR(VLOOKUP(I2076,'[1]CROSSWALK-DTOE-MASTER'!$B:$H,6,0),"")</f>
        <v/>
      </c>
      <c r="O2076" t="str">
        <f>IFERROR(VLOOKUP(I2076,'[1]CROSSWALK-DTOE-MASTER'!$B:$H,7,0),"")</f>
        <v/>
      </c>
      <c r="P2076" t="str">
        <f>IFERROR(VLOOKUP(I2076,'[1]CROSSWALK-DTOE-MASTER'!$B:$N,8,0),"")</f>
        <v/>
      </c>
      <c r="Q2076" t="str">
        <f>IFERROR(VLOOKUP(I2076,'[1]CROSSWALK-DTOE-MASTER'!$B:$N,9,0),"")</f>
        <v/>
      </c>
      <c r="R2076" t="str">
        <f>IFERROR(VLOOKUP(I2076,'[1]CROSSWALK-DTOE-MASTER'!$B:$N,10,0),"")</f>
        <v/>
      </c>
      <c r="S2076" t="str">
        <f>IFERROR(VLOOKUP(I2076,'[1]CROSSWALK-DTOE-MASTER'!$B:$N,11,0),"")</f>
        <v/>
      </c>
      <c r="T2076" t="str">
        <f>IFERROR(VLOOKUP(I2076,'[1]CROSSWALK-DTOE-MASTER'!$B:$N,12,0),"")</f>
        <v/>
      </c>
      <c r="U2076" t="str">
        <f>IFERROR(VLOOKUP(I2076,'[1]CROSSWALK-DTOE-MASTER'!$B:$N,13,0),"")</f>
        <v/>
      </c>
    </row>
    <row r="2077" spans="6:21" x14ac:dyDescent="0.25">
      <c r="F2077" s="1"/>
      <c r="L2077" t="str">
        <f>IFERROR(VLOOKUP(D2077,'[1]Crosswalk-SOM-Chair'!$A:$D,3,0),"")</f>
        <v/>
      </c>
      <c r="M2077" t="str">
        <f>IFERROR(VLOOKUP(D2077,'[1]Crosswalk-SOM-Chair'!$A:$D,4,0),"")</f>
        <v/>
      </c>
      <c r="N2077" t="str">
        <f>IFERROR(VLOOKUP(I2077,'[1]CROSSWALK-DTOE-MASTER'!$B:$H,6,0),"")</f>
        <v/>
      </c>
      <c r="O2077" t="str">
        <f>IFERROR(VLOOKUP(I2077,'[1]CROSSWALK-DTOE-MASTER'!$B:$H,7,0),"")</f>
        <v/>
      </c>
      <c r="P2077" t="str">
        <f>IFERROR(VLOOKUP(I2077,'[1]CROSSWALK-DTOE-MASTER'!$B:$N,8,0),"")</f>
        <v/>
      </c>
      <c r="Q2077" t="str">
        <f>IFERROR(VLOOKUP(I2077,'[1]CROSSWALK-DTOE-MASTER'!$B:$N,9,0),"")</f>
        <v/>
      </c>
      <c r="R2077" t="str">
        <f>IFERROR(VLOOKUP(I2077,'[1]CROSSWALK-DTOE-MASTER'!$B:$N,10,0),"")</f>
        <v/>
      </c>
      <c r="S2077" t="str">
        <f>IFERROR(VLOOKUP(I2077,'[1]CROSSWALK-DTOE-MASTER'!$B:$N,11,0),"")</f>
        <v/>
      </c>
      <c r="T2077" t="str">
        <f>IFERROR(VLOOKUP(I2077,'[1]CROSSWALK-DTOE-MASTER'!$B:$N,12,0),"")</f>
        <v/>
      </c>
      <c r="U2077" t="str">
        <f>IFERROR(VLOOKUP(I2077,'[1]CROSSWALK-DTOE-MASTER'!$B:$N,13,0),"")</f>
        <v/>
      </c>
    </row>
    <row r="2078" spans="6:21" x14ac:dyDescent="0.25">
      <c r="F2078" s="1"/>
      <c r="L2078" t="str">
        <f>IFERROR(VLOOKUP(D2078,'[1]Crosswalk-SOM-Chair'!$A:$D,3,0),"")</f>
        <v/>
      </c>
      <c r="M2078" t="str">
        <f>IFERROR(VLOOKUP(D2078,'[1]Crosswalk-SOM-Chair'!$A:$D,4,0),"")</f>
        <v/>
      </c>
      <c r="N2078" t="str">
        <f>IFERROR(VLOOKUP(I2078,'[1]CROSSWALK-DTOE-MASTER'!$B:$H,6,0),"")</f>
        <v/>
      </c>
      <c r="O2078" t="str">
        <f>IFERROR(VLOOKUP(I2078,'[1]CROSSWALK-DTOE-MASTER'!$B:$H,7,0),"")</f>
        <v/>
      </c>
      <c r="P2078" t="str">
        <f>IFERROR(VLOOKUP(I2078,'[1]CROSSWALK-DTOE-MASTER'!$B:$N,8,0),"")</f>
        <v/>
      </c>
      <c r="Q2078" t="str">
        <f>IFERROR(VLOOKUP(I2078,'[1]CROSSWALK-DTOE-MASTER'!$B:$N,9,0),"")</f>
        <v/>
      </c>
      <c r="R2078" t="str">
        <f>IFERROR(VLOOKUP(I2078,'[1]CROSSWALK-DTOE-MASTER'!$B:$N,10,0),"")</f>
        <v/>
      </c>
      <c r="S2078" t="str">
        <f>IFERROR(VLOOKUP(I2078,'[1]CROSSWALK-DTOE-MASTER'!$B:$N,11,0),"")</f>
        <v/>
      </c>
      <c r="T2078" t="str">
        <f>IFERROR(VLOOKUP(I2078,'[1]CROSSWALK-DTOE-MASTER'!$B:$N,12,0),"")</f>
        <v/>
      </c>
      <c r="U2078" t="str">
        <f>IFERROR(VLOOKUP(I2078,'[1]CROSSWALK-DTOE-MASTER'!$B:$N,13,0),"")</f>
        <v/>
      </c>
    </row>
    <row r="2079" spans="6:21" x14ac:dyDescent="0.25">
      <c r="F2079" s="1"/>
      <c r="L2079" t="str">
        <f>IFERROR(VLOOKUP(D2079,'[1]Crosswalk-SOM-Chair'!$A:$D,3,0),"")</f>
        <v/>
      </c>
      <c r="M2079" t="str">
        <f>IFERROR(VLOOKUP(D2079,'[1]Crosswalk-SOM-Chair'!$A:$D,4,0),"")</f>
        <v/>
      </c>
      <c r="N2079" t="str">
        <f>IFERROR(VLOOKUP(I2079,'[1]CROSSWALK-DTOE-MASTER'!$B:$H,6,0),"")</f>
        <v/>
      </c>
      <c r="O2079" t="str">
        <f>IFERROR(VLOOKUP(I2079,'[1]CROSSWALK-DTOE-MASTER'!$B:$H,7,0),"")</f>
        <v/>
      </c>
      <c r="P2079" t="str">
        <f>IFERROR(VLOOKUP(I2079,'[1]CROSSWALK-DTOE-MASTER'!$B:$N,8,0),"")</f>
        <v/>
      </c>
      <c r="Q2079" t="str">
        <f>IFERROR(VLOOKUP(I2079,'[1]CROSSWALK-DTOE-MASTER'!$B:$N,9,0),"")</f>
        <v/>
      </c>
      <c r="R2079" t="str">
        <f>IFERROR(VLOOKUP(I2079,'[1]CROSSWALK-DTOE-MASTER'!$B:$N,10,0),"")</f>
        <v/>
      </c>
      <c r="S2079" t="str">
        <f>IFERROR(VLOOKUP(I2079,'[1]CROSSWALK-DTOE-MASTER'!$B:$N,11,0),"")</f>
        <v/>
      </c>
      <c r="T2079" t="str">
        <f>IFERROR(VLOOKUP(I2079,'[1]CROSSWALK-DTOE-MASTER'!$B:$N,12,0),"")</f>
        <v/>
      </c>
      <c r="U2079" t="str">
        <f>IFERROR(VLOOKUP(I2079,'[1]CROSSWALK-DTOE-MASTER'!$B:$N,13,0),"")</f>
        <v/>
      </c>
    </row>
    <row r="2080" spans="6:21" x14ac:dyDescent="0.25">
      <c r="F2080" s="1"/>
      <c r="L2080" t="str">
        <f>IFERROR(VLOOKUP(D2080,'[1]Crosswalk-SOM-Chair'!$A:$D,3,0),"")</f>
        <v/>
      </c>
      <c r="M2080" t="str">
        <f>IFERROR(VLOOKUP(D2080,'[1]Crosswalk-SOM-Chair'!$A:$D,4,0),"")</f>
        <v/>
      </c>
      <c r="N2080" t="str">
        <f>IFERROR(VLOOKUP(I2080,'[1]CROSSWALK-DTOE-MASTER'!$B:$H,6,0),"")</f>
        <v/>
      </c>
      <c r="O2080" t="str">
        <f>IFERROR(VLOOKUP(I2080,'[1]CROSSWALK-DTOE-MASTER'!$B:$H,7,0),"")</f>
        <v/>
      </c>
      <c r="P2080" t="str">
        <f>IFERROR(VLOOKUP(I2080,'[1]CROSSWALK-DTOE-MASTER'!$B:$N,8,0),"")</f>
        <v/>
      </c>
      <c r="Q2080" t="str">
        <f>IFERROR(VLOOKUP(I2080,'[1]CROSSWALK-DTOE-MASTER'!$B:$N,9,0),"")</f>
        <v/>
      </c>
      <c r="R2080" t="str">
        <f>IFERROR(VLOOKUP(I2080,'[1]CROSSWALK-DTOE-MASTER'!$B:$N,10,0),"")</f>
        <v/>
      </c>
      <c r="S2080" t="str">
        <f>IFERROR(VLOOKUP(I2080,'[1]CROSSWALK-DTOE-MASTER'!$B:$N,11,0),"")</f>
        <v/>
      </c>
      <c r="T2080" t="str">
        <f>IFERROR(VLOOKUP(I2080,'[1]CROSSWALK-DTOE-MASTER'!$B:$N,12,0),"")</f>
        <v/>
      </c>
      <c r="U2080" t="str">
        <f>IFERROR(VLOOKUP(I2080,'[1]CROSSWALK-DTOE-MASTER'!$B:$N,13,0),"")</f>
        <v/>
      </c>
    </row>
    <row r="2081" spans="6:21" x14ac:dyDescent="0.25">
      <c r="F2081" s="1"/>
      <c r="L2081" t="str">
        <f>IFERROR(VLOOKUP(D2081,'[1]Crosswalk-SOM-Chair'!$A:$D,3,0),"")</f>
        <v/>
      </c>
      <c r="M2081" t="str">
        <f>IFERROR(VLOOKUP(D2081,'[1]Crosswalk-SOM-Chair'!$A:$D,4,0),"")</f>
        <v/>
      </c>
      <c r="N2081" t="str">
        <f>IFERROR(VLOOKUP(I2081,'[1]CROSSWALK-DTOE-MASTER'!$B:$H,6,0),"")</f>
        <v/>
      </c>
      <c r="O2081" t="str">
        <f>IFERROR(VLOOKUP(I2081,'[1]CROSSWALK-DTOE-MASTER'!$B:$H,7,0),"")</f>
        <v/>
      </c>
      <c r="P2081" t="str">
        <f>IFERROR(VLOOKUP(I2081,'[1]CROSSWALK-DTOE-MASTER'!$B:$N,8,0),"")</f>
        <v/>
      </c>
      <c r="Q2081" t="str">
        <f>IFERROR(VLOOKUP(I2081,'[1]CROSSWALK-DTOE-MASTER'!$B:$N,9,0),"")</f>
        <v/>
      </c>
      <c r="R2081" t="str">
        <f>IFERROR(VLOOKUP(I2081,'[1]CROSSWALK-DTOE-MASTER'!$B:$N,10,0),"")</f>
        <v/>
      </c>
      <c r="S2081" t="str">
        <f>IFERROR(VLOOKUP(I2081,'[1]CROSSWALK-DTOE-MASTER'!$B:$N,11,0),"")</f>
        <v/>
      </c>
      <c r="T2081" t="str">
        <f>IFERROR(VLOOKUP(I2081,'[1]CROSSWALK-DTOE-MASTER'!$B:$N,12,0),"")</f>
        <v/>
      </c>
      <c r="U2081" t="str">
        <f>IFERROR(VLOOKUP(I2081,'[1]CROSSWALK-DTOE-MASTER'!$B:$N,13,0),"")</f>
        <v/>
      </c>
    </row>
    <row r="2082" spans="6:21" x14ac:dyDescent="0.25">
      <c r="F2082" s="1"/>
      <c r="L2082" t="str">
        <f>IFERROR(VLOOKUP(D2082,'[1]Crosswalk-SOM-Chair'!$A:$D,3,0),"")</f>
        <v/>
      </c>
      <c r="M2082" t="str">
        <f>IFERROR(VLOOKUP(D2082,'[1]Crosswalk-SOM-Chair'!$A:$D,4,0),"")</f>
        <v/>
      </c>
      <c r="N2082" t="str">
        <f>IFERROR(VLOOKUP(I2082,'[1]CROSSWALK-DTOE-MASTER'!$B:$H,6,0),"")</f>
        <v/>
      </c>
      <c r="O2082" t="str">
        <f>IFERROR(VLOOKUP(I2082,'[1]CROSSWALK-DTOE-MASTER'!$B:$H,7,0),"")</f>
        <v/>
      </c>
      <c r="P2082" t="str">
        <f>IFERROR(VLOOKUP(I2082,'[1]CROSSWALK-DTOE-MASTER'!$B:$N,8,0),"")</f>
        <v/>
      </c>
      <c r="Q2082" t="str">
        <f>IFERROR(VLOOKUP(I2082,'[1]CROSSWALK-DTOE-MASTER'!$B:$N,9,0),"")</f>
        <v/>
      </c>
      <c r="R2082" t="str">
        <f>IFERROR(VLOOKUP(I2082,'[1]CROSSWALK-DTOE-MASTER'!$B:$N,10,0),"")</f>
        <v/>
      </c>
      <c r="S2082" t="str">
        <f>IFERROR(VLOOKUP(I2082,'[1]CROSSWALK-DTOE-MASTER'!$B:$N,11,0),"")</f>
        <v/>
      </c>
      <c r="T2082" t="str">
        <f>IFERROR(VLOOKUP(I2082,'[1]CROSSWALK-DTOE-MASTER'!$B:$N,12,0),"")</f>
        <v/>
      </c>
      <c r="U2082" t="str">
        <f>IFERROR(VLOOKUP(I2082,'[1]CROSSWALK-DTOE-MASTER'!$B:$N,13,0),"")</f>
        <v/>
      </c>
    </row>
    <row r="2083" spans="6:21" x14ac:dyDescent="0.25">
      <c r="F2083" s="1"/>
      <c r="L2083" t="str">
        <f>IFERROR(VLOOKUP(D2083,'[1]Crosswalk-SOM-Chair'!$A:$D,3,0),"")</f>
        <v/>
      </c>
      <c r="M2083" t="str">
        <f>IFERROR(VLOOKUP(D2083,'[1]Crosswalk-SOM-Chair'!$A:$D,4,0),"")</f>
        <v/>
      </c>
      <c r="N2083" t="str">
        <f>IFERROR(VLOOKUP(I2083,'[1]CROSSWALK-DTOE-MASTER'!$B:$H,6,0),"")</f>
        <v/>
      </c>
      <c r="O2083" t="str">
        <f>IFERROR(VLOOKUP(I2083,'[1]CROSSWALK-DTOE-MASTER'!$B:$H,7,0),"")</f>
        <v/>
      </c>
      <c r="P2083" t="str">
        <f>IFERROR(VLOOKUP(I2083,'[1]CROSSWALK-DTOE-MASTER'!$B:$N,8,0),"")</f>
        <v/>
      </c>
      <c r="Q2083" t="str">
        <f>IFERROR(VLOOKUP(I2083,'[1]CROSSWALK-DTOE-MASTER'!$B:$N,9,0),"")</f>
        <v/>
      </c>
      <c r="R2083" t="str">
        <f>IFERROR(VLOOKUP(I2083,'[1]CROSSWALK-DTOE-MASTER'!$B:$N,10,0),"")</f>
        <v/>
      </c>
      <c r="S2083" t="str">
        <f>IFERROR(VLOOKUP(I2083,'[1]CROSSWALK-DTOE-MASTER'!$B:$N,11,0),"")</f>
        <v/>
      </c>
      <c r="T2083" t="str">
        <f>IFERROR(VLOOKUP(I2083,'[1]CROSSWALK-DTOE-MASTER'!$B:$N,12,0),"")</f>
        <v/>
      </c>
      <c r="U2083" t="str">
        <f>IFERROR(VLOOKUP(I2083,'[1]CROSSWALK-DTOE-MASTER'!$B:$N,13,0),"")</f>
        <v/>
      </c>
    </row>
    <row r="2084" spans="6:21" x14ac:dyDescent="0.25">
      <c r="F2084" s="1"/>
      <c r="L2084" t="str">
        <f>IFERROR(VLOOKUP(D2084,'[1]Crosswalk-SOM-Chair'!$A:$D,3,0),"")</f>
        <v/>
      </c>
      <c r="M2084" t="str">
        <f>IFERROR(VLOOKUP(D2084,'[1]Crosswalk-SOM-Chair'!$A:$D,4,0),"")</f>
        <v/>
      </c>
      <c r="N2084" t="str">
        <f>IFERROR(VLOOKUP(I2084,'[1]CROSSWALK-DTOE-MASTER'!$B:$H,6,0),"")</f>
        <v/>
      </c>
      <c r="O2084" t="str">
        <f>IFERROR(VLOOKUP(I2084,'[1]CROSSWALK-DTOE-MASTER'!$B:$H,7,0),"")</f>
        <v/>
      </c>
      <c r="P2084" t="str">
        <f>IFERROR(VLOOKUP(I2084,'[1]CROSSWALK-DTOE-MASTER'!$B:$N,8,0),"")</f>
        <v/>
      </c>
      <c r="Q2084" t="str">
        <f>IFERROR(VLOOKUP(I2084,'[1]CROSSWALK-DTOE-MASTER'!$B:$N,9,0),"")</f>
        <v/>
      </c>
      <c r="R2084" t="str">
        <f>IFERROR(VLOOKUP(I2084,'[1]CROSSWALK-DTOE-MASTER'!$B:$N,10,0),"")</f>
        <v/>
      </c>
      <c r="S2084" t="str">
        <f>IFERROR(VLOOKUP(I2084,'[1]CROSSWALK-DTOE-MASTER'!$B:$N,11,0),"")</f>
        <v/>
      </c>
      <c r="T2084" t="str">
        <f>IFERROR(VLOOKUP(I2084,'[1]CROSSWALK-DTOE-MASTER'!$B:$N,12,0),"")</f>
        <v/>
      </c>
      <c r="U2084" t="str">
        <f>IFERROR(VLOOKUP(I2084,'[1]CROSSWALK-DTOE-MASTER'!$B:$N,13,0),"")</f>
        <v/>
      </c>
    </row>
    <row r="2085" spans="6:21" x14ac:dyDescent="0.25">
      <c r="F2085" s="1"/>
      <c r="L2085" t="str">
        <f>IFERROR(VLOOKUP(D2085,'[1]Crosswalk-SOM-Chair'!$A:$D,3,0),"")</f>
        <v/>
      </c>
      <c r="M2085" t="str">
        <f>IFERROR(VLOOKUP(D2085,'[1]Crosswalk-SOM-Chair'!$A:$D,4,0),"")</f>
        <v/>
      </c>
      <c r="N2085" t="str">
        <f>IFERROR(VLOOKUP(I2085,'[1]CROSSWALK-DTOE-MASTER'!$B:$H,6,0),"")</f>
        <v/>
      </c>
      <c r="O2085" t="str">
        <f>IFERROR(VLOOKUP(I2085,'[1]CROSSWALK-DTOE-MASTER'!$B:$H,7,0),"")</f>
        <v/>
      </c>
      <c r="P2085" t="str">
        <f>IFERROR(VLOOKUP(I2085,'[1]CROSSWALK-DTOE-MASTER'!$B:$N,8,0),"")</f>
        <v/>
      </c>
      <c r="Q2085" t="str">
        <f>IFERROR(VLOOKUP(I2085,'[1]CROSSWALK-DTOE-MASTER'!$B:$N,9,0),"")</f>
        <v/>
      </c>
      <c r="R2085" t="str">
        <f>IFERROR(VLOOKUP(I2085,'[1]CROSSWALK-DTOE-MASTER'!$B:$N,10,0),"")</f>
        <v/>
      </c>
      <c r="S2085" t="str">
        <f>IFERROR(VLOOKUP(I2085,'[1]CROSSWALK-DTOE-MASTER'!$B:$N,11,0),"")</f>
        <v/>
      </c>
      <c r="T2085" t="str">
        <f>IFERROR(VLOOKUP(I2085,'[1]CROSSWALK-DTOE-MASTER'!$B:$N,12,0),"")</f>
        <v/>
      </c>
      <c r="U2085" t="str">
        <f>IFERROR(VLOOKUP(I2085,'[1]CROSSWALK-DTOE-MASTER'!$B:$N,13,0),"")</f>
        <v/>
      </c>
    </row>
    <row r="2086" spans="6:21" x14ac:dyDescent="0.25">
      <c r="F2086" s="1"/>
      <c r="L2086" t="str">
        <f>IFERROR(VLOOKUP(D2086,'[1]Crosswalk-SOM-Chair'!$A:$D,3,0),"")</f>
        <v/>
      </c>
      <c r="M2086" t="str">
        <f>IFERROR(VLOOKUP(D2086,'[1]Crosswalk-SOM-Chair'!$A:$D,4,0),"")</f>
        <v/>
      </c>
      <c r="N2086" t="str">
        <f>IFERROR(VLOOKUP(I2086,'[1]CROSSWALK-DTOE-MASTER'!$B:$H,6,0),"")</f>
        <v/>
      </c>
      <c r="O2086" t="str">
        <f>IFERROR(VLOOKUP(I2086,'[1]CROSSWALK-DTOE-MASTER'!$B:$H,7,0),"")</f>
        <v/>
      </c>
      <c r="P2086" t="str">
        <f>IFERROR(VLOOKUP(I2086,'[1]CROSSWALK-DTOE-MASTER'!$B:$N,8,0),"")</f>
        <v/>
      </c>
      <c r="Q2086" t="str">
        <f>IFERROR(VLOOKUP(I2086,'[1]CROSSWALK-DTOE-MASTER'!$B:$N,9,0),"")</f>
        <v/>
      </c>
      <c r="R2086" t="str">
        <f>IFERROR(VLOOKUP(I2086,'[1]CROSSWALK-DTOE-MASTER'!$B:$N,10,0),"")</f>
        <v/>
      </c>
      <c r="S2086" t="str">
        <f>IFERROR(VLOOKUP(I2086,'[1]CROSSWALK-DTOE-MASTER'!$B:$N,11,0),"")</f>
        <v/>
      </c>
      <c r="T2086" t="str">
        <f>IFERROR(VLOOKUP(I2086,'[1]CROSSWALK-DTOE-MASTER'!$B:$N,12,0),"")</f>
        <v/>
      </c>
      <c r="U2086" t="str">
        <f>IFERROR(VLOOKUP(I2086,'[1]CROSSWALK-DTOE-MASTER'!$B:$N,13,0),"")</f>
        <v/>
      </c>
    </row>
    <row r="2087" spans="6:21" x14ac:dyDescent="0.25">
      <c r="F2087" s="1"/>
      <c r="L2087" t="str">
        <f>IFERROR(VLOOKUP(D2087,'[1]Crosswalk-SOM-Chair'!$A:$D,3,0),"")</f>
        <v/>
      </c>
      <c r="M2087" t="str">
        <f>IFERROR(VLOOKUP(D2087,'[1]Crosswalk-SOM-Chair'!$A:$D,4,0),"")</f>
        <v/>
      </c>
      <c r="N2087" t="str">
        <f>IFERROR(VLOOKUP(I2087,'[1]CROSSWALK-DTOE-MASTER'!$B:$H,6,0),"")</f>
        <v/>
      </c>
      <c r="O2087" t="str">
        <f>IFERROR(VLOOKUP(I2087,'[1]CROSSWALK-DTOE-MASTER'!$B:$H,7,0),"")</f>
        <v/>
      </c>
      <c r="P2087" t="str">
        <f>IFERROR(VLOOKUP(I2087,'[1]CROSSWALK-DTOE-MASTER'!$B:$N,8,0),"")</f>
        <v/>
      </c>
      <c r="Q2087" t="str">
        <f>IFERROR(VLOOKUP(I2087,'[1]CROSSWALK-DTOE-MASTER'!$B:$N,9,0),"")</f>
        <v/>
      </c>
      <c r="R2087" t="str">
        <f>IFERROR(VLOOKUP(I2087,'[1]CROSSWALK-DTOE-MASTER'!$B:$N,10,0),"")</f>
        <v/>
      </c>
      <c r="S2087" t="str">
        <f>IFERROR(VLOOKUP(I2087,'[1]CROSSWALK-DTOE-MASTER'!$B:$N,11,0),"")</f>
        <v/>
      </c>
      <c r="T2087" t="str">
        <f>IFERROR(VLOOKUP(I2087,'[1]CROSSWALK-DTOE-MASTER'!$B:$N,12,0),"")</f>
        <v/>
      </c>
      <c r="U2087" t="str">
        <f>IFERROR(VLOOKUP(I2087,'[1]CROSSWALK-DTOE-MASTER'!$B:$N,13,0),"")</f>
        <v/>
      </c>
    </row>
    <row r="2088" spans="6:21" x14ac:dyDescent="0.25">
      <c r="F2088" s="1"/>
      <c r="L2088" t="str">
        <f>IFERROR(VLOOKUP(D2088,'[1]Crosswalk-SOM-Chair'!$A:$D,3,0),"")</f>
        <v/>
      </c>
      <c r="M2088" t="str">
        <f>IFERROR(VLOOKUP(D2088,'[1]Crosswalk-SOM-Chair'!$A:$D,4,0),"")</f>
        <v/>
      </c>
      <c r="N2088" t="str">
        <f>IFERROR(VLOOKUP(I2088,'[1]CROSSWALK-DTOE-MASTER'!$B:$H,6,0),"")</f>
        <v/>
      </c>
      <c r="O2088" t="str">
        <f>IFERROR(VLOOKUP(I2088,'[1]CROSSWALK-DTOE-MASTER'!$B:$H,7,0),"")</f>
        <v/>
      </c>
      <c r="P2088" t="str">
        <f>IFERROR(VLOOKUP(I2088,'[1]CROSSWALK-DTOE-MASTER'!$B:$N,8,0),"")</f>
        <v/>
      </c>
      <c r="Q2088" t="str">
        <f>IFERROR(VLOOKUP(I2088,'[1]CROSSWALK-DTOE-MASTER'!$B:$N,9,0),"")</f>
        <v/>
      </c>
      <c r="R2088" t="str">
        <f>IFERROR(VLOOKUP(I2088,'[1]CROSSWALK-DTOE-MASTER'!$B:$N,10,0),"")</f>
        <v/>
      </c>
      <c r="S2088" t="str">
        <f>IFERROR(VLOOKUP(I2088,'[1]CROSSWALK-DTOE-MASTER'!$B:$N,11,0),"")</f>
        <v/>
      </c>
      <c r="T2088" t="str">
        <f>IFERROR(VLOOKUP(I2088,'[1]CROSSWALK-DTOE-MASTER'!$B:$N,12,0),"")</f>
        <v/>
      </c>
      <c r="U2088" t="str">
        <f>IFERROR(VLOOKUP(I2088,'[1]CROSSWALK-DTOE-MASTER'!$B:$N,13,0),"")</f>
        <v/>
      </c>
    </row>
    <row r="2089" spans="6:21" x14ac:dyDescent="0.25">
      <c r="F2089" s="1"/>
      <c r="L2089" t="str">
        <f>IFERROR(VLOOKUP(D2089,'[1]Crosswalk-SOM-Chair'!$A:$D,3,0),"")</f>
        <v/>
      </c>
      <c r="M2089" t="str">
        <f>IFERROR(VLOOKUP(D2089,'[1]Crosswalk-SOM-Chair'!$A:$D,4,0),"")</f>
        <v/>
      </c>
      <c r="N2089" t="str">
        <f>IFERROR(VLOOKUP(I2089,'[1]CROSSWALK-DTOE-MASTER'!$B:$H,6,0),"")</f>
        <v/>
      </c>
      <c r="O2089" t="str">
        <f>IFERROR(VLOOKUP(I2089,'[1]CROSSWALK-DTOE-MASTER'!$B:$H,7,0),"")</f>
        <v/>
      </c>
      <c r="P2089" t="str">
        <f>IFERROR(VLOOKUP(I2089,'[1]CROSSWALK-DTOE-MASTER'!$B:$N,8,0),"")</f>
        <v/>
      </c>
      <c r="Q2089" t="str">
        <f>IFERROR(VLOOKUP(I2089,'[1]CROSSWALK-DTOE-MASTER'!$B:$N,9,0),"")</f>
        <v/>
      </c>
      <c r="R2089" t="str">
        <f>IFERROR(VLOOKUP(I2089,'[1]CROSSWALK-DTOE-MASTER'!$B:$N,10,0),"")</f>
        <v/>
      </c>
      <c r="S2089" t="str">
        <f>IFERROR(VLOOKUP(I2089,'[1]CROSSWALK-DTOE-MASTER'!$B:$N,11,0),"")</f>
        <v/>
      </c>
      <c r="T2089" t="str">
        <f>IFERROR(VLOOKUP(I2089,'[1]CROSSWALK-DTOE-MASTER'!$B:$N,12,0),"")</f>
        <v/>
      </c>
      <c r="U2089" t="str">
        <f>IFERROR(VLOOKUP(I2089,'[1]CROSSWALK-DTOE-MASTER'!$B:$N,13,0),"")</f>
        <v/>
      </c>
    </row>
    <row r="2090" spans="6:21" x14ac:dyDescent="0.25">
      <c r="F2090" s="1"/>
      <c r="L2090" t="str">
        <f>IFERROR(VLOOKUP(D2090,'[1]Crosswalk-SOM-Chair'!$A:$D,3,0),"")</f>
        <v/>
      </c>
      <c r="M2090" t="str">
        <f>IFERROR(VLOOKUP(D2090,'[1]Crosswalk-SOM-Chair'!$A:$D,4,0),"")</f>
        <v/>
      </c>
      <c r="N2090" t="str">
        <f>IFERROR(VLOOKUP(I2090,'[1]CROSSWALK-DTOE-MASTER'!$B:$H,6,0),"")</f>
        <v/>
      </c>
      <c r="O2090" t="str">
        <f>IFERROR(VLOOKUP(I2090,'[1]CROSSWALK-DTOE-MASTER'!$B:$H,7,0),"")</f>
        <v/>
      </c>
      <c r="P2090" t="str">
        <f>IFERROR(VLOOKUP(I2090,'[1]CROSSWALK-DTOE-MASTER'!$B:$N,8,0),"")</f>
        <v/>
      </c>
      <c r="Q2090" t="str">
        <f>IFERROR(VLOOKUP(I2090,'[1]CROSSWALK-DTOE-MASTER'!$B:$N,9,0),"")</f>
        <v/>
      </c>
      <c r="R2090" t="str">
        <f>IFERROR(VLOOKUP(I2090,'[1]CROSSWALK-DTOE-MASTER'!$B:$N,10,0),"")</f>
        <v/>
      </c>
      <c r="S2090" t="str">
        <f>IFERROR(VLOOKUP(I2090,'[1]CROSSWALK-DTOE-MASTER'!$B:$N,11,0),"")</f>
        <v/>
      </c>
      <c r="T2090" t="str">
        <f>IFERROR(VLOOKUP(I2090,'[1]CROSSWALK-DTOE-MASTER'!$B:$N,12,0),"")</f>
        <v/>
      </c>
      <c r="U2090" t="str">
        <f>IFERROR(VLOOKUP(I2090,'[1]CROSSWALK-DTOE-MASTER'!$B:$N,13,0),"")</f>
        <v/>
      </c>
    </row>
    <row r="2091" spans="6:21" x14ac:dyDescent="0.25">
      <c r="F2091" s="1"/>
      <c r="L2091" t="str">
        <f>IFERROR(VLOOKUP(D2091,'[1]Crosswalk-SOM-Chair'!$A:$D,3,0),"")</f>
        <v/>
      </c>
      <c r="M2091" t="str">
        <f>IFERROR(VLOOKUP(D2091,'[1]Crosswalk-SOM-Chair'!$A:$D,4,0),"")</f>
        <v/>
      </c>
      <c r="N2091" t="str">
        <f>IFERROR(VLOOKUP(I2091,'[1]CROSSWALK-DTOE-MASTER'!$B:$H,6,0),"")</f>
        <v/>
      </c>
      <c r="O2091" t="str">
        <f>IFERROR(VLOOKUP(I2091,'[1]CROSSWALK-DTOE-MASTER'!$B:$H,7,0),"")</f>
        <v/>
      </c>
      <c r="P2091" t="str">
        <f>IFERROR(VLOOKUP(I2091,'[1]CROSSWALK-DTOE-MASTER'!$B:$N,8,0),"")</f>
        <v/>
      </c>
      <c r="Q2091" t="str">
        <f>IFERROR(VLOOKUP(I2091,'[1]CROSSWALK-DTOE-MASTER'!$B:$N,9,0),"")</f>
        <v/>
      </c>
      <c r="R2091" t="str">
        <f>IFERROR(VLOOKUP(I2091,'[1]CROSSWALK-DTOE-MASTER'!$B:$N,10,0),"")</f>
        <v/>
      </c>
      <c r="S2091" t="str">
        <f>IFERROR(VLOOKUP(I2091,'[1]CROSSWALK-DTOE-MASTER'!$B:$N,11,0),"")</f>
        <v/>
      </c>
      <c r="T2091" t="str">
        <f>IFERROR(VLOOKUP(I2091,'[1]CROSSWALK-DTOE-MASTER'!$B:$N,12,0),"")</f>
        <v/>
      </c>
      <c r="U2091" t="str">
        <f>IFERROR(VLOOKUP(I2091,'[1]CROSSWALK-DTOE-MASTER'!$B:$N,13,0),"")</f>
        <v/>
      </c>
    </row>
    <row r="2092" spans="6:21" x14ac:dyDescent="0.25">
      <c r="F2092" s="1"/>
      <c r="L2092" t="str">
        <f>IFERROR(VLOOKUP(D2092,'[1]Crosswalk-SOM-Chair'!$A:$D,3,0),"")</f>
        <v/>
      </c>
      <c r="M2092" t="str">
        <f>IFERROR(VLOOKUP(D2092,'[1]Crosswalk-SOM-Chair'!$A:$D,4,0),"")</f>
        <v/>
      </c>
      <c r="N2092" t="str">
        <f>IFERROR(VLOOKUP(I2092,'[1]CROSSWALK-DTOE-MASTER'!$B:$H,6,0),"")</f>
        <v/>
      </c>
      <c r="O2092" t="str">
        <f>IFERROR(VLOOKUP(I2092,'[1]CROSSWALK-DTOE-MASTER'!$B:$H,7,0),"")</f>
        <v/>
      </c>
      <c r="P2092" t="str">
        <f>IFERROR(VLOOKUP(I2092,'[1]CROSSWALK-DTOE-MASTER'!$B:$N,8,0),"")</f>
        <v/>
      </c>
      <c r="Q2092" t="str">
        <f>IFERROR(VLOOKUP(I2092,'[1]CROSSWALK-DTOE-MASTER'!$B:$N,9,0),"")</f>
        <v/>
      </c>
      <c r="R2092" t="str">
        <f>IFERROR(VLOOKUP(I2092,'[1]CROSSWALK-DTOE-MASTER'!$B:$N,10,0),"")</f>
        <v/>
      </c>
      <c r="S2092" t="str">
        <f>IFERROR(VLOOKUP(I2092,'[1]CROSSWALK-DTOE-MASTER'!$B:$N,11,0),"")</f>
        <v/>
      </c>
      <c r="T2092" t="str">
        <f>IFERROR(VLOOKUP(I2092,'[1]CROSSWALK-DTOE-MASTER'!$B:$N,12,0),"")</f>
        <v/>
      </c>
      <c r="U2092" t="str">
        <f>IFERROR(VLOOKUP(I2092,'[1]CROSSWALK-DTOE-MASTER'!$B:$N,13,0),"")</f>
        <v/>
      </c>
    </row>
    <row r="2093" spans="6:21" x14ac:dyDescent="0.25">
      <c r="F2093" s="1"/>
      <c r="L2093" t="str">
        <f>IFERROR(VLOOKUP(D2093,'[1]Crosswalk-SOM-Chair'!$A:$D,3,0),"")</f>
        <v/>
      </c>
      <c r="M2093" t="str">
        <f>IFERROR(VLOOKUP(D2093,'[1]Crosswalk-SOM-Chair'!$A:$D,4,0),"")</f>
        <v/>
      </c>
      <c r="N2093" t="str">
        <f>IFERROR(VLOOKUP(I2093,'[1]CROSSWALK-DTOE-MASTER'!$B:$H,6,0),"")</f>
        <v/>
      </c>
      <c r="O2093" t="str">
        <f>IFERROR(VLOOKUP(I2093,'[1]CROSSWALK-DTOE-MASTER'!$B:$H,7,0),"")</f>
        <v/>
      </c>
      <c r="P2093" t="str">
        <f>IFERROR(VLOOKUP(I2093,'[1]CROSSWALK-DTOE-MASTER'!$B:$N,8,0),"")</f>
        <v/>
      </c>
      <c r="Q2093" t="str">
        <f>IFERROR(VLOOKUP(I2093,'[1]CROSSWALK-DTOE-MASTER'!$B:$N,9,0),"")</f>
        <v/>
      </c>
      <c r="R2093" t="str">
        <f>IFERROR(VLOOKUP(I2093,'[1]CROSSWALK-DTOE-MASTER'!$B:$N,10,0),"")</f>
        <v/>
      </c>
      <c r="S2093" t="str">
        <f>IFERROR(VLOOKUP(I2093,'[1]CROSSWALK-DTOE-MASTER'!$B:$N,11,0),"")</f>
        <v/>
      </c>
      <c r="T2093" t="str">
        <f>IFERROR(VLOOKUP(I2093,'[1]CROSSWALK-DTOE-MASTER'!$B:$N,12,0),"")</f>
        <v/>
      </c>
      <c r="U2093" t="str">
        <f>IFERROR(VLOOKUP(I2093,'[1]CROSSWALK-DTOE-MASTER'!$B:$N,13,0),"")</f>
        <v/>
      </c>
    </row>
    <row r="2094" spans="6:21" x14ac:dyDescent="0.25">
      <c r="F2094" s="1"/>
      <c r="L2094" t="str">
        <f>IFERROR(VLOOKUP(D2094,'[1]Crosswalk-SOM-Chair'!$A:$D,3,0),"")</f>
        <v/>
      </c>
      <c r="M2094" t="str">
        <f>IFERROR(VLOOKUP(D2094,'[1]Crosswalk-SOM-Chair'!$A:$D,4,0),"")</f>
        <v/>
      </c>
      <c r="N2094" t="str">
        <f>IFERROR(VLOOKUP(I2094,'[1]CROSSWALK-DTOE-MASTER'!$B:$H,6,0),"")</f>
        <v/>
      </c>
      <c r="O2094" t="str">
        <f>IFERROR(VLOOKUP(I2094,'[1]CROSSWALK-DTOE-MASTER'!$B:$H,7,0),"")</f>
        <v/>
      </c>
      <c r="P2094" t="str">
        <f>IFERROR(VLOOKUP(I2094,'[1]CROSSWALK-DTOE-MASTER'!$B:$N,8,0),"")</f>
        <v/>
      </c>
      <c r="Q2094" t="str">
        <f>IFERROR(VLOOKUP(I2094,'[1]CROSSWALK-DTOE-MASTER'!$B:$N,9,0),"")</f>
        <v/>
      </c>
      <c r="R2094" t="str">
        <f>IFERROR(VLOOKUP(I2094,'[1]CROSSWALK-DTOE-MASTER'!$B:$N,10,0),"")</f>
        <v/>
      </c>
      <c r="S2094" t="str">
        <f>IFERROR(VLOOKUP(I2094,'[1]CROSSWALK-DTOE-MASTER'!$B:$N,11,0),"")</f>
        <v/>
      </c>
      <c r="T2094" t="str">
        <f>IFERROR(VLOOKUP(I2094,'[1]CROSSWALK-DTOE-MASTER'!$B:$N,12,0),"")</f>
        <v/>
      </c>
      <c r="U2094" t="str">
        <f>IFERROR(VLOOKUP(I2094,'[1]CROSSWALK-DTOE-MASTER'!$B:$N,13,0),"")</f>
        <v/>
      </c>
    </row>
    <row r="2095" spans="6:21" x14ac:dyDescent="0.25">
      <c r="F2095" s="1"/>
      <c r="L2095" t="str">
        <f>IFERROR(VLOOKUP(D2095,'[1]Crosswalk-SOM-Chair'!$A:$D,3,0),"")</f>
        <v/>
      </c>
      <c r="M2095" t="str">
        <f>IFERROR(VLOOKUP(D2095,'[1]Crosswalk-SOM-Chair'!$A:$D,4,0),"")</f>
        <v/>
      </c>
      <c r="N2095" t="str">
        <f>IFERROR(VLOOKUP(I2095,'[1]CROSSWALK-DTOE-MASTER'!$B:$H,6,0),"")</f>
        <v/>
      </c>
      <c r="O2095" t="str">
        <f>IFERROR(VLOOKUP(I2095,'[1]CROSSWALK-DTOE-MASTER'!$B:$H,7,0),"")</f>
        <v/>
      </c>
      <c r="P2095" t="str">
        <f>IFERROR(VLOOKUP(I2095,'[1]CROSSWALK-DTOE-MASTER'!$B:$N,8,0),"")</f>
        <v/>
      </c>
      <c r="Q2095" t="str">
        <f>IFERROR(VLOOKUP(I2095,'[1]CROSSWALK-DTOE-MASTER'!$B:$N,9,0),"")</f>
        <v/>
      </c>
      <c r="R2095" t="str">
        <f>IFERROR(VLOOKUP(I2095,'[1]CROSSWALK-DTOE-MASTER'!$B:$N,10,0),"")</f>
        <v/>
      </c>
      <c r="S2095" t="str">
        <f>IFERROR(VLOOKUP(I2095,'[1]CROSSWALK-DTOE-MASTER'!$B:$N,11,0),"")</f>
        <v/>
      </c>
      <c r="T2095" t="str">
        <f>IFERROR(VLOOKUP(I2095,'[1]CROSSWALK-DTOE-MASTER'!$B:$N,12,0),"")</f>
        <v/>
      </c>
      <c r="U2095" t="str">
        <f>IFERROR(VLOOKUP(I2095,'[1]CROSSWALK-DTOE-MASTER'!$B:$N,13,0),"")</f>
        <v/>
      </c>
    </row>
    <row r="2096" spans="6:21" x14ac:dyDescent="0.25">
      <c r="F2096" s="1"/>
      <c r="L2096" t="str">
        <f>IFERROR(VLOOKUP(D2096,'[1]Crosswalk-SOM-Chair'!$A:$D,3,0),"")</f>
        <v/>
      </c>
      <c r="M2096" t="str">
        <f>IFERROR(VLOOKUP(D2096,'[1]Crosswalk-SOM-Chair'!$A:$D,4,0),"")</f>
        <v/>
      </c>
      <c r="N2096" t="str">
        <f>IFERROR(VLOOKUP(I2096,'[1]CROSSWALK-DTOE-MASTER'!$B:$H,6,0),"")</f>
        <v/>
      </c>
      <c r="O2096" t="str">
        <f>IFERROR(VLOOKUP(I2096,'[1]CROSSWALK-DTOE-MASTER'!$B:$H,7,0),"")</f>
        <v/>
      </c>
      <c r="P2096" t="str">
        <f>IFERROR(VLOOKUP(I2096,'[1]CROSSWALK-DTOE-MASTER'!$B:$N,8,0),"")</f>
        <v/>
      </c>
      <c r="Q2096" t="str">
        <f>IFERROR(VLOOKUP(I2096,'[1]CROSSWALK-DTOE-MASTER'!$B:$N,9,0),"")</f>
        <v/>
      </c>
      <c r="R2096" t="str">
        <f>IFERROR(VLOOKUP(I2096,'[1]CROSSWALK-DTOE-MASTER'!$B:$N,10,0),"")</f>
        <v/>
      </c>
      <c r="S2096" t="str">
        <f>IFERROR(VLOOKUP(I2096,'[1]CROSSWALK-DTOE-MASTER'!$B:$N,11,0),"")</f>
        <v/>
      </c>
      <c r="T2096" t="str">
        <f>IFERROR(VLOOKUP(I2096,'[1]CROSSWALK-DTOE-MASTER'!$B:$N,12,0),"")</f>
        <v/>
      </c>
      <c r="U2096" t="str">
        <f>IFERROR(VLOOKUP(I2096,'[1]CROSSWALK-DTOE-MASTER'!$B:$N,13,0),"")</f>
        <v/>
      </c>
    </row>
    <row r="2097" spans="6:21" x14ac:dyDescent="0.25">
      <c r="F2097" s="1"/>
      <c r="L2097" t="str">
        <f>IFERROR(VLOOKUP(D2097,'[1]Crosswalk-SOM-Chair'!$A:$D,3,0),"")</f>
        <v/>
      </c>
      <c r="M2097" t="str">
        <f>IFERROR(VLOOKUP(D2097,'[1]Crosswalk-SOM-Chair'!$A:$D,4,0),"")</f>
        <v/>
      </c>
      <c r="N2097" t="str">
        <f>IFERROR(VLOOKUP(I2097,'[1]CROSSWALK-DTOE-MASTER'!$B:$H,6,0),"")</f>
        <v/>
      </c>
      <c r="O2097" t="str">
        <f>IFERROR(VLOOKUP(I2097,'[1]CROSSWALK-DTOE-MASTER'!$B:$H,7,0),"")</f>
        <v/>
      </c>
      <c r="P2097" t="str">
        <f>IFERROR(VLOOKUP(I2097,'[1]CROSSWALK-DTOE-MASTER'!$B:$N,8,0),"")</f>
        <v/>
      </c>
      <c r="Q2097" t="str">
        <f>IFERROR(VLOOKUP(I2097,'[1]CROSSWALK-DTOE-MASTER'!$B:$N,9,0),"")</f>
        <v/>
      </c>
      <c r="R2097" t="str">
        <f>IFERROR(VLOOKUP(I2097,'[1]CROSSWALK-DTOE-MASTER'!$B:$N,10,0),"")</f>
        <v/>
      </c>
      <c r="S2097" t="str">
        <f>IFERROR(VLOOKUP(I2097,'[1]CROSSWALK-DTOE-MASTER'!$B:$N,11,0),"")</f>
        <v/>
      </c>
      <c r="T2097" t="str">
        <f>IFERROR(VLOOKUP(I2097,'[1]CROSSWALK-DTOE-MASTER'!$B:$N,12,0),"")</f>
        <v/>
      </c>
      <c r="U2097" t="str">
        <f>IFERROR(VLOOKUP(I2097,'[1]CROSSWALK-DTOE-MASTER'!$B:$N,13,0),"")</f>
        <v/>
      </c>
    </row>
    <row r="2098" spans="6:21" x14ac:dyDescent="0.25">
      <c r="F2098" s="1"/>
      <c r="L2098" t="str">
        <f>IFERROR(VLOOKUP(D2098,'[1]Crosswalk-SOM-Chair'!$A:$D,3,0),"")</f>
        <v/>
      </c>
      <c r="M2098" t="str">
        <f>IFERROR(VLOOKUP(D2098,'[1]Crosswalk-SOM-Chair'!$A:$D,4,0),"")</f>
        <v/>
      </c>
      <c r="N2098" t="str">
        <f>IFERROR(VLOOKUP(I2098,'[1]CROSSWALK-DTOE-MASTER'!$B:$H,6,0),"")</f>
        <v/>
      </c>
      <c r="O2098" t="str">
        <f>IFERROR(VLOOKUP(I2098,'[1]CROSSWALK-DTOE-MASTER'!$B:$H,7,0),"")</f>
        <v/>
      </c>
      <c r="P2098" t="str">
        <f>IFERROR(VLOOKUP(I2098,'[1]CROSSWALK-DTOE-MASTER'!$B:$N,8,0),"")</f>
        <v/>
      </c>
      <c r="Q2098" t="str">
        <f>IFERROR(VLOOKUP(I2098,'[1]CROSSWALK-DTOE-MASTER'!$B:$N,9,0),"")</f>
        <v/>
      </c>
      <c r="R2098" t="str">
        <f>IFERROR(VLOOKUP(I2098,'[1]CROSSWALK-DTOE-MASTER'!$B:$N,10,0),"")</f>
        <v/>
      </c>
      <c r="S2098" t="str">
        <f>IFERROR(VLOOKUP(I2098,'[1]CROSSWALK-DTOE-MASTER'!$B:$N,11,0),"")</f>
        <v/>
      </c>
      <c r="T2098" t="str">
        <f>IFERROR(VLOOKUP(I2098,'[1]CROSSWALK-DTOE-MASTER'!$B:$N,12,0),"")</f>
        <v/>
      </c>
      <c r="U2098" t="str">
        <f>IFERROR(VLOOKUP(I2098,'[1]CROSSWALK-DTOE-MASTER'!$B:$N,13,0),"")</f>
        <v/>
      </c>
    </row>
    <row r="2099" spans="6:21" x14ac:dyDescent="0.25">
      <c r="F2099" s="1"/>
      <c r="L2099" t="str">
        <f>IFERROR(VLOOKUP(D2099,'[1]Crosswalk-SOM-Chair'!$A:$D,3,0),"")</f>
        <v/>
      </c>
      <c r="M2099" t="str">
        <f>IFERROR(VLOOKUP(D2099,'[1]Crosswalk-SOM-Chair'!$A:$D,4,0),"")</f>
        <v/>
      </c>
      <c r="N2099" t="str">
        <f>IFERROR(VLOOKUP(I2099,'[1]CROSSWALK-DTOE-MASTER'!$B:$H,6,0),"")</f>
        <v/>
      </c>
      <c r="O2099" t="str">
        <f>IFERROR(VLOOKUP(I2099,'[1]CROSSWALK-DTOE-MASTER'!$B:$H,7,0),"")</f>
        <v/>
      </c>
      <c r="P2099" t="str">
        <f>IFERROR(VLOOKUP(I2099,'[1]CROSSWALK-DTOE-MASTER'!$B:$N,8,0),"")</f>
        <v/>
      </c>
      <c r="Q2099" t="str">
        <f>IFERROR(VLOOKUP(I2099,'[1]CROSSWALK-DTOE-MASTER'!$B:$N,9,0),"")</f>
        <v/>
      </c>
      <c r="R2099" t="str">
        <f>IFERROR(VLOOKUP(I2099,'[1]CROSSWALK-DTOE-MASTER'!$B:$N,10,0),"")</f>
        <v/>
      </c>
      <c r="S2099" t="str">
        <f>IFERROR(VLOOKUP(I2099,'[1]CROSSWALK-DTOE-MASTER'!$B:$N,11,0),"")</f>
        <v/>
      </c>
      <c r="T2099" t="str">
        <f>IFERROR(VLOOKUP(I2099,'[1]CROSSWALK-DTOE-MASTER'!$B:$N,12,0),"")</f>
        <v/>
      </c>
      <c r="U2099" t="str">
        <f>IFERROR(VLOOKUP(I2099,'[1]CROSSWALK-DTOE-MASTER'!$B:$N,13,0),"")</f>
        <v/>
      </c>
    </row>
    <row r="2100" spans="6:21" x14ac:dyDescent="0.25">
      <c r="F2100" s="1"/>
      <c r="L2100" t="str">
        <f>IFERROR(VLOOKUP(D2100,'[1]Crosswalk-SOM-Chair'!$A:$D,3,0),"")</f>
        <v/>
      </c>
      <c r="M2100" t="str">
        <f>IFERROR(VLOOKUP(D2100,'[1]Crosswalk-SOM-Chair'!$A:$D,4,0),"")</f>
        <v/>
      </c>
      <c r="N2100" t="str">
        <f>IFERROR(VLOOKUP(I2100,'[1]CROSSWALK-DTOE-MASTER'!$B:$H,6,0),"")</f>
        <v/>
      </c>
      <c r="O2100" t="str">
        <f>IFERROR(VLOOKUP(I2100,'[1]CROSSWALK-DTOE-MASTER'!$B:$H,7,0),"")</f>
        <v/>
      </c>
      <c r="P2100" t="str">
        <f>IFERROR(VLOOKUP(I2100,'[1]CROSSWALK-DTOE-MASTER'!$B:$N,8,0),"")</f>
        <v/>
      </c>
      <c r="Q2100" t="str">
        <f>IFERROR(VLOOKUP(I2100,'[1]CROSSWALK-DTOE-MASTER'!$B:$N,9,0),"")</f>
        <v/>
      </c>
      <c r="R2100" t="str">
        <f>IFERROR(VLOOKUP(I2100,'[1]CROSSWALK-DTOE-MASTER'!$B:$N,10,0),"")</f>
        <v/>
      </c>
      <c r="S2100" t="str">
        <f>IFERROR(VLOOKUP(I2100,'[1]CROSSWALK-DTOE-MASTER'!$B:$N,11,0),"")</f>
        <v/>
      </c>
      <c r="T2100" t="str">
        <f>IFERROR(VLOOKUP(I2100,'[1]CROSSWALK-DTOE-MASTER'!$B:$N,12,0),"")</f>
        <v/>
      </c>
      <c r="U2100" t="str">
        <f>IFERROR(VLOOKUP(I2100,'[1]CROSSWALK-DTOE-MASTER'!$B:$N,13,0),"")</f>
        <v/>
      </c>
    </row>
    <row r="2101" spans="6:21" x14ac:dyDescent="0.25">
      <c r="F2101" s="1"/>
      <c r="L2101" t="str">
        <f>IFERROR(VLOOKUP(D2101,'[1]Crosswalk-SOM-Chair'!$A:$D,3,0),"")</f>
        <v/>
      </c>
      <c r="M2101" t="str">
        <f>IFERROR(VLOOKUP(D2101,'[1]Crosswalk-SOM-Chair'!$A:$D,4,0),"")</f>
        <v/>
      </c>
      <c r="N2101" t="str">
        <f>IFERROR(VLOOKUP(I2101,'[1]CROSSWALK-DTOE-MASTER'!$B:$H,6,0),"")</f>
        <v/>
      </c>
      <c r="O2101" t="str">
        <f>IFERROR(VLOOKUP(I2101,'[1]CROSSWALK-DTOE-MASTER'!$B:$H,7,0),"")</f>
        <v/>
      </c>
      <c r="P2101" t="str">
        <f>IFERROR(VLOOKUP(I2101,'[1]CROSSWALK-DTOE-MASTER'!$B:$N,8,0),"")</f>
        <v/>
      </c>
      <c r="Q2101" t="str">
        <f>IFERROR(VLOOKUP(I2101,'[1]CROSSWALK-DTOE-MASTER'!$B:$N,9,0),"")</f>
        <v/>
      </c>
      <c r="R2101" t="str">
        <f>IFERROR(VLOOKUP(I2101,'[1]CROSSWALK-DTOE-MASTER'!$B:$N,10,0),"")</f>
        <v/>
      </c>
      <c r="S2101" t="str">
        <f>IFERROR(VLOOKUP(I2101,'[1]CROSSWALK-DTOE-MASTER'!$B:$N,11,0),"")</f>
        <v/>
      </c>
      <c r="T2101" t="str">
        <f>IFERROR(VLOOKUP(I2101,'[1]CROSSWALK-DTOE-MASTER'!$B:$N,12,0),"")</f>
        <v/>
      </c>
      <c r="U2101" t="str">
        <f>IFERROR(VLOOKUP(I2101,'[1]CROSSWALK-DTOE-MASTER'!$B:$N,13,0),"")</f>
        <v/>
      </c>
    </row>
    <row r="2102" spans="6:21" x14ac:dyDescent="0.25">
      <c r="F2102" s="1"/>
      <c r="L2102" t="str">
        <f>IFERROR(VLOOKUP(D2102,'[1]Crosswalk-SOM-Chair'!$A:$D,3,0),"")</f>
        <v/>
      </c>
      <c r="M2102" t="str">
        <f>IFERROR(VLOOKUP(D2102,'[1]Crosswalk-SOM-Chair'!$A:$D,4,0),"")</f>
        <v/>
      </c>
      <c r="N2102" t="str">
        <f>IFERROR(VLOOKUP(I2102,'[1]CROSSWALK-DTOE-MASTER'!$B:$H,6,0),"")</f>
        <v/>
      </c>
      <c r="O2102" t="str">
        <f>IFERROR(VLOOKUP(I2102,'[1]CROSSWALK-DTOE-MASTER'!$B:$H,7,0),"")</f>
        <v/>
      </c>
      <c r="P2102" t="str">
        <f>IFERROR(VLOOKUP(I2102,'[1]CROSSWALK-DTOE-MASTER'!$B:$N,8,0),"")</f>
        <v/>
      </c>
      <c r="Q2102" t="str">
        <f>IFERROR(VLOOKUP(I2102,'[1]CROSSWALK-DTOE-MASTER'!$B:$N,9,0),"")</f>
        <v/>
      </c>
      <c r="R2102" t="str">
        <f>IFERROR(VLOOKUP(I2102,'[1]CROSSWALK-DTOE-MASTER'!$B:$N,10,0),"")</f>
        <v/>
      </c>
      <c r="S2102" t="str">
        <f>IFERROR(VLOOKUP(I2102,'[1]CROSSWALK-DTOE-MASTER'!$B:$N,11,0),"")</f>
        <v/>
      </c>
      <c r="T2102" t="str">
        <f>IFERROR(VLOOKUP(I2102,'[1]CROSSWALK-DTOE-MASTER'!$B:$N,12,0),"")</f>
        <v/>
      </c>
      <c r="U2102" t="str">
        <f>IFERROR(VLOOKUP(I2102,'[1]CROSSWALK-DTOE-MASTER'!$B:$N,13,0),"")</f>
        <v/>
      </c>
    </row>
    <row r="2103" spans="6:21" x14ac:dyDescent="0.25">
      <c r="F2103" s="1"/>
      <c r="L2103" t="str">
        <f>IFERROR(VLOOKUP(D2103,'[1]Crosswalk-SOM-Chair'!$A:$D,3,0),"")</f>
        <v/>
      </c>
      <c r="M2103" t="str">
        <f>IFERROR(VLOOKUP(D2103,'[1]Crosswalk-SOM-Chair'!$A:$D,4,0),"")</f>
        <v/>
      </c>
      <c r="N2103" t="str">
        <f>IFERROR(VLOOKUP(I2103,'[1]CROSSWALK-DTOE-MASTER'!$B:$H,6,0),"")</f>
        <v/>
      </c>
      <c r="O2103" t="str">
        <f>IFERROR(VLOOKUP(I2103,'[1]CROSSWALK-DTOE-MASTER'!$B:$H,7,0),"")</f>
        <v/>
      </c>
      <c r="P2103" t="str">
        <f>IFERROR(VLOOKUP(I2103,'[1]CROSSWALK-DTOE-MASTER'!$B:$N,8,0),"")</f>
        <v/>
      </c>
      <c r="Q2103" t="str">
        <f>IFERROR(VLOOKUP(I2103,'[1]CROSSWALK-DTOE-MASTER'!$B:$N,9,0),"")</f>
        <v/>
      </c>
      <c r="R2103" t="str">
        <f>IFERROR(VLOOKUP(I2103,'[1]CROSSWALK-DTOE-MASTER'!$B:$N,10,0),"")</f>
        <v/>
      </c>
      <c r="S2103" t="str">
        <f>IFERROR(VLOOKUP(I2103,'[1]CROSSWALK-DTOE-MASTER'!$B:$N,11,0),"")</f>
        <v/>
      </c>
      <c r="T2103" t="str">
        <f>IFERROR(VLOOKUP(I2103,'[1]CROSSWALK-DTOE-MASTER'!$B:$N,12,0),"")</f>
        <v/>
      </c>
      <c r="U2103" t="str">
        <f>IFERROR(VLOOKUP(I2103,'[1]CROSSWALK-DTOE-MASTER'!$B:$N,13,0),"")</f>
        <v/>
      </c>
    </row>
    <row r="2104" spans="6:21" x14ac:dyDescent="0.25">
      <c r="F2104" s="1"/>
      <c r="L2104" t="str">
        <f>IFERROR(VLOOKUP(D2104,'[1]Crosswalk-SOM-Chair'!$A:$D,3,0),"")</f>
        <v/>
      </c>
      <c r="M2104" t="str">
        <f>IFERROR(VLOOKUP(D2104,'[1]Crosswalk-SOM-Chair'!$A:$D,4,0),"")</f>
        <v/>
      </c>
      <c r="N2104" t="str">
        <f>IFERROR(VLOOKUP(I2104,'[1]CROSSWALK-DTOE-MASTER'!$B:$H,6,0),"")</f>
        <v/>
      </c>
      <c r="O2104" t="str">
        <f>IFERROR(VLOOKUP(I2104,'[1]CROSSWALK-DTOE-MASTER'!$B:$H,7,0),"")</f>
        <v/>
      </c>
      <c r="P2104" t="str">
        <f>IFERROR(VLOOKUP(I2104,'[1]CROSSWALK-DTOE-MASTER'!$B:$N,8,0),"")</f>
        <v/>
      </c>
      <c r="Q2104" t="str">
        <f>IFERROR(VLOOKUP(I2104,'[1]CROSSWALK-DTOE-MASTER'!$B:$N,9,0),"")</f>
        <v/>
      </c>
      <c r="R2104" t="str">
        <f>IFERROR(VLOOKUP(I2104,'[1]CROSSWALK-DTOE-MASTER'!$B:$N,10,0),"")</f>
        <v/>
      </c>
      <c r="S2104" t="str">
        <f>IFERROR(VLOOKUP(I2104,'[1]CROSSWALK-DTOE-MASTER'!$B:$N,11,0),"")</f>
        <v/>
      </c>
      <c r="T2104" t="str">
        <f>IFERROR(VLOOKUP(I2104,'[1]CROSSWALK-DTOE-MASTER'!$B:$N,12,0),"")</f>
        <v/>
      </c>
      <c r="U2104" t="str">
        <f>IFERROR(VLOOKUP(I2104,'[1]CROSSWALK-DTOE-MASTER'!$B:$N,13,0),"")</f>
        <v/>
      </c>
    </row>
    <row r="2105" spans="6:21" x14ac:dyDescent="0.25">
      <c r="F2105" s="1"/>
      <c r="L2105" t="str">
        <f>IFERROR(VLOOKUP(D2105,'[1]Crosswalk-SOM-Chair'!$A:$D,3,0),"")</f>
        <v/>
      </c>
      <c r="M2105" t="str">
        <f>IFERROR(VLOOKUP(D2105,'[1]Crosswalk-SOM-Chair'!$A:$D,4,0),"")</f>
        <v/>
      </c>
      <c r="N2105" t="str">
        <f>IFERROR(VLOOKUP(I2105,'[1]CROSSWALK-DTOE-MASTER'!$B:$H,6,0),"")</f>
        <v/>
      </c>
      <c r="O2105" t="str">
        <f>IFERROR(VLOOKUP(I2105,'[1]CROSSWALK-DTOE-MASTER'!$B:$H,7,0),"")</f>
        <v/>
      </c>
      <c r="P2105" t="str">
        <f>IFERROR(VLOOKUP(I2105,'[1]CROSSWALK-DTOE-MASTER'!$B:$N,8,0),"")</f>
        <v/>
      </c>
      <c r="Q2105" t="str">
        <f>IFERROR(VLOOKUP(I2105,'[1]CROSSWALK-DTOE-MASTER'!$B:$N,9,0),"")</f>
        <v/>
      </c>
      <c r="R2105" t="str">
        <f>IFERROR(VLOOKUP(I2105,'[1]CROSSWALK-DTOE-MASTER'!$B:$N,10,0),"")</f>
        <v/>
      </c>
      <c r="S2105" t="str">
        <f>IFERROR(VLOOKUP(I2105,'[1]CROSSWALK-DTOE-MASTER'!$B:$N,11,0),"")</f>
        <v/>
      </c>
      <c r="T2105" t="str">
        <f>IFERROR(VLOOKUP(I2105,'[1]CROSSWALK-DTOE-MASTER'!$B:$N,12,0),"")</f>
        <v/>
      </c>
      <c r="U2105" t="str">
        <f>IFERROR(VLOOKUP(I2105,'[1]CROSSWALK-DTOE-MASTER'!$B:$N,13,0),"")</f>
        <v/>
      </c>
    </row>
    <row r="2106" spans="6:21" x14ac:dyDescent="0.25">
      <c r="F2106" s="1"/>
      <c r="L2106" t="str">
        <f>IFERROR(VLOOKUP(D2106,'[1]Crosswalk-SOM-Chair'!$A:$D,3,0),"")</f>
        <v/>
      </c>
      <c r="M2106" t="str">
        <f>IFERROR(VLOOKUP(D2106,'[1]Crosswalk-SOM-Chair'!$A:$D,4,0),"")</f>
        <v/>
      </c>
      <c r="N2106" t="str">
        <f>IFERROR(VLOOKUP(I2106,'[1]CROSSWALK-DTOE-MASTER'!$B:$H,6,0),"")</f>
        <v/>
      </c>
      <c r="O2106" t="str">
        <f>IFERROR(VLOOKUP(I2106,'[1]CROSSWALK-DTOE-MASTER'!$B:$H,7,0),"")</f>
        <v/>
      </c>
      <c r="P2106" t="str">
        <f>IFERROR(VLOOKUP(I2106,'[1]CROSSWALK-DTOE-MASTER'!$B:$N,8,0),"")</f>
        <v/>
      </c>
      <c r="Q2106" t="str">
        <f>IFERROR(VLOOKUP(I2106,'[1]CROSSWALK-DTOE-MASTER'!$B:$N,9,0),"")</f>
        <v/>
      </c>
      <c r="R2106" t="str">
        <f>IFERROR(VLOOKUP(I2106,'[1]CROSSWALK-DTOE-MASTER'!$B:$N,10,0),"")</f>
        <v/>
      </c>
      <c r="S2106" t="str">
        <f>IFERROR(VLOOKUP(I2106,'[1]CROSSWALK-DTOE-MASTER'!$B:$N,11,0),"")</f>
        <v/>
      </c>
      <c r="T2106" t="str">
        <f>IFERROR(VLOOKUP(I2106,'[1]CROSSWALK-DTOE-MASTER'!$B:$N,12,0),"")</f>
        <v/>
      </c>
      <c r="U2106" t="str">
        <f>IFERROR(VLOOKUP(I2106,'[1]CROSSWALK-DTOE-MASTER'!$B:$N,13,0),"")</f>
        <v/>
      </c>
    </row>
    <row r="2107" spans="6:21" x14ac:dyDescent="0.25">
      <c r="F2107" s="1"/>
      <c r="L2107" t="str">
        <f>IFERROR(VLOOKUP(D2107,'[1]Crosswalk-SOM-Chair'!$A:$D,3,0),"")</f>
        <v/>
      </c>
      <c r="M2107" t="str">
        <f>IFERROR(VLOOKUP(D2107,'[1]Crosswalk-SOM-Chair'!$A:$D,4,0),"")</f>
        <v/>
      </c>
      <c r="N2107" t="str">
        <f>IFERROR(VLOOKUP(I2107,'[1]CROSSWALK-DTOE-MASTER'!$B:$H,6,0),"")</f>
        <v/>
      </c>
      <c r="O2107" t="str">
        <f>IFERROR(VLOOKUP(I2107,'[1]CROSSWALK-DTOE-MASTER'!$B:$H,7,0),"")</f>
        <v/>
      </c>
      <c r="P2107" t="str">
        <f>IFERROR(VLOOKUP(I2107,'[1]CROSSWALK-DTOE-MASTER'!$B:$N,8,0),"")</f>
        <v/>
      </c>
      <c r="Q2107" t="str">
        <f>IFERROR(VLOOKUP(I2107,'[1]CROSSWALK-DTOE-MASTER'!$B:$N,9,0),"")</f>
        <v/>
      </c>
      <c r="R2107" t="str">
        <f>IFERROR(VLOOKUP(I2107,'[1]CROSSWALK-DTOE-MASTER'!$B:$N,10,0),"")</f>
        <v/>
      </c>
      <c r="S2107" t="str">
        <f>IFERROR(VLOOKUP(I2107,'[1]CROSSWALK-DTOE-MASTER'!$B:$N,11,0),"")</f>
        <v/>
      </c>
      <c r="T2107" t="str">
        <f>IFERROR(VLOOKUP(I2107,'[1]CROSSWALK-DTOE-MASTER'!$B:$N,12,0),"")</f>
        <v/>
      </c>
      <c r="U2107" t="str">
        <f>IFERROR(VLOOKUP(I2107,'[1]CROSSWALK-DTOE-MASTER'!$B:$N,13,0),"")</f>
        <v/>
      </c>
    </row>
    <row r="2108" spans="6:21" x14ac:dyDescent="0.25">
      <c r="F2108" s="1"/>
      <c r="L2108" t="str">
        <f>IFERROR(VLOOKUP(D2108,'[1]Crosswalk-SOM-Chair'!$A:$D,3,0),"")</f>
        <v/>
      </c>
      <c r="M2108" t="str">
        <f>IFERROR(VLOOKUP(D2108,'[1]Crosswalk-SOM-Chair'!$A:$D,4,0),"")</f>
        <v/>
      </c>
      <c r="N2108" t="str">
        <f>IFERROR(VLOOKUP(I2108,'[1]CROSSWALK-DTOE-MASTER'!$B:$H,6,0),"")</f>
        <v/>
      </c>
      <c r="O2108" t="str">
        <f>IFERROR(VLOOKUP(I2108,'[1]CROSSWALK-DTOE-MASTER'!$B:$H,7,0),"")</f>
        <v/>
      </c>
      <c r="P2108" t="str">
        <f>IFERROR(VLOOKUP(I2108,'[1]CROSSWALK-DTOE-MASTER'!$B:$N,8,0),"")</f>
        <v/>
      </c>
      <c r="Q2108" t="str">
        <f>IFERROR(VLOOKUP(I2108,'[1]CROSSWALK-DTOE-MASTER'!$B:$N,9,0),"")</f>
        <v/>
      </c>
      <c r="R2108" t="str">
        <f>IFERROR(VLOOKUP(I2108,'[1]CROSSWALK-DTOE-MASTER'!$B:$N,10,0),"")</f>
        <v/>
      </c>
      <c r="S2108" t="str">
        <f>IFERROR(VLOOKUP(I2108,'[1]CROSSWALK-DTOE-MASTER'!$B:$N,11,0),"")</f>
        <v/>
      </c>
      <c r="T2108" t="str">
        <f>IFERROR(VLOOKUP(I2108,'[1]CROSSWALK-DTOE-MASTER'!$B:$N,12,0),"")</f>
        <v/>
      </c>
      <c r="U2108" t="str">
        <f>IFERROR(VLOOKUP(I2108,'[1]CROSSWALK-DTOE-MASTER'!$B:$N,13,0),"")</f>
        <v/>
      </c>
    </row>
    <row r="2109" spans="6:21" x14ac:dyDescent="0.25">
      <c r="F2109" s="1"/>
      <c r="L2109" t="str">
        <f>IFERROR(VLOOKUP(D2109,'[1]Crosswalk-SOM-Chair'!$A:$D,3,0),"")</f>
        <v/>
      </c>
      <c r="M2109" t="str">
        <f>IFERROR(VLOOKUP(D2109,'[1]Crosswalk-SOM-Chair'!$A:$D,4,0),"")</f>
        <v/>
      </c>
      <c r="N2109" t="str">
        <f>IFERROR(VLOOKUP(I2109,'[1]CROSSWALK-DTOE-MASTER'!$B:$H,6,0),"")</f>
        <v/>
      </c>
      <c r="O2109" t="str">
        <f>IFERROR(VLOOKUP(I2109,'[1]CROSSWALK-DTOE-MASTER'!$B:$H,7,0),"")</f>
        <v/>
      </c>
      <c r="P2109" t="str">
        <f>IFERROR(VLOOKUP(I2109,'[1]CROSSWALK-DTOE-MASTER'!$B:$N,8,0),"")</f>
        <v/>
      </c>
      <c r="Q2109" t="str">
        <f>IFERROR(VLOOKUP(I2109,'[1]CROSSWALK-DTOE-MASTER'!$B:$N,9,0),"")</f>
        <v/>
      </c>
      <c r="R2109" t="str">
        <f>IFERROR(VLOOKUP(I2109,'[1]CROSSWALK-DTOE-MASTER'!$B:$N,10,0),"")</f>
        <v/>
      </c>
      <c r="S2109" t="str">
        <f>IFERROR(VLOOKUP(I2109,'[1]CROSSWALK-DTOE-MASTER'!$B:$N,11,0),"")</f>
        <v/>
      </c>
      <c r="T2109" t="str">
        <f>IFERROR(VLOOKUP(I2109,'[1]CROSSWALK-DTOE-MASTER'!$B:$N,12,0),"")</f>
        <v/>
      </c>
      <c r="U2109" t="str">
        <f>IFERROR(VLOOKUP(I2109,'[1]CROSSWALK-DTOE-MASTER'!$B:$N,13,0),"")</f>
        <v/>
      </c>
    </row>
    <row r="2110" spans="6:21" x14ac:dyDescent="0.25">
      <c r="F2110" s="1"/>
      <c r="L2110" t="str">
        <f>IFERROR(VLOOKUP(D2110,'[1]Crosswalk-SOM-Chair'!$A:$D,3,0),"")</f>
        <v/>
      </c>
      <c r="M2110" t="str">
        <f>IFERROR(VLOOKUP(D2110,'[1]Crosswalk-SOM-Chair'!$A:$D,4,0),"")</f>
        <v/>
      </c>
      <c r="N2110" t="str">
        <f>IFERROR(VLOOKUP(I2110,'[1]CROSSWALK-DTOE-MASTER'!$B:$H,6,0),"")</f>
        <v/>
      </c>
      <c r="O2110" t="str">
        <f>IFERROR(VLOOKUP(I2110,'[1]CROSSWALK-DTOE-MASTER'!$B:$H,7,0),"")</f>
        <v/>
      </c>
      <c r="P2110" t="str">
        <f>IFERROR(VLOOKUP(I2110,'[1]CROSSWALK-DTOE-MASTER'!$B:$N,8,0),"")</f>
        <v/>
      </c>
      <c r="Q2110" t="str">
        <f>IFERROR(VLOOKUP(I2110,'[1]CROSSWALK-DTOE-MASTER'!$B:$N,9,0),"")</f>
        <v/>
      </c>
      <c r="R2110" t="str">
        <f>IFERROR(VLOOKUP(I2110,'[1]CROSSWALK-DTOE-MASTER'!$B:$N,10,0),"")</f>
        <v/>
      </c>
      <c r="S2110" t="str">
        <f>IFERROR(VLOOKUP(I2110,'[1]CROSSWALK-DTOE-MASTER'!$B:$N,11,0),"")</f>
        <v/>
      </c>
      <c r="T2110" t="str">
        <f>IFERROR(VLOOKUP(I2110,'[1]CROSSWALK-DTOE-MASTER'!$B:$N,12,0),"")</f>
        <v/>
      </c>
      <c r="U2110" t="str">
        <f>IFERROR(VLOOKUP(I2110,'[1]CROSSWALK-DTOE-MASTER'!$B:$N,13,0),"")</f>
        <v/>
      </c>
    </row>
    <row r="2111" spans="6:21" x14ac:dyDescent="0.25">
      <c r="F2111" s="1"/>
      <c r="L2111" t="str">
        <f>IFERROR(VLOOKUP(D2111,'[1]Crosswalk-SOM-Chair'!$A:$D,3,0),"")</f>
        <v/>
      </c>
      <c r="M2111" t="str">
        <f>IFERROR(VLOOKUP(D2111,'[1]Crosswalk-SOM-Chair'!$A:$D,4,0),"")</f>
        <v/>
      </c>
      <c r="N2111" t="str">
        <f>IFERROR(VLOOKUP(I2111,'[1]CROSSWALK-DTOE-MASTER'!$B:$H,6,0),"")</f>
        <v/>
      </c>
      <c r="O2111" t="str">
        <f>IFERROR(VLOOKUP(I2111,'[1]CROSSWALK-DTOE-MASTER'!$B:$H,7,0),"")</f>
        <v/>
      </c>
      <c r="P2111" t="str">
        <f>IFERROR(VLOOKUP(I2111,'[1]CROSSWALK-DTOE-MASTER'!$B:$N,8,0),"")</f>
        <v/>
      </c>
      <c r="Q2111" t="str">
        <f>IFERROR(VLOOKUP(I2111,'[1]CROSSWALK-DTOE-MASTER'!$B:$N,9,0),"")</f>
        <v/>
      </c>
      <c r="R2111" t="str">
        <f>IFERROR(VLOOKUP(I2111,'[1]CROSSWALK-DTOE-MASTER'!$B:$N,10,0),"")</f>
        <v/>
      </c>
      <c r="S2111" t="str">
        <f>IFERROR(VLOOKUP(I2111,'[1]CROSSWALK-DTOE-MASTER'!$B:$N,11,0),"")</f>
        <v/>
      </c>
      <c r="T2111" t="str">
        <f>IFERROR(VLOOKUP(I2111,'[1]CROSSWALK-DTOE-MASTER'!$B:$N,12,0),"")</f>
        <v/>
      </c>
      <c r="U2111" t="str">
        <f>IFERROR(VLOOKUP(I2111,'[1]CROSSWALK-DTOE-MASTER'!$B:$N,13,0),"")</f>
        <v/>
      </c>
    </row>
    <row r="2112" spans="6:21" x14ac:dyDescent="0.25">
      <c r="F2112" s="1"/>
      <c r="L2112" t="str">
        <f>IFERROR(VLOOKUP(D2112,'[1]Crosswalk-SOM-Chair'!$A:$D,3,0),"")</f>
        <v/>
      </c>
      <c r="M2112" t="str">
        <f>IFERROR(VLOOKUP(D2112,'[1]Crosswalk-SOM-Chair'!$A:$D,4,0),"")</f>
        <v/>
      </c>
      <c r="N2112" t="str">
        <f>IFERROR(VLOOKUP(I2112,'[1]CROSSWALK-DTOE-MASTER'!$B:$H,6,0),"")</f>
        <v/>
      </c>
      <c r="O2112" t="str">
        <f>IFERROR(VLOOKUP(I2112,'[1]CROSSWALK-DTOE-MASTER'!$B:$H,7,0),"")</f>
        <v/>
      </c>
      <c r="P2112" t="str">
        <f>IFERROR(VLOOKUP(I2112,'[1]CROSSWALK-DTOE-MASTER'!$B:$N,8,0),"")</f>
        <v/>
      </c>
      <c r="Q2112" t="str">
        <f>IFERROR(VLOOKUP(I2112,'[1]CROSSWALK-DTOE-MASTER'!$B:$N,9,0),"")</f>
        <v/>
      </c>
      <c r="R2112" t="str">
        <f>IFERROR(VLOOKUP(I2112,'[1]CROSSWALK-DTOE-MASTER'!$B:$N,10,0),"")</f>
        <v/>
      </c>
      <c r="S2112" t="str">
        <f>IFERROR(VLOOKUP(I2112,'[1]CROSSWALK-DTOE-MASTER'!$B:$N,11,0),"")</f>
        <v/>
      </c>
      <c r="T2112" t="str">
        <f>IFERROR(VLOOKUP(I2112,'[1]CROSSWALK-DTOE-MASTER'!$B:$N,12,0),"")</f>
        <v/>
      </c>
      <c r="U2112" t="str">
        <f>IFERROR(VLOOKUP(I2112,'[1]CROSSWALK-DTOE-MASTER'!$B:$N,13,0),"")</f>
        <v/>
      </c>
    </row>
    <row r="2113" spans="6:21" x14ac:dyDescent="0.25">
      <c r="F2113" s="1"/>
      <c r="L2113" t="str">
        <f>IFERROR(VLOOKUP(D2113,'[1]Crosswalk-SOM-Chair'!$A:$D,3,0),"")</f>
        <v/>
      </c>
      <c r="M2113" t="str">
        <f>IFERROR(VLOOKUP(D2113,'[1]Crosswalk-SOM-Chair'!$A:$D,4,0),"")</f>
        <v/>
      </c>
      <c r="N2113" t="str">
        <f>IFERROR(VLOOKUP(I2113,'[1]CROSSWALK-DTOE-MASTER'!$B:$H,6,0),"")</f>
        <v/>
      </c>
      <c r="O2113" t="str">
        <f>IFERROR(VLOOKUP(I2113,'[1]CROSSWALK-DTOE-MASTER'!$B:$H,7,0),"")</f>
        <v/>
      </c>
      <c r="P2113" t="str">
        <f>IFERROR(VLOOKUP(I2113,'[1]CROSSWALK-DTOE-MASTER'!$B:$N,8,0),"")</f>
        <v/>
      </c>
      <c r="Q2113" t="str">
        <f>IFERROR(VLOOKUP(I2113,'[1]CROSSWALK-DTOE-MASTER'!$B:$N,9,0),"")</f>
        <v/>
      </c>
      <c r="R2113" t="str">
        <f>IFERROR(VLOOKUP(I2113,'[1]CROSSWALK-DTOE-MASTER'!$B:$N,10,0),"")</f>
        <v/>
      </c>
      <c r="S2113" t="str">
        <f>IFERROR(VLOOKUP(I2113,'[1]CROSSWALK-DTOE-MASTER'!$B:$N,11,0),"")</f>
        <v/>
      </c>
      <c r="T2113" t="str">
        <f>IFERROR(VLOOKUP(I2113,'[1]CROSSWALK-DTOE-MASTER'!$B:$N,12,0),"")</f>
        <v/>
      </c>
      <c r="U2113" t="str">
        <f>IFERROR(VLOOKUP(I2113,'[1]CROSSWALK-DTOE-MASTER'!$B:$N,13,0),"")</f>
        <v/>
      </c>
    </row>
    <row r="2114" spans="6:21" x14ac:dyDescent="0.25">
      <c r="F2114" s="1"/>
      <c r="L2114" t="str">
        <f>IFERROR(VLOOKUP(D2114,'[1]Crosswalk-SOM-Chair'!$A:$D,3,0),"")</f>
        <v/>
      </c>
      <c r="M2114" t="str">
        <f>IFERROR(VLOOKUP(D2114,'[1]Crosswalk-SOM-Chair'!$A:$D,4,0),"")</f>
        <v/>
      </c>
      <c r="N2114" t="str">
        <f>IFERROR(VLOOKUP(I2114,'[1]CROSSWALK-DTOE-MASTER'!$B:$H,6,0),"")</f>
        <v/>
      </c>
      <c r="O2114" t="str">
        <f>IFERROR(VLOOKUP(I2114,'[1]CROSSWALK-DTOE-MASTER'!$B:$H,7,0),"")</f>
        <v/>
      </c>
      <c r="P2114" t="str">
        <f>IFERROR(VLOOKUP(I2114,'[1]CROSSWALK-DTOE-MASTER'!$B:$N,8,0),"")</f>
        <v/>
      </c>
      <c r="Q2114" t="str">
        <f>IFERROR(VLOOKUP(I2114,'[1]CROSSWALK-DTOE-MASTER'!$B:$N,9,0),"")</f>
        <v/>
      </c>
      <c r="R2114" t="str">
        <f>IFERROR(VLOOKUP(I2114,'[1]CROSSWALK-DTOE-MASTER'!$B:$N,10,0),"")</f>
        <v/>
      </c>
      <c r="S2114" t="str">
        <f>IFERROR(VLOOKUP(I2114,'[1]CROSSWALK-DTOE-MASTER'!$B:$N,11,0),"")</f>
        <v/>
      </c>
      <c r="T2114" t="str">
        <f>IFERROR(VLOOKUP(I2114,'[1]CROSSWALK-DTOE-MASTER'!$B:$N,12,0),"")</f>
        <v/>
      </c>
      <c r="U2114" t="str">
        <f>IFERROR(VLOOKUP(I2114,'[1]CROSSWALK-DTOE-MASTER'!$B:$N,13,0),"")</f>
        <v/>
      </c>
    </row>
    <row r="2115" spans="6:21" x14ac:dyDescent="0.25">
      <c r="F2115" s="1"/>
      <c r="L2115" t="str">
        <f>IFERROR(VLOOKUP(D2115,'[1]Crosswalk-SOM-Chair'!$A:$D,3,0),"")</f>
        <v/>
      </c>
      <c r="M2115" t="str">
        <f>IFERROR(VLOOKUP(D2115,'[1]Crosswalk-SOM-Chair'!$A:$D,4,0),"")</f>
        <v/>
      </c>
      <c r="N2115" t="str">
        <f>IFERROR(VLOOKUP(I2115,'[1]CROSSWALK-DTOE-MASTER'!$B:$H,6,0),"")</f>
        <v/>
      </c>
      <c r="O2115" t="str">
        <f>IFERROR(VLOOKUP(I2115,'[1]CROSSWALK-DTOE-MASTER'!$B:$H,7,0),"")</f>
        <v/>
      </c>
      <c r="P2115" t="str">
        <f>IFERROR(VLOOKUP(I2115,'[1]CROSSWALK-DTOE-MASTER'!$B:$N,8,0),"")</f>
        <v/>
      </c>
      <c r="Q2115" t="str">
        <f>IFERROR(VLOOKUP(I2115,'[1]CROSSWALK-DTOE-MASTER'!$B:$N,9,0),"")</f>
        <v/>
      </c>
      <c r="R2115" t="str">
        <f>IFERROR(VLOOKUP(I2115,'[1]CROSSWALK-DTOE-MASTER'!$B:$N,10,0),"")</f>
        <v/>
      </c>
      <c r="S2115" t="str">
        <f>IFERROR(VLOOKUP(I2115,'[1]CROSSWALK-DTOE-MASTER'!$B:$N,11,0),"")</f>
        <v/>
      </c>
      <c r="T2115" t="str">
        <f>IFERROR(VLOOKUP(I2115,'[1]CROSSWALK-DTOE-MASTER'!$B:$N,12,0),"")</f>
        <v/>
      </c>
      <c r="U2115" t="str">
        <f>IFERROR(VLOOKUP(I2115,'[1]CROSSWALK-DTOE-MASTER'!$B:$N,13,0),"")</f>
        <v/>
      </c>
    </row>
    <row r="2116" spans="6:21" x14ac:dyDescent="0.25">
      <c r="F2116" s="1"/>
      <c r="L2116" t="str">
        <f>IFERROR(VLOOKUP(D2116,'[1]Crosswalk-SOM-Chair'!$A:$D,3,0),"")</f>
        <v/>
      </c>
      <c r="M2116" t="str">
        <f>IFERROR(VLOOKUP(D2116,'[1]Crosswalk-SOM-Chair'!$A:$D,4,0),"")</f>
        <v/>
      </c>
      <c r="N2116" t="str">
        <f>IFERROR(VLOOKUP(I2116,'[1]CROSSWALK-DTOE-MASTER'!$B:$H,6,0),"")</f>
        <v/>
      </c>
      <c r="O2116" t="str">
        <f>IFERROR(VLOOKUP(I2116,'[1]CROSSWALK-DTOE-MASTER'!$B:$H,7,0),"")</f>
        <v/>
      </c>
      <c r="P2116" t="str">
        <f>IFERROR(VLOOKUP(I2116,'[1]CROSSWALK-DTOE-MASTER'!$B:$N,8,0),"")</f>
        <v/>
      </c>
      <c r="Q2116" t="str">
        <f>IFERROR(VLOOKUP(I2116,'[1]CROSSWALK-DTOE-MASTER'!$B:$N,9,0),"")</f>
        <v/>
      </c>
      <c r="R2116" t="str">
        <f>IFERROR(VLOOKUP(I2116,'[1]CROSSWALK-DTOE-MASTER'!$B:$N,10,0),"")</f>
        <v/>
      </c>
      <c r="S2116" t="str">
        <f>IFERROR(VLOOKUP(I2116,'[1]CROSSWALK-DTOE-MASTER'!$B:$N,11,0),"")</f>
        <v/>
      </c>
      <c r="T2116" t="str">
        <f>IFERROR(VLOOKUP(I2116,'[1]CROSSWALK-DTOE-MASTER'!$B:$N,12,0),"")</f>
        <v/>
      </c>
      <c r="U2116" t="str">
        <f>IFERROR(VLOOKUP(I2116,'[1]CROSSWALK-DTOE-MASTER'!$B:$N,13,0),"")</f>
        <v/>
      </c>
    </row>
    <row r="2117" spans="6:21" x14ac:dyDescent="0.25">
      <c r="F2117" s="1"/>
      <c r="L2117" t="str">
        <f>IFERROR(VLOOKUP(D2117,'[1]Crosswalk-SOM-Chair'!$A:$D,3,0),"")</f>
        <v/>
      </c>
      <c r="M2117" t="str">
        <f>IFERROR(VLOOKUP(D2117,'[1]Crosswalk-SOM-Chair'!$A:$D,4,0),"")</f>
        <v/>
      </c>
      <c r="N2117" t="str">
        <f>IFERROR(VLOOKUP(I2117,'[1]CROSSWALK-DTOE-MASTER'!$B:$H,6,0),"")</f>
        <v/>
      </c>
      <c r="O2117" t="str">
        <f>IFERROR(VLOOKUP(I2117,'[1]CROSSWALK-DTOE-MASTER'!$B:$H,7,0),"")</f>
        <v/>
      </c>
      <c r="P2117" t="str">
        <f>IFERROR(VLOOKUP(I2117,'[1]CROSSWALK-DTOE-MASTER'!$B:$N,8,0),"")</f>
        <v/>
      </c>
      <c r="Q2117" t="str">
        <f>IFERROR(VLOOKUP(I2117,'[1]CROSSWALK-DTOE-MASTER'!$B:$N,9,0),"")</f>
        <v/>
      </c>
      <c r="R2117" t="str">
        <f>IFERROR(VLOOKUP(I2117,'[1]CROSSWALK-DTOE-MASTER'!$B:$N,10,0),"")</f>
        <v/>
      </c>
      <c r="S2117" t="str">
        <f>IFERROR(VLOOKUP(I2117,'[1]CROSSWALK-DTOE-MASTER'!$B:$N,11,0),"")</f>
        <v/>
      </c>
      <c r="T2117" t="str">
        <f>IFERROR(VLOOKUP(I2117,'[1]CROSSWALK-DTOE-MASTER'!$B:$N,12,0),"")</f>
        <v/>
      </c>
      <c r="U2117" t="str">
        <f>IFERROR(VLOOKUP(I2117,'[1]CROSSWALK-DTOE-MASTER'!$B:$N,13,0),"")</f>
        <v/>
      </c>
    </row>
    <row r="2118" spans="6:21" x14ac:dyDescent="0.25">
      <c r="F2118" s="1"/>
      <c r="L2118" t="str">
        <f>IFERROR(VLOOKUP(D2118,'[1]Crosswalk-SOM-Chair'!$A:$D,3,0),"")</f>
        <v/>
      </c>
      <c r="M2118" t="str">
        <f>IFERROR(VLOOKUP(D2118,'[1]Crosswalk-SOM-Chair'!$A:$D,4,0),"")</f>
        <v/>
      </c>
      <c r="N2118" t="str">
        <f>IFERROR(VLOOKUP(I2118,'[1]CROSSWALK-DTOE-MASTER'!$B:$H,6,0),"")</f>
        <v/>
      </c>
      <c r="O2118" t="str">
        <f>IFERROR(VLOOKUP(I2118,'[1]CROSSWALK-DTOE-MASTER'!$B:$H,7,0),"")</f>
        <v/>
      </c>
      <c r="P2118" t="str">
        <f>IFERROR(VLOOKUP(I2118,'[1]CROSSWALK-DTOE-MASTER'!$B:$N,8,0),"")</f>
        <v/>
      </c>
      <c r="Q2118" t="str">
        <f>IFERROR(VLOOKUP(I2118,'[1]CROSSWALK-DTOE-MASTER'!$B:$N,9,0),"")</f>
        <v/>
      </c>
      <c r="R2118" t="str">
        <f>IFERROR(VLOOKUP(I2118,'[1]CROSSWALK-DTOE-MASTER'!$B:$N,10,0),"")</f>
        <v/>
      </c>
      <c r="S2118" t="str">
        <f>IFERROR(VLOOKUP(I2118,'[1]CROSSWALK-DTOE-MASTER'!$B:$N,11,0),"")</f>
        <v/>
      </c>
      <c r="T2118" t="str">
        <f>IFERROR(VLOOKUP(I2118,'[1]CROSSWALK-DTOE-MASTER'!$B:$N,12,0),"")</f>
        <v/>
      </c>
      <c r="U2118" t="str">
        <f>IFERROR(VLOOKUP(I2118,'[1]CROSSWALK-DTOE-MASTER'!$B:$N,13,0),"")</f>
        <v/>
      </c>
    </row>
    <row r="2119" spans="6:21" x14ac:dyDescent="0.25">
      <c r="F2119" s="1"/>
      <c r="L2119" t="str">
        <f>IFERROR(VLOOKUP(D2119,'[1]Crosswalk-SOM-Chair'!$A:$D,3,0),"")</f>
        <v/>
      </c>
      <c r="M2119" t="str">
        <f>IFERROR(VLOOKUP(D2119,'[1]Crosswalk-SOM-Chair'!$A:$D,4,0),"")</f>
        <v/>
      </c>
      <c r="N2119" t="str">
        <f>IFERROR(VLOOKUP(I2119,'[1]CROSSWALK-DTOE-MASTER'!$B:$H,6,0),"")</f>
        <v/>
      </c>
      <c r="O2119" t="str">
        <f>IFERROR(VLOOKUP(I2119,'[1]CROSSWALK-DTOE-MASTER'!$B:$H,7,0),"")</f>
        <v/>
      </c>
      <c r="P2119" t="str">
        <f>IFERROR(VLOOKUP(I2119,'[1]CROSSWALK-DTOE-MASTER'!$B:$N,8,0),"")</f>
        <v/>
      </c>
      <c r="Q2119" t="str">
        <f>IFERROR(VLOOKUP(I2119,'[1]CROSSWALK-DTOE-MASTER'!$B:$N,9,0),"")</f>
        <v/>
      </c>
      <c r="R2119" t="str">
        <f>IFERROR(VLOOKUP(I2119,'[1]CROSSWALK-DTOE-MASTER'!$B:$N,10,0),"")</f>
        <v/>
      </c>
      <c r="S2119" t="str">
        <f>IFERROR(VLOOKUP(I2119,'[1]CROSSWALK-DTOE-MASTER'!$B:$N,11,0),"")</f>
        <v/>
      </c>
      <c r="T2119" t="str">
        <f>IFERROR(VLOOKUP(I2119,'[1]CROSSWALK-DTOE-MASTER'!$B:$N,12,0),"")</f>
        <v/>
      </c>
      <c r="U2119" t="str">
        <f>IFERROR(VLOOKUP(I2119,'[1]CROSSWALK-DTOE-MASTER'!$B:$N,13,0),"")</f>
        <v/>
      </c>
    </row>
    <row r="2120" spans="6:21" x14ac:dyDescent="0.25">
      <c r="F2120" s="1"/>
      <c r="L2120" t="str">
        <f>IFERROR(VLOOKUP(D2120,'[1]Crosswalk-SOM-Chair'!$A:$D,3,0),"")</f>
        <v/>
      </c>
      <c r="M2120" t="str">
        <f>IFERROR(VLOOKUP(D2120,'[1]Crosswalk-SOM-Chair'!$A:$D,4,0),"")</f>
        <v/>
      </c>
      <c r="N2120" t="str">
        <f>IFERROR(VLOOKUP(I2120,'[1]CROSSWALK-DTOE-MASTER'!$B:$H,6,0),"")</f>
        <v/>
      </c>
      <c r="O2120" t="str">
        <f>IFERROR(VLOOKUP(I2120,'[1]CROSSWALK-DTOE-MASTER'!$B:$H,7,0),"")</f>
        <v/>
      </c>
      <c r="P2120" t="str">
        <f>IFERROR(VLOOKUP(I2120,'[1]CROSSWALK-DTOE-MASTER'!$B:$N,8,0),"")</f>
        <v/>
      </c>
      <c r="Q2120" t="str">
        <f>IFERROR(VLOOKUP(I2120,'[1]CROSSWALK-DTOE-MASTER'!$B:$N,9,0),"")</f>
        <v/>
      </c>
      <c r="R2120" t="str">
        <f>IFERROR(VLOOKUP(I2120,'[1]CROSSWALK-DTOE-MASTER'!$B:$N,10,0),"")</f>
        <v/>
      </c>
      <c r="S2120" t="str">
        <f>IFERROR(VLOOKUP(I2120,'[1]CROSSWALK-DTOE-MASTER'!$B:$N,11,0),"")</f>
        <v/>
      </c>
      <c r="T2120" t="str">
        <f>IFERROR(VLOOKUP(I2120,'[1]CROSSWALK-DTOE-MASTER'!$B:$N,12,0),"")</f>
        <v/>
      </c>
      <c r="U2120" t="str">
        <f>IFERROR(VLOOKUP(I2120,'[1]CROSSWALK-DTOE-MASTER'!$B:$N,13,0),"")</f>
        <v/>
      </c>
    </row>
    <row r="2121" spans="6:21" x14ac:dyDescent="0.25">
      <c r="F2121" s="1"/>
      <c r="L2121" t="str">
        <f>IFERROR(VLOOKUP(D2121,'[1]Crosswalk-SOM-Chair'!$A:$D,3,0),"")</f>
        <v/>
      </c>
      <c r="M2121" t="str">
        <f>IFERROR(VLOOKUP(D2121,'[1]Crosswalk-SOM-Chair'!$A:$D,4,0),"")</f>
        <v/>
      </c>
      <c r="N2121" t="str">
        <f>IFERROR(VLOOKUP(I2121,'[1]CROSSWALK-DTOE-MASTER'!$B:$H,6,0),"")</f>
        <v/>
      </c>
      <c r="O2121" t="str">
        <f>IFERROR(VLOOKUP(I2121,'[1]CROSSWALK-DTOE-MASTER'!$B:$H,7,0),"")</f>
        <v/>
      </c>
      <c r="P2121" t="str">
        <f>IFERROR(VLOOKUP(I2121,'[1]CROSSWALK-DTOE-MASTER'!$B:$N,8,0),"")</f>
        <v/>
      </c>
      <c r="Q2121" t="str">
        <f>IFERROR(VLOOKUP(I2121,'[1]CROSSWALK-DTOE-MASTER'!$B:$N,9,0),"")</f>
        <v/>
      </c>
      <c r="R2121" t="str">
        <f>IFERROR(VLOOKUP(I2121,'[1]CROSSWALK-DTOE-MASTER'!$B:$N,10,0),"")</f>
        <v/>
      </c>
      <c r="S2121" t="str">
        <f>IFERROR(VLOOKUP(I2121,'[1]CROSSWALK-DTOE-MASTER'!$B:$N,11,0),"")</f>
        <v/>
      </c>
      <c r="T2121" t="str">
        <f>IFERROR(VLOOKUP(I2121,'[1]CROSSWALK-DTOE-MASTER'!$B:$N,12,0),"")</f>
        <v/>
      </c>
      <c r="U2121" t="str">
        <f>IFERROR(VLOOKUP(I2121,'[1]CROSSWALK-DTOE-MASTER'!$B:$N,13,0),"")</f>
        <v/>
      </c>
    </row>
    <row r="2122" spans="6:21" x14ac:dyDescent="0.25">
      <c r="F2122" s="1"/>
      <c r="L2122" t="str">
        <f>IFERROR(VLOOKUP(D2122,'[1]Crosswalk-SOM-Chair'!$A:$D,3,0),"")</f>
        <v/>
      </c>
      <c r="M2122" t="str">
        <f>IFERROR(VLOOKUP(D2122,'[1]Crosswalk-SOM-Chair'!$A:$D,4,0),"")</f>
        <v/>
      </c>
      <c r="N2122" t="str">
        <f>IFERROR(VLOOKUP(I2122,'[1]CROSSWALK-DTOE-MASTER'!$B:$H,6,0),"")</f>
        <v/>
      </c>
      <c r="O2122" t="str">
        <f>IFERROR(VLOOKUP(I2122,'[1]CROSSWALK-DTOE-MASTER'!$B:$H,7,0),"")</f>
        <v/>
      </c>
      <c r="P2122" t="str">
        <f>IFERROR(VLOOKUP(I2122,'[1]CROSSWALK-DTOE-MASTER'!$B:$N,8,0),"")</f>
        <v/>
      </c>
      <c r="Q2122" t="str">
        <f>IFERROR(VLOOKUP(I2122,'[1]CROSSWALK-DTOE-MASTER'!$B:$N,9,0),"")</f>
        <v/>
      </c>
      <c r="R2122" t="str">
        <f>IFERROR(VLOOKUP(I2122,'[1]CROSSWALK-DTOE-MASTER'!$B:$N,10,0),"")</f>
        <v/>
      </c>
      <c r="S2122" t="str">
        <f>IFERROR(VLOOKUP(I2122,'[1]CROSSWALK-DTOE-MASTER'!$B:$N,11,0),"")</f>
        <v/>
      </c>
      <c r="T2122" t="str">
        <f>IFERROR(VLOOKUP(I2122,'[1]CROSSWALK-DTOE-MASTER'!$B:$N,12,0),"")</f>
        <v/>
      </c>
      <c r="U2122" t="str">
        <f>IFERROR(VLOOKUP(I2122,'[1]CROSSWALK-DTOE-MASTER'!$B:$N,13,0),"")</f>
        <v/>
      </c>
    </row>
    <row r="2123" spans="6:21" x14ac:dyDescent="0.25">
      <c r="F2123" s="1"/>
      <c r="L2123" t="str">
        <f>IFERROR(VLOOKUP(D2123,'[1]Crosswalk-SOM-Chair'!$A:$D,3,0),"")</f>
        <v/>
      </c>
      <c r="M2123" t="str">
        <f>IFERROR(VLOOKUP(D2123,'[1]Crosswalk-SOM-Chair'!$A:$D,4,0),"")</f>
        <v/>
      </c>
      <c r="N2123" t="str">
        <f>IFERROR(VLOOKUP(I2123,'[1]CROSSWALK-DTOE-MASTER'!$B:$H,6,0),"")</f>
        <v/>
      </c>
      <c r="O2123" t="str">
        <f>IFERROR(VLOOKUP(I2123,'[1]CROSSWALK-DTOE-MASTER'!$B:$H,7,0),"")</f>
        <v/>
      </c>
      <c r="P2123" t="str">
        <f>IFERROR(VLOOKUP(I2123,'[1]CROSSWALK-DTOE-MASTER'!$B:$N,8,0),"")</f>
        <v/>
      </c>
      <c r="Q2123" t="str">
        <f>IFERROR(VLOOKUP(I2123,'[1]CROSSWALK-DTOE-MASTER'!$B:$N,9,0),"")</f>
        <v/>
      </c>
      <c r="R2123" t="str">
        <f>IFERROR(VLOOKUP(I2123,'[1]CROSSWALK-DTOE-MASTER'!$B:$N,10,0),"")</f>
        <v/>
      </c>
      <c r="S2123" t="str">
        <f>IFERROR(VLOOKUP(I2123,'[1]CROSSWALK-DTOE-MASTER'!$B:$N,11,0),"")</f>
        <v/>
      </c>
      <c r="T2123" t="str">
        <f>IFERROR(VLOOKUP(I2123,'[1]CROSSWALK-DTOE-MASTER'!$B:$N,12,0),"")</f>
        <v/>
      </c>
      <c r="U2123" t="str">
        <f>IFERROR(VLOOKUP(I2123,'[1]CROSSWALK-DTOE-MASTER'!$B:$N,13,0),"")</f>
        <v/>
      </c>
    </row>
    <row r="2124" spans="6:21" x14ac:dyDescent="0.25">
      <c r="F2124" s="1"/>
      <c r="L2124" t="str">
        <f>IFERROR(VLOOKUP(D2124,'[1]Crosswalk-SOM-Chair'!$A:$D,3,0),"")</f>
        <v/>
      </c>
      <c r="M2124" t="str">
        <f>IFERROR(VLOOKUP(D2124,'[1]Crosswalk-SOM-Chair'!$A:$D,4,0),"")</f>
        <v/>
      </c>
      <c r="N2124" t="str">
        <f>IFERROR(VLOOKUP(I2124,'[1]CROSSWALK-DTOE-MASTER'!$B:$H,6,0),"")</f>
        <v/>
      </c>
      <c r="O2124" t="str">
        <f>IFERROR(VLOOKUP(I2124,'[1]CROSSWALK-DTOE-MASTER'!$B:$H,7,0),"")</f>
        <v/>
      </c>
      <c r="P2124" t="str">
        <f>IFERROR(VLOOKUP(I2124,'[1]CROSSWALK-DTOE-MASTER'!$B:$N,8,0),"")</f>
        <v/>
      </c>
      <c r="Q2124" t="str">
        <f>IFERROR(VLOOKUP(I2124,'[1]CROSSWALK-DTOE-MASTER'!$B:$N,9,0),"")</f>
        <v/>
      </c>
      <c r="R2124" t="str">
        <f>IFERROR(VLOOKUP(I2124,'[1]CROSSWALK-DTOE-MASTER'!$B:$N,10,0),"")</f>
        <v/>
      </c>
      <c r="S2124" t="str">
        <f>IFERROR(VLOOKUP(I2124,'[1]CROSSWALK-DTOE-MASTER'!$B:$N,11,0),"")</f>
        <v/>
      </c>
      <c r="T2124" t="str">
        <f>IFERROR(VLOOKUP(I2124,'[1]CROSSWALK-DTOE-MASTER'!$B:$N,12,0),"")</f>
        <v/>
      </c>
      <c r="U2124" t="str">
        <f>IFERROR(VLOOKUP(I2124,'[1]CROSSWALK-DTOE-MASTER'!$B:$N,13,0),"")</f>
        <v/>
      </c>
    </row>
    <row r="2125" spans="6:21" x14ac:dyDescent="0.25">
      <c r="F2125" s="1"/>
      <c r="L2125" t="str">
        <f>IFERROR(VLOOKUP(D2125,'[1]Crosswalk-SOM-Chair'!$A:$D,3,0),"")</f>
        <v/>
      </c>
      <c r="M2125" t="str">
        <f>IFERROR(VLOOKUP(D2125,'[1]Crosswalk-SOM-Chair'!$A:$D,4,0),"")</f>
        <v/>
      </c>
      <c r="N2125" t="str">
        <f>IFERROR(VLOOKUP(I2125,'[1]CROSSWALK-DTOE-MASTER'!$B:$H,6,0),"")</f>
        <v/>
      </c>
      <c r="O2125" t="str">
        <f>IFERROR(VLOOKUP(I2125,'[1]CROSSWALK-DTOE-MASTER'!$B:$H,7,0),"")</f>
        <v/>
      </c>
      <c r="P2125" t="str">
        <f>IFERROR(VLOOKUP(I2125,'[1]CROSSWALK-DTOE-MASTER'!$B:$N,8,0),"")</f>
        <v/>
      </c>
      <c r="Q2125" t="str">
        <f>IFERROR(VLOOKUP(I2125,'[1]CROSSWALK-DTOE-MASTER'!$B:$N,9,0),"")</f>
        <v/>
      </c>
      <c r="R2125" t="str">
        <f>IFERROR(VLOOKUP(I2125,'[1]CROSSWALK-DTOE-MASTER'!$B:$N,10,0),"")</f>
        <v/>
      </c>
      <c r="S2125" t="str">
        <f>IFERROR(VLOOKUP(I2125,'[1]CROSSWALK-DTOE-MASTER'!$B:$N,11,0),"")</f>
        <v/>
      </c>
      <c r="T2125" t="str">
        <f>IFERROR(VLOOKUP(I2125,'[1]CROSSWALK-DTOE-MASTER'!$B:$N,12,0),"")</f>
        <v/>
      </c>
      <c r="U2125" t="str">
        <f>IFERROR(VLOOKUP(I2125,'[1]CROSSWALK-DTOE-MASTER'!$B:$N,13,0),"")</f>
        <v/>
      </c>
    </row>
    <row r="2126" spans="6:21" x14ac:dyDescent="0.25">
      <c r="F2126" s="1"/>
      <c r="L2126" t="str">
        <f>IFERROR(VLOOKUP(D2126,'[1]Crosswalk-SOM-Chair'!$A:$D,3,0),"")</f>
        <v/>
      </c>
      <c r="M2126" t="str">
        <f>IFERROR(VLOOKUP(D2126,'[1]Crosswalk-SOM-Chair'!$A:$D,4,0),"")</f>
        <v/>
      </c>
      <c r="N2126" t="str">
        <f>IFERROR(VLOOKUP(I2126,'[1]CROSSWALK-DTOE-MASTER'!$B:$H,6,0),"")</f>
        <v/>
      </c>
      <c r="O2126" t="str">
        <f>IFERROR(VLOOKUP(I2126,'[1]CROSSWALK-DTOE-MASTER'!$B:$H,7,0),"")</f>
        <v/>
      </c>
      <c r="P2126" t="str">
        <f>IFERROR(VLOOKUP(I2126,'[1]CROSSWALK-DTOE-MASTER'!$B:$N,8,0),"")</f>
        <v/>
      </c>
      <c r="Q2126" t="str">
        <f>IFERROR(VLOOKUP(I2126,'[1]CROSSWALK-DTOE-MASTER'!$B:$N,9,0),"")</f>
        <v/>
      </c>
      <c r="R2126" t="str">
        <f>IFERROR(VLOOKUP(I2126,'[1]CROSSWALK-DTOE-MASTER'!$B:$N,10,0),"")</f>
        <v/>
      </c>
      <c r="S2126" t="str">
        <f>IFERROR(VLOOKUP(I2126,'[1]CROSSWALK-DTOE-MASTER'!$B:$N,11,0),"")</f>
        <v/>
      </c>
      <c r="T2126" t="str">
        <f>IFERROR(VLOOKUP(I2126,'[1]CROSSWALK-DTOE-MASTER'!$B:$N,12,0),"")</f>
        <v/>
      </c>
      <c r="U2126" t="str">
        <f>IFERROR(VLOOKUP(I2126,'[1]CROSSWALK-DTOE-MASTER'!$B:$N,13,0),"")</f>
        <v/>
      </c>
    </row>
    <row r="2127" spans="6:21" x14ac:dyDescent="0.25">
      <c r="F2127" s="1"/>
      <c r="L2127" t="str">
        <f>IFERROR(VLOOKUP(D2127,'[1]Crosswalk-SOM-Chair'!$A:$D,3,0),"")</f>
        <v/>
      </c>
      <c r="M2127" t="str">
        <f>IFERROR(VLOOKUP(D2127,'[1]Crosswalk-SOM-Chair'!$A:$D,4,0),"")</f>
        <v/>
      </c>
      <c r="N2127" t="str">
        <f>IFERROR(VLOOKUP(I2127,'[1]CROSSWALK-DTOE-MASTER'!$B:$H,6,0),"")</f>
        <v/>
      </c>
      <c r="O2127" t="str">
        <f>IFERROR(VLOOKUP(I2127,'[1]CROSSWALK-DTOE-MASTER'!$B:$H,7,0),"")</f>
        <v/>
      </c>
      <c r="P2127" t="str">
        <f>IFERROR(VLOOKUP(I2127,'[1]CROSSWALK-DTOE-MASTER'!$B:$N,8,0),"")</f>
        <v/>
      </c>
      <c r="Q2127" t="str">
        <f>IFERROR(VLOOKUP(I2127,'[1]CROSSWALK-DTOE-MASTER'!$B:$N,9,0),"")</f>
        <v/>
      </c>
      <c r="R2127" t="str">
        <f>IFERROR(VLOOKUP(I2127,'[1]CROSSWALK-DTOE-MASTER'!$B:$N,10,0),"")</f>
        <v/>
      </c>
      <c r="S2127" t="str">
        <f>IFERROR(VLOOKUP(I2127,'[1]CROSSWALK-DTOE-MASTER'!$B:$N,11,0),"")</f>
        <v/>
      </c>
      <c r="T2127" t="str">
        <f>IFERROR(VLOOKUP(I2127,'[1]CROSSWALK-DTOE-MASTER'!$B:$N,12,0),"")</f>
        <v/>
      </c>
      <c r="U2127" t="str">
        <f>IFERROR(VLOOKUP(I2127,'[1]CROSSWALK-DTOE-MASTER'!$B:$N,13,0),"")</f>
        <v/>
      </c>
    </row>
    <row r="2128" spans="6:21" x14ac:dyDescent="0.25">
      <c r="F2128" s="1"/>
      <c r="L2128" t="str">
        <f>IFERROR(VLOOKUP(D2128,'[1]Crosswalk-SOM-Chair'!$A:$D,3,0),"")</f>
        <v/>
      </c>
      <c r="M2128" t="str">
        <f>IFERROR(VLOOKUP(D2128,'[1]Crosswalk-SOM-Chair'!$A:$D,4,0),"")</f>
        <v/>
      </c>
      <c r="N2128" t="str">
        <f>IFERROR(VLOOKUP(I2128,'[1]CROSSWALK-DTOE-MASTER'!$B:$H,6,0),"")</f>
        <v/>
      </c>
      <c r="O2128" t="str">
        <f>IFERROR(VLOOKUP(I2128,'[1]CROSSWALK-DTOE-MASTER'!$B:$H,7,0),"")</f>
        <v/>
      </c>
      <c r="P2128" t="str">
        <f>IFERROR(VLOOKUP(I2128,'[1]CROSSWALK-DTOE-MASTER'!$B:$N,8,0),"")</f>
        <v/>
      </c>
      <c r="Q2128" t="str">
        <f>IFERROR(VLOOKUP(I2128,'[1]CROSSWALK-DTOE-MASTER'!$B:$N,9,0),"")</f>
        <v/>
      </c>
      <c r="R2128" t="str">
        <f>IFERROR(VLOOKUP(I2128,'[1]CROSSWALK-DTOE-MASTER'!$B:$N,10,0),"")</f>
        <v/>
      </c>
      <c r="S2128" t="str">
        <f>IFERROR(VLOOKUP(I2128,'[1]CROSSWALK-DTOE-MASTER'!$B:$N,11,0),"")</f>
        <v/>
      </c>
      <c r="T2128" t="str">
        <f>IFERROR(VLOOKUP(I2128,'[1]CROSSWALK-DTOE-MASTER'!$B:$N,12,0),"")</f>
        <v/>
      </c>
      <c r="U2128" t="str">
        <f>IFERROR(VLOOKUP(I2128,'[1]CROSSWALK-DTOE-MASTER'!$B:$N,13,0),"")</f>
        <v/>
      </c>
    </row>
    <row r="2129" spans="6:21" x14ac:dyDescent="0.25">
      <c r="F2129" s="1"/>
      <c r="L2129" t="str">
        <f>IFERROR(VLOOKUP(D2129,'[1]Crosswalk-SOM-Chair'!$A:$D,3,0),"")</f>
        <v/>
      </c>
      <c r="M2129" t="str">
        <f>IFERROR(VLOOKUP(D2129,'[1]Crosswalk-SOM-Chair'!$A:$D,4,0),"")</f>
        <v/>
      </c>
      <c r="N2129" t="str">
        <f>IFERROR(VLOOKUP(I2129,'[1]CROSSWALK-DTOE-MASTER'!$B:$H,6,0),"")</f>
        <v/>
      </c>
      <c r="O2129" t="str">
        <f>IFERROR(VLOOKUP(I2129,'[1]CROSSWALK-DTOE-MASTER'!$B:$H,7,0),"")</f>
        <v/>
      </c>
      <c r="P2129" t="str">
        <f>IFERROR(VLOOKUP(I2129,'[1]CROSSWALK-DTOE-MASTER'!$B:$N,8,0),"")</f>
        <v/>
      </c>
      <c r="Q2129" t="str">
        <f>IFERROR(VLOOKUP(I2129,'[1]CROSSWALK-DTOE-MASTER'!$B:$N,9,0),"")</f>
        <v/>
      </c>
      <c r="R2129" t="str">
        <f>IFERROR(VLOOKUP(I2129,'[1]CROSSWALK-DTOE-MASTER'!$B:$N,10,0),"")</f>
        <v/>
      </c>
      <c r="S2129" t="str">
        <f>IFERROR(VLOOKUP(I2129,'[1]CROSSWALK-DTOE-MASTER'!$B:$N,11,0),"")</f>
        <v/>
      </c>
      <c r="T2129" t="str">
        <f>IFERROR(VLOOKUP(I2129,'[1]CROSSWALK-DTOE-MASTER'!$B:$N,12,0),"")</f>
        <v/>
      </c>
      <c r="U2129" t="str">
        <f>IFERROR(VLOOKUP(I2129,'[1]CROSSWALK-DTOE-MASTER'!$B:$N,13,0),"")</f>
        <v/>
      </c>
    </row>
    <row r="2130" spans="6:21" x14ac:dyDescent="0.25">
      <c r="F2130" s="1"/>
      <c r="L2130" t="str">
        <f>IFERROR(VLOOKUP(D2130,'[1]Crosswalk-SOM-Chair'!$A:$D,3,0),"")</f>
        <v/>
      </c>
      <c r="M2130" t="str">
        <f>IFERROR(VLOOKUP(D2130,'[1]Crosswalk-SOM-Chair'!$A:$D,4,0),"")</f>
        <v/>
      </c>
      <c r="N2130" t="str">
        <f>IFERROR(VLOOKUP(I2130,'[1]CROSSWALK-DTOE-MASTER'!$B:$H,6,0),"")</f>
        <v/>
      </c>
      <c r="O2130" t="str">
        <f>IFERROR(VLOOKUP(I2130,'[1]CROSSWALK-DTOE-MASTER'!$B:$H,7,0),"")</f>
        <v/>
      </c>
      <c r="P2130" t="str">
        <f>IFERROR(VLOOKUP(I2130,'[1]CROSSWALK-DTOE-MASTER'!$B:$N,8,0),"")</f>
        <v/>
      </c>
      <c r="Q2130" t="str">
        <f>IFERROR(VLOOKUP(I2130,'[1]CROSSWALK-DTOE-MASTER'!$B:$N,9,0),"")</f>
        <v/>
      </c>
      <c r="R2130" t="str">
        <f>IFERROR(VLOOKUP(I2130,'[1]CROSSWALK-DTOE-MASTER'!$B:$N,10,0),"")</f>
        <v/>
      </c>
      <c r="S2130" t="str">
        <f>IFERROR(VLOOKUP(I2130,'[1]CROSSWALK-DTOE-MASTER'!$B:$N,11,0),"")</f>
        <v/>
      </c>
      <c r="T2130" t="str">
        <f>IFERROR(VLOOKUP(I2130,'[1]CROSSWALK-DTOE-MASTER'!$B:$N,12,0),"")</f>
        <v/>
      </c>
      <c r="U2130" t="str">
        <f>IFERROR(VLOOKUP(I2130,'[1]CROSSWALK-DTOE-MASTER'!$B:$N,13,0),"")</f>
        <v/>
      </c>
    </row>
    <row r="2131" spans="6:21" x14ac:dyDescent="0.25">
      <c r="F2131" s="1"/>
      <c r="L2131" t="str">
        <f>IFERROR(VLOOKUP(D2131,'[1]Crosswalk-SOM-Chair'!$A:$D,3,0),"")</f>
        <v/>
      </c>
      <c r="M2131" t="str">
        <f>IFERROR(VLOOKUP(D2131,'[1]Crosswalk-SOM-Chair'!$A:$D,4,0),"")</f>
        <v/>
      </c>
      <c r="N2131" t="str">
        <f>IFERROR(VLOOKUP(I2131,'[1]CROSSWALK-DTOE-MASTER'!$B:$H,6,0),"")</f>
        <v/>
      </c>
      <c r="O2131" t="str">
        <f>IFERROR(VLOOKUP(I2131,'[1]CROSSWALK-DTOE-MASTER'!$B:$H,7,0),"")</f>
        <v/>
      </c>
      <c r="P2131" t="str">
        <f>IFERROR(VLOOKUP(I2131,'[1]CROSSWALK-DTOE-MASTER'!$B:$N,8,0),"")</f>
        <v/>
      </c>
      <c r="Q2131" t="str">
        <f>IFERROR(VLOOKUP(I2131,'[1]CROSSWALK-DTOE-MASTER'!$B:$N,9,0),"")</f>
        <v/>
      </c>
      <c r="R2131" t="str">
        <f>IFERROR(VLOOKUP(I2131,'[1]CROSSWALK-DTOE-MASTER'!$B:$N,10,0),"")</f>
        <v/>
      </c>
      <c r="S2131" t="str">
        <f>IFERROR(VLOOKUP(I2131,'[1]CROSSWALK-DTOE-MASTER'!$B:$N,11,0),"")</f>
        <v/>
      </c>
      <c r="T2131" t="str">
        <f>IFERROR(VLOOKUP(I2131,'[1]CROSSWALK-DTOE-MASTER'!$B:$N,12,0),"")</f>
        <v/>
      </c>
      <c r="U2131" t="str">
        <f>IFERROR(VLOOKUP(I2131,'[1]CROSSWALK-DTOE-MASTER'!$B:$N,13,0),"")</f>
        <v/>
      </c>
    </row>
    <row r="2132" spans="6:21" x14ac:dyDescent="0.25">
      <c r="F2132" s="1"/>
      <c r="L2132" t="str">
        <f>IFERROR(VLOOKUP(D2132,'[1]Crosswalk-SOM-Chair'!$A:$D,3,0),"")</f>
        <v/>
      </c>
      <c r="M2132" t="str">
        <f>IFERROR(VLOOKUP(D2132,'[1]Crosswalk-SOM-Chair'!$A:$D,4,0),"")</f>
        <v/>
      </c>
      <c r="N2132" t="str">
        <f>IFERROR(VLOOKUP(I2132,'[1]CROSSWALK-DTOE-MASTER'!$B:$H,6,0),"")</f>
        <v/>
      </c>
      <c r="O2132" t="str">
        <f>IFERROR(VLOOKUP(I2132,'[1]CROSSWALK-DTOE-MASTER'!$B:$H,7,0),"")</f>
        <v/>
      </c>
      <c r="P2132" t="str">
        <f>IFERROR(VLOOKUP(I2132,'[1]CROSSWALK-DTOE-MASTER'!$B:$N,8,0),"")</f>
        <v/>
      </c>
      <c r="Q2132" t="str">
        <f>IFERROR(VLOOKUP(I2132,'[1]CROSSWALK-DTOE-MASTER'!$B:$N,9,0),"")</f>
        <v/>
      </c>
      <c r="R2132" t="str">
        <f>IFERROR(VLOOKUP(I2132,'[1]CROSSWALK-DTOE-MASTER'!$B:$N,10,0),"")</f>
        <v/>
      </c>
      <c r="S2132" t="str">
        <f>IFERROR(VLOOKUP(I2132,'[1]CROSSWALK-DTOE-MASTER'!$B:$N,11,0),"")</f>
        <v/>
      </c>
      <c r="T2132" t="str">
        <f>IFERROR(VLOOKUP(I2132,'[1]CROSSWALK-DTOE-MASTER'!$B:$N,12,0),"")</f>
        <v/>
      </c>
      <c r="U2132" t="str">
        <f>IFERROR(VLOOKUP(I2132,'[1]CROSSWALK-DTOE-MASTER'!$B:$N,13,0),"")</f>
        <v/>
      </c>
    </row>
    <row r="2133" spans="6:21" x14ac:dyDescent="0.25">
      <c r="F2133" s="1"/>
      <c r="L2133" t="str">
        <f>IFERROR(VLOOKUP(D2133,'[1]Crosswalk-SOM-Chair'!$A:$D,3,0),"")</f>
        <v/>
      </c>
      <c r="M2133" t="str">
        <f>IFERROR(VLOOKUP(D2133,'[1]Crosswalk-SOM-Chair'!$A:$D,4,0),"")</f>
        <v/>
      </c>
      <c r="N2133" t="str">
        <f>IFERROR(VLOOKUP(I2133,'[1]CROSSWALK-DTOE-MASTER'!$B:$H,6,0),"")</f>
        <v/>
      </c>
      <c r="O2133" t="str">
        <f>IFERROR(VLOOKUP(I2133,'[1]CROSSWALK-DTOE-MASTER'!$B:$H,7,0),"")</f>
        <v/>
      </c>
      <c r="P2133" t="str">
        <f>IFERROR(VLOOKUP(I2133,'[1]CROSSWALK-DTOE-MASTER'!$B:$N,8,0),"")</f>
        <v/>
      </c>
      <c r="Q2133" t="str">
        <f>IFERROR(VLOOKUP(I2133,'[1]CROSSWALK-DTOE-MASTER'!$B:$N,9,0),"")</f>
        <v/>
      </c>
      <c r="R2133" t="str">
        <f>IFERROR(VLOOKUP(I2133,'[1]CROSSWALK-DTOE-MASTER'!$B:$N,10,0),"")</f>
        <v/>
      </c>
      <c r="S2133" t="str">
        <f>IFERROR(VLOOKUP(I2133,'[1]CROSSWALK-DTOE-MASTER'!$B:$N,11,0),"")</f>
        <v/>
      </c>
      <c r="T2133" t="str">
        <f>IFERROR(VLOOKUP(I2133,'[1]CROSSWALK-DTOE-MASTER'!$B:$N,12,0),"")</f>
        <v/>
      </c>
      <c r="U2133" t="str">
        <f>IFERROR(VLOOKUP(I2133,'[1]CROSSWALK-DTOE-MASTER'!$B:$N,13,0),"")</f>
        <v/>
      </c>
    </row>
    <row r="2134" spans="6:21" x14ac:dyDescent="0.25">
      <c r="F2134" s="1"/>
      <c r="L2134" t="str">
        <f>IFERROR(VLOOKUP(D2134,'[1]Crosswalk-SOM-Chair'!$A:$D,3,0),"")</f>
        <v/>
      </c>
      <c r="M2134" t="str">
        <f>IFERROR(VLOOKUP(D2134,'[1]Crosswalk-SOM-Chair'!$A:$D,4,0),"")</f>
        <v/>
      </c>
      <c r="N2134" t="str">
        <f>IFERROR(VLOOKUP(I2134,'[1]CROSSWALK-DTOE-MASTER'!$B:$H,6,0),"")</f>
        <v/>
      </c>
      <c r="O2134" t="str">
        <f>IFERROR(VLOOKUP(I2134,'[1]CROSSWALK-DTOE-MASTER'!$B:$H,7,0),"")</f>
        <v/>
      </c>
      <c r="P2134" t="str">
        <f>IFERROR(VLOOKUP(I2134,'[1]CROSSWALK-DTOE-MASTER'!$B:$N,8,0),"")</f>
        <v/>
      </c>
      <c r="Q2134" t="str">
        <f>IFERROR(VLOOKUP(I2134,'[1]CROSSWALK-DTOE-MASTER'!$B:$N,9,0),"")</f>
        <v/>
      </c>
      <c r="R2134" t="str">
        <f>IFERROR(VLOOKUP(I2134,'[1]CROSSWALK-DTOE-MASTER'!$B:$N,10,0),"")</f>
        <v/>
      </c>
      <c r="S2134" t="str">
        <f>IFERROR(VLOOKUP(I2134,'[1]CROSSWALK-DTOE-MASTER'!$B:$N,11,0),"")</f>
        <v/>
      </c>
      <c r="T2134" t="str">
        <f>IFERROR(VLOOKUP(I2134,'[1]CROSSWALK-DTOE-MASTER'!$B:$N,12,0),"")</f>
        <v/>
      </c>
      <c r="U2134" t="str">
        <f>IFERROR(VLOOKUP(I2134,'[1]CROSSWALK-DTOE-MASTER'!$B:$N,13,0),"")</f>
        <v/>
      </c>
    </row>
    <row r="2135" spans="6:21" x14ac:dyDescent="0.25">
      <c r="F2135" s="1"/>
      <c r="L2135" t="str">
        <f>IFERROR(VLOOKUP(D2135,'[1]Crosswalk-SOM-Chair'!$A:$D,3,0),"")</f>
        <v/>
      </c>
      <c r="M2135" t="str">
        <f>IFERROR(VLOOKUP(D2135,'[1]Crosswalk-SOM-Chair'!$A:$D,4,0),"")</f>
        <v/>
      </c>
      <c r="N2135" t="str">
        <f>IFERROR(VLOOKUP(I2135,'[1]CROSSWALK-DTOE-MASTER'!$B:$H,6,0),"")</f>
        <v/>
      </c>
      <c r="O2135" t="str">
        <f>IFERROR(VLOOKUP(I2135,'[1]CROSSWALK-DTOE-MASTER'!$B:$H,7,0),"")</f>
        <v/>
      </c>
      <c r="P2135" t="str">
        <f>IFERROR(VLOOKUP(I2135,'[1]CROSSWALK-DTOE-MASTER'!$B:$N,8,0),"")</f>
        <v/>
      </c>
      <c r="Q2135" t="str">
        <f>IFERROR(VLOOKUP(I2135,'[1]CROSSWALK-DTOE-MASTER'!$B:$N,9,0),"")</f>
        <v/>
      </c>
      <c r="R2135" t="str">
        <f>IFERROR(VLOOKUP(I2135,'[1]CROSSWALK-DTOE-MASTER'!$B:$N,10,0),"")</f>
        <v/>
      </c>
      <c r="S2135" t="str">
        <f>IFERROR(VLOOKUP(I2135,'[1]CROSSWALK-DTOE-MASTER'!$B:$N,11,0),"")</f>
        <v/>
      </c>
      <c r="T2135" t="str">
        <f>IFERROR(VLOOKUP(I2135,'[1]CROSSWALK-DTOE-MASTER'!$B:$N,12,0),"")</f>
        <v/>
      </c>
      <c r="U2135" t="str">
        <f>IFERROR(VLOOKUP(I2135,'[1]CROSSWALK-DTOE-MASTER'!$B:$N,13,0),"")</f>
        <v/>
      </c>
    </row>
    <row r="2136" spans="6:21" x14ac:dyDescent="0.25">
      <c r="F2136" s="1"/>
      <c r="L2136" t="str">
        <f>IFERROR(VLOOKUP(D2136,'[1]Crosswalk-SOM-Chair'!$A:$D,3,0),"")</f>
        <v/>
      </c>
      <c r="M2136" t="str">
        <f>IFERROR(VLOOKUP(D2136,'[1]Crosswalk-SOM-Chair'!$A:$D,4,0),"")</f>
        <v/>
      </c>
      <c r="N2136" t="str">
        <f>IFERROR(VLOOKUP(I2136,'[1]CROSSWALK-DTOE-MASTER'!$B:$H,6,0),"")</f>
        <v/>
      </c>
      <c r="O2136" t="str">
        <f>IFERROR(VLOOKUP(I2136,'[1]CROSSWALK-DTOE-MASTER'!$B:$H,7,0),"")</f>
        <v/>
      </c>
      <c r="P2136" t="str">
        <f>IFERROR(VLOOKUP(I2136,'[1]CROSSWALK-DTOE-MASTER'!$B:$N,8,0),"")</f>
        <v/>
      </c>
      <c r="Q2136" t="str">
        <f>IFERROR(VLOOKUP(I2136,'[1]CROSSWALK-DTOE-MASTER'!$B:$N,9,0),"")</f>
        <v/>
      </c>
      <c r="R2136" t="str">
        <f>IFERROR(VLOOKUP(I2136,'[1]CROSSWALK-DTOE-MASTER'!$B:$N,10,0),"")</f>
        <v/>
      </c>
      <c r="S2136" t="str">
        <f>IFERROR(VLOOKUP(I2136,'[1]CROSSWALK-DTOE-MASTER'!$B:$N,11,0),"")</f>
        <v/>
      </c>
      <c r="T2136" t="str">
        <f>IFERROR(VLOOKUP(I2136,'[1]CROSSWALK-DTOE-MASTER'!$B:$N,12,0),"")</f>
        <v/>
      </c>
      <c r="U2136" t="str">
        <f>IFERROR(VLOOKUP(I2136,'[1]CROSSWALK-DTOE-MASTER'!$B:$N,13,0),"")</f>
        <v/>
      </c>
    </row>
    <row r="2137" spans="6:21" x14ac:dyDescent="0.25">
      <c r="F2137" s="1"/>
      <c r="L2137" t="str">
        <f>IFERROR(VLOOKUP(D2137,'[1]Crosswalk-SOM-Chair'!$A:$D,3,0),"")</f>
        <v/>
      </c>
      <c r="M2137" t="str">
        <f>IFERROR(VLOOKUP(D2137,'[1]Crosswalk-SOM-Chair'!$A:$D,4,0),"")</f>
        <v/>
      </c>
      <c r="N2137" t="str">
        <f>IFERROR(VLOOKUP(I2137,'[1]CROSSWALK-DTOE-MASTER'!$B:$H,6,0),"")</f>
        <v/>
      </c>
      <c r="O2137" t="str">
        <f>IFERROR(VLOOKUP(I2137,'[1]CROSSWALK-DTOE-MASTER'!$B:$H,7,0),"")</f>
        <v/>
      </c>
      <c r="P2137" t="str">
        <f>IFERROR(VLOOKUP(I2137,'[1]CROSSWALK-DTOE-MASTER'!$B:$N,8,0),"")</f>
        <v/>
      </c>
      <c r="Q2137" t="str">
        <f>IFERROR(VLOOKUP(I2137,'[1]CROSSWALK-DTOE-MASTER'!$B:$N,9,0),"")</f>
        <v/>
      </c>
      <c r="R2137" t="str">
        <f>IFERROR(VLOOKUP(I2137,'[1]CROSSWALK-DTOE-MASTER'!$B:$N,10,0),"")</f>
        <v/>
      </c>
      <c r="S2137" t="str">
        <f>IFERROR(VLOOKUP(I2137,'[1]CROSSWALK-DTOE-MASTER'!$B:$N,11,0),"")</f>
        <v/>
      </c>
      <c r="T2137" t="str">
        <f>IFERROR(VLOOKUP(I2137,'[1]CROSSWALK-DTOE-MASTER'!$B:$N,12,0),"")</f>
        <v/>
      </c>
      <c r="U2137" t="str">
        <f>IFERROR(VLOOKUP(I2137,'[1]CROSSWALK-DTOE-MASTER'!$B:$N,13,0),"")</f>
        <v/>
      </c>
    </row>
    <row r="2138" spans="6:21" x14ac:dyDescent="0.25">
      <c r="F2138" s="1"/>
      <c r="L2138" t="str">
        <f>IFERROR(VLOOKUP(D2138,'[1]Crosswalk-SOM-Chair'!$A:$D,3,0),"")</f>
        <v/>
      </c>
      <c r="M2138" t="str">
        <f>IFERROR(VLOOKUP(D2138,'[1]Crosswalk-SOM-Chair'!$A:$D,4,0),"")</f>
        <v/>
      </c>
      <c r="N2138" t="str">
        <f>IFERROR(VLOOKUP(I2138,'[1]CROSSWALK-DTOE-MASTER'!$B:$H,6,0),"")</f>
        <v/>
      </c>
      <c r="O2138" t="str">
        <f>IFERROR(VLOOKUP(I2138,'[1]CROSSWALK-DTOE-MASTER'!$B:$H,7,0),"")</f>
        <v/>
      </c>
      <c r="P2138" t="str">
        <f>IFERROR(VLOOKUP(I2138,'[1]CROSSWALK-DTOE-MASTER'!$B:$N,8,0),"")</f>
        <v/>
      </c>
      <c r="Q2138" t="str">
        <f>IFERROR(VLOOKUP(I2138,'[1]CROSSWALK-DTOE-MASTER'!$B:$N,9,0),"")</f>
        <v/>
      </c>
      <c r="R2138" t="str">
        <f>IFERROR(VLOOKUP(I2138,'[1]CROSSWALK-DTOE-MASTER'!$B:$N,10,0),"")</f>
        <v/>
      </c>
      <c r="S2138" t="str">
        <f>IFERROR(VLOOKUP(I2138,'[1]CROSSWALK-DTOE-MASTER'!$B:$N,11,0),"")</f>
        <v/>
      </c>
      <c r="T2138" t="str">
        <f>IFERROR(VLOOKUP(I2138,'[1]CROSSWALK-DTOE-MASTER'!$B:$N,12,0),"")</f>
        <v/>
      </c>
      <c r="U2138" t="str">
        <f>IFERROR(VLOOKUP(I2138,'[1]CROSSWALK-DTOE-MASTER'!$B:$N,13,0),"")</f>
        <v/>
      </c>
    </row>
    <row r="2139" spans="6:21" x14ac:dyDescent="0.25">
      <c r="F2139" s="1"/>
      <c r="L2139" t="str">
        <f>IFERROR(VLOOKUP(D2139,'[1]Crosswalk-SOM-Chair'!$A:$D,3,0),"")</f>
        <v/>
      </c>
      <c r="M2139" t="str">
        <f>IFERROR(VLOOKUP(D2139,'[1]Crosswalk-SOM-Chair'!$A:$D,4,0),"")</f>
        <v/>
      </c>
      <c r="N2139" t="str">
        <f>IFERROR(VLOOKUP(I2139,'[1]CROSSWALK-DTOE-MASTER'!$B:$H,6,0),"")</f>
        <v/>
      </c>
      <c r="O2139" t="str">
        <f>IFERROR(VLOOKUP(I2139,'[1]CROSSWALK-DTOE-MASTER'!$B:$H,7,0),"")</f>
        <v/>
      </c>
      <c r="P2139" t="str">
        <f>IFERROR(VLOOKUP(I2139,'[1]CROSSWALK-DTOE-MASTER'!$B:$N,8,0),"")</f>
        <v/>
      </c>
      <c r="Q2139" t="str">
        <f>IFERROR(VLOOKUP(I2139,'[1]CROSSWALK-DTOE-MASTER'!$B:$N,9,0),"")</f>
        <v/>
      </c>
      <c r="R2139" t="str">
        <f>IFERROR(VLOOKUP(I2139,'[1]CROSSWALK-DTOE-MASTER'!$B:$N,10,0),"")</f>
        <v/>
      </c>
      <c r="S2139" t="str">
        <f>IFERROR(VLOOKUP(I2139,'[1]CROSSWALK-DTOE-MASTER'!$B:$N,11,0),"")</f>
        <v/>
      </c>
      <c r="T2139" t="str">
        <f>IFERROR(VLOOKUP(I2139,'[1]CROSSWALK-DTOE-MASTER'!$B:$N,12,0),"")</f>
        <v/>
      </c>
      <c r="U2139" t="str">
        <f>IFERROR(VLOOKUP(I2139,'[1]CROSSWALK-DTOE-MASTER'!$B:$N,13,0),"")</f>
        <v/>
      </c>
    </row>
    <row r="2140" spans="6:21" x14ac:dyDescent="0.25">
      <c r="F2140" s="1"/>
      <c r="L2140" t="str">
        <f>IFERROR(VLOOKUP(D2140,'[1]Crosswalk-SOM-Chair'!$A:$D,3,0),"")</f>
        <v/>
      </c>
      <c r="M2140" t="str">
        <f>IFERROR(VLOOKUP(D2140,'[1]Crosswalk-SOM-Chair'!$A:$D,4,0),"")</f>
        <v/>
      </c>
      <c r="N2140" t="str">
        <f>IFERROR(VLOOKUP(I2140,'[1]CROSSWALK-DTOE-MASTER'!$B:$H,6,0),"")</f>
        <v/>
      </c>
      <c r="O2140" t="str">
        <f>IFERROR(VLOOKUP(I2140,'[1]CROSSWALK-DTOE-MASTER'!$B:$H,7,0),"")</f>
        <v/>
      </c>
      <c r="P2140" t="str">
        <f>IFERROR(VLOOKUP(I2140,'[1]CROSSWALK-DTOE-MASTER'!$B:$N,8,0),"")</f>
        <v/>
      </c>
      <c r="Q2140" t="str">
        <f>IFERROR(VLOOKUP(I2140,'[1]CROSSWALK-DTOE-MASTER'!$B:$N,9,0),"")</f>
        <v/>
      </c>
      <c r="R2140" t="str">
        <f>IFERROR(VLOOKUP(I2140,'[1]CROSSWALK-DTOE-MASTER'!$B:$N,10,0),"")</f>
        <v/>
      </c>
      <c r="S2140" t="str">
        <f>IFERROR(VLOOKUP(I2140,'[1]CROSSWALK-DTOE-MASTER'!$B:$N,11,0),"")</f>
        <v/>
      </c>
      <c r="T2140" t="str">
        <f>IFERROR(VLOOKUP(I2140,'[1]CROSSWALK-DTOE-MASTER'!$B:$N,12,0),"")</f>
        <v/>
      </c>
      <c r="U2140" t="str">
        <f>IFERROR(VLOOKUP(I2140,'[1]CROSSWALK-DTOE-MASTER'!$B:$N,13,0),"")</f>
        <v/>
      </c>
    </row>
    <row r="2141" spans="6:21" x14ac:dyDescent="0.25">
      <c r="F2141" s="1"/>
      <c r="L2141" t="str">
        <f>IFERROR(VLOOKUP(D2141,'[1]Crosswalk-SOM-Chair'!$A:$D,3,0),"")</f>
        <v/>
      </c>
      <c r="M2141" t="str">
        <f>IFERROR(VLOOKUP(D2141,'[1]Crosswalk-SOM-Chair'!$A:$D,4,0),"")</f>
        <v/>
      </c>
      <c r="N2141" t="str">
        <f>IFERROR(VLOOKUP(I2141,'[1]CROSSWALK-DTOE-MASTER'!$B:$H,6,0),"")</f>
        <v/>
      </c>
      <c r="O2141" t="str">
        <f>IFERROR(VLOOKUP(I2141,'[1]CROSSWALK-DTOE-MASTER'!$B:$H,7,0),"")</f>
        <v/>
      </c>
      <c r="P2141" t="str">
        <f>IFERROR(VLOOKUP(I2141,'[1]CROSSWALK-DTOE-MASTER'!$B:$N,8,0),"")</f>
        <v/>
      </c>
      <c r="Q2141" t="str">
        <f>IFERROR(VLOOKUP(I2141,'[1]CROSSWALK-DTOE-MASTER'!$B:$N,9,0),"")</f>
        <v/>
      </c>
      <c r="R2141" t="str">
        <f>IFERROR(VLOOKUP(I2141,'[1]CROSSWALK-DTOE-MASTER'!$B:$N,10,0),"")</f>
        <v/>
      </c>
      <c r="S2141" t="str">
        <f>IFERROR(VLOOKUP(I2141,'[1]CROSSWALK-DTOE-MASTER'!$B:$N,11,0),"")</f>
        <v/>
      </c>
      <c r="T2141" t="str">
        <f>IFERROR(VLOOKUP(I2141,'[1]CROSSWALK-DTOE-MASTER'!$B:$N,12,0),"")</f>
        <v/>
      </c>
      <c r="U2141" t="str">
        <f>IFERROR(VLOOKUP(I2141,'[1]CROSSWALK-DTOE-MASTER'!$B:$N,13,0),"")</f>
        <v/>
      </c>
    </row>
    <row r="2142" spans="6:21" x14ac:dyDescent="0.25">
      <c r="F2142" s="1"/>
      <c r="L2142" t="str">
        <f>IFERROR(VLOOKUP(D2142,'[1]Crosswalk-SOM-Chair'!$A:$D,3,0),"")</f>
        <v/>
      </c>
      <c r="M2142" t="str">
        <f>IFERROR(VLOOKUP(D2142,'[1]Crosswalk-SOM-Chair'!$A:$D,4,0),"")</f>
        <v/>
      </c>
      <c r="N2142" t="str">
        <f>IFERROR(VLOOKUP(I2142,'[1]CROSSWALK-DTOE-MASTER'!$B:$H,6,0),"")</f>
        <v/>
      </c>
      <c r="O2142" t="str">
        <f>IFERROR(VLOOKUP(I2142,'[1]CROSSWALK-DTOE-MASTER'!$B:$H,7,0),"")</f>
        <v/>
      </c>
      <c r="P2142" t="str">
        <f>IFERROR(VLOOKUP(I2142,'[1]CROSSWALK-DTOE-MASTER'!$B:$N,8,0),"")</f>
        <v/>
      </c>
      <c r="Q2142" t="str">
        <f>IFERROR(VLOOKUP(I2142,'[1]CROSSWALK-DTOE-MASTER'!$B:$N,9,0),"")</f>
        <v/>
      </c>
      <c r="R2142" t="str">
        <f>IFERROR(VLOOKUP(I2142,'[1]CROSSWALK-DTOE-MASTER'!$B:$N,10,0),"")</f>
        <v/>
      </c>
      <c r="S2142" t="str">
        <f>IFERROR(VLOOKUP(I2142,'[1]CROSSWALK-DTOE-MASTER'!$B:$N,11,0),"")</f>
        <v/>
      </c>
      <c r="T2142" t="str">
        <f>IFERROR(VLOOKUP(I2142,'[1]CROSSWALK-DTOE-MASTER'!$B:$N,12,0),"")</f>
        <v/>
      </c>
      <c r="U2142" t="str">
        <f>IFERROR(VLOOKUP(I2142,'[1]CROSSWALK-DTOE-MASTER'!$B:$N,13,0),"")</f>
        <v/>
      </c>
    </row>
    <row r="2143" spans="6:21" x14ac:dyDescent="0.25">
      <c r="F2143" s="1"/>
      <c r="L2143" t="str">
        <f>IFERROR(VLOOKUP(D2143,'[1]Crosswalk-SOM-Chair'!$A:$D,3,0),"")</f>
        <v/>
      </c>
      <c r="M2143" t="str">
        <f>IFERROR(VLOOKUP(D2143,'[1]Crosswalk-SOM-Chair'!$A:$D,4,0),"")</f>
        <v/>
      </c>
      <c r="N2143" t="str">
        <f>IFERROR(VLOOKUP(I2143,'[1]CROSSWALK-DTOE-MASTER'!$B:$H,6,0),"")</f>
        <v/>
      </c>
      <c r="O2143" t="str">
        <f>IFERROR(VLOOKUP(I2143,'[1]CROSSWALK-DTOE-MASTER'!$B:$H,7,0),"")</f>
        <v/>
      </c>
      <c r="P2143" t="str">
        <f>IFERROR(VLOOKUP(I2143,'[1]CROSSWALK-DTOE-MASTER'!$B:$N,8,0),"")</f>
        <v/>
      </c>
      <c r="Q2143" t="str">
        <f>IFERROR(VLOOKUP(I2143,'[1]CROSSWALK-DTOE-MASTER'!$B:$N,9,0),"")</f>
        <v/>
      </c>
      <c r="R2143" t="str">
        <f>IFERROR(VLOOKUP(I2143,'[1]CROSSWALK-DTOE-MASTER'!$B:$N,10,0),"")</f>
        <v/>
      </c>
      <c r="S2143" t="str">
        <f>IFERROR(VLOOKUP(I2143,'[1]CROSSWALK-DTOE-MASTER'!$B:$N,11,0),"")</f>
        <v/>
      </c>
      <c r="T2143" t="str">
        <f>IFERROR(VLOOKUP(I2143,'[1]CROSSWALK-DTOE-MASTER'!$B:$N,12,0),"")</f>
        <v/>
      </c>
      <c r="U2143" t="str">
        <f>IFERROR(VLOOKUP(I2143,'[1]CROSSWALK-DTOE-MASTER'!$B:$N,13,0),"")</f>
        <v/>
      </c>
    </row>
    <row r="2144" spans="6:21" x14ac:dyDescent="0.25">
      <c r="F2144" s="1"/>
      <c r="L2144" t="str">
        <f>IFERROR(VLOOKUP(D2144,'[1]Crosswalk-SOM-Chair'!$A:$D,3,0),"")</f>
        <v/>
      </c>
      <c r="M2144" t="str">
        <f>IFERROR(VLOOKUP(D2144,'[1]Crosswalk-SOM-Chair'!$A:$D,4,0),"")</f>
        <v/>
      </c>
      <c r="N2144" t="str">
        <f>IFERROR(VLOOKUP(I2144,'[1]CROSSWALK-DTOE-MASTER'!$B:$H,6,0),"")</f>
        <v/>
      </c>
      <c r="O2144" t="str">
        <f>IFERROR(VLOOKUP(I2144,'[1]CROSSWALK-DTOE-MASTER'!$B:$H,7,0),"")</f>
        <v/>
      </c>
      <c r="P2144" t="str">
        <f>IFERROR(VLOOKUP(I2144,'[1]CROSSWALK-DTOE-MASTER'!$B:$N,8,0),"")</f>
        <v/>
      </c>
      <c r="Q2144" t="str">
        <f>IFERROR(VLOOKUP(I2144,'[1]CROSSWALK-DTOE-MASTER'!$B:$N,9,0),"")</f>
        <v/>
      </c>
      <c r="R2144" t="str">
        <f>IFERROR(VLOOKUP(I2144,'[1]CROSSWALK-DTOE-MASTER'!$B:$N,10,0),"")</f>
        <v/>
      </c>
      <c r="S2144" t="str">
        <f>IFERROR(VLOOKUP(I2144,'[1]CROSSWALK-DTOE-MASTER'!$B:$N,11,0),"")</f>
        <v/>
      </c>
      <c r="T2144" t="str">
        <f>IFERROR(VLOOKUP(I2144,'[1]CROSSWALK-DTOE-MASTER'!$B:$N,12,0),"")</f>
        <v/>
      </c>
      <c r="U2144" t="str">
        <f>IFERROR(VLOOKUP(I2144,'[1]CROSSWALK-DTOE-MASTER'!$B:$N,13,0),"")</f>
        <v/>
      </c>
    </row>
    <row r="2145" spans="6:21" x14ac:dyDescent="0.25">
      <c r="F2145" s="1"/>
      <c r="L2145" t="str">
        <f>IFERROR(VLOOKUP(D2145,'[1]Crosswalk-SOM-Chair'!$A:$D,3,0),"")</f>
        <v/>
      </c>
      <c r="M2145" t="str">
        <f>IFERROR(VLOOKUP(D2145,'[1]Crosswalk-SOM-Chair'!$A:$D,4,0),"")</f>
        <v/>
      </c>
      <c r="N2145" t="str">
        <f>IFERROR(VLOOKUP(I2145,'[1]CROSSWALK-DTOE-MASTER'!$B:$H,6,0),"")</f>
        <v/>
      </c>
      <c r="O2145" t="str">
        <f>IFERROR(VLOOKUP(I2145,'[1]CROSSWALK-DTOE-MASTER'!$B:$H,7,0),"")</f>
        <v/>
      </c>
      <c r="P2145" t="str">
        <f>IFERROR(VLOOKUP(I2145,'[1]CROSSWALK-DTOE-MASTER'!$B:$N,8,0),"")</f>
        <v/>
      </c>
      <c r="Q2145" t="str">
        <f>IFERROR(VLOOKUP(I2145,'[1]CROSSWALK-DTOE-MASTER'!$B:$N,9,0),"")</f>
        <v/>
      </c>
      <c r="R2145" t="str">
        <f>IFERROR(VLOOKUP(I2145,'[1]CROSSWALK-DTOE-MASTER'!$B:$N,10,0),"")</f>
        <v/>
      </c>
      <c r="S2145" t="str">
        <f>IFERROR(VLOOKUP(I2145,'[1]CROSSWALK-DTOE-MASTER'!$B:$N,11,0),"")</f>
        <v/>
      </c>
      <c r="T2145" t="str">
        <f>IFERROR(VLOOKUP(I2145,'[1]CROSSWALK-DTOE-MASTER'!$B:$N,12,0),"")</f>
        <v/>
      </c>
      <c r="U2145" t="str">
        <f>IFERROR(VLOOKUP(I2145,'[1]CROSSWALK-DTOE-MASTER'!$B:$N,13,0),"")</f>
        <v/>
      </c>
    </row>
    <row r="2146" spans="6:21" x14ac:dyDescent="0.25">
      <c r="F2146" s="1"/>
      <c r="L2146" t="str">
        <f>IFERROR(VLOOKUP(D2146,'[1]Crosswalk-SOM-Chair'!$A:$D,3,0),"")</f>
        <v/>
      </c>
      <c r="M2146" t="str">
        <f>IFERROR(VLOOKUP(D2146,'[1]Crosswalk-SOM-Chair'!$A:$D,4,0),"")</f>
        <v/>
      </c>
      <c r="N2146" t="str">
        <f>IFERROR(VLOOKUP(I2146,'[1]CROSSWALK-DTOE-MASTER'!$B:$H,6,0),"")</f>
        <v/>
      </c>
      <c r="O2146" t="str">
        <f>IFERROR(VLOOKUP(I2146,'[1]CROSSWALK-DTOE-MASTER'!$B:$H,7,0),"")</f>
        <v/>
      </c>
      <c r="P2146" t="str">
        <f>IFERROR(VLOOKUP(I2146,'[1]CROSSWALK-DTOE-MASTER'!$B:$N,8,0),"")</f>
        <v/>
      </c>
      <c r="Q2146" t="str">
        <f>IFERROR(VLOOKUP(I2146,'[1]CROSSWALK-DTOE-MASTER'!$B:$N,9,0),"")</f>
        <v/>
      </c>
      <c r="R2146" t="str">
        <f>IFERROR(VLOOKUP(I2146,'[1]CROSSWALK-DTOE-MASTER'!$B:$N,10,0),"")</f>
        <v/>
      </c>
      <c r="S2146" t="str">
        <f>IFERROR(VLOOKUP(I2146,'[1]CROSSWALK-DTOE-MASTER'!$B:$N,11,0),"")</f>
        <v/>
      </c>
      <c r="T2146" t="str">
        <f>IFERROR(VLOOKUP(I2146,'[1]CROSSWALK-DTOE-MASTER'!$B:$N,12,0),"")</f>
        <v/>
      </c>
      <c r="U2146" t="str">
        <f>IFERROR(VLOOKUP(I2146,'[1]CROSSWALK-DTOE-MASTER'!$B:$N,13,0),"")</f>
        <v/>
      </c>
    </row>
    <row r="2147" spans="6:21" x14ac:dyDescent="0.25">
      <c r="F2147" s="1"/>
      <c r="L2147" t="str">
        <f>IFERROR(VLOOKUP(D2147,'[1]Crosswalk-SOM-Chair'!$A:$D,3,0),"")</f>
        <v/>
      </c>
      <c r="M2147" t="str">
        <f>IFERROR(VLOOKUP(D2147,'[1]Crosswalk-SOM-Chair'!$A:$D,4,0),"")</f>
        <v/>
      </c>
      <c r="N2147" t="str">
        <f>IFERROR(VLOOKUP(I2147,'[1]CROSSWALK-DTOE-MASTER'!$B:$H,6,0),"")</f>
        <v/>
      </c>
      <c r="O2147" t="str">
        <f>IFERROR(VLOOKUP(I2147,'[1]CROSSWALK-DTOE-MASTER'!$B:$H,7,0),"")</f>
        <v/>
      </c>
      <c r="P2147" t="str">
        <f>IFERROR(VLOOKUP(I2147,'[1]CROSSWALK-DTOE-MASTER'!$B:$N,8,0),"")</f>
        <v/>
      </c>
      <c r="Q2147" t="str">
        <f>IFERROR(VLOOKUP(I2147,'[1]CROSSWALK-DTOE-MASTER'!$B:$N,9,0),"")</f>
        <v/>
      </c>
      <c r="R2147" t="str">
        <f>IFERROR(VLOOKUP(I2147,'[1]CROSSWALK-DTOE-MASTER'!$B:$N,10,0),"")</f>
        <v/>
      </c>
      <c r="S2147" t="str">
        <f>IFERROR(VLOOKUP(I2147,'[1]CROSSWALK-DTOE-MASTER'!$B:$N,11,0),"")</f>
        <v/>
      </c>
      <c r="T2147" t="str">
        <f>IFERROR(VLOOKUP(I2147,'[1]CROSSWALK-DTOE-MASTER'!$B:$N,12,0),"")</f>
        <v/>
      </c>
      <c r="U2147" t="str">
        <f>IFERROR(VLOOKUP(I2147,'[1]CROSSWALK-DTOE-MASTER'!$B:$N,13,0),"")</f>
        <v/>
      </c>
    </row>
    <row r="2148" spans="6:21" x14ac:dyDescent="0.25">
      <c r="F2148" s="1"/>
      <c r="L2148" t="str">
        <f>IFERROR(VLOOKUP(D2148,'[1]Crosswalk-SOM-Chair'!$A:$D,3,0),"")</f>
        <v/>
      </c>
      <c r="M2148" t="str">
        <f>IFERROR(VLOOKUP(D2148,'[1]Crosswalk-SOM-Chair'!$A:$D,4,0),"")</f>
        <v/>
      </c>
      <c r="N2148" t="str">
        <f>IFERROR(VLOOKUP(I2148,'[1]CROSSWALK-DTOE-MASTER'!$B:$H,6,0),"")</f>
        <v/>
      </c>
      <c r="O2148" t="str">
        <f>IFERROR(VLOOKUP(I2148,'[1]CROSSWALK-DTOE-MASTER'!$B:$H,7,0),"")</f>
        <v/>
      </c>
      <c r="P2148" t="str">
        <f>IFERROR(VLOOKUP(I2148,'[1]CROSSWALK-DTOE-MASTER'!$B:$N,8,0),"")</f>
        <v/>
      </c>
      <c r="Q2148" t="str">
        <f>IFERROR(VLOOKUP(I2148,'[1]CROSSWALK-DTOE-MASTER'!$B:$N,9,0),"")</f>
        <v/>
      </c>
      <c r="R2148" t="str">
        <f>IFERROR(VLOOKUP(I2148,'[1]CROSSWALK-DTOE-MASTER'!$B:$N,10,0),"")</f>
        <v/>
      </c>
      <c r="S2148" t="str">
        <f>IFERROR(VLOOKUP(I2148,'[1]CROSSWALK-DTOE-MASTER'!$B:$N,11,0),"")</f>
        <v/>
      </c>
      <c r="T2148" t="str">
        <f>IFERROR(VLOOKUP(I2148,'[1]CROSSWALK-DTOE-MASTER'!$B:$N,12,0),"")</f>
        <v/>
      </c>
      <c r="U2148" t="str">
        <f>IFERROR(VLOOKUP(I2148,'[1]CROSSWALK-DTOE-MASTER'!$B:$N,13,0),"")</f>
        <v/>
      </c>
    </row>
    <row r="2149" spans="6:21" x14ac:dyDescent="0.25">
      <c r="F2149" s="1"/>
      <c r="L2149" t="str">
        <f>IFERROR(VLOOKUP(D2149,'[1]Crosswalk-SOM-Chair'!$A:$D,3,0),"")</f>
        <v/>
      </c>
      <c r="M2149" t="str">
        <f>IFERROR(VLOOKUP(D2149,'[1]Crosswalk-SOM-Chair'!$A:$D,4,0),"")</f>
        <v/>
      </c>
      <c r="N2149" t="str">
        <f>IFERROR(VLOOKUP(I2149,'[1]CROSSWALK-DTOE-MASTER'!$B:$H,6,0),"")</f>
        <v/>
      </c>
      <c r="O2149" t="str">
        <f>IFERROR(VLOOKUP(I2149,'[1]CROSSWALK-DTOE-MASTER'!$B:$H,7,0),"")</f>
        <v/>
      </c>
      <c r="P2149" t="str">
        <f>IFERROR(VLOOKUP(I2149,'[1]CROSSWALK-DTOE-MASTER'!$B:$N,8,0),"")</f>
        <v/>
      </c>
      <c r="Q2149" t="str">
        <f>IFERROR(VLOOKUP(I2149,'[1]CROSSWALK-DTOE-MASTER'!$B:$N,9,0),"")</f>
        <v/>
      </c>
      <c r="R2149" t="str">
        <f>IFERROR(VLOOKUP(I2149,'[1]CROSSWALK-DTOE-MASTER'!$B:$N,10,0),"")</f>
        <v/>
      </c>
      <c r="S2149" t="str">
        <f>IFERROR(VLOOKUP(I2149,'[1]CROSSWALK-DTOE-MASTER'!$B:$N,11,0),"")</f>
        <v/>
      </c>
      <c r="T2149" t="str">
        <f>IFERROR(VLOOKUP(I2149,'[1]CROSSWALK-DTOE-MASTER'!$B:$N,12,0),"")</f>
        <v/>
      </c>
      <c r="U2149" t="str">
        <f>IFERROR(VLOOKUP(I2149,'[1]CROSSWALK-DTOE-MASTER'!$B:$N,13,0),"")</f>
        <v/>
      </c>
    </row>
    <row r="2150" spans="6:21" x14ac:dyDescent="0.25">
      <c r="F2150" s="1"/>
      <c r="L2150" t="str">
        <f>IFERROR(VLOOKUP(D2150,'[1]Crosswalk-SOM-Chair'!$A:$D,3,0),"")</f>
        <v/>
      </c>
      <c r="M2150" t="str">
        <f>IFERROR(VLOOKUP(D2150,'[1]Crosswalk-SOM-Chair'!$A:$D,4,0),"")</f>
        <v/>
      </c>
      <c r="N2150" t="str">
        <f>IFERROR(VLOOKUP(I2150,'[1]CROSSWALK-DTOE-MASTER'!$B:$H,6,0),"")</f>
        <v/>
      </c>
      <c r="O2150" t="str">
        <f>IFERROR(VLOOKUP(I2150,'[1]CROSSWALK-DTOE-MASTER'!$B:$H,7,0),"")</f>
        <v/>
      </c>
      <c r="P2150" t="str">
        <f>IFERROR(VLOOKUP(I2150,'[1]CROSSWALK-DTOE-MASTER'!$B:$N,8,0),"")</f>
        <v/>
      </c>
      <c r="Q2150" t="str">
        <f>IFERROR(VLOOKUP(I2150,'[1]CROSSWALK-DTOE-MASTER'!$B:$N,9,0),"")</f>
        <v/>
      </c>
      <c r="R2150" t="str">
        <f>IFERROR(VLOOKUP(I2150,'[1]CROSSWALK-DTOE-MASTER'!$B:$N,10,0),"")</f>
        <v/>
      </c>
      <c r="S2150" t="str">
        <f>IFERROR(VLOOKUP(I2150,'[1]CROSSWALK-DTOE-MASTER'!$B:$N,11,0),"")</f>
        <v/>
      </c>
      <c r="T2150" t="str">
        <f>IFERROR(VLOOKUP(I2150,'[1]CROSSWALK-DTOE-MASTER'!$B:$N,12,0),"")</f>
        <v/>
      </c>
      <c r="U2150" t="str">
        <f>IFERROR(VLOOKUP(I2150,'[1]CROSSWALK-DTOE-MASTER'!$B:$N,13,0),"")</f>
        <v/>
      </c>
    </row>
    <row r="2151" spans="6:21" x14ac:dyDescent="0.25">
      <c r="F2151" s="1"/>
      <c r="L2151" t="str">
        <f>IFERROR(VLOOKUP(D2151,'[1]Crosswalk-SOM-Chair'!$A:$D,3,0),"")</f>
        <v/>
      </c>
      <c r="M2151" t="str">
        <f>IFERROR(VLOOKUP(D2151,'[1]Crosswalk-SOM-Chair'!$A:$D,4,0),"")</f>
        <v/>
      </c>
      <c r="N2151" t="str">
        <f>IFERROR(VLOOKUP(I2151,'[1]CROSSWALK-DTOE-MASTER'!$B:$H,6,0),"")</f>
        <v/>
      </c>
      <c r="O2151" t="str">
        <f>IFERROR(VLOOKUP(I2151,'[1]CROSSWALK-DTOE-MASTER'!$B:$H,7,0),"")</f>
        <v/>
      </c>
      <c r="P2151" t="str">
        <f>IFERROR(VLOOKUP(I2151,'[1]CROSSWALK-DTOE-MASTER'!$B:$N,8,0),"")</f>
        <v/>
      </c>
      <c r="Q2151" t="str">
        <f>IFERROR(VLOOKUP(I2151,'[1]CROSSWALK-DTOE-MASTER'!$B:$N,9,0),"")</f>
        <v/>
      </c>
      <c r="R2151" t="str">
        <f>IFERROR(VLOOKUP(I2151,'[1]CROSSWALK-DTOE-MASTER'!$B:$N,10,0),"")</f>
        <v/>
      </c>
      <c r="S2151" t="str">
        <f>IFERROR(VLOOKUP(I2151,'[1]CROSSWALK-DTOE-MASTER'!$B:$N,11,0),"")</f>
        <v/>
      </c>
      <c r="T2151" t="str">
        <f>IFERROR(VLOOKUP(I2151,'[1]CROSSWALK-DTOE-MASTER'!$B:$N,12,0),"")</f>
        <v/>
      </c>
      <c r="U2151" t="str">
        <f>IFERROR(VLOOKUP(I2151,'[1]CROSSWALK-DTOE-MASTER'!$B:$N,13,0),"")</f>
        <v/>
      </c>
    </row>
    <row r="2152" spans="6:21" x14ac:dyDescent="0.25">
      <c r="F2152" s="1"/>
      <c r="L2152" t="str">
        <f>IFERROR(VLOOKUP(D2152,'[1]Crosswalk-SOM-Chair'!$A:$D,3,0),"")</f>
        <v/>
      </c>
      <c r="M2152" t="str">
        <f>IFERROR(VLOOKUP(D2152,'[1]Crosswalk-SOM-Chair'!$A:$D,4,0),"")</f>
        <v/>
      </c>
      <c r="N2152" t="str">
        <f>IFERROR(VLOOKUP(I2152,'[1]CROSSWALK-DTOE-MASTER'!$B:$H,6,0),"")</f>
        <v/>
      </c>
      <c r="O2152" t="str">
        <f>IFERROR(VLOOKUP(I2152,'[1]CROSSWALK-DTOE-MASTER'!$B:$H,7,0),"")</f>
        <v/>
      </c>
      <c r="P2152" t="str">
        <f>IFERROR(VLOOKUP(I2152,'[1]CROSSWALK-DTOE-MASTER'!$B:$N,8,0),"")</f>
        <v/>
      </c>
      <c r="Q2152" t="str">
        <f>IFERROR(VLOOKUP(I2152,'[1]CROSSWALK-DTOE-MASTER'!$B:$N,9,0),"")</f>
        <v/>
      </c>
      <c r="R2152" t="str">
        <f>IFERROR(VLOOKUP(I2152,'[1]CROSSWALK-DTOE-MASTER'!$B:$N,10,0),"")</f>
        <v/>
      </c>
      <c r="S2152" t="str">
        <f>IFERROR(VLOOKUP(I2152,'[1]CROSSWALK-DTOE-MASTER'!$B:$N,11,0),"")</f>
        <v/>
      </c>
      <c r="T2152" t="str">
        <f>IFERROR(VLOOKUP(I2152,'[1]CROSSWALK-DTOE-MASTER'!$B:$N,12,0),"")</f>
        <v/>
      </c>
      <c r="U2152" t="str">
        <f>IFERROR(VLOOKUP(I2152,'[1]CROSSWALK-DTOE-MASTER'!$B:$N,13,0),"")</f>
        <v/>
      </c>
    </row>
    <row r="2153" spans="6:21" x14ac:dyDescent="0.25">
      <c r="F2153" s="1"/>
      <c r="L2153" t="str">
        <f>IFERROR(VLOOKUP(D2153,'[1]Crosswalk-SOM-Chair'!$A:$D,3,0),"")</f>
        <v/>
      </c>
      <c r="M2153" t="str">
        <f>IFERROR(VLOOKUP(D2153,'[1]Crosswalk-SOM-Chair'!$A:$D,4,0),"")</f>
        <v/>
      </c>
      <c r="N2153" t="str">
        <f>IFERROR(VLOOKUP(I2153,'[1]CROSSWALK-DTOE-MASTER'!$B:$H,6,0),"")</f>
        <v/>
      </c>
      <c r="O2153" t="str">
        <f>IFERROR(VLOOKUP(I2153,'[1]CROSSWALK-DTOE-MASTER'!$B:$H,7,0),"")</f>
        <v/>
      </c>
      <c r="P2153" t="str">
        <f>IFERROR(VLOOKUP(I2153,'[1]CROSSWALK-DTOE-MASTER'!$B:$N,8,0),"")</f>
        <v/>
      </c>
      <c r="Q2153" t="str">
        <f>IFERROR(VLOOKUP(I2153,'[1]CROSSWALK-DTOE-MASTER'!$B:$N,9,0),"")</f>
        <v/>
      </c>
      <c r="R2153" t="str">
        <f>IFERROR(VLOOKUP(I2153,'[1]CROSSWALK-DTOE-MASTER'!$B:$N,10,0),"")</f>
        <v/>
      </c>
      <c r="S2153" t="str">
        <f>IFERROR(VLOOKUP(I2153,'[1]CROSSWALK-DTOE-MASTER'!$B:$N,11,0),"")</f>
        <v/>
      </c>
      <c r="T2153" t="str">
        <f>IFERROR(VLOOKUP(I2153,'[1]CROSSWALK-DTOE-MASTER'!$B:$N,12,0),"")</f>
        <v/>
      </c>
      <c r="U2153" t="str">
        <f>IFERROR(VLOOKUP(I2153,'[1]CROSSWALK-DTOE-MASTER'!$B:$N,13,0),"")</f>
        <v/>
      </c>
    </row>
    <row r="2154" spans="6:21" x14ac:dyDescent="0.25">
      <c r="F2154" s="1"/>
      <c r="L2154" t="str">
        <f>IFERROR(VLOOKUP(D2154,'[1]Crosswalk-SOM-Chair'!$A:$D,3,0),"")</f>
        <v/>
      </c>
      <c r="M2154" t="str">
        <f>IFERROR(VLOOKUP(D2154,'[1]Crosswalk-SOM-Chair'!$A:$D,4,0),"")</f>
        <v/>
      </c>
      <c r="N2154" t="str">
        <f>IFERROR(VLOOKUP(I2154,'[1]CROSSWALK-DTOE-MASTER'!$B:$H,6,0),"")</f>
        <v/>
      </c>
      <c r="O2154" t="str">
        <f>IFERROR(VLOOKUP(I2154,'[1]CROSSWALK-DTOE-MASTER'!$B:$H,7,0),"")</f>
        <v/>
      </c>
      <c r="P2154" t="str">
        <f>IFERROR(VLOOKUP(I2154,'[1]CROSSWALK-DTOE-MASTER'!$B:$N,8,0),"")</f>
        <v/>
      </c>
      <c r="Q2154" t="str">
        <f>IFERROR(VLOOKUP(I2154,'[1]CROSSWALK-DTOE-MASTER'!$B:$N,9,0),"")</f>
        <v/>
      </c>
      <c r="R2154" t="str">
        <f>IFERROR(VLOOKUP(I2154,'[1]CROSSWALK-DTOE-MASTER'!$B:$N,10,0),"")</f>
        <v/>
      </c>
      <c r="S2154" t="str">
        <f>IFERROR(VLOOKUP(I2154,'[1]CROSSWALK-DTOE-MASTER'!$B:$N,11,0),"")</f>
        <v/>
      </c>
      <c r="T2154" t="str">
        <f>IFERROR(VLOOKUP(I2154,'[1]CROSSWALK-DTOE-MASTER'!$B:$N,12,0),"")</f>
        <v/>
      </c>
      <c r="U2154" t="str">
        <f>IFERROR(VLOOKUP(I2154,'[1]CROSSWALK-DTOE-MASTER'!$B:$N,13,0),"")</f>
        <v/>
      </c>
    </row>
    <row r="2155" spans="6:21" x14ac:dyDescent="0.25">
      <c r="F2155" s="1"/>
      <c r="L2155" t="str">
        <f>IFERROR(VLOOKUP(D2155,'[1]Crosswalk-SOM-Chair'!$A:$D,3,0),"")</f>
        <v/>
      </c>
      <c r="M2155" t="str">
        <f>IFERROR(VLOOKUP(D2155,'[1]Crosswalk-SOM-Chair'!$A:$D,4,0),"")</f>
        <v/>
      </c>
      <c r="N2155" t="str">
        <f>IFERROR(VLOOKUP(I2155,'[1]CROSSWALK-DTOE-MASTER'!$B:$H,6,0),"")</f>
        <v/>
      </c>
      <c r="O2155" t="str">
        <f>IFERROR(VLOOKUP(I2155,'[1]CROSSWALK-DTOE-MASTER'!$B:$H,7,0),"")</f>
        <v/>
      </c>
      <c r="P2155" t="str">
        <f>IFERROR(VLOOKUP(I2155,'[1]CROSSWALK-DTOE-MASTER'!$B:$N,8,0),"")</f>
        <v/>
      </c>
      <c r="Q2155" t="str">
        <f>IFERROR(VLOOKUP(I2155,'[1]CROSSWALK-DTOE-MASTER'!$B:$N,9,0),"")</f>
        <v/>
      </c>
      <c r="R2155" t="str">
        <f>IFERROR(VLOOKUP(I2155,'[1]CROSSWALK-DTOE-MASTER'!$B:$N,10,0),"")</f>
        <v/>
      </c>
      <c r="S2155" t="str">
        <f>IFERROR(VLOOKUP(I2155,'[1]CROSSWALK-DTOE-MASTER'!$B:$N,11,0),"")</f>
        <v/>
      </c>
      <c r="T2155" t="str">
        <f>IFERROR(VLOOKUP(I2155,'[1]CROSSWALK-DTOE-MASTER'!$B:$N,12,0),"")</f>
        <v/>
      </c>
      <c r="U2155" t="str">
        <f>IFERROR(VLOOKUP(I2155,'[1]CROSSWALK-DTOE-MASTER'!$B:$N,13,0),"")</f>
        <v/>
      </c>
    </row>
    <row r="2156" spans="6:21" x14ac:dyDescent="0.25">
      <c r="F2156" s="1"/>
      <c r="L2156" t="str">
        <f>IFERROR(VLOOKUP(D2156,'[1]Crosswalk-SOM-Chair'!$A:$D,3,0),"")</f>
        <v/>
      </c>
      <c r="M2156" t="str">
        <f>IFERROR(VLOOKUP(D2156,'[1]Crosswalk-SOM-Chair'!$A:$D,4,0),"")</f>
        <v/>
      </c>
      <c r="N2156" t="str">
        <f>IFERROR(VLOOKUP(I2156,'[1]CROSSWALK-DTOE-MASTER'!$B:$H,6,0),"")</f>
        <v/>
      </c>
      <c r="O2156" t="str">
        <f>IFERROR(VLOOKUP(I2156,'[1]CROSSWALK-DTOE-MASTER'!$B:$H,7,0),"")</f>
        <v/>
      </c>
      <c r="P2156" t="str">
        <f>IFERROR(VLOOKUP(I2156,'[1]CROSSWALK-DTOE-MASTER'!$B:$N,8,0),"")</f>
        <v/>
      </c>
      <c r="Q2156" t="str">
        <f>IFERROR(VLOOKUP(I2156,'[1]CROSSWALK-DTOE-MASTER'!$B:$N,9,0),"")</f>
        <v/>
      </c>
      <c r="R2156" t="str">
        <f>IFERROR(VLOOKUP(I2156,'[1]CROSSWALK-DTOE-MASTER'!$B:$N,10,0),"")</f>
        <v/>
      </c>
      <c r="S2156" t="str">
        <f>IFERROR(VLOOKUP(I2156,'[1]CROSSWALK-DTOE-MASTER'!$B:$N,11,0),"")</f>
        <v/>
      </c>
      <c r="T2156" t="str">
        <f>IFERROR(VLOOKUP(I2156,'[1]CROSSWALK-DTOE-MASTER'!$B:$N,12,0),"")</f>
        <v/>
      </c>
      <c r="U2156" t="str">
        <f>IFERROR(VLOOKUP(I2156,'[1]CROSSWALK-DTOE-MASTER'!$B:$N,13,0),"")</f>
        <v/>
      </c>
    </row>
    <row r="2157" spans="6:21" x14ac:dyDescent="0.25">
      <c r="F2157" s="1"/>
      <c r="L2157" t="str">
        <f>IFERROR(VLOOKUP(D2157,'[1]Crosswalk-SOM-Chair'!$A:$D,3,0),"")</f>
        <v/>
      </c>
      <c r="M2157" t="str">
        <f>IFERROR(VLOOKUP(D2157,'[1]Crosswalk-SOM-Chair'!$A:$D,4,0),"")</f>
        <v/>
      </c>
      <c r="N2157" t="str">
        <f>IFERROR(VLOOKUP(I2157,'[1]CROSSWALK-DTOE-MASTER'!$B:$H,6,0),"")</f>
        <v/>
      </c>
      <c r="O2157" t="str">
        <f>IFERROR(VLOOKUP(I2157,'[1]CROSSWALK-DTOE-MASTER'!$B:$H,7,0),"")</f>
        <v/>
      </c>
      <c r="P2157" t="str">
        <f>IFERROR(VLOOKUP(I2157,'[1]CROSSWALK-DTOE-MASTER'!$B:$N,8,0),"")</f>
        <v/>
      </c>
      <c r="Q2157" t="str">
        <f>IFERROR(VLOOKUP(I2157,'[1]CROSSWALK-DTOE-MASTER'!$B:$N,9,0),"")</f>
        <v/>
      </c>
      <c r="R2157" t="str">
        <f>IFERROR(VLOOKUP(I2157,'[1]CROSSWALK-DTOE-MASTER'!$B:$N,10,0),"")</f>
        <v/>
      </c>
      <c r="S2157" t="str">
        <f>IFERROR(VLOOKUP(I2157,'[1]CROSSWALK-DTOE-MASTER'!$B:$N,11,0),"")</f>
        <v/>
      </c>
      <c r="T2157" t="str">
        <f>IFERROR(VLOOKUP(I2157,'[1]CROSSWALK-DTOE-MASTER'!$B:$N,12,0),"")</f>
        <v/>
      </c>
      <c r="U2157" t="str">
        <f>IFERROR(VLOOKUP(I2157,'[1]CROSSWALK-DTOE-MASTER'!$B:$N,13,0),"")</f>
        <v/>
      </c>
    </row>
    <row r="2158" spans="6:21" x14ac:dyDescent="0.25">
      <c r="F2158" s="1"/>
      <c r="L2158" t="str">
        <f>IFERROR(VLOOKUP(D2158,'[1]Crosswalk-SOM-Chair'!$A:$D,3,0),"")</f>
        <v/>
      </c>
      <c r="M2158" t="str">
        <f>IFERROR(VLOOKUP(D2158,'[1]Crosswalk-SOM-Chair'!$A:$D,4,0),"")</f>
        <v/>
      </c>
      <c r="N2158" t="str">
        <f>IFERROR(VLOOKUP(I2158,'[1]CROSSWALK-DTOE-MASTER'!$B:$H,6,0),"")</f>
        <v/>
      </c>
      <c r="O2158" t="str">
        <f>IFERROR(VLOOKUP(I2158,'[1]CROSSWALK-DTOE-MASTER'!$B:$H,7,0),"")</f>
        <v/>
      </c>
      <c r="P2158" t="str">
        <f>IFERROR(VLOOKUP(I2158,'[1]CROSSWALK-DTOE-MASTER'!$B:$N,8,0),"")</f>
        <v/>
      </c>
      <c r="Q2158" t="str">
        <f>IFERROR(VLOOKUP(I2158,'[1]CROSSWALK-DTOE-MASTER'!$B:$N,9,0),"")</f>
        <v/>
      </c>
      <c r="R2158" t="str">
        <f>IFERROR(VLOOKUP(I2158,'[1]CROSSWALK-DTOE-MASTER'!$B:$N,10,0),"")</f>
        <v/>
      </c>
      <c r="S2158" t="str">
        <f>IFERROR(VLOOKUP(I2158,'[1]CROSSWALK-DTOE-MASTER'!$B:$N,11,0),"")</f>
        <v/>
      </c>
      <c r="T2158" t="str">
        <f>IFERROR(VLOOKUP(I2158,'[1]CROSSWALK-DTOE-MASTER'!$B:$N,12,0),"")</f>
        <v/>
      </c>
      <c r="U2158" t="str">
        <f>IFERROR(VLOOKUP(I2158,'[1]CROSSWALK-DTOE-MASTER'!$B:$N,13,0),"")</f>
        <v/>
      </c>
    </row>
    <row r="2159" spans="6:21" x14ac:dyDescent="0.25">
      <c r="F2159" s="1"/>
      <c r="L2159" t="str">
        <f>IFERROR(VLOOKUP(D2159,'[1]Crosswalk-SOM-Chair'!$A:$D,3,0),"")</f>
        <v/>
      </c>
      <c r="M2159" t="str">
        <f>IFERROR(VLOOKUP(D2159,'[1]Crosswalk-SOM-Chair'!$A:$D,4,0),"")</f>
        <v/>
      </c>
      <c r="N2159" t="str">
        <f>IFERROR(VLOOKUP(I2159,'[1]CROSSWALK-DTOE-MASTER'!$B:$H,6,0),"")</f>
        <v/>
      </c>
      <c r="O2159" t="str">
        <f>IFERROR(VLOOKUP(I2159,'[1]CROSSWALK-DTOE-MASTER'!$B:$H,7,0),"")</f>
        <v/>
      </c>
      <c r="P2159" t="str">
        <f>IFERROR(VLOOKUP(I2159,'[1]CROSSWALK-DTOE-MASTER'!$B:$N,8,0),"")</f>
        <v/>
      </c>
      <c r="Q2159" t="str">
        <f>IFERROR(VLOOKUP(I2159,'[1]CROSSWALK-DTOE-MASTER'!$B:$N,9,0),"")</f>
        <v/>
      </c>
      <c r="R2159" t="str">
        <f>IFERROR(VLOOKUP(I2159,'[1]CROSSWALK-DTOE-MASTER'!$B:$N,10,0),"")</f>
        <v/>
      </c>
      <c r="S2159" t="str">
        <f>IFERROR(VLOOKUP(I2159,'[1]CROSSWALK-DTOE-MASTER'!$B:$N,11,0),"")</f>
        <v/>
      </c>
      <c r="T2159" t="str">
        <f>IFERROR(VLOOKUP(I2159,'[1]CROSSWALK-DTOE-MASTER'!$B:$N,12,0),"")</f>
        <v/>
      </c>
      <c r="U2159" t="str">
        <f>IFERROR(VLOOKUP(I2159,'[1]CROSSWALK-DTOE-MASTER'!$B:$N,13,0),"")</f>
        <v/>
      </c>
    </row>
    <row r="2160" spans="6:21" x14ac:dyDescent="0.25">
      <c r="F2160" s="1"/>
      <c r="L2160" t="str">
        <f>IFERROR(VLOOKUP(D2160,'[1]Crosswalk-SOM-Chair'!$A:$D,3,0),"")</f>
        <v/>
      </c>
      <c r="M2160" t="str">
        <f>IFERROR(VLOOKUP(D2160,'[1]Crosswalk-SOM-Chair'!$A:$D,4,0),"")</f>
        <v/>
      </c>
      <c r="N2160" t="str">
        <f>IFERROR(VLOOKUP(I2160,'[1]CROSSWALK-DTOE-MASTER'!$B:$H,6,0),"")</f>
        <v/>
      </c>
      <c r="O2160" t="str">
        <f>IFERROR(VLOOKUP(I2160,'[1]CROSSWALK-DTOE-MASTER'!$B:$H,7,0),"")</f>
        <v/>
      </c>
      <c r="P2160" t="str">
        <f>IFERROR(VLOOKUP(I2160,'[1]CROSSWALK-DTOE-MASTER'!$B:$N,8,0),"")</f>
        <v/>
      </c>
      <c r="Q2160" t="str">
        <f>IFERROR(VLOOKUP(I2160,'[1]CROSSWALK-DTOE-MASTER'!$B:$N,9,0),"")</f>
        <v/>
      </c>
      <c r="R2160" t="str">
        <f>IFERROR(VLOOKUP(I2160,'[1]CROSSWALK-DTOE-MASTER'!$B:$N,10,0),"")</f>
        <v/>
      </c>
      <c r="S2160" t="str">
        <f>IFERROR(VLOOKUP(I2160,'[1]CROSSWALK-DTOE-MASTER'!$B:$N,11,0),"")</f>
        <v/>
      </c>
      <c r="T2160" t="str">
        <f>IFERROR(VLOOKUP(I2160,'[1]CROSSWALK-DTOE-MASTER'!$B:$N,12,0),"")</f>
        <v/>
      </c>
      <c r="U2160" t="str">
        <f>IFERROR(VLOOKUP(I2160,'[1]CROSSWALK-DTOE-MASTER'!$B:$N,13,0),"")</f>
        <v/>
      </c>
    </row>
    <row r="2161" spans="6:21" x14ac:dyDescent="0.25">
      <c r="F2161" s="1"/>
      <c r="L2161" t="str">
        <f>IFERROR(VLOOKUP(D2161,'[1]Crosswalk-SOM-Chair'!$A:$D,3,0),"")</f>
        <v/>
      </c>
      <c r="M2161" t="str">
        <f>IFERROR(VLOOKUP(D2161,'[1]Crosswalk-SOM-Chair'!$A:$D,4,0),"")</f>
        <v/>
      </c>
      <c r="N2161" t="str">
        <f>IFERROR(VLOOKUP(I2161,'[1]CROSSWALK-DTOE-MASTER'!$B:$H,6,0),"")</f>
        <v/>
      </c>
      <c r="O2161" t="str">
        <f>IFERROR(VLOOKUP(I2161,'[1]CROSSWALK-DTOE-MASTER'!$B:$H,7,0),"")</f>
        <v/>
      </c>
      <c r="P2161" t="str">
        <f>IFERROR(VLOOKUP(I2161,'[1]CROSSWALK-DTOE-MASTER'!$B:$N,8,0),"")</f>
        <v/>
      </c>
      <c r="Q2161" t="str">
        <f>IFERROR(VLOOKUP(I2161,'[1]CROSSWALK-DTOE-MASTER'!$B:$N,9,0),"")</f>
        <v/>
      </c>
      <c r="R2161" t="str">
        <f>IFERROR(VLOOKUP(I2161,'[1]CROSSWALK-DTOE-MASTER'!$B:$N,10,0),"")</f>
        <v/>
      </c>
      <c r="S2161" t="str">
        <f>IFERROR(VLOOKUP(I2161,'[1]CROSSWALK-DTOE-MASTER'!$B:$N,11,0),"")</f>
        <v/>
      </c>
      <c r="T2161" t="str">
        <f>IFERROR(VLOOKUP(I2161,'[1]CROSSWALK-DTOE-MASTER'!$B:$N,12,0),"")</f>
        <v/>
      </c>
      <c r="U2161" t="str">
        <f>IFERROR(VLOOKUP(I2161,'[1]CROSSWALK-DTOE-MASTER'!$B:$N,13,0),"")</f>
        <v/>
      </c>
    </row>
    <row r="2162" spans="6:21" x14ac:dyDescent="0.25">
      <c r="F2162" s="1"/>
      <c r="L2162" t="str">
        <f>IFERROR(VLOOKUP(D2162,'[1]Crosswalk-SOM-Chair'!$A:$D,3,0),"")</f>
        <v/>
      </c>
      <c r="M2162" t="str">
        <f>IFERROR(VLOOKUP(D2162,'[1]Crosswalk-SOM-Chair'!$A:$D,4,0),"")</f>
        <v/>
      </c>
      <c r="N2162" t="str">
        <f>IFERROR(VLOOKUP(I2162,'[1]CROSSWALK-DTOE-MASTER'!$B:$H,6,0),"")</f>
        <v/>
      </c>
      <c r="O2162" t="str">
        <f>IFERROR(VLOOKUP(I2162,'[1]CROSSWALK-DTOE-MASTER'!$B:$H,7,0),"")</f>
        <v/>
      </c>
      <c r="P2162" t="str">
        <f>IFERROR(VLOOKUP(I2162,'[1]CROSSWALK-DTOE-MASTER'!$B:$N,8,0),"")</f>
        <v/>
      </c>
      <c r="Q2162" t="str">
        <f>IFERROR(VLOOKUP(I2162,'[1]CROSSWALK-DTOE-MASTER'!$B:$N,9,0),"")</f>
        <v/>
      </c>
      <c r="R2162" t="str">
        <f>IFERROR(VLOOKUP(I2162,'[1]CROSSWALK-DTOE-MASTER'!$B:$N,10,0),"")</f>
        <v/>
      </c>
      <c r="S2162" t="str">
        <f>IFERROR(VLOOKUP(I2162,'[1]CROSSWALK-DTOE-MASTER'!$B:$N,11,0),"")</f>
        <v/>
      </c>
      <c r="T2162" t="str">
        <f>IFERROR(VLOOKUP(I2162,'[1]CROSSWALK-DTOE-MASTER'!$B:$N,12,0),"")</f>
        <v/>
      </c>
      <c r="U2162" t="str">
        <f>IFERROR(VLOOKUP(I2162,'[1]CROSSWALK-DTOE-MASTER'!$B:$N,13,0),"")</f>
        <v/>
      </c>
    </row>
    <row r="2163" spans="6:21" x14ac:dyDescent="0.25">
      <c r="F2163" s="1"/>
      <c r="L2163" t="str">
        <f>IFERROR(VLOOKUP(D2163,'[1]Crosswalk-SOM-Chair'!$A:$D,3,0),"")</f>
        <v/>
      </c>
      <c r="M2163" t="str">
        <f>IFERROR(VLOOKUP(D2163,'[1]Crosswalk-SOM-Chair'!$A:$D,4,0),"")</f>
        <v/>
      </c>
      <c r="N2163" t="str">
        <f>IFERROR(VLOOKUP(I2163,'[1]CROSSWALK-DTOE-MASTER'!$B:$H,6,0),"")</f>
        <v/>
      </c>
      <c r="O2163" t="str">
        <f>IFERROR(VLOOKUP(I2163,'[1]CROSSWALK-DTOE-MASTER'!$B:$H,7,0),"")</f>
        <v/>
      </c>
      <c r="P2163" t="str">
        <f>IFERROR(VLOOKUP(I2163,'[1]CROSSWALK-DTOE-MASTER'!$B:$N,8,0),"")</f>
        <v/>
      </c>
      <c r="Q2163" t="str">
        <f>IFERROR(VLOOKUP(I2163,'[1]CROSSWALK-DTOE-MASTER'!$B:$N,9,0),"")</f>
        <v/>
      </c>
      <c r="R2163" t="str">
        <f>IFERROR(VLOOKUP(I2163,'[1]CROSSWALK-DTOE-MASTER'!$B:$N,10,0),"")</f>
        <v/>
      </c>
      <c r="S2163" t="str">
        <f>IFERROR(VLOOKUP(I2163,'[1]CROSSWALK-DTOE-MASTER'!$B:$N,11,0),"")</f>
        <v/>
      </c>
      <c r="T2163" t="str">
        <f>IFERROR(VLOOKUP(I2163,'[1]CROSSWALK-DTOE-MASTER'!$B:$N,12,0),"")</f>
        <v/>
      </c>
      <c r="U2163" t="str">
        <f>IFERROR(VLOOKUP(I2163,'[1]CROSSWALK-DTOE-MASTER'!$B:$N,13,0),"")</f>
        <v/>
      </c>
    </row>
    <row r="2164" spans="6:21" x14ac:dyDescent="0.25">
      <c r="F2164" s="1"/>
      <c r="L2164" t="str">
        <f>IFERROR(VLOOKUP(D2164,'[1]Crosswalk-SOM-Chair'!$A:$D,3,0),"")</f>
        <v/>
      </c>
      <c r="M2164" t="str">
        <f>IFERROR(VLOOKUP(D2164,'[1]Crosswalk-SOM-Chair'!$A:$D,4,0),"")</f>
        <v/>
      </c>
      <c r="N2164" t="str">
        <f>IFERROR(VLOOKUP(I2164,'[1]CROSSWALK-DTOE-MASTER'!$B:$H,6,0),"")</f>
        <v/>
      </c>
      <c r="O2164" t="str">
        <f>IFERROR(VLOOKUP(I2164,'[1]CROSSWALK-DTOE-MASTER'!$B:$H,7,0),"")</f>
        <v/>
      </c>
      <c r="P2164" t="str">
        <f>IFERROR(VLOOKUP(I2164,'[1]CROSSWALK-DTOE-MASTER'!$B:$N,8,0),"")</f>
        <v/>
      </c>
      <c r="Q2164" t="str">
        <f>IFERROR(VLOOKUP(I2164,'[1]CROSSWALK-DTOE-MASTER'!$B:$N,9,0),"")</f>
        <v/>
      </c>
      <c r="R2164" t="str">
        <f>IFERROR(VLOOKUP(I2164,'[1]CROSSWALK-DTOE-MASTER'!$B:$N,10,0),"")</f>
        <v/>
      </c>
      <c r="S2164" t="str">
        <f>IFERROR(VLOOKUP(I2164,'[1]CROSSWALK-DTOE-MASTER'!$B:$N,11,0),"")</f>
        <v/>
      </c>
      <c r="T2164" t="str">
        <f>IFERROR(VLOOKUP(I2164,'[1]CROSSWALK-DTOE-MASTER'!$B:$N,12,0),"")</f>
        <v/>
      </c>
      <c r="U2164" t="str">
        <f>IFERROR(VLOOKUP(I2164,'[1]CROSSWALK-DTOE-MASTER'!$B:$N,13,0),"")</f>
        <v/>
      </c>
    </row>
    <row r="2165" spans="6:21" x14ac:dyDescent="0.25">
      <c r="F2165" s="1"/>
      <c r="L2165" t="str">
        <f>IFERROR(VLOOKUP(D2165,'[1]Crosswalk-SOM-Chair'!$A:$D,3,0),"")</f>
        <v/>
      </c>
      <c r="M2165" t="str">
        <f>IFERROR(VLOOKUP(D2165,'[1]Crosswalk-SOM-Chair'!$A:$D,4,0),"")</f>
        <v/>
      </c>
      <c r="N2165" t="str">
        <f>IFERROR(VLOOKUP(I2165,'[1]CROSSWALK-DTOE-MASTER'!$B:$H,6,0),"")</f>
        <v/>
      </c>
      <c r="O2165" t="str">
        <f>IFERROR(VLOOKUP(I2165,'[1]CROSSWALK-DTOE-MASTER'!$B:$H,7,0),"")</f>
        <v/>
      </c>
      <c r="P2165" t="str">
        <f>IFERROR(VLOOKUP(I2165,'[1]CROSSWALK-DTOE-MASTER'!$B:$N,8,0),"")</f>
        <v/>
      </c>
      <c r="Q2165" t="str">
        <f>IFERROR(VLOOKUP(I2165,'[1]CROSSWALK-DTOE-MASTER'!$B:$N,9,0),"")</f>
        <v/>
      </c>
      <c r="R2165" t="str">
        <f>IFERROR(VLOOKUP(I2165,'[1]CROSSWALK-DTOE-MASTER'!$B:$N,10,0),"")</f>
        <v/>
      </c>
      <c r="S2165" t="str">
        <f>IFERROR(VLOOKUP(I2165,'[1]CROSSWALK-DTOE-MASTER'!$B:$N,11,0),"")</f>
        <v/>
      </c>
      <c r="T2165" t="str">
        <f>IFERROR(VLOOKUP(I2165,'[1]CROSSWALK-DTOE-MASTER'!$B:$N,12,0),"")</f>
        <v/>
      </c>
      <c r="U2165" t="str">
        <f>IFERROR(VLOOKUP(I2165,'[1]CROSSWALK-DTOE-MASTER'!$B:$N,13,0),"")</f>
        <v/>
      </c>
    </row>
    <row r="2166" spans="6:21" x14ac:dyDescent="0.25">
      <c r="F2166" s="1"/>
      <c r="L2166" t="str">
        <f>IFERROR(VLOOKUP(D2166,'[1]Crosswalk-SOM-Chair'!$A:$D,3,0),"")</f>
        <v/>
      </c>
      <c r="M2166" t="str">
        <f>IFERROR(VLOOKUP(D2166,'[1]Crosswalk-SOM-Chair'!$A:$D,4,0),"")</f>
        <v/>
      </c>
      <c r="N2166" t="str">
        <f>IFERROR(VLOOKUP(I2166,'[1]CROSSWALK-DTOE-MASTER'!$B:$H,6,0),"")</f>
        <v/>
      </c>
      <c r="O2166" t="str">
        <f>IFERROR(VLOOKUP(I2166,'[1]CROSSWALK-DTOE-MASTER'!$B:$H,7,0),"")</f>
        <v/>
      </c>
      <c r="P2166" t="str">
        <f>IFERROR(VLOOKUP(I2166,'[1]CROSSWALK-DTOE-MASTER'!$B:$N,8,0),"")</f>
        <v/>
      </c>
      <c r="Q2166" t="str">
        <f>IFERROR(VLOOKUP(I2166,'[1]CROSSWALK-DTOE-MASTER'!$B:$N,9,0),"")</f>
        <v/>
      </c>
      <c r="R2166" t="str">
        <f>IFERROR(VLOOKUP(I2166,'[1]CROSSWALK-DTOE-MASTER'!$B:$N,10,0),"")</f>
        <v/>
      </c>
      <c r="S2166" t="str">
        <f>IFERROR(VLOOKUP(I2166,'[1]CROSSWALK-DTOE-MASTER'!$B:$N,11,0),"")</f>
        <v/>
      </c>
      <c r="T2166" t="str">
        <f>IFERROR(VLOOKUP(I2166,'[1]CROSSWALK-DTOE-MASTER'!$B:$N,12,0),"")</f>
        <v/>
      </c>
      <c r="U2166" t="str">
        <f>IFERROR(VLOOKUP(I2166,'[1]CROSSWALK-DTOE-MASTER'!$B:$N,13,0),"")</f>
        <v/>
      </c>
    </row>
    <row r="2167" spans="6:21" x14ac:dyDescent="0.25">
      <c r="F2167" s="1"/>
      <c r="L2167" t="str">
        <f>IFERROR(VLOOKUP(D2167,'[1]Crosswalk-SOM-Chair'!$A:$D,3,0),"")</f>
        <v/>
      </c>
      <c r="M2167" t="str">
        <f>IFERROR(VLOOKUP(D2167,'[1]Crosswalk-SOM-Chair'!$A:$D,4,0),"")</f>
        <v/>
      </c>
      <c r="N2167" t="str">
        <f>IFERROR(VLOOKUP(I2167,'[1]CROSSWALK-DTOE-MASTER'!$B:$H,6,0),"")</f>
        <v/>
      </c>
      <c r="O2167" t="str">
        <f>IFERROR(VLOOKUP(I2167,'[1]CROSSWALK-DTOE-MASTER'!$B:$H,7,0),"")</f>
        <v/>
      </c>
      <c r="P2167" t="str">
        <f>IFERROR(VLOOKUP(I2167,'[1]CROSSWALK-DTOE-MASTER'!$B:$N,8,0),"")</f>
        <v/>
      </c>
      <c r="Q2167" t="str">
        <f>IFERROR(VLOOKUP(I2167,'[1]CROSSWALK-DTOE-MASTER'!$B:$N,9,0),"")</f>
        <v/>
      </c>
      <c r="R2167" t="str">
        <f>IFERROR(VLOOKUP(I2167,'[1]CROSSWALK-DTOE-MASTER'!$B:$N,10,0),"")</f>
        <v/>
      </c>
      <c r="S2167" t="str">
        <f>IFERROR(VLOOKUP(I2167,'[1]CROSSWALK-DTOE-MASTER'!$B:$N,11,0),"")</f>
        <v/>
      </c>
      <c r="T2167" t="str">
        <f>IFERROR(VLOOKUP(I2167,'[1]CROSSWALK-DTOE-MASTER'!$B:$N,12,0),"")</f>
        <v/>
      </c>
      <c r="U2167" t="str">
        <f>IFERROR(VLOOKUP(I2167,'[1]CROSSWALK-DTOE-MASTER'!$B:$N,13,0),"")</f>
        <v/>
      </c>
    </row>
    <row r="2168" spans="6:21" x14ac:dyDescent="0.25">
      <c r="F2168" s="1"/>
      <c r="L2168" t="str">
        <f>IFERROR(VLOOKUP(D2168,'[1]Crosswalk-SOM-Chair'!$A:$D,3,0),"")</f>
        <v/>
      </c>
      <c r="M2168" t="str">
        <f>IFERROR(VLOOKUP(D2168,'[1]Crosswalk-SOM-Chair'!$A:$D,4,0),"")</f>
        <v/>
      </c>
      <c r="N2168" t="str">
        <f>IFERROR(VLOOKUP(I2168,'[1]CROSSWALK-DTOE-MASTER'!$B:$H,6,0),"")</f>
        <v/>
      </c>
      <c r="O2168" t="str">
        <f>IFERROR(VLOOKUP(I2168,'[1]CROSSWALK-DTOE-MASTER'!$B:$H,7,0),"")</f>
        <v/>
      </c>
      <c r="P2168" t="str">
        <f>IFERROR(VLOOKUP(I2168,'[1]CROSSWALK-DTOE-MASTER'!$B:$N,8,0),"")</f>
        <v/>
      </c>
      <c r="Q2168" t="str">
        <f>IFERROR(VLOOKUP(I2168,'[1]CROSSWALK-DTOE-MASTER'!$B:$N,9,0),"")</f>
        <v/>
      </c>
      <c r="R2168" t="str">
        <f>IFERROR(VLOOKUP(I2168,'[1]CROSSWALK-DTOE-MASTER'!$B:$N,10,0),"")</f>
        <v/>
      </c>
      <c r="S2168" t="str">
        <f>IFERROR(VLOOKUP(I2168,'[1]CROSSWALK-DTOE-MASTER'!$B:$N,11,0),"")</f>
        <v/>
      </c>
      <c r="T2168" t="str">
        <f>IFERROR(VLOOKUP(I2168,'[1]CROSSWALK-DTOE-MASTER'!$B:$N,12,0),"")</f>
        <v/>
      </c>
      <c r="U2168" t="str">
        <f>IFERROR(VLOOKUP(I2168,'[1]CROSSWALK-DTOE-MASTER'!$B:$N,13,0),"")</f>
        <v/>
      </c>
    </row>
    <row r="2169" spans="6:21" x14ac:dyDescent="0.25">
      <c r="F2169" s="1"/>
      <c r="L2169" t="str">
        <f>IFERROR(VLOOKUP(D2169,'[1]Crosswalk-SOM-Chair'!$A:$D,3,0),"")</f>
        <v/>
      </c>
      <c r="M2169" t="str">
        <f>IFERROR(VLOOKUP(D2169,'[1]Crosswalk-SOM-Chair'!$A:$D,4,0),"")</f>
        <v/>
      </c>
      <c r="N2169" t="str">
        <f>IFERROR(VLOOKUP(I2169,'[1]CROSSWALK-DTOE-MASTER'!$B:$H,6,0),"")</f>
        <v/>
      </c>
      <c r="O2169" t="str">
        <f>IFERROR(VLOOKUP(I2169,'[1]CROSSWALK-DTOE-MASTER'!$B:$H,7,0),"")</f>
        <v/>
      </c>
      <c r="P2169" t="str">
        <f>IFERROR(VLOOKUP(I2169,'[1]CROSSWALK-DTOE-MASTER'!$B:$N,8,0),"")</f>
        <v/>
      </c>
      <c r="Q2169" t="str">
        <f>IFERROR(VLOOKUP(I2169,'[1]CROSSWALK-DTOE-MASTER'!$B:$N,9,0),"")</f>
        <v/>
      </c>
      <c r="R2169" t="str">
        <f>IFERROR(VLOOKUP(I2169,'[1]CROSSWALK-DTOE-MASTER'!$B:$N,10,0),"")</f>
        <v/>
      </c>
      <c r="S2169" t="str">
        <f>IFERROR(VLOOKUP(I2169,'[1]CROSSWALK-DTOE-MASTER'!$B:$N,11,0),"")</f>
        <v/>
      </c>
      <c r="T2169" t="str">
        <f>IFERROR(VLOOKUP(I2169,'[1]CROSSWALK-DTOE-MASTER'!$B:$N,12,0),"")</f>
        <v/>
      </c>
      <c r="U2169" t="str">
        <f>IFERROR(VLOOKUP(I2169,'[1]CROSSWALK-DTOE-MASTER'!$B:$N,13,0),"")</f>
        <v/>
      </c>
    </row>
    <row r="2170" spans="6:21" x14ac:dyDescent="0.25">
      <c r="F2170" s="1"/>
      <c r="L2170" t="str">
        <f>IFERROR(VLOOKUP(D2170,'[1]Crosswalk-SOM-Chair'!$A:$D,3,0),"")</f>
        <v/>
      </c>
      <c r="M2170" t="str">
        <f>IFERROR(VLOOKUP(D2170,'[1]Crosswalk-SOM-Chair'!$A:$D,4,0),"")</f>
        <v/>
      </c>
      <c r="N2170" t="str">
        <f>IFERROR(VLOOKUP(I2170,'[1]CROSSWALK-DTOE-MASTER'!$B:$H,6,0),"")</f>
        <v/>
      </c>
      <c r="O2170" t="str">
        <f>IFERROR(VLOOKUP(I2170,'[1]CROSSWALK-DTOE-MASTER'!$B:$H,7,0),"")</f>
        <v/>
      </c>
      <c r="P2170" t="str">
        <f>IFERROR(VLOOKUP(I2170,'[1]CROSSWALK-DTOE-MASTER'!$B:$N,8,0),"")</f>
        <v/>
      </c>
      <c r="Q2170" t="str">
        <f>IFERROR(VLOOKUP(I2170,'[1]CROSSWALK-DTOE-MASTER'!$B:$N,9,0),"")</f>
        <v/>
      </c>
      <c r="R2170" t="str">
        <f>IFERROR(VLOOKUP(I2170,'[1]CROSSWALK-DTOE-MASTER'!$B:$N,10,0),"")</f>
        <v/>
      </c>
      <c r="S2170" t="str">
        <f>IFERROR(VLOOKUP(I2170,'[1]CROSSWALK-DTOE-MASTER'!$B:$N,11,0),"")</f>
        <v/>
      </c>
      <c r="T2170" t="str">
        <f>IFERROR(VLOOKUP(I2170,'[1]CROSSWALK-DTOE-MASTER'!$B:$N,12,0),"")</f>
        <v/>
      </c>
      <c r="U2170" t="str">
        <f>IFERROR(VLOOKUP(I2170,'[1]CROSSWALK-DTOE-MASTER'!$B:$N,13,0),"")</f>
        <v/>
      </c>
    </row>
    <row r="2171" spans="6:21" x14ac:dyDescent="0.25">
      <c r="F2171" s="1"/>
      <c r="L2171" t="str">
        <f>IFERROR(VLOOKUP(D2171,'[1]Crosswalk-SOM-Chair'!$A:$D,3,0),"")</f>
        <v/>
      </c>
      <c r="M2171" t="str">
        <f>IFERROR(VLOOKUP(D2171,'[1]Crosswalk-SOM-Chair'!$A:$D,4,0),"")</f>
        <v/>
      </c>
      <c r="N2171" t="str">
        <f>IFERROR(VLOOKUP(I2171,'[1]CROSSWALK-DTOE-MASTER'!$B:$H,6,0),"")</f>
        <v/>
      </c>
      <c r="O2171" t="str">
        <f>IFERROR(VLOOKUP(I2171,'[1]CROSSWALK-DTOE-MASTER'!$B:$H,7,0),"")</f>
        <v/>
      </c>
      <c r="P2171" t="str">
        <f>IFERROR(VLOOKUP(I2171,'[1]CROSSWALK-DTOE-MASTER'!$B:$N,8,0),"")</f>
        <v/>
      </c>
      <c r="Q2171" t="str">
        <f>IFERROR(VLOOKUP(I2171,'[1]CROSSWALK-DTOE-MASTER'!$B:$N,9,0),"")</f>
        <v/>
      </c>
      <c r="R2171" t="str">
        <f>IFERROR(VLOOKUP(I2171,'[1]CROSSWALK-DTOE-MASTER'!$B:$N,10,0),"")</f>
        <v/>
      </c>
      <c r="S2171" t="str">
        <f>IFERROR(VLOOKUP(I2171,'[1]CROSSWALK-DTOE-MASTER'!$B:$N,11,0),"")</f>
        <v/>
      </c>
      <c r="T2171" t="str">
        <f>IFERROR(VLOOKUP(I2171,'[1]CROSSWALK-DTOE-MASTER'!$B:$N,12,0),"")</f>
        <v/>
      </c>
      <c r="U2171" t="str">
        <f>IFERROR(VLOOKUP(I2171,'[1]CROSSWALK-DTOE-MASTER'!$B:$N,13,0),"")</f>
        <v/>
      </c>
    </row>
    <row r="2172" spans="6:21" x14ac:dyDescent="0.25">
      <c r="F2172" s="1"/>
      <c r="L2172" t="str">
        <f>IFERROR(VLOOKUP(D2172,'[1]Crosswalk-SOM-Chair'!$A:$D,3,0),"")</f>
        <v/>
      </c>
      <c r="M2172" t="str">
        <f>IFERROR(VLOOKUP(D2172,'[1]Crosswalk-SOM-Chair'!$A:$D,4,0),"")</f>
        <v/>
      </c>
      <c r="N2172" t="str">
        <f>IFERROR(VLOOKUP(I2172,'[1]CROSSWALK-DTOE-MASTER'!$B:$H,6,0),"")</f>
        <v/>
      </c>
      <c r="O2172" t="str">
        <f>IFERROR(VLOOKUP(I2172,'[1]CROSSWALK-DTOE-MASTER'!$B:$H,7,0),"")</f>
        <v/>
      </c>
      <c r="P2172" t="str">
        <f>IFERROR(VLOOKUP(I2172,'[1]CROSSWALK-DTOE-MASTER'!$B:$N,8,0),"")</f>
        <v/>
      </c>
      <c r="Q2172" t="str">
        <f>IFERROR(VLOOKUP(I2172,'[1]CROSSWALK-DTOE-MASTER'!$B:$N,9,0),"")</f>
        <v/>
      </c>
      <c r="R2172" t="str">
        <f>IFERROR(VLOOKUP(I2172,'[1]CROSSWALK-DTOE-MASTER'!$B:$N,10,0),"")</f>
        <v/>
      </c>
      <c r="S2172" t="str">
        <f>IFERROR(VLOOKUP(I2172,'[1]CROSSWALK-DTOE-MASTER'!$B:$N,11,0),"")</f>
        <v/>
      </c>
      <c r="T2172" t="str">
        <f>IFERROR(VLOOKUP(I2172,'[1]CROSSWALK-DTOE-MASTER'!$B:$N,12,0),"")</f>
        <v/>
      </c>
      <c r="U2172" t="str">
        <f>IFERROR(VLOOKUP(I2172,'[1]CROSSWALK-DTOE-MASTER'!$B:$N,13,0),"")</f>
        <v/>
      </c>
    </row>
    <row r="2173" spans="6:21" x14ac:dyDescent="0.25">
      <c r="F2173" s="1"/>
      <c r="L2173" t="str">
        <f>IFERROR(VLOOKUP(D2173,'[1]Crosswalk-SOM-Chair'!$A:$D,3,0),"")</f>
        <v/>
      </c>
      <c r="M2173" t="str">
        <f>IFERROR(VLOOKUP(D2173,'[1]Crosswalk-SOM-Chair'!$A:$D,4,0),"")</f>
        <v/>
      </c>
      <c r="N2173" t="str">
        <f>IFERROR(VLOOKUP(I2173,'[1]CROSSWALK-DTOE-MASTER'!$B:$H,6,0),"")</f>
        <v/>
      </c>
      <c r="O2173" t="str">
        <f>IFERROR(VLOOKUP(I2173,'[1]CROSSWALK-DTOE-MASTER'!$B:$H,7,0),"")</f>
        <v/>
      </c>
      <c r="P2173" t="str">
        <f>IFERROR(VLOOKUP(I2173,'[1]CROSSWALK-DTOE-MASTER'!$B:$N,8,0),"")</f>
        <v/>
      </c>
      <c r="Q2173" t="str">
        <f>IFERROR(VLOOKUP(I2173,'[1]CROSSWALK-DTOE-MASTER'!$B:$N,9,0),"")</f>
        <v/>
      </c>
      <c r="R2173" t="str">
        <f>IFERROR(VLOOKUP(I2173,'[1]CROSSWALK-DTOE-MASTER'!$B:$N,10,0),"")</f>
        <v/>
      </c>
      <c r="S2173" t="str">
        <f>IFERROR(VLOOKUP(I2173,'[1]CROSSWALK-DTOE-MASTER'!$B:$N,11,0),"")</f>
        <v/>
      </c>
      <c r="T2173" t="str">
        <f>IFERROR(VLOOKUP(I2173,'[1]CROSSWALK-DTOE-MASTER'!$B:$N,12,0),"")</f>
        <v/>
      </c>
      <c r="U2173" t="str">
        <f>IFERROR(VLOOKUP(I2173,'[1]CROSSWALK-DTOE-MASTER'!$B:$N,13,0),"")</f>
        <v/>
      </c>
    </row>
    <row r="2174" spans="6:21" x14ac:dyDescent="0.25">
      <c r="F2174" s="1"/>
      <c r="L2174" t="str">
        <f>IFERROR(VLOOKUP(D2174,'[1]Crosswalk-SOM-Chair'!$A:$D,3,0),"")</f>
        <v/>
      </c>
      <c r="M2174" t="str">
        <f>IFERROR(VLOOKUP(D2174,'[1]Crosswalk-SOM-Chair'!$A:$D,4,0),"")</f>
        <v/>
      </c>
      <c r="N2174" t="str">
        <f>IFERROR(VLOOKUP(I2174,'[1]CROSSWALK-DTOE-MASTER'!$B:$H,6,0),"")</f>
        <v/>
      </c>
      <c r="O2174" t="str">
        <f>IFERROR(VLOOKUP(I2174,'[1]CROSSWALK-DTOE-MASTER'!$B:$H,7,0),"")</f>
        <v/>
      </c>
      <c r="P2174" t="str">
        <f>IFERROR(VLOOKUP(I2174,'[1]CROSSWALK-DTOE-MASTER'!$B:$N,8,0),"")</f>
        <v/>
      </c>
      <c r="Q2174" t="str">
        <f>IFERROR(VLOOKUP(I2174,'[1]CROSSWALK-DTOE-MASTER'!$B:$N,9,0),"")</f>
        <v/>
      </c>
      <c r="R2174" t="str">
        <f>IFERROR(VLOOKUP(I2174,'[1]CROSSWALK-DTOE-MASTER'!$B:$N,10,0),"")</f>
        <v/>
      </c>
      <c r="S2174" t="str">
        <f>IFERROR(VLOOKUP(I2174,'[1]CROSSWALK-DTOE-MASTER'!$B:$N,11,0),"")</f>
        <v/>
      </c>
      <c r="T2174" t="str">
        <f>IFERROR(VLOOKUP(I2174,'[1]CROSSWALK-DTOE-MASTER'!$B:$N,12,0),"")</f>
        <v/>
      </c>
      <c r="U2174" t="str">
        <f>IFERROR(VLOOKUP(I2174,'[1]CROSSWALK-DTOE-MASTER'!$B:$N,13,0),"")</f>
        <v/>
      </c>
    </row>
    <row r="2175" spans="6:21" x14ac:dyDescent="0.25">
      <c r="F2175" s="1"/>
      <c r="L2175" t="str">
        <f>IFERROR(VLOOKUP(D2175,'[1]Crosswalk-SOM-Chair'!$A:$D,3,0),"")</f>
        <v/>
      </c>
      <c r="M2175" t="str">
        <f>IFERROR(VLOOKUP(D2175,'[1]Crosswalk-SOM-Chair'!$A:$D,4,0),"")</f>
        <v/>
      </c>
      <c r="N2175" t="str">
        <f>IFERROR(VLOOKUP(I2175,'[1]CROSSWALK-DTOE-MASTER'!$B:$H,6,0),"")</f>
        <v/>
      </c>
      <c r="O2175" t="str">
        <f>IFERROR(VLOOKUP(I2175,'[1]CROSSWALK-DTOE-MASTER'!$B:$H,7,0),"")</f>
        <v/>
      </c>
      <c r="P2175" t="str">
        <f>IFERROR(VLOOKUP(I2175,'[1]CROSSWALK-DTOE-MASTER'!$B:$N,8,0),"")</f>
        <v/>
      </c>
      <c r="Q2175" t="str">
        <f>IFERROR(VLOOKUP(I2175,'[1]CROSSWALK-DTOE-MASTER'!$B:$N,9,0),"")</f>
        <v/>
      </c>
      <c r="R2175" t="str">
        <f>IFERROR(VLOOKUP(I2175,'[1]CROSSWALK-DTOE-MASTER'!$B:$N,10,0),"")</f>
        <v/>
      </c>
      <c r="S2175" t="str">
        <f>IFERROR(VLOOKUP(I2175,'[1]CROSSWALK-DTOE-MASTER'!$B:$N,11,0),"")</f>
        <v/>
      </c>
      <c r="T2175" t="str">
        <f>IFERROR(VLOOKUP(I2175,'[1]CROSSWALK-DTOE-MASTER'!$B:$N,12,0),"")</f>
        <v/>
      </c>
      <c r="U2175" t="str">
        <f>IFERROR(VLOOKUP(I2175,'[1]CROSSWALK-DTOE-MASTER'!$B:$N,13,0),"")</f>
        <v/>
      </c>
    </row>
    <row r="2176" spans="6:21" x14ac:dyDescent="0.25">
      <c r="F2176" s="1"/>
      <c r="L2176" t="str">
        <f>IFERROR(VLOOKUP(D2176,'[1]Crosswalk-SOM-Chair'!$A:$D,3,0),"")</f>
        <v/>
      </c>
      <c r="M2176" t="str">
        <f>IFERROR(VLOOKUP(D2176,'[1]Crosswalk-SOM-Chair'!$A:$D,4,0),"")</f>
        <v/>
      </c>
      <c r="N2176" t="str">
        <f>IFERROR(VLOOKUP(I2176,'[1]CROSSWALK-DTOE-MASTER'!$B:$H,6,0),"")</f>
        <v/>
      </c>
      <c r="O2176" t="str">
        <f>IFERROR(VLOOKUP(I2176,'[1]CROSSWALK-DTOE-MASTER'!$B:$H,7,0),"")</f>
        <v/>
      </c>
      <c r="P2176" t="str">
        <f>IFERROR(VLOOKUP(I2176,'[1]CROSSWALK-DTOE-MASTER'!$B:$N,8,0),"")</f>
        <v/>
      </c>
      <c r="Q2176" t="str">
        <f>IFERROR(VLOOKUP(I2176,'[1]CROSSWALK-DTOE-MASTER'!$B:$N,9,0),"")</f>
        <v/>
      </c>
      <c r="R2176" t="str">
        <f>IFERROR(VLOOKUP(I2176,'[1]CROSSWALK-DTOE-MASTER'!$B:$N,10,0),"")</f>
        <v/>
      </c>
      <c r="S2176" t="str">
        <f>IFERROR(VLOOKUP(I2176,'[1]CROSSWALK-DTOE-MASTER'!$B:$N,11,0),"")</f>
        <v/>
      </c>
      <c r="T2176" t="str">
        <f>IFERROR(VLOOKUP(I2176,'[1]CROSSWALK-DTOE-MASTER'!$B:$N,12,0),"")</f>
        <v/>
      </c>
      <c r="U2176" t="str">
        <f>IFERROR(VLOOKUP(I2176,'[1]CROSSWALK-DTOE-MASTER'!$B:$N,13,0),"")</f>
        <v/>
      </c>
    </row>
    <row r="2177" spans="6:21" x14ac:dyDescent="0.25">
      <c r="F2177" s="1"/>
      <c r="L2177" t="str">
        <f>IFERROR(VLOOKUP(D2177,'[1]Crosswalk-SOM-Chair'!$A:$D,3,0),"")</f>
        <v/>
      </c>
      <c r="M2177" t="str">
        <f>IFERROR(VLOOKUP(D2177,'[1]Crosswalk-SOM-Chair'!$A:$D,4,0),"")</f>
        <v/>
      </c>
      <c r="N2177" t="str">
        <f>IFERROR(VLOOKUP(I2177,'[1]CROSSWALK-DTOE-MASTER'!$B:$H,6,0),"")</f>
        <v/>
      </c>
      <c r="O2177" t="str">
        <f>IFERROR(VLOOKUP(I2177,'[1]CROSSWALK-DTOE-MASTER'!$B:$H,7,0),"")</f>
        <v/>
      </c>
      <c r="P2177" t="str">
        <f>IFERROR(VLOOKUP(I2177,'[1]CROSSWALK-DTOE-MASTER'!$B:$N,8,0),"")</f>
        <v/>
      </c>
      <c r="Q2177" t="str">
        <f>IFERROR(VLOOKUP(I2177,'[1]CROSSWALK-DTOE-MASTER'!$B:$N,9,0),"")</f>
        <v/>
      </c>
      <c r="R2177" t="str">
        <f>IFERROR(VLOOKUP(I2177,'[1]CROSSWALK-DTOE-MASTER'!$B:$N,10,0),"")</f>
        <v/>
      </c>
      <c r="S2177" t="str">
        <f>IFERROR(VLOOKUP(I2177,'[1]CROSSWALK-DTOE-MASTER'!$B:$N,11,0),"")</f>
        <v/>
      </c>
      <c r="T2177" t="str">
        <f>IFERROR(VLOOKUP(I2177,'[1]CROSSWALK-DTOE-MASTER'!$B:$N,12,0),"")</f>
        <v/>
      </c>
      <c r="U2177" t="str">
        <f>IFERROR(VLOOKUP(I2177,'[1]CROSSWALK-DTOE-MASTER'!$B:$N,13,0),"")</f>
        <v/>
      </c>
    </row>
    <row r="2178" spans="6:21" x14ac:dyDescent="0.25">
      <c r="F2178" s="1"/>
      <c r="L2178" t="str">
        <f>IFERROR(VLOOKUP(D2178,'[1]Crosswalk-SOM-Chair'!$A:$D,3,0),"")</f>
        <v/>
      </c>
      <c r="M2178" t="str">
        <f>IFERROR(VLOOKUP(D2178,'[1]Crosswalk-SOM-Chair'!$A:$D,4,0),"")</f>
        <v/>
      </c>
      <c r="N2178" t="str">
        <f>IFERROR(VLOOKUP(I2178,'[1]CROSSWALK-DTOE-MASTER'!$B:$H,6,0),"")</f>
        <v/>
      </c>
      <c r="O2178" t="str">
        <f>IFERROR(VLOOKUP(I2178,'[1]CROSSWALK-DTOE-MASTER'!$B:$H,7,0),"")</f>
        <v/>
      </c>
      <c r="P2178" t="str">
        <f>IFERROR(VLOOKUP(I2178,'[1]CROSSWALK-DTOE-MASTER'!$B:$N,8,0),"")</f>
        <v/>
      </c>
      <c r="Q2178" t="str">
        <f>IFERROR(VLOOKUP(I2178,'[1]CROSSWALK-DTOE-MASTER'!$B:$N,9,0),"")</f>
        <v/>
      </c>
      <c r="R2178" t="str">
        <f>IFERROR(VLOOKUP(I2178,'[1]CROSSWALK-DTOE-MASTER'!$B:$N,10,0),"")</f>
        <v/>
      </c>
      <c r="S2178" t="str">
        <f>IFERROR(VLOOKUP(I2178,'[1]CROSSWALK-DTOE-MASTER'!$B:$N,11,0),"")</f>
        <v/>
      </c>
      <c r="T2178" t="str">
        <f>IFERROR(VLOOKUP(I2178,'[1]CROSSWALK-DTOE-MASTER'!$B:$N,12,0),"")</f>
        <v/>
      </c>
      <c r="U2178" t="str">
        <f>IFERROR(VLOOKUP(I2178,'[1]CROSSWALK-DTOE-MASTER'!$B:$N,13,0),"")</f>
        <v/>
      </c>
    </row>
    <row r="2179" spans="6:21" x14ac:dyDescent="0.25">
      <c r="F2179" s="1"/>
      <c r="L2179" t="str">
        <f>IFERROR(VLOOKUP(D2179,'[1]Crosswalk-SOM-Chair'!$A:$D,3,0),"")</f>
        <v/>
      </c>
      <c r="M2179" t="str">
        <f>IFERROR(VLOOKUP(D2179,'[1]Crosswalk-SOM-Chair'!$A:$D,4,0),"")</f>
        <v/>
      </c>
      <c r="N2179" t="str">
        <f>IFERROR(VLOOKUP(I2179,'[1]CROSSWALK-DTOE-MASTER'!$B:$H,6,0),"")</f>
        <v/>
      </c>
      <c r="O2179" t="str">
        <f>IFERROR(VLOOKUP(I2179,'[1]CROSSWALK-DTOE-MASTER'!$B:$H,7,0),"")</f>
        <v/>
      </c>
      <c r="P2179" t="str">
        <f>IFERROR(VLOOKUP(I2179,'[1]CROSSWALK-DTOE-MASTER'!$B:$N,8,0),"")</f>
        <v/>
      </c>
      <c r="Q2179" t="str">
        <f>IFERROR(VLOOKUP(I2179,'[1]CROSSWALK-DTOE-MASTER'!$B:$N,9,0),"")</f>
        <v/>
      </c>
      <c r="R2179" t="str">
        <f>IFERROR(VLOOKUP(I2179,'[1]CROSSWALK-DTOE-MASTER'!$B:$N,10,0),"")</f>
        <v/>
      </c>
      <c r="S2179" t="str">
        <f>IFERROR(VLOOKUP(I2179,'[1]CROSSWALK-DTOE-MASTER'!$B:$N,11,0),"")</f>
        <v/>
      </c>
      <c r="T2179" t="str">
        <f>IFERROR(VLOOKUP(I2179,'[1]CROSSWALK-DTOE-MASTER'!$B:$N,12,0),"")</f>
        <v/>
      </c>
      <c r="U2179" t="str">
        <f>IFERROR(VLOOKUP(I2179,'[1]CROSSWALK-DTOE-MASTER'!$B:$N,13,0),"")</f>
        <v/>
      </c>
    </row>
    <row r="2180" spans="6:21" x14ac:dyDescent="0.25">
      <c r="F2180" s="1"/>
      <c r="L2180" t="str">
        <f>IFERROR(VLOOKUP(D2180,'[1]Crosswalk-SOM-Chair'!$A:$D,3,0),"")</f>
        <v/>
      </c>
      <c r="M2180" t="str">
        <f>IFERROR(VLOOKUP(D2180,'[1]Crosswalk-SOM-Chair'!$A:$D,4,0),"")</f>
        <v/>
      </c>
      <c r="N2180" t="str">
        <f>IFERROR(VLOOKUP(I2180,'[1]CROSSWALK-DTOE-MASTER'!$B:$H,6,0),"")</f>
        <v/>
      </c>
      <c r="O2180" t="str">
        <f>IFERROR(VLOOKUP(I2180,'[1]CROSSWALK-DTOE-MASTER'!$B:$H,7,0),"")</f>
        <v/>
      </c>
      <c r="P2180" t="str">
        <f>IFERROR(VLOOKUP(I2180,'[1]CROSSWALK-DTOE-MASTER'!$B:$N,8,0),"")</f>
        <v/>
      </c>
      <c r="Q2180" t="str">
        <f>IFERROR(VLOOKUP(I2180,'[1]CROSSWALK-DTOE-MASTER'!$B:$N,9,0),"")</f>
        <v/>
      </c>
      <c r="R2180" t="str">
        <f>IFERROR(VLOOKUP(I2180,'[1]CROSSWALK-DTOE-MASTER'!$B:$N,10,0),"")</f>
        <v/>
      </c>
      <c r="S2180" t="str">
        <f>IFERROR(VLOOKUP(I2180,'[1]CROSSWALK-DTOE-MASTER'!$B:$N,11,0),"")</f>
        <v/>
      </c>
      <c r="T2180" t="str">
        <f>IFERROR(VLOOKUP(I2180,'[1]CROSSWALK-DTOE-MASTER'!$B:$N,12,0),"")</f>
        <v/>
      </c>
      <c r="U2180" t="str">
        <f>IFERROR(VLOOKUP(I2180,'[1]CROSSWALK-DTOE-MASTER'!$B:$N,13,0),"")</f>
        <v/>
      </c>
    </row>
    <row r="2181" spans="6:21" x14ac:dyDescent="0.25">
      <c r="F2181" s="1"/>
      <c r="L2181" t="str">
        <f>IFERROR(VLOOKUP(D2181,'[1]Crosswalk-SOM-Chair'!$A:$D,3,0),"")</f>
        <v/>
      </c>
      <c r="M2181" t="str">
        <f>IFERROR(VLOOKUP(D2181,'[1]Crosswalk-SOM-Chair'!$A:$D,4,0),"")</f>
        <v/>
      </c>
      <c r="N2181" t="str">
        <f>IFERROR(VLOOKUP(I2181,'[1]CROSSWALK-DTOE-MASTER'!$B:$H,6,0),"")</f>
        <v/>
      </c>
      <c r="O2181" t="str">
        <f>IFERROR(VLOOKUP(I2181,'[1]CROSSWALK-DTOE-MASTER'!$B:$H,7,0),"")</f>
        <v/>
      </c>
      <c r="P2181" t="str">
        <f>IFERROR(VLOOKUP(I2181,'[1]CROSSWALK-DTOE-MASTER'!$B:$N,8,0),"")</f>
        <v/>
      </c>
      <c r="Q2181" t="str">
        <f>IFERROR(VLOOKUP(I2181,'[1]CROSSWALK-DTOE-MASTER'!$B:$N,9,0),"")</f>
        <v/>
      </c>
      <c r="R2181" t="str">
        <f>IFERROR(VLOOKUP(I2181,'[1]CROSSWALK-DTOE-MASTER'!$B:$N,10,0),"")</f>
        <v/>
      </c>
      <c r="S2181" t="str">
        <f>IFERROR(VLOOKUP(I2181,'[1]CROSSWALK-DTOE-MASTER'!$B:$N,11,0),"")</f>
        <v/>
      </c>
      <c r="T2181" t="str">
        <f>IFERROR(VLOOKUP(I2181,'[1]CROSSWALK-DTOE-MASTER'!$B:$N,12,0),"")</f>
        <v/>
      </c>
      <c r="U2181" t="str">
        <f>IFERROR(VLOOKUP(I2181,'[1]CROSSWALK-DTOE-MASTER'!$B:$N,13,0),"")</f>
        <v/>
      </c>
    </row>
    <row r="2182" spans="6:21" x14ac:dyDescent="0.25">
      <c r="F2182" s="1"/>
      <c r="L2182" t="str">
        <f>IFERROR(VLOOKUP(D2182,'[1]Crosswalk-SOM-Chair'!$A:$D,3,0),"")</f>
        <v/>
      </c>
      <c r="M2182" t="str">
        <f>IFERROR(VLOOKUP(D2182,'[1]Crosswalk-SOM-Chair'!$A:$D,4,0),"")</f>
        <v/>
      </c>
      <c r="N2182" t="str">
        <f>IFERROR(VLOOKUP(I2182,'[1]CROSSWALK-DTOE-MASTER'!$B:$H,6,0),"")</f>
        <v/>
      </c>
      <c r="O2182" t="str">
        <f>IFERROR(VLOOKUP(I2182,'[1]CROSSWALK-DTOE-MASTER'!$B:$H,7,0),"")</f>
        <v/>
      </c>
      <c r="P2182" t="str">
        <f>IFERROR(VLOOKUP(I2182,'[1]CROSSWALK-DTOE-MASTER'!$B:$N,8,0),"")</f>
        <v/>
      </c>
      <c r="Q2182" t="str">
        <f>IFERROR(VLOOKUP(I2182,'[1]CROSSWALK-DTOE-MASTER'!$B:$N,9,0),"")</f>
        <v/>
      </c>
      <c r="R2182" t="str">
        <f>IFERROR(VLOOKUP(I2182,'[1]CROSSWALK-DTOE-MASTER'!$B:$N,10,0),"")</f>
        <v/>
      </c>
      <c r="S2182" t="str">
        <f>IFERROR(VLOOKUP(I2182,'[1]CROSSWALK-DTOE-MASTER'!$B:$N,11,0),"")</f>
        <v/>
      </c>
      <c r="T2182" t="str">
        <f>IFERROR(VLOOKUP(I2182,'[1]CROSSWALK-DTOE-MASTER'!$B:$N,12,0),"")</f>
        <v/>
      </c>
      <c r="U2182" t="str">
        <f>IFERROR(VLOOKUP(I2182,'[1]CROSSWALK-DTOE-MASTER'!$B:$N,13,0),"")</f>
        <v/>
      </c>
    </row>
    <row r="2183" spans="6:21" x14ac:dyDescent="0.25">
      <c r="F2183" s="1"/>
      <c r="L2183" t="str">
        <f>IFERROR(VLOOKUP(D2183,'[1]Crosswalk-SOM-Chair'!$A:$D,3,0),"")</f>
        <v/>
      </c>
      <c r="M2183" t="str">
        <f>IFERROR(VLOOKUP(D2183,'[1]Crosswalk-SOM-Chair'!$A:$D,4,0),"")</f>
        <v/>
      </c>
      <c r="N2183" t="str">
        <f>IFERROR(VLOOKUP(I2183,'[1]CROSSWALK-DTOE-MASTER'!$B:$H,6,0),"")</f>
        <v/>
      </c>
      <c r="O2183" t="str">
        <f>IFERROR(VLOOKUP(I2183,'[1]CROSSWALK-DTOE-MASTER'!$B:$H,7,0),"")</f>
        <v/>
      </c>
      <c r="P2183" t="str">
        <f>IFERROR(VLOOKUP(I2183,'[1]CROSSWALK-DTOE-MASTER'!$B:$N,8,0),"")</f>
        <v/>
      </c>
      <c r="Q2183" t="str">
        <f>IFERROR(VLOOKUP(I2183,'[1]CROSSWALK-DTOE-MASTER'!$B:$N,9,0),"")</f>
        <v/>
      </c>
      <c r="R2183" t="str">
        <f>IFERROR(VLOOKUP(I2183,'[1]CROSSWALK-DTOE-MASTER'!$B:$N,10,0),"")</f>
        <v/>
      </c>
      <c r="S2183" t="str">
        <f>IFERROR(VLOOKUP(I2183,'[1]CROSSWALK-DTOE-MASTER'!$B:$N,11,0),"")</f>
        <v/>
      </c>
      <c r="T2183" t="str">
        <f>IFERROR(VLOOKUP(I2183,'[1]CROSSWALK-DTOE-MASTER'!$B:$N,12,0),"")</f>
        <v/>
      </c>
      <c r="U2183" t="str">
        <f>IFERROR(VLOOKUP(I2183,'[1]CROSSWALK-DTOE-MASTER'!$B:$N,13,0),"")</f>
        <v/>
      </c>
    </row>
    <row r="2184" spans="6:21" x14ac:dyDescent="0.25">
      <c r="F2184" s="1"/>
      <c r="L2184" t="str">
        <f>IFERROR(VLOOKUP(D2184,'[1]Crosswalk-SOM-Chair'!$A:$D,3,0),"")</f>
        <v/>
      </c>
      <c r="M2184" t="str">
        <f>IFERROR(VLOOKUP(D2184,'[1]Crosswalk-SOM-Chair'!$A:$D,4,0),"")</f>
        <v/>
      </c>
      <c r="N2184" t="str">
        <f>IFERROR(VLOOKUP(I2184,'[1]CROSSWALK-DTOE-MASTER'!$B:$H,6,0),"")</f>
        <v/>
      </c>
      <c r="O2184" t="str">
        <f>IFERROR(VLOOKUP(I2184,'[1]CROSSWALK-DTOE-MASTER'!$B:$H,7,0),"")</f>
        <v/>
      </c>
      <c r="P2184" t="str">
        <f>IFERROR(VLOOKUP(I2184,'[1]CROSSWALK-DTOE-MASTER'!$B:$N,8,0),"")</f>
        <v/>
      </c>
      <c r="Q2184" t="str">
        <f>IFERROR(VLOOKUP(I2184,'[1]CROSSWALK-DTOE-MASTER'!$B:$N,9,0),"")</f>
        <v/>
      </c>
      <c r="R2184" t="str">
        <f>IFERROR(VLOOKUP(I2184,'[1]CROSSWALK-DTOE-MASTER'!$B:$N,10,0),"")</f>
        <v/>
      </c>
      <c r="S2184" t="str">
        <f>IFERROR(VLOOKUP(I2184,'[1]CROSSWALK-DTOE-MASTER'!$B:$N,11,0),"")</f>
        <v/>
      </c>
      <c r="T2184" t="str">
        <f>IFERROR(VLOOKUP(I2184,'[1]CROSSWALK-DTOE-MASTER'!$B:$N,12,0),"")</f>
        <v/>
      </c>
      <c r="U2184" t="str">
        <f>IFERROR(VLOOKUP(I2184,'[1]CROSSWALK-DTOE-MASTER'!$B:$N,13,0),"")</f>
        <v/>
      </c>
    </row>
    <row r="2185" spans="6:21" x14ac:dyDescent="0.25">
      <c r="F2185" s="1"/>
      <c r="L2185" t="str">
        <f>IFERROR(VLOOKUP(D2185,'[1]Crosswalk-SOM-Chair'!$A:$D,3,0),"")</f>
        <v/>
      </c>
      <c r="M2185" t="str">
        <f>IFERROR(VLOOKUP(D2185,'[1]Crosswalk-SOM-Chair'!$A:$D,4,0),"")</f>
        <v/>
      </c>
      <c r="N2185" t="str">
        <f>IFERROR(VLOOKUP(I2185,'[1]CROSSWALK-DTOE-MASTER'!$B:$H,6,0),"")</f>
        <v/>
      </c>
      <c r="O2185" t="str">
        <f>IFERROR(VLOOKUP(I2185,'[1]CROSSWALK-DTOE-MASTER'!$B:$H,7,0),"")</f>
        <v/>
      </c>
      <c r="P2185" t="str">
        <f>IFERROR(VLOOKUP(I2185,'[1]CROSSWALK-DTOE-MASTER'!$B:$N,8,0),"")</f>
        <v/>
      </c>
      <c r="Q2185" t="str">
        <f>IFERROR(VLOOKUP(I2185,'[1]CROSSWALK-DTOE-MASTER'!$B:$N,9,0),"")</f>
        <v/>
      </c>
      <c r="R2185" t="str">
        <f>IFERROR(VLOOKUP(I2185,'[1]CROSSWALK-DTOE-MASTER'!$B:$N,10,0),"")</f>
        <v/>
      </c>
      <c r="S2185" t="str">
        <f>IFERROR(VLOOKUP(I2185,'[1]CROSSWALK-DTOE-MASTER'!$B:$N,11,0),"")</f>
        <v/>
      </c>
      <c r="T2185" t="str">
        <f>IFERROR(VLOOKUP(I2185,'[1]CROSSWALK-DTOE-MASTER'!$B:$N,12,0),"")</f>
        <v/>
      </c>
      <c r="U2185" t="str">
        <f>IFERROR(VLOOKUP(I2185,'[1]CROSSWALK-DTOE-MASTER'!$B:$N,13,0),"")</f>
        <v/>
      </c>
    </row>
    <row r="2186" spans="6:21" x14ac:dyDescent="0.25">
      <c r="F2186" s="1"/>
      <c r="L2186" t="str">
        <f>IFERROR(VLOOKUP(D2186,'[1]Crosswalk-SOM-Chair'!$A:$D,3,0),"")</f>
        <v/>
      </c>
      <c r="M2186" t="str">
        <f>IFERROR(VLOOKUP(D2186,'[1]Crosswalk-SOM-Chair'!$A:$D,4,0),"")</f>
        <v/>
      </c>
      <c r="N2186" t="str">
        <f>IFERROR(VLOOKUP(I2186,'[1]CROSSWALK-DTOE-MASTER'!$B:$H,6,0),"")</f>
        <v/>
      </c>
      <c r="O2186" t="str">
        <f>IFERROR(VLOOKUP(I2186,'[1]CROSSWALK-DTOE-MASTER'!$B:$H,7,0),"")</f>
        <v/>
      </c>
      <c r="P2186" t="str">
        <f>IFERROR(VLOOKUP(I2186,'[1]CROSSWALK-DTOE-MASTER'!$B:$N,8,0),"")</f>
        <v/>
      </c>
      <c r="Q2186" t="str">
        <f>IFERROR(VLOOKUP(I2186,'[1]CROSSWALK-DTOE-MASTER'!$B:$N,9,0),"")</f>
        <v/>
      </c>
      <c r="R2186" t="str">
        <f>IFERROR(VLOOKUP(I2186,'[1]CROSSWALK-DTOE-MASTER'!$B:$N,10,0),"")</f>
        <v/>
      </c>
      <c r="S2186" t="str">
        <f>IFERROR(VLOOKUP(I2186,'[1]CROSSWALK-DTOE-MASTER'!$B:$N,11,0),"")</f>
        <v/>
      </c>
      <c r="T2186" t="str">
        <f>IFERROR(VLOOKUP(I2186,'[1]CROSSWALK-DTOE-MASTER'!$B:$N,12,0),"")</f>
        <v/>
      </c>
      <c r="U2186" t="str">
        <f>IFERROR(VLOOKUP(I2186,'[1]CROSSWALK-DTOE-MASTER'!$B:$N,13,0),"")</f>
        <v/>
      </c>
    </row>
    <row r="2187" spans="6:21" x14ac:dyDescent="0.25">
      <c r="F2187" s="1"/>
      <c r="L2187" t="str">
        <f>IFERROR(VLOOKUP(D2187,'[1]Crosswalk-SOM-Chair'!$A:$D,3,0),"")</f>
        <v/>
      </c>
      <c r="M2187" t="str">
        <f>IFERROR(VLOOKUP(D2187,'[1]Crosswalk-SOM-Chair'!$A:$D,4,0),"")</f>
        <v/>
      </c>
      <c r="N2187" t="str">
        <f>IFERROR(VLOOKUP(I2187,'[1]CROSSWALK-DTOE-MASTER'!$B:$H,6,0),"")</f>
        <v/>
      </c>
      <c r="O2187" t="str">
        <f>IFERROR(VLOOKUP(I2187,'[1]CROSSWALK-DTOE-MASTER'!$B:$H,7,0),"")</f>
        <v/>
      </c>
      <c r="P2187" t="str">
        <f>IFERROR(VLOOKUP(I2187,'[1]CROSSWALK-DTOE-MASTER'!$B:$N,8,0),"")</f>
        <v/>
      </c>
      <c r="Q2187" t="str">
        <f>IFERROR(VLOOKUP(I2187,'[1]CROSSWALK-DTOE-MASTER'!$B:$N,9,0),"")</f>
        <v/>
      </c>
      <c r="R2187" t="str">
        <f>IFERROR(VLOOKUP(I2187,'[1]CROSSWALK-DTOE-MASTER'!$B:$N,10,0),"")</f>
        <v/>
      </c>
      <c r="S2187" t="str">
        <f>IFERROR(VLOOKUP(I2187,'[1]CROSSWALK-DTOE-MASTER'!$B:$N,11,0),"")</f>
        <v/>
      </c>
      <c r="T2187" t="str">
        <f>IFERROR(VLOOKUP(I2187,'[1]CROSSWALK-DTOE-MASTER'!$B:$N,12,0),"")</f>
        <v/>
      </c>
      <c r="U2187" t="str">
        <f>IFERROR(VLOOKUP(I2187,'[1]CROSSWALK-DTOE-MASTER'!$B:$N,13,0),"")</f>
        <v/>
      </c>
    </row>
    <row r="2188" spans="6:21" x14ac:dyDescent="0.25">
      <c r="F2188" s="1"/>
      <c r="L2188" t="str">
        <f>IFERROR(VLOOKUP(D2188,'[1]Crosswalk-SOM-Chair'!$A:$D,3,0),"")</f>
        <v/>
      </c>
      <c r="M2188" t="str">
        <f>IFERROR(VLOOKUP(D2188,'[1]Crosswalk-SOM-Chair'!$A:$D,4,0),"")</f>
        <v/>
      </c>
      <c r="N2188" t="str">
        <f>IFERROR(VLOOKUP(I2188,'[1]CROSSWALK-DTOE-MASTER'!$B:$H,6,0),"")</f>
        <v/>
      </c>
      <c r="O2188" t="str">
        <f>IFERROR(VLOOKUP(I2188,'[1]CROSSWALK-DTOE-MASTER'!$B:$H,7,0),"")</f>
        <v/>
      </c>
      <c r="P2188" t="str">
        <f>IFERROR(VLOOKUP(I2188,'[1]CROSSWALK-DTOE-MASTER'!$B:$N,8,0),"")</f>
        <v/>
      </c>
      <c r="Q2188" t="str">
        <f>IFERROR(VLOOKUP(I2188,'[1]CROSSWALK-DTOE-MASTER'!$B:$N,9,0),"")</f>
        <v/>
      </c>
      <c r="R2188" t="str">
        <f>IFERROR(VLOOKUP(I2188,'[1]CROSSWALK-DTOE-MASTER'!$B:$N,10,0),"")</f>
        <v/>
      </c>
      <c r="S2188" t="str">
        <f>IFERROR(VLOOKUP(I2188,'[1]CROSSWALK-DTOE-MASTER'!$B:$N,11,0),"")</f>
        <v/>
      </c>
      <c r="T2188" t="str">
        <f>IFERROR(VLOOKUP(I2188,'[1]CROSSWALK-DTOE-MASTER'!$B:$N,12,0),"")</f>
        <v/>
      </c>
      <c r="U2188" t="str">
        <f>IFERROR(VLOOKUP(I2188,'[1]CROSSWALK-DTOE-MASTER'!$B:$N,13,0),"")</f>
        <v/>
      </c>
    </row>
    <row r="2189" spans="6:21" x14ac:dyDescent="0.25">
      <c r="F2189" s="1"/>
      <c r="L2189" t="str">
        <f>IFERROR(VLOOKUP(D2189,'[1]Crosswalk-SOM-Chair'!$A:$D,3,0),"")</f>
        <v/>
      </c>
      <c r="M2189" t="str">
        <f>IFERROR(VLOOKUP(D2189,'[1]Crosswalk-SOM-Chair'!$A:$D,4,0),"")</f>
        <v/>
      </c>
      <c r="N2189" t="str">
        <f>IFERROR(VLOOKUP(I2189,'[1]CROSSWALK-DTOE-MASTER'!$B:$H,6,0),"")</f>
        <v/>
      </c>
      <c r="O2189" t="str">
        <f>IFERROR(VLOOKUP(I2189,'[1]CROSSWALK-DTOE-MASTER'!$B:$H,7,0),"")</f>
        <v/>
      </c>
      <c r="P2189" t="str">
        <f>IFERROR(VLOOKUP(I2189,'[1]CROSSWALK-DTOE-MASTER'!$B:$N,8,0),"")</f>
        <v/>
      </c>
      <c r="Q2189" t="str">
        <f>IFERROR(VLOOKUP(I2189,'[1]CROSSWALK-DTOE-MASTER'!$B:$N,9,0),"")</f>
        <v/>
      </c>
      <c r="R2189" t="str">
        <f>IFERROR(VLOOKUP(I2189,'[1]CROSSWALK-DTOE-MASTER'!$B:$N,10,0),"")</f>
        <v/>
      </c>
      <c r="S2189" t="str">
        <f>IFERROR(VLOOKUP(I2189,'[1]CROSSWALK-DTOE-MASTER'!$B:$N,11,0),"")</f>
        <v/>
      </c>
      <c r="T2189" t="str">
        <f>IFERROR(VLOOKUP(I2189,'[1]CROSSWALK-DTOE-MASTER'!$B:$N,12,0),"")</f>
        <v/>
      </c>
      <c r="U2189" t="str">
        <f>IFERROR(VLOOKUP(I2189,'[1]CROSSWALK-DTOE-MASTER'!$B:$N,13,0),"")</f>
        <v/>
      </c>
    </row>
    <row r="2190" spans="6:21" x14ac:dyDescent="0.25">
      <c r="F2190" s="1"/>
      <c r="L2190" t="str">
        <f>IFERROR(VLOOKUP(D2190,'[1]Crosswalk-SOM-Chair'!$A:$D,3,0),"")</f>
        <v/>
      </c>
      <c r="M2190" t="str">
        <f>IFERROR(VLOOKUP(D2190,'[1]Crosswalk-SOM-Chair'!$A:$D,4,0),"")</f>
        <v/>
      </c>
      <c r="N2190" t="str">
        <f>IFERROR(VLOOKUP(I2190,'[1]CROSSWALK-DTOE-MASTER'!$B:$H,6,0),"")</f>
        <v/>
      </c>
      <c r="O2190" t="str">
        <f>IFERROR(VLOOKUP(I2190,'[1]CROSSWALK-DTOE-MASTER'!$B:$H,7,0),"")</f>
        <v/>
      </c>
      <c r="P2190" t="str">
        <f>IFERROR(VLOOKUP(I2190,'[1]CROSSWALK-DTOE-MASTER'!$B:$N,8,0),"")</f>
        <v/>
      </c>
      <c r="Q2190" t="str">
        <f>IFERROR(VLOOKUP(I2190,'[1]CROSSWALK-DTOE-MASTER'!$B:$N,9,0),"")</f>
        <v/>
      </c>
      <c r="R2190" t="str">
        <f>IFERROR(VLOOKUP(I2190,'[1]CROSSWALK-DTOE-MASTER'!$B:$N,10,0),"")</f>
        <v/>
      </c>
      <c r="S2190" t="str">
        <f>IFERROR(VLOOKUP(I2190,'[1]CROSSWALK-DTOE-MASTER'!$B:$N,11,0),"")</f>
        <v/>
      </c>
      <c r="T2190" t="str">
        <f>IFERROR(VLOOKUP(I2190,'[1]CROSSWALK-DTOE-MASTER'!$B:$N,12,0),"")</f>
        <v/>
      </c>
      <c r="U2190" t="str">
        <f>IFERROR(VLOOKUP(I2190,'[1]CROSSWALK-DTOE-MASTER'!$B:$N,13,0),"")</f>
        <v/>
      </c>
    </row>
    <row r="2191" spans="6:21" x14ac:dyDescent="0.25">
      <c r="F2191" s="1"/>
      <c r="L2191" t="str">
        <f>IFERROR(VLOOKUP(D2191,'[1]Crosswalk-SOM-Chair'!$A:$D,3,0),"")</f>
        <v/>
      </c>
      <c r="M2191" t="str">
        <f>IFERROR(VLOOKUP(D2191,'[1]Crosswalk-SOM-Chair'!$A:$D,4,0),"")</f>
        <v/>
      </c>
      <c r="N2191" t="str">
        <f>IFERROR(VLOOKUP(I2191,'[1]CROSSWALK-DTOE-MASTER'!$B:$H,6,0),"")</f>
        <v/>
      </c>
      <c r="O2191" t="str">
        <f>IFERROR(VLOOKUP(I2191,'[1]CROSSWALK-DTOE-MASTER'!$B:$H,7,0),"")</f>
        <v/>
      </c>
      <c r="P2191" t="str">
        <f>IFERROR(VLOOKUP(I2191,'[1]CROSSWALK-DTOE-MASTER'!$B:$N,8,0),"")</f>
        <v/>
      </c>
      <c r="Q2191" t="str">
        <f>IFERROR(VLOOKUP(I2191,'[1]CROSSWALK-DTOE-MASTER'!$B:$N,9,0),"")</f>
        <v/>
      </c>
      <c r="R2191" t="str">
        <f>IFERROR(VLOOKUP(I2191,'[1]CROSSWALK-DTOE-MASTER'!$B:$N,10,0),"")</f>
        <v/>
      </c>
      <c r="S2191" t="str">
        <f>IFERROR(VLOOKUP(I2191,'[1]CROSSWALK-DTOE-MASTER'!$B:$N,11,0),"")</f>
        <v/>
      </c>
      <c r="T2191" t="str">
        <f>IFERROR(VLOOKUP(I2191,'[1]CROSSWALK-DTOE-MASTER'!$B:$N,12,0),"")</f>
        <v/>
      </c>
      <c r="U2191" t="str">
        <f>IFERROR(VLOOKUP(I2191,'[1]CROSSWALK-DTOE-MASTER'!$B:$N,13,0),"")</f>
        <v/>
      </c>
    </row>
    <row r="2192" spans="6:21" x14ac:dyDescent="0.25">
      <c r="F2192" s="1"/>
      <c r="L2192" t="str">
        <f>IFERROR(VLOOKUP(D2192,'[1]Crosswalk-SOM-Chair'!$A:$D,3,0),"")</f>
        <v/>
      </c>
      <c r="M2192" t="str">
        <f>IFERROR(VLOOKUP(D2192,'[1]Crosswalk-SOM-Chair'!$A:$D,4,0),"")</f>
        <v/>
      </c>
      <c r="N2192" t="str">
        <f>IFERROR(VLOOKUP(I2192,'[1]CROSSWALK-DTOE-MASTER'!$B:$H,6,0),"")</f>
        <v/>
      </c>
      <c r="O2192" t="str">
        <f>IFERROR(VLOOKUP(I2192,'[1]CROSSWALK-DTOE-MASTER'!$B:$H,7,0),"")</f>
        <v/>
      </c>
      <c r="P2192" t="str">
        <f>IFERROR(VLOOKUP(I2192,'[1]CROSSWALK-DTOE-MASTER'!$B:$N,8,0),"")</f>
        <v/>
      </c>
      <c r="Q2192" t="str">
        <f>IFERROR(VLOOKUP(I2192,'[1]CROSSWALK-DTOE-MASTER'!$B:$N,9,0),"")</f>
        <v/>
      </c>
      <c r="R2192" t="str">
        <f>IFERROR(VLOOKUP(I2192,'[1]CROSSWALK-DTOE-MASTER'!$B:$N,10,0),"")</f>
        <v/>
      </c>
      <c r="S2192" t="str">
        <f>IFERROR(VLOOKUP(I2192,'[1]CROSSWALK-DTOE-MASTER'!$B:$N,11,0),"")</f>
        <v/>
      </c>
      <c r="T2192" t="str">
        <f>IFERROR(VLOOKUP(I2192,'[1]CROSSWALK-DTOE-MASTER'!$B:$N,12,0),"")</f>
        <v/>
      </c>
      <c r="U2192" t="str">
        <f>IFERROR(VLOOKUP(I2192,'[1]CROSSWALK-DTOE-MASTER'!$B:$N,13,0),"")</f>
        <v/>
      </c>
    </row>
    <row r="2193" spans="6:21" x14ac:dyDescent="0.25">
      <c r="F2193" s="1"/>
      <c r="L2193" t="str">
        <f>IFERROR(VLOOKUP(D2193,'[1]Crosswalk-SOM-Chair'!$A:$D,3,0),"")</f>
        <v/>
      </c>
      <c r="M2193" t="str">
        <f>IFERROR(VLOOKUP(D2193,'[1]Crosswalk-SOM-Chair'!$A:$D,4,0),"")</f>
        <v/>
      </c>
      <c r="N2193" t="str">
        <f>IFERROR(VLOOKUP(I2193,'[1]CROSSWALK-DTOE-MASTER'!$B:$H,6,0),"")</f>
        <v/>
      </c>
      <c r="O2193" t="str">
        <f>IFERROR(VLOOKUP(I2193,'[1]CROSSWALK-DTOE-MASTER'!$B:$H,7,0),"")</f>
        <v/>
      </c>
      <c r="P2193" t="str">
        <f>IFERROR(VLOOKUP(I2193,'[1]CROSSWALK-DTOE-MASTER'!$B:$N,8,0),"")</f>
        <v/>
      </c>
      <c r="Q2193" t="str">
        <f>IFERROR(VLOOKUP(I2193,'[1]CROSSWALK-DTOE-MASTER'!$B:$N,9,0),"")</f>
        <v/>
      </c>
      <c r="R2193" t="str">
        <f>IFERROR(VLOOKUP(I2193,'[1]CROSSWALK-DTOE-MASTER'!$B:$N,10,0),"")</f>
        <v/>
      </c>
      <c r="S2193" t="str">
        <f>IFERROR(VLOOKUP(I2193,'[1]CROSSWALK-DTOE-MASTER'!$B:$N,11,0),"")</f>
        <v/>
      </c>
      <c r="T2193" t="str">
        <f>IFERROR(VLOOKUP(I2193,'[1]CROSSWALK-DTOE-MASTER'!$B:$N,12,0),"")</f>
        <v/>
      </c>
      <c r="U2193" t="str">
        <f>IFERROR(VLOOKUP(I2193,'[1]CROSSWALK-DTOE-MASTER'!$B:$N,13,0),"")</f>
        <v/>
      </c>
    </row>
    <row r="2194" spans="6:21" x14ac:dyDescent="0.25">
      <c r="F2194" s="1"/>
      <c r="L2194" t="str">
        <f>IFERROR(VLOOKUP(D2194,'[1]Crosswalk-SOM-Chair'!$A:$D,3,0),"")</f>
        <v/>
      </c>
      <c r="M2194" t="str">
        <f>IFERROR(VLOOKUP(D2194,'[1]Crosswalk-SOM-Chair'!$A:$D,4,0),"")</f>
        <v/>
      </c>
      <c r="N2194" t="str">
        <f>IFERROR(VLOOKUP(I2194,'[1]CROSSWALK-DTOE-MASTER'!$B:$H,6,0),"")</f>
        <v/>
      </c>
      <c r="O2194" t="str">
        <f>IFERROR(VLOOKUP(I2194,'[1]CROSSWALK-DTOE-MASTER'!$B:$H,7,0),"")</f>
        <v/>
      </c>
      <c r="P2194" t="str">
        <f>IFERROR(VLOOKUP(I2194,'[1]CROSSWALK-DTOE-MASTER'!$B:$N,8,0),"")</f>
        <v/>
      </c>
      <c r="Q2194" t="str">
        <f>IFERROR(VLOOKUP(I2194,'[1]CROSSWALK-DTOE-MASTER'!$B:$N,9,0),"")</f>
        <v/>
      </c>
      <c r="R2194" t="str">
        <f>IFERROR(VLOOKUP(I2194,'[1]CROSSWALK-DTOE-MASTER'!$B:$N,10,0),"")</f>
        <v/>
      </c>
      <c r="S2194" t="str">
        <f>IFERROR(VLOOKUP(I2194,'[1]CROSSWALK-DTOE-MASTER'!$B:$N,11,0),"")</f>
        <v/>
      </c>
      <c r="T2194" t="str">
        <f>IFERROR(VLOOKUP(I2194,'[1]CROSSWALK-DTOE-MASTER'!$B:$N,12,0),"")</f>
        <v/>
      </c>
      <c r="U2194" t="str">
        <f>IFERROR(VLOOKUP(I2194,'[1]CROSSWALK-DTOE-MASTER'!$B:$N,13,0),"")</f>
        <v/>
      </c>
    </row>
    <row r="2195" spans="6:21" x14ac:dyDescent="0.25">
      <c r="F2195" s="1"/>
      <c r="L2195" t="str">
        <f>IFERROR(VLOOKUP(D2195,'[1]Crosswalk-SOM-Chair'!$A:$D,3,0),"")</f>
        <v/>
      </c>
      <c r="M2195" t="str">
        <f>IFERROR(VLOOKUP(D2195,'[1]Crosswalk-SOM-Chair'!$A:$D,4,0),"")</f>
        <v/>
      </c>
      <c r="N2195" t="str">
        <f>IFERROR(VLOOKUP(I2195,'[1]CROSSWALK-DTOE-MASTER'!$B:$H,6,0),"")</f>
        <v/>
      </c>
      <c r="O2195" t="str">
        <f>IFERROR(VLOOKUP(I2195,'[1]CROSSWALK-DTOE-MASTER'!$B:$H,7,0),"")</f>
        <v/>
      </c>
      <c r="P2195" t="str">
        <f>IFERROR(VLOOKUP(I2195,'[1]CROSSWALK-DTOE-MASTER'!$B:$N,8,0),"")</f>
        <v/>
      </c>
      <c r="Q2195" t="str">
        <f>IFERROR(VLOOKUP(I2195,'[1]CROSSWALK-DTOE-MASTER'!$B:$N,9,0),"")</f>
        <v/>
      </c>
      <c r="R2195" t="str">
        <f>IFERROR(VLOOKUP(I2195,'[1]CROSSWALK-DTOE-MASTER'!$B:$N,10,0),"")</f>
        <v/>
      </c>
      <c r="S2195" t="str">
        <f>IFERROR(VLOOKUP(I2195,'[1]CROSSWALK-DTOE-MASTER'!$B:$N,11,0),"")</f>
        <v/>
      </c>
      <c r="T2195" t="str">
        <f>IFERROR(VLOOKUP(I2195,'[1]CROSSWALK-DTOE-MASTER'!$B:$N,12,0),"")</f>
        <v/>
      </c>
      <c r="U2195" t="str">
        <f>IFERROR(VLOOKUP(I2195,'[1]CROSSWALK-DTOE-MASTER'!$B:$N,13,0),"")</f>
        <v/>
      </c>
    </row>
    <row r="2196" spans="6:21" x14ac:dyDescent="0.25">
      <c r="F2196" s="1"/>
      <c r="L2196" t="str">
        <f>IFERROR(VLOOKUP(D2196,'[1]Crosswalk-SOM-Chair'!$A:$D,3,0),"")</f>
        <v/>
      </c>
      <c r="M2196" t="str">
        <f>IFERROR(VLOOKUP(D2196,'[1]Crosswalk-SOM-Chair'!$A:$D,4,0),"")</f>
        <v/>
      </c>
      <c r="N2196" t="str">
        <f>IFERROR(VLOOKUP(I2196,'[1]CROSSWALK-DTOE-MASTER'!$B:$H,6,0),"")</f>
        <v/>
      </c>
      <c r="O2196" t="str">
        <f>IFERROR(VLOOKUP(I2196,'[1]CROSSWALK-DTOE-MASTER'!$B:$H,7,0),"")</f>
        <v/>
      </c>
      <c r="P2196" t="str">
        <f>IFERROR(VLOOKUP(I2196,'[1]CROSSWALK-DTOE-MASTER'!$B:$N,8,0),"")</f>
        <v/>
      </c>
      <c r="Q2196" t="str">
        <f>IFERROR(VLOOKUP(I2196,'[1]CROSSWALK-DTOE-MASTER'!$B:$N,9,0),"")</f>
        <v/>
      </c>
      <c r="R2196" t="str">
        <f>IFERROR(VLOOKUP(I2196,'[1]CROSSWALK-DTOE-MASTER'!$B:$N,10,0),"")</f>
        <v/>
      </c>
      <c r="S2196" t="str">
        <f>IFERROR(VLOOKUP(I2196,'[1]CROSSWALK-DTOE-MASTER'!$B:$N,11,0),"")</f>
        <v/>
      </c>
      <c r="T2196" t="str">
        <f>IFERROR(VLOOKUP(I2196,'[1]CROSSWALK-DTOE-MASTER'!$B:$N,12,0),"")</f>
        <v/>
      </c>
      <c r="U2196" t="str">
        <f>IFERROR(VLOOKUP(I2196,'[1]CROSSWALK-DTOE-MASTER'!$B:$N,13,0),"")</f>
        <v/>
      </c>
    </row>
    <row r="2197" spans="6:21" x14ac:dyDescent="0.25">
      <c r="F2197" s="1"/>
      <c r="L2197" t="str">
        <f>IFERROR(VLOOKUP(D2197,'[1]Crosswalk-SOM-Chair'!$A:$D,3,0),"")</f>
        <v/>
      </c>
      <c r="M2197" t="str">
        <f>IFERROR(VLOOKUP(D2197,'[1]Crosswalk-SOM-Chair'!$A:$D,4,0),"")</f>
        <v/>
      </c>
      <c r="N2197" t="str">
        <f>IFERROR(VLOOKUP(I2197,'[1]CROSSWALK-DTOE-MASTER'!$B:$H,6,0),"")</f>
        <v/>
      </c>
      <c r="O2197" t="str">
        <f>IFERROR(VLOOKUP(I2197,'[1]CROSSWALK-DTOE-MASTER'!$B:$H,7,0),"")</f>
        <v/>
      </c>
      <c r="P2197" t="str">
        <f>IFERROR(VLOOKUP(I2197,'[1]CROSSWALK-DTOE-MASTER'!$B:$N,8,0),"")</f>
        <v/>
      </c>
      <c r="Q2197" t="str">
        <f>IFERROR(VLOOKUP(I2197,'[1]CROSSWALK-DTOE-MASTER'!$B:$N,9,0),"")</f>
        <v/>
      </c>
      <c r="R2197" t="str">
        <f>IFERROR(VLOOKUP(I2197,'[1]CROSSWALK-DTOE-MASTER'!$B:$N,10,0),"")</f>
        <v/>
      </c>
      <c r="S2197" t="str">
        <f>IFERROR(VLOOKUP(I2197,'[1]CROSSWALK-DTOE-MASTER'!$B:$N,11,0),"")</f>
        <v/>
      </c>
      <c r="T2197" t="str">
        <f>IFERROR(VLOOKUP(I2197,'[1]CROSSWALK-DTOE-MASTER'!$B:$N,12,0),"")</f>
        <v/>
      </c>
      <c r="U2197" t="str">
        <f>IFERROR(VLOOKUP(I2197,'[1]CROSSWALK-DTOE-MASTER'!$B:$N,13,0),"")</f>
        <v/>
      </c>
    </row>
    <row r="2198" spans="6:21" x14ac:dyDescent="0.25">
      <c r="F2198" s="1"/>
      <c r="L2198" t="str">
        <f>IFERROR(VLOOKUP(D2198,'[1]Crosswalk-SOM-Chair'!$A:$D,3,0),"")</f>
        <v/>
      </c>
      <c r="M2198" t="str">
        <f>IFERROR(VLOOKUP(D2198,'[1]Crosswalk-SOM-Chair'!$A:$D,4,0),"")</f>
        <v/>
      </c>
      <c r="N2198" t="str">
        <f>IFERROR(VLOOKUP(I2198,'[1]CROSSWALK-DTOE-MASTER'!$B:$H,6,0),"")</f>
        <v/>
      </c>
      <c r="O2198" t="str">
        <f>IFERROR(VLOOKUP(I2198,'[1]CROSSWALK-DTOE-MASTER'!$B:$H,7,0),"")</f>
        <v/>
      </c>
      <c r="P2198" t="str">
        <f>IFERROR(VLOOKUP(I2198,'[1]CROSSWALK-DTOE-MASTER'!$B:$N,8,0),"")</f>
        <v/>
      </c>
      <c r="Q2198" t="str">
        <f>IFERROR(VLOOKUP(I2198,'[1]CROSSWALK-DTOE-MASTER'!$B:$N,9,0),"")</f>
        <v/>
      </c>
      <c r="R2198" t="str">
        <f>IFERROR(VLOOKUP(I2198,'[1]CROSSWALK-DTOE-MASTER'!$B:$N,10,0),"")</f>
        <v/>
      </c>
      <c r="S2198" t="str">
        <f>IFERROR(VLOOKUP(I2198,'[1]CROSSWALK-DTOE-MASTER'!$B:$N,11,0),"")</f>
        <v/>
      </c>
      <c r="T2198" t="str">
        <f>IFERROR(VLOOKUP(I2198,'[1]CROSSWALK-DTOE-MASTER'!$B:$N,12,0),"")</f>
        <v/>
      </c>
      <c r="U2198" t="str">
        <f>IFERROR(VLOOKUP(I2198,'[1]CROSSWALK-DTOE-MASTER'!$B:$N,13,0),"")</f>
        <v/>
      </c>
    </row>
    <row r="2199" spans="6:21" x14ac:dyDescent="0.25">
      <c r="F2199" s="1"/>
      <c r="L2199" t="str">
        <f>IFERROR(VLOOKUP(D2199,'[1]Crosswalk-SOM-Chair'!$A:$D,3,0),"")</f>
        <v/>
      </c>
      <c r="M2199" t="str">
        <f>IFERROR(VLOOKUP(D2199,'[1]Crosswalk-SOM-Chair'!$A:$D,4,0),"")</f>
        <v/>
      </c>
      <c r="N2199" t="str">
        <f>IFERROR(VLOOKUP(I2199,'[1]CROSSWALK-DTOE-MASTER'!$B:$H,6,0),"")</f>
        <v/>
      </c>
      <c r="O2199" t="str">
        <f>IFERROR(VLOOKUP(I2199,'[1]CROSSWALK-DTOE-MASTER'!$B:$H,7,0),"")</f>
        <v/>
      </c>
      <c r="P2199" t="str">
        <f>IFERROR(VLOOKUP(I2199,'[1]CROSSWALK-DTOE-MASTER'!$B:$N,8,0),"")</f>
        <v/>
      </c>
      <c r="Q2199" t="str">
        <f>IFERROR(VLOOKUP(I2199,'[1]CROSSWALK-DTOE-MASTER'!$B:$N,9,0),"")</f>
        <v/>
      </c>
      <c r="R2199" t="str">
        <f>IFERROR(VLOOKUP(I2199,'[1]CROSSWALK-DTOE-MASTER'!$B:$N,10,0),"")</f>
        <v/>
      </c>
      <c r="S2199" t="str">
        <f>IFERROR(VLOOKUP(I2199,'[1]CROSSWALK-DTOE-MASTER'!$B:$N,11,0),"")</f>
        <v/>
      </c>
      <c r="T2199" t="str">
        <f>IFERROR(VLOOKUP(I2199,'[1]CROSSWALK-DTOE-MASTER'!$B:$N,12,0),"")</f>
        <v/>
      </c>
      <c r="U2199" t="str">
        <f>IFERROR(VLOOKUP(I2199,'[1]CROSSWALK-DTOE-MASTER'!$B:$N,13,0),"")</f>
        <v/>
      </c>
    </row>
    <row r="2200" spans="6:21" x14ac:dyDescent="0.25">
      <c r="F2200" s="1"/>
      <c r="L2200" t="str">
        <f>IFERROR(VLOOKUP(D2200,'[1]Crosswalk-SOM-Chair'!$A:$D,3,0),"")</f>
        <v/>
      </c>
      <c r="M2200" t="str">
        <f>IFERROR(VLOOKUP(D2200,'[1]Crosswalk-SOM-Chair'!$A:$D,4,0),"")</f>
        <v/>
      </c>
      <c r="N2200" t="str">
        <f>IFERROR(VLOOKUP(I2200,'[1]CROSSWALK-DTOE-MASTER'!$B:$H,6,0),"")</f>
        <v/>
      </c>
      <c r="O2200" t="str">
        <f>IFERROR(VLOOKUP(I2200,'[1]CROSSWALK-DTOE-MASTER'!$B:$H,7,0),"")</f>
        <v/>
      </c>
      <c r="P2200" t="str">
        <f>IFERROR(VLOOKUP(I2200,'[1]CROSSWALK-DTOE-MASTER'!$B:$N,8,0),"")</f>
        <v/>
      </c>
      <c r="Q2200" t="str">
        <f>IFERROR(VLOOKUP(I2200,'[1]CROSSWALK-DTOE-MASTER'!$B:$N,9,0),"")</f>
        <v/>
      </c>
      <c r="R2200" t="str">
        <f>IFERROR(VLOOKUP(I2200,'[1]CROSSWALK-DTOE-MASTER'!$B:$N,10,0),"")</f>
        <v/>
      </c>
      <c r="S2200" t="str">
        <f>IFERROR(VLOOKUP(I2200,'[1]CROSSWALK-DTOE-MASTER'!$B:$N,11,0),"")</f>
        <v/>
      </c>
      <c r="T2200" t="str">
        <f>IFERROR(VLOOKUP(I2200,'[1]CROSSWALK-DTOE-MASTER'!$B:$N,12,0),"")</f>
        <v/>
      </c>
      <c r="U2200" t="str">
        <f>IFERROR(VLOOKUP(I2200,'[1]CROSSWALK-DTOE-MASTER'!$B:$N,13,0),"")</f>
        <v/>
      </c>
    </row>
    <row r="2201" spans="6:21" x14ac:dyDescent="0.25">
      <c r="F2201" s="1"/>
      <c r="L2201" t="str">
        <f>IFERROR(VLOOKUP(D2201,'[1]Crosswalk-SOM-Chair'!$A:$D,3,0),"")</f>
        <v/>
      </c>
      <c r="M2201" t="str">
        <f>IFERROR(VLOOKUP(D2201,'[1]Crosswalk-SOM-Chair'!$A:$D,4,0),"")</f>
        <v/>
      </c>
      <c r="N2201" t="str">
        <f>IFERROR(VLOOKUP(I2201,'[1]CROSSWALK-DTOE-MASTER'!$B:$H,6,0),"")</f>
        <v/>
      </c>
      <c r="O2201" t="str">
        <f>IFERROR(VLOOKUP(I2201,'[1]CROSSWALK-DTOE-MASTER'!$B:$H,7,0),"")</f>
        <v/>
      </c>
      <c r="P2201" t="str">
        <f>IFERROR(VLOOKUP(I2201,'[1]CROSSWALK-DTOE-MASTER'!$B:$N,8,0),"")</f>
        <v/>
      </c>
      <c r="Q2201" t="str">
        <f>IFERROR(VLOOKUP(I2201,'[1]CROSSWALK-DTOE-MASTER'!$B:$N,9,0),"")</f>
        <v/>
      </c>
      <c r="R2201" t="str">
        <f>IFERROR(VLOOKUP(I2201,'[1]CROSSWALK-DTOE-MASTER'!$B:$N,10,0),"")</f>
        <v/>
      </c>
      <c r="S2201" t="str">
        <f>IFERROR(VLOOKUP(I2201,'[1]CROSSWALK-DTOE-MASTER'!$B:$N,11,0),"")</f>
        <v/>
      </c>
      <c r="T2201" t="str">
        <f>IFERROR(VLOOKUP(I2201,'[1]CROSSWALK-DTOE-MASTER'!$B:$N,12,0),"")</f>
        <v/>
      </c>
      <c r="U2201" t="str">
        <f>IFERROR(VLOOKUP(I2201,'[1]CROSSWALK-DTOE-MASTER'!$B:$N,13,0),"")</f>
        <v/>
      </c>
    </row>
    <row r="2202" spans="6:21" x14ac:dyDescent="0.25">
      <c r="F2202" s="1"/>
      <c r="L2202" t="str">
        <f>IFERROR(VLOOKUP(D2202,'[1]Crosswalk-SOM-Chair'!$A:$D,3,0),"")</f>
        <v/>
      </c>
      <c r="M2202" t="str">
        <f>IFERROR(VLOOKUP(D2202,'[1]Crosswalk-SOM-Chair'!$A:$D,4,0),"")</f>
        <v/>
      </c>
      <c r="N2202" t="str">
        <f>IFERROR(VLOOKUP(I2202,'[1]CROSSWALK-DTOE-MASTER'!$B:$H,6,0),"")</f>
        <v/>
      </c>
      <c r="O2202" t="str">
        <f>IFERROR(VLOOKUP(I2202,'[1]CROSSWALK-DTOE-MASTER'!$B:$H,7,0),"")</f>
        <v/>
      </c>
      <c r="P2202" t="str">
        <f>IFERROR(VLOOKUP(I2202,'[1]CROSSWALK-DTOE-MASTER'!$B:$N,8,0),"")</f>
        <v/>
      </c>
      <c r="Q2202" t="str">
        <f>IFERROR(VLOOKUP(I2202,'[1]CROSSWALK-DTOE-MASTER'!$B:$N,9,0),"")</f>
        <v/>
      </c>
      <c r="R2202" t="str">
        <f>IFERROR(VLOOKUP(I2202,'[1]CROSSWALK-DTOE-MASTER'!$B:$N,10,0),"")</f>
        <v/>
      </c>
      <c r="S2202" t="str">
        <f>IFERROR(VLOOKUP(I2202,'[1]CROSSWALK-DTOE-MASTER'!$B:$N,11,0),"")</f>
        <v/>
      </c>
      <c r="T2202" t="str">
        <f>IFERROR(VLOOKUP(I2202,'[1]CROSSWALK-DTOE-MASTER'!$B:$N,12,0),"")</f>
        <v/>
      </c>
      <c r="U2202" t="str">
        <f>IFERROR(VLOOKUP(I2202,'[1]CROSSWALK-DTOE-MASTER'!$B:$N,13,0),"")</f>
        <v/>
      </c>
    </row>
    <row r="2203" spans="6:21" x14ac:dyDescent="0.25">
      <c r="F2203" s="1"/>
      <c r="L2203" t="str">
        <f>IFERROR(VLOOKUP(D2203,'[1]Crosswalk-SOM-Chair'!$A:$D,3,0),"")</f>
        <v/>
      </c>
      <c r="M2203" t="str">
        <f>IFERROR(VLOOKUP(D2203,'[1]Crosswalk-SOM-Chair'!$A:$D,4,0),"")</f>
        <v/>
      </c>
      <c r="N2203" t="str">
        <f>IFERROR(VLOOKUP(I2203,'[1]CROSSWALK-DTOE-MASTER'!$B:$H,6,0),"")</f>
        <v/>
      </c>
      <c r="O2203" t="str">
        <f>IFERROR(VLOOKUP(I2203,'[1]CROSSWALK-DTOE-MASTER'!$B:$H,7,0),"")</f>
        <v/>
      </c>
      <c r="P2203" t="str">
        <f>IFERROR(VLOOKUP(I2203,'[1]CROSSWALK-DTOE-MASTER'!$B:$N,8,0),"")</f>
        <v/>
      </c>
      <c r="Q2203" t="str">
        <f>IFERROR(VLOOKUP(I2203,'[1]CROSSWALK-DTOE-MASTER'!$B:$N,9,0),"")</f>
        <v/>
      </c>
      <c r="R2203" t="str">
        <f>IFERROR(VLOOKUP(I2203,'[1]CROSSWALK-DTOE-MASTER'!$B:$N,10,0),"")</f>
        <v/>
      </c>
      <c r="S2203" t="str">
        <f>IFERROR(VLOOKUP(I2203,'[1]CROSSWALK-DTOE-MASTER'!$B:$N,11,0),"")</f>
        <v/>
      </c>
      <c r="T2203" t="str">
        <f>IFERROR(VLOOKUP(I2203,'[1]CROSSWALK-DTOE-MASTER'!$B:$N,12,0),"")</f>
        <v/>
      </c>
      <c r="U2203" t="str">
        <f>IFERROR(VLOOKUP(I2203,'[1]CROSSWALK-DTOE-MASTER'!$B:$N,13,0),"")</f>
        <v/>
      </c>
    </row>
    <row r="2204" spans="6:21" x14ac:dyDescent="0.25">
      <c r="F2204" s="1"/>
      <c r="L2204" t="str">
        <f>IFERROR(VLOOKUP(D2204,'[1]Crosswalk-SOM-Chair'!$A:$D,3,0),"")</f>
        <v/>
      </c>
      <c r="M2204" t="str">
        <f>IFERROR(VLOOKUP(D2204,'[1]Crosswalk-SOM-Chair'!$A:$D,4,0),"")</f>
        <v/>
      </c>
      <c r="N2204" t="str">
        <f>IFERROR(VLOOKUP(I2204,'[1]CROSSWALK-DTOE-MASTER'!$B:$H,6,0),"")</f>
        <v/>
      </c>
      <c r="O2204" t="str">
        <f>IFERROR(VLOOKUP(I2204,'[1]CROSSWALK-DTOE-MASTER'!$B:$H,7,0),"")</f>
        <v/>
      </c>
      <c r="P2204" t="str">
        <f>IFERROR(VLOOKUP(I2204,'[1]CROSSWALK-DTOE-MASTER'!$B:$N,8,0),"")</f>
        <v/>
      </c>
      <c r="Q2204" t="str">
        <f>IFERROR(VLOOKUP(I2204,'[1]CROSSWALK-DTOE-MASTER'!$B:$N,9,0),"")</f>
        <v/>
      </c>
      <c r="R2204" t="str">
        <f>IFERROR(VLOOKUP(I2204,'[1]CROSSWALK-DTOE-MASTER'!$B:$N,10,0),"")</f>
        <v/>
      </c>
      <c r="S2204" t="str">
        <f>IFERROR(VLOOKUP(I2204,'[1]CROSSWALK-DTOE-MASTER'!$B:$N,11,0),"")</f>
        <v/>
      </c>
      <c r="T2204" t="str">
        <f>IFERROR(VLOOKUP(I2204,'[1]CROSSWALK-DTOE-MASTER'!$B:$N,12,0),"")</f>
        <v/>
      </c>
      <c r="U2204" t="str">
        <f>IFERROR(VLOOKUP(I2204,'[1]CROSSWALK-DTOE-MASTER'!$B:$N,13,0),"")</f>
        <v/>
      </c>
    </row>
    <row r="2205" spans="6:21" x14ac:dyDescent="0.25">
      <c r="F2205" s="1"/>
      <c r="L2205" t="str">
        <f>IFERROR(VLOOKUP(D2205,'[1]Crosswalk-SOM-Chair'!$A:$D,3,0),"")</f>
        <v/>
      </c>
      <c r="M2205" t="str">
        <f>IFERROR(VLOOKUP(D2205,'[1]Crosswalk-SOM-Chair'!$A:$D,4,0),"")</f>
        <v/>
      </c>
      <c r="N2205" t="str">
        <f>IFERROR(VLOOKUP(I2205,'[1]CROSSWALK-DTOE-MASTER'!$B:$H,6,0),"")</f>
        <v/>
      </c>
      <c r="O2205" t="str">
        <f>IFERROR(VLOOKUP(I2205,'[1]CROSSWALK-DTOE-MASTER'!$B:$H,7,0),"")</f>
        <v/>
      </c>
      <c r="P2205" t="str">
        <f>IFERROR(VLOOKUP(I2205,'[1]CROSSWALK-DTOE-MASTER'!$B:$N,8,0),"")</f>
        <v/>
      </c>
      <c r="Q2205" t="str">
        <f>IFERROR(VLOOKUP(I2205,'[1]CROSSWALK-DTOE-MASTER'!$B:$N,9,0),"")</f>
        <v/>
      </c>
      <c r="R2205" t="str">
        <f>IFERROR(VLOOKUP(I2205,'[1]CROSSWALK-DTOE-MASTER'!$B:$N,10,0),"")</f>
        <v/>
      </c>
      <c r="S2205" t="str">
        <f>IFERROR(VLOOKUP(I2205,'[1]CROSSWALK-DTOE-MASTER'!$B:$N,11,0),"")</f>
        <v/>
      </c>
      <c r="T2205" t="str">
        <f>IFERROR(VLOOKUP(I2205,'[1]CROSSWALK-DTOE-MASTER'!$B:$N,12,0),"")</f>
        <v/>
      </c>
      <c r="U2205" t="str">
        <f>IFERROR(VLOOKUP(I2205,'[1]CROSSWALK-DTOE-MASTER'!$B:$N,13,0),"")</f>
        <v/>
      </c>
    </row>
    <row r="2206" spans="6:21" x14ac:dyDescent="0.25">
      <c r="F2206" s="1"/>
      <c r="L2206" t="str">
        <f>IFERROR(VLOOKUP(D2206,'[1]Crosswalk-SOM-Chair'!$A:$D,3,0),"")</f>
        <v/>
      </c>
      <c r="M2206" t="str">
        <f>IFERROR(VLOOKUP(D2206,'[1]Crosswalk-SOM-Chair'!$A:$D,4,0),"")</f>
        <v/>
      </c>
      <c r="N2206" t="str">
        <f>IFERROR(VLOOKUP(I2206,'[1]CROSSWALK-DTOE-MASTER'!$B:$H,6,0),"")</f>
        <v/>
      </c>
      <c r="O2206" t="str">
        <f>IFERROR(VLOOKUP(I2206,'[1]CROSSWALK-DTOE-MASTER'!$B:$H,7,0),"")</f>
        <v/>
      </c>
      <c r="P2206" t="str">
        <f>IFERROR(VLOOKUP(I2206,'[1]CROSSWALK-DTOE-MASTER'!$B:$N,8,0),"")</f>
        <v/>
      </c>
      <c r="Q2206" t="str">
        <f>IFERROR(VLOOKUP(I2206,'[1]CROSSWALK-DTOE-MASTER'!$B:$N,9,0),"")</f>
        <v/>
      </c>
      <c r="R2206" t="str">
        <f>IFERROR(VLOOKUP(I2206,'[1]CROSSWALK-DTOE-MASTER'!$B:$N,10,0),"")</f>
        <v/>
      </c>
      <c r="S2206" t="str">
        <f>IFERROR(VLOOKUP(I2206,'[1]CROSSWALK-DTOE-MASTER'!$B:$N,11,0),"")</f>
        <v/>
      </c>
      <c r="T2206" t="str">
        <f>IFERROR(VLOOKUP(I2206,'[1]CROSSWALK-DTOE-MASTER'!$B:$N,12,0),"")</f>
        <v/>
      </c>
      <c r="U2206" t="str">
        <f>IFERROR(VLOOKUP(I2206,'[1]CROSSWALK-DTOE-MASTER'!$B:$N,13,0),"")</f>
        <v/>
      </c>
    </row>
    <row r="2207" spans="6:21" x14ac:dyDescent="0.25">
      <c r="F2207" s="1"/>
      <c r="L2207" t="str">
        <f>IFERROR(VLOOKUP(D2207,'[1]Crosswalk-SOM-Chair'!$A:$D,3,0),"")</f>
        <v/>
      </c>
      <c r="M2207" t="str">
        <f>IFERROR(VLOOKUP(D2207,'[1]Crosswalk-SOM-Chair'!$A:$D,4,0),"")</f>
        <v/>
      </c>
      <c r="N2207" t="str">
        <f>IFERROR(VLOOKUP(I2207,'[1]CROSSWALK-DTOE-MASTER'!$B:$H,6,0),"")</f>
        <v/>
      </c>
      <c r="O2207" t="str">
        <f>IFERROR(VLOOKUP(I2207,'[1]CROSSWALK-DTOE-MASTER'!$B:$H,7,0),"")</f>
        <v/>
      </c>
      <c r="P2207" t="str">
        <f>IFERROR(VLOOKUP(I2207,'[1]CROSSWALK-DTOE-MASTER'!$B:$N,8,0),"")</f>
        <v/>
      </c>
      <c r="Q2207" t="str">
        <f>IFERROR(VLOOKUP(I2207,'[1]CROSSWALK-DTOE-MASTER'!$B:$N,9,0),"")</f>
        <v/>
      </c>
      <c r="R2207" t="str">
        <f>IFERROR(VLOOKUP(I2207,'[1]CROSSWALK-DTOE-MASTER'!$B:$N,10,0),"")</f>
        <v/>
      </c>
      <c r="S2207" t="str">
        <f>IFERROR(VLOOKUP(I2207,'[1]CROSSWALK-DTOE-MASTER'!$B:$N,11,0),"")</f>
        <v/>
      </c>
      <c r="T2207" t="str">
        <f>IFERROR(VLOOKUP(I2207,'[1]CROSSWALK-DTOE-MASTER'!$B:$N,12,0),"")</f>
        <v/>
      </c>
      <c r="U2207" t="str">
        <f>IFERROR(VLOOKUP(I2207,'[1]CROSSWALK-DTOE-MASTER'!$B:$N,13,0),"")</f>
        <v/>
      </c>
    </row>
    <row r="2208" spans="6:21" x14ac:dyDescent="0.25">
      <c r="F2208" s="1"/>
      <c r="L2208" t="str">
        <f>IFERROR(VLOOKUP(D2208,'[1]Crosswalk-SOM-Chair'!$A:$D,3,0),"")</f>
        <v/>
      </c>
      <c r="M2208" t="str">
        <f>IFERROR(VLOOKUP(D2208,'[1]Crosswalk-SOM-Chair'!$A:$D,4,0),"")</f>
        <v/>
      </c>
      <c r="N2208" t="str">
        <f>IFERROR(VLOOKUP(I2208,'[1]CROSSWALK-DTOE-MASTER'!$B:$H,6,0),"")</f>
        <v/>
      </c>
      <c r="O2208" t="str">
        <f>IFERROR(VLOOKUP(I2208,'[1]CROSSWALK-DTOE-MASTER'!$B:$H,7,0),"")</f>
        <v/>
      </c>
      <c r="P2208" t="str">
        <f>IFERROR(VLOOKUP(I2208,'[1]CROSSWALK-DTOE-MASTER'!$B:$N,8,0),"")</f>
        <v/>
      </c>
      <c r="Q2208" t="str">
        <f>IFERROR(VLOOKUP(I2208,'[1]CROSSWALK-DTOE-MASTER'!$B:$N,9,0),"")</f>
        <v/>
      </c>
      <c r="R2208" t="str">
        <f>IFERROR(VLOOKUP(I2208,'[1]CROSSWALK-DTOE-MASTER'!$B:$N,10,0),"")</f>
        <v/>
      </c>
      <c r="S2208" t="str">
        <f>IFERROR(VLOOKUP(I2208,'[1]CROSSWALK-DTOE-MASTER'!$B:$N,11,0),"")</f>
        <v/>
      </c>
      <c r="T2208" t="str">
        <f>IFERROR(VLOOKUP(I2208,'[1]CROSSWALK-DTOE-MASTER'!$B:$N,12,0),"")</f>
        <v/>
      </c>
      <c r="U2208" t="str">
        <f>IFERROR(VLOOKUP(I2208,'[1]CROSSWALK-DTOE-MASTER'!$B:$N,13,0),"")</f>
        <v/>
      </c>
    </row>
    <row r="2209" spans="6:21" x14ac:dyDescent="0.25">
      <c r="F2209" s="1"/>
      <c r="L2209" t="str">
        <f>IFERROR(VLOOKUP(D2209,'[1]Crosswalk-SOM-Chair'!$A:$D,3,0),"")</f>
        <v/>
      </c>
      <c r="M2209" t="str">
        <f>IFERROR(VLOOKUP(D2209,'[1]Crosswalk-SOM-Chair'!$A:$D,4,0),"")</f>
        <v/>
      </c>
      <c r="N2209" t="str">
        <f>IFERROR(VLOOKUP(I2209,'[1]CROSSWALK-DTOE-MASTER'!$B:$H,6,0),"")</f>
        <v/>
      </c>
      <c r="O2209" t="str">
        <f>IFERROR(VLOOKUP(I2209,'[1]CROSSWALK-DTOE-MASTER'!$B:$H,7,0),"")</f>
        <v/>
      </c>
      <c r="P2209" t="str">
        <f>IFERROR(VLOOKUP(I2209,'[1]CROSSWALK-DTOE-MASTER'!$B:$N,8,0),"")</f>
        <v/>
      </c>
      <c r="Q2209" t="str">
        <f>IFERROR(VLOOKUP(I2209,'[1]CROSSWALK-DTOE-MASTER'!$B:$N,9,0),"")</f>
        <v/>
      </c>
      <c r="R2209" t="str">
        <f>IFERROR(VLOOKUP(I2209,'[1]CROSSWALK-DTOE-MASTER'!$B:$N,10,0),"")</f>
        <v/>
      </c>
      <c r="S2209" t="str">
        <f>IFERROR(VLOOKUP(I2209,'[1]CROSSWALK-DTOE-MASTER'!$B:$N,11,0),"")</f>
        <v/>
      </c>
      <c r="T2209" t="str">
        <f>IFERROR(VLOOKUP(I2209,'[1]CROSSWALK-DTOE-MASTER'!$B:$N,12,0),"")</f>
        <v/>
      </c>
      <c r="U2209" t="str">
        <f>IFERROR(VLOOKUP(I2209,'[1]CROSSWALK-DTOE-MASTER'!$B:$N,13,0),"")</f>
        <v/>
      </c>
    </row>
    <row r="2210" spans="6:21" x14ac:dyDescent="0.25">
      <c r="F2210" s="1"/>
      <c r="L2210" t="str">
        <f>IFERROR(VLOOKUP(D2210,'[1]Crosswalk-SOM-Chair'!$A:$D,3,0),"")</f>
        <v/>
      </c>
      <c r="M2210" t="str">
        <f>IFERROR(VLOOKUP(D2210,'[1]Crosswalk-SOM-Chair'!$A:$D,4,0),"")</f>
        <v/>
      </c>
      <c r="N2210" t="str">
        <f>IFERROR(VLOOKUP(I2210,'[1]CROSSWALK-DTOE-MASTER'!$B:$H,6,0),"")</f>
        <v/>
      </c>
      <c r="O2210" t="str">
        <f>IFERROR(VLOOKUP(I2210,'[1]CROSSWALK-DTOE-MASTER'!$B:$H,7,0),"")</f>
        <v/>
      </c>
      <c r="P2210" t="str">
        <f>IFERROR(VLOOKUP(I2210,'[1]CROSSWALK-DTOE-MASTER'!$B:$N,8,0),"")</f>
        <v/>
      </c>
      <c r="Q2210" t="str">
        <f>IFERROR(VLOOKUP(I2210,'[1]CROSSWALK-DTOE-MASTER'!$B:$N,9,0),"")</f>
        <v/>
      </c>
      <c r="R2210" t="str">
        <f>IFERROR(VLOOKUP(I2210,'[1]CROSSWALK-DTOE-MASTER'!$B:$N,10,0),"")</f>
        <v/>
      </c>
      <c r="S2210" t="str">
        <f>IFERROR(VLOOKUP(I2210,'[1]CROSSWALK-DTOE-MASTER'!$B:$N,11,0),"")</f>
        <v/>
      </c>
      <c r="T2210" t="str">
        <f>IFERROR(VLOOKUP(I2210,'[1]CROSSWALK-DTOE-MASTER'!$B:$N,12,0),"")</f>
        <v/>
      </c>
      <c r="U2210" t="str">
        <f>IFERROR(VLOOKUP(I2210,'[1]CROSSWALK-DTOE-MASTER'!$B:$N,13,0),"")</f>
        <v/>
      </c>
    </row>
    <row r="2211" spans="6:21" x14ac:dyDescent="0.25">
      <c r="F2211" s="1"/>
      <c r="L2211" t="str">
        <f>IFERROR(VLOOKUP(D2211,'[1]Crosswalk-SOM-Chair'!$A:$D,3,0),"")</f>
        <v/>
      </c>
      <c r="M2211" t="str">
        <f>IFERROR(VLOOKUP(D2211,'[1]Crosswalk-SOM-Chair'!$A:$D,4,0),"")</f>
        <v/>
      </c>
      <c r="N2211" t="str">
        <f>IFERROR(VLOOKUP(I2211,'[1]CROSSWALK-DTOE-MASTER'!$B:$H,6,0),"")</f>
        <v/>
      </c>
      <c r="O2211" t="str">
        <f>IFERROR(VLOOKUP(I2211,'[1]CROSSWALK-DTOE-MASTER'!$B:$H,7,0),"")</f>
        <v/>
      </c>
      <c r="P2211" t="str">
        <f>IFERROR(VLOOKUP(I2211,'[1]CROSSWALK-DTOE-MASTER'!$B:$N,8,0),"")</f>
        <v/>
      </c>
      <c r="Q2211" t="str">
        <f>IFERROR(VLOOKUP(I2211,'[1]CROSSWALK-DTOE-MASTER'!$B:$N,9,0),"")</f>
        <v/>
      </c>
      <c r="R2211" t="str">
        <f>IFERROR(VLOOKUP(I2211,'[1]CROSSWALK-DTOE-MASTER'!$B:$N,10,0),"")</f>
        <v/>
      </c>
      <c r="S2211" t="str">
        <f>IFERROR(VLOOKUP(I2211,'[1]CROSSWALK-DTOE-MASTER'!$B:$N,11,0),"")</f>
        <v/>
      </c>
      <c r="T2211" t="str">
        <f>IFERROR(VLOOKUP(I2211,'[1]CROSSWALK-DTOE-MASTER'!$B:$N,12,0),"")</f>
        <v/>
      </c>
      <c r="U2211" t="str">
        <f>IFERROR(VLOOKUP(I2211,'[1]CROSSWALK-DTOE-MASTER'!$B:$N,13,0),"")</f>
        <v/>
      </c>
    </row>
    <row r="2212" spans="6:21" x14ac:dyDescent="0.25">
      <c r="F2212" s="1"/>
      <c r="L2212" t="str">
        <f>IFERROR(VLOOKUP(D2212,'[1]Crosswalk-SOM-Chair'!$A:$D,3,0),"")</f>
        <v/>
      </c>
      <c r="M2212" t="str">
        <f>IFERROR(VLOOKUP(D2212,'[1]Crosswalk-SOM-Chair'!$A:$D,4,0),"")</f>
        <v/>
      </c>
      <c r="N2212" t="str">
        <f>IFERROR(VLOOKUP(I2212,'[1]CROSSWALK-DTOE-MASTER'!$B:$H,6,0),"")</f>
        <v/>
      </c>
      <c r="O2212" t="str">
        <f>IFERROR(VLOOKUP(I2212,'[1]CROSSWALK-DTOE-MASTER'!$B:$H,7,0),"")</f>
        <v/>
      </c>
      <c r="P2212" t="str">
        <f>IFERROR(VLOOKUP(I2212,'[1]CROSSWALK-DTOE-MASTER'!$B:$N,8,0),"")</f>
        <v/>
      </c>
      <c r="Q2212" t="str">
        <f>IFERROR(VLOOKUP(I2212,'[1]CROSSWALK-DTOE-MASTER'!$B:$N,9,0),"")</f>
        <v/>
      </c>
      <c r="R2212" t="str">
        <f>IFERROR(VLOOKUP(I2212,'[1]CROSSWALK-DTOE-MASTER'!$B:$N,10,0),"")</f>
        <v/>
      </c>
      <c r="S2212" t="str">
        <f>IFERROR(VLOOKUP(I2212,'[1]CROSSWALK-DTOE-MASTER'!$B:$N,11,0),"")</f>
        <v/>
      </c>
      <c r="T2212" t="str">
        <f>IFERROR(VLOOKUP(I2212,'[1]CROSSWALK-DTOE-MASTER'!$B:$N,12,0),"")</f>
        <v/>
      </c>
      <c r="U2212" t="str">
        <f>IFERROR(VLOOKUP(I2212,'[1]CROSSWALK-DTOE-MASTER'!$B:$N,13,0),"")</f>
        <v/>
      </c>
    </row>
    <row r="2213" spans="6:21" x14ac:dyDescent="0.25">
      <c r="F2213" s="1"/>
      <c r="L2213" t="str">
        <f>IFERROR(VLOOKUP(D2213,'[1]Crosswalk-SOM-Chair'!$A:$D,3,0),"")</f>
        <v/>
      </c>
      <c r="M2213" t="str">
        <f>IFERROR(VLOOKUP(D2213,'[1]Crosswalk-SOM-Chair'!$A:$D,4,0),"")</f>
        <v/>
      </c>
      <c r="N2213" t="str">
        <f>IFERROR(VLOOKUP(I2213,'[1]CROSSWALK-DTOE-MASTER'!$B:$H,6,0),"")</f>
        <v/>
      </c>
      <c r="O2213" t="str">
        <f>IFERROR(VLOOKUP(I2213,'[1]CROSSWALK-DTOE-MASTER'!$B:$H,7,0),"")</f>
        <v/>
      </c>
      <c r="P2213" t="str">
        <f>IFERROR(VLOOKUP(I2213,'[1]CROSSWALK-DTOE-MASTER'!$B:$N,8,0),"")</f>
        <v/>
      </c>
      <c r="Q2213" t="str">
        <f>IFERROR(VLOOKUP(I2213,'[1]CROSSWALK-DTOE-MASTER'!$B:$N,9,0),"")</f>
        <v/>
      </c>
      <c r="R2213" t="str">
        <f>IFERROR(VLOOKUP(I2213,'[1]CROSSWALK-DTOE-MASTER'!$B:$N,10,0),"")</f>
        <v/>
      </c>
      <c r="S2213" t="str">
        <f>IFERROR(VLOOKUP(I2213,'[1]CROSSWALK-DTOE-MASTER'!$B:$N,11,0),"")</f>
        <v/>
      </c>
      <c r="T2213" t="str">
        <f>IFERROR(VLOOKUP(I2213,'[1]CROSSWALK-DTOE-MASTER'!$B:$N,12,0),"")</f>
        <v/>
      </c>
      <c r="U2213" t="str">
        <f>IFERROR(VLOOKUP(I2213,'[1]CROSSWALK-DTOE-MASTER'!$B:$N,13,0),"")</f>
        <v/>
      </c>
    </row>
    <row r="2214" spans="6:21" x14ac:dyDescent="0.25">
      <c r="F2214" s="1"/>
      <c r="L2214" t="str">
        <f>IFERROR(VLOOKUP(D2214,'[1]Crosswalk-SOM-Chair'!$A:$D,3,0),"")</f>
        <v/>
      </c>
      <c r="M2214" t="str">
        <f>IFERROR(VLOOKUP(D2214,'[1]Crosswalk-SOM-Chair'!$A:$D,4,0),"")</f>
        <v/>
      </c>
      <c r="N2214" t="str">
        <f>IFERROR(VLOOKUP(I2214,'[1]CROSSWALK-DTOE-MASTER'!$B:$H,6,0),"")</f>
        <v/>
      </c>
      <c r="O2214" t="str">
        <f>IFERROR(VLOOKUP(I2214,'[1]CROSSWALK-DTOE-MASTER'!$B:$H,7,0),"")</f>
        <v/>
      </c>
      <c r="P2214" t="str">
        <f>IFERROR(VLOOKUP(I2214,'[1]CROSSWALK-DTOE-MASTER'!$B:$N,8,0),"")</f>
        <v/>
      </c>
      <c r="Q2214" t="str">
        <f>IFERROR(VLOOKUP(I2214,'[1]CROSSWALK-DTOE-MASTER'!$B:$N,9,0),"")</f>
        <v/>
      </c>
      <c r="R2214" t="str">
        <f>IFERROR(VLOOKUP(I2214,'[1]CROSSWALK-DTOE-MASTER'!$B:$N,10,0),"")</f>
        <v/>
      </c>
      <c r="S2214" t="str">
        <f>IFERROR(VLOOKUP(I2214,'[1]CROSSWALK-DTOE-MASTER'!$B:$N,11,0),"")</f>
        <v/>
      </c>
      <c r="T2214" t="str">
        <f>IFERROR(VLOOKUP(I2214,'[1]CROSSWALK-DTOE-MASTER'!$B:$N,12,0),"")</f>
        <v/>
      </c>
      <c r="U2214" t="str">
        <f>IFERROR(VLOOKUP(I2214,'[1]CROSSWALK-DTOE-MASTER'!$B:$N,13,0),"")</f>
        <v/>
      </c>
    </row>
    <row r="2215" spans="6:21" x14ac:dyDescent="0.25">
      <c r="F2215" s="1"/>
      <c r="L2215" t="str">
        <f>IFERROR(VLOOKUP(D2215,'[1]Crosswalk-SOM-Chair'!$A:$D,3,0),"")</f>
        <v/>
      </c>
      <c r="M2215" t="str">
        <f>IFERROR(VLOOKUP(D2215,'[1]Crosswalk-SOM-Chair'!$A:$D,4,0),"")</f>
        <v/>
      </c>
      <c r="N2215" t="str">
        <f>IFERROR(VLOOKUP(I2215,'[1]CROSSWALK-DTOE-MASTER'!$B:$H,6,0),"")</f>
        <v/>
      </c>
      <c r="O2215" t="str">
        <f>IFERROR(VLOOKUP(I2215,'[1]CROSSWALK-DTOE-MASTER'!$B:$H,7,0),"")</f>
        <v/>
      </c>
      <c r="P2215" t="str">
        <f>IFERROR(VLOOKUP(I2215,'[1]CROSSWALK-DTOE-MASTER'!$B:$N,8,0),"")</f>
        <v/>
      </c>
      <c r="Q2215" t="str">
        <f>IFERROR(VLOOKUP(I2215,'[1]CROSSWALK-DTOE-MASTER'!$B:$N,9,0),"")</f>
        <v/>
      </c>
      <c r="R2215" t="str">
        <f>IFERROR(VLOOKUP(I2215,'[1]CROSSWALK-DTOE-MASTER'!$B:$N,10,0),"")</f>
        <v/>
      </c>
      <c r="S2215" t="str">
        <f>IFERROR(VLOOKUP(I2215,'[1]CROSSWALK-DTOE-MASTER'!$B:$N,11,0),"")</f>
        <v/>
      </c>
      <c r="T2215" t="str">
        <f>IFERROR(VLOOKUP(I2215,'[1]CROSSWALK-DTOE-MASTER'!$B:$N,12,0),"")</f>
        <v/>
      </c>
      <c r="U2215" t="str">
        <f>IFERROR(VLOOKUP(I2215,'[1]CROSSWALK-DTOE-MASTER'!$B:$N,13,0),"")</f>
        <v/>
      </c>
    </row>
    <row r="2216" spans="6:21" x14ac:dyDescent="0.25">
      <c r="F2216" s="1"/>
      <c r="L2216" t="str">
        <f>IFERROR(VLOOKUP(D2216,'[1]Crosswalk-SOM-Chair'!$A:$D,3,0),"")</f>
        <v/>
      </c>
      <c r="M2216" t="str">
        <f>IFERROR(VLOOKUP(D2216,'[1]Crosswalk-SOM-Chair'!$A:$D,4,0),"")</f>
        <v/>
      </c>
      <c r="N2216" t="str">
        <f>IFERROR(VLOOKUP(I2216,'[1]CROSSWALK-DTOE-MASTER'!$B:$H,6,0),"")</f>
        <v/>
      </c>
      <c r="O2216" t="str">
        <f>IFERROR(VLOOKUP(I2216,'[1]CROSSWALK-DTOE-MASTER'!$B:$H,7,0),"")</f>
        <v/>
      </c>
      <c r="P2216" t="str">
        <f>IFERROR(VLOOKUP(I2216,'[1]CROSSWALK-DTOE-MASTER'!$B:$N,8,0),"")</f>
        <v/>
      </c>
      <c r="Q2216" t="str">
        <f>IFERROR(VLOOKUP(I2216,'[1]CROSSWALK-DTOE-MASTER'!$B:$N,9,0),"")</f>
        <v/>
      </c>
      <c r="R2216" t="str">
        <f>IFERROR(VLOOKUP(I2216,'[1]CROSSWALK-DTOE-MASTER'!$B:$N,10,0),"")</f>
        <v/>
      </c>
      <c r="S2216" t="str">
        <f>IFERROR(VLOOKUP(I2216,'[1]CROSSWALK-DTOE-MASTER'!$B:$N,11,0),"")</f>
        <v/>
      </c>
      <c r="T2216" t="str">
        <f>IFERROR(VLOOKUP(I2216,'[1]CROSSWALK-DTOE-MASTER'!$B:$N,12,0),"")</f>
        <v/>
      </c>
      <c r="U2216" t="str">
        <f>IFERROR(VLOOKUP(I2216,'[1]CROSSWALK-DTOE-MASTER'!$B:$N,13,0),"")</f>
        <v/>
      </c>
    </row>
    <row r="2217" spans="6:21" x14ac:dyDescent="0.25">
      <c r="F2217" s="1"/>
      <c r="L2217" t="str">
        <f>IFERROR(VLOOKUP(D2217,'[1]Crosswalk-SOM-Chair'!$A:$D,3,0),"")</f>
        <v/>
      </c>
      <c r="M2217" t="str">
        <f>IFERROR(VLOOKUP(D2217,'[1]Crosswalk-SOM-Chair'!$A:$D,4,0),"")</f>
        <v/>
      </c>
      <c r="N2217" t="str">
        <f>IFERROR(VLOOKUP(I2217,'[1]CROSSWALK-DTOE-MASTER'!$B:$H,6,0),"")</f>
        <v/>
      </c>
      <c r="O2217" t="str">
        <f>IFERROR(VLOOKUP(I2217,'[1]CROSSWALK-DTOE-MASTER'!$B:$H,7,0),"")</f>
        <v/>
      </c>
      <c r="P2217" t="str">
        <f>IFERROR(VLOOKUP(I2217,'[1]CROSSWALK-DTOE-MASTER'!$B:$N,8,0),"")</f>
        <v/>
      </c>
      <c r="Q2217" t="str">
        <f>IFERROR(VLOOKUP(I2217,'[1]CROSSWALK-DTOE-MASTER'!$B:$N,9,0),"")</f>
        <v/>
      </c>
      <c r="R2217" t="str">
        <f>IFERROR(VLOOKUP(I2217,'[1]CROSSWALK-DTOE-MASTER'!$B:$N,10,0),"")</f>
        <v/>
      </c>
      <c r="S2217" t="str">
        <f>IFERROR(VLOOKUP(I2217,'[1]CROSSWALK-DTOE-MASTER'!$B:$N,11,0),"")</f>
        <v/>
      </c>
      <c r="T2217" t="str">
        <f>IFERROR(VLOOKUP(I2217,'[1]CROSSWALK-DTOE-MASTER'!$B:$N,12,0),"")</f>
        <v/>
      </c>
      <c r="U2217" t="str">
        <f>IFERROR(VLOOKUP(I2217,'[1]CROSSWALK-DTOE-MASTER'!$B:$N,13,0),"")</f>
        <v/>
      </c>
    </row>
    <row r="2218" spans="6:21" x14ac:dyDescent="0.25">
      <c r="F2218" s="1"/>
      <c r="L2218" t="str">
        <f>IFERROR(VLOOKUP(D2218,'[1]Crosswalk-SOM-Chair'!$A:$D,3,0),"")</f>
        <v/>
      </c>
      <c r="M2218" t="str">
        <f>IFERROR(VLOOKUP(D2218,'[1]Crosswalk-SOM-Chair'!$A:$D,4,0),"")</f>
        <v/>
      </c>
      <c r="N2218" t="str">
        <f>IFERROR(VLOOKUP(I2218,'[1]CROSSWALK-DTOE-MASTER'!$B:$H,6,0),"")</f>
        <v/>
      </c>
      <c r="O2218" t="str">
        <f>IFERROR(VLOOKUP(I2218,'[1]CROSSWALK-DTOE-MASTER'!$B:$H,7,0),"")</f>
        <v/>
      </c>
      <c r="P2218" t="str">
        <f>IFERROR(VLOOKUP(I2218,'[1]CROSSWALK-DTOE-MASTER'!$B:$N,8,0),"")</f>
        <v/>
      </c>
      <c r="Q2218" t="str">
        <f>IFERROR(VLOOKUP(I2218,'[1]CROSSWALK-DTOE-MASTER'!$B:$N,9,0),"")</f>
        <v/>
      </c>
      <c r="R2218" t="str">
        <f>IFERROR(VLOOKUP(I2218,'[1]CROSSWALK-DTOE-MASTER'!$B:$N,10,0),"")</f>
        <v/>
      </c>
      <c r="S2218" t="str">
        <f>IFERROR(VLOOKUP(I2218,'[1]CROSSWALK-DTOE-MASTER'!$B:$N,11,0),"")</f>
        <v/>
      </c>
      <c r="T2218" t="str">
        <f>IFERROR(VLOOKUP(I2218,'[1]CROSSWALK-DTOE-MASTER'!$B:$N,12,0),"")</f>
        <v/>
      </c>
      <c r="U2218" t="str">
        <f>IFERROR(VLOOKUP(I2218,'[1]CROSSWALK-DTOE-MASTER'!$B:$N,13,0),"")</f>
        <v/>
      </c>
    </row>
    <row r="2219" spans="6:21" x14ac:dyDescent="0.25">
      <c r="F2219" s="1"/>
      <c r="L2219" t="str">
        <f>IFERROR(VLOOKUP(D2219,'[1]Crosswalk-SOM-Chair'!$A:$D,3,0),"")</f>
        <v/>
      </c>
      <c r="M2219" t="str">
        <f>IFERROR(VLOOKUP(D2219,'[1]Crosswalk-SOM-Chair'!$A:$D,4,0),"")</f>
        <v/>
      </c>
      <c r="N2219" t="str">
        <f>IFERROR(VLOOKUP(I2219,'[1]CROSSWALK-DTOE-MASTER'!$B:$H,6,0),"")</f>
        <v/>
      </c>
      <c r="O2219" t="str">
        <f>IFERROR(VLOOKUP(I2219,'[1]CROSSWALK-DTOE-MASTER'!$B:$H,7,0),"")</f>
        <v/>
      </c>
      <c r="P2219" t="str">
        <f>IFERROR(VLOOKUP(I2219,'[1]CROSSWALK-DTOE-MASTER'!$B:$N,8,0),"")</f>
        <v/>
      </c>
      <c r="Q2219" t="str">
        <f>IFERROR(VLOOKUP(I2219,'[1]CROSSWALK-DTOE-MASTER'!$B:$N,9,0),"")</f>
        <v/>
      </c>
      <c r="R2219" t="str">
        <f>IFERROR(VLOOKUP(I2219,'[1]CROSSWALK-DTOE-MASTER'!$B:$N,10,0),"")</f>
        <v/>
      </c>
      <c r="S2219" t="str">
        <f>IFERROR(VLOOKUP(I2219,'[1]CROSSWALK-DTOE-MASTER'!$B:$N,11,0),"")</f>
        <v/>
      </c>
      <c r="T2219" t="str">
        <f>IFERROR(VLOOKUP(I2219,'[1]CROSSWALK-DTOE-MASTER'!$B:$N,12,0),"")</f>
        <v/>
      </c>
      <c r="U2219" t="str">
        <f>IFERROR(VLOOKUP(I2219,'[1]CROSSWALK-DTOE-MASTER'!$B:$N,13,0),"")</f>
        <v/>
      </c>
    </row>
    <row r="2220" spans="6:21" x14ac:dyDescent="0.25">
      <c r="F2220" s="1"/>
      <c r="L2220" t="str">
        <f>IFERROR(VLOOKUP(D2220,'[1]Crosswalk-SOM-Chair'!$A:$D,3,0),"")</f>
        <v/>
      </c>
      <c r="M2220" t="str">
        <f>IFERROR(VLOOKUP(D2220,'[1]Crosswalk-SOM-Chair'!$A:$D,4,0),"")</f>
        <v/>
      </c>
      <c r="N2220" t="str">
        <f>IFERROR(VLOOKUP(I2220,'[1]CROSSWALK-DTOE-MASTER'!$B:$H,6,0),"")</f>
        <v/>
      </c>
      <c r="O2220" t="str">
        <f>IFERROR(VLOOKUP(I2220,'[1]CROSSWALK-DTOE-MASTER'!$B:$H,7,0),"")</f>
        <v/>
      </c>
      <c r="P2220" t="str">
        <f>IFERROR(VLOOKUP(I2220,'[1]CROSSWALK-DTOE-MASTER'!$B:$N,8,0),"")</f>
        <v/>
      </c>
      <c r="Q2220" t="str">
        <f>IFERROR(VLOOKUP(I2220,'[1]CROSSWALK-DTOE-MASTER'!$B:$N,9,0),"")</f>
        <v/>
      </c>
      <c r="R2220" t="str">
        <f>IFERROR(VLOOKUP(I2220,'[1]CROSSWALK-DTOE-MASTER'!$B:$N,10,0),"")</f>
        <v/>
      </c>
      <c r="S2220" t="str">
        <f>IFERROR(VLOOKUP(I2220,'[1]CROSSWALK-DTOE-MASTER'!$B:$N,11,0),"")</f>
        <v/>
      </c>
      <c r="T2220" t="str">
        <f>IFERROR(VLOOKUP(I2220,'[1]CROSSWALK-DTOE-MASTER'!$B:$N,12,0),"")</f>
        <v/>
      </c>
      <c r="U2220" t="str">
        <f>IFERROR(VLOOKUP(I2220,'[1]CROSSWALK-DTOE-MASTER'!$B:$N,13,0),"")</f>
        <v/>
      </c>
    </row>
    <row r="2221" spans="6:21" x14ac:dyDescent="0.25">
      <c r="F2221" s="1"/>
      <c r="L2221" t="str">
        <f>IFERROR(VLOOKUP(D2221,'[1]Crosswalk-SOM-Chair'!$A:$D,3,0),"")</f>
        <v/>
      </c>
      <c r="M2221" t="str">
        <f>IFERROR(VLOOKUP(D2221,'[1]Crosswalk-SOM-Chair'!$A:$D,4,0),"")</f>
        <v/>
      </c>
      <c r="N2221" t="str">
        <f>IFERROR(VLOOKUP(I2221,'[1]CROSSWALK-DTOE-MASTER'!$B:$H,6,0),"")</f>
        <v/>
      </c>
      <c r="O2221" t="str">
        <f>IFERROR(VLOOKUP(I2221,'[1]CROSSWALK-DTOE-MASTER'!$B:$H,7,0),"")</f>
        <v/>
      </c>
      <c r="P2221" t="str">
        <f>IFERROR(VLOOKUP(I2221,'[1]CROSSWALK-DTOE-MASTER'!$B:$N,8,0),"")</f>
        <v/>
      </c>
      <c r="Q2221" t="str">
        <f>IFERROR(VLOOKUP(I2221,'[1]CROSSWALK-DTOE-MASTER'!$B:$N,9,0),"")</f>
        <v/>
      </c>
      <c r="R2221" t="str">
        <f>IFERROR(VLOOKUP(I2221,'[1]CROSSWALK-DTOE-MASTER'!$B:$N,10,0),"")</f>
        <v/>
      </c>
      <c r="S2221" t="str">
        <f>IFERROR(VLOOKUP(I2221,'[1]CROSSWALK-DTOE-MASTER'!$B:$N,11,0),"")</f>
        <v/>
      </c>
      <c r="T2221" t="str">
        <f>IFERROR(VLOOKUP(I2221,'[1]CROSSWALK-DTOE-MASTER'!$B:$N,12,0),"")</f>
        <v/>
      </c>
      <c r="U2221" t="str">
        <f>IFERROR(VLOOKUP(I2221,'[1]CROSSWALK-DTOE-MASTER'!$B:$N,13,0),"")</f>
        <v/>
      </c>
    </row>
    <row r="2222" spans="6:21" x14ac:dyDescent="0.25">
      <c r="F2222" s="1"/>
      <c r="L2222" t="str">
        <f>IFERROR(VLOOKUP(D2222,'[1]Crosswalk-SOM-Chair'!$A:$D,3,0),"")</f>
        <v/>
      </c>
      <c r="M2222" t="str">
        <f>IFERROR(VLOOKUP(D2222,'[1]Crosswalk-SOM-Chair'!$A:$D,4,0),"")</f>
        <v/>
      </c>
      <c r="N2222" t="str">
        <f>IFERROR(VLOOKUP(I2222,'[1]CROSSWALK-DTOE-MASTER'!$B:$H,6,0),"")</f>
        <v/>
      </c>
      <c r="O2222" t="str">
        <f>IFERROR(VLOOKUP(I2222,'[1]CROSSWALK-DTOE-MASTER'!$B:$H,7,0),"")</f>
        <v/>
      </c>
      <c r="P2222" t="str">
        <f>IFERROR(VLOOKUP(I2222,'[1]CROSSWALK-DTOE-MASTER'!$B:$N,8,0),"")</f>
        <v/>
      </c>
      <c r="Q2222" t="str">
        <f>IFERROR(VLOOKUP(I2222,'[1]CROSSWALK-DTOE-MASTER'!$B:$N,9,0),"")</f>
        <v/>
      </c>
      <c r="R2222" t="str">
        <f>IFERROR(VLOOKUP(I2222,'[1]CROSSWALK-DTOE-MASTER'!$B:$N,10,0),"")</f>
        <v/>
      </c>
      <c r="S2222" t="str">
        <f>IFERROR(VLOOKUP(I2222,'[1]CROSSWALK-DTOE-MASTER'!$B:$N,11,0),"")</f>
        <v/>
      </c>
      <c r="T2222" t="str">
        <f>IFERROR(VLOOKUP(I2222,'[1]CROSSWALK-DTOE-MASTER'!$B:$N,12,0),"")</f>
        <v/>
      </c>
      <c r="U2222" t="str">
        <f>IFERROR(VLOOKUP(I2222,'[1]CROSSWALK-DTOE-MASTER'!$B:$N,13,0),"")</f>
        <v/>
      </c>
    </row>
    <row r="2223" spans="6:21" x14ac:dyDescent="0.25">
      <c r="F2223" s="1"/>
      <c r="L2223" t="str">
        <f>IFERROR(VLOOKUP(D2223,'[1]Crosswalk-SOM-Chair'!$A:$D,3,0),"")</f>
        <v/>
      </c>
      <c r="M2223" t="str">
        <f>IFERROR(VLOOKUP(D2223,'[1]Crosswalk-SOM-Chair'!$A:$D,4,0),"")</f>
        <v/>
      </c>
      <c r="N2223" t="str">
        <f>IFERROR(VLOOKUP(I2223,'[1]CROSSWALK-DTOE-MASTER'!$B:$H,6,0),"")</f>
        <v/>
      </c>
      <c r="O2223" t="str">
        <f>IFERROR(VLOOKUP(I2223,'[1]CROSSWALK-DTOE-MASTER'!$B:$H,7,0),"")</f>
        <v/>
      </c>
      <c r="P2223" t="str">
        <f>IFERROR(VLOOKUP(I2223,'[1]CROSSWALK-DTOE-MASTER'!$B:$N,8,0),"")</f>
        <v/>
      </c>
      <c r="Q2223" t="str">
        <f>IFERROR(VLOOKUP(I2223,'[1]CROSSWALK-DTOE-MASTER'!$B:$N,9,0),"")</f>
        <v/>
      </c>
      <c r="R2223" t="str">
        <f>IFERROR(VLOOKUP(I2223,'[1]CROSSWALK-DTOE-MASTER'!$B:$N,10,0),"")</f>
        <v/>
      </c>
      <c r="S2223" t="str">
        <f>IFERROR(VLOOKUP(I2223,'[1]CROSSWALK-DTOE-MASTER'!$B:$N,11,0),"")</f>
        <v/>
      </c>
      <c r="T2223" t="str">
        <f>IFERROR(VLOOKUP(I2223,'[1]CROSSWALK-DTOE-MASTER'!$B:$N,12,0),"")</f>
        <v/>
      </c>
      <c r="U2223" t="str">
        <f>IFERROR(VLOOKUP(I2223,'[1]CROSSWALK-DTOE-MASTER'!$B:$N,13,0),"")</f>
        <v/>
      </c>
    </row>
    <row r="2224" spans="6:21" x14ac:dyDescent="0.25">
      <c r="F2224" s="1"/>
      <c r="L2224" t="str">
        <f>IFERROR(VLOOKUP(D2224,'[1]Crosswalk-SOM-Chair'!$A:$D,3,0),"")</f>
        <v/>
      </c>
      <c r="M2224" t="str">
        <f>IFERROR(VLOOKUP(D2224,'[1]Crosswalk-SOM-Chair'!$A:$D,4,0),"")</f>
        <v/>
      </c>
      <c r="N2224" t="str">
        <f>IFERROR(VLOOKUP(I2224,'[1]CROSSWALK-DTOE-MASTER'!$B:$H,6,0),"")</f>
        <v/>
      </c>
      <c r="O2224" t="str">
        <f>IFERROR(VLOOKUP(I2224,'[1]CROSSWALK-DTOE-MASTER'!$B:$H,7,0),"")</f>
        <v/>
      </c>
      <c r="P2224" t="str">
        <f>IFERROR(VLOOKUP(I2224,'[1]CROSSWALK-DTOE-MASTER'!$B:$N,8,0),"")</f>
        <v/>
      </c>
      <c r="Q2224" t="str">
        <f>IFERROR(VLOOKUP(I2224,'[1]CROSSWALK-DTOE-MASTER'!$B:$N,9,0),"")</f>
        <v/>
      </c>
      <c r="R2224" t="str">
        <f>IFERROR(VLOOKUP(I2224,'[1]CROSSWALK-DTOE-MASTER'!$B:$N,10,0),"")</f>
        <v/>
      </c>
      <c r="S2224" t="str">
        <f>IFERROR(VLOOKUP(I2224,'[1]CROSSWALK-DTOE-MASTER'!$B:$N,11,0),"")</f>
        <v/>
      </c>
      <c r="T2224" t="str">
        <f>IFERROR(VLOOKUP(I2224,'[1]CROSSWALK-DTOE-MASTER'!$B:$N,12,0),"")</f>
        <v/>
      </c>
      <c r="U2224" t="str">
        <f>IFERROR(VLOOKUP(I2224,'[1]CROSSWALK-DTOE-MASTER'!$B:$N,13,0),"")</f>
        <v/>
      </c>
    </row>
    <row r="2225" spans="6:21" x14ac:dyDescent="0.25">
      <c r="F2225" s="1"/>
      <c r="L2225" t="str">
        <f>IFERROR(VLOOKUP(D2225,'[1]Crosswalk-SOM-Chair'!$A:$D,3,0),"")</f>
        <v/>
      </c>
      <c r="M2225" t="str">
        <f>IFERROR(VLOOKUP(D2225,'[1]Crosswalk-SOM-Chair'!$A:$D,4,0),"")</f>
        <v/>
      </c>
      <c r="N2225" t="str">
        <f>IFERROR(VLOOKUP(I2225,'[1]CROSSWALK-DTOE-MASTER'!$B:$H,6,0),"")</f>
        <v/>
      </c>
      <c r="O2225" t="str">
        <f>IFERROR(VLOOKUP(I2225,'[1]CROSSWALK-DTOE-MASTER'!$B:$H,7,0),"")</f>
        <v/>
      </c>
      <c r="P2225" t="str">
        <f>IFERROR(VLOOKUP(I2225,'[1]CROSSWALK-DTOE-MASTER'!$B:$N,8,0),"")</f>
        <v/>
      </c>
      <c r="Q2225" t="str">
        <f>IFERROR(VLOOKUP(I2225,'[1]CROSSWALK-DTOE-MASTER'!$B:$N,9,0),"")</f>
        <v/>
      </c>
      <c r="R2225" t="str">
        <f>IFERROR(VLOOKUP(I2225,'[1]CROSSWALK-DTOE-MASTER'!$B:$N,10,0),"")</f>
        <v/>
      </c>
      <c r="S2225" t="str">
        <f>IFERROR(VLOOKUP(I2225,'[1]CROSSWALK-DTOE-MASTER'!$B:$N,11,0),"")</f>
        <v/>
      </c>
      <c r="T2225" t="str">
        <f>IFERROR(VLOOKUP(I2225,'[1]CROSSWALK-DTOE-MASTER'!$B:$N,12,0),"")</f>
        <v/>
      </c>
      <c r="U2225" t="str">
        <f>IFERROR(VLOOKUP(I2225,'[1]CROSSWALK-DTOE-MASTER'!$B:$N,13,0),"")</f>
        <v/>
      </c>
    </row>
    <row r="2226" spans="6:21" x14ac:dyDescent="0.25">
      <c r="F2226" s="1"/>
      <c r="L2226" t="str">
        <f>IFERROR(VLOOKUP(D2226,'[1]Crosswalk-SOM-Chair'!$A:$D,3,0),"")</f>
        <v/>
      </c>
      <c r="M2226" t="str">
        <f>IFERROR(VLOOKUP(D2226,'[1]Crosswalk-SOM-Chair'!$A:$D,4,0),"")</f>
        <v/>
      </c>
      <c r="N2226" t="str">
        <f>IFERROR(VLOOKUP(I2226,'[1]CROSSWALK-DTOE-MASTER'!$B:$H,6,0),"")</f>
        <v/>
      </c>
      <c r="O2226" t="str">
        <f>IFERROR(VLOOKUP(I2226,'[1]CROSSWALK-DTOE-MASTER'!$B:$H,7,0),"")</f>
        <v/>
      </c>
      <c r="P2226" t="str">
        <f>IFERROR(VLOOKUP(I2226,'[1]CROSSWALK-DTOE-MASTER'!$B:$N,8,0),"")</f>
        <v/>
      </c>
      <c r="Q2226" t="str">
        <f>IFERROR(VLOOKUP(I2226,'[1]CROSSWALK-DTOE-MASTER'!$B:$N,9,0),"")</f>
        <v/>
      </c>
      <c r="R2226" t="str">
        <f>IFERROR(VLOOKUP(I2226,'[1]CROSSWALK-DTOE-MASTER'!$B:$N,10,0),"")</f>
        <v/>
      </c>
      <c r="S2226" t="str">
        <f>IFERROR(VLOOKUP(I2226,'[1]CROSSWALK-DTOE-MASTER'!$B:$N,11,0),"")</f>
        <v/>
      </c>
      <c r="T2226" t="str">
        <f>IFERROR(VLOOKUP(I2226,'[1]CROSSWALK-DTOE-MASTER'!$B:$N,12,0),"")</f>
        <v/>
      </c>
      <c r="U2226" t="str">
        <f>IFERROR(VLOOKUP(I2226,'[1]CROSSWALK-DTOE-MASTER'!$B:$N,13,0),"")</f>
        <v/>
      </c>
    </row>
    <row r="2227" spans="6:21" x14ac:dyDescent="0.25">
      <c r="F2227" s="1"/>
      <c r="L2227" t="str">
        <f>IFERROR(VLOOKUP(D2227,'[1]Crosswalk-SOM-Chair'!$A:$D,3,0),"")</f>
        <v/>
      </c>
      <c r="M2227" t="str">
        <f>IFERROR(VLOOKUP(D2227,'[1]Crosswalk-SOM-Chair'!$A:$D,4,0),"")</f>
        <v/>
      </c>
      <c r="N2227" t="str">
        <f>IFERROR(VLOOKUP(I2227,'[1]CROSSWALK-DTOE-MASTER'!$B:$H,6,0),"")</f>
        <v/>
      </c>
      <c r="O2227" t="str">
        <f>IFERROR(VLOOKUP(I2227,'[1]CROSSWALK-DTOE-MASTER'!$B:$H,7,0),"")</f>
        <v/>
      </c>
      <c r="P2227" t="str">
        <f>IFERROR(VLOOKUP(I2227,'[1]CROSSWALK-DTOE-MASTER'!$B:$N,8,0),"")</f>
        <v/>
      </c>
      <c r="Q2227" t="str">
        <f>IFERROR(VLOOKUP(I2227,'[1]CROSSWALK-DTOE-MASTER'!$B:$N,9,0),"")</f>
        <v/>
      </c>
      <c r="R2227" t="str">
        <f>IFERROR(VLOOKUP(I2227,'[1]CROSSWALK-DTOE-MASTER'!$B:$N,10,0),"")</f>
        <v/>
      </c>
      <c r="S2227" t="str">
        <f>IFERROR(VLOOKUP(I2227,'[1]CROSSWALK-DTOE-MASTER'!$B:$N,11,0),"")</f>
        <v/>
      </c>
      <c r="T2227" t="str">
        <f>IFERROR(VLOOKUP(I2227,'[1]CROSSWALK-DTOE-MASTER'!$B:$N,12,0),"")</f>
        <v/>
      </c>
      <c r="U2227" t="str">
        <f>IFERROR(VLOOKUP(I2227,'[1]CROSSWALK-DTOE-MASTER'!$B:$N,13,0),"")</f>
        <v/>
      </c>
    </row>
    <row r="2228" spans="6:21" x14ac:dyDescent="0.25">
      <c r="F2228" s="1"/>
      <c r="L2228" t="str">
        <f>IFERROR(VLOOKUP(D2228,'[1]Crosswalk-SOM-Chair'!$A:$D,3,0),"")</f>
        <v/>
      </c>
      <c r="M2228" t="str">
        <f>IFERROR(VLOOKUP(D2228,'[1]Crosswalk-SOM-Chair'!$A:$D,4,0),"")</f>
        <v/>
      </c>
      <c r="N2228" t="str">
        <f>IFERROR(VLOOKUP(I2228,'[1]CROSSWALK-DTOE-MASTER'!$B:$H,6,0),"")</f>
        <v/>
      </c>
      <c r="O2228" t="str">
        <f>IFERROR(VLOOKUP(I2228,'[1]CROSSWALK-DTOE-MASTER'!$B:$H,7,0),"")</f>
        <v/>
      </c>
      <c r="P2228" t="str">
        <f>IFERROR(VLOOKUP(I2228,'[1]CROSSWALK-DTOE-MASTER'!$B:$N,8,0),"")</f>
        <v/>
      </c>
      <c r="Q2228" t="str">
        <f>IFERROR(VLOOKUP(I2228,'[1]CROSSWALK-DTOE-MASTER'!$B:$N,9,0),"")</f>
        <v/>
      </c>
      <c r="R2228" t="str">
        <f>IFERROR(VLOOKUP(I2228,'[1]CROSSWALK-DTOE-MASTER'!$B:$N,10,0),"")</f>
        <v/>
      </c>
      <c r="S2228" t="str">
        <f>IFERROR(VLOOKUP(I2228,'[1]CROSSWALK-DTOE-MASTER'!$B:$N,11,0),"")</f>
        <v/>
      </c>
      <c r="T2228" t="str">
        <f>IFERROR(VLOOKUP(I2228,'[1]CROSSWALK-DTOE-MASTER'!$B:$N,12,0),"")</f>
        <v/>
      </c>
      <c r="U2228" t="str">
        <f>IFERROR(VLOOKUP(I2228,'[1]CROSSWALK-DTOE-MASTER'!$B:$N,13,0),"")</f>
        <v/>
      </c>
    </row>
    <row r="2229" spans="6:21" x14ac:dyDescent="0.25">
      <c r="F2229" s="1"/>
      <c r="L2229" t="str">
        <f>IFERROR(VLOOKUP(D2229,'[1]Crosswalk-SOM-Chair'!$A:$D,3,0),"")</f>
        <v/>
      </c>
      <c r="M2229" t="str">
        <f>IFERROR(VLOOKUP(D2229,'[1]Crosswalk-SOM-Chair'!$A:$D,4,0),"")</f>
        <v/>
      </c>
      <c r="N2229" t="str">
        <f>IFERROR(VLOOKUP(I2229,'[1]CROSSWALK-DTOE-MASTER'!$B:$H,6,0),"")</f>
        <v/>
      </c>
      <c r="O2229" t="str">
        <f>IFERROR(VLOOKUP(I2229,'[1]CROSSWALK-DTOE-MASTER'!$B:$H,7,0),"")</f>
        <v/>
      </c>
      <c r="P2229" t="str">
        <f>IFERROR(VLOOKUP(I2229,'[1]CROSSWALK-DTOE-MASTER'!$B:$N,8,0),"")</f>
        <v/>
      </c>
      <c r="Q2229" t="str">
        <f>IFERROR(VLOOKUP(I2229,'[1]CROSSWALK-DTOE-MASTER'!$B:$N,9,0),"")</f>
        <v/>
      </c>
      <c r="R2229" t="str">
        <f>IFERROR(VLOOKUP(I2229,'[1]CROSSWALK-DTOE-MASTER'!$B:$N,10,0),"")</f>
        <v/>
      </c>
      <c r="S2229" t="str">
        <f>IFERROR(VLOOKUP(I2229,'[1]CROSSWALK-DTOE-MASTER'!$B:$N,11,0),"")</f>
        <v/>
      </c>
      <c r="T2229" t="str">
        <f>IFERROR(VLOOKUP(I2229,'[1]CROSSWALK-DTOE-MASTER'!$B:$N,12,0),"")</f>
        <v/>
      </c>
      <c r="U2229" t="str">
        <f>IFERROR(VLOOKUP(I2229,'[1]CROSSWALK-DTOE-MASTER'!$B:$N,13,0),"")</f>
        <v/>
      </c>
    </row>
    <row r="2230" spans="6:21" x14ac:dyDescent="0.25">
      <c r="F2230" s="1"/>
      <c r="L2230" t="str">
        <f>IFERROR(VLOOKUP(D2230,'[1]Crosswalk-SOM-Chair'!$A:$D,3,0),"")</f>
        <v/>
      </c>
      <c r="M2230" t="str">
        <f>IFERROR(VLOOKUP(D2230,'[1]Crosswalk-SOM-Chair'!$A:$D,4,0),"")</f>
        <v/>
      </c>
      <c r="N2230" t="str">
        <f>IFERROR(VLOOKUP(I2230,'[1]CROSSWALK-DTOE-MASTER'!$B:$H,6,0),"")</f>
        <v/>
      </c>
      <c r="O2230" t="str">
        <f>IFERROR(VLOOKUP(I2230,'[1]CROSSWALK-DTOE-MASTER'!$B:$H,7,0),"")</f>
        <v/>
      </c>
      <c r="P2230" t="str">
        <f>IFERROR(VLOOKUP(I2230,'[1]CROSSWALK-DTOE-MASTER'!$B:$N,8,0),"")</f>
        <v/>
      </c>
      <c r="Q2230" t="str">
        <f>IFERROR(VLOOKUP(I2230,'[1]CROSSWALK-DTOE-MASTER'!$B:$N,9,0),"")</f>
        <v/>
      </c>
      <c r="R2230" t="str">
        <f>IFERROR(VLOOKUP(I2230,'[1]CROSSWALK-DTOE-MASTER'!$B:$N,10,0),"")</f>
        <v/>
      </c>
      <c r="S2230" t="str">
        <f>IFERROR(VLOOKUP(I2230,'[1]CROSSWALK-DTOE-MASTER'!$B:$N,11,0),"")</f>
        <v/>
      </c>
      <c r="T2230" t="str">
        <f>IFERROR(VLOOKUP(I2230,'[1]CROSSWALK-DTOE-MASTER'!$B:$N,12,0),"")</f>
        <v/>
      </c>
      <c r="U2230" t="str">
        <f>IFERROR(VLOOKUP(I2230,'[1]CROSSWALK-DTOE-MASTER'!$B:$N,13,0),"")</f>
        <v/>
      </c>
    </row>
    <row r="2231" spans="6:21" x14ac:dyDescent="0.25">
      <c r="F2231" s="1"/>
      <c r="L2231" t="str">
        <f>IFERROR(VLOOKUP(D2231,'[1]Crosswalk-SOM-Chair'!$A:$D,3,0),"")</f>
        <v/>
      </c>
      <c r="M2231" t="str">
        <f>IFERROR(VLOOKUP(D2231,'[1]Crosswalk-SOM-Chair'!$A:$D,4,0),"")</f>
        <v/>
      </c>
      <c r="N2231" t="str">
        <f>IFERROR(VLOOKUP(I2231,'[1]CROSSWALK-DTOE-MASTER'!$B:$H,6,0),"")</f>
        <v/>
      </c>
      <c r="O2231" t="str">
        <f>IFERROR(VLOOKUP(I2231,'[1]CROSSWALK-DTOE-MASTER'!$B:$H,7,0),"")</f>
        <v/>
      </c>
      <c r="P2231" t="str">
        <f>IFERROR(VLOOKUP(I2231,'[1]CROSSWALK-DTOE-MASTER'!$B:$N,8,0),"")</f>
        <v/>
      </c>
      <c r="Q2231" t="str">
        <f>IFERROR(VLOOKUP(I2231,'[1]CROSSWALK-DTOE-MASTER'!$B:$N,9,0),"")</f>
        <v/>
      </c>
      <c r="R2231" t="str">
        <f>IFERROR(VLOOKUP(I2231,'[1]CROSSWALK-DTOE-MASTER'!$B:$N,10,0),"")</f>
        <v/>
      </c>
      <c r="S2231" t="str">
        <f>IFERROR(VLOOKUP(I2231,'[1]CROSSWALK-DTOE-MASTER'!$B:$N,11,0),"")</f>
        <v/>
      </c>
      <c r="T2231" t="str">
        <f>IFERROR(VLOOKUP(I2231,'[1]CROSSWALK-DTOE-MASTER'!$B:$N,12,0),"")</f>
        <v/>
      </c>
      <c r="U2231" t="str">
        <f>IFERROR(VLOOKUP(I2231,'[1]CROSSWALK-DTOE-MASTER'!$B:$N,13,0),"")</f>
        <v/>
      </c>
    </row>
    <row r="2232" spans="6:21" x14ac:dyDescent="0.25">
      <c r="F2232" s="1"/>
      <c r="L2232" t="str">
        <f>IFERROR(VLOOKUP(D2232,'[1]Crosswalk-SOM-Chair'!$A:$D,3,0),"")</f>
        <v/>
      </c>
      <c r="M2232" t="str">
        <f>IFERROR(VLOOKUP(D2232,'[1]Crosswalk-SOM-Chair'!$A:$D,4,0),"")</f>
        <v/>
      </c>
      <c r="N2232" t="str">
        <f>IFERROR(VLOOKUP(I2232,'[1]CROSSWALK-DTOE-MASTER'!$B:$H,6,0),"")</f>
        <v/>
      </c>
      <c r="O2232" t="str">
        <f>IFERROR(VLOOKUP(I2232,'[1]CROSSWALK-DTOE-MASTER'!$B:$H,7,0),"")</f>
        <v/>
      </c>
      <c r="P2232" t="str">
        <f>IFERROR(VLOOKUP(I2232,'[1]CROSSWALK-DTOE-MASTER'!$B:$N,8,0),"")</f>
        <v/>
      </c>
      <c r="Q2232" t="str">
        <f>IFERROR(VLOOKUP(I2232,'[1]CROSSWALK-DTOE-MASTER'!$B:$N,9,0),"")</f>
        <v/>
      </c>
      <c r="R2232" t="str">
        <f>IFERROR(VLOOKUP(I2232,'[1]CROSSWALK-DTOE-MASTER'!$B:$N,10,0),"")</f>
        <v/>
      </c>
      <c r="S2232" t="str">
        <f>IFERROR(VLOOKUP(I2232,'[1]CROSSWALK-DTOE-MASTER'!$B:$N,11,0),"")</f>
        <v/>
      </c>
      <c r="T2232" t="str">
        <f>IFERROR(VLOOKUP(I2232,'[1]CROSSWALK-DTOE-MASTER'!$B:$N,12,0),"")</f>
        <v/>
      </c>
      <c r="U2232" t="str">
        <f>IFERROR(VLOOKUP(I2232,'[1]CROSSWALK-DTOE-MASTER'!$B:$N,13,0),"")</f>
        <v/>
      </c>
    </row>
    <row r="2233" spans="6:21" x14ac:dyDescent="0.25">
      <c r="F2233" s="1"/>
      <c r="L2233" t="str">
        <f>IFERROR(VLOOKUP(D2233,'[1]Crosswalk-SOM-Chair'!$A:$D,3,0),"")</f>
        <v/>
      </c>
      <c r="M2233" t="str">
        <f>IFERROR(VLOOKUP(D2233,'[1]Crosswalk-SOM-Chair'!$A:$D,4,0),"")</f>
        <v/>
      </c>
      <c r="N2233" t="str">
        <f>IFERROR(VLOOKUP(I2233,'[1]CROSSWALK-DTOE-MASTER'!$B:$H,6,0),"")</f>
        <v/>
      </c>
      <c r="O2233" t="str">
        <f>IFERROR(VLOOKUP(I2233,'[1]CROSSWALK-DTOE-MASTER'!$B:$H,7,0),"")</f>
        <v/>
      </c>
      <c r="P2233" t="str">
        <f>IFERROR(VLOOKUP(I2233,'[1]CROSSWALK-DTOE-MASTER'!$B:$N,8,0),"")</f>
        <v/>
      </c>
      <c r="Q2233" t="str">
        <f>IFERROR(VLOOKUP(I2233,'[1]CROSSWALK-DTOE-MASTER'!$B:$N,9,0),"")</f>
        <v/>
      </c>
      <c r="R2233" t="str">
        <f>IFERROR(VLOOKUP(I2233,'[1]CROSSWALK-DTOE-MASTER'!$B:$N,10,0),"")</f>
        <v/>
      </c>
      <c r="S2233" t="str">
        <f>IFERROR(VLOOKUP(I2233,'[1]CROSSWALK-DTOE-MASTER'!$B:$N,11,0),"")</f>
        <v/>
      </c>
      <c r="T2233" t="str">
        <f>IFERROR(VLOOKUP(I2233,'[1]CROSSWALK-DTOE-MASTER'!$B:$N,12,0),"")</f>
        <v/>
      </c>
      <c r="U2233" t="str">
        <f>IFERROR(VLOOKUP(I2233,'[1]CROSSWALK-DTOE-MASTER'!$B:$N,13,0),"")</f>
        <v/>
      </c>
    </row>
    <row r="2234" spans="6:21" x14ac:dyDescent="0.25">
      <c r="F2234" s="1"/>
      <c r="L2234" t="str">
        <f>IFERROR(VLOOKUP(D2234,'[1]Crosswalk-SOM-Chair'!$A:$D,3,0),"")</f>
        <v/>
      </c>
      <c r="M2234" t="str">
        <f>IFERROR(VLOOKUP(D2234,'[1]Crosswalk-SOM-Chair'!$A:$D,4,0),"")</f>
        <v/>
      </c>
      <c r="N2234" t="str">
        <f>IFERROR(VLOOKUP(I2234,'[1]CROSSWALK-DTOE-MASTER'!$B:$H,6,0),"")</f>
        <v/>
      </c>
      <c r="O2234" t="str">
        <f>IFERROR(VLOOKUP(I2234,'[1]CROSSWALK-DTOE-MASTER'!$B:$H,7,0),"")</f>
        <v/>
      </c>
      <c r="P2234" t="str">
        <f>IFERROR(VLOOKUP(I2234,'[1]CROSSWALK-DTOE-MASTER'!$B:$N,8,0),"")</f>
        <v/>
      </c>
      <c r="Q2234" t="str">
        <f>IFERROR(VLOOKUP(I2234,'[1]CROSSWALK-DTOE-MASTER'!$B:$N,9,0),"")</f>
        <v/>
      </c>
      <c r="R2234" t="str">
        <f>IFERROR(VLOOKUP(I2234,'[1]CROSSWALK-DTOE-MASTER'!$B:$N,10,0),"")</f>
        <v/>
      </c>
      <c r="S2234" t="str">
        <f>IFERROR(VLOOKUP(I2234,'[1]CROSSWALK-DTOE-MASTER'!$B:$N,11,0),"")</f>
        <v/>
      </c>
      <c r="T2234" t="str">
        <f>IFERROR(VLOOKUP(I2234,'[1]CROSSWALK-DTOE-MASTER'!$B:$N,12,0),"")</f>
        <v/>
      </c>
      <c r="U2234" t="str">
        <f>IFERROR(VLOOKUP(I2234,'[1]CROSSWALK-DTOE-MASTER'!$B:$N,13,0),"")</f>
        <v/>
      </c>
    </row>
    <row r="2235" spans="6:21" x14ac:dyDescent="0.25">
      <c r="F2235" s="1"/>
      <c r="L2235" t="str">
        <f>IFERROR(VLOOKUP(D2235,'[1]Crosswalk-SOM-Chair'!$A:$D,3,0),"")</f>
        <v/>
      </c>
      <c r="M2235" t="str">
        <f>IFERROR(VLOOKUP(D2235,'[1]Crosswalk-SOM-Chair'!$A:$D,4,0),"")</f>
        <v/>
      </c>
      <c r="N2235" t="str">
        <f>IFERROR(VLOOKUP(I2235,'[1]CROSSWALK-DTOE-MASTER'!$B:$H,6,0),"")</f>
        <v/>
      </c>
      <c r="O2235" t="str">
        <f>IFERROR(VLOOKUP(I2235,'[1]CROSSWALK-DTOE-MASTER'!$B:$H,7,0),"")</f>
        <v/>
      </c>
      <c r="P2235" t="str">
        <f>IFERROR(VLOOKUP(I2235,'[1]CROSSWALK-DTOE-MASTER'!$B:$N,8,0),"")</f>
        <v/>
      </c>
      <c r="Q2235" t="str">
        <f>IFERROR(VLOOKUP(I2235,'[1]CROSSWALK-DTOE-MASTER'!$B:$N,9,0),"")</f>
        <v/>
      </c>
      <c r="R2235" t="str">
        <f>IFERROR(VLOOKUP(I2235,'[1]CROSSWALK-DTOE-MASTER'!$B:$N,10,0),"")</f>
        <v/>
      </c>
      <c r="S2235" t="str">
        <f>IFERROR(VLOOKUP(I2235,'[1]CROSSWALK-DTOE-MASTER'!$B:$N,11,0),"")</f>
        <v/>
      </c>
      <c r="T2235" t="str">
        <f>IFERROR(VLOOKUP(I2235,'[1]CROSSWALK-DTOE-MASTER'!$B:$N,12,0),"")</f>
        <v/>
      </c>
      <c r="U2235" t="str">
        <f>IFERROR(VLOOKUP(I2235,'[1]CROSSWALK-DTOE-MASTER'!$B:$N,13,0),"")</f>
        <v/>
      </c>
    </row>
    <row r="2236" spans="6:21" x14ac:dyDescent="0.25">
      <c r="F2236" s="1"/>
      <c r="L2236" t="str">
        <f>IFERROR(VLOOKUP(D2236,'[1]Crosswalk-SOM-Chair'!$A:$D,3,0),"")</f>
        <v/>
      </c>
      <c r="M2236" t="str">
        <f>IFERROR(VLOOKUP(D2236,'[1]Crosswalk-SOM-Chair'!$A:$D,4,0),"")</f>
        <v/>
      </c>
      <c r="N2236" t="str">
        <f>IFERROR(VLOOKUP(I2236,'[1]CROSSWALK-DTOE-MASTER'!$B:$H,6,0),"")</f>
        <v/>
      </c>
      <c r="O2236" t="str">
        <f>IFERROR(VLOOKUP(I2236,'[1]CROSSWALK-DTOE-MASTER'!$B:$H,7,0),"")</f>
        <v/>
      </c>
      <c r="P2236" t="str">
        <f>IFERROR(VLOOKUP(I2236,'[1]CROSSWALK-DTOE-MASTER'!$B:$N,8,0),"")</f>
        <v/>
      </c>
      <c r="Q2236" t="str">
        <f>IFERROR(VLOOKUP(I2236,'[1]CROSSWALK-DTOE-MASTER'!$B:$N,9,0),"")</f>
        <v/>
      </c>
      <c r="R2236" t="str">
        <f>IFERROR(VLOOKUP(I2236,'[1]CROSSWALK-DTOE-MASTER'!$B:$N,10,0),"")</f>
        <v/>
      </c>
      <c r="S2236" t="str">
        <f>IFERROR(VLOOKUP(I2236,'[1]CROSSWALK-DTOE-MASTER'!$B:$N,11,0),"")</f>
        <v/>
      </c>
      <c r="T2236" t="str">
        <f>IFERROR(VLOOKUP(I2236,'[1]CROSSWALK-DTOE-MASTER'!$B:$N,12,0),"")</f>
        <v/>
      </c>
      <c r="U2236" t="str">
        <f>IFERROR(VLOOKUP(I2236,'[1]CROSSWALK-DTOE-MASTER'!$B:$N,13,0),"")</f>
        <v/>
      </c>
    </row>
    <row r="2237" spans="6:21" x14ac:dyDescent="0.25">
      <c r="F2237" s="1"/>
      <c r="L2237" t="str">
        <f>IFERROR(VLOOKUP(D2237,'[1]Crosswalk-SOM-Chair'!$A:$D,3,0),"")</f>
        <v/>
      </c>
      <c r="M2237" t="str">
        <f>IFERROR(VLOOKUP(D2237,'[1]Crosswalk-SOM-Chair'!$A:$D,4,0),"")</f>
        <v/>
      </c>
      <c r="N2237" t="str">
        <f>IFERROR(VLOOKUP(I2237,'[1]CROSSWALK-DTOE-MASTER'!$B:$H,6,0),"")</f>
        <v/>
      </c>
      <c r="O2237" t="str">
        <f>IFERROR(VLOOKUP(I2237,'[1]CROSSWALK-DTOE-MASTER'!$B:$H,7,0),"")</f>
        <v/>
      </c>
      <c r="P2237" t="str">
        <f>IFERROR(VLOOKUP(I2237,'[1]CROSSWALK-DTOE-MASTER'!$B:$N,8,0),"")</f>
        <v/>
      </c>
      <c r="Q2237" t="str">
        <f>IFERROR(VLOOKUP(I2237,'[1]CROSSWALK-DTOE-MASTER'!$B:$N,9,0),"")</f>
        <v/>
      </c>
      <c r="R2237" t="str">
        <f>IFERROR(VLOOKUP(I2237,'[1]CROSSWALK-DTOE-MASTER'!$B:$N,10,0),"")</f>
        <v/>
      </c>
      <c r="S2237" t="str">
        <f>IFERROR(VLOOKUP(I2237,'[1]CROSSWALK-DTOE-MASTER'!$B:$N,11,0),"")</f>
        <v/>
      </c>
      <c r="T2237" t="str">
        <f>IFERROR(VLOOKUP(I2237,'[1]CROSSWALK-DTOE-MASTER'!$B:$N,12,0),"")</f>
        <v/>
      </c>
      <c r="U2237" t="str">
        <f>IFERROR(VLOOKUP(I2237,'[1]CROSSWALK-DTOE-MASTER'!$B:$N,13,0),"")</f>
        <v/>
      </c>
    </row>
    <row r="2238" spans="6:21" x14ac:dyDescent="0.25">
      <c r="F2238" s="1"/>
      <c r="L2238" t="str">
        <f>IFERROR(VLOOKUP(D2238,'[1]Crosswalk-SOM-Chair'!$A:$D,3,0),"")</f>
        <v/>
      </c>
      <c r="M2238" t="str">
        <f>IFERROR(VLOOKUP(D2238,'[1]Crosswalk-SOM-Chair'!$A:$D,4,0),"")</f>
        <v/>
      </c>
      <c r="N2238" t="str">
        <f>IFERROR(VLOOKUP(I2238,'[1]CROSSWALK-DTOE-MASTER'!$B:$H,6,0),"")</f>
        <v/>
      </c>
      <c r="O2238" t="str">
        <f>IFERROR(VLOOKUP(I2238,'[1]CROSSWALK-DTOE-MASTER'!$B:$H,7,0),"")</f>
        <v/>
      </c>
      <c r="P2238" t="str">
        <f>IFERROR(VLOOKUP(I2238,'[1]CROSSWALK-DTOE-MASTER'!$B:$N,8,0),"")</f>
        <v/>
      </c>
      <c r="Q2238" t="str">
        <f>IFERROR(VLOOKUP(I2238,'[1]CROSSWALK-DTOE-MASTER'!$B:$N,9,0),"")</f>
        <v/>
      </c>
      <c r="R2238" t="str">
        <f>IFERROR(VLOOKUP(I2238,'[1]CROSSWALK-DTOE-MASTER'!$B:$N,10,0),"")</f>
        <v/>
      </c>
      <c r="S2238" t="str">
        <f>IFERROR(VLOOKUP(I2238,'[1]CROSSWALK-DTOE-MASTER'!$B:$N,11,0),"")</f>
        <v/>
      </c>
      <c r="T2238" t="str">
        <f>IFERROR(VLOOKUP(I2238,'[1]CROSSWALK-DTOE-MASTER'!$B:$N,12,0),"")</f>
        <v/>
      </c>
      <c r="U2238" t="str">
        <f>IFERROR(VLOOKUP(I2238,'[1]CROSSWALK-DTOE-MASTER'!$B:$N,13,0),"")</f>
        <v/>
      </c>
    </row>
    <row r="2239" spans="6:21" x14ac:dyDescent="0.25">
      <c r="F2239" s="1"/>
      <c r="L2239" t="str">
        <f>IFERROR(VLOOKUP(D2239,'[1]Crosswalk-SOM-Chair'!$A:$D,3,0),"")</f>
        <v/>
      </c>
      <c r="M2239" t="str">
        <f>IFERROR(VLOOKUP(D2239,'[1]Crosswalk-SOM-Chair'!$A:$D,4,0),"")</f>
        <v/>
      </c>
      <c r="N2239" t="str">
        <f>IFERROR(VLOOKUP(I2239,'[1]CROSSWALK-DTOE-MASTER'!$B:$H,6,0),"")</f>
        <v/>
      </c>
      <c r="O2239" t="str">
        <f>IFERROR(VLOOKUP(I2239,'[1]CROSSWALK-DTOE-MASTER'!$B:$H,7,0),"")</f>
        <v/>
      </c>
      <c r="P2239" t="str">
        <f>IFERROR(VLOOKUP(I2239,'[1]CROSSWALK-DTOE-MASTER'!$B:$N,8,0),"")</f>
        <v/>
      </c>
      <c r="Q2239" t="str">
        <f>IFERROR(VLOOKUP(I2239,'[1]CROSSWALK-DTOE-MASTER'!$B:$N,9,0),"")</f>
        <v/>
      </c>
      <c r="R2239" t="str">
        <f>IFERROR(VLOOKUP(I2239,'[1]CROSSWALK-DTOE-MASTER'!$B:$N,10,0),"")</f>
        <v/>
      </c>
      <c r="S2239" t="str">
        <f>IFERROR(VLOOKUP(I2239,'[1]CROSSWALK-DTOE-MASTER'!$B:$N,11,0),"")</f>
        <v/>
      </c>
      <c r="T2239" t="str">
        <f>IFERROR(VLOOKUP(I2239,'[1]CROSSWALK-DTOE-MASTER'!$B:$N,12,0),"")</f>
        <v/>
      </c>
      <c r="U2239" t="str">
        <f>IFERROR(VLOOKUP(I2239,'[1]CROSSWALK-DTOE-MASTER'!$B:$N,13,0),"")</f>
        <v/>
      </c>
    </row>
    <row r="2240" spans="6:21" x14ac:dyDescent="0.25">
      <c r="F2240" s="1"/>
      <c r="L2240" t="str">
        <f>IFERROR(VLOOKUP(D2240,'[1]Crosswalk-SOM-Chair'!$A:$D,3,0),"")</f>
        <v/>
      </c>
      <c r="M2240" t="str">
        <f>IFERROR(VLOOKUP(D2240,'[1]Crosswalk-SOM-Chair'!$A:$D,4,0),"")</f>
        <v/>
      </c>
      <c r="N2240" t="str">
        <f>IFERROR(VLOOKUP(I2240,'[1]CROSSWALK-DTOE-MASTER'!$B:$H,6,0),"")</f>
        <v/>
      </c>
      <c r="O2240" t="str">
        <f>IFERROR(VLOOKUP(I2240,'[1]CROSSWALK-DTOE-MASTER'!$B:$H,7,0),"")</f>
        <v/>
      </c>
      <c r="P2240" t="str">
        <f>IFERROR(VLOOKUP(I2240,'[1]CROSSWALK-DTOE-MASTER'!$B:$N,8,0),"")</f>
        <v/>
      </c>
      <c r="Q2240" t="str">
        <f>IFERROR(VLOOKUP(I2240,'[1]CROSSWALK-DTOE-MASTER'!$B:$N,9,0),"")</f>
        <v/>
      </c>
      <c r="R2240" t="str">
        <f>IFERROR(VLOOKUP(I2240,'[1]CROSSWALK-DTOE-MASTER'!$B:$N,10,0),"")</f>
        <v/>
      </c>
      <c r="S2240" t="str">
        <f>IFERROR(VLOOKUP(I2240,'[1]CROSSWALK-DTOE-MASTER'!$B:$N,11,0),"")</f>
        <v/>
      </c>
      <c r="T2240" t="str">
        <f>IFERROR(VLOOKUP(I2240,'[1]CROSSWALK-DTOE-MASTER'!$B:$N,12,0),"")</f>
        <v/>
      </c>
      <c r="U2240" t="str">
        <f>IFERROR(VLOOKUP(I2240,'[1]CROSSWALK-DTOE-MASTER'!$B:$N,13,0),"")</f>
        <v/>
      </c>
    </row>
    <row r="2241" spans="6:21" x14ac:dyDescent="0.25">
      <c r="F2241" s="1"/>
      <c r="L2241" t="str">
        <f>IFERROR(VLOOKUP(D2241,'[1]Crosswalk-SOM-Chair'!$A:$D,3,0),"")</f>
        <v/>
      </c>
      <c r="M2241" t="str">
        <f>IFERROR(VLOOKUP(D2241,'[1]Crosswalk-SOM-Chair'!$A:$D,4,0),"")</f>
        <v/>
      </c>
      <c r="N2241" t="str">
        <f>IFERROR(VLOOKUP(I2241,'[1]CROSSWALK-DTOE-MASTER'!$B:$H,6,0),"")</f>
        <v/>
      </c>
      <c r="O2241" t="str">
        <f>IFERROR(VLOOKUP(I2241,'[1]CROSSWALK-DTOE-MASTER'!$B:$H,7,0),"")</f>
        <v/>
      </c>
      <c r="P2241" t="str">
        <f>IFERROR(VLOOKUP(I2241,'[1]CROSSWALK-DTOE-MASTER'!$B:$N,8,0),"")</f>
        <v/>
      </c>
      <c r="Q2241" t="str">
        <f>IFERROR(VLOOKUP(I2241,'[1]CROSSWALK-DTOE-MASTER'!$B:$N,9,0),"")</f>
        <v/>
      </c>
      <c r="R2241" t="str">
        <f>IFERROR(VLOOKUP(I2241,'[1]CROSSWALK-DTOE-MASTER'!$B:$N,10,0),"")</f>
        <v/>
      </c>
      <c r="S2241" t="str">
        <f>IFERROR(VLOOKUP(I2241,'[1]CROSSWALK-DTOE-MASTER'!$B:$N,11,0),"")</f>
        <v/>
      </c>
      <c r="T2241" t="str">
        <f>IFERROR(VLOOKUP(I2241,'[1]CROSSWALK-DTOE-MASTER'!$B:$N,12,0),"")</f>
        <v/>
      </c>
      <c r="U2241" t="str">
        <f>IFERROR(VLOOKUP(I2241,'[1]CROSSWALK-DTOE-MASTER'!$B:$N,13,0),"")</f>
        <v/>
      </c>
    </row>
    <row r="2242" spans="6:21" x14ac:dyDescent="0.25">
      <c r="F2242" s="1"/>
      <c r="L2242" t="str">
        <f>IFERROR(VLOOKUP(D2242,'[1]Crosswalk-SOM-Chair'!$A:$D,3,0),"")</f>
        <v/>
      </c>
      <c r="M2242" t="str">
        <f>IFERROR(VLOOKUP(D2242,'[1]Crosswalk-SOM-Chair'!$A:$D,4,0),"")</f>
        <v/>
      </c>
      <c r="N2242" t="str">
        <f>IFERROR(VLOOKUP(I2242,'[1]CROSSWALK-DTOE-MASTER'!$B:$H,6,0),"")</f>
        <v/>
      </c>
      <c r="O2242" t="str">
        <f>IFERROR(VLOOKUP(I2242,'[1]CROSSWALK-DTOE-MASTER'!$B:$H,7,0),"")</f>
        <v/>
      </c>
      <c r="P2242" t="str">
        <f>IFERROR(VLOOKUP(I2242,'[1]CROSSWALK-DTOE-MASTER'!$B:$N,8,0),"")</f>
        <v/>
      </c>
      <c r="Q2242" t="str">
        <f>IFERROR(VLOOKUP(I2242,'[1]CROSSWALK-DTOE-MASTER'!$B:$N,9,0),"")</f>
        <v/>
      </c>
      <c r="R2242" t="str">
        <f>IFERROR(VLOOKUP(I2242,'[1]CROSSWALK-DTOE-MASTER'!$B:$N,10,0),"")</f>
        <v/>
      </c>
      <c r="S2242" t="str">
        <f>IFERROR(VLOOKUP(I2242,'[1]CROSSWALK-DTOE-MASTER'!$B:$N,11,0),"")</f>
        <v/>
      </c>
      <c r="T2242" t="str">
        <f>IFERROR(VLOOKUP(I2242,'[1]CROSSWALK-DTOE-MASTER'!$B:$N,12,0),"")</f>
        <v/>
      </c>
      <c r="U2242" t="str">
        <f>IFERROR(VLOOKUP(I2242,'[1]CROSSWALK-DTOE-MASTER'!$B:$N,13,0),"")</f>
        <v/>
      </c>
    </row>
    <row r="2243" spans="6:21" x14ac:dyDescent="0.25">
      <c r="F2243" s="1"/>
      <c r="L2243" t="str">
        <f>IFERROR(VLOOKUP(D2243,'[1]Crosswalk-SOM-Chair'!$A:$D,3,0),"")</f>
        <v/>
      </c>
      <c r="M2243" t="str">
        <f>IFERROR(VLOOKUP(D2243,'[1]Crosswalk-SOM-Chair'!$A:$D,4,0),"")</f>
        <v/>
      </c>
      <c r="N2243" t="str">
        <f>IFERROR(VLOOKUP(I2243,'[1]CROSSWALK-DTOE-MASTER'!$B:$H,6,0),"")</f>
        <v/>
      </c>
      <c r="O2243" t="str">
        <f>IFERROR(VLOOKUP(I2243,'[1]CROSSWALK-DTOE-MASTER'!$B:$H,7,0),"")</f>
        <v/>
      </c>
      <c r="P2243" t="str">
        <f>IFERROR(VLOOKUP(I2243,'[1]CROSSWALK-DTOE-MASTER'!$B:$N,8,0),"")</f>
        <v/>
      </c>
      <c r="Q2243" t="str">
        <f>IFERROR(VLOOKUP(I2243,'[1]CROSSWALK-DTOE-MASTER'!$B:$N,9,0),"")</f>
        <v/>
      </c>
      <c r="R2243" t="str">
        <f>IFERROR(VLOOKUP(I2243,'[1]CROSSWALK-DTOE-MASTER'!$B:$N,10,0),"")</f>
        <v/>
      </c>
      <c r="S2243" t="str">
        <f>IFERROR(VLOOKUP(I2243,'[1]CROSSWALK-DTOE-MASTER'!$B:$N,11,0),"")</f>
        <v/>
      </c>
      <c r="T2243" t="str">
        <f>IFERROR(VLOOKUP(I2243,'[1]CROSSWALK-DTOE-MASTER'!$B:$N,12,0),"")</f>
        <v/>
      </c>
      <c r="U2243" t="str">
        <f>IFERROR(VLOOKUP(I2243,'[1]CROSSWALK-DTOE-MASTER'!$B:$N,13,0),"")</f>
        <v/>
      </c>
    </row>
    <row r="2244" spans="6:21" x14ac:dyDescent="0.25">
      <c r="F2244" s="1"/>
      <c r="L2244" t="str">
        <f>IFERROR(VLOOKUP(D2244,'[1]Crosswalk-SOM-Chair'!$A:$D,3,0),"")</f>
        <v/>
      </c>
      <c r="M2244" t="str">
        <f>IFERROR(VLOOKUP(D2244,'[1]Crosswalk-SOM-Chair'!$A:$D,4,0),"")</f>
        <v/>
      </c>
      <c r="N2244" t="str">
        <f>IFERROR(VLOOKUP(I2244,'[1]CROSSWALK-DTOE-MASTER'!$B:$H,6,0),"")</f>
        <v/>
      </c>
      <c r="O2244" t="str">
        <f>IFERROR(VLOOKUP(I2244,'[1]CROSSWALK-DTOE-MASTER'!$B:$H,7,0),"")</f>
        <v/>
      </c>
      <c r="P2244" t="str">
        <f>IFERROR(VLOOKUP(I2244,'[1]CROSSWALK-DTOE-MASTER'!$B:$N,8,0),"")</f>
        <v/>
      </c>
      <c r="Q2244" t="str">
        <f>IFERROR(VLOOKUP(I2244,'[1]CROSSWALK-DTOE-MASTER'!$B:$N,9,0),"")</f>
        <v/>
      </c>
      <c r="R2244" t="str">
        <f>IFERROR(VLOOKUP(I2244,'[1]CROSSWALK-DTOE-MASTER'!$B:$N,10,0),"")</f>
        <v/>
      </c>
      <c r="S2244" t="str">
        <f>IFERROR(VLOOKUP(I2244,'[1]CROSSWALK-DTOE-MASTER'!$B:$N,11,0),"")</f>
        <v/>
      </c>
      <c r="T2244" t="str">
        <f>IFERROR(VLOOKUP(I2244,'[1]CROSSWALK-DTOE-MASTER'!$B:$N,12,0),"")</f>
        <v/>
      </c>
      <c r="U2244" t="str">
        <f>IFERROR(VLOOKUP(I2244,'[1]CROSSWALK-DTOE-MASTER'!$B:$N,13,0),"")</f>
        <v/>
      </c>
    </row>
    <row r="2245" spans="6:21" x14ac:dyDescent="0.25">
      <c r="F2245" s="1"/>
      <c r="L2245" t="str">
        <f>IFERROR(VLOOKUP(D2245,'[1]Crosswalk-SOM-Chair'!$A:$D,3,0),"")</f>
        <v/>
      </c>
      <c r="M2245" t="str">
        <f>IFERROR(VLOOKUP(D2245,'[1]Crosswalk-SOM-Chair'!$A:$D,4,0),"")</f>
        <v/>
      </c>
      <c r="N2245" t="str">
        <f>IFERROR(VLOOKUP(I2245,'[1]CROSSWALK-DTOE-MASTER'!$B:$H,6,0),"")</f>
        <v/>
      </c>
      <c r="O2245" t="str">
        <f>IFERROR(VLOOKUP(I2245,'[1]CROSSWALK-DTOE-MASTER'!$B:$H,7,0),"")</f>
        <v/>
      </c>
      <c r="P2245" t="str">
        <f>IFERROR(VLOOKUP(I2245,'[1]CROSSWALK-DTOE-MASTER'!$B:$N,8,0),"")</f>
        <v/>
      </c>
      <c r="Q2245" t="str">
        <f>IFERROR(VLOOKUP(I2245,'[1]CROSSWALK-DTOE-MASTER'!$B:$N,9,0),"")</f>
        <v/>
      </c>
      <c r="R2245" t="str">
        <f>IFERROR(VLOOKUP(I2245,'[1]CROSSWALK-DTOE-MASTER'!$B:$N,10,0),"")</f>
        <v/>
      </c>
      <c r="S2245" t="str">
        <f>IFERROR(VLOOKUP(I2245,'[1]CROSSWALK-DTOE-MASTER'!$B:$N,11,0),"")</f>
        <v/>
      </c>
      <c r="T2245" t="str">
        <f>IFERROR(VLOOKUP(I2245,'[1]CROSSWALK-DTOE-MASTER'!$B:$N,12,0),"")</f>
        <v/>
      </c>
      <c r="U2245" t="str">
        <f>IFERROR(VLOOKUP(I2245,'[1]CROSSWALK-DTOE-MASTER'!$B:$N,13,0),"")</f>
        <v/>
      </c>
    </row>
    <row r="2246" spans="6:21" x14ac:dyDescent="0.25">
      <c r="F2246" s="1"/>
      <c r="L2246" t="str">
        <f>IFERROR(VLOOKUP(D2246,'[1]Crosswalk-SOM-Chair'!$A:$D,3,0),"")</f>
        <v/>
      </c>
      <c r="M2246" t="str">
        <f>IFERROR(VLOOKUP(D2246,'[1]Crosswalk-SOM-Chair'!$A:$D,4,0),"")</f>
        <v/>
      </c>
      <c r="N2246" t="str">
        <f>IFERROR(VLOOKUP(I2246,'[1]CROSSWALK-DTOE-MASTER'!$B:$H,6,0),"")</f>
        <v/>
      </c>
      <c r="O2246" t="str">
        <f>IFERROR(VLOOKUP(I2246,'[1]CROSSWALK-DTOE-MASTER'!$B:$H,7,0),"")</f>
        <v/>
      </c>
      <c r="P2246" t="str">
        <f>IFERROR(VLOOKUP(I2246,'[1]CROSSWALK-DTOE-MASTER'!$B:$N,8,0),"")</f>
        <v/>
      </c>
      <c r="Q2246" t="str">
        <f>IFERROR(VLOOKUP(I2246,'[1]CROSSWALK-DTOE-MASTER'!$B:$N,9,0),"")</f>
        <v/>
      </c>
      <c r="R2246" t="str">
        <f>IFERROR(VLOOKUP(I2246,'[1]CROSSWALK-DTOE-MASTER'!$B:$N,10,0),"")</f>
        <v/>
      </c>
      <c r="S2246" t="str">
        <f>IFERROR(VLOOKUP(I2246,'[1]CROSSWALK-DTOE-MASTER'!$B:$N,11,0),"")</f>
        <v/>
      </c>
      <c r="T2246" t="str">
        <f>IFERROR(VLOOKUP(I2246,'[1]CROSSWALK-DTOE-MASTER'!$B:$N,12,0),"")</f>
        <v/>
      </c>
      <c r="U2246" t="str">
        <f>IFERROR(VLOOKUP(I2246,'[1]CROSSWALK-DTOE-MASTER'!$B:$N,13,0),"")</f>
        <v/>
      </c>
    </row>
    <row r="2247" spans="6:21" x14ac:dyDescent="0.25">
      <c r="F2247" s="1"/>
      <c r="L2247" t="str">
        <f>IFERROR(VLOOKUP(D2247,'[1]Crosswalk-SOM-Chair'!$A:$D,3,0),"")</f>
        <v/>
      </c>
      <c r="M2247" t="str">
        <f>IFERROR(VLOOKUP(D2247,'[1]Crosswalk-SOM-Chair'!$A:$D,4,0),"")</f>
        <v/>
      </c>
      <c r="N2247" t="str">
        <f>IFERROR(VLOOKUP(I2247,'[1]CROSSWALK-DTOE-MASTER'!$B:$H,6,0),"")</f>
        <v/>
      </c>
      <c r="O2247" t="str">
        <f>IFERROR(VLOOKUP(I2247,'[1]CROSSWALK-DTOE-MASTER'!$B:$H,7,0),"")</f>
        <v/>
      </c>
      <c r="P2247" t="str">
        <f>IFERROR(VLOOKUP(I2247,'[1]CROSSWALK-DTOE-MASTER'!$B:$N,8,0),"")</f>
        <v/>
      </c>
      <c r="Q2247" t="str">
        <f>IFERROR(VLOOKUP(I2247,'[1]CROSSWALK-DTOE-MASTER'!$B:$N,9,0),"")</f>
        <v/>
      </c>
      <c r="R2247" t="str">
        <f>IFERROR(VLOOKUP(I2247,'[1]CROSSWALK-DTOE-MASTER'!$B:$N,10,0),"")</f>
        <v/>
      </c>
      <c r="S2247" t="str">
        <f>IFERROR(VLOOKUP(I2247,'[1]CROSSWALK-DTOE-MASTER'!$B:$N,11,0),"")</f>
        <v/>
      </c>
      <c r="T2247" t="str">
        <f>IFERROR(VLOOKUP(I2247,'[1]CROSSWALK-DTOE-MASTER'!$B:$N,12,0),"")</f>
        <v/>
      </c>
      <c r="U2247" t="str">
        <f>IFERROR(VLOOKUP(I2247,'[1]CROSSWALK-DTOE-MASTER'!$B:$N,13,0),"")</f>
        <v/>
      </c>
    </row>
    <row r="2248" spans="6:21" x14ac:dyDescent="0.25">
      <c r="F2248" s="1"/>
      <c r="L2248" t="str">
        <f>IFERROR(VLOOKUP(D2248,'[1]Crosswalk-SOM-Chair'!$A:$D,3,0),"")</f>
        <v/>
      </c>
      <c r="M2248" t="str">
        <f>IFERROR(VLOOKUP(D2248,'[1]Crosswalk-SOM-Chair'!$A:$D,4,0),"")</f>
        <v/>
      </c>
      <c r="N2248" t="str">
        <f>IFERROR(VLOOKUP(I2248,'[1]CROSSWALK-DTOE-MASTER'!$B:$H,6,0),"")</f>
        <v/>
      </c>
      <c r="O2248" t="str">
        <f>IFERROR(VLOOKUP(I2248,'[1]CROSSWALK-DTOE-MASTER'!$B:$H,7,0),"")</f>
        <v/>
      </c>
      <c r="P2248" t="str">
        <f>IFERROR(VLOOKUP(I2248,'[1]CROSSWALK-DTOE-MASTER'!$B:$N,8,0),"")</f>
        <v/>
      </c>
      <c r="Q2248" t="str">
        <f>IFERROR(VLOOKUP(I2248,'[1]CROSSWALK-DTOE-MASTER'!$B:$N,9,0),"")</f>
        <v/>
      </c>
      <c r="R2248" t="str">
        <f>IFERROR(VLOOKUP(I2248,'[1]CROSSWALK-DTOE-MASTER'!$B:$N,10,0),"")</f>
        <v/>
      </c>
      <c r="S2248" t="str">
        <f>IFERROR(VLOOKUP(I2248,'[1]CROSSWALK-DTOE-MASTER'!$B:$N,11,0),"")</f>
        <v/>
      </c>
      <c r="T2248" t="str">
        <f>IFERROR(VLOOKUP(I2248,'[1]CROSSWALK-DTOE-MASTER'!$B:$N,12,0),"")</f>
        <v/>
      </c>
      <c r="U2248" t="str">
        <f>IFERROR(VLOOKUP(I2248,'[1]CROSSWALK-DTOE-MASTER'!$B:$N,13,0),"")</f>
        <v/>
      </c>
    </row>
    <row r="2249" spans="6:21" x14ac:dyDescent="0.25">
      <c r="F2249" s="1"/>
      <c r="L2249" t="str">
        <f>IFERROR(VLOOKUP(D2249,'[1]Crosswalk-SOM-Chair'!$A:$D,3,0),"")</f>
        <v/>
      </c>
      <c r="M2249" t="str">
        <f>IFERROR(VLOOKUP(D2249,'[1]Crosswalk-SOM-Chair'!$A:$D,4,0),"")</f>
        <v/>
      </c>
      <c r="N2249" t="str">
        <f>IFERROR(VLOOKUP(I2249,'[1]CROSSWALK-DTOE-MASTER'!$B:$H,6,0),"")</f>
        <v/>
      </c>
      <c r="O2249" t="str">
        <f>IFERROR(VLOOKUP(I2249,'[1]CROSSWALK-DTOE-MASTER'!$B:$H,7,0),"")</f>
        <v/>
      </c>
      <c r="P2249" t="str">
        <f>IFERROR(VLOOKUP(I2249,'[1]CROSSWALK-DTOE-MASTER'!$B:$N,8,0),"")</f>
        <v/>
      </c>
      <c r="Q2249" t="str">
        <f>IFERROR(VLOOKUP(I2249,'[1]CROSSWALK-DTOE-MASTER'!$B:$N,9,0),"")</f>
        <v/>
      </c>
      <c r="R2249" t="str">
        <f>IFERROR(VLOOKUP(I2249,'[1]CROSSWALK-DTOE-MASTER'!$B:$N,10,0),"")</f>
        <v/>
      </c>
      <c r="S2249" t="str">
        <f>IFERROR(VLOOKUP(I2249,'[1]CROSSWALK-DTOE-MASTER'!$B:$N,11,0),"")</f>
        <v/>
      </c>
      <c r="T2249" t="str">
        <f>IFERROR(VLOOKUP(I2249,'[1]CROSSWALK-DTOE-MASTER'!$B:$N,12,0),"")</f>
        <v/>
      </c>
      <c r="U2249" t="str">
        <f>IFERROR(VLOOKUP(I2249,'[1]CROSSWALK-DTOE-MASTER'!$B:$N,13,0),"")</f>
        <v/>
      </c>
    </row>
    <row r="2250" spans="6:21" x14ac:dyDescent="0.25">
      <c r="F2250" s="1"/>
      <c r="L2250" t="str">
        <f>IFERROR(VLOOKUP(D2250,'[1]Crosswalk-SOM-Chair'!$A:$D,3,0),"")</f>
        <v/>
      </c>
      <c r="M2250" t="str">
        <f>IFERROR(VLOOKUP(D2250,'[1]Crosswalk-SOM-Chair'!$A:$D,4,0),"")</f>
        <v/>
      </c>
      <c r="N2250" t="str">
        <f>IFERROR(VLOOKUP(I2250,'[1]CROSSWALK-DTOE-MASTER'!$B:$H,6,0),"")</f>
        <v/>
      </c>
      <c r="O2250" t="str">
        <f>IFERROR(VLOOKUP(I2250,'[1]CROSSWALK-DTOE-MASTER'!$B:$H,7,0),"")</f>
        <v/>
      </c>
      <c r="P2250" t="str">
        <f>IFERROR(VLOOKUP(I2250,'[1]CROSSWALK-DTOE-MASTER'!$B:$N,8,0),"")</f>
        <v/>
      </c>
      <c r="Q2250" t="str">
        <f>IFERROR(VLOOKUP(I2250,'[1]CROSSWALK-DTOE-MASTER'!$B:$N,9,0),"")</f>
        <v/>
      </c>
      <c r="R2250" t="str">
        <f>IFERROR(VLOOKUP(I2250,'[1]CROSSWALK-DTOE-MASTER'!$B:$N,10,0),"")</f>
        <v/>
      </c>
      <c r="S2250" t="str">
        <f>IFERROR(VLOOKUP(I2250,'[1]CROSSWALK-DTOE-MASTER'!$B:$N,11,0),"")</f>
        <v/>
      </c>
      <c r="T2250" t="str">
        <f>IFERROR(VLOOKUP(I2250,'[1]CROSSWALK-DTOE-MASTER'!$B:$N,12,0),"")</f>
        <v/>
      </c>
      <c r="U2250" t="str">
        <f>IFERROR(VLOOKUP(I2250,'[1]CROSSWALK-DTOE-MASTER'!$B:$N,13,0),"")</f>
        <v/>
      </c>
    </row>
    <row r="2251" spans="6:21" x14ac:dyDescent="0.25">
      <c r="F2251" s="1"/>
      <c r="L2251" t="str">
        <f>IFERROR(VLOOKUP(D2251,'[1]Crosswalk-SOM-Chair'!$A:$D,3,0),"")</f>
        <v/>
      </c>
      <c r="M2251" t="str">
        <f>IFERROR(VLOOKUP(D2251,'[1]Crosswalk-SOM-Chair'!$A:$D,4,0),"")</f>
        <v/>
      </c>
      <c r="N2251" t="str">
        <f>IFERROR(VLOOKUP(I2251,'[1]CROSSWALK-DTOE-MASTER'!$B:$H,6,0),"")</f>
        <v/>
      </c>
      <c r="O2251" t="str">
        <f>IFERROR(VLOOKUP(I2251,'[1]CROSSWALK-DTOE-MASTER'!$B:$H,7,0),"")</f>
        <v/>
      </c>
      <c r="P2251" t="str">
        <f>IFERROR(VLOOKUP(I2251,'[1]CROSSWALK-DTOE-MASTER'!$B:$N,8,0),"")</f>
        <v/>
      </c>
      <c r="Q2251" t="str">
        <f>IFERROR(VLOOKUP(I2251,'[1]CROSSWALK-DTOE-MASTER'!$B:$N,9,0),"")</f>
        <v/>
      </c>
      <c r="R2251" t="str">
        <f>IFERROR(VLOOKUP(I2251,'[1]CROSSWALK-DTOE-MASTER'!$B:$N,10,0),"")</f>
        <v/>
      </c>
      <c r="S2251" t="str">
        <f>IFERROR(VLOOKUP(I2251,'[1]CROSSWALK-DTOE-MASTER'!$B:$N,11,0),"")</f>
        <v/>
      </c>
      <c r="T2251" t="str">
        <f>IFERROR(VLOOKUP(I2251,'[1]CROSSWALK-DTOE-MASTER'!$B:$N,12,0),"")</f>
        <v/>
      </c>
      <c r="U2251" t="str">
        <f>IFERROR(VLOOKUP(I2251,'[1]CROSSWALK-DTOE-MASTER'!$B:$N,13,0),"")</f>
        <v/>
      </c>
    </row>
    <row r="2252" spans="6:21" x14ac:dyDescent="0.25">
      <c r="F2252" s="1"/>
      <c r="L2252" t="str">
        <f>IFERROR(VLOOKUP(D2252,'[1]Crosswalk-SOM-Chair'!$A:$D,3,0),"")</f>
        <v/>
      </c>
      <c r="M2252" t="str">
        <f>IFERROR(VLOOKUP(D2252,'[1]Crosswalk-SOM-Chair'!$A:$D,4,0),"")</f>
        <v/>
      </c>
      <c r="N2252" t="str">
        <f>IFERROR(VLOOKUP(I2252,'[1]CROSSWALK-DTOE-MASTER'!$B:$H,6,0),"")</f>
        <v/>
      </c>
      <c r="O2252" t="str">
        <f>IFERROR(VLOOKUP(I2252,'[1]CROSSWALK-DTOE-MASTER'!$B:$H,7,0),"")</f>
        <v/>
      </c>
      <c r="P2252" t="str">
        <f>IFERROR(VLOOKUP(I2252,'[1]CROSSWALK-DTOE-MASTER'!$B:$N,8,0),"")</f>
        <v/>
      </c>
      <c r="Q2252" t="str">
        <f>IFERROR(VLOOKUP(I2252,'[1]CROSSWALK-DTOE-MASTER'!$B:$N,9,0),"")</f>
        <v/>
      </c>
      <c r="R2252" t="str">
        <f>IFERROR(VLOOKUP(I2252,'[1]CROSSWALK-DTOE-MASTER'!$B:$N,10,0),"")</f>
        <v/>
      </c>
      <c r="S2252" t="str">
        <f>IFERROR(VLOOKUP(I2252,'[1]CROSSWALK-DTOE-MASTER'!$B:$N,11,0),"")</f>
        <v/>
      </c>
      <c r="T2252" t="str">
        <f>IFERROR(VLOOKUP(I2252,'[1]CROSSWALK-DTOE-MASTER'!$B:$N,12,0),"")</f>
        <v/>
      </c>
      <c r="U2252" t="str">
        <f>IFERROR(VLOOKUP(I2252,'[1]CROSSWALK-DTOE-MASTER'!$B:$N,13,0),"")</f>
        <v/>
      </c>
    </row>
    <row r="2253" spans="6:21" x14ac:dyDescent="0.25">
      <c r="F2253" s="1"/>
      <c r="L2253" t="str">
        <f>IFERROR(VLOOKUP(D2253,'[1]Crosswalk-SOM-Chair'!$A:$D,3,0),"")</f>
        <v/>
      </c>
      <c r="M2253" t="str">
        <f>IFERROR(VLOOKUP(D2253,'[1]Crosswalk-SOM-Chair'!$A:$D,4,0),"")</f>
        <v/>
      </c>
      <c r="N2253" t="str">
        <f>IFERROR(VLOOKUP(I2253,'[1]CROSSWALK-DTOE-MASTER'!$B:$H,6,0),"")</f>
        <v/>
      </c>
      <c r="O2253" t="str">
        <f>IFERROR(VLOOKUP(I2253,'[1]CROSSWALK-DTOE-MASTER'!$B:$H,7,0),"")</f>
        <v/>
      </c>
      <c r="P2253" t="str">
        <f>IFERROR(VLOOKUP(I2253,'[1]CROSSWALK-DTOE-MASTER'!$B:$N,8,0),"")</f>
        <v/>
      </c>
      <c r="Q2253" t="str">
        <f>IFERROR(VLOOKUP(I2253,'[1]CROSSWALK-DTOE-MASTER'!$B:$N,9,0),"")</f>
        <v/>
      </c>
      <c r="R2253" t="str">
        <f>IFERROR(VLOOKUP(I2253,'[1]CROSSWALK-DTOE-MASTER'!$B:$N,10,0),"")</f>
        <v/>
      </c>
      <c r="S2253" t="str">
        <f>IFERROR(VLOOKUP(I2253,'[1]CROSSWALK-DTOE-MASTER'!$B:$N,11,0),"")</f>
        <v/>
      </c>
      <c r="T2253" t="str">
        <f>IFERROR(VLOOKUP(I2253,'[1]CROSSWALK-DTOE-MASTER'!$B:$N,12,0),"")</f>
        <v/>
      </c>
      <c r="U2253" t="str">
        <f>IFERROR(VLOOKUP(I2253,'[1]CROSSWALK-DTOE-MASTER'!$B:$N,13,0),"")</f>
        <v/>
      </c>
    </row>
    <row r="2254" spans="6:21" x14ac:dyDescent="0.25">
      <c r="F2254" s="1"/>
      <c r="L2254" t="str">
        <f>IFERROR(VLOOKUP(D2254,'[1]Crosswalk-SOM-Chair'!$A:$D,3,0),"")</f>
        <v/>
      </c>
      <c r="M2254" t="str">
        <f>IFERROR(VLOOKUP(D2254,'[1]Crosswalk-SOM-Chair'!$A:$D,4,0),"")</f>
        <v/>
      </c>
      <c r="N2254" t="str">
        <f>IFERROR(VLOOKUP(I2254,'[1]CROSSWALK-DTOE-MASTER'!$B:$H,6,0),"")</f>
        <v/>
      </c>
      <c r="O2254" t="str">
        <f>IFERROR(VLOOKUP(I2254,'[1]CROSSWALK-DTOE-MASTER'!$B:$H,7,0),"")</f>
        <v/>
      </c>
      <c r="P2254" t="str">
        <f>IFERROR(VLOOKUP(I2254,'[1]CROSSWALK-DTOE-MASTER'!$B:$N,8,0),"")</f>
        <v/>
      </c>
      <c r="Q2254" t="str">
        <f>IFERROR(VLOOKUP(I2254,'[1]CROSSWALK-DTOE-MASTER'!$B:$N,9,0),"")</f>
        <v/>
      </c>
      <c r="R2254" t="str">
        <f>IFERROR(VLOOKUP(I2254,'[1]CROSSWALK-DTOE-MASTER'!$B:$N,10,0),"")</f>
        <v/>
      </c>
      <c r="S2254" t="str">
        <f>IFERROR(VLOOKUP(I2254,'[1]CROSSWALK-DTOE-MASTER'!$B:$N,11,0),"")</f>
        <v/>
      </c>
      <c r="T2254" t="str">
        <f>IFERROR(VLOOKUP(I2254,'[1]CROSSWALK-DTOE-MASTER'!$B:$N,12,0),"")</f>
        <v/>
      </c>
      <c r="U2254" t="str">
        <f>IFERROR(VLOOKUP(I2254,'[1]CROSSWALK-DTOE-MASTER'!$B:$N,13,0),"")</f>
        <v/>
      </c>
    </row>
    <row r="2255" spans="6:21" x14ac:dyDescent="0.25">
      <c r="F2255" s="1"/>
      <c r="L2255" t="str">
        <f>IFERROR(VLOOKUP(D2255,'[1]Crosswalk-SOM-Chair'!$A:$D,3,0),"")</f>
        <v/>
      </c>
      <c r="M2255" t="str">
        <f>IFERROR(VLOOKUP(D2255,'[1]Crosswalk-SOM-Chair'!$A:$D,4,0),"")</f>
        <v/>
      </c>
      <c r="N2255" t="str">
        <f>IFERROR(VLOOKUP(I2255,'[1]CROSSWALK-DTOE-MASTER'!$B:$H,6,0),"")</f>
        <v/>
      </c>
      <c r="O2255" t="str">
        <f>IFERROR(VLOOKUP(I2255,'[1]CROSSWALK-DTOE-MASTER'!$B:$H,7,0),"")</f>
        <v/>
      </c>
      <c r="P2255" t="str">
        <f>IFERROR(VLOOKUP(I2255,'[1]CROSSWALK-DTOE-MASTER'!$B:$N,8,0),"")</f>
        <v/>
      </c>
      <c r="Q2255" t="str">
        <f>IFERROR(VLOOKUP(I2255,'[1]CROSSWALK-DTOE-MASTER'!$B:$N,9,0),"")</f>
        <v/>
      </c>
      <c r="R2255" t="str">
        <f>IFERROR(VLOOKUP(I2255,'[1]CROSSWALK-DTOE-MASTER'!$B:$N,10,0),"")</f>
        <v/>
      </c>
      <c r="S2255" t="str">
        <f>IFERROR(VLOOKUP(I2255,'[1]CROSSWALK-DTOE-MASTER'!$B:$N,11,0),"")</f>
        <v/>
      </c>
      <c r="T2255" t="str">
        <f>IFERROR(VLOOKUP(I2255,'[1]CROSSWALK-DTOE-MASTER'!$B:$N,12,0),"")</f>
        <v/>
      </c>
      <c r="U2255" t="str">
        <f>IFERROR(VLOOKUP(I2255,'[1]CROSSWALK-DTOE-MASTER'!$B:$N,13,0),"")</f>
        <v/>
      </c>
    </row>
    <row r="2256" spans="6:21" x14ac:dyDescent="0.25">
      <c r="F2256" s="1"/>
      <c r="L2256" t="str">
        <f>IFERROR(VLOOKUP(D2256,'[1]Crosswalk-SOM-Chair'!$A:$D,3,0),"")</f>
        <v/>
      </c>
      <c r="M2256" t="str">
        <f>IFERROR(VLOOKUP(D2256,'[1]Crosswalk-SOM-Chair'!$A:$D,4,0),"")</f>
        <v/>
      </c>
      <c r="N2256" t="str">
        <f>IFERROR(VLOOKUP(I2256,'[1]CROSSWALK-DTOE-MASTER'!$B:$H,6,0),"")</f>
        <v/>
      </c>
      <c r="O2256" t="str">
        <f>IFERROR(VLOOKUP(I2256,'[1]CROSSWALK-DTOE-MASTER'!$B:$H,7,0),"")</f>
        <v/>
      </c>
      <c r="P2256" t="str">
        <f>IFERROR(VLOOKUP(I2256,'[1]CROSSWALK-DTOE-MASTER'!$B:$N,8,0),"")</f>
        <v/>
      </c>
      <c r="Q2256" t="str">
        <f>IFERROR(VLOOKUP(I2256,'[1]CROSSWALK-DTOE-MASTER'!$B:$N,9,0),"")</f>
        <v/>
      </c>
      <c r="R2256" t="str">
        <f>IFERROR(VLOOKUP(I2256,'[1]CROSSWALK-DTOE-MASTER'!$B:$N,10,0),"")</f>
        <v/>
      </c>
      <c r="S2256" t="str">
        <f>IFERROR(VLOOKUP(I2256,'[1]CROSSWALK-DTOE-MASTER'!$B:$N,11,0),"")</f>
        <v/>
      </c>
      <c r="T2256" t="str">
        <f>IFERROR(VLOOKUP(I2256,'[1]CROSSWALK-DTOE-MASTER'!$B:$N,12,0),"")</f>
        <v/>
      </c>
      <c r="U2256" t="str">
        <f>IFERROR(VLOOKUP(I2256,'[1]CROSSWALK-DTOE-MASTER'!$B:$N,13,0),"")</f>
        <v/>
      </c>
    </row>
    <row r="2257" spans="6:21" x14ac:dyDescent="0.25">
      <c r="F2257" s="1"/>
      <c r="L2257" t="str">
        <f>IFERROR(VLOOKUP(D2257,'[1]Crosswalk-SOM-Chair'!$A:$D,3,0),"")</f>
        <v/>
      </c>
      <c r="M2257" t="str">
        <f>IFERROR(VLOOKUP(D2257,'[1]Crosswalk-SOM-Chair'!$A:$D,4,0),"")</f>
        <v/>
      </c>
      <c r="N2257" t="str">
        <f>IFERROR(VLOOKUP(I2257,'[1]CROSSWALK-DTOE-MASTER'!$B:$H,6,0),"")</f>
        <v/>
      </c>
      <c r="O2257" t="str">
        <f>IFERROR(VLOOKUP(I2257,'[1]CROSSWALK-DTOE-MASTER'!$B:$H,7,0),"")</f>
        <v/>
      </c>
      <c r="P2257" t="str">
        <f>IFERROR(VLOOKUP(I2257,'[1]CROSSWALK-DTOE-MASTER'!$B:$N,8,0),"")</f>
        <v/>
      </c>
      <c r="Q2257" t="str">
        <f>IFERROR(VLOOKUP(I2257,'[1]CROSSWALK-DTOE-MASTER'!$B:$N,9,0),"")</f>
        <v/>
      </c>
      <c r="R2257" t="str">
        <f>IFERROR(VLOOKUP(I2257,'[1]CROSSWALK-DTOE-MASTER'!$B:$N,10,0),"")</f>
        <v/>
      </c>
      <c r="S2257" t="str">
        <f>IFERROR(VLOOKUP(I2257,'[1]CROSSWALK-DTOE-MASTER'!$B:$N,11,0),"")</f>
        <v/>
      </c>
      <c r="T2257" t="str">
        <f>IFERROR(VLOOKUP(I2257,'[1]CROSSWALK-DTOE-MASTER'!$B:$N,12,0),"")</f>
        <v/>
      </c>
      <c r="U2257" t="str">
        <f>IFERROR(VLOOKUP(I2257,'[1]CROSSWALK-DTOE-MASTER'!$B:$N,13,0),"")</f>
        <v/>
      </c>
    </row>
    <row r="2258" spans="6:21" x14ac:dyDescent="0.25">
      <c r="F2258" s="1"/>
      <c r="L2258" t="str">
        <f>IFERROR(VLOOKUP(D2258,'[1]Crosswalk-SOM-Chair'!$A:$D,3,0),"")</f>
        <v/>
      </c>
      <c r="M2258" t="str">
        <f>IFERROR(VLOOKUP(D2258,'[1]Crosswalk-SOM-Chair'!$A:$D,4,0),"")</f>
        <v/>
      </c>
      <c r="N2258" t="str">
        <f>IFERROR(VLOOKUP(I2258,'[1]CROSSWALK-DTOE-MASTER'!$B:$H,6,0),"")</f>
        <v/>
      </c>
      <c r="O2258" t="str">
        <f>IFERROR(VLOOKUP(I2258,'[1]CROSSWALK-DTOE-MASTER'!$B:$H,7,0),"")</f>
        <v/>
      </c>
      <c r="P2258" t="str">
        <f>IFERROR(VLOOKUP(I2258,'[1]CROSSWALK-DTOE-MASTER'!$B:$N,8,0),"")</f>
        <v/>
      </c>
      <c r="Q2258" t="str">
        <f>IFERROR(VLOOKUP(I2258,'[1]CROSSWALK-DTOE-MASTER'!$B:$N,9,0),"")</f>
        <v/>
      </c>
      <c r="R2258" t="str">
        <f>IFERROR(VLOOKUP(I2258,'[1]CROSSWALK-DTOE-MASTER'!$B:$N,10,0),"")</f>
        <v/>
      </c>
      <c r="S2258" t="str">
        <f>IFERROR(VLOOKUP(I2258,'[1]CROSSWALK-DTOE-MASTER'!$B:$N,11,0),"")</f>
        <v/>
      </c>
      <c r="T2258" t="str">
        <f>IFERROR(VLOOKUP(I2258,'[1]CROSSWALK-DTOE-MASTER'!$B:$N,12,0),"")</f>
        <v/>
      </c>
      <c r="U2258" t="str">
        <f>IFERROR(VLOOKUP(I2258,'[1]CROSSWALK-DTOE-MASTER'!$B:$N,13,0),"")</f>
        <v/>
      </c>
    </row>
    <row r="2259" spans="6:21" x14ac:dyDescent="0.25">
      <c r="F2259" s="1"/>
      <c r="L2259" t="str">
        <f>IFERROR(VLOOKUP(D2259,'[1]Crosswalk-SOM-Chair'!$A:$D,3,0),"")</f>
        <v/>
      </c>
      <c r="M2259" t="str">
        <f>IFERROR(VLOOKUP(D2259,'[1]Crosswalk-SOM-Chair'!$A:$D,4,0),"")</f>
        <v/>
      </c>
      <c r="N2259" t="str">
        <f>IFERROR(VLOOKUP(I2259,'[1]CROSSWALK-DTOE-MASTER'!$B:$H,6,0),"")</f>
        <v/>
      </c>
      <c r="O2259" t="str">
        <f>IFERROR(VLOOKUP(I2259,'[1]CROSSWALK-DTOE-MASTER'!$B:$H,7,0),"")</f>
        <v/>
      </c>
      <c r="P2259" t="str">
        <f>IFERROR(VLOOKUP(I2259,'[1]CROSSWALK-DTOE-MASTER'!$B:$N,8,0),"")</f>
        <v/>
      </c>
      <c r="Q2259" t="str">
        <f>IFERROR(VLOOKUP(I2259,'[1]CROSSWALK-DTOE-MASTER'!$B:$N,9,0),"")</f>
        <v/>
      </c>
      <c r="R2259" t="str">
        <f>IFERROR(VLOOKUP(I2259,'[1]CROSSWALK-DTOE-MASTER'!$B:$N,10,0),"")</f>
        <v/>
      </c>
      <c r="S2259" t="str">
        <f>IFERROR(VLOOKUP(I2259,'[1]CROSSWALK-DTOE-MASTER'!$B:$N,11,0),"")</f>
        <v/>
      </c>
      <c r="T2259" t="str">
        <f>IFERROR(VLOOKUP(I2259,'[1]CROSSWALK-DTOE-MASTER'!$B:$N,12,0),"")</f>
        <v/>
      </c>
      <c r="U2259" t="str">
        <f>IFERROR(VLOOKUP(I2259,'[1]CROSSWALK-DTOE-MASTER'!$B:$N,13,0),"")</f>
        <v/>
      </c>
    </row>
    <row r="2260" spans="6:21" x14ac:dyDescent="0.25">
      <c r="F2260" s="1"/>
      <c r="L2260" t="str">
        <f>IFERROR(VLOOKUP(D2260,'[1]Crosswalk-SOM-Chair'!$A:$D,3,0),"")</f>
        <v/>
      </c>
      <c r="M2260" t="str">
        <f>IFERROR(VLOOKUP(D2260,'[1]Crosswalk-SOM-Chair'!$A:$D,4,0),"")</f>
        <v/>
      </c>
      <c r="N2260" t="str">
        <f>IFERROR(VLOOKUP(I2260,'[1]CROSSWALK-DTOE-MASTER'!$B:$H,6,0),"")</f>
        <v/>
      </c>
      <c r="O2260" t="str">
        <f>IFERROR(VLOOKUP(I2260,'[1]CROSSWALK-DTOE-MASTER'!$B:$H,7,0),"")</f>
        <v/>
      </c>
      <c r="P2260" t="str">
        <f>IFERROR(VLOOKUP(I2260,'[1]CROSSWALK-DTOE-MASTER'!$B:$N,8,0),"")</f>
        <v/>
      </c>
      <c r="Q2260" t="str">
        <f>IFERROR(VLOOKUP(I2260,'[1]CROSSWALK-DTOE-MASTER'!$B:$N,9,0),"")</f>
        <v/>
      </c>
      <c r="R2260" t="str">
        <f>IFERROR(VLOOKUP(I2260,'[1]CROSSWALK-DTOE-MASTER'!$B:$N,10,0),"")</f>
        <v/>
      </c>
      <c r="S2260" t="str">
        <f>IFERROR(VLOOKUP(I2260,'[1]CROSSWALK-DTOE-MASTER'!$B:$N,11,0),"")</f>
        <v/>
      </c>
      <c r="T2260" t="str">
        <f>IFERROR(VLOOKUP(I2260,'[1]CROSSWALK-DTOE-MASTER'!$B:$N,12,0),"")</f>
        <v/>
      </c>
      <c r="U2260" t="str">
        <f>IFERROR(VLOOKUP(I2260,'[1]CROSSWALK-DTOE-MASTER'!$B:$N,13,0),"")</f>
        <v/>
      </c>
    </row>
    <row r="2261" spans="6:21" x14ac:dyDescent="0.25">
      <c r="F2261" s="1"/>
      <c r="L2261" t="str">
        <f>IFERROR(VLOOKUP(D2261,'[1]Crosswalk-SOM-Chair'!$A:$D,3,0),"")</f>
        <v/>
      </c>
      <c r="M2261" t="str">
        <f>IFERROR(VLOOKUP(D2261,'[1]Crosswalk-SOM-Chair'!$A:$D,4,0),"")</f>
        <v/>
      </c>
      <c r="N2261" t="str">
        <f>IFERROR(VLOOKUP(I2261,'[1]CROSSWALK-DTOE-MASTER'!$B:$H,6,0),"")</f>
        <v/>
      </c>
      <c r="O2261" t="str">
        <f>IFERROR(VLOOKUP(I2261,'[1]CROSSWALK-DTOE-MASTER'!$B:$H,7,0),"")</f>
        <v/>
      </c>
      <c r="P2261" t="str">
        <f>IFERROR(VLOOKUP(I2261,'[1]CROSSWALK-DTOE-MASTER'!$B:$N,8,0),"")</f>
        <v/>
      </c>
      <c r="Q2261" t="str">
        <f>IFERROR(VLOOKUP(I2261,'[1]CROSSWALK-DTOE-MASTER'!$B:$N,9,0),"")</f>
        <v/>
      </c>
      <c r="R2261" t="str">
        <f>IFERROR(VLOOKUP(I2261,'[1]CROSSWALK-DTOE-MASTER'!$B:$N,10,0),"")</f>
        <v/>
      </c>
      <c r="S2261" t="str">
        <f>IFERROR(VLOOKUP(I2261,'[1]CROSSWALK-DTOE-MASTER'!$B:$N,11,0),"")</f>
        <v/>
      </c>
      <c r="T2261" t="str">
        <f>IFERROR(VLOOKUP(I2261,'[1]CROSSWALK-DTOE-MASTER'!$B:$N,12,0),"")</f>
        <v/>
      </c>
      <c r="U2261" t="str">
        <f>IFERROR(VLOOKUP(I2261,'[1]CROSSWALK-DTOE-MASTER'!$B:$N,13,0),"")</f>
        <v/>
      </c>
    </row>
    <row r="2262" spans="6:21" x14ac:dyDescent="0.25">
      <c r="F2262" s="1"/>
      <c r="L2262" t="str">
        <f>IFERROR(VLOOKUP(D2262,'[1]Crosswalk-SOM-Chair'!$A:$D,3,0),"")</f>
        <v/>
      </c>
      <c r="M2262" t="str">
        <f>IFERROR(VLOOKUP(D2262,'[1]Crosswalk-SOM-Chair'!$A:$D,4,0),"")</f>
        <v/>
      </c>
      <c r="N2262" t="str">
        <f>IFERROR(VLOOKUP(I2262,'[1]CROSSWALK-DTOE-MASTER'!$B:$H,6,0),"")</f>
        <v/>
      </c>
      <c r="O2262" t="str">
        <f>IFERROR(VLOOKUP(I2262,'[1]CROSSWALK-DTOE-MASTER'!$B:$H,7,0),"")</f>
        <v/>
      </c>
      <c r="P2262" t="str">
        <f>IFERROR(VLOOKUP(I2262,'[1]CROSSWALK-DTOE-MASTER'!$B:$N,8,0),"")</f>
        <v/>
      </c>
      <c r="Q2262" t="str">
        <f>IFERROR(VLOOKUP(I2262,'[1]CROSSWALK-DTOE-MASTER'!$B:$N,9,0),"")</f>
        <v/>
      </c>
      <c r="R2262" t="str">
        <f>IFERROR(VLOOKUP(I2262,'[1]CROSSWALK-DTOE-MASTER'!$B:$N,10,0),"")</f>
        <v/>
      </c>
      <c r="S2262" t="str">
        <f>IFERROR(VLOOKUP(I2262,'[1]CROSSWALK-DTOE-MASTER'!$B:$N,11,0),"")</f>
        <v/>
      </c>
      <c r="T2262" t="str">
        <f>IFERROR(VLOOKUP(I2262,'[1]CROSSWALK-DTOE-MASTER'!$B:$N,12,0),"")</f>
        <v/>
      </c>
      <c r="U2262" t="str">
        <f>IFERROR(VLOOKUP(I2262,'[1]CROSSWALK-DTOE-MASTER'!$B:$N,13,0),"")</f>
        <v/>
      </c>
    </row>
    <row r="2263" spans="6:21" x14ac:dyDescent="0.25">
      <c r="F2263" s="1"/>
      <c r="L2263" t="str">
        <f>IFERROR(VLOOKUP(D2263,'[1]Crosswalk-SOM-Chair'!$A:$D,3,0),"")</f>
        <v/>
      </c>
      <c r="M2263" t="str">
        <f>IFERROR(VLOOKUP(D2263,'[1]Crosswalk-SOM-Chair'!$A:$D,4,0),"")</f>
        <v/>
      </c>
      <c r="N2263" t="str">
        <f>IFERROR(VLOOKUP(I2263,'[1]CROSSWALK-DTOE-MASTER'!$B:$H,6,0),"")</f>
        <v/>
      </c>
      <c r="O2263" t="str">
        <f>IFERROR(VLOOKUP(I2263,'[1]CROSSWALK-DTOE-MASTER'!$B:$H,7,0),"")</f>
        <v/>
      </c>
      <c r="P2263" t="str">
        <f>IFERROR(VLOOKUP(I2263,'[1]CROSSWALK-DTOE-MASTER'!$B:$N,8,0),"")</f>
        <v/>
      </c>
      <c r="Q2263" t="str">
        <f>IFERROR(VLOOKUP(I2263,'[1]CROSSWALK-DTOE-MASTER'!$B:$N,9,0),"")</f>
        <v/>
      </c>
      <c r="R2263" t="str">
        <f>IFERROR(VLOOKUP(I2263,'[1]CROSSWALK-DTOE-MASTER'!$B:$N,10,0),"")</f>
        <v/>
      </c>
      <c r="S2263" t="str">
        <f>IFERROR(VLOOKUP(I2263,'[1]CROSSWALK-DTOE-MASTER'!$B:$N,11,0),"")</f>
        <v/>
      </c>
      <c r="T2263" t="str">
        <f>IFERROR(VLOOKUP(I2263,'[1]CROSSWALK-DTOE-MASTER'!$B:$N,12,0),"")</f>
        <v/>
      </c>
      <c r="U2263" t="str">
        <f>IFERROR(VLOOKUP(I2263,'[1]CROSSWALK-DTOE-MASTER'!$B:$N,13,0),"")</f>
        <v/>
      </c>
    </row>
    <row r="2264" spans="6:21" x14ac:dyDescent="0.25">
      <c r="F2264" s="1"/>
      <c r="L2264" t="str">
        <f>IFERROR(VLOOKUP(D2264,'[1]Crosswalk-SOM-Chair'!$A:$D,3,0),"")</f>
        <v/>
      </c>
      <c r="M2264" t="str">
        <f>IFERROR(VLOOKUP(D2264,'[1]Crosswalk-SOM-Chair'!$A:$D,4,0),"")</f>
        <v/>
      </c>
      <c r="N2264" t="str">
        <f>IFERROR(VLOOKUP(I2264,'[1]CROSSWALK-DTOE-MASTER'!$B:$H,6,0),"")</f>
        <v/>
      </c>
      <c r="O2264" t="str">
        <f>IFERROR(VLOOKUP(I2264,'[1]CROSSWALK-DTOE-MASTER'!$B:$H,7,0),"")</f>
        <v/>
      </c>
      <c r="P2264" t="str">
        <f>IFERROR(VLOOKUP(I2264,'[1]CROSSWALK-DTOE-MASTER'!$B:$N,8,0),"")</f>
        <v/>
      </c>
      <c r="Q2264" t="str">
        <f>IFERROR(VLOOKUP(I2264,'[1]CROSSWALK-DTOE-MASTER'!$B:$N,9,0),"")</f>
        <v/>
      </c>
      <c r="R2264" t="str">
        <f>IFERROR(VLOOKUP(I2264,'[1]CROSSWALK-DTOE-MASTER'!$B:$N,10,0),"")</f>
        <v/>
      </c>
      <c r="S2264" t="str">
        <f>IFERROR(VLOOKUP(I2264,'[1]CROSSWALK-DTOE-MASTER'!$B:$N,11,0),"")</f>
        <v/>
      </c>
      <c r="T2264" t="str">
        <f>IFERROR(VLOOKUP(I2264,'[1]CROSSWALK-DTOE-MASTER'!$B:$N,12,0),"")</f>
        <v/>
      </c>
      <c r="U2264" t="str">
        <f>IFERROR(VLOOKUP(I2264,'[1]CROSSWALK-DTOE-MASTER'!$B:$N,13,0),"")</f>
        <v/>
      </c>
    </row>
    <row r="2265" spans="6:21" x14ac:dyDescent="0.25">
      <c r="F2265" s="1"/>
      <c r="L2265" t="str">
        <f>IFERROR(VLOOKUP(D2265,'[1]Crosswalk-SOM-Chair'!$A:$D,3,0),"")</f>
        <v/>
      </c>
      <c r="M2265" t="str">
        <f>IFERROR(VLOOKUP(D2265,'[1]Crosswalk-SOM-Chair'!$A:$D,4,0),"")</f>
        <v/>
      </c>
      <c r="N2265" t="str">
        <f>IFERROR(VLOOKUP(I2265,'[1]CROSSWALK-DTOE-MASTER'!$B:$H,6,0),"")</f>
        <v/>
      </c>
      <c r="O2265" t="str">
        <f>IFERROR(VLOOKUP(I2265,'[1]CROSSWALK-DTOE-MASTER'!$B:$H,7,0),"")</f>
        <v/>
      </c>
      <c r="P2265" t="str">
        <f>IFERROR(VLOOKUP(I2265,'[1]CROSSWALK-DTOE-MASTER'!$B:$N,8,0),"")</f>
        <v/>
      </c>
      <c r="Q2265" t="str">
        <f>IFERROR(VLOOKUP(I2265,'[1]CROSSWALK-DTOE-MASTER'!$B:$N,9,0),"")</f>
        <v/>
      </c>
      <c r="R2265" t="str">
        <f>IFERROR(VLOOKUP(I2265,'[1]CROSSWALK-DTOE-MASTER'!$B:$N,10,0),"")</f>
        <v/>
      </c>
      <c r="S2265" t="str">
        <f>IFERROR(VLOOKUP(I2265,'[1]CROSSWALK-DTOE-MASTER'!$B:$N,11,0),"")</f>
        <v/>
      </c>
      <c r="T2265" t="str">
        <f>IFERROR(VLOOKUP(I2265,'[1]CROSSWALK-DTOE-MASTER'!$B:$N,12,0),"")</f>
        <v/>
      </c>
      <c r="U2265" t="str">
        <f>IFERROR(VLOOKUP(I2265,'[1]CROSSWALK-DTOE-MASTER'!$B:$N,13,0),"")</f>
        <v/>
      </c>
    </row>
    <row r="2266" spans="6:21" x14ac:dyDescent="0.25">
      <c r="F2266" s="1"/>
      <c r="L2266" t="str">
        <f>IFERROR(VLOOKUP(D2266,'[1]Crosswalk-SOM-Chair'!$A:$D,3,0),"")</f>
        <v/>
      </c>
      <c r="M2266" t="str">
        <f>IFERROR(VLOOKUP(D2266,'[1]Crosswalk-SOM-Chair'!$A:$D,4,0),"")</f>
        <v/>
      </c>
      <c r="N2266" t="str">
        <f>IFERROR(VLOOKUP(I2266,'[1]CROSSWALK-DTOE-MASTER'!$B:$H,6,0),"")</f>
        <v/>
      </c>
      <c r="O2266" t="str">
        <f>IFERROR(VLOOKUP(I2266,'[1]CROSSWALK-DTOE-MASTER'!$B:$H,7,0),"")</f>
        <v/>
      </c>
      <c r="P2266" t="str">
        <f>IFERROR(VLOOKUP(I2266,'[1]CROSSWALK-DTOE-MASTER'!$B:$N,8,0),"")</f>
        <v/>
      </c>
      <c r="Q2266" t="str">
        <f>IFERROR(VLOOKUP(I2266,'[1]CROSSWALK-DTOE-MASTER'!$B:$N,9,0),"")</f>
        <v/>
      </c>
      <c r="R2266" t="str">
        <f>IFERROR(VLOOKUP(I2266,'[1]CROSSWALK-DTOE-MASTER'!$B:$N,10,0),"")</f>
        <v/>
      </c>
      <c r="S2266" t="str">
        <f>IFERROR(VLOOKUP(I2266,'[1]CROSSWALK-DTOE-MASTER'!$B:$N,11,0),"")</f>
        <v/>
      </c>
      <c r="T2266" t="str">
        <f>IFERROR(VLOOKUP(I2266,'[1]CROSSWALK-DTOE-MASTER'!$B:$N,12,0),"")</f>
        <v/>
      </c>
      <c r="U2266" t="str">
        <f>IFERROR(VLOOKUP(I2266,'[1]CROSSWALK-DTOE-MASTER'!$B:$N,13,0),"")</f>
        <v/>
      </c>
    </row>
    <row r="2267" spans="6:21" x14ac:dyDescent="0.25">
      <c r="F2267" s="1"/>
      <c r="L2267" t="str">
        <f>IFERROR(VLOOKUP(D2267,'[1]Crosswalk-SOM-Chair'!$A:$D,3,0),"")</f>
        <v/>
      </c>
      <c r="M2267" t="str">
        <f>IFERROR(VLOOKUP(D2267,'[1]Crosswalk-SOM-Chair'!$A:$D,4,0),"")</f>
        <v/>
      </c>
      <c r="N2267" t="str">
        <f>IFERROR(VLOOKUP(I2267,'[1]CROSSWALK-DTOE-MASTER'!$B:$H,6,0),"")</f>
        <v/>
      </c>
      <c r="O2267" t="str">
        <f>IFERROR(VLOOKUP(I2267,'[1]CROSSWALK-DTOE-MASTER'!$B:$H,7,0),"")</f>
        <v/>
      </c>
      <c r="P2267" t="str">
        <f>IFERROR(VLOOKUP(I2267,'[1]CROSSWALK-DTOE-MASTER'!$B:$N,8,0),"")</f>
        <v/>
      </c>
      <c r="Q2267" t="str">
        <f>IFERROR(VLOOKUP(I2267,'[1]CROSSWALK-DTOE-MASTER'!$B:$N,9,0),"")</f>
        <v/>
      </c>
      <c r="R2267" t="str">
        <f>IFERROR(VLOOKUP(I2267,'[1]CROSSWALK-DTOE-MASTER'!$B:$N,10,0),"")</f>
        <v/>
      </c>
      <c r="S2267" t="str">
        <f>IFERROR(VLOOKUP(I2267,'[1]CROSSWALK-DTOE-MASTER'!$B:$N,11,0),"")</f>
        <v/>
      </c>
      <c r="T2267" t="str">
        <f>IFERROR(VLOOKUP(I2267,'[1]CROSSWALK-DTOE-MASTER'!$B:$N,12,0),"")</f>
        <v/>
      </c>
      <c r="U2267" t="str">
        <f>IFERROR(VLOOKUP(I2267,'[1]CROSSWALK-DTOE-MASTER'!$B:$N,13,0),"")</f>
        <v/>
      </c>
    </row>
    <row r="2268" spans="6:21" x14ac:dyDescent="0.25">
      <c r="F2268" s="1"/>
      <c r="L2268" t="str">
        <f>IFERROR(VLOOKUP(D2268,'[1]Crosswalk-SOM-Chair'!$A:$D,3,0),"")</f>
        <v/>
      </c>
      <c r="M2268" t="str">
        <f>IFERROR(VLOOKUP(D2268,'[1]Crosswalk-SOM-Chair'!$A:$D,4,0),"")</f>
        <v/>
      </c>
      <c r="N2268" t="str">
        <f>IFERROR(VLOOKUP(I2268,'[1]CROSSWALK-DTOE-MASTER'!$B:$H,6,0),"")</f>
        <v/>
      </c>
      <c r="O2268" t="str">
        <f>IFERROR(VLOOKUP(I2268,'[1]CROSSWALK-DTOE-MASTER'!$B:$H,7,0),"")</f>
        <v/>
      </c>
      <c r="P2268" t="str">
        <f>IFERROR(VLOOKUP(I2268,'[1]CROSSWALK-DTOE-MASTER'!$B:$N,8,0),"")</f>
        <v/>
      </c>
      <c r="Q2268" t="str">
        <f>IFERROR(VLOOKUP(I2268,'[1]CROSSWALK-DTOE-MASTER'!$B:$N,9,0),"")</f>
        <v/>
      </c>
      <c r="R2268" t="str">
        <f>IFERROR(VLOOKUP(I2268,'[1]CROSSWALK-DTOE-MASTER'!$B:$N,10,0),"")</f>
        <v/>
      </c>
      <c r="S2268" t="str">
        <f>IFERROR(VLOOKUP(I2268,'[1]CROSSWALK-DTOE-MASTER'!$B:$N,11,0),"")</f>
        <v/>
      </c>
      <c r="T2268" t="str">
        <f>IFERROR(VLOOKUP(I2268,'[1]CROSSWALK-DTOE-MASTER'!$B:$N,12,0),"")</f>
        <v/>
      </c>
      <c r="U2268" t="str">
        <f>IFERROR(VLOOKUP(I2268,'[1]CROSSWALK-DTOE-MASTER'!$B:$N,13,0),"")</f>
        <v/>
      </c>
    </row>
    <row r="2269" spans="6:21" x14ac:dyDescent="0.25">
      <c r="F2269" s="1"/>
      <c r="L2269" t="str">
        <f>IFERROR(VLOOKUP(D2269,'[1]Crosswalk-SOM-Chair'!$A:$D,3,0),"")</f>
        <v/>
      </c>
      <c r="M2269" t="str">
        <f>IFERROR(VLOOKUP(D2269,'[1]Crosswalk-SOM-Chair'!$A:$D,4,0),"")</f>
        <v/>
      </c>
      <c r="N2269" t="str">
        <f>IFERROR(VLOOKUP(I2269,'[1]CROSSWALK-DTOE-MASTER'!$B:$H,6,0),"")</f>
        <v/>
      </c>
      <c r="O2269" t="str">
        <f>IFERROR(VLOOKUP(I2269,'[1]CROSSWALK-DTOE-MASTER'!$B:$H,7,0),"")</f>
        <v/>
      </c>
      <c r="P2269" t="str">
        <f>IFERROR(VLOOKUP(I2269,'[1]CROSSWALK-DTOE-MASTER'!$B:$N,8,0),"")</f>
        <v/>
      </c>
      <c r="Q2269" t="str">
        <f>IFERROR(VLOOKUP(I2269,'[1]CROSSWALK-DTOE-MASTER'!$B:$N,9,0),"")</f>
        <v/>
      </c>
      <c r="R2269" t="str">
        <f>IFERROR(VLOOKUP(I2269,'[1]CROSSWALK-DTOE-MASTER'!$B:$N,10,0),"")</f>
        <v/>
      </c>
      <c r="S2269" t="str">
        <f>IFERROR(VLOOKUP(I2269,'[1]CROSSWALK-DTOE-MASTER'!$B:$N,11,0),"")</f>
        <v/>
      </c>
      <c r="T2269" t="str">
        <f>IFERROR(VLOOKUP(I2269,'[1]CROSSWALK-DTOE-MASTER'!$B:$N,12,0),"")</f>
        <v/>
      </c>
      <c r="U2269" t="str">
        <f>IFERROR(VLOOKUP(I2269,'[1]CROSSWALK-DTOE-MASTER'!$B:$N,13,0),"")</f>
        <v/>
      </c>
    </row>
    <row r="2270" spans="6:21" x14ac:dyDescent="0.25">
      <c r="F2270" s="1"/>
      <c r="L2270" t="str">
        <f>IFERROR(VLOOKUP(D2270,'[1]Crosswalk-SOM-Chair'!$A:$D,3,0),"")</f>
        <v/>
      </c>
      <c r="M2270" t="str">
        <f>IFERROR(VLOOKUP(D2270,'[1]Crosswalk-SOM-Chair'!$A:$D,4,0),"")</f>
        <v/>
      </c>
      <c r="N2270" t="str">
        <f>IFERROR(VLOOKUP(I2270,'[1]CROSSWALK-DTOE-MASTER'!$B:$H,6,0),"")</f>
        <v/>
      </c>
      <c r="O2270" t="str">
        <f>IFERROR(VLOOKUP(I2270,'[1]CROSSWALK-DTOE-MASTER'!$B:$H,7,0),"")</f>
        <v/>
      </c>
      <c r="P2270" t="str">
        <f>IFERROR(VLOOKUP(I2270,'[1]CROSSWALK-DTOE-MASTER'!$B:$N,8,0),"")</f>
        <v/>
      </c>
      <c r="Q2270" t="str">
        <f>IFERROR(VLOOKUP(I2270,'[1]CROSSWALK-DTOE-MASTER'!$B:$N,9,0),"")</f>
        <v/>
      </c>
      <c r="R2270" t="str">
        <f>IFERROR(VLOOKUP(I2270,'[1]CROSSWALK-DTOE-MASTER'!$B:$N,10,0),"")</f>
        <v/>
      </c>
      <c r="S2270" t="str">
        <f>IFERROR(VLOOKUP(I2270,'[1]CROSSWALK-DTOE-MASTER'!$B:$N,11,0),"")</f>
        <v/>
      </c>
      <c r="T2270" t="str">
        <f>IFERROR(VLOOKUP(I2270,'[1]CROSSWALK-DTOE-MASTER'!$B:$N,12,0),"")</f>
        <v/>
      </c>
      <c r="U2270" t="str">
        <f>IFERROR(VLOOKUP(I2270,'[1]CROSSWALK-DTOE-MASTER'!$B:$N,13,0),"")</f>
        <v/>
      </c>
    </row>
    <row r="2271" spans="6:21" x14ac:dyDescent="0.25">
      <c r="F2271" s="1"/>
      <c r="L2271" t="str">
        <f>IFERROR(VLOOKUP(D2271,'[1]Crosswalk-SOM-Chair'!$A:$D,3,0),"")</f>
        <v/>
      </c>
      <c r="M2271" t="str">
        <f>IFERROR(VLOOKUP(D2271,'[1]Crosswalk-SOM-Chair'!$A:$D,4,0),"")</f>
        <v/>
      </c>
      <c r="N2271" t="str">
        <f>IFERROR(VLOOKUP(I2271,'[1]CROSSWALK-DTOE-MASTER'!$B:$H,6,0),"")</f>
        <v/>
      </c>
      <c r="O2271" t="str">
        <f>IFERROR(VLOOKUP(I2271,'[1]CROSSWALK-DTOE-MASTER'!$B:$H,7,0),"")</f>
        <v/>
      </c>
      <c r="P2271" t="str">
        <f>IFERROR(VLOOKUP(I2271,'[1]CROSSWALK-DTOE-MASTER'!$B:$N,8,0),"")</f>
        <v/>
      </c>
      <c r="Q2271" t="str">
        <f>IFERROR(VLOOKUP(I2271,'[1]CROSSWALK-DTOE-MASTER'!$B:$N,9,0),"")</f>
        <v/>
      </c>
      <c r="R2271" t="str">
        <f>IFERROR(VLOOKUP(I2271,'[1]CROSSWALK-DTOE-MASTER'!$B:$N,10,0),"")</f>
        <v/>
      </c>
      <c r="S2271" t="str">
        <f>IFERROR(VLOOKUP(I2271,'[1]CROSSWALK-DTOE-MASTER'!$B:$N,11,0),"")</f>
        <v/>
      </c>
      <c r="T2271" t="str">
        <f>IFERROR(VLOOKUP(I2271,'[1]CROSSWALK-DTOE-MASTER'!$B:$N,12,0),"")</f>
        <v/>
      </c>
      <c r="U2271" t="str">
        <f>IFERROR(VLOOKUP(I2271,'[1]CROSSWALK-DTOE-MASTER'!$B:$N,13,0),"")</f>
        <v/>
      </c>
    </row>
    <row r="2272" spans="6:21" x14ac:dyDescent="0.25">
      <c r="F2272" s="1"/>
      <c r="L2272" t="str">
        <f>IFERROR(VLOOKUP(D2272,'[1]Crosswalk-SOM-Chair'!$A:$D,3,0),"")</f>
        <v/>
      </c>
      <c r="M2272" t="str">
        <f>IFERROR(VLOOKUP(D2272,'[1]Crosswalk-SOM-Chair'!$A:$D,4,0),"")</f>
        <v/>
      </c>
      <c r="N2272" t="str">
        <f>IFERROR(VLOOKUP(I2272,'[1]CROSSWALK-DTOE-MASTER'!$B:$H,6,0),"")</f>
        <v/>
      </c>
      <c r="O2272" t="str">
        <f>IFERROR(VLOOKUP(I2272,'[1]CROSSWALK-DTOE-MASTER'!$B:$H,7,0),"")</f>
        <v/>
      </c>
      <c r="P2272" t="str">
        <f>IFERROR(VLOOKUP(I2272,'[1]CROSSWALK-DTOE-MASTER'!$B:$N,8,0),"")</f>
        <v/>
      </c>
      <c r="Q2272" t="str">
        <f>IFERROR(VLOOKUP(I2272,'[1]CROSSWALK-DTOE-MASTER'!$B:$N,9,0),"")</f>
        <v/>
      </c>
      <c r="R2272" t="str">
        <f>IFERROR(VLOOKUP(I2272,'[1]CROSSWALK-DTOE-MASTER'!$B:$N,10,0),"")</f>
        <v/>
      </c>
      <c r="S2272" t="str">
        <f>IFERROR(VLOOKUP(I2272,'[1]CROSSWALK-DTOE-MASTER'!$B:$N,11,0),"")</f>
        <v/>
      </c>
      <c r="T2272" t="str">
        <f>IFERROR(VLOOKUP(I2272,'[1]CROSSWALK-DTOE-MASTER'!$B:$N,12,0),"")</f>
        <v/>
      </c>
      <c r="U2272" t="str">
        <f>IFERROR(VLOOKUP(I2272,'[1]CROSSWALK-DTOE-MASTER'!$B:$N,13,0),"")</f>
        <v/>
      </c>
    </row>
    <row r="2273" spans="6:21" x14ac:dyDescent="0.25">
      <c r="F2273" s="1"/>
      <c r="L2273" t="str">
        <f>IFERROR(VLOOKUP(D2273,'[1]Crosswalk-SOM-Chair'!$A:$D,3,0),"")</f>
        <v/>
      </c>
      <c r="M2273" t="str">
        <f>IFERROR(VLOOKUP(D2273,'[1]Crosswalk-SOM-Chair'!$A:$D,4,0),"")</f>
        <v/>
      </c>
      <c r="N2273" t="str">
        <f>IFERROR(VLOOKUP(I2273,'[1]CROSSWALK-DTOE-MASTER'!$B:$H,6,0),"")</f>
        <v/>
      </c>
      <c r="O2273" t="str">
        <f>IFERROR(VLOOKUP(I2273,'[1]CROSSWALK-DTOE-MASTER'!$B:$H,7,0),"")</f>
        <v/>
      </c>
      <c r="P2273" t="str">
        <f>IFERROR(VLOOKUP(I2273,'[1]CROSSWALK-DTOE-MASTER'!$B:$N,8,0),"")</f>
        <v/>
      </c>
      <c r="Q2273" t="str">
        <f>IFERROR(VLOOKUP(I2273,'[1]CROSSWALK-DTOE-MASTER'!$B:$N,9,0),"")</f>
        <v/>
      </c>
      <c r="R2273" t="str">
        <f>IFERROR(VLOOKUP(I2273,'[1]CROSSWALK-DTOE-MASTER'!$B:$N,10,0),"")</f>
        <v/>
      </c>
      <c r="S2273" t="str">
        <f>IFERROR(VLOOKUP(I2273,'[1]CROSSWALK-DTOE-MASTER'!$B:$N,11,0),"")</f>
        <v/>
      </c>
      <c r="T2273" t="str">
        <f>IFERROR(VLOOKUP(I2273,'[1]CROSSWALK-DTOE-MASTER'!$B:$N,12,0),"")</f>
        <v/>
      </c>
      <c r="U2273" t="str">
        <f>IFERROR(VLOOKUP(I2273,'[1]CROSSWALK-DTOE-MASTER'!$B:$N,13,0),"")</f>
        <v/>
      </c>
    </row>
    <row r="2274" spans="6:21" x14ac:dyDescent="0.25">
      <c r="F2274" s="1"/>
      <c r="L2274" t="str">
        <f>IFERROR(VLOOKUP(D2274,'[1]Crosswalk-SOM-Chair'!$A:$D,3,0),"")</f>
        <v/>
      </c>
      <c r="M2274" t="str">
        <f>IFERROR(VLOOKUP(D2274,'[1]Crosswalk-SOM-Chair'!$A:$D,4,0),"")</f>
        <v/>
      </c>
      <c r="N2274" t="str">
        <f>IFERROR(VLOOKUP(I2274,'[1]CROSSWALK-DTOE-MASTER'!$B:$H,6,0),"")</f>
        <v/>
      </c>
      <c r="O2274" t="str">
        <f>IFERROR(VLOOKUP(I2274,'[1]CROSSWALK-DTOE-MASTER'!$B:$H,7,0),"")</f>
        <v/>
      </c>
      <c r="P2274" t="str">
        <f>IFERROR(VLOOKUP(I2274,'[1]CROSSWALK-DTOE-MASTER'!$B:$N,8,0),"")</f>
        <v/>
      </c>
      <c r="Q2274" t="str">
        <f>IFERROR(VLOOKUP(I2274,'[1]CROSSWALK-DTOE-MASTER'!$B:$N,9,0),"")</f>
        <v/>
      </c>
      <c r="R2274" t="str">
        <f>IFERROR(VLOOKUP(I2274,'[1]CROSSWALK-DTOE-MASTER'!$B:$N,10,0),"")</f>
        <v/>
      </c>
      <c r="S2274" t="str">
        <f>IFERROR(VLOOKUP(I2274,'[1]CROSSWALK-DTOE-MASTER'!$B:$N,11,0),"")</f>
        <v/>
      </c>
      <c r="T2274" t="str">
        <f>IFERROR(VLOOKUP(I2274,'[1]CROSSWALK-DTOE-MASTER'!$B:$N,12,0),"")</f>
        <v/>
      </c>
      <c r="U2274" t="str">
        <f>IFERROR(VLOOKUP(I2274,'[1]CROSSWALK-DTOE-MASTER'!$B:$N,13,0),"")</f>
        <v/>
      </c>
    </row>
    <row r="2275" spans="6:21" x14ac:dyDescent="0.25">
      <c r="F2275" s="1"/>
      <c r="L2275" t="str">
        <f>IFERROR(VLOOKUP(D2275,'[1]Crosswalk-SOM-Chair'!$A:$D,3,0),"")</f>
        <v/>
      </c>
      <c r="M2275" t="str">
        <f>IFERROR(VLOOKUP(D2275,'[1]Crosswalk-SOM-Chair'!$A:$D,4,0),"")</f>
        <v/>
      </c>
      <c r="N2275" t="str">
        <f>IFERROR(VLOOKUP(I2275,'[1]CROSSWALK-DTOE-MASTER'!$B:$H,6,0),"")</f>
        <v/>
      </c>
      <c r="O2275" t="str">
        <f>IFERROR(VLOOKUP(I2275,'[1]CROSSWALK-DTOE-MASTER'!$B:$H,7,0),"")</f>
        <v/>
      </c>
      <c r="P2275" t="str">
        <f>IFERROR(VLOOKUP(I2275,'[1]CROSSWALK-DTOE-MASTER'!$B:$N,8,0),"")</f>
        <v/>
      </c>
      <c r="Q2275" t="str">
        <f>IFERROR(VLOOKUP(I2275,'[1]CROSSWALK-DTOE-MASTER'!$B:$N,9,0),"")</f>
        <v/>
      </c>
      <c r="R2275" t="str">
        <f>IFERROR(VLOOKUP(I2275,'[1]CROSSWALK-DTOE-MASTER'!$B:$N,10,0),"")</f>
        <v/>
      </c>
      <c r="S2275" t="str">
        <f>IFERROR(VLOOKUP(I2275,'[1]CROSSWALK-DTOE-MASTER'!$B:$N,11,0),"")</f>
        <v/>
      </c>
      <c r="T2275" t="str">
        <f>IFERROR(VLOOKUP(I2275,'[1]CROSSWALK-DTOE-MASTER'!$B:$N,12,0),"")</f>
        <v/>
      </c>
      <c r="U2275" t="str">
        <f>IFERROR(VLOOKUP(I2275,'[1]CROSSWALK-DTOE-MASTER'!$B:$N,13,0),"")</f>
        <v/>
      </c>
    </row>
    <row r="2276" spans="6:21" x14ac:dyDescent="0.25">
      <c r="F2276" s="1"/>
      <c r="L2276" t="str">
        <f>IFERROR(VLOOKUP(D2276,'[1]Crosswalk-SOM-Chair'!$A:$D,3,0),"")</f>
        <v/>
      </c>
      <c r="M2276" t="str">
        <f>IFERROR(VLOOKUP(D2276,'[1]Crosswalk-SOM-Chair'!$A:$D,4,0),"")</f>
        <v/>
      </c>
      <c r="N2276" t="str">
        <f>IFERROR(VLOOKUP(I2276,'[1]CROSSWALK-DTOE-MASTER'!$B:$H,6,0),"")</f>
        <v/>
      </c>
      <c r="O2276" t="str">
        <f>IFERROR(VLOOKUP(I2276,'[1]CROSSWALK-DTOE-MASTER'!$B:$H,7,0),"")</f>
        <v/>
      </c>
      <c r="P2276" t="str">
        <f>IFERROR(VLOOKUP(I2276,'[1]CROSSWALK-DTOE-MASTER'!$B:$N,8,0),"")</f>
        <v/>
      </c>
      <c r="Q2276" t="str">
        <f>IFERROR(VLOOKUP(I2276,'[1]CROSSWALK-DTOE-MASTER'!$B:$N,9,0),"")</f>
        <v/>
      </c>
      <c r="R2276" t="str">
        <f>IFERROR(VLOOKUP(I2276,'[1]CROSSWALK-DTOE-MASTER'!$B:$N,10,0),"")</f>
        <v/>
      </c>
      <c r="S2276" t="str">
        <f>IFERROR(VLOOKUP(I2276,'[1]CROSSWALK-DTOE-MASTER'!$B:$N,11,0),"")</f>
        <v/>
      </c>
      <c r="T2276" t="str">
        <f>IFERROR(VLOOKUP(I2276,'[1]CROSSWALK-DTOE-MASTER'!$B:$N,12,0),"")</f>
        <v/>
      </c>
      <c r="U2276" t="str">
        <f>IFERROR(VLOOKUP(I2276,'[1]CROSSWALK-DTOE-MASTER'!$B:$N,13,0),"")</f>
        <v/>
      </c>
    </row>
    <row r="2277" spans="6:21" x14ac:dyDescent="0.25">
      <c r="F2277" s="1"/>
      <c r="L2277" t="str">
        <f>IFERROR(VLOOKUP(D2277,'[1]Crosswalk-SOM-Chair'!$A:$D,3,0),"")</f>
        <v/>
      </c>
      <c r="M2277" t="str">
        <f>IFERROR(VLOOKUP(D2277,'[1]Crosswalk-SOM-Chair'!$A:$D,4,0),"")</f>
        <v/>
      </c>
      <c r="N2277" t="str">
        <f>IFERROR(VLOOKUP(I2277,'[1]CROSSWALK-DTOE-MASTER'!$B:$H,6,0),"")</f>
        <v/>
      </c>
      <c r="O2277" t="str">
        <f>IFERROR(VLOOKUP(I2277,'[1]CROSSWALK-DTOE-MASTER'!$B:$H,7,0),"")</f>
        <v/>
      </c>
      <c r="P2277" t="str">
        <f>IFERROR(VLOOKUP(I2277,'[1]CROSSWALK-DTOE-MASTER'!$B:$N,8,0),"")</f>
        <v/>
      </c>
      <c r="Q2277" t="str">
        <f>IFERROR(VLOOKUP(I2277,'[1]CROSSWALK-DTOE-MASTER'!$B:$N,9,0),"")</f>
        <v/>
      </c>
      <c r="R2277" t="str">
        <f>IFERROR(VLOOKUP(I2277,'[1]CROSSWALK-DTOE-MASTER'!$B:$N,10,0),"")</f>
        <v/>
      </c>
      <c r="S2277" t="str">
        <f>IFERROR(VLOOKUP(I2277,'[1]CROSSWALK-DTOE-MASTER'!$B:$N,11,0),"")</f>
        <v/>
      </c>
      <c r="T2277" t="str">
        <f>IFERROR(VLOOKUP(I2277,'[1]CROSSWALK-DTOE-MASTER'!$B:$N,12,0),"")</f>
        <v/>
      </c>
      <c r="U2277" t="str">
        <f>IFERROR(VLOOKUP(I2277,'[1]CROSSWALK-DTOE-MASTER'!$B:$N,13,0),"")</f>
        <v/>
      </c>
    </row>
    <row r="2278" spans="6:21" x14ac:dyDescent="0.25">
      <c r="F2278" s="1"/>
      <c r="L2278" t="str">
        <f>IFERROR(VLOOKUP(D2278,'[1]Crosswalk-SOM-Chair'!$A:$D,3,0),"")</f>
        <v/>
      </c>
      <c r="M2278" t="str">
        <f>IFERROR(VLOOKUP(D2278,'[1]Crosswalk-SOM-Chair'!$A:$D,4,0),"")</f>
        <v/>
      </c>
      <c r="N2278" t="str">
        <f>IFERROR(VLOOKUP(I2278,'[1]CROSSWALK-DTOE-MASTER'!$B:$H,6,0),"")</f>
        <v/>
      </c>
      <c r="O2278" t="str">
        <f>IFERROR(VLOOKUP(I2278,'[1]CROSSWALK-DTOE-MASTER'!$B:$H,7,0),"")</f>
        <v/>
      </c>
      <c r="P2278" t="str">
        <f>IFERROR(VLOOKUP(I2278,'[1]CROSSWALK-DTOE-MASTER'!$B:$N,8,0),"")</f>
        <v/>
      </c>
      <c r="Q2278" t="str">
        <f>IFERROR(VLOOKUP(I2278,'[1]CROSSWALK-DTOE-MASTER'!$B:$N,9,0),"")</f>
        <v/>
      </c>
      <c r="R2278" t="str">
        <f>IFERROR(VLOOKUP(I2278,'[1]CROSSWALK-DTOE-MASTER'!$B:$N,10,0),"")</f>
        <v/>
      </c>
      <c r="S2278" t="str">
        <f>IFERROR(VLOOKUP(I2278,'[1]CROSSWALK-DTOE-MASTER'!$B:$N,11,0),"")</f>
        <v/>
      </c>
      <c r="T2278" t="str">
        <f>IFERROR(VLOOKUP(I2278,'[1]CROSSWALK-DTOE-MASTER'!$B:$N,12,0),"")</f>
        <v/>
      </c>
      <c r="U2278" t="str">
        <f>IFERROR(VLOOKUP(I2278,'[1]CROSSWALK-DTOE-MASTER'!$B:$N,13,0),"")</f>
        <v/>
      </c>
    </row>
    <row r="2279" spans="6:21" x14ac:dyDescent="0.25">
      <c r="F2279" s="1"/>
      <c r="L2279" t="str">
        <f>IFERROR(VLOOKUP(D2279,'[1]Crosswalk-SOM-Chair'!$A:$D,3,0),"")</f>
        <v/>
      </c>
      <c r="M2279" t="str">
        <f>IFERROR(VLOOKUP(D2279,'[1]Crosswalk-SOM-Chair'!$A:$D,4,0),"")</f>
        <v/>
      </c>
      <c r="N2279" t="str">
        <f>IFERROR(VLOOKUP(I2279,'[1]CROSSWALK-DTOE-MASTER'!$B:$H,6,0),"")</f>
        <v/>
      </c>
      <c r="O2279" t="str">
        <f>IFERROR(VLOOKUP(I2279,'[1]CROSSWALK-DTOE-MASTER'!$B:$H,7,0),"")</f>
        <v/>
      </c>
      <c r="P2279" t="str">
        <f>IFERROR(VLOOKUP(I2279,'[1]CROSSWALK-DTOE-MASTER'!$B:$N,8,0),"")</f>
        <v/>
      </c>
      <c r="Q2279" t="str">
        <f>IFERROR(VLOOKUP(I2279,'[1]CROSSWALK-DTOE-MASTER'!$B:$N,9,0),"")</f>
        <v/>
      </c>
      <c r="R2279" t="str">
        <f>IFERROR(VLOOKUP(I2279,'[1]CROSSWALK-DTOE-MASTER'!$B:$N,10,0),"")</f>
        <v/>
      </c>
      <c r="S2279" t="str">
        <f>IFERROR(VLOOKUP(I2279,'[1]CROSSWALK-DTOE-MASTER'!$B:$N,11,0),"")</f>
        <v/>
      </c>
      <c r="T2279" t="str">
        <f>IFERROR(VLOOKUP(I2279,'[1]CROSSWALK-DTOE-MASTER'!$B:$N,12,0),"")</f>
        <v/>
      </c>
      <c r="U2279" t="str">
        <f>IFERROR(VLOOKUP(I2279,'[1]CROSSWALK-DTOE-MASTER'!$B:$N,13,0),"")</f>
        <v/>
      </c>
    </row>
    <row r="2280" spans="6:21" x14ac:dyDescent="0.25">
      <c r="F2280" s="1"/>
      <c r="L2280" t="str">
        <f>IFERROR(VLOOKUP(D2280,'[1]Crosswalk-SOM-Chair'!$A:$D,3,0),"")</f>
        <v/>
      </c>
      <c r="M2280" t="str">
        <f>IFERROR(VLOOKUP(D2280,'[1]Crosswalk-SOM-Chair'!$A:$D,4,0),"")</f>
        <v/>
      </c>
      <c r="N2280" t="str">
        <f>IFERROR(VLOOKUP(I2280,'[1]CROSSWALK-DTOE-MASTER'!$B:$H,6,0),"")</f>
        <v/>
      </c>
      <c r="O2280" t="str">
        <f>IFERROR(VLOOKUP(I2280,'[1]CROSSWALK-DTOE-MASTER'!$B:$H,7,0),"")</f>
        <v/>
      </c>
      <c r="P2280" t="str">
        <f>IFERROR(VLOOKUP(I2280,'[1]CROSSWALK-DTOE-MASTER'!$B:$N,8,0),"")</f>
        <v/>
      </c>
      <c r="Q2280" t="str">
        <f>IFERROR(VLOOKUP(I2280,'[1]CROSSWALK-DTOE-MASTER'!$B:$N,9,0),"")</f>
        <v/>
      </c>
      <c r="R2280" t="str">
        <f>IFERROR(VLOOKUP(I2280,'[1]CROSSWALK-DTOE-MASTER'!$B:$N,10,0),"")</f>
        <v/>
      </c>
      <c r="S2280" t="str">
        <f>IFERROR(VLOOKUP(I2280,'[1]CROSSWALK-DTOE-MASTER'!$B:$N,11,0),"")</f>
        <v/>
      </c>
      <c r="T2280" t="str">
        <f>IFERROR(VLOOKUP(I2280,'[1]CROSSWALK-DTOE-MASTER'!$B:$N,12,0),"")</f>
        <v/>
      </c>
      <c r="U2280" t="str">
        <f>IFERROR(VLOOKUP(I2280,'[1]CROSSWALK-DTOE-MASTER'!$B:$N,13,0),"")</f>
        <v/>
      </c>
    </row>
    <row r="2281" spans="6:21" x14ac:dyDescent="0.25">
      <c r="F2281" s="1"/>
      <c r="L2281" t="str">
        <f>IFERROR(VLOOKUP(D2281,'[1]Crosswalk-SOM-Chair'!$A:$D,3,0),"")</f>
        <v/>
      </c>
      <c r="M2281" t="str">
        <f>IFERROR(VLOOKUP(D2281,'[1]Crosswalk-SOM-Chair'!$A:$D,4,0),"")</f>
        <v/>
      </c>
      <c r="N2281" t="str">
        <f>IFERROR(VLOOKUP(I2281,'[1]CROSSWALK-DTOE-MASTER'!$B:$H,6,0),"")</f>
        <v/>
      </c>
      <c r="O2281" t="str">
        <f>IFERROR(VLOOKUP(I2281,'[1]CROSSWALK-DTOE-MASTER'!$B:$H,7,0),"")</f>
        <v/>
      </c>
      <c r="P2281" t="str">
        <f>IFERROR(VLOOKUP(I2281,'[1]CROSSWALK-DTOE-MASTER'!$B:$N,8,0),"")</f>
        <v/>
      </c>
      <c r="Q2281" t="str">
        <f>IFERROR(VLOOKUP(I2281,'[1]CROSSWALK-DTOE-MASTER'!$B:$N,9,0),"")</f>
        <v/>
      </c>
      <c r="R2281" t="str">
        <f>IFERROR(VLOOKUP(I2281,'[1]CROSSWALK-DTOE-MASTER'!$B:$N,10,0),"")</f>
        <v/>
      </c>
      <c r="S2281" t="str">
        <f>IFERROR(VLOOKUP(I2281,'[1]CROSSWALK-DTOE-MASTER'!$B:$N,11,0),"")</f>
        <v/>
      </c>
      <c r="T2281" t="str">
        <f>IFERROR(VLOOKUP(I2281,'[1]CROSSWALK-DTOE-MASTER'!$B:$N,12,0),"")</f>
        <v/>
      </c>
      <c r="U2281" t="str">
        <f>IFERROR(VLOOKUP(I2281,'[1]CROSSWALK-DTOE-MASTER'!$B:$N,13,0),"")</f>
        <v/>
      </c>
    </row>
    <row r="2282" spans="6:21" x14ac:dyDescent="0.25">
      <c r="F2282" s="1"/>
      <c r="L2282" t="str">
        <f>IFERROR(VLOOKUP(D2282,'[1]Crosswalk-SOM-Chair'!$A:$D,3,0),"")</f>
        <v/>
      </c>
      <c r="M2282" t="str">
        <f>IFERROR(VLOOKUP(D2282,'[1]Crosswalk-SOM-Chair'!$A:$D,4,0),"")</f>
        <v/>
      </c>
      <c r="N2282" t="str">
        <f>IFERROR(VLOOKUP(I2282,'[1]CROSSWALK-DTOE-MASTER'!$B:$H,6,0),"")</f>
        <v/>
      </c>
      <c r="O2282" t="str">
        <f>IFERROR(VLOOKUP(I2282,'[1]CROSSWALK-DTOE-MASTER'!$B:$H,7,0),"")</f>
        <v/>
      </c>
      <c r="P2282" t="str">
        <f>IFERROR(VLOOKUP(I2282,'[1]CROSSWALK-DTOE-MASTER'!$B:$N,8,0),"")</f>
        <v/>
      </c>
      <c r="Q2282" t="str">
        <f>IFERROR(VLOOKUP(I2282,'[1]CROSSWALK-DTOE-MASTER'!$B:$N,9,0),"")</f>
        <v/>
      </c>
      <c r="R2282" t="str">
        <f>IFERROR(VLOOKUP(I2282,'[1]CROSSWALK-DTOE-MASTER'!$B:$N,10,0),"")</f>
        <v/>
      </c>
      <c r="S2282" t="str">
        <f>IFERROR(VLOOKUP(I2282,'[1]CROSSWALK-DTOE-MASTER'!$B:$N,11,0),"")</f>
        <v/>
      </c>
      <c r="T2282" t="str">
        <f>IFERROR(VLOOKUP(I2282,'[1]CROSSWALK-DTOE-MASTER'!$B:$N,12,0),"")</f>
        <v/>
      </c>
      <c r="U2282" t="str">
        <f>IFERROR(VLOOKUP(I2282,'[1]CROSSWALK-DTOE-MASTER'!$B:$N,13,0),"")</f>
        <v/>
      </c>
    </row>
    <row r="2283" spans="6:21" x14ac:dyDescent="0.25">
      <c r="F2283" s="1"/>
      <c r="L2283" t="str">
        <f>IFERROR(VLOOKUP(D2283,'[1]Crosswalk-SOM-Chair'!$A:$D,3,0),"")</f>
        <v/>
      </c>
      <c r="M2283" t="str">
        <f>IFERROR(VLOOKUP(D2283,'[1]Crosswalk-SOM-Chair'!$A:$D,4,0),"")</f>
        <v/>
      </c>
      <c r="N2283" t="str">
        <f>IFERROR(VLOOKUP(I2283,'[1]CROSSWALK-DTOE-MASTER'!$B:$H,6,0),"")</f>
        <v/>
      </c>
      <c r="O2283" t="str">
        <f>IFERROR(VLOOKUP(I2283,'[1]CROSSWALK-DTOE-MASTER'!$B:$H,7,0),"")</f>
        <v/>
      </c>
      <c r="P2283" t="str">
        <f>IFERROR(VLOOKUP(I2283,'[1]CROSSWALK-DTOE-MASTER'!$B:$N,8,0),"")</f>
        <v/>
      </c>
      <c r="Q2283" t="str">
        <f>IFERROR(VLOOKUP(I2283,'[1]CROSSWALK-DTOE-MASTER'!$B:$N,9,0),"")</f>
        <v/>
      </c>
      <c r="R2283" t="str">
        <f>IFERROR(VLOOKUP(I2283,'[1]CROSSWALK-DTOE-MASTER'!$B:$N,10,0),"")</f>
        <v/>
      </c>
      <c r="S2283" t="str">
        <f>IFERROR(VLOOKUP(I2283,'[1]CROSSWALK-DTOE-MASTER'!$B:$N,11,0),"")</f>
        <v/>
      </c>
      <c r="T2283" t="str">
        <f>IFERROR(VLOOKUP(I2283,'[1]CROSSWALK-DTOE-MASTER'!$B:$N,12,0),"")</f>
        <v/>
      </c>
      <c r="U2283" t="str">
        <f>IFERROR(VLOOKUP(I2283,'[1]CROSSWALK-DTOE-MASTER'!$B:$N,13,0),"")</f>
        <v/>
      </c>
    </row>
    <row r="2284" spans="6:21" x14ac:dyDescent="0.25">
      <c r="F2284" s="1"/>
      <c r="L2284" t="str">
        <f>IFERROR(VLOOKUP(D2284,'[1]Crosswalk-SOM-Chair'!$A:$D,3,0),"")</f>
        <v/>
      </c>
      <c r="M2284" t="str">
        <f>IFERROR(VLOOKUP(D2284,'[1]Crosswalk-SOM-Chair'!$A:$D,4,0),"")</f>
        <v/>
      </c>
      <c r="N2284" t="str">
        <f>IFERROR(VLOOKUP(I2284,'[1]CROSSWALK-DTOE-MASTER'!$B:$H,6,0),"")</f>
        <v/>
      </c>
      <c r="O2284" t="str">
        <f>IFERROR(VLOOKUP(I2284,'[1]CROSSWALK-DTOE-MASTER'!$B:$H,7,0),"")</f>
        <v/>
      </c>
      <c r="P2284" t="str">
        <f>IFERROR(VLOOKUP(I2284,'[1]CROSSWALK-DTOE-MASTER'!$B:$N,8,0),"")</f>
        <v/>
      </c>
      <c r="Q2284" t="str">
        <f>IFERROR(VLOOKUP(I2284,'[1]CROSSWALK-DTOE-MASTER'!$B:$N,9,0),"")</f>
        <v/>
      </c>
      <c r="R2284" t="str">
        <f>IFERROR(VLOOKUP(I2284,'[1]CROSSWALK-DTOE-MASTER'!$B:$N,10,0),"")</f>
        <v/>
      </c>
      <c r="S2284" t="str">
        <f>IFERROR(VLOOKUP(I2284,'[1]CROSSWALK-DTOE-MASTER'!$B:$N,11,0),"")</f>
        <v/>
      </c>
      <c r="T2284" t="str">
        <f>IFERROR(VLOOKUP(I2284,'[1]CROSSWALK-DTOE-MASTER'!$B:$N,12,0),"")</f>
        <v/>
      </c>
      <c r="U2284" t="str">
        <f>IFERROR(VLOOKUP(I2284,'[1]CROSSWALK-DTOE-MASTER'!$B:$N,13,0),"")</f>
        <v/>
      </c>
    </row>
    <row r="2285" spans="6:21" x14ac:dyDescent="0.25">
      <c r="F2285" s="1"/>
      <c r="L2285" t="str">
        <f>IFERROR(VLOOKUP(D2285,'[1]Crosswalk-SOM-Chair'!$A:$D,3,0),"")</f>
        <v/>
      </c>
      <c r="M2285" t="str">
        <f>IFERROR(VLOOKUP(D2285,'[1]Crosswalk-SOM-Chair'!$A:$D,4,0),"")</f>
        <v/>
      </c>
      <c r="N2285" t="str">
        <f>IFERROR(VLOOKUP(I2285,'[1]CROSSWALK-DTOE-MASTER'!$B:$H,6,0),"")</f>
        <v/>
      </c>
      <c r="O2285" t="str">
        <f>IFERROR(VLOOKUP(I2285,'[1]CROSSWALK-DTOE-MASTER'!$B:$H,7,0),"")</f>
        <v/>
      </c>
      <c r="P2285" t="str">
        <f>IFERROR(VLOOKUP(I2285,'[1]CROSSWALK-DTOE-MASTER'!$B:$N,8,0),"")</f>
        <v/>
      </c>
      <c r="Q2285" t="str">
        <f>IFERROR(VLOOKUP(I2285,'[1]CROSSWALK-DTOE-MASTER'!$B:$N,9,0),"")</f>
        <v/>
      </c>
      <c r="R2285" t="str">
        <f>IFERROR(VLOOKUP(I2285,'[1]CROSSWALK-DTOE-MASTER'!$B:$N,10,0),"")</f>
        <v/>
      </c>
      <c r="S2285" t="str">
        <f>IFERROR(VLOOKUP(I2285,'[1]CROSSWALK-DTOE-MASTER'!$B:$N,11,0),"")</f>
        <v/>
      </c>
      <c r="T2285" t="str">
        <f>IFERROR(VLOOKUP(I2285,'[1]CROSSWALK-DTOE-MASTER'!$B:$N,12,0),"")</f>
        <v/>
      </c>
      <c r="U2285" t="str">
        <f>IFERROR(VLOOKUP(I2285,'[1]CROSSWALK-DTOE-MASTER'!$B:$N,13,0),"")</f>
        <v/>
      </c>
    </row>
    <row r="2286" spans="6:21" x14ac:dyDescent="0.25">
      <c r="F2286" s="1"/>
      <c r="L2286" t="str">
        <f>IFERROR(VLOOKUP(D2286,'[1]Crosswalk-SOM-Chair'!$A:$D,3,0),"")</f>
        <v/>
      </c>
      <c r="M2286" t="str">
        <f>IFERROR(VLOOKUP(D2286,'[1]Crosswalk-SOM-Chair'!$A:$D,4,0),"")</f>
        <v/>
      </c>
      <c r="N2286" t="str">
        <f>IFERROR(VLOOKUP(I2286,'[1]CROSSWALK-DTOE-MASTER'!$B:$H,6,0),"")</f>
        <v/>
      </c>
      <c r="O2286" t="str">
        <f>IFERROR(VLOOKUP(I2286,'[1]CROSSWALK-DTOE-MASTER'!$B:$H,7,0),"")</f>
        <v/>
      </c>
      <c r="P2286" t="str">
        <f>IFERROR(VLOOKUP(I2286,'[1]CROSSWALK-DTOE-MASTER'!$B:$N,8,0),"")</f>
        <v/>
      </c>
      <c r="Q2286" t="str">
        <f>IFERROR(VLOOKUP(I2286,'[1]CROSSWALK-DTOE-MASTER'!$B:$N,9,0),"")</f>
        <v/>
      </c>
      <c r="R2286" t="str">
        <f>IFERROR(VLOOKUP(I2286,'[1]CROSSWALK-DTOE-MASTER'!$B:$N,10,0),"")</f>
        <v/>
      </c>
      <c r="S2286" t="str">
        <f>IFERROR(VLOOKUP(I2286,'[1]CROSSWALK-DTOE-MASTER'!$B:$N,11,0),"")</f>
        <v/>
      </c>
      <c r="T2286" t="str">
        <f>IFERROR(VLOOKUP(I2286,'[1]CROSSWALK-DTOE-MASTER'!$B:$N,12,0),"")</f>
        <v/>
      </c>
      <c r="U2286" t="str">
        <f>IFERROR(VLOOKUP(I2286,'[1]CROSSWALK-DTOE-MASTER'!$B:$N,13,0),"")</f>
        <v/>
      </c>
    </row>
    <row r="2287" spans="6:21" x14ac:dyDescent="0.25">
      <c r="F2287" s="1"/>
      <c r="L2287" t="str">
        <f>IFERROR(VLOOKUP(D2287,'[1]Crosswalk-SOM-Chair'!$A:$D,3,0),"")</f>
        <v/>
      </c>
      <c r="M2287" t="str">
        <f>IFERROR(VLOOKUP(D2287,'[1]Crosswalk-SOM-Chair'!$A:$D,4,0),"")</f>
        <v/>
      </c>
      <c r="N2287" t="str">
        <f>IFERROR(VLOOKUP(I2287,'[1]CROSSWALK-DTOE-MASTER'!$B:$H,6,0),"")</f>
        <v/>
      </c>
      <c r="O2287" t="str">
        <f>IFERROR(VLOOKUP(I2287,'[1]CROSSWALK-DTOE-MASTER'!$B:$H,7,0),"")</f>
        <v/>
      </c>
      <c r="P2287" t="str">
        <f>IFERROR(VLOOKUP(I2287,'[1]CROSSWALK-DTOE-MASTER'!$B:$N,8,0),"")</f>
        <v/>
      </c>
      <c r="Q2287" t="str">
        <f>IFERROR(VLOOKUP(I2287,'[1]CROSSWALK-DTOE-MASTER'!$B:$N,9,0),"")</f>
        <v/>
      </c>
      <c r="R2287" t="str">
        <f>IFERROR(VLOOKUP(I2287,'[1]CROSSWALK-DTOE-MASTER'!$B:$N,10,0),"")</f>
        <v/>
      </c>
      <c r="S2287" t="str">
        <f>IFERROR(VLOOKUP(I2287,'[1]CROSSWALK-DTOE-MASTER'!$B:$N,11,0),"")</f>
        <v/>
      </c>
      <c r="T2287" t="str">
        <f>IFERROR(VLOOKUP(I2287,'[1]CROSSWALK-DTOE-MASTER'!$B:$N,12,0),"")</f>
        <v/>
      </c>
      <c r="U2287" t="str">
        <f>IFERROR(VLOOKUP(I2287,'[1]CROSSWALK-DTOE-MASTER'!$B:$N,13,0),"")</f>
        <v/>
      </c>
    </row>
    <row r="2288" spans="6:21" x14ac:dyDescent="0.25">
      <c r="F2288" s="1"/>
      <c r="L2288" t="str">
        <f>IFERROR(VLOOKUP(D2288,'[1]Crosswalk-SOM-Chair'!$A:$D,3,0),"")</f>
        <v/>
      </c>
      <c r="M2288" t="str">
        <f>IFERROR(VLOOKUP(D2288,'[1]Crosswalk-SOM-Chair'!$A:$D,4,0),"")</f>
        <v/>
      </c>
      <c r="N2288" t="str">
        <f>IFERROR(VLOOKUP(I2288,'[1]CROSSWALK-DTOE-MASTER'!$B:$H,6,0),"")</f>
        <v/>
      </c>
      <c r="O2288" t="str">
        <f>IFERROR(VLOOKUP(I2288,'[1]CROSSWALK-DTOE-MASTER'!$B:$H,7,0),"")</f>
        <v/>
      </c>
      <c r="P2288" t="str">
        <f>IFERROR(VLOOKUP(I2288,'[1]CROSSWALK-DTOE-MASTER'!$B:$N,8,0),"")</f>
        <v/>
      </c>
      <c r="Q2288" t="str">
        <f>IFERROR(VLOOKUP(I2288,'[1]CROSSWALK-DTOE-MASTER'!$B:$N,9,0),"")</f>
        <v/>
      </c>
      <c r="R2288" t="str">
        <f>IFERROR(VLOOKUP(I2288,'[1]CROSSWALK-DTOE-MASTER'!$B:$N,10,0),"")</f>
        <v/>
      </c>
      <c r="S2288" t="str">
        <f>IFERROR(VLOOKUP(I2288,'[1]CROSSWALK-DTOE-MASTER'!$B:$N,11,0),"")</f>
        <v/>
      </c>
      <c r="T2288" t="str">
        <f>IFERROR(VLOOKUP(I2288,'[1]CROSSWALK-DTOE-MASTER'!$B:$N,12,0),"")</f>
        <v/>
      </c>
      <c r="U2288" t="str">
        <f>IFERROR(VLOOKUP(I2288,'[1]CROSSWALK-DTOE-MASTER'!$B:$N,13,0),"")</f>
        <v/>
      </c>
    </row>
    <row r="2289" spans="6:21" x14ac:dyDescent="0.25">
      <c r="F2289" s="1"/>
      <c r="L2289" t="str">
        <f>IFERROR(VLOOKUP(D2289,'[1]Crosswalk-SOM-Chair'!$A:$D,3,0),"")</f>
        <v/>
      </c>
      <c r="M2289" t="str">
        <f>IFERROR(VLOOKUP(D2289,'[1]Crosswalk-SOM-Chair'!$A:$D,4,0),"")</f>
        <v/>
      </c>
      <c r="N2289" t="str">
        <f>IFERROR(VLOOKUP(I2289,'[1]CROSSWALK-DTOE-MASTER'!$B:$H,6,0),"")</f>
        <v/>
      </c>
      <c r="O2289" t="str">
        <f>IFERROR(VLOOKUP(I2289,'[1]CROSSWALK-DTOE-MASTER'!$B:$H,7,0),"")</f>
        <v/>
      </c>
      <c r="P2289" t="str">
        <f>IFERROR(VLOOKUP(I2289,'[1]CROSSWALK-DTOE-MASTER'!$B:$N,8,0),"")</f>
        <v/>
      </c>
      <c r="Q2289" t="str">
        <f>IFERROR(VLOOKUP(I2289,'[1]CROSSWALK-DTOE-MASTER'!$B:$N,9,0),"")</f>
        <v/>
      </c>
      <c r="R2289" t="str">
        <f>IFERROR(VLOOKUP(I2289,'[1]CROSSWALK-DTOE-MASTER'!$B:$N,10,0),"")</f>
        <v/>
      </c>
      <c r="S2289" t="str">
        <f>IFERROR(VLOOKUP(I2289,'[1]CROSSWALK-DTOE-MASTER'!$B:$N,11,0),"")</f>
        <v/>
      </c>
      <c r="T2289" t="str">
        <f>IFERROR(VLOOKUP(I2289,'[1]CROSSWALK-DTOE-MASTER'!$B:$N,12,0),"")</f>
        <v/>
      </c>
      <c r="U2289" t="str">
        <f>IFERROR(VLOOKUP(I2289,'[1]CROSSWALK-DTOE-MASTER'!$B:$N,13,0),"")</f>
        <v/>
      </c>
    </row>
    <row r="2290" spans="6:21" x14ac:dyDescent="0.25">
      <c r="F2290" s="1"/>
      <c r="L2290" t="str">
        <f>IFERROR(VLOOKUP(D2290,'[1]Crosswalk-SOM-Chair'!$A:$D,3,0),"")</f>
        <v/>
      </c>
      <c r="M2290" t="str">
        <f>IFERROR(VLOOKUP(D2290,'[1]Crosswalk-SOM-Chair'!$A:$D,4,0),"")</f>
        <v/>
      </c>
      <c r="N2290" t="str">
        <f>IFERROR(VLOOKUP(I2290,'[1]CROSSWALK-DTOE-MASTER'!$B:$H,6,0),"")</f>
        <v/>
      </c>
      <c r="O2290" t="str">
        <f>IFERROR(VLOOKUP(I2290,'[1]CROSSWALK-DTOE-MASTER'!$B:$H,7,0),"")</f>
        <v/>
      </c>
      <c r="P2290" t="str">
        <f>IFERROR(VLOOKUP(I2290,'[1]CROSSWALK-DTOE-MASTER'!$B:$N,8,0),"")</f>
        <v/>
      </c>
      <c r="Q2290" t="str">
        <f>IFERROR(VLOOKUP(I2290,'[1]CROSSWALK-DTOE-MASTER'!$B:$N,9,0),"")</f>
        <v/>
      </c>
      <c r="R2290" t="str">
        <f>IFERROR(VLOOKUP(I2290,'[1]CROSSWALK-DTOE-MASTER'!$B:$N,10,0),"")</f>
        <v/>
      </c>
      <c r="S2290" t="str">
        <f>IFERROR(VLOOKUP(I2290,'[1]CROSSWALK-DTOE-MASTER'!$B:$N,11,0),"")</f>
        <v/>
      </c>
      <c r="T2290" t="str">
        <f>IFERROR(VLOOKUP(I2290,'[1]CROSSWALK-DTOE-MASTER'!$B:$N,12,0),"")</f>
        <v/>
      </c>
      <c r="U2290" t="str">
        <f>IFERROR(VLOOKUP(I2290,'[1]CROSSWALK-DTOE-MASTER'!$B:$N,13,0),"")</f>
        <v/>
      </c>
    </row>
    <row r="2291" spans="6:21" x14ac:dyDescent="0.25">
      <c r="F2291" s="1"/>
      <c r="L2291" t="str">
        <f>IFERROR(VLOOKUP(D2291,'[1]Crosswalk-SOM-Chair'!$A:$D,3,0),"")</f>
        <v/>
      </c>
      <c r="M2291" t="str">
        <f>IFERROR(VLOOKUP(D2291,'[1]Crosswalk-SOM-Chair'!$A:$D,4,0),"")</f>
        <v/>
      </c>
      <c r="N2291" t="str">
        <f>IFERROR(VLOOKUP(I2291,'[1]CROSSWALK-DTOE-MASTER'!$B:$H,6,0),"")</f>
        <v/>
      </c>
      <c r="O2291" t="str">
        <f>IFERROR(VLOOKUP(I2291,'[1]CROSSWALK-DTOE-MASTER'!$B:$H,7,0),"")</f>
        <v/>
      </c>
      <c r="P2291" t="str">
        <f>IFERROR(VLOOKUP(I2291,'[1]CROSSWALK-DTOE-MASTER'!$B:$N,8,0),"")</f>
        <v/>
      </c>
      <c r="Q2291" t="str">
        <f>IFERROR(VLOOKUP(I2291,'[1]CROSSWALK-DTOE-MASTER'!$B:$N,9,0),"")</f>
        <v/>
      </c>
      <c r="R2291" t="str">
        <f>IFERROR(VLOOKUP(I2291,'[1]CROSSWALK-DTOE-MASTER'!$B:$N,10,0),"")</f>
        <v/>
      </c>
      <c r="S2291" t="str">
        <f>IFERROR(VLOOKUP(I2291,'[1]CROSSWALK-DTOE-MASTER'!$B:$N,11,0),"")</f>
        <v/>
      </c>
      <c r="T2291" t="str">
        <f>IFERROR(VLOOKUP(I2291,'[1]CROSSWALK-DTOE-MASTER'!$B:$N,12,0),"")</f>
        <v/>
      </c>
      <c r="U2291" t="str">
        <f>IFERROR(VLOOKUP(I2291,'[1]CROSSWALK-DTOE-MASTER'!$B:$N,13,0),"")</f>
        <v/>
      </c>
    </row>
    <row r="2292" spans="6:21" x14ac:dyDescent="0.25">
      <c r="F2292" s="1"/>
      <c r="L2292" t="str">
        <f>IFERROR(VLOOKUP(D2292,'[1]Crosswalk-SOM-Chair'!$A:$D,3,0),"")</f>
        <v/>
      </c>
      <c r="M2292" t="str">
        <f>IFERROR(VLOOKUP(D2292,'[1]Crosswalk-SOM-Chair'!$A:$D,4,0),"")</f>
        <v/>
      </c>
      <c r="N2292" t="str">
        <f>IFERROR(VLOOKUP(I2292,'[1]CROSSWALK-DTOE-MASTER'!$B:$H,6,0),"")</f>
        <v/>
      </c>
      <c r="O2292" t="str">
        <f>IFERROR(VLOOKUP(I2292,'[1]CROSSWALK-DTOE-MASTER'!$B:$H,7,0),"")</f>
        <v/>
      </c>
      <c r="P2292" t="str">
        <f>IFERROR(VLOOKUP(I2292,'[1]CROSSWALK-DTOE-MASTER'!$B:$N,8,0),"")</f>
        <v/>
      </c>
      <c r="Q2292" t="str">
        <f>IFERROR(VLOOKUP(I2292,'[1]CROSSWALK-DTOE-MASTER'!$B:$N,9,0),"")</f>
        <v/>
      </c>
      <c r="R2292" t="str">
        <f>IFERROR(VLOOKUP(I2292,'[1]CROSSWALK-DTOE-MASTER'!$B:$N,10,0),"")</f>
        <v/>
      </c>
      <c r="S2292" t="str">
        <f>IFERROR(VLOOKUP(I2292,'[1]CROSSWALK-DTOE-MASTER'!$B:$N,11,0),"")</f>
        <v/>
      </c>
      <c r="T2292" t="str">
        <f>IFERROR(VLOOKUP(I2292,'[1]CROSSWALK-DTOE-MASTER'!$B:$N,12,0),"")</f>
        <v/>
      </c>
      <c r="U2292" t="str">
        <f>IFERROR(VLOOKUP(I2292,'[1]CROSSWALK-DTOE-MASTER'!$B:$N,13,0),"")</f>
        <v/>
      </c>
    </row>
    <row r="2293" spans="6:21" x14ac:dyDescent="0.25">
      <c r="F2293" s="1"/>
      <c r="L2293" t="str">
        <f>IFERROR(VLOOKUP(D2293,'[1]Crosswalk-SOM-Chair'!$A:$D,3,0),"")</f>
        <v/>
      </c>
      <c r="M2293" t="str">
        <f>IFERROR(VLOOKUP(D2293,'[1]Crosswalk-SOM-Chair'!$A:$D,4,0),"")</f>
        <v/>
      </c>
      <c r="N2293" t="str">
        <f>IFERROR(VLOOKUP(I2293,'[1]CROSSWALK-DTOE-MASTER'!$B:$H,6,0),"")</f>
        <v/>
      </c>
      <c r="O2293" t="str">
        <f>IFERROR(VLOOKUP(I2293,'[1]CROSSWALK-DTOE-MASTER'!$B:$H,7,0),"")</f>
        <v/>
      </c>
      <c r="P2293" t="str">
        <f>IFERROR(VLOOKUP(I2293,'[1]CROSSWALK-DTOE-MASTER'!$B:$N,8,0),"")</f>
        <v/>
      </c>
      <c r="Q2293" t="str">
        <f>IFERROR(VLOOKUP(I2293,'[1]CROSSWALK-DTOE-MASTER'!$B:$N,9,0),"")</f>
        <v/>
      </c>
      <c r="R2293" t="str">
        <f>IFERROR(VLOOKUP(I2293,'[1]CROSSWALK-DTOE-MASTER'!$B:$N,10,0),"")</f>
        <v/>
      </c>
      <c r="S2293" t="str">
        <f>IFERROR(VLOOKUP(I2293,'[1]CROSSWALK-DTOE-MASTER'!$B:$N,11,0),"")</f>
        <v/>
      </c>
      <c r="T2293" t="str">
        <f>IFERROR(VLOOKUP(I2293,'[1]CROSSWALK-DTOE-MASTER'!$B:$N,12,0),"")</f>
        <v/>
      </c>
      <c r="U2293" t="str">
        <f>IFERROR(VLOOKUP(I2293,'[1]CROSSWALK-DTOE-MASTER'!$B:$N,13,0),"")</f>
        <v/>
      </c>
    </row>
    <row r="2294" spans="6:21" x14ac:dyDescent="0.25">
      <c r="F2294" s="1"/>
      <c r="L2294" t="str">
        <f>IFERROR(VLOOKUP(D2294,'[1]Crosswalk-SOM-Chair'!$A:$D,3,0),"")</f>
        <v/>
      </c>
      <c r="M2294" t="str">
        <f>IFERROR(VLOOKUP(D2294,'[1]Crosswalk-SOM-Chair'!$A:$D,4,0),"")</f>
        <v/>
      </c>
      <c r="N2294" t="str">
        <f>IFERROR(VLOOKUP(I2294,'[1]CROSSWALK-DTOE-MASTER'!$B:$H,6,0),"")</f>
        <v/>
      </c>
      <c r="O2294" t="str">
        <f>IFERROR(VLOOKUP(I2294,'[1]CROSSWALK-DTOE-MASTER'!$B:$H,7,0),"")</f>
        <v/>
      </c>
      <c r="P2294" t="str">
        <f>IFERROR(VLOOKUP(I2294,'[1]CROSSWALK-DTOE-MASTER'!$B:$N,8,0),"")</f>
        <v/>
      </c>
      <c r="Q2294" t="str">
        <f>IFERROR(VLOOKUP(I2294,'[1]CROSSWALK-DTOE-MASTER'!$B:$N,9,0),"")</f>
        <v/>
      </c>
      <c r="R2294" t="str">
        <f>IFERROR(VLOOKUP(I2294,'[1]CROSSWALK-DTOE-MASTER'!$B:$N,10,0),"")</f>
        <v/>
      </c>
      <c r="S2294" t="str">
        <f>IFERROR(VLOOKUP(I2294,'[1]CROSSWALK-DTOE-MASTER'!$B:$N,11,0),"")</f>
        <v/>
      </c>
      <c r="T2294" t="str">
        <f>IFERROR(VLOOKUP(I2294,'[1]CROSSWALK-DTOE-MASTER'!$B:$N,12,0),"")</f>
        <v/>
      </c>
      <c r="U2294" t="str">
        <f>IFERROR(VLOOKUP(I2294,'[1]CROSSWALK-DTOE-MASTER'!$B:$N,13,0),"")</f>
        <v/>
      </c>
    </row>
    <row r="2295" spans="6:21" x14ac:dyDescent="0.25">
      <c r="F2295" s="1"/>
      <c r="L2295" t="str">
        <f>IFERROR(VLOOKUP(D2295,'[1]Crosswalk-SOM-Chair'!$A:$D,3,0),"")</f>
        <v/>
      </c>
      <c r="M2295" t="str">
        <f>IFERROR(VLOOKUP(D2295,'[1]Crosswalk-SOM-Chair'!$A:$D,4,0),"")</f>
        <v/>
      </c>
      <c r="N2295" t="str">
        <f>IFERROR(VLOOKUP(I2295,'[1]CROSSWALK-DTOE-MASTER'!$B:$H,6,0),"")</f>
        <v/>
      </c>
      <c r="O2295" t="str">
        <f>IFERROR(VLOOKUP(I2295,'[1]CROSSWALK-DTOE-MASTER'!$B:$H,7,0),"")</f>
        <v/>
      </c>
      <c r="P2295" t="str">
        <f>IFERROR(VLOOKUP(I2295,'[1]CROSSWALK-DTOE-MASTER'!$B:$N,8,0),"")</f>
        <v/>
      </c>
      <c r="Q2295" t="str">
        <f>IFERROR(VLOOKUP(I2295,'[1]CROSSWALK-DTOE-MASTER'!$B:$N,9,0),"")</f>
        <v/>
      </c>
      <c r="R2295" t="str">
        <f>IFERROR(VLOOKUP(I2295,'[1]CROSSWALK-DTOE-MASTER'!$B:$N,10,0),"")</f>
        <v/>
      </c>
      <c r="S2295" t="str">
        <f>IFERROR(VLOOKUP(I2295,'[1]CROSSWALK-DTOE-MASTER'!$B:$N,11,0),"")</f>
        <v/>
      </c>
      <c r="T2295" t="str">
        <f>IFERROR(VLOOKUP(I2295,'[1]CROSSWALK-DTOE-MASTER'!$B:$N,12,0),"")</f>
        <v/>
      </c>
      <c r="U2295" t="str">
        <f>IFERROR(VLOOKUP(I2295,'[1]CROSSWALK-DTOE-MASTER'!$B:$N,13,0),"")</f>
        <v/>
      </c>
    </row>
    <row r="2296" spans="6:21" x14ac:dyDescent="0.25">
      <c r="F2296" s="1"/>
      <c r="L2296" t="str">
        <f>IFERROR(VLOOKUP(D2296,'[1]Crosswalk-SOM-Chair'!$A:$D,3,0),"")</f>
        <v/>
      </c>
      <c r="M2296" t="str">
        <f>IFERROR(VLOOKUP(D2296,'[1]Crosswalk-SOM-Chair'!$A:$D,4,0),"")</f>
        <v/>
      </c>
      <c r="N2296" t="str">
        <f>IFERROR(VLOOKUP(I2296,'[1]CROSSWALK-DTOE-MASTER'!$B:$H,6,0),"")</f>
        <v/>
      </c>
      <c r="O2296" t="str">
        <f>IFERROR(VLOOKUP(I2296,'[1]CROSSWALK-DTOE-MASTER'!$B:$H,7,0),"")</f>
        <v/>
      </c>
      <c r="P2296" t="str">
        <f>IFERROR(VLOOKUP(I2296,'[1]CROSSWALK-DTOE-MASTER'!$B:$N,8,0),"")</f>
        <v/>
      </c>
      <c r="Q2296" t="str">
        <f>IFERROR(VLOOKUP(I2296,'[1]CROSSWALK-DTOE-MASTER'!$B:$N,9,0),"")</f>
        <v/>
      </c>
      <c r="R2296" t="str">
        <f>IFERROR(VLOOKUP(I2296,'[1]CROSSWALK-DTOE-MASTER'!$B:$N,10,0),"")</f>
        <v/>
      </c>
      <c r="S2296" t="str">
        <f>IFERROR(VLOOKUP(I2296,'[1]CROSSWALK-DTOE-MASTER'!$B:$N,11,0),"")</f>
        <v/>
      </c>
      <c r="T2296" t="str">
        <f>IFERROR(VLOOKUP(I2296,'[1]CROSSWALK-DTOE-MASTER'!$B:$N,12,0),"")</f>
        <v/>
      </c>
      <c r="U2296" t="str">
        <f>IFERROR(VLOOKUP(I2296,'[1]CROSSWALK-DTOE-MASTER'!$B:$N,13,0),"")</f>
        <v/>
      </c>
    </row>
    <row r="2297" spans="6:21" x14ac:dyDescent="0.25">
      <c r="F2297" s="1"/>
      <c r="L2297" t="str">
        <f>IFERROR(VLOOKUP(D2297,'[1]Crosswalk-SOM-Chair'!$A:$D,3,0),"")</f>
        <v/>
      </c>
      <c r="M2297" t="str">
        <f>IFERROR(VLOOKUP(D2297,'[1]Crosswalk-SOM-Chair'!$A:$D,4,0),"")</f>
        <v/>
      </c>
      <c r="N2297" t="str">
        <f>IFERROR(VLOOKUP(I2297,'[1]CROSSWALK-DTOE-MASTER'!$B:$H,6,0),"")</f>
        <v/>
      </c>
      <c r="O2297" t="str">
        <f>IFERROR(VLOOKUP(I2297,'[1]CROSSWALK-DTOE-MASTER'!$B:$H,7,0),"")</f>
        <v/>
      </c>
      <c r="P2297" t="str">
        <f>IFERROR(VLOOKUP(I2297,'[1]CROSSWALK-DTOE-MASTER'!$B:$N,8,0),"")</f>
        <v/>
      </c>
      <c r="Q2297" t="str">
        <f>IFERROR(VLOOKUP(I2297,'[1]CROSSWALK-DTOE-MASTER'!$B:$N,9,0),"")</f>
        <v/>
      </c>
      <c r="R2297" t="str">
        <f>IFERROR(VLOOKUP(I2297,'[1]CROSSWALK-DTOE-MASTER'!$B:$N,10,0),"")</f>
        <v/>
      </c>
      <c r="S2297" t="str">
        <f>IFERROR(VLOOKUP(I2297,'[1]CROSSWALK-DTOE-MASTER'!$B:$N,11,0),"")</f>
        <v/>
      </c>
      <c r="T2297" t="str">
        <f>IFERROR(VLOOKUP(I2297,'[1]CROSSWALK-DTOE-MASTER'!$B:$N,12,0),"")</f>
        <v/>
      </c>
      <c r="U2297" t="str">
        <f>IFERROR(VLOOKUP(I2297,'[1]CROSSWALK-DTOE-MASTER'!$B:$N,13,0),"")</f>
        <v/>
      </c>
    </row>
    <row r="2298" spans="6:21" x14ac:dyDescent="0.25">
      <c r="F2298" s="1"/>
      <c r="L2298" t="str">
        <f>IFERROR(VLOOKUP(D2298,'[1]Crosswalk-SOM-Chair'!$A:$D,3,0),"")</f>
        <v/>
      </c>
      <c r="M2298" t="str">
        <f>IFERROR(VLOOKUP(D2298,'[1]Crosswalk-SOM-Chair'!$A:$D,4,0),"")</f>
        <v/>
      </c>
      <c r="N2298" t="str">
        <f>IFERROR(VLOOKUP(I2298,'[1]CROSSWALK-DTOE-MASTER'!$B:$H,6,0),"")</f>
        <v/>
      </c>
      <c r="O2298" t="str">
        <f>IFERROR(VLOOKUP(I2298,'[1]CROSSWALK-DTOE-MASTER'!$B:$H,7,0),"")</f>
        <v/>
      </c>
      <c r="P2298" t="str">
        <f>IFERROR(VLOOKUP(I2298,'[1]CROSSWALK-DTOE-MASTER'!$B:$N,8,0),"")</f>
        <v/>
      </c>
      <c r="Q2298" t="str">
        <f>IFERROR(VLOOKUP(I2298,'[1]CROSSWALK-DTOE-MASTER'!$B:$N,9,0),"")</f>
        <v/>
      </c>
      <c r="R2298" t="str">
        <f>IFERROR(VLOOKUP(I2298,'[1]CROSSWALK-DTOE-MASTER'!$B:$N,10,0),"")</f>
        <v/>
      </c>
      <c r="S2298" t="str">
        <f>IFERROR(VLOOKUP(I2298,'[1]CROSSWALK-DTOE-MASTER'!$B:$N,11,0),"")</f>
        <v/>
      </c>
      <c r="T2298" t="str">
        <f>IFERROR(VLOOKUP(I2298,'[1]CROSSWALK-DTOE-MASTER'!$B:$N,12,0),"")</f>
        <v/>
      </c>
      <c r="U2298" t="str">
        <f>IFERROR(VLOOKUP(I2298,'[1]CROSSWALK-DTOE-MASTER'!$B:$N,13,0),"")</f>
        <v/>
      </c>
    </row>
    <row r="2299" spans="6:21" x14ac:dyDescent="0.25">
      <c r="F2299" s="1"/>
      <c r="L2299" t="str">
        <f>IFERROR(VLOOKUP(D2299,'[1]Crosswalk-SOM-Chair'!$A:$D,3,0),"")</f>
        <v/>
      </c>
      <c r="M2299" t="str">
        <f>IFERROR(VLOOKUP(D2299,'[1]Crosswalk-SOM-Chair'!$A:$D,4,0),"")</f>
        <v/>
      </c>
      <c r="N2299" t="str">
        <f>IFERROR(VLOOKUP(I2299,'[1]CROSSWALK-DTOE-MASTER'!$B:$H,6,0),"")</f>
        <v/>
      </c>
      <c r="O2299" t="str">
        <f>IFERROR(VLOOKUP(I2299,'[1]CROSSWALK-DTOE-MASTER'!$B:$H,7,0),"")</f>
        <v/>
      </c>
      <c r="P2299" t="str">
        <f>IFERROR(VLOOKUP(I2299,'[1]CROSSWALK-DTOE-MASTER'!$B:$N,8,0),"")</f>
        <v/>
      </c>
      <c r="Q2299" t="str">
        <f>IFERROR(VLOOKUP(I2299,'[1]CROSSWALK-DTOE-MASTER'!$B:$N,9,0),"")</f>
        <v/>
      </c>
      <c r="R2299" t="str">
        <f>IFERROR(VLOOKUP(I2299,'[1]CROSSWALK-DTOE-MASTER'!$B:$N,10,0),"")</f>
        <v/>
      </c>
      <c r="S2299" t="str">
        <f>IFERROR(VLOOKUP(I2299,'[1]CROSSWALK-DTOE-MASTER'!$B:$N,11,0),"")</f>
        <v/>
      </c>
      <c r="T2299" t="str">
        <f>IFERROR(VLOOKUP(I2299,'[1]CROSSWALK-DTOE-MASTER'!$B:$N,12,0),"")</f>
        <v/>
      </c>
      <c r="U2299" t="str">
        <f>IFERROR(VLOOKUP(I2299,'[1]CROSSWALK-DTOE-MASTER'!$B:$N,13,0),"")</f>
        <v/>
      </c>
    </row>
    <row r="2300" spans="6:21" x14ac:dyDescent="0.25">
      <c r="F2300" s="1"/>
      <c r="L2300" t="str">
        <f>IFERROR(VLOOKUP(D2300,'[1]Crosswalk-SOM-Chair'!$A:$D,3,0),"")</f>
        <v/>
      </c>
      <c r="M2300" t="str">
        <f>IFERROR(VLOOKUP(D2300,'[1]Crosswalk-SOM-Chair'!$A:$D,4,0),"")</f>
        <v/>
      </c>
      <c r="N2300" t="str">
        <f>IFERROR(VLOOKUP(I2300,'[1]CROSSWALK-DTOE-MASTER'!$B:$H,6,0),"")</f>
        <v/>
      </c>
      <c r="O2300" t="str">
        <f>IFERROR(VLOOKUP(I2300,'[1]CROSSWALK-DTOE-MASTER'!$B:$H,7,0),"")</f>
        <v/>
      </c>
      <c r="P2300" t="str">
        <f>IFERROR(VLOOKUP(I2300,'[1]CROSSWALK-DTOE-MASTER'!$B:$N,8,0),"")</f>
        <v/>
      </c>
      <c r="Q2300" t="str">
        <f>IFERROR(VLOOKUP(I2300,'[1]CROSSWALK-DTOE-MASTER'!$B:$N,9,0),"")</f>
        <v/>
      </c>
      <c r="R2300" t="str">
        <f>IFERROR(VLOOKUP(I2300,'[1]CROSSWALK-DTOE-MASTER'!$B:$N,10,0),"")</f>
        <v/>
      </c>
      <c r="S2300" t="str">
        <f>IFERROR(VLOOKUP(I2300,'[1]CROSSWALK-DTOE-MASTER'!$B:$N,11,0),"")</f>
        <v/>
      </c>
      <c r="T2300" t="str">
        <f>IFERROR(VLOOKUP(I2300,'[1]CROSSWALK-DTOE-MASTER'!$B:$N,12,0),"")</f>
        <v/>
      </c>
      <c r="U2300" t="str">
        <f>IFERROR(VLOOKUP(I2300,'[1]CROSSWALK-DTOE-MASTER'!$B:$N,13,0),"")</f>
        <v/>
      </c>
    </row>
    <row r="2301" spans="6:21" x14ac:dyDescent="0.25">
      <c r="F2301" s="1"/>
      <c r="L2301" t="str">
        <f>IFERROR(VLOOKUP(D2301,'[1]Crosswalk-SOM-Chair'!$A:$D,3,0),"")</f>
        <v/>
      </c>
      <c r="M2301" t="str">
        <f>IFERROR(VLOOKUP(D2301,'[1]Crosswalk-SOM-Chair'!$A:$D,4,0),"")</f>
        <v/>
      </c>
      <c r="N2301" t="str">
        <f>IFERROR(VLOOKUP(I2301,'[1]CROSSWALK-DTOE-MASTER'!$B:$H,6,0),"")</f>
        <v/>
      </c>
      <c r="O2301" t="str">
        <f>IFERROR(VLOOKUP(I2301,'[1]CROSSWALK-DTOE-MASTER'!$B:$H,7,0),"")</f>
        <v/>
      </c>
      <c r="P2301" t="str">
        <f>IFERROR(VLOOKUP(I2301,'[1]CROSSWALK-DTOE-MASTER'!$B:$N,8,0),"")</f>
        <v/>
      </c>
      <c r="Q2301" t="str">
        <f>IFERROR(VLOOKUP(I2301,'[1]CROSSWALK-DTOE-MASTER'!$B:$N,9,0),"")</f>
        <v/>
      </c>
      <c r="R2301" t="str">
        <f>IFERROR(VLOOKUP(I2301,'[1]CROSSWALK-DTOE-MASTER'!$B:$N,10,0),"")</f>
        <v/>
      </c>
      <c r="S2301" t="str">
        <f>IFERROR(VLOOKUP(I2301,'[1]CROSSWALK-DTOE-MASTER'!$B:$N,11,0),"")</f>
        <v/>
      </c>
      <c r="T2301" t="str">
        <f>IFERROR(VLOOKUP(I2301,'[1]CROSSWALK-DTOE-MASTER'!$B:$N,12,0),"")</f>
        <v/>
      </c>
      <c r="U2301" t="str">
        <f>IFERROR(VLOOKUP(I2301,'[1]CROSSWALK-DTOE-MASTER'!$B:$N,13,0),"")</f>
        <v/>
      </c>
    </row>
    <row r="2302" spans="6:21" x14ac:dyDescent="0.25">
      <c r="F2302" s="1"/>
      <c r="L2302" t="str">
        <f>IFERROR(VLOOKUP(D2302,'[1]Crosswalk-SOM-Chair'!$A:$D,3,0),"")</f>
        <v/>
      </c>
      <c r="M2302" t="str">
        <f>IFERROR(VLOOKUP(D2302,'[1]Crosswalk-SOM-Chair'!$A:$D,4,0),"")</f>
        <v/>
      </c>
      <c r="N2302" t="str">
        <f>IFERROR(VLOOKUP(I2302,'[1]CROSSWALK-DTOE-MASTER'!$B:$H,6,0),"")</f>
        <v/>
      </c>
      <c r="O2302" t="str">
        <f>IFERROR(VLOOKUP(I2302,'[1]CROSSWALK-DTOE-MASTER'!$B:$H,7,0),"")</f>
        <v/>
      </c>
      <c r="P2302" t="str">
        <f>IFERROR(VLOOKUP(I2302,'[1]CROSSWALK-DTOE-MASTER'!$B:$N,8,0),"")</f>
        <v/>
      </c>
      <c r="Q2302" t="str">
        <f>IFERROR(VLOOKUP(I2302,'[1]CROSSWALK-DTOE-MASTER'!$B:$N,9,0),"")</f>
        <v/>
      </c>
      <c r="R2302" t="str">
        <f>IFERROR(VLOOKUP(I2302,'[1]CROSSWALK-DTOE-MASTER'!$B:$N,10,0),"")</f>
        <v/>
      </c>
      <c r="S2302" t="str">
        <f>IFERROR(VLOOKUP(I2302,'[1]CROSSWALK-DTOE-MASTER'!$B:$N,11,0),"")</f>
        <v/>
      </c>
      <c r="T2302" t="str">
        <f>IFERROR(VLOOKUP(I2302,'[1]CROSSWALK-DTOE-MASTER'!$B:$N,12,0),"")</f>
        <v/>
      </c>
      <c r="U2302" t="str">
        <f>IFERROR(VLOOKUP(I2302,'[1]CROSSWALK-DTOE-MASTER'!$B:$N,13,0),"")</f>
        <v/>
      </c>
    </row>
    <row r="2303" spans="6:21" x14ac:dyDescent="0.25">
      <c r="F2303" s="1"/>
      <c r="L2303" t="str">
        <f>IFERROR(VLOOKUP(D2303,'[1]Crosswalk-SOM-Chair'!$A:$D,3,0),"")</f>
        <v/>
      </c>
      <c r="M2303" t="str">
        <f>IFERROR(VLOOKUP(D2303,'[1]Crosswalk-SOM-Chair'!$A:$D,4,0),"")</f>
        <v/>
      </c>
      <c r="N2303" t="str">
        <f>IFERROR(VLOOKUP(I2303,'[1]CROSSWALK-DTOE-MASTER'!$B:$H,6,0),"")</f>
        <v/>
      </c>
      <c r="O2303" t="str">
        <f>IFERROR(VLOOKUP(I2303,'[1]CROSSWALK-DTOE-MASTER'!$B:$H,7,0),"")</f>
        <v/>
      </c>
      <c r="P2303" t="str">
        <f>IFERROR(VLOOKUP(I2303,'[1]CROSSWALK-DTOE-MASTER'!$B:$N,8,0),"")</f>
        <v/>
      </c>
      <c r="Q2303" t="str">
        <f>IFERROR(VLOOKUP(I2303,'[1]CROSSWALK-DTOE-MASTER'!$B:$N,9,0),"")</f>
        <v/>
      </c>
      <c r="R2303" t="str">
        <f>IFERROR(VLOOKUP(I2303,'[1]CROSSWALK-DTOE-MASTER'!$B:$N,10,0),"")</f>
        <v/>
      </c>
      <c r="S2303" t="str">
        <f>IFERROR(VLOOKUP(I2303,'[1]CROSSWALK-DTOE-MASTER'!$B:$N,11,0),"")</f>
        <v/>
      </c>
      <c r="T2303" t="str">
        <f>IFERROR(VLOOKUP(I2303,'[1]CROSSWALK-DTOE-MASTER'!$B:$N,12,0),"")</f>
        <v/>
      </c>
      <c r="U2303" t="str">
        <f>IFERROR(VLOOKUP(I2303,'[1]CROSSWALK-DTOE-MASTER'!$B:$N,13,0),"")</f>
        <v/>
      </c>
    </row>
    <row r="2304" spans="6:21" x14ac:dyDescent="0.25">
      <c r="F2304" s="1"/>
      <c r="L2304" t="str">
        <f>IFERROR(VLOOKUP(D2304,'[1]Crosswalk-SOM-Chair'!$A:$D,3,0),"")</f>
        <v/>
      </c>
      <c r="M2304" t="str">
        <f>IFERROR(VLOOKUP(D2304,'[1]Crosswalk-SOM-Chair'!$A:$D,4,0),"")</f>
        <v/>
      </c>
      <c r="N2304" t="str">
        <f>IFERROR(VLOOKUP(I2304,'[1]CROSSWALK-DTOE-MASTER'!$B:$H,6,0),"")</f>
        <v/>
      </c>
      <c r="O2304" t="str">
        <f>IFERROR(VLOOKUP(I2304,'[1]CROSSWALK-DTOE-MASTER'!$B:$H,7,0),"")</f>
        <v/>
      </c>
      <c r="P2304" t="str">
        <f>IFERROR(VLOOKUP(I2304,'[1]CROSSWALK-DTOE-MASTER'!$B:$N,8,0),"")</f>
        <v/>
      </c>
      <c r="Q2304" t="str">
        <f>IFERROR(VLOOKUP(I2304,'[1]CROSSWALK-DTOE-MASTER'!$B:$N,9,0),"")</f>
        <v/>
      </c>
      <c r="R2304" t="str">
        <f>IFERROR(VLOOKUP(I2304,'[1]CROSSWALK-DTOE-MASTER'!$B:$N,10,0),"")</f>
        <v/>
      </c>
      <c r="S2304" t="str">
        <f>IFERROR(VLOOKUP(I2304,'[1]CROSSWALK-DTOE-MASTER'!$B:$N,11,0),"")</f>
        <v/>
      </c>
      <c r="T2304" t="str">
        <f>IFERROR(VLOOKUP(I2304,'[1]CROSSWALK-DTOE-MASTER'!$B:$N,12,0),"")</f>
        <v/>
      </c>
      <c r="U2304" t="str">
        <f>IFERROR(VLOOKUP(I2304,'[1]CROSSWALK-DTOE-MASTER'!$B:$N,13,0),"")</f>
        <v/>
      </c>
    </row>
    <row r="2305" spans="6:21" x14ac:dyDescent="0.25">
      <c r="F2305" s="1"/>
      <c r="L2305" t="str">
        <f>IFERROR(VLOOKUP(D2305,'[1]Crosswalk-SOM-Chair'!$A:$D,3,0),"")</f>
        <v/>
      </c>
      <c r="M2305" t="str">
        <f>IFERROR(VLOOKUP(D2305,'[1]Crosswalk-SOM-Chair'!$A:$D,4,0),"")</f>
        <v/>
      </c>
      <c r="N2305" t="str">
        <f>IFERROR(VLOOKUP(I2305,'[1]CROSSWALK-DTOE-MASTER'!$B:$H,6,0),"")</f>
        <v/>
      </c>
      <c r="O2305" t="str">
        <f>IFERROR(VLOOKUP(I2305,'[1]CROSSWALK-DTOE-MASTER'!$B:$H,7,0),"")</f>
        <v/>
      </c>
      <c r="P2305" t="str">
        <f>IFERROR(VLOOKUP(I2305,'[1]CROSSWALK-DTOE-MASTER'!$B:$N,8,0),"")</f>
        <v/>
      </c>
      <c r="Q2305" t="str">
        <f>IFERROR(VLOOKUP(I2305,'[1]CROSSWALK-DTOE-MASTER'!$B:$N,9,0),"")</f>
        <v/>
      </c>
      <c r="R2305" t="str">
        <f>IFERROR(VLOOKUP(I2305,'[1]CROSSWALK-DTOE-MASTER'!$B:$N,10,0),"")</f>
        <v/>
      </c>
      <c r="S2305" t="str">
        <f>IFERROR(VLOOKUP(I2305,'[1]CROSSWALK-DTOE-MASTER'!$B:$N,11,0),"")</f>
        <v/>
      </c>
      <c r="T2305" t="str">
        <f>IFERROR(VLOOKUP(I2305,'[1]CROSSWALK-DTOE-MASTER'!$B:$N,12,0),"")</f>
        <v/>
      </c>
      <c r="U2305" t="str">
        <f>IFERROR(VLOOKUP(I2305,'[1]CROSSWALK-DTOE-MASTER'!$B:$N,13,0),"")</f>
        <v/>
      </c>
    </row>
    <row r="2306" spans="6:21" x14ac:dyDescent="0.25">
      <c r="F2306" s="1"/>
      <c r="L2306" t="str">
        <f>IFERROR(VLOOKUP(D2306,'[1]Crosswalk-SOM-Chair'!$A:$D,3,0),"")</f>
        <v/>
      </c>
      <c r="M2306" t="str">
        <f>IFERROR(VLOOKUP(D2306,'[1]Crosswalk-SOM-Chair'!$A:$D,4,0),"")</f>
        <v/>
      </c>
      <c r="N2306" t="str">
        <f>IFERROR(VLOOKUP(I2306,'[1]CROSSWALK-DTOE-MASTER'!$B:$H,6,0),"")</f>
        <v/>
      </c>
      <c r="O2306" t="str">
        <f>IFERROR(VLOOKUP(I2306,'[1]CROSSWALK-DTOE-MASTER'!$B:$H,7,0),"")</f>
        <v/>
      </c>
      <c r="P2306" t="str">
        <f>IFERROR(VLOOKUP(I2306,'[1]CROSSWALK-DTOE-MASTER'!$B:$N,8,0),"")</f>
        <v/>
      </c>
      <c r="Q2306" t="str">
        <f>IFERROR(VLOOKUP(I2306,'[1]CROSSWALK-DTOE-MASTER'!$B:$N,9,0),"")</f>
        <v/>
      </c>
      <c r="R2306" t="str">
        <f>IFERROR(VLOOKUP(I2306,'[1]CROSSWALK-DTOE-MASTER'!$B:$N,10,0),"")</f>
        <v/>
      </c>
      <c r="S2306" t="str">
        <f>IFERROR(VLOOKUP(I2306,'[1]CROSSWALK-DTOE-MASTER'!$B:$N,11,0),"")</f>
        <v/>
      </c>
      <c r="T2306" t="str">
        <f>IFERROR(VLOOKUP(I2306,'[1]CROSSWALK-DTOE-MASTER'!$B:$N,12,0),"")</f>
        <v/>
      </c>
      <c r="U2306" t="str">
        <f>IFERROR(VLOOKUP(I2306,'[1]CROSSWALK-DTOE-MASTER'!$B:$N,13,0),"")</f>
        <v/>
      </c>
    </row>
    <row r="2307" spans="6:21" x14ac:dyDescent="0.25">
      <c r="F2307" s="1"/>
      <c r="L2307" t="str">
        <f>IFERROR(VLOOKUP(D2307,'[1]Crosswalk-SOM-Chair'!$A:$D,3,0),"")</f>
        <v/>
      </c>
      <c r="M2307" t="str">
        <f>IFERROR(VLOOKUP(D2307,'[1]Crosswalk-SOM-Chair'!$A:$D,4,0),"")</f>
        <v/>
      </c>
      <c r="N2307" t="str">
        <f>IFERROR(VLOOKUP(I2307,'[1]CROSSWALK-DTOE-MASTER'!$B:$H,6,0),"")</f>
        <v/>
      </c>
      <c r="O2307" t="str">
        <f>IFERROR(VLOOKUP(I2307,'[1]CROSSWALK-DTOE-MASTER'!$B:$H,7,0),"")</f>
        <v/>
      </c>
      <c r="P2307" t="str">
        <f>IFERROR(VLOOKUP(I2307,'[1]CROSSWALK-DTOE-MASTER'!$B:$N,8,0),"")</f>
        <v/>
      </c>
      <c r="Q2307" t="str">
        <f>IFERROR(VLOOKUP(I2307,'[1]CROSSWALK-DTOE-MASTER'!$B:$N,9,0),"")</f>
        <v/>
      </c>
      <c r="R2307" t="str">
        <f>IFERROR(VLOOKUP(I2307,'[1]CROSSWALK-DTOE-MASTER'!$B:$N,10,0),"")</f>
        <v/>
      </c>
      <c r="S2307" t="str">
        <f>IFERROR(VLOOKUP(I2307,'[1]CROSSWALK-DTOE-MASTER'!$B:$N,11,0),"")</f>
        <v/>
      </c>
      <c r="T2307" t="str">
        <f>IFERROR(VLOOKUP(I2307,'[1]CROSSWALK-DTOE-MASTER'!$B:$N,12,0),"")</f>
        <v/>
      </c>
      <c r="U2307" t="str">
        <f>IFERROR(VLOOKUP(I2307,'[1]CROSSWALK-DTOE-MASTER'!$B:$N,13,0),"")</f>
        <v/>
      </c>
    </row>
    <row r="2308" spans="6:21" x14ac:dyDescent="0.25">
      <c r="F2308" s="1"/>
      <c r="L2308" t="str">
        <f>IFERROR(VLOOKUP(D2308,'[1]Crosswalk-SOM-Chair'!$A:$D,3,0),"")</f>
        <v/>
      </c>
      <c r="M2308" t="str">
        <f>IFERROR(VLOOKUP(D2308,'[1]Crosswalk-SOM-Chair'!$A:$D,4,0),"")</f>
        <v/>
      </c>
      <c r="N2308" t="str">
        <f>IFERROR(VLOOKUP(I2308,'[1]CROSSWALK-DTOE-MASTER'!$B:$H,6,0),"")</f>
        <v/>
      </c>
      <c r="O2308" t="str">
        <f>IFERROR(VLOOKUP(I2308,'[1]CROSSWALK-DTOE-MASTER'!$B:$H,7,0),"")</f>
        <v/>
      </c>
      <c r="P2308" t="str">
        <f>IFERROR(VLOOKUP(I2308,'[1]CROSSWALK-DTOE-MASTER'!$B:$N,8,0),"")</f>
        <v/>
      </c>
      <c r="Q2308" t="str">
        <f>IFERROR(VLOOKUP(I2308,'[1]CROSSWALK-DTOE-MASTER'!$B:$N,9,0),"")</f>
        <v/>
      </c>
      <c r="R2308" t="str">
        <f>IFERROR(VLOOKUP(I2308,'[1]CROSSWALK-DTOE-MASTER'!$B:$N,10,0),"")</f>
        <v/>
      </c>
      <c r="S2308" t="str">
        <f>IFERROR(VLOOKUP(I2308,'[1]CROSSWALK-DTOE-MASTER'!$B:$N,11,0),"")</f>
        <v/>
      </c>
      <c r="T2308" t="str">
        <f>IFERROR(VLOOKUP(I2308,'[1]CROSSWALK-DTOE-MASTER'!$B:$N,12,0),"")</f>
        <v/>
      </c>
      <c r="U2308" t="str">
        <f>IFERROR(VLOOKUP(I2308,'[1]CROSSWALK-DTOE-MASTER'!$B:$N,13,0),"")</f>
        <v/>
      </c>
    </row>
    <row r="2309" spans="6:21" x14ac:dyDescent="0.25">
      <c r="F2309" s="1"/>
      <c r="L2309" t="str">
        <f>IFERROR(VLOOKUP(D2309,'[1]Crosswalk-SOM-Chair'!$A:$D,3,0),"")</f>
        <v/>
      </c>
      <c r="M2309" t="str">
        <f>IFERROR(VLOOKUP(D2309,'[1]Crosswalk-SOM-Chair'!$A:$D,4,0),"")</f>
        <v/>
      </c>
      <c r="N2309" t="str">
        <f>IFERROR(VLOOKUP(I2309,'[1]CROSSWALK-DTOE-MASTER'!$B:$H,6,0),"")</f>
        <v/>
      </c>
      <c r="O2309" t="str">
        <f>IFERROR(VLOOKUP(I2309,'[1]CROSSWALK-DTOE-MASTER'!$B:$H,7,0),"")</f>
        <v/>
      </c>
      <c r="P2309" t="str">
        <f>IFERROR(VLOOKUP(I2309,'[1]CROSSWALK-DTOE-MASTER'!$B:$N,8,0),"")</f>
        <v/>
      </c>
      <c r="Q2309" t="str">
        <f>IFERROR(VLOOKUP(I2309,'[1]CROSSWALK-DTOE-MASTER'!$B:$N,9,0),"")</f>
        <v/>
      </c>
      <c r="R2309" t="str">
        <f>IFERROR(VLOOKUP(I2309,'[1]CROSSWALK-DTOE-MASTER'!$B:$N,10,0),"")</f>
        <v/>
      </c>
      <c r="S2309" t="str">
        <f>IFERROR(VLOOKUP(I2309,'[1]CROSSWALK-DTOE-MASTER'!$B:$N,11,0),"")</f>
        <v/>
      </c>
      <c r="T2309" t="str">
        <f>IFERROR(VLOOKUP(I2309,'[1]CROSSWALK-DTOE-MASTER'!$B:$N,12,0),"")</f>
        <v/>
      </c>
      <c r="U2309" t="str">
        <f>IFERROR(VLOOKUP(I2309,'[1]CROSSWALK-DTOE-MASTER'!$B:$N,13,0),"")</f>
        <v/>
      </c>
    </row>
    <row r="2310" spans="6:21" x14ac:dyDescent="0.25">
      <c r="F2310" s="1"/>
      <c r="L2310" t="str">
        <f>IFERROR(VLOOKUP(D2310,'[1]Crosswalk-SOM-Chair'!$A:$D,3,0),"")</f>
        <v/>
      </c>
      <c r="M2310" t="str">
        <f>IFERROR(VLOOKUP(D2310,'[1]Crosswalk-SOM-Chair'!$A:$D,4,0),"")</f>
        <v/>
      </c>
      <c r="N2310" t="str">
        <f>IFERROR(VLOOKUP(I2310,'[1]CROSSWALK-DTOE-MASTER'!$B:$H,6,0),"")</f>
        <v/>
      </c>
      <c r="O2310" t="str">
        <f>IFERROR(VLOOKUP(I2310,'[1]CROSSWALK-DTOE-MASTER'!$B:$H,7,0),"")</f>
        <v/>
      </c>
      <c r="P2310" t="str">
        <f>IFERROR(VLOOKUP(I2310,'[1]CROSSWALK-DTOE-MASTER'!$B:$N,8,0),"")</f>
        <v/>
      </c>
      <c r="Q2310" t="str">
        <f>IFERROR(VLOOKUP(I2310,'[1]CROSSWALK-DTOE-MASTER'!$B:$N,9,0),"")</f>
        <v/>
      </c>
      <c r="R2310" t="str">
        <f>IFERROR(VLOOKUP(I2310,'[1]CROSSWALK-DTOE-MASTER'!$B:$N,10,0),"")</f>
        <v/>
      </c>
      <c r="S2310" t="str">
        <f>IFERROR(VLOOKUP(I2310,'[1]CROSSWALK-DTOE-MASTER'!$B:$N,11,0),"")</f>
        <v/>
      </c>
      <c r="T2310" t="str">
        <f>IFERROR(VLOOKUP(I2310,'[1]CROSSWALK-DTOE-MASTER'!$B:$N,12,0),"")</f>
        <v/>
      </c>
      <c r="U2310" t="str">
        <f>IFERROR(VLOOKUP(I2310,'[1]CROSSWALK-DTOE-MASTER'!$B:$N,13,0),"")</f>
        <v/>
      </c>
    </row>
    <row r="2311" spans="6:21" x14ac:dyDescent="0.25">
      <c r="F2311" s="1"/>
      <c r="L2311" t="str">
        <f>IFERROR(VLOOKUP(D2311,'[1]Crosswalk-SOM-Chair'!$A:$D,3,0),"")</f>
        <v/>
      </c>
      <c r="M2311" t="str">
        <f>IFERROR(VLOOKUP(D2311,'[1]Crosswalk-SOM-Chair'!$A:$D,4,0),"")</f>
        <v/>
      </c>
      <c r="N2311" t="str">
        <f>IFERROR(VLOOKUP(I2311,'[1]CROSSWALK-DTOE-MASTER'!$B:$H,6,0),"")</f>
        <v/>
      </c>
      <c r="O2311" t="str">
        <f>IFERROR(VLOOKUP(I2311,'[1]CROSSWALK-DTOE-MASTER'!$B:$H,7,0),"")</f>
        <v/>
      </c>
      <c r="P2311" t="str">
        <f>IFERROR(VLOOKUP(I2311,'[1]CROSSWALK-DTOE-MASTER'!$B:$N,8,0),"")</f>
        <v/>
      </c>
      <c r="Q2311" t="str">
        <f>IFERROR(VLOOKUP(I2311,'[1]CROSSWALK-DTOE-MASTER'!$B:$N,9,0),"")</f>
        <v/>
      </c>
      <c r="R2311" t="str">
        <f>IFERROR(VLOOKUP(I2311,'[1]CROSSWALK-DTOE-MASTER'!$B:$N,10,0),"")</f>
        <v/>
      </c>
      <c r="S2311" t="str">
        <f>IFERROR(VLOOKUP(I2311,'[1]CROSSWALK-DTOE-MASTER'!$B:$N,11,0),"")</f>
        <v/>
      </c>
      <c r="T2311" t="str">
        <f>IFERROR(VLOOKUP(I2311,'[1]CROSSWALK-DTOE-MASTER'!$B:$N,12,0),"")</f>
        <v/>
      </c>
      <c r="U2311" t="str">
        <f>IFERROR(VLOOKUP(I2311,'[1]CROSSWALK-DTOE-MASTER'!$B:$N,13,0),"")</f>
        <v/>
      </c>
    </row>
    <row r="2312" spans="6:21" x14ac:dyDescent="0.25">
      <c r="F2312" s="1"/>
      <c r="L2312" t="str">
        <f>IFERROR(VLOOKUP(D2312,'[1]Crosswalk-SOM-Chair'!$A:$D,3,0),"")</f>
        <v/>
      </c>
      <c r="M2312" t="str">
        <f>IFERROR(VLOOKUP(D2312,'[1]Crosswalk-SOM-Chair'!$A:$D,4,0),"")</f>
        <v/>
      </c>
      <c r="N2312" t="str">
        <f>IFERROR(VLOOKUP(I2312,'[1]CROSSWALK-DTOE-MASTER'!$B:$H,6,0),"")</f>
        <v/>
      </c>
      <c r="O2312" t="str">
        <f>IFERROR(VLOOKUP(I2312,'[1]CROSSWALK-DTOE-MASTER'!$B:$H,7,0),"")</f>
        <v/>
      </c>
      <c r="P2312" t="str">
        <f>IFERROR(VLOOKUP(I2312,'[1]CROSSWALK-DTOE-MASTER'!$B:$N,8,0),"")</f>
        <v/>
      </c>
      <c r="Q2312" t="str">
        <f>IFERROR(VLOOKUP(I2312,'[1]CROSSWALK-DTOE-MASTER'!$B:$N,9,0),"")</f>
        <v/>
      </c>
      <c r="R2312" t="str">
        <f>IFERROR(VLOOKUP(I2312,'[1]CROSSWALK-DTOE-MASTER'!$B:$N,10,0),"")</f>
        <v/>
      </c>
      <c r="S2312" t="str">
        <f>IFERROR(VLOOKUP(I2312,'[1]CROSSWALK-DTOE-MASTER'!$B:$N,11,0),"")</f>
        <v/>
      </c>
      <c r="T2312" t="str">
        <f>IFERROR(VLOOKUP(I2312,'[1]CROSSWALK-DTOE-MASTER'!$B:$N,12,0),"")</f>
        <v/>
      </c>
      <c r="U2312" t="str">
        <f>IFERROR(VLOOKUP(I2312,'[1]CROSSWALK-DTOE-MASTER'!$B:$N,13,0),"")</f>
        <v/>
      </c>
    </row>
    <row r="2313" spans="6:21" x14ac:dyDescent="0.25">
      <c r="F2313" s="1"/>
      <c r="L2313" t="str">
        <f>IFERROR(VLOOKUP(D2313,'[1]Crosswalk-SOM-Chair'!$A:$D,3,0),"")</f>
        <v/>
      </c>
      <c r="M2313" t="str">
        <f>IFERROR(VLOOKUP(D2313,'[1]Crosswalk-SOM-Chair'!$A:$D,4,0),"")</f>
        <v/>
      </c>
      <c r="N2313" t="str">
        <f>IFERROR(VLOOKUP(I2313,'[1]CROSSWALK-DTOE-MASTER'!$B:$H,6,0),"")</f>
        <v/>
      </c>
      <c r="O2313" t="str">
        <f>IFERROR(VLOOKUP(I2313,'[1]CROSSWALK-DTOE-MASTER'!$B:$H,7,0),"")</f>
        <v/>
      </c>
      <c r="P2313" t="str">
        <f>IFERROR(VLOOKUP(I2313,'[1]CROSSWALK-DTOE-MASTER'!$B:$N,8,0),"")</f>
        <v/>
      </c>
      <c r="Q2313" t="str">
        <f>IFERROR(VLOOKUP(I2313,'[1]CROSSWALK-DTOE-MASTER'!$B:$N,9,0),"")</f>
        <v/>
      </c>
      <c r="R2313" t="str">
        <f>IFERROR(VLOOKUP(I2313,'[1]CROSSWALK-DTOE-MASTER'!$B:$N,10,0),"")</f>
        <v/>
      </c>
      <c r="S2313" t="str">
        <f>IFERROR(VLOOKUP(I2313,'[1]CROSSWALK-DTOE-MASTER'!$B:$N,11,0),"")</f>
        <v/>
      </c>
      <c r="T2313" t="str">
        <f>IFERROR(VLOOKUP(I2313,'[1]CROSSWALK-DTOE-MASTER'!$B:$N,12,0),"")</f>
        <v/>
      </c>
      <c r="U2313" t="str">
        <f>IFERROR(VLOOKUP(I2313,'[1]CROSSWALK-DTOE-MASTER'!$B:$N,13,0),"")</f>
        <v/>
      </c>
    </row>
    <row r="2314" spans="6:21" x14ac:dyDescent="0.25">
      <c r="F2314" s="1"/>
      <c r="L2314" t="str">
        <f>IFERROR(VLOOKUP(D2314,'[1]Crosswalk-SOM-Chair'!$A:$D,3,0),"")</f>
        <v/>
      </c>
      <c r="M2314" t="str">
        <f>IFERROR(VLOOKUP(D2314,'[1]Crosswalk-SOM-Chair'!$A:$D,4,0),"")</f>
        <v/>
      </c>
      <c r="N2314" t="str">
        <f>IFERROR(VLOOKUP(I2314,'[1]CROSSWALK-DTOE-MASTER'!$B:$H,6,0),"")</f>
        <v/>
      </c>
      <c r="O2314" t="str">
        <f>IFERROR(VLOOKUP(I2314,'[1]CROSSWALK-DTOE-MASTER'!$B:$H,7,0),"")</f>
        <v/>
      </c>
      <c r="P2314" t="str">
        <f>IFERROR(VLOOKUP(I2314,'[1]CROSSWALK-DTOE-MASTER'!$B:$N,8,0),"")</f>
        <v/>
      </c>
      <c r="Q2314" t="str">
        <f>IFERROR(VLOOKUP(I2314,'[1]CROSSWALK-DTOE-MASTER'!$B:$N,9,0),"")</f>
        <v/>
      </c>
      <c r="R2314" t="str">
        <f>IFERROR(VLOOKUP(I2314,'[1]CROSSWALK-DTOE-MASTER'!$B:$N,10,0),"")</f>
        <v/>
      </c>
      <c r="S2314" t="str">
        <f>IFERROR(VLOOKUP(I2314,'[1]CROSSWALK-DTOE-MASTER'!$B:$N,11,0),"")</f>
        <v/>
      </c>
      <c r="T2314" t="str">
        <f>IFERROR(VLOOKUP(I2314,'[1]CROSSWALK-DTOE-MASTER'!$B:$N,12,0),"")</f>
        <v/>
      </c>
      <c r="U2314" t="str">
        <f>IFERROR(VLOOKUP(I2314,'[1]CROSSWALK-DTOE-MASTER'!$B:$N,13,0),"")</f>
        <v/>
      </c>
    </row>
    <row r="2315" spans="6:21" x14ac:dyDescent="0.25">
      <c r="F2315" s="1"/>
      <c r="L2315" t="str">
        <f>IFERROR(VLOOKUP(D2315,'[1]Crosswalk-SOM-Chair'!$A:$D,3,0),"")</f>
        <v/>
      </c>
      <c r="M2315" t="str">
        <f>IFERROR(VLOOKUP(D2315,'[1]Crosswalk-SOM-Chair'!$A:$D,4,0),"")</f>
        <v/>
      </c>
      <c r="N2315" t="str">
        <f>IFERROR(VLOOKUP(I2315,'[1]CROSSWALK-DTOE-MASTER'!$B:$H,6,0),"")</f>
        <v/>
      </c>
      <c r="O2315" t="str">
        <f>IFERROR(VLOOKUP(I2315,'[1]CROSSWALK-DTOE-MASTER'!$B:$H,7,0),"")</f>
        <v/>
      </c>
      <c r="P2315" t="str">
        <f>IFERROR(VLOOKUP(I2315,'[1]CROSSWALK-DTOE-MASTER'!$B:$N,8,0),"")</f>
        <v/>
      </c>
      <c r="Q2315" t="str">
        <f>IFERROR(VLOOKUP(I2315,'[1]CROSSWALK-DTOE-MASTER'!$B:$N,9,0),"")</f>
        <v/>
      </c>
      <c r="R2315" t="str">
        <f>IFERROR(VLOOKUP(I2315,'[1]CROSSWALK-DTOE-MASTER'!$B:$N,10,0),"")</f>
        <v/>
      </c>
      <c r="S2315" t="str">
        <f>IFERROR(VLOOKUP(I2315,'[1]CROSSWALK-DTOE-MASTER'!$B:$N,11,0),"")</f>
        <v/>
      </c>
      <c r="T2315" t="str">
        <f>IFERROR(VLOOKUP(I2315,'[1]CROSSWALK-DTOE-MASTER'!$B:$N,12,0),"")</f>
        <v/>
      </c>
      <c r="U2315" t="str">
        <f>IFERROR(VLOOKUP(I2315,'[1]CROSSWALK-DTOE-MASTER'!$B:$N,13,0),"")</f>
        <v/>
      </c>
    </row>
    <row r="2316" spans="6:21" x14ac:dyDescent="0.25">
      <c r="F2316" s="1"/>
      <c r="L2316" t="str">
        <f>IFERROR(VLOOKUP(D2316,'[1]Crosswalk-SOM-Chair'!$A:$D,3,0),"")</f>
        <v/>
      </c>
      <c r="M2316" t="str">
        <f>IFERROR(VLOOKUP(D2316,'[1]Crosswalk-SOM-Chair'!$A:$D,4,0),"")</f>
        <v/>
      </c>
      <c r="N2316" t="str">
        <f>IFERROR(VLOOKUP(I2316,'[1]CROSSWALK-DTOE-MASTER'!$B:$H,6,0),"")</f>
        <v/>
      </c>
      <c r="O2316" t="str">
        <f>IFERROR(VLOOKUP(I2316,'[1]CROSSWALK-DTOE-MASTER'!$B:$H,7,0),"")</f>
        <v/>
      </c>
      <c r="P2316" t="str">
        <f>IFERROR(VLOOKUP(I2316,'[1]CROSSWALK-DTOE-MASTER'!$B:$N,8,0),"")</f>
        <v/>
      </c>
      <c r="Q2316" t="str">
        <f>IFERROR(VLOOKUP(I2316,'[1]CROSSWALK-DTOE-MASTER'!$B:$N,9,0),"")</f>
        <v/>
      </c>
      <c r="R2316" t="str">
        <f>IFERROR(VLOOKUP(I2316,'[1]CROSSWALK-DTOE-MASTER'!$B:$N,10,0),"")</f>
        <v/>
      </c>
      <c r="S2316" t="str">
        <f>IFERROR(VLOOKUP(I2316,'[1]CROSSWALK-DTOE-MASTER'!$B:$N,11,0),"")</f>
        <v/>
      </c>
      <c r="T2316" t="str">
        <f>IFERROR(VLOOKUP(I2316,'[1]CROSSWALK-DTOE-MASTER'!$B:$N,12,0),"")</f>
        <v/>
      </c>
      <c r="U2316" t="str">
        <f>IFERROR(VLOOKUP(I2316,'[1]CROSSWALK-DTOE-MASTER'!$B:$N,13,0),"")</f>
        <v/>
      </c>
    </row>
    <row r="2317" spans="6:21" x14ac:dyDescent="0.25">
      <c r="F2317" s="1"/>
      <c r="L2317" t="str">
        <f>IFERROR(VLOOKUP(D2317,'[1]Crosswalk-SOM-Chair'!$A:$D,3,0),"")</f>
        <v/>
      </c>
      <c r="M2317" t="str">
        <f>IFERROR(VLOOKUP(D2317,'[1]Crosswalk-SOM-Chair'!$A:$D,4,0),"")</f>
        <v/>
      </c>
      <c r="N2317" t="str">
        <f>IFERROR(VLOOKUP(I2317,'[1]CROSSWALK-DTOE-MASTER'!$B:$H,6,0),"")</f>
        <v/>
      </c>
      <c r="O2317" t="str">
        <f>IFERROR(VLOOKUP(I2317,'[1]CROSSWALK-DTOE-MASTER'!$B:$H,7,0),"")</f>
        <v/>
      </c>
      <c r="P2317" t="str">
        <f>IFERROR(VLOOKUP(I2317,'[1]CROSSWALK-DTOE-MASTER'!$B:$N,8,0),"")</f>
        <v/>
      </c>
      <c r="Q2317" t="str">
        <f>IFERROR(VLOOKUP(I2317,'[1]CROSSWALK-DTOE-MASTER'!$B:$N,9,0),"")</f>
        <v/>
      </c>
      <c r="R2317" t="str">
        <f>IFERROR(VLOOKUP(I2317,'[1]CROSSWALK-DTOE-MASTER'!$B:$N,10,0),"")</f>
        <v/>
      </c>
      <c r="S2317" t="str">
        <f>IFERROR(VLOOKUP(I2317,'[1]CROSSWALK-DTOE-MASTER'!$B:$N,11,0),"")</f>
        <v/>
      </c>
      <c r="T2317" t="str">
        <f>IFERROR(VLOOKUP(I2317,'[1]CROSSWALK-DTOE-MASTER'!$B:$N,12,0),"")</f>
        <v/>
      </c>
      <c r="U2317" t="str">
        <f>IFERROR(VLOOKUP(I2317,'[1]CROSSWALK-DTOE-MASTER'!$B:$N,13,0),"")</f>
        <v/>
      </c>
    </row>
    <row r="2318" spans="6:21" x14ac:dyDescent="0.25">
      <c r="F2318" s="1"/>
      <c r="L2318" t="str">
        <f>IFERROR(VLOOKUP(D2318,'[1]Crosswalk-SOM-Chair'!$A:$D,3,0),"")</f>
        <v/>
      </c>
      <c r="M2318" t="str">
        <f>IFERROR(VLOOKUP(D2318,'[1]Crosswalk-SOM-Chair'!$A:$D,4,0),"")</f>
        <v/>
      </c>
      <c r="N2318" t="str">
        <f>IFERROR(VLOOKUP(I2318,'[1]CROSSWALK-DTOE-MASTER'!$B:$H,6,0),"")</f>
        <v/>
      </c>
      <c r="O2318" t="str">
        <f>IFERROR(VLOOKUP(I2318,'[1]CROSSWALK-DTOE-MASTER'!$B:$H,7,0),"")</f>
        <v/>
      </c>
      <c r="P2318" t="str">
        <f>IFERROR(VLOOKUP(I2318,'[1]CROSSWALK-DTOE-MASTER'!$B:$N,8,0),"")</f>
        <v/>
      </c>
      <c r="Q2318" t="str">
        <f>IFERROR(VLOOKUP(I2318,'[1]CROSSWALK-DTOE-MASTER'!$B:$N,9,0),"")</f>
        <v/>
      </c>
      <c r="R2318" t="str">
        <f>IFERROR(VLOOKUP(I2318,'[1]CROSSWALK-DTOE-MASTER'!$B:$N,10,0),"")</f>
        <v/>
      </c>
      <c r="S2318" t="str">
        <f>IFERROR(VLOOKUP(I2318,'[1]CROSSWALK-DTOE-MASTER'!$B:$N,11,0),"")</f>
        <v/>
      </c>
      <c r="T2318" t="str">
        <f>IFERROR(VLOOKUP(I2318,'[1]CROSSWALK-DTOE-MASTER'!$B:$N,12,0),"")</f>
        <v/>
      </c>
      <c r="U2318" t="str">
        <f>IFERROR(VLOOKUP(I2318,'[1]CROSSWALK-DTOE-MASTER'!$B:$N,13,0),"")</f>
        <v/>
      </c>
    </row>
    <row r="2319" spans="6:21" x14ac:dyDescent="0.25">
      <c r="F2319" s="1"/>
      <c r="L2319" t="str">
        <f>IFERROR(VLOOKUP(D2319,'[1]Crosswalk-SOM-Chair'!$A:$D,3,0),"")</f>
        <v/>
      </c>
      <c r="M2319" t="str">
        <f>IFERROR(VLOOKUP(D2319,'[1]Crosswalk-SOM-Chair'!$A:$D,4,0),"")</f>
        <v/>
      </c>
      <c r="N2319" t="str">
        <f>IFERROR(VLOOKUP(I2319,'[1]CROSSWALK-DTOE-MASTER'!$B:$H,6,0),"")</f>
        <v/>
      </c>
      <c r="O2319" t="str">
        <f>IFERROR(VLOOKUP(I2319,'[1]CROSSWALK-DTOE-MASTER'!$B:$H,7,0),"")</f>
        <v/>
      </c>
      <c r="P2319" t="str">
        <f>IFERROR(VLOOKUP(I2319,'[1]CROSSWALK-DTOE-MASTER'!$B:$N,8,0),"")</f>
        <v/>
      </c>
      <c r="Q2319" t="str">
        <f>IFERROR(VLOOKUP(I2319,'[1]CROSSWALK-DTOE-MASTER'!$B:$N,9,0),"")</f>
        <v/>
      </c>
      <c r="R2319" t="str">
        <f>IFERROR(VLOOKUP(I2319,'[1]CROSSWALK-DTOE-MASTER'!$B:$N,10,0),"")</f>
        <v/>
      </c>
      <c r="S2319" t="str">
        <f>IFERROR(VLOOKUP(I2319,'[1]CROSSWALK-DTOE-MASTER'!$B:$N,11,0),"")</f>
        <v/>
      </c>
      <c r="T2319" t="str">
        <f>IFERROR(VLOOKUP(I2319,'[1]CROSSWALK-DTOE-MASTER'!$B:$N,12,0),"")</f>
        <v/>
      </c>
      <c r="U2319" t="str">
        <f>IFERROR(VLOOKUP(I2319,'[1]CROSSWALK-DTOE-MASTER'!$B:$N,13,0),"")</f>
        <v/>
      </c>
    </row>
    <row r="2320" spans="6:21" x14ac:dyDescent="0.25">
      <c r="F2320" s="1"/>
      <c r="L2320" t="str">
        <f>IFERROR(VLOOKUP(D2320,'[1]Crosswalk-SOM-Chair'!$A:$D,3,0),"")</f>
        <v/>
      </c>
      <c r="M2320" t="str">
        <f>IFERROR(VLOOKUP(D2320,'[1]Crosswalk-SOM-Chair'!$A:$D,4,0),"")</f>
        <v/>
      </c>
      <c r="N2320" t="str">
        <f>IFERROR(VLOOKUP(I2320,'[1]CROSSWALK-DTOE-MASTER'!$B:$H,6,0),"")</f>
        <v/>
      </c>
      <c r="O2320" t="str">
        <f>IFERROR(VLOOKUP(I2320,'[1]CROSSWALK-DTOE-MASTER'!$B:$H,7,0),"")</f>
        <v/>
      </c>
      <c r="P2320" t="str">
        <f>IFERROR(VLOOKUP(I2320,'[1]CROSSWALK-DTOE-MASTER'!$B:$N,8,0),"")</f>
        <v/>
      </c>
      <c r="Q2320" t="str">
        <f>IFERROR(VLOOKUP(I2320,'[1]CROSSWALK-DTOE-MASTER'!$B:$N,9,0),"")</f>
        <v/>
      </c>
      <c r="R2320" t="str">
        <f>IFERROR(VLOOKUP(I2320,'[1]CROSSWALK-DTOE-MASTER'!$B:$N,10,0),"")</f>
        <v/>
      </c>
      <c r="S2320" t="str">
        <f>IFERROR(VLOOKUP(I2320,'[1]CROSSWALK-DTOE-MASTER'!$B:$N,11,0),"")</f>
        <v/>
      </c>
      <c r="T2320" t="str">
        <f>IFERROR(VLOOKUP(I2320,'[1]CROSSWALK-DTOE-MASTER'!$B:$N,12,0),"")</f>
        <v/>
      </c>
      <c r="U2320" t="str">
        <f>IFERROR(VLOOKUP(I2320,'[1]CROSSWALK-DTOE-MASTER'!$B:$N,13,0),"")</f>
        <v/>
      </c>
    </row>
    <row r="2321" spans="6:21" x14ac:dyDescent="0.25">
      <c r="F2321" s="1"/>
      <c r="L2321" t="str">
        <f>IFERROR(VLOOKUP(D2321,'[1]Crosswalk-SOM-Chair'!$A:$D,3,0),"")</f>
        <v/>
      </c>
      <c r="M2321" t="str">
        <f>IFERROR(VLOOKUP(D2321,'[1]Crosswalk-SOM-Chair'!$A:$D,4,0),"")</f>
        <v/>
      </c>
      <c r="N2321" t="str">
        <f>IFERROR(VLOOKUP(I2321,'[1]CROSSWALK-DTOE-MASTER'!$B:$H,6,0),"")</f>
        <v/>
      </c>
      <c r="O2321" t="str">
        <f>IFERROR(VLOOKUP(I2321,'[1]CROSSWALK-DTOE-MASTER'!$B:$H,7,0),"")</f>
        <v/>
      </c>
      <c r="P2321" t="str">
        <f>IFERROR(VLOOKUP(I2321,'[1]CROSSWALK-DTOE-MASTER'!$B:$N,8,0),"")</f>
        <v/>
      </c>
      <c r="Q2321" t="str">
        <f>IFERROR(VLOOKUP(I2321,'[1]CROSSWALK-DTOE-MASTER'!$B:$N,9,0),"")</f>
        <v/>
      </c>
      <c r="R2321" t="str">
        <f>IFERROR(VLOOKUP(I2321,'[1]CROSSWALK-DTOE-MASTER'!$B:$N,10,0),"")</f>
        <v/>
      </c>
      <c r="S2321" t="str">
        <f>IFERROR(VLOOKUP(I2321,'[1]CROSSWALK-DTOE-MASTER'!$B:$N,11,0),"")</f>
        <v/>
      </c>
      <c r="T2321" t="str">
        <f>IFERROR(VLOOKUP(I2321,'[1]CROSSWALK-DTOE-MASTER'!$B:$N,12,0),"")</f>
        <v/>
      </c>
      <c r="U2321" t="str">
        <f>IFERROR(VLOOKUP(I2321,'[1]CROSSWALK-DTOE-MASTER'!$B:$N,13,0),"")</f>
        <v/>
      </c>
    </row>
    <row r="2322" spans="6:21" x14ac:dyDescent="0.25">
      <c r="F2322" s="1"/>
      <c r="L2322" t="str">
        <f>IFERROR(VLOOKUP(D2322,'[1]Crosswalk-SOM-Chair'!$A:$D,3,0),"")</f>
        <v/>
      </c>
      <c r="M2322" t="str">
        <f>IFERROR(VLOOKUP(D2322,'[1]Crosswalk-SOM-Chair'!$A:$D,4,0),"")</f>
        <v/>
      </c>
      <c r="N2322" t="str">
        <f>IFERROR(VLOOKUP(I2322,'[1]CROSSWALK-DTOE-MASTER'!$B:$H,6,0),"")</f>
        <v/>
      </c>
      <c r="O2322" t="str">
        <f>IFERROR(VLOOKUP(I2322,'[1]CROSSWALK-DTOE-MASTER'!$B:$H,7,0),"")</f>
        <v/>
      </c>
      <c r="P2322" t="str">
        <f>IFERROR(VLOOKUP(I2322,'[1]CROSSWALK-DTOE-MASTER'!$B:$N,8,0),"")</f>
        <v/>
      </c>
      <c r="Q2322" t="str">
        <f>IFERROR(VLOOKUP(I2322,'[1]CROSSWALK-DTOE-MASTER'!$B:$N,9,0),"")</f>
        <v/>
      </c>
      <c r="R2322" t="str">
        <f>IFERROR(VLOOKUP(I2322,'[1]CROSSWALK-DTOE-MASTER'!$B:$N,10,0),"")</f>
        <v/>
      </c>
      <c r="S2322" t="str">
        <f>IFERROR(VLOOKUP(I2322,'[1]CROSSWALK-DTOE-MASTER'!$B:$N,11,0),"")</f>
        <v/>
      </c>
      <c r="T2322" t="str">
        <f>IFERROR(VLOOKUP(I2322,'[1]CROSSWALK-DTOE-MASTER'!$B:$N,12,0),"")</f>
        <v/>
      </c>
      <c r="U2322" t="str">
        <f>IFERROR(VLOOKUP(I2322,'[1]CROSSWALK-DTOE-MASTER'!$B:$N,13,0),"")</f>
        <v/>
      </c>
    </row>
    <row r="2323" spans="6:21" x14ac:dyDescent="0.25">
      <c r="F2323" s="1"/>
      <c r="L2323" t="str">
        <f>IFERROR(VLOOKUP(D2323,'[1]Crosswalk-SOM-Chair'!$A:$D,3,0),"")</f>
        <v/>
      </c>
      <c r="M2323" t="str">
        <f>IFERROR(VLOOKUP(D2323,'[1]Crosswalk-SOM-Chair'!$A:$D,4,0),"")</f>
        <v/>
      </c>
      <c r="N2323" t="str">
        <f>IFERROR(VLOOKUP(I2323,'[1]CROSSWALK-DTOE-MASTER'!$B:$H,6,0),"")</f>
        <v/>
      </c>
      <c r="O2323" t="str">
        <f>IFERROR(VLOOKUP(I2323,'[1]CROSSWALK-DTOE-MASTER'!$B:$H,7,0),"")</f>
        <v/>
      </c>
      <c r="P2323" t="str">
        <f>IFERROR(VLOOKUP(I2323,'[1]CROSSWALK-DTOE-MASTER'!$B:$N,8,0),"")</f>
        <v/>
      </c>
      <c r="Q2323" t="str">
        <f>IFERROR(VLOOKUP(I2323,'[1]CROSSWALK-DTOE-MASTER'!$B:$N,9,0),"")</f>
        <v/>
      </c>
      <c r="R2323" t="str">
        <f>IFERROR(VLOOKUP(I2323,'[1]CROSSWALK-DTOE-MASTER'!$B:$N,10,0),"")</f>
        <v/>
      </c>
      <c r="S2323" t="str">
        <f>IFERROR(VLOOKUP(I2323,'[1]CROSSWALK-DTOE-MASTER'!$B:$N,11,0),"")</f>
        <v/>
      </c>
      <c r="T2323" t="str">
        <f>IFERROR(VLOOKUP(I2323,'[1]CROSSWALK-DTOE-MASTER'!$B:$N,12,0),"")</f>
        <v/>
      </c>
      <c r="U2323" t="str">
        <f>IFERROR(VLOOKUP(I2323,'[1]CROSSWALK-DTOE-MASTER'!$B:$N,13,0),"")</f>
        <v/>
      </c>
    </row>
    <row r="2324" spans="6:21" x14ac:dyDescent="0.25">
      <c r="F2324" s="1"/>
      <c r="L2324" t="str">
        <f>IFERROR(VLOOKUP(D2324,'[1]Crosswalk-SOM-Chair'!$A:$D,3,0),"")</f>
        <v/>
      </c>
      <c r="M2324" t="str">
        <f>IFERROR(VLOOKUP(D2324,'[1]Crosswalk-SOM-Chair'!$A:$D,4,0),"")</f>
        <v/>
      </c>
      <c r="N2324" t="str">
        <f>IFERROR(VLOOKUP(I2324,'[1]CROSSWALK-DTOE-MASTER'!$B:$H,6,0),"")</f>
        <v/>
      </c>
      <c r="O2324" t="str">
        <f>IFERROR(VLOOKUP(I2324,'[1]CROSSWALK-DTOE-MASTER'!$B:$H,7,0),"")</f>
        <v/>
      </c>
      <c r="P2324" t="str">
        <f>IFERROR(VLOOKUP(I2324,'[1]CROSSWALK-DTOE-MASTER'!$B:$N,8,0),"")</f>
        <v/>
      </c>
      <c r="Q2324" t="str">
        <f>IFERROR(VLOOKUP(I2324,'[1]CROSSWALK-DTOE-MASTER'!$B:$N,9,0),"")</f>
        <v/>
      </c>
      <c r="R2324" t="str">
        <f>IFERROR(VLOOKUP(I2324,'[1]CROSSWALK-DTOE-MASTER'!$B:$N,10,0),"")</f>
        <v/>
      </c>
      <c r="S2324" t="str">
        <f>IFERROR(VLOOKUP(I2324,'[1]CROSSWALK-DTOE-MASTER'!$B:$N,11,0),"")</f>
        <v/>
      </c>
      <c r="T2324" t="str">
        <f>IFERROR(VLOOKUP(I2324,'[1]CROSSWALK-DTOE-MASTER'!$B:$N,12,0),"")</f>
        <v/>
      </c>
      <c r="U2324" t="str">
        <f>IFERROR(VLOOKUP(I2324,'[1]CROSSWALK-DTOE-MASTER'!$B:$N,13,0),"")</f>
        <v/>
      </c>
    </row>
    <row r="2325" spans="6:21" x14ac:dyDescent="0.25">
      <c r="F2325" s="1"/>
      <c r="L2325" t="str">
        <f>IFERROR(VLOOKUP(D2325,'[1]Crosswalk-SOM-Chair'!$A:$D,3,0),"")</f>
        <v/>
      </c>
      <c r="M2325" t="str">
        <f>IFERROR(VLOOKUP(D2325,'[1]Crosswalk-SOM-Chair'!$A:$D,4,0),"")</f>
        <v/>
      </c>
      <c r="N2325" t="str">
        <f>IFERROR(VLOOKUP(I2325,'[1]CROSSWALK-DTOE-MASTER'!$B:$H,6,0),"")</f>
        <v/>
      </c>
      <c r="O2325" t="str">
        <f>IFERROR(VLOOKUP(I2325,'[1]CROSSWALK-DTOE-MASTER'!$B:$H,7,0),"")</f>
        <v/>
      </c>
      <c r="P2325" t="str">
        <f>IFERROR(VLOOKUP(I2325,'[1]CROSSWALK-DTOE-MASTER'!$B:$N,8,0),"")</f>
        <v/>
      </c>
      <c r="Q2325" t="str">
        <f>IFERROR(VLOOKUP(I2325,'[1]CROSSWALK-DTOE-MASTER'!$B:$N,9,0),"")</f>
        <v/>
      </c>
      <c r="R2325" t="str">
        <f>IFERROR(VLOOKUP(I2325,'[1]CROSSWALK-DTOE-MASTER'!$B:$N,10,0),"")</f>
        <v/>
      </c>
      <c r="S2325" t="str">
        <f>IFERROR(VLOOKUP(I2325,'[1]CROSSWALK-DTOE-MASTER'!$B:$N,11,0),"")</f>
        <v/>
      </c>
      <c r="T2325" t="str">
        <f>IFERROR(VLOOKUP(I2325,'[1]CROSSWALK-DTOE-MASTER'!$B:$N,12,0),"")</f>
        <v/>
      </c>
      <c r="U2325" t="str">
        <f>IFERROR(VLOOKUP(I2325,'[1]CROSSWALK-DTOE-MASTER'!$B:$N,13,0),"")</f>
        <v/>
      </c>
    </row>
    <row r="2326" spans="6:21" x14ac:dyDescent="0.25">
      <c r="F2326" s="1"/>
      <c r="L2326" t="str">
        <f>IFERROR(VLOOKUP(D2326,'[1]Crosswalk-SOM-Chair'!$A:$D,3,0),"")</f>
        <v/>
      </c>
      <c r="M2326" t="str">
        <f>IFERROR(VLOOKUP(D2326,'[1]Crosswalk-SOM-Chair'!$A:$D,4,0),"")</f>
        <v/>
      </c>
      <c r="N2326" t="str">
        <f>IFERROR(VLOOKUP(I2326,'[1]CROSSWALK-DTOE-MASTER'!$B:$H,6,0),"")</f>
        <v/>
      </c>
      <c r="O2326" t="str">
        <f>IFERROR(VLOOKUP(I2326,'[1]CROSSWALK-DTOE-MASTER'!$B:$H,7,0),"")</f>
        <v/>
      </c>
      <c r="P2326" t="str">
        <f>IFERROR(VLOOKUP(I2326,'[1]CROSSWALK-DTOE-MASTER'!$B:$N,8,0),"")</f>
        <v/>
      </c>
      <c r="Q2326" t="str">
        <f>IFERROR(VLOOKUP(I2326,'[1]CROSSWALK-DTOE-MASTER'!$B:$N,9,0),"")</f>
        <v/>
      </c>
      <c r="R2326" t="str">
        <f>IFERROR(VLOOKUP(I2326,'[1]CROSSWALK-DTOE-MASTER'!$B:$N,10,0),"")</f>
        <v/>
      </c>
      <c r="S2326" t="str">
        <f>IFERROR(VLOOKUP(I2326,'[1]CROSSWALK-DTOE-MASTER'!$B:$N,11,0),"")</f>
        <v/>
      </c>
      <c r="T2326" t="str">
        <f>IFERROR(VLOOKUP(I2326,'[1]CROSSWALK-DTOE-MASTER'!$B:$N,12,0),"")</f>
        <v/>
      </c>
      <c r="U2326" t="str">
        <f>IFERROR(VLOOKUP(I2326,'[1]CROSSWALK-DTOE-MASTER'!$B:$N,13,0),"")</f>
        <v/>
      </c>
    </row>
    <row r="2327" spans="6:21" x14ac:dyDescent="0.25">
      <c r="F2327" s="1"/>
      <c r="L2327" t="str">
        <f>IFERROR(VLOOKUP(D2327,'[1]Crosswalk-SOM-Chair'!$A:$D,3,0),"")</f>
        <v/>
      </c>
      <c r="M2327" t="str">
        <f>IFERROR(VLOOKUP(D2327,'[1]Crosswalk-SOM-Chair'!$A:$D,4,0),"")</f>
        <v/>
      </c>
      <c r="N2327" t="str">
        <f>IFERROR(VLOOKUP(I2327,'[1]CROSSWALK-DTOE-MASTER'!$B:$H,6,0),"")</f>
        <v/>
      </c>
      <c r="O2327" t="str">
        <f>IFERROR(VLOOKUP(I2327,'[1]CROSSWALK-DTOE-MASTER'!$B:$H,7,0),"")</f>
        <v/>
      </c>
      <c r="P2327" t="str">
        <f>IFERROR(VLOOKUP(I2327,'[1]CROSSWALK-DTOE-MASTER'!$B:$N,8,0),"")</f>
        <v/>
      </c>
      <c r="Q2327" t="str">
        <f>IFERROR(VLOOKUP(I2327,'[1]CROSSWALK-DTOE-MASTER'!$B:$N,9,0),"")</f>
        <v/>
      </c>
      <c r="R2327" t="str">
        <f>IFERROR(VLOOKUP(I2327,'[1]CROSSWALK-DTOE-MASTER'!$B:$N,10,0),"")</f>
        <v/>
      </c>
      <c r="S2327" t="str">
        <f>IFERROR(VLOOKUP(I2327,'[1]CROSSWALK-DTOE-MASTER'!$B:$N,11,0),"")</f>
        <v/>
      </c>
      <c r="T2327" t="str">
        <f>IFERROR(VLOOKUP(I2327,'[1]CROSSWALK-DTOE-MASTER'!$B:$N,12,0),"")</f>
        <v/>
      </c>
      <c r="U2327" t="str">
        <f>IFERROR(VLOOKUP(I2327,'[1]CROSSWALK-DTOE-MASTER'!$B:$N,13,0),"")</f>
        <v/>
      </c>
    </row>
    <row r="2328" spans="6:21" x14ac:dyDescent="0.25">
      <c r="F2328" s="1"/>
      <c r="L2328" t="str">
        <f>IFERROR(VLOOKUP(D2328,'[1]Crosswalk-SOM-Chair'!$A:$D,3,0),"")</f>
        <v/>
      </c>
      <c r="M2328" t="str">
        <f>IFERROR(VLOOKUP(D2328,'[1]Crosswalk-SOM-Chair'!$A:$D,4,0),"")</f>
        <v/>
      </c>
      <c r="N2328" t="str">
        <f>IFERROR(VLOOKUP(I2328,'[1]CROSSWALK-DTOE-MASTER'!$B:$H,6,0),"")</f>
        <v/>
      </c>
      <c r="O2328" t="str">
        <f>IFERROR(VLOOKUP(I2328,'[1]CROSSWALK-DTOE-MASTER'!$B:$H,7,0),"")</f>
        <v/>
      </c>
      <c r="P2328" t="str">
        <f>IFERROR(VLOOKUP(I2328,'[1]CROSSWALK-DTOE-MASTER'!$B:$N,8,0),"")</f>
        <v/>
      </c>
      <c r="Q2328" t="str">
        <f>IFERROR(VLOOKUP(I2328,'[1]CROSSWALK-DTOE-MASTER'!$B:$N,9,0),"")</f>
        <v/>
      </c>
      <c r="R2328" t="str">
        <f>IFERROR(VLOOKUP(I2328,'[1]CROSSWALK-DTOE-MASTER'!$B:$N,10,0),"")</f>
        <v/>
      </c>
      <c r="S2328" t="str">
        <f>IFERROR(VLOOKUP(I2328,'[1]CROSSWALK-DTOE-MASTER'!$B:$N,11,0),"")</f>
        <v/>
      </c>
      <c r="T2328" t="str">
        <f>IFERROR(VLOOKUP(I2328,'[1]CROSSWALK-DTOE-MASTER'!$B:$N,12,0),"")</f>
        <v/>
      </c>
      <c r="U2328" t="str">
        <f>IFERROR(VLOOKUP(I2328,'[1]CROSSWALK-DTOE-MASTER'!$B:$N,13,0),"")</f>
        <v/>
      </c>
    </row>
    <row r="2329" spans="6:21" x14ac:dyDescent="0.25">
      <c r="F2329" s="1"/>
      <c r="L2329" t="str">
        <f>IFERROR(VLOOKUP(D2329,'[1]Crosswalk-SOM-Chair'!$A:$D,3,0),"")</f>
        <v/>
      </c>
      <c r="M2329" t="str">
        <f>IFERROR(VLOOKUP(D2329,'[1]Crosswalk-SOM-Chair'!$A:$D,4,0),"")</f>
        <v/>
      </c>
      <c r="N2329" t="str">
        <f>IFERROR(VLOOKUP(I2329,'[1]CROSSWALK-DTOE-MASTER'!$B:$H,6,0),"")</f>
        <v/>
      </c>
      <c r="O2329" t="str">
        <f>IFERROR(VLOOKUP(I2329,'[1]CROSSWALK-DTOE-MASTER'!$B:$H,7,0),"")</f>
        <v/>
      </c>
      <c r="P2329" t="str">
        <f>IFERROR(VLOOKUP(I2329,'[1]CROSSWALK-DTOE-MASTER'!$B:$N,8,0),"")</f>
        <v/>
      </c>
      <c r="Q2329" t="str">
        <f>IFERROR(VLOOKUP(I2329,'[1]CROSSWALK-DTOE-MASTER'!$B:$N,9,0),"")</f>
        <v/>
      </c>
      <c r="R2329" t="str">
        <f>IFERROR(VLOOKUP(I2329,'[1]CROSSWALK-DTOE-MASTER'!$B:$N,10,0),"")</f>
        <v/>
      </c>
      <c r="S2329" t="str">
        <f>IFERROR(VLOOKUP(I2329,'[1]CROSSWALK-DTOE-MASTER'!$B:$N,11,0),"")</f>
        <v/>
      </c>
      <c r="T2329" t="str">
        <f>IFERROR(VLOOKUP(I2329,'[1]CROSSWALK-DTOE-MASTER'!$B:$N,12,0),"")</f>
        <v/>
      </c>
      <c r="U2329" t="str">
        <f>IFERROR(VLOOKUP(I2329,'[1]CROSSWALK-DTOE-MASTER'!$B:$N,13,0),"")</f>
        <v/>
      </c>
    </row>
    <row r="2330" spans="6:21" x14ac:dyDescent="0.25">
      <c r="F2330" s="1"/>
      <c r="L2330" t="str">
        <f>IFERROR(VLOOKUP(D2330,'[1]Crosswalk-SOM-Chair'!$A:$D,3,0),"")</f>
        <v/>
      </c>
      <c r="M2330" t="str">
        <f>IFERROR(VLOOKUP(D2330,'[1]Crosswalk-SOM-Chair'!$A:$D,4,0),"")</f>
        <v/>
      </c>
      <c r="N2330" t="str">
        <f>IFERROR(VLOOKUP(I2330,'[1]CROSSWALK-DTOE-MASTER'!$B:$H,6,0),"")</f>
        <v/>
      </c>
      <c r="O2330" t="str">
        <f>IFERROR(VLOOKUP(I2330,'[1]CROSSWALK-DTOE-MASTER'!$B:$H,7,0),"")</f>
        <v/>
      </c>
      <c r="P2330" t="str">
        <f>IFERROR(VLOOKUP(I2330,'[1]CROSSWALK-DTOE-MASTER'!$B:$N,8,0),"")</f>
        <v/>
      </c>
      <c r="Q2330" t="str">
        <f>IFERROR(VLOOKUP(I2330,'[1]CROSSWALK-DTOE-MASTER'!$B:$N,9,0),"")</f>
        <v/>
      </c>
      <c r="R2330" t="str">
        <f>IFERROR(VLOOKUP(I2330,'[1]CROSSWALK-DTOE-MASTER'!$B:$N,10,0),"")</f>
        <v/>
      </c>
      <c r="S2330" t="str">
        <f>IFERROR(VLOOKUP(I2330,'[1]CROSSWALK-DTOE-MASTER'!$B:$N,11,0),"")</f>
        <v/>
      </c>
      <c r="T2330" t="str">
        <f>IFERROR(VLOOKUP(I2330,'[1]CROSSWALK-DTOE-MASTER'!$B:$N,12,0),"")</f>
        <v/>
      </c>
      <c r="U2330" t="str">
        <f>IFERROR(VLOOKUP(I2330,'[1]CROSSWALK-DTOE-MASTER'!$B:$N,13,0),"")</f>
        <v/>
      </c>
    </row>
    <row r="2331" spans="6:21" x14ac:dyDescent="0.25">
      <c r="F2331" s="1"/>
      <c r="L2331" t="str">
        <f>IFERROR(VLOOKUP(D2331,'[1]Crosswalk-SOM-Chair'!$A:$D,3,0),"")</f>
        <v/>
      </c>
      <c r="M2331" t="str">
        <f>IFERROR(VLOOKUP(D2331,'[1]Crosswalk-SOM-Chair'!$A:$D,4,0),"")</f>
        <v/>
      </c>
      <c r="N2331" t="str">
        <f>IFERROR(VLOOKUP(I2331,'[1]CROSSWALK-DTOE-MASTER'!$B:$H,6,0),"")</f>
        <v/>
      </c>
      <c r="O2331" t="str">
        <f>IFERROR(VLOOKUP(I2331,'[1]CROSSWALK-DTOE-MASTER'!$B:$H,7,0),"")</f>
        <v/>
      </c>
      <c r="P2331" t="str">
        <f>IFERROR(VLOOKUP(I2331,'[1]CROSSWALK-DTOE-MASTER'!$B:$N,8,0),"")</f>
        <v/>
      </c>
      <c r="Q2331" t="str">
        <f>IFERROR(VLOOKUP(I2331,'[1]CROSSWALK-DTOE-MASTER'!$B:$N,9,0),"")</f>
        <v/>
      </c>
      <c r="R2331" t="str">
        <f>IFERROR(VLOOKUP(I2331,'[1]CROSSWALK-DTOE-MASTER'!$B:$N,10,0),"")</f>
        <v/>
      </c>
      <c r="S2331" t="str">
        <f>IFERROR(VLOOKUP(I2331,'[1]CROSSWALK-DTOE-MASTER'!$B:$N,11,0),"")</f>
        <v/>
      </c>
      <c r="T2331" t="str">
        <f>IFERROR(VLOOKUP(I2331,'[1]CROSSWALK-DTOE-MASTER'!$B:$N,12,0),"")</f>
        <v/>
      </c>
      <c r="U2331" t="str">
        <f>IFERROR(VLOOKUP(I2331,'[1]CROSSWALK-DTOE-MASTER'!$B:$N,13,0),"")</f>
        <v/>
      </c>
    </row>
    <row r="2332" spans="6:21" x14ac:dyDescent="0.25">
      <c r="F2332" s="1"/>
      <c r="L2332" t="str">
        <f>IFERROR(VLOOKUP(D2332,'[1]Crosswalk-SOM-Chair'!$A:$D,3,0),"")</f>
        <v/>
      </c>
      <c r="M2332" t="str">
        <f>IFERROR(VLOOKUP(D2332,'[1]Crosswalk-SOM-Chair'!$A:$D,4,0),"")</f>
        <v/>
      </c>
      <c r="N2332" t="str">
        <f>IFERROR(VLOOKUP(I2332,'[1]CROSSWALK-DTOE-MASTER'!$B:$H,6,0),"")</f>
        <v/>
      </c>
      <c r="O2332" t="str">
        <f>IFERROR(VLOOKUP(I2332,'[1]CROSSWALK-DTOE-MASTER'!$B:$H,7,0),"")</f>
        <v/>
      </c>
      <c r="P2332" t="str">
        <f>IFERROR(VLOOKUP(I2332,'[1]CROSSWALK-DTOE-MASTER'!$B:$N,8,0),"")</f>
        <v/>
      </c>
      <c r="Q2332" t="str">
        <f>IFERROR(VLOOKUP(I2332,'[1]CROSSWALK-DTOE-MASTER'!$B:$N,9,0),"")</f>
        <v/>
      </c>
      <c r="R2332" t="str">
        <f>IFERROR(VLOOKUP(I2332,'[1]CROSSWALK-DTOE-MASTER'!$B:$N,10,0),"")</f>
        <v/>
      </c>
      <c r="S2332" t="str">
        <f>IFERROR(VLOOKUP(I2332,'[1]CROSSWALK-DTOE-MASTER'!$B:$N,11,0),"")</f>
        <v/>
      </c>
      <c r="T2332" t="str">
        <f>IFERROR(VLOOKUP(I2332,'[1]CROSSWALK-DTOE-MASTER'!$B:$N,12,0),"")</f>
        <v/>
      </c>
      <c r="U2332" t="str">
        <f>IFERROR(VLOOKUP(I2332,'[1]CROSSWALK-DTOE-MASTER'!$B:$N,13,0),"")</f>
        <v/>
      </c>
    </row>
    <row r="2333" spans="6:21" x14ac:dyDescent="0.25">
      <c r="F2333" s="1"/>
      <c r="L2333" t="str">
        <f>IFERROR(VLOOKUP(D2333,'[1]Crosswalk-SOM-Chair'!$A:$D,3,0),"")</f>
        <v/>
      </c>
      <c r="M2333" t="str">
        <f>IFERROR(VLOOKUP(D2333,'[1]Crosswalk-SOM-Chair'!$A:$D,4,0),"")</f>
        <v/>
      </c>
      <c r="N2333" t="str">
        <f>IFERROR(VLOOKUP(I2333,'[1]CROSSWALK-DTOE-MASTER'!$B:$H,6,0),"")</f>
        <v/>
      </c>
      <c r="O2333" t="str">
        <f>IFERROR(VLOOKUP(I2333,'[1]CROSSWALK-DTOE-MASTER'!$B:$H,7,0),"")</f>
        <v/>
      </c>
      <c r="P2333" t="str">
        <f>IFERROR(VLOOKUP(I2333,'[1]CROSSWALK-DTOE-MASTER'!$B:$N,8,0),"")</f>
        <v/>
      </c>
      <c r="Q2333" t="str">
        <f>IFERROR(VLOOKUP(I2333,'[1]CROSSWALK-DTOE-MASTER'!$B:$N,9,0),"")</f>
        <v/>
      </c>
      <c r="R2333" t="str">
        <f>IFERROR(VLOOKUP(I2333,'[1]CROSSWALK-DTOE-MASTER'!$B:$N,10,0),"")</f>
        <v/>
      </c>
      <c r="S2333" t="str">
        <f>IFERROR(VLOOKUP(I2333,'[1]CROSSWALK-DTOE-MASTER'!$B:$N,11,0),"")</f>
        <v/>
      </c>
      <c r="T2333" t="str">
        <f>IFERROR(VLOOKUP(I2333,'[1]CROSSWALK-DTOE-MASTER'!$B:$N,12,0),"")</f>
        <v/>
      </c>
      <c r="U2333" t="str">
        <f>IFERROR(VLOOKUP(I2333,'[1]CROSSWALK-DTOE-MASTER'!$B:$N,13,0),"")</f>
        <v/>
      </c>
    </row>
    <row r="2334" spans="6:21" x14ac:dyDescent="0.25">
      <c r="F2334" s="1"/>
      <c r="L2334" t="str">
        <f>IFERROR(VLOOKUP(D2334,'[1]Crosswalk-SOM-Chair'!$A:$D,3,0),"")</f>
        <v/>
      </c>
      <c r="M2334" t="str">
        <f>IFERROR(VLOOKUP(D2334,'[1]Crosswalk-SOM-Chair'!$A:$D,4,0),"")</f>
        <v/>
      </c>
      <c r="N2334" t="str">
        <f>IFERROR(VLOOKUP(I2334,'[1]CROSSWALK-DTOE-MASTER'!$B:$H,6,0),"")</f>
        <v/>
      </c>
      <c r="O2334" t="str">
        <f>IFERROR(VLOOKUP(I2334,'[1]CROSSWALK-DTOE-MASTER'!$B:$H,7,0),"")</f>
        <v/>
      </c>
      <c r="P2334" t="str">
        <f>IFERROR(VLOOKUP(I2334,'[1]CROSSWALK-DTOE-MASTER'!$B:$N,8,0),"")</f>
        <v/>
      </c>
      <c r="Q2334" t="str">
        <f>IFERROR(VLOOKUP(I2334,'[1]CROSSWALK-DTOE-MASTER'!$B:$N,9,0),"")</f>
        <v/>
      </c>
      <c r="R2334" t="str">
        <f>IFERROR(VLOOKUP(I2334,'[1]CROSSWALK-DTOE-MASTER'!$B:$N,10,0),"")</f>
        <v/>
      </c>
      <c r="S2334" t="str">
        <f>IFERROR(VLOOKUP(I2334,'[1]CROSSWALK-DTOE-MASTER'!$B:$N,11,0),"")</f>
        <v/>
      </c>
      <c r="T2334" t="str">
        <f>IFERROR(VLOOKUP(I2334,'[1]CROSSWALK-DTOE-MASTER'!$B:$N,12,0),"")</f>
        <v/>
      </c>
      <c r="U2334" t="str">
        <f>IFERROR(VLOOKUP(I2334,'[1]CROSSWALK-DTOE-MASTER'!$B:$N,13,0),"")</f>
        <v/>
      </c>
    </row>
    <row r="2335" spans="6:21" x14ac:dyDescent="0.25">
      <c r="F2335" s="1"/>
      <c r="L2335" t="str">
        <f>IFERROR(VLOOKUP(D2335,'[1]Crosswalk-SOM-Chair'!$A:$D,3,0),"")</f>
        <v/>
      </c>
      <c r="M2335" t="str">
        <f>IFERROR(VLOOKUP(D2335,'[1]Crosswalk-SOM-Chair'!$A:$D,4,0),"")</f>
        <v/>
      </c>
      <c r="N2335" t="str">
        <f>IFERROR(VLOOKUP(I2335,'[1]CROSSWALK-DTOE-MASTER'!$B:$H,6,0),"")</f>
        <v/>
      </c>
      <c r="O2335" t="str">
        <f>IFERROR(VLOOKUP(I2335,'[1]CROSSWALK-DTOE-MASTER'!$B:$H,7,0),"")</f>
        <v/>
      </c>
      <c r="P2335" t="str">
        <f>IFERROR(VLOOKUP(I2335,'[1]CROSSWALK-DTOE-MASTER'!$B:$N,8,0),"")</f>
        <v/>
      </c>
      <c r="Q2335" t="str">
        <f>IFERROR(VLOOKUP(I2335,'[1]CROSSWALK-DTOE-MASTER'!$B:$N,9,0),"")</f>
        <v/>
      </c>
      <c r="R2335" t="str">
        <f>IFERROR(VLOOKUP(I2335,'[1]CROSSWALK-DTOE-MASTER'!$B:$N,10,0),"")</f>
        <v/>
      </c>
      <c r="S2335" t="str">
        <f>IFERROR(VLOOKUP(I2335,'[1]CROSSWALK-DTOE-MASTER'!$B:$N,11,0),"")</f>
        <v/>
      </c>
      <c r="T2335" t="str">
        <f>IFERROR(VLOOKUP(I2335,'[1]CROSSWALK-DTOE-MASTER'!$B:$N,12,0),"")</f>
        <v/>
      </c>
      <c r="U2335" t="str">
        <f>IFERROR(VLOOKUP(I2335,'[1]CROSSWALK-DTOE-MASTER'!$B:$N,13,0),"")</f>
        <v/>
      </c>
    </row>
    <row r="2336" spans="6:21" x14ac:dyDescent="0.25">
      <c r="F2336" s="1"/>
      <c r="L2336" t="str">
        <f>IFERROR(VLOOKUP(D2336,'[1]Crosswalk-SOM-Chair'!$A:$D,3,0),"")</f>
        <v/>
      </c>
      <c r="M2336" t="str">
        <f>IFERROR(VLOOKUP(D2336,'[1]Crosswalk-SOM-Chair'!$A:$D,4,0),"")</f>
        <v/>
      </c>
      <c r="N2336" t="str">
        <f>IFERROR(VLOOKUP(I2336,'[1]CROSSWALK-DTOE-MASTER'!$B:$H,6,0),"")</f>
        <v/>
      </c>
      <c r="O2336" t="str">
        <f>IFERROR(VLOOKUP(I2336,'[1]CROSSWALK-DTOE-MASTER'!$B:$H,7,0),"")</f>
        <v/>
      </c>
      <c r="P2336" t="str">
        <f>IFERROR(VLOOKUP(I2336,'[1]CROSSWALK-DTOE-MASTER'!$B:$N,8,0),"")</f>
        <v/>
      </c>
      <c r="Q2336" t="str">
        <f>IFERROR(VLOOKUP(I2336,'[1]CROSSWALK-DTOE-MASTER'!$B:$N,9,0),"")</f>
        <v/>
      </c>
      <c r="R2336" t="str">
        <f>IFERROR(VLOOKUP(I2336,'[1]CROSSWALK-DTOE-MASTER'!$B:$N,10,0),"")</f>
        <v/>
      </c>
      <c r="S2336" t="str">
        <f>IFERROR(VLOOKUP(I2336,'[1]CROSSWALK-DTOE-MASTER'!$B:$N,11,0),"")</f>
        <v/>
      </c>
      <c r="T2336" t="str">
        <f>IFERROR(VLOOKUP(I2336,'[1]CROSSWALK-DTOE-MASTER'!$B:$N,12,0),"")</f>
        <v/>
      </c>
      <c r="U2336" t="str">
        <f>IFERROR(VLOOKUP(I2336,'[1]CROSSWALK-DTOE-MASTER'!$B:$N,13,0),"")</f>
        <v/>
      </c>
    </row>
    <row r="2337" spans="6:21" x14ac:dyDescent="0.25">
      <c r="F2337" s="1"/>
      <c r="L2337" t="str">
        <f>IFERROR(VLOOKUP(D2337,'[1]Crosswalk-SOM-Chair'!$A:$D,3,0),"")</f>
        <v/>
      </c>
      <c r="M2337" t="str">
        <f>IFERROR(VLOOKUP(D2337,'[1]Crosswalk-SOM-Chair'!$A:$D,4,0),"")</f>
        <v/>
      </c>
      <c r="N2337" t="str">
        <f>IFERROR(VLOOKUP(I2337,'[1]CROSSWALK-DTOE-MASTER'!$B:$H,6,0),"")</f>
        <v/>
      </c>
      <c r="O2337" t="str">
        <f>IFERROR(VLOOKUP(I2337,'[1]CROSSWALK-DTOE-MASTER'!$B:$H,7,0),"")</f>
        <v/>
      </c>
      <c r="P2337" t="str">
        <f>IFERROR(VLOOKUP(I2337,'[1]CROSSWALK-DTOE-MASTER'!$B:$N,8,0),"")</f>
        <v/>
      </c>
      <c r="Q2337" t="str">
        <f>IFERROR(VLOOKUP(I2337,'[1]CROSSWALK-DTOE-MASTER'!$B:$N,9,0),"")</f>
        <v/>
      </c>
      <c r="R2337" t="str">
        <f>IFERROR(VLOOKUP(I2337,'[1]CROSSWALK-DTOE-MASTER'!$B:$N,10,0),"")</f>
        <v/>
      </c>
      <c r="S2337" t="str">
        <f>IFERROR(VLOOKUP(I2337,'[1]CROSSWALK-DTOE-MASTER'!$B:$N,11,0),"")</f>
        <v/>
      </c>
      <c r="T2337" t="str">
        <f>IFERROR(VLOOKUP(I2337,'[1]CROSSWALK-DTOE-MASTER'!$B:$N,12,0),"")</f>
        <v/>
      </c>
      <c r="U2337" t="str">
        <f>IFERROR(VLOOKUP(I2337,'[1]CROSSWALK-DTOE-MASTER'!$B:$N,13,0),"")</f>
        <v/>
      </c>
    </row>
    <row r="2338" spans="6:21" x14ac:dyDescent="0.25">
      <c r="F2338" s="1"/>
      <c r="L2338" t="str">
        <f>IFERROR(VLOOKUP(D2338,'[1]Crosswalk-SOM-Chair'!$A:$D,3,0),"")</f>
        <v/>
      </c>
      <c r="M2338" t="str">
        <f>IFERROR(VLOOKUP(D2338,'[1]Crosswalk-SOM-Chair'!$A:$D,4,0),"")</f>
        <v/>
      </c>
      <c r="N2338" t="str">
        <f>IFERROR(VLOOKUP(I2338,'[1]CROSSWALK-DTOE-MASTER'!$B:$H,6,0),"")</f>
        <v/>
      </c>
      <c r="O2338" t="str">
        <f>IFERROR(VLOOKUP(I2338,'[1]CROSSWALK-DTOE-MASTER'!$B:$H,7,0),"")</f>
        <v/>
      </c>
      <c r="P2338" t="str">
        <f>IFERROR(VLOOKUP(I2338,'[1]CROSSWALK-DTOE-MASTER'!$B:$N,8,0),"")</f>
        <v/>
      </c>
      <c r="Q2338" t="str">
        <f>IFERROR(VLOOKUP(I2338,'[1]CROSSWALK-DTOE-MASTER'!$B:$N,9,0),"")</f>
        <v/>
      </c>
      <c r="R2338" t="str">
        <f>IFERROR(VLOOKUP(I2338,'[1]CROSSWALK-DTOE-MASTER'!$B:$N,10,0),"")</f>
        <v/>
      </c>
      <c r="S2338" t="str">
        <f>IFERROR(VLOOKUP(I2338,'[1]CROSSWALK-DTOE-MASTER'!$B:$N,11,0),"")</f>
        <v/>
      </c>
      <c r="T2338" t="str">
        <f>IFERROR(VLOOKUP(I2338,'[1]CROSSWALK-DTOE-MASTER'!$B:$N,12,0),"")</f>
        <v/>
      </c>
      <c r="U2338" t="str">
        <f>IFERROR(VLOOKUP(I2338,'[1]CROSSWALK-DTOE-MASTER'!$B:$N,13,0),"")</f>
        <v/>
      </c>
    </row>
    <row r="2339" spans="6:21" x14ac:dyDescent="0.25">
      <c r="F2339" s="1"/>
      <c r="L2339" t="str">
        <f>IFERROR(VLOOKUP(D2339,'[1]Crosswalk-SOM-Chair'!$A:$D,3,0),"")</f>
        <v/>
      </c>
      <c r="M2339" t="str">
        <f>IFERROR(VLOOKUP(D2339,'[1]Crosswalk-SOM-Chair'!$A:$D,4,0),"")</f>
        <v/>
      </c>
      <c r="N2339" t="str">
        <f>IFERROR(VLOOKUP(I2339,'[1]CROSSWALK-DTOE-MASTER'!$B:$H,6,0),"")</f>
        <v/>
      </c>
      <c r="O2339" t="str">
        <f>IFERROR(VLOOKUP(I2339,'[1]CROSSWALK-DTOE-MASTER'!$B:$H,7,0),"")</f>
        <v/>
      </c>
      <c r="P2339" t="str">
        <f>IFERROR(VLOOKUP(I2339,'[1]CROSSWALK-DTOE-MASTER'!$B:$N,8,0),"")</f>
        <v/>
      </c>
      <c r="Q2339" t="str">
        <f>IFERROR(VLOOKUP(I2339,'[1]CROSSWALK-DTOE-MASTER'!$B:$N,9,0),"")</f>
        <v/>
      </c>
      <c r="R2339" t="str">
        <f>IFERROR(VLOOKUP(I2339,'[1]CROSSWALK-DTOE-MASTER'!$B:$N,10,0),"")</f>
        <v/>
      </c>
      <c r="S2339" t="str">
        <f>IFERROR(VLOOKUP(I2339,'[1]CROSSWALK-DTOE-MASTER'!$B:$N,11,0),"")</f>
        <v/>
      </c>
      <c r="T2339" t="str">
        <f>IFERROR(VLOOKUP(I2339,'[1]CROSSWALK-DTOE-MASTER'!$B:$N,12,0),"")</f>
        <v/>
      </c>
      <c r="U2339" t="str">
        <f>IFERROR(VLOOKUP(I2339,'[1]CROSSWALK-DTOE-MASTER'!$B:$N,13,0),"")</f>
        <v/>
      </c>
    </row>
    <row r="2340" spans="6:21" x14ac:dyDescent="0.25">
      <c r="F2340" s="1"/>
      <c r="L2340" t="str">
        <f>IFERROR(VLOOKUP(D2340,'[1]Crosswalk-SOM-Chair'!$A:$D,3,0),"")</f>
        <v/>
      </c>
      <c r="M2340" t="str">
        <f>IFERROR(VLOOKUP(D2340,'[1]Crosswalk-SOM-Chair'!$A:$D,4,0),"")</f>
        <v/>
      </c>
      <c r="N2340" t="str">
        <f>IFERROR(VLOOKUP(I2340,'[1]CROSSWALK-DTOE-MASTER'!$B:$H,6,0),"")</f>
        <v/>
      </c>
      <c r="O2340" t="str">
        <f>IFERROR(VLOOKUP(I2340,'[1]CROSSWALK-DTOE-MASTER'!$B:$H,7,0),"")</f>
        <v/>
      </c>
      <c r="P2340" t="str">
        <f>IFERROR(VLOOKUP(I2340,'[1]CROSSWALK-DTOE-MASTER'!$B:$N,8,0),"")</f>
        <v/>
      </c>
      <c r="Q2340" t="str">
        <f>IFERROR(VLOOKUP(I2340,'[1]CROSSWALK-DTOE-MASTER'!$B:$N,9,0),"")</f>
        <v/>
      </c>
      <c r="R2340" t="str">
        <f>IFERROR(VLOOKUP(I2340,'[1]CROSSWALK-DTOE-MASTER'!$B:$N,10,0),"")</f>
        <v/>
      </c>
      <c r="S2340" t="str">
        <f>IFERROR(VLOOKUP(I2340,'[1]CROSSWALK-DTOE-MASTER'!$B:$N,11,0),"")</f>
        <v/>
      </c>
      <c r="T2340" t="str">
        <f>IFERROR(VLOOKUP(I2340,'[1]CROSSWALK-DTOE-MASTER'!$B:$N,12,0),"")</f>
        <v/>
      </c>
      <c r="U2340" t="str">
        <f>IFERROR(VLOOKUP(I2340,'[1]CROSSWALK-DTOE-MASTER'!$B:$N,13,0),"")</f>
        <v/>
      </c>
    </row>
    <row r="2341" spans="6:21" x14ac:dyDescent="0.25">
      <c r="F2341" s="1"/>
      <c r="L2341" t="str">
        <f>IFERROR(VLOOKUP(D2341,'[1]Crosswalk-SOM-Chair'!$A:$D,3,0),"")</f>
        <v/>
      </c>
      <c r="M2341" t="str">
        <f>IFERROR(VLOOKUP(D2341,'[1]Crosswalk-SOM-Chair'!$A:$D,4,0),"")</f>
        <v/>
      </c>
      <c r="N2341" t="str">
        <f>IFERROR(VLOOKUP(I2341,'[1]CROSSWALK-DTOE-MASTER'!$B:$H,6,0),"")</f>
        <v/>
      </c>
      <c r="O2341" t="str">
        <f>IFERROR(VLOOKUP(I2341,'[1]CROSSWALK-DTOE-MASTER'!$B:$H,7,0),"")</f>
        <v/>
      </c>
      <c r="P2341" t="str">
        <f>IFERROR(VLOOKUP(I2341,'[1]CROSSWALK-DTOE-MASTER'!$B:$N,8,0),"")</f>
        <v/>
      </c>
      <c r="Q2341" t="str">
        <f>IFERROR(VLOOKUP(I2341,'[1]CROSSWALK-DTOE-MASTER'!$B:$N,9,0),"")</f>
        <v/>
      </c>
      <c r="R2341" t="str">
        <f>IFERROR(VLOOKUP(I2341,'[1]CROSSWALK-DTOE-MASTER'!$B:$N,10,0),"")</f>
        <v/>
      </c>
      <c r="S2341" t="str">
        <f>IFERROR(VLOOKUP(I2341,'[1]CROSSWALK-DTOE-MASTER'!$B:$N,11,0),"")</f>
        <v/>
      </c>
      <c r="T2341" t="str">
        <f>IFERROR(VLOOKUP(I2341,'[1]CROSSWALK-DTOE-MASTER'!$B:$N,12,0),"")</f>
        <v/>
      </c>
      <c r="U2341" t="str">
        <f>IFERROR(VLOOKUP(I2341,'[1]CROSSWALK-DTOE-MASTER'!$B:$N,13,0),"")</f>
        <v/>
      </c>
    </row>
    <row r="2342" spans="6:21" x14ac:dyDescent="0.25">
      <c r="F2342" s="1"/>
      <c r="L2342" t="str">
        <f>IFERROR(VLOOKUP(D2342,'[1]Crosswalk-SOM-Chair'!$A:$D,3,0),"")</f>
        <v/>
      </c>
      <c r="M2342" t="str">
        <f>IFERROR(VLOOKUP(D2342,'[1]Crosswalk-SOM-Chair'!$A:$D,4,0),"")</f>
        <v/>
      </c>
      <c r="N2342" t="str">
        <f>IFERROR(VLOOKUP(I2342,'[1]CROSSWALK-DTOE-MASTER'!$B:$H,6,0),"")</f>
        <v/>
      </c>
      <c r="O2342" t="str">
        <f>IFERROR(VLOOKUP(I2342,'[1]CROSSWALK-DTOE-MASTER'!$B:$H,7,0),"")</f>
        <v/>
      </c>
      <c r="P2342" t="str">
        <f>IFERROR(VLOOKUP(I2342,'[1]CROSSWALK-DTOE-MASTER'!$B:$N,8,0),"")</f>
        <v/>
      </c>
      <c r="Q2342" t="str">
        <f>IFERROR(VLOOKUP(I2342,'[1]CROSSWALK-DTOE-MASTER'!$B:$N,9,0),"")</f>
        <v/>
      </c>
      <c r="R2342" t="str">
        <f>IFERROR(VLOOKUP(I2342,'[1]CROSSWALK-DTOE-MASTER'!$B:$N,10,0),"")</f>
        <v/>
      </c>
      <c r="S2342" t="str">
        <f>IFERROR(VLOOKUP(I2342,'[1]CROSSWALK-DTOE-MASTER'!$B:$N,11,0),"")</f>
        <v/>
      </c>
      <c r="T2342" t="str">
        <f>IFERROR(VLOOKUP(I2342,'[1]CROSSWALK-DTOE-MASTER'!$B:$N,12,0),"")</f>
        <v/>
      </c>
      <c r="U2342" t="str">
        <f>IFERROR(VLOOKUP(I2342,'[1]CROSSWALK-DTOE-MASTER'!$B:$N,13,0),"")</f>
        <v/>
      </c>
    </row>
    <row r="2343" spans="6:21" x14ac:dyDescent="0.25">
      <c r="F2343" s="1"/>
      <c r="L2343" t="str">
        <f>IFERROR(VLOOKUP(D2343,'[1]Crosswalk-SOM-Chair'!$A:$D,3,0),"")</f>
        <v/>
      </c>
      <c r="M2343" t="str">
        <f>IFERROR(VLOOKUP(D2343,'[1]Crosswalk-SOM-Chair'!$A:$D,4,0),"")</f>
        <v/>
      </c>
      <c r="N2343" t="str">
        <f>IFERROR(VLOOKUP(I2343,'[1]CROSSWALK-DTOE-MASTER'!$B:$H,6,0),"")</f>
        <v/>
      </c>
      <c r="O2343" t="str">
        <f>IFERROR(VLOOKUP(I2343,'[1]CROSSWALK-DTOE-MASTER'!$B:$H,7,0),"")</f>
        <v/>
      </c>
      <c r="P2343" t="str">
        <f>IFERROR(VLOOKUP(I2343,'[1]CROSSWALK-DTOE-MASTER'!$B:$N,8,0),"")</f>
        <v/>
      </c>
      <c r="Q2343" t="str">
        <f>IFERROR(VLOOKUP(I2343,'[1]CROSSWALK-DTOE-MASTER'!$B:$N,9,0),"")</f>
        <v/>
      </c>
      <c r="R2343" t="str">
        <f>IFERROR(VLOOKUP(I2343,'[1]CROSSWALK-DTOE-MASTER'!$B:$N,10,0),"")</f>
        <v/>
      </c>
      <c r="S2343" t="str">
        <f>IFERROR(VLOOKUP(I2343,'[1]CROSSWALK-DTOE-MASTER'!$B:$N,11,0),"")</f>
        <v/>
      </c>
      <c r="T2343" t="str">
        <f>IFERROR(VLOOKUP(I2343,'[1]CROSSWALK-DTOE-MASTER'!$B:$N,12,0),"")</f>
        <v/>
      </c>
      <c r="U2343" t="str">
        <f>IFERROR(VLOOKUP(I2343,'[1]CROSSWALK-DTOE-MASTER'!$B:$N,13,0),"")</f>
        <v/>
      </c>
    </row>
    <row r="2344" spans="6:21" x14ac:dyDescent="0.25">
      <c r="F2344" s="1"/>
      <c r="L2344" t="str">
        <f>IFERROR(VLOOKUP(D2344,'[1]Crosswalk-SOM-Chair'!$A:$D,3,0),"")</f>
        <v/>
      </c>
      <c r="M2344" t="str">
        <f>IFERROR(VLOOKUP(D2344,'[1]Crosswalk-SOM-Chair'!$A:$D,4,0),"")</f>
        <v/>
      </c>
      <c r="N2344" t="str">
        <f>IFERROR(VLOOKUP(I2344,'[1]CROSSWALK-DTOE-MASTER'!$B:$H,6,0),"")</f>
        <v/>
      </c>
      <c r="O2344" t="str">
        <f>IFERROR(VLOOKUP(I2344,'[1]CROSSWALK-DTOE-MASTER'!$B:$H,7,0),"")</f>
        <v/>
      </c>
      <c r="P2344" t="str">
        <f>IFERROR(VLOOKUP(I2344,'[1]CROSSWALK-DTOE-MASTER'!$B:$N,8,0),"")</f>
        <v/>
      </c>
      <c r="Q2344" t="str">
        <f>IFERROR(VLOOKUP(I2344,'[1]CROSSWALK-DTOE-MASTER'!$B:$N,9,0),"")</f>
        <v/>
      </c>
      <c r="R2344" t="str">
        <f>IFERROR(VLOOKUP(I2344,'[1]CROSSWALK-DTOE-MASTER'!$B:$N,10,0),"")</f>
        <v/>
      </c>
      <c r="S2344" t="str">
        <f>IFERROR(VLOOKUP(I2344,'[1]CROSSWALK-DTOE-MASTER'!$B:$N,11,0),"")</f>
        <v/>
      </c>
      <c r="T2344" t="str">
        <f>IFERROR(VLOOKUP(I2344,'[1]CROSSWALK-DTOE-MASTER'!$B:$N,12,0),"")</f>
        <v/>
      </c>
      <c r="U2344" t="str">
        <f>IFERROR(VLOOKUP(I2344,'[1]CROSSWALK-DTOE-MASTER'!$B:$N,13,0),"")</f>
        <v/>
      </c>
    </row>
    <row r="2345" spans="6:21" x14ac:dyDescent="0.25">
      <c r="F2345" s="1"/>
      <c r="L2345" t="str">
        <f>IFERROR(VLOOKUP(D2345,'[1]Crosswalk-SOM-Chair'!$A:$D,3,0),"")</f>
        <v/>
      </c>
      <c r="M2345" t="str">
        <f>IFERROR(VLOOKUP(D2345,'[1]Crosswalk-SOM-Chair'!$A:$D,4,0),"")</f>
        <v/>
      </c>
      <c r="N2345" t="str">
        <f>IFERROR(VLOOKUP(I2345,'[1]CROSSWALK-DTOE-MASTER'!$B:$H,6,0),"")</f>
        <v/>
      </c>
      <c r="O2345" t="str">
        <f>IFERROR(VLOOKUP(I2345,'[1]CROSSWALK-DTOE-MASTER'!$B:$H,7,0),"")</f>
        <v/>
      </c>
      <c r="P2345" t="str">
        <f>IFERROR(VLOOKUP(I2345,'[1]CROSSWALK-DTOE-MASTER'!$B:$N,8,0),"")</f>
        <v/>
      </c>
      <c r="Q2345" t="str">
        <f>IFERROR(VLOOKUP(I2345,'[1]CROSSWALK-DTOE-MASTER'!$B:$N,9,0),"")</f>
        <v/>
      </c>
      <c r="R2345" t="str">
        <f>IFERROR(VLOOKUP(I2345,'[1]CROSSWALK-DTOE-MASTER'!$B:$N,10,0),"")</f>
        <v/>
      </c>
      <c r="S2345" t="str">
        <f>IFERROR(VLOOKUP(I2345,'[1]CROSSWALK-DTOE-MASTER'!$B:$N,11,0),"")</f>
        <v/>
      </c>
      <c r="T2345" t="str">
        <f>IFERROR(VLOOKUP(I2345,'[1]CROSSWALK-DTOE-MASTER'!$B:$N,12,0),"")</f>
        <v/>
      </c>
      <c r="U2345" t="str">
        <f>IFERROR(VLOOKUP(I2345,'[1]CROSSWALK-DTOE-MASTER'!$B:$N,13,0),"")</f>
        <v/>
      </c>
    </row>
    <row r="2346" spans="6:21" x14ac:dyDescent="0.25">
      <c r="F2346" s="1"/>
      <c r="L2346" t="str">
        <f>IFERROR(VLOOKUP(D2346,'[1]Crosswalk-SOM-Chair'!$A:$D,3,0),"")</f>
        <v/>
      </c>
      <c r="M2346" t="str">
        <f>IFERROR(VLOOKUP(D2346,'[1]Crosswalk-SOM-Chair'!$A:$D,4,0),"")</f>
        <v/>
      </c>
      <c r="N2346" t="str">
        <f>IFERROR(VLOOKUP(I2346,'[1]CROSSWALK-DTOE-MASTER'!$B:$H,6,0),"")</f>
        <v/>
      </c>
      <c r="O2346" t="str">
        <f>IFERROR(VLOOKUP(I2346,'[1]CROSSWALK-DTOE-MASTER'!$B:$H,7,0),"")</f>
        <v/>
      </c>
      <c r="P2346" t="str">
        <f>IFERROR(VLOOKUP(I2346,'[1]CROSSWALK-DTOE-MASTER'!$B:$N,8,0),"")</f>
        <v/>
      </c>
      <c r="Q2346" t="str">
        <f>IFERROR(VLOOKUP(I2346,'[1]CROSSWALK-DTOE-MASTER'!$B:$N,9,0),"")</f>
        <v/>
      </c>
      <c r="R2346" t="str">
        <f>IFERROR(VLOOKUP(I2346,'[1]CROSSWALK-DTOE-MASTER'!$B:$N,10,0),"")</f>
        <v/>
      </c>
      <c r="S2346" t="str">
        <f>IFERROR(VLOOKUP(I2346,'[1]CROSSWALK-DTOE-MASTER'!$B:$N,11,0),"")</f>
        <v/>
      </c>
      <c r="T2346" t="str">
        <f>IFERROR(VLOOKUP(I2346,'[1]CROSSWALK-DTOE-MASTER'!$B:$N,12,0),"")</f>
        <v/>
      </c>
      <c r="U2346" t="str">
        <f>IFERROR(VLOOKUP(I2346,'[1]CROSSWALK-DTOE-MASTER'!$B:$N,13,0),"")</f>
        <v/>
      </c>
    </row>
    <row r="2347" spans="6:21" x14ac:dyDescent="0.25">
      <c r="F2347" s="1"/>
      <c r="L2347" t="str">
        <f>IFERROR(VLOOKUP(D2347,'[1]Crosswalk-SOM-Chair'!$A:$D,3,0),"")</f>
        <v/>
      </c>
      <c r="M2347" t="str">
        <f>IFERROR(VLOOKUP(D2347,'[1]Crosswalk-SOM-Chair'!$A:$D,4,0),"")</f>
        <v/>
      </c>
      <c r="N2347" t="str">
        <f>IFERROR(VLOOKUP(I2347,'[1]CROSSWALK-DTOE-MASTER'!$B:$H,6,0),"")</f>
        <v/>
      </c>
      <c r="O2347" t="str">
        <f>IFERROR(VLOOKUP(I2347,'[1]CROSSWALK-DTOE-MASTER'!$B:$H,7,0),"")</f>
        <v/>
      </c>
      <c r="P2347" t="str">
        <f>IFERROR(VLOOKUP(I2347,'[1]CROSSWALK-DTOE-MASTER'!$B:$N,8,0),"")</f>
        <v/>
      </c>
      <c r="Q2347" t="str">
        <f>IFERROR(VLOOKUP(I2347,'[1]CROSSWALK-DTOE-MASTER'!$B:$N,9,0),"")</f>
        <v/>
      </c>
      <c r="R2347" t="str">
        <f>IFERROR(VLOOKUP(I2347,'[1]CROSSWALK-DTOE-MASTER'!$B:$N,10,0),"")</f>
        <v/>
      </c>
      <c r="S2347" t="str">
        <f>IFERROR(VLOOKUP(I2347,'[1]CROSSWALK-DTOE-MASTER'!$B:$N,11,0),"")</f>
        <v/>
      </c>
      <c r="T2347" t="str">
        <f>IFERROR(VLOOKUP(I2347,'[1]CROSSWALK-DTOE-MASTER'!$B:$N,12,0),"")</f>
        <v/>
      </c>
      <c r="U2347" t="str">
        <f>IFERROR(VLOOKUP(I2347,'[1]CROSSWALK-DTOE-MASTER'!$B:$N,13,0),"")</f>
        <v/>
      </c>
    </row>
    <row r="2348" spans="6:21" x14ac:dyDescent="0.25">
      <c r="F2348" s="1"/>
      <c r="L2348" t="str">
        <f>IFERROR(VLOOKUP(D2348,'[1]Crosswalk-SOM-Chair'!$A:$D,3,0),"")</f>
        <v/>
      </c>
      <c r="M2348" t="str">
        <f>IFERROR(VLOOKUP(D2348,'[1]Crosswalk-SOM-Chair'!$A:$D,4,0),"")</f>
        <v/>
      </c>
      <c r="N2348" t="str">
        <f>IFERROR(VLOOKUP(I2348,'[1]CROSSWALK-DTOE-MASTER'!$B:$H,6,0),"")</f>
        <v/>
      </c>
      <c r="O2348" t="str">
        <f>IFERROR(VLOOKUP(I2348,'[1]CROSSWALK-DTOE-MASTER'!$B:$H,7,0),"")</f>
        <v/>
      </c>
      <c r="P2348" t="str">
        <f>IFERROR(VLOOKUP(I2348,'[1]CROSSWALK-DTOE-MASTER'!$B:$N,8,0),"")</f>
        <v/>
      </c>
      <c r="Q2348" t="str">
        <f>IFERROR(VLOOKUP(I2348,'[1]CROSSWALK-DTOE-MASTER'!$B:$N,9,0),"")</f>
        <v/>
      </c>
      <c r="R2348" t="str">
        <f>IFERROR(VLOOKUP(I2348,'[1]CROSSWALK-DTOE-MASTER'!$B:$N,10,0),"")</f>
        <v/>
      </c>
      <c r="S2348" t="str">
        <f>IFERROR(VLOOKUP(I2348,'[1]CROSSWALK-DTOE-MASTER'!$B:$N,11,0),"")</f>
        <v/>
      </c>
      <c r="T2348" t="str">
        <f>IFERROR(VLOOKUP(I2348,'[1]CROSSWALK-DTOE-MASTER'!$B:$N,12,0),"")</f>
        <v/>
      </c>
      <c r="U2348" t="str">
        <f>IFERROR(VLOOKUP(I2348,'[1]CROSSWALK-DTOE-MASTER'!$B:$N,13,0),"")</f>
        <v/>
      </c>
    </row>
    <row r="2349" spans="6:21" x14ac:dyDescent="0.25">
      <c r="F2349" s="1"/>
      <c r="L2349" t="str">
        <f>IFERROR(VLOOKUP(D2349,'[1]Crosswalk-SOM-Chair'!$A:$D,3,0),"")</f>
        <v/>
      </c>
      <c r="M2349" t="str">
        <f>IFERROR(VLOOKUP(D2349,'[1]Crosswalk-SOM-Chair'!$A:$D,4,0),"")</f>
        <v/>
      </c>
      <c r="N2349" t="str">
        <f>IFERROR(VLOOKUP(I2349,'[1]CROSSWALK-DTOE-MASTER'!$B:$H,6,0),"")</f>
        <v/>
      </c>
      <c r="O2349" t="str">
        <f>IFERROR(VLOOKUP(I2349,'[1]CROSSWALK-DTOE-MASTER'!$B:$H,7,0),"")</f>
        <v/>
      </c>
      <c r="P2349" t="str">
        <f>IFERROR(VLOOKUP(I2349,'[1]CROSSWALK-DTOE-MASTER'!$B:$N,8,0),"")</f>
        <v/>
      </c>
      <c r="Q2349" t="str">
        <f>IFERROR(VLOOKUP(I2349,'[1]CROSSWALK-DTOE-MASTER'!$B:$N,9,0),"")</f>
        <v/>
      </c>
      <c r="R2349" t="str">
        <f>IFERROR(VLOOKUP(I2349,'[1]CROSSWALK-DTOE-MASTER'!$B:$N,10,0),"")</f>
        <v/>
      </c>
      <c r="S2349" t="str">
        <f>IFERROR(VLOOKUP(I2349,'[1]CROSSWALK-DTOE-MASTER'!$B:$N,11,0),"")</f>
        <v/>
      </c>
      <c r="T2349" t="str">
        <f>IFERROR(VLOOKUP(I2349,'[1]CROSSWALK-DTOE-MASTER'!$B:$N,12,0),"")</f>
        <v/>
      </c>
      <c r="U2349" t="str">
        <f>IFERROR(VLOOKUP(I2349,'[1]CROSSWALK-DTOE-MASTER'!$B:$N,13,0),"")</f>
        <v/>
      </c>
    </row>
    <row r="2350" spans="6:21" x14ac:dyDescent="0.25">
      <c r="F2350" s="1"/>
      <c r="L2350" t="str">
        <f>IFERROR(VLOOKUP(D2350,'[1]Crosswalk-SOM-Chair'!$A:$D,3,0),"")</f>
        <v/>
      </c>
      <c r="M2350" t="str">
        <f>IFERROR(VLOOKUP(D2350,'[1]Crosswalk-SOM-Chair'!$A:$D,4,0),"")</f>
        <v/>
      </c>
      <c r="N2350" t="str">
        <f>IFERROR(VLOOKUP(I2350,'[1]CROSSWALK-DTOE-MASTER'!$B:$H,6,0),"")</f>
        <v/>
      </c>
      <c r="O2350" t="str">
        <f>IFERROR(VLOOKUP(I2350,'[1]CROSSWALK-DTOE-MASTER'!$B:$H,7,0),"")</f>
        <v/>
      </c>
      <c r="P2350" t="str">
        <f>IFERROR(VLOOKUP(I2350,'[1]CROSSWALK-DTOE-MASTER'!$B:$N,8,0),"")</f>
        <v/>
      </c>
      <c r="Q2350" t="str">
        <f>IFERROR(VLOOKUP(I2350,'[1]CROSSWALK-DTOE-MASTER'!$B:$N,9,0),"")</f>
        <v/>
      </c>
      <c r="R2350" t="str">
        <f>IFERROR(VLOOKUP(I2350,'[1]CROSSWALK-DTOE-MASTER'!$B:$N,10,0),"")</f>
        <v/>
      </c>
      <c r="S2350" t="str">
        <f>IFERROR(VLOOKUP(I2350,'[1]CROSSWALK-DTOE-MASTER'!$B:$N,11,0),"")</f>
        <v/>
      </c>
      <c r="T2350" t="str">
        <f>IFERROR(VLOOKUP(I2350,'[1]CROSSWALK-DTOE-MASTER'!$B:$N,12,0),"")</f>
        <v/>
      </c>
      <c r="U2350" t="str">
        <f>IFERROR(VLOOKUP(I2350,'[1]CROSSWALK-DTOE-MASTER'!$B:$N,13,0),"")</f>
        <v/>
      </c>
    </row>
    <row r="2351" spans="6:21" x14ac:dyDescent="0.25">
      <c r="F2351" s="1"/>
      <c r="L2351" t="str">
        <f>IFERROR(VLOOKUP(D2351,'[1]Crosswalk-SOM-Chair'!$A:$D,3,0),"")</f>
        <v/>
      </c>
      <c r="M2351" t="str">
        <f>IFERROR(VLOOKUP(D2351,'[1]Crosswalk-SOM-Chair'!$A:$D,4,0),"")</f>
        <v/>
      </c>
      <c r="N2351" t="str">
        <f>IFERROR(VLOOKUP(I2351,'[1]CROSSWALK-DTOE-MASTER'!$B:$H,6,0),"")</f>
        <v/>
      </c>
      <c r="O2351" t="str">
        <f>IFERROR(VLOOKUP(I2351,'[1]CROSSWALK-DTOE-MASTER'!$B:$H,7,0),"")</f>
        <v/>
      </c>
      <c r="P2351" t="str">
        <f>IFERROR(VLOOKUP(I2351,'[1]CROSSWALK-DTOE-MASTER'!$B:$N,8,0),"")</f>
        <v/>
      </c>
      <c r="Q2351" t="str">
        <f>IFERROR(VLOOKUP(I2351,'[1]CROSSWALK-DTOE-MASTER'!$B:$N,9,0),"")</f>
        <v/>
      </c>
      <c r="R2351" t="str">
        <f>IFERROR(VLOOKUP(I2351,'[1]CROSSWALK-DTOE-MASTER'!$B:$N,10,0),"")</f>
        <v/>
      </c>
      <c r="S2351" t="str">
        <f>IFERROR(VLOOKUP(I2351,'[1]CROSSWALK-DTOE-MASTER'!$B:$N,11,0),"")</f>
        <v/>
      </c>
      <c r="T2351" t="str">
        <f>IFERROR(VLOOKUP(I2351,'[1]CROSSWALK-DTOE-MASTER'!$B:$N,12,0),"")</f>
        <v/>
      </c>
      <c r="U2351" t="str">
        <f>IFERROR(VLOOKUP(I2351,'[1]CROSSWALK-DTOE-MASTER'!$B:$N,13,0),"")</f>
        <v/>
      </c>
    </row>
    <row r="2352" spans="6:21" x14ac:dyDescent="0.25">
      <c r="F2352" s="1"/>
      <c r="L2352" t="str">
        <f>IFERROR(VLOOKUP(D2352,'[1]Crosswalk-SOM-Chair'!$A:$D,3,0),"")</f>
        <v/>
      </c>
      <c r="M2352" t="str">
        <f>IFERROR(VLOOKUP(D2352,'[1]Crosswalk-SOM-Chair'!$A:$D,4,0),"")</f>
        <v/>
      </c>
      <c r="N2352" t="str">
        <f>IFERROR(VLOOKUP(I2352,'[1]CROSSWALK-DTOE-MASTER'!$B:$H,6,0),"")</f>
        <v/>
      </c>
      <c r="O2352" t="str">
        <f>IFERROR(VLOOKUP(I2352,'[1]CROSSWALK-DTOE-MASTER'!$B:$H,7,0),"")</f>
        <v/>
      </c>
      <c r="P2352" t="str">
        <f>IFERROR(VLOOKUP(I2352,'[1]CROSSWALK-DTOE-MASTER'!$B:$N,8,0),"")</f>
        <v/>
      </c>
      <c r="Q2352" t="str">
        <f>IFERROR(VLOOKUP(I2352,'[1]CROSSWALK-DTOE-MASTER'!$B:$N,9,0),"")</f>
        <v/>
      </c>
      <c r="R2352" t="str">
        <f>IFERROR(VLOOKUP(I2352,'[1]CROSSWALK-DTOE-MASTER'!$B:$N,10,0),"")</f>
        <v/>
      </c>
      <c r="S2352" t="str">
        <f>IFERROR(VLOOKUP(I2352,'[1]CROSSWALK-DTOE-MASTER'!$B:$N,11,0),"")</f>
        <v/>
      </c>
      <c r="T2352" t="str">
        <f>IFERROR(VLOOKUP(I2352,'[1]CROSSWALK-DTOE-MASTER'!$B:$N,12,0),"")</f>
        <v/>
      </c>
      <c r="U2352" t="str">
        <f>IFERROR(VLOOKUP(I2352,'[1]CROSSWALK-DTOE-MASTER'!$B:$N,13,0),"")</f>
        <v/>
      </c>
    </row>
    <row r="2353" spans="6:21" x14ac:dyDescent="0.25">
      <c r="F2353" s="1"/>
      <c r="L2353" t="str">
        <f>IFERROR(VLOOKUP(D2353,'[1]Crosswalk-SOM-Chair'!$A:$D,3,0),"")</f>
        <v/>
      </c>
      <c r="M2353" t="str">
        <f>IFERROR(VLOOKUP(D2353,'[1]Crosswalk-SOM-Chair'!$A:$D,4,0),"")</f>
        <v/>
      </c>
      <c r="N2353" t="str">
        <f>IFERROR(VLOOKUP(I2353,'[1]CROSSWALK-DTOE-MASTER'!$B:$H,6,0),"")</f>
        <v/>
      </c>
      <c r="O2353" t="str">
        <f>IFERROR(VLOOKUP(I2353,'[1]CROSSWALK-DTOE-MASTER'!$B:$H,7,0),"")</f>
        <v/>
      </c>
      <c r="P2353" t="str">
        <f>IFERROR(VLOOKUP(I2353,'[1]CROSSWALK-DTOE-MASTER'!$B:$N,8,0),"")</f>
        <v/>
      </c>
      <c r="Q2353" t="str">
        <f>IFERROR(VLOOKUP(I2353,'[1]CROSSWALK-DTOE-MASTER'!$B:$N,9,0),"")</f>
        <v/>
      </c>
      <c r="R2353" t="str">
        <f>IFERROR(VLOOKUP(I2353,'[1]CROSSWALK-DTOE-MASTER'!$B:$N,10,0),"")</f>
        <v/>
      </c>
      <c r="S2353" t="str">
        <f>IFERROR(VLOOKUP(I2353,'[1]CROSSWALK-DTOE-MASTER'!$B:$N,11,0),"")</f>
        <v/>
      </c>
      <c r="T2353" t="str">
        <f>IFERROR(VLOOKUP(I2353,'[1]CROSSWALK-DTOE-MASTER'!$B:$N,12,0),"")</f>
        <v/>
      </c>
      <c r="U2353" t="str">
        <f>IFERROR(VLOOKUP(I2353,'[1]CROSSWALK-DTOE-MASTER'!$B:$N,13,0),"")</f>
        <v/>
      </c>
    </row>
    <row r="2354" spans="6:21" x14ac:dyDescent="0.25">
      <c r="F2354" s="1"/>
      <c r="L2354" t="str">
        <f>IFERROR(VLOOKUP(D2354,'[1]Crosswalk-SOM-Chair'!$A:$D,3,0),"")</f>
        <v/>
      </c>
      <c r="M2354" t="str">
        <f>IFERROR(VLOOKUP(D2354,'[1]Crosswalk-SOM-Chair'!$A:$D,4,0),"")</f>
        <v/>
      </c>
      <c r="N2354" t="str">
        <f>IFERROR(VLOOKUP(I2354,'[1]CROSSWALK-DTOE-MASTER'!$B:$H,6,0),"")</f>
        <v/>
      </c>
      <c r="O2354" t="str">
        <f>IFERROR(VLOOKUP(I2354,'[1]CROSSWALK-DTOE-MASTER'!$B:$H,7,0),"")</f>
        <v/>
      </c>
      <c r="P2354" t="str">
        <f>IFERROR(VLOOKUP(I2354,'[1]CROSSWALK-DTOE-MASTER'!$B:$N,8,0),"")</f>
        <v/>
      </c>
      <c r="Q2354" t="str">
        <f>IFERROR(VLOOKUP(I2354,'[1]CROSSWALK-DTOE-MASTER'!$B:$N,9,0),"")</f>
        <v/>
      </c>
      <c r="R2354" t="str">
        <f>IFERROR(VLOOKUP(I2354,'[1]CROSSWALK-DTOE-MASTER'!$B:$N,10,0),"")</f>
        <v/>
      </c>
      <c r="S2354" t="str">
        <f>IFERROR(VLOOKUP(I2354,'[1]CROSSWALK-DTOE-MASTER'!$B:$N,11,0),"")</f>
        <v/>
      </c>
      <c r="T2354" t="str">
        <f>IFERROR(VLOOKUP(I2354,'[1]CROSSWALK-DTOE-MASTER'!$B:$N,12,0),"")</f>
        <v/>
      </c>
      <c r="U2354" t="str">
        <f>IFERROR(VLOOKUP(I2354,'[1]CROSSWALK-DTOE-MASTER'!$B:$N,13,0),"")</f>
        <v/>
      </c>
    </row>
    <row r="2355" spans="6:21" x14ac:dyDescent="0.25">
      <c r="F2355" s="1"/>
      <c r="L2355" t="str">
        <f>IFERROR(VLOOKUP(D2355,'[1]Crosswalk-SOM-Chair'!$A:$D,3,0),"")</f>
        <v/>
      </c>
      <c r="M2355" t="str">
        <f>IFERROR(VLOOKUP(D2355,'[1]Crosswalk-SOM-Chair'!$A:$D,4,0),"")</f>
        <v/>
      </c>
      <c r="N2355" t="str">
        <f>IFERROR(VLOOKUP(I2355,'[1]CROSSWALK-DTOE-MASTER'!$B:$H,6,0),"")</f>
        <v/>
      </c>
      <c r="O2355" t="str">
        <f>IFERROR(VLOOKUP(I2355,'[1]CROSSWALK-DTOE-MASTER'!$B:$H,7,0),"")</f>
        <v/>
      </c>
      <c r="P2355" t="str">
        <f>IFERROR(VLOOKUP(I2355,'[1]CROSSWALK-DTOE-MASTER'!$B:$N,8,0),"")</f>
        <v/>
      </c>
      <c r="Q2355" t="str">
        <f>IFERROR(VLOOKUP(I2355,'[1]CROSSWALK-DTOE-MASTER'!$B:$N,9,0),"")</f>
        <v/>
      </c>
      <c r="R2355" t="str">
        <f>IFERROR(VLOOKUP(I2355,'[1]CROSSWALK-DTOE-MASTER'!$B:$N,10,0),"")</f>
        <v/>
      </c>
      <c r="S2355" t="str">
        <f>IFERROR(VLOOKUP(I2355,'[1]CROSSWALK-DTOE-MASTER'!$B:$N,11,0),"")</f>
        <v/>
      </c>
      <c r="T2355" t="str">
        <f>IFERROR(VLOOKUP(I2355,'[1]CROSSWALK-DTOE-MASTER'!$B:$N,12,0),"")</f>
        <v/>
      </c>
      <c r="U2355" t="str">
        <f>IFERROR(VLOOKUP(I2355,'[1]CROSSWALK-DTOE-MASTER'!$B:$N,13,0),"")</f>
        <v/>
      </c>
    </row>
    <row r="2356" spans="6:21" x14ac:dyDescent="0.25">
      <c r="F2356" s="1"/>
      <c r="L2356" t="str">
        <f>IFERROR(VLOOKUP(D2356,'[1]Crosswalk-SOM-Chair'!$A:$D,3,0),"")</f>
        <v/>
      </c>
      <c r="M2356" t="str">
        <f>IFERROR(VLOOKUP(D2356,'[1]Crosswalk-SOM-Chair'!$A:$D,4,0),"")</f>
        <v/>
      </c>
      <c r="N2356" t="str">
        <f>IFERROR(VLOOKUP(I2356,'[1]CROSSWALK-DTOE-MASTER'!$B:$H,6,0),"")</f>
        <v/>
      </c>
      <c r="O2356" t="str">
        <f>IFERROR(VLOOKUP(I2356,'[1]CROSSWALK-DTOE-MASTER'!$B:$H,7,0),"")</f>
        <v/>
      </c>
      <c r="P2356" t="str">
        <f>IFERROR(VLOOKUP(I2356,'[1]CROSSWALK-DTOE-MASTER'!$B:$N,8,0),"")</f>
        <v/>
      </c>
      <c r="Q2356" t="str">
        <f>IFERROR(VLOOKUP(I2356,'[1]CROSSWALK-DTOE-MASTER'!$B:$N,9,0),"")</f>
        <v/>
      </c>
      <c r="R2356" t="str">
        <f>IFERROR(VLOOKUP(I2356,'[1]CROSSWALK-DTOE-MASTER'!$B:$N,10,0),"")</f>
        <v/>
      </c>
      <c r="S2356" t="str">
        <f>IFERROR(VLOOKUP(I2356,'[1]CROSSWALK-DTOE-MASTER'!$B:$N,11,0),"")</f>
        <v/>
      </c>
      <c r="T2356" t="str">
        <f>IFERROR(VLOOKUP(I2356,'[1]CROSSWALK-DTOE-MASTER'!$B:$N,12,0),"")</f>
        <v/>
      </c>
      <c r="U2356" t="str">
        <f>IFERROR(VLOOKUP(I2356,'[1]CROSSWALK-DTOE-MASTER'!$B:$N,13,0),"")</f>
        <v/>
      </c>
    </row>
    <row r="2357" spans="6:21" x14ac:dyDescent="0.25">
      <c r="F2357" s="1"/>
      <c r="L2357" t="str">
        <f>IFERROR(VLOOKUP(D2357,'[1]Crosswalk-SOM-Chair'!$A:$D,3,0),"")</f>
        <v/>
      </c>
      <c r="M2357" t="str">
        <f>IFERROR(VLOOKUP(D2357,'[1]Crosswalk-SOM-Chair'!$A:$D,4,0),"")</f>
        <v/>
      </c>
      <c r="N2357" t="str">
        <f>IFERROR(VLOOKUP(I2357,'[1]CROSSWALK-DTOE-MASTER'!$B:$H,6,0),"")</f>
        <v/>
      </c>
      <c r="O2357" t="str">
        <f>IFERROR(VLOOKUP(I2357,'[1]CROSSWALK-DTOE-MASTER'!$B:$H,7,0),"")</f>
        <v/>
      </c>
      <c r="P2357" t="str">
        <f>IFERROR(VLOOKUP(I2357,'[1]CROSSWALK-DTOE-MASTER'!$B:$N,8,0),"")</f>
        <v/>
      </c>
      <c r="Q2357" t="str">
        <f>IFERROR(VLOOKUP(I2357,'[1]CROSSWALK-DTOE-MASTER'!$B:$N,9,0),"")</f>
        <v/>
      </c>
      <c r="R2357" t="str">
        <f>IFERROR(VLOOKUP(I2357,'[1]CROSSWALK-DTOE-MASTER'!$B:$N,10,0),"")</f>
        <v/>
      </c>
      <c r="S2357" t="str">
        <f>IFERROR(VLOOKUP(I2357,'[1]CROSSWALK-DTOE-MASTER'!$B:$N,11,0),"")</f>
        <v/>
      </c>
      <c r="T2357" t="str">
        <f>IFERROR(VLOOKUP(I2357,'[1]CROSSWALK-DTOE-MASTER'!$B:$N,12,0),"")</f>
        <v/>
      </c>
      <c r="U2357" t="str">
        <f>IFERROR(VLOOKUP(I2357,'[1]CROSSWALK-DTOE-MASTER'!$B:$N,13,0),"")</f>
        <v/>
      </c>
    </row>
    <row r="2358" spans="6:21" x14ac:dyDescent="0.25">
      <c r="F2358" s="1"/>
      <c r="L2358" t="str">
        <f>IFERROR(VLOOKUP(D2358,'[1]Crosswalk-SOM-Chair'!$A:$D,3,0),"")</f>
        <v/>
      </c>
      <c r="M2358" t="str">
        <f>IFERROR(VLOOKUP(D2358,'[1]Crosswalk-SOM-Chair'!$A:$D,4,0),"")</f>
        <v/>
      </c>
      <c r="N2358" t="str">
        <f>IFERROR(VLOOKUP(I2358,'[1]CROSSWALK-DTOE-MASTER'!$B:$H,6,0),"")</f>
        <v/>
      </c>
      <c r="O2358" t="str">
        <f>IFERROR(VLOOKUP(I2358,'[1]CROSSWALK-DTOE-MASTER'!$B:$H,7,0),"")</f>
        <v/>
      </c>
      <c r="P2358" t="str">
        <f>IFERROR(VLOOKUP(I2358,'[1]CROSSWALK-DTOE-MASTER'!$B:$N,8,0),"")</f>
        <v/>
      </c>
      <c r="Q2358" t="str">
        <f>IFERROR(VLOOKUP(I2358,'[1]CROSSWALK-DTOE-MASTER'!$B:$N,9,0),"")</f>
        <v/>
      </c>
      <c r="R2358" t="str">
        <f>IFERROR(VLOOKUP(I2358,'[1]CROSSWALK-DTOE-MASTER'!$B:$N,10,0),"")</f>
        <v/>
      </c>
      <c r="S2358" t="str">
        <f>IFERROR(VLOOKUP(I2358,'[1]CROSSWALK-DTOE-MASTER'!$B:$N,11,0),"")</f>
        <v/>
      </c>
      <c r="T2358" t="str">
        <f>IFERROR(VLOOKUP(I2358,'[1]CROSSWALK-DTOE-MASTER'!$B:$N,12,0),"")</f>
        <v/>
      </c>
      <c r="U2358" t="str">
        <f>IFERROR(VLOOKUP(I2358,'[1]CROSSWALK-DTOE-MASTER'!$B:$N,13,0),"")</f>
        <v/>
      </c>
    </row>
    <row r="2359" spans="6:21" x14ac:dyDescent="0.25">
      <c r="F2359" s="1"/>
      <c r="L2359" t="str">
        <f>IFERROR(VLOOKUP(D2359,'[1]Crosswalk-SOM-Chair'!$A:$D,3,0),"")</f>
        <v/>
      </c>
      <c r="M2359" t="str">
        <f>IFERROR(VLOOKUP(D2359,'[1]Crosswalk-SOM-Chair'!$A:$D,4,0),"")</f>
        <v/>
      </c>
      <c r="N2359" t="str">
        <f>IFERROR(VLOOKUP(I2359,'[1]CROSSWALK-DTOE-MASTER'!$B:$H,6,0),"")</f>
        <v/>
      </c>
      <c r="O2359" t="str">
        <f>IFERROR(VLOOKUP(I2359,'[1]CROSSWALK-DTOE-MASTER'!$B:$H,7,0),"")</f>
        <v/>
      </c>
      <c r="P2359" t="str">
        <f>IFERROR(VLOOKUP(I2359,'[1]CROSSWALK-DTOE-MASTER'!$B:$N,8,0),"")</f>
        <v/>
      </c>
      <c r="Q2359" t="str">
        <f>IFERROR(VLOOKUP(I2359,'[1]CROSSWALK-DTOE-MASTER'!$B:$N,9,0),"")</f>
        <v/>
      </c>
      <c r="R2359" t="str">
        <f>IFERROR(VLOOKUP(I2359,'[1]CROSSWALK-DTOE-MASTER'!$B:$N,10,0),"")</f>
        <v/>
      </c>
      <c r="S2359" t="str">
        <f>IFERROR(VLOOKUP(I2359,'[1]CROSSWALK-DTOE-MASTER'!$B:$N,11,0),"")</f>
        <v/>
      </c>
      <c r="T2359" t="str">
        <f>IFERROR(VLOOKUP(I2359,'[1]CROSSWALK-DTOE-MASTER'!$B:$N,12,0),"")</f>
        <v/>
      </c>
      <c r="U2359" t="str">
        <f>IFERROR(VLOOKUP(I2359,'[1]CROSSWALK-DTOE-MASTER'!$B:$N,13,0),"")</f>
        <v/>
      </c>
    </row>
    <row r="2360" spans="6:21" x14ac:dyDescent="0.25">
      <c r="F2360" s="1"/>
      <c r="L2360" t="str">
        <f>IFERROR(VLOOKUP(D2360,'[1]Crosswalk-SOM-Chair'!$A:$D,3,0),"")</f>
        <v/>
      </c>
      <c r="M2360" t="str">
        <f>IFERROR(VLOOKUP(D2360,'[1]Crosswalk-SOM-Chair'!$A:$D,4,0),"")</f>
        <v/>
      </c>
      <c r="N2360" t="str">
        <f>IFERROR(VLOOKUP(I2360,'[1]CROSSWALK-DTOE-MASTER'!$B:$H,6,0),"")</f>
        <v/>
      </c>
      <c r="O2360" t="str">
        <f>IFERROR(VLOOKUP(I2360,'[1]CROSSWALK-DTOE-MASTER'!$B:$H,7,0),"")</f>
        <v/>
      </c>
      <c r="P2360" t="str">
        <f>IFERROR(VLOOKUP(I2360,'[1]CROSSWALK-DTOE-MASTER'!$B:$N,8,0),"")</f>
        <v/>
      </c>
      <c r="Q2360" t="str">
        <f>IFERROR(VLOOKUP(I2360,'[1]CROSSWALK-DTOE-MASTER'!$B:$N,9,0),"")</f>
        <v/>
      </c>
      <c r="R2360" t="str">
        <f>IFERROR(VLOOKUP(I2360,'[1]CROSSWALK-DTOE-MASTER'!$B:$N,10,0),"")</f>
        <v/>
      </c>
      <c r="S2360" t="str">
        <f>IFERROR(VLOOKUP(I2360,'[1]CROSSWALK-DTOE-MASTER'!$B:$N,11,0),"")</f>
        <v/>
      </c>
      <c r="T2360" t="str">
        <f>IFERROR(VLOOKUP(I2360,'[1]CROSSWALK-DTOE-MASTER'!$B:$N,12,0),"")</f>
        <v/>
      </c>
      <c r="U2360" t="str">
        <f>IFERROR(VLOOKUP(I2360,'[1]CROSSWALK-DTOE-MASTER'!$B:$N,13,0),"")</f>
        <v/>
      </c>
    </row>
    <row r="2361" spans="6:21" x14ac:dyDescent="0.25">
      <c r="F2361" s="1"/>
      <c r="L2361" t="str">
        <f>IFERROR(VLOOKUP(D2361,'[1]Crosswalk-SOM-Chair'!$A:$D,3,0),"")</f>
        <v/>
      </c>
      <c r="M2361" t="str">
        <f>IFERROR(VLOOKUP(D2361,'[1]Crosswalk-SOM-Chair'!$A:$D,4,0),"")</f>
        <v/>
      </c>
      <c r="N2361" t="str">
        <f>IFERROR(VLOOKUP(I2361,'[1]CROSSWALK-DTOE-MASTER'!$B:$H,6,0),"")</f>
        <v/>
      </c>
      <c r="O2361" t="str">
        <f>IFERROR(VLOOKUP(I2361,'[1]CROSSWALK-DTOE-MASTER'!$B:$H,7,0),"")</f>
        <v/>
      </c>
      <c r="P2361" t="str">
        <f>IFERROR(VLOOKUP(I2361,'[1]CROSSWALK-DTOE-MASTER'!$B:$N,8,0),"")</f>
        <v/>
      </c>
      <c r="Q2361" t="str">
        <f>IFERROR(VLOOKUP(I2361,'[1]CROSSWALK-DTOE-MASTER'!$B:$N,9,0),"")</f>
        <v/>
      </c>
      <c r="R2361" t="str">
        <f>IFERROR(VLOOKUP(I2361,'[1]CROSSWALK-DTOE-MASTER'!$B:$N,10,0),"")</f>
        <v/>
      </c>
      <c r="S2361" t="str">
        <f>IFERROR(VLOOKUP(I2361,'[1]CROSSWALK-DTOE-MASTER'!$B:$N,11,0),"")</f>
        <v/>
      </c>
      <c r="T2361" t="str">
        <f>IFERROR(VLOOKUP(I2361,'[1]CROSSWALK-DTOE-MASTER'!$B:$N,12,0),"")</f>
        <v/>
      </c>
      <c r="U2361" t="str">
        <f>IFERROR(VLOOKUP(I2361,'[1]CROSSWALK-DTOE-MASTER'!$B:$N,13,0),"")</f>
        <v/>
      </c>
    </row>
    <row r="2362" spans="6:21" x14ac:dyDescent="0.25">
      <c r="F2362" s="1"/>
      <c r="L2362" t="str">
        <f>IFERROR(VLOOKUP(D2362,'[1]Crosswalk-SOM-Chair'!$A:$D,3,0),"")</f>
        <v/>
      </c>
      <c r="M2362" t="str">
        <f>IFERROR(VLOOKUP(D2362,'[1]Crosswalk-SOM-Chair'!$A:$D,4,0),"")</f>
        <v/>
      </c>
      <c r="N2362" t="str">
        <f>IFERROR(VLOOKUP(I2362,'[1]CROSSWALK-DTOE-MASTER'!$B:$H,6,0),"")</f>
        <v/>
      </c>
      <c r="O2362" t="str">
        <f>IFERROR(VLOOKUP(I2362,'[1]CROSSWALK-DTOE-MASTER'!$B:$H,7,0),"")</f>
        <v/>
      </c>
      <c r="P2362" t="str">
        <f>IFERROR(VLOOKUP(I2362,'[1]CROSSWALK-DTOE-MASTER'!$B:$N,8,0),"")</f>
        <v/>
      </c>
      <c r="Q2362" t="str">
        <f>IFERROR(VLOOKUP(I2362,'[1]CROSSWALK-DTOE-MASTER'!$B:$N,9,0),"")</f>
        <v/>
      </c>
      <c r="R2362" t="str">
        <f>IFERROR(VLOOKUP(I2362,'[1]CROSSWALK-DTOE-MASTER'!$B:$N,10,0),"")</f>
        <v/>
      </c>
      <c r="S2362" t="str">
        <f>IFERROR(VLOOKUP(I2362,'[1]CROSSWALK-DTOE-MASTER'!$B:$N,11,0),"")</f>
        <v/>
      </c>
      <c r="T2362" t="str">
        <f>IFERROR(VLOOKUP(I2362,'[1]CROSSWALK-DTOE-MASTER'!$B:$N,12,0),"")</f>
        <v/>
      </c>
      <c r="U2362" t="str">
        <f>IFERROR(VLOOKUP(I2362,'[1]CROSSWALK-DTOE-MASTER'!$B:$N,13,0),"")</f>
        <v/>
      </c>
    </row>
    <row r="2363" spans="6:21" x14ac:dyDescent="0.25">
      <c r="F2363" s="1"/>
      <c r="L2363" t="str">
        <f>IFERROR(VLOOKUP(D2363,'[1]Crosswalk-SOM-Chair'!$A:$D,3,0),"")</f>
        <v/>
      </c>
      <c r="M2363" t="str">
        <f>IFERROR(VLOOKUP(D2363,'[1]Crosswalk-SOM-Chair'!$A:$D,4,0),"")</f>
        <v/>
      </c>
      <c r="N2363" t="str">
        <f>IFERROR(VLOOKUP(I2363,'[1]CROSSWALK-DTOE-MASTER'!$B:$H,6,0),"")</f>
        <v/>
      </c>
      <c r="O2363" t="str">
        <f>IFERROR(VLOOKUP(I2363,'[1]CROSSWALK-DTOE-MASTER'!$B:$H,7,0),"")</f>
        <v/>
      </c>
      <c r="P2363" t="str">
        <f>IFERROR(VLOOKUP(I2363,'[1]CROSSWALK-DTOE-MASTER'!$B:$N,8,0),"")</f>
        <v/>
      </c>
      <c r="Q2363" t="str">
        <f>IFERROR(VLOOKUP(I2363,'[1]CROSSWALK-DTOE-MASTER'!$B:$N,9,0),"")</f>
        <v/>
      </c>
      <c r="R2363" t="str">
        <f>IFERROR(VLOOKUP(I2363,'[1]CROSSWALK-DTOE-MASTER'!$B:$N,10,0),"")</f>
        <v/>
      </c>
      <c r="S2363" t="str">
        <f>IFERROR(VLOOKUP(I2363,'[1]CROSSWALK-DTOE-MASTER'!$B:$N,11,0),"")</f>
        <v/>
      </c>
      <c r="T2363" t="str">
        <f>IFERROR(VLOOKUP(I2363,'[1]CROSSWALK-DTOE-MASTER'!$B:$N,12,0),"")</f>
        <v/>
      </c>
      <c r="U2363" t="str">
        <f>IFERROR(VLOOKUP(I2363,'[1]CROSSWALK-DTOE-MASTER'!$B:$N,13,0),"")</f>
        <v/>
      </c>
    </row>
    <row r="2364" spans="6:21" x14ac:dyDescent="0.25">
      <c r="F2364" s="1"/>
      <c r="L2364" t="str">
        <f>IFERROR(VLOOKUP(D2364,'[1]Crosswalk-SOM-Chair'!$A:$D,3,0),"")</f>
        <v/>
      </c>
      <c r="M2364" t="str">
        <f>IFERROR(VLOOKUP(D2364,'[1]Crosswalk-SOM-Chair'!$A:$D,4,0),"")</f>
        <v/>
      </c>
      <c r="N2364" t="str">
        <f>IFERROR(VLOOKUP(I2364,'[1]CROSSWALK-DTOE-MASTER'!$B:$H,6,0),"")</f>
        <v/>
      </c>
      <c r="O2364" t="str">
        <f>IFERROR(VLOOKUP(I2364,'[1]CROSSWALK-DTOE-MASTER'!$B:$H,7,0),"")</f>
        <v/>
      </c>
      <c r="P2364" t="str">
        <f>IFERROR(VLOOKUP(I2364,'[1]CROSSWALK-DTOE-MASTER'!$B:$N,8,0),"")</f>
        <v/>
      </c>
      <c r="Q2364" t="str">
        <f>IFERROR(VLOOKUP(I2364,'[1]CROSSWALK-DTOE-MASTER'!$B:$N,9,0),"")</f>
        <v/>
      </c>
      <c r="R2364" t="str">
        <f>IFERROR(VLOOKUP(I2364,'[1]CROSSWALK-DTOE-MASTER'!$B:$N,10,0),"")</f>
        <v/>
      </c>
      <c r="S2364" t="str">
        <f>IFERROR(VLOOKUP(I2364,'[1]CROSSWALK-DTOE-MASTER'!$B:$N,11,0),"")</f>
        <v/>
      </c>
      <c r="T2364" t="str">
        <f>IFERROR(VLOOKUP(I2364,'[1]CROSSWALK-DTOE-MASTER'!$B:$N,12,0),"")</f>
        <v/>
      </c>
      <c r="U2364" t="str">
        <f>IFERROR(VLOOKUP(I2364,'[1]CROSSWALK-DTOE-MASTER'!$B:$N,13,0),"")</f>
        <v/>
      </c>
    </row>
    <row r="2365" spans="6:21" x14ac:dyDescent="0.25">
      <c r="F2365" s="1"/>
      <c r="L2365" t="str">
        <f>IFERROR(VLOOKUP(D2365,'[1]Crosswalk-SOM-Chair'!$A:$D,3,0),"")</f>
        <v/>
      </c>
      <c r="M2365" t="str">
        <f>IFERROR(VLOOKUP(D2365,'[1]Crosswalk-SOM-Chair'!$A:$D,4,0),"")</f>
        <v/>
      </c>
      <c r="N2365" t="str">
        <f>IFERROR(VLOOKUP(I2365,'[1]CROSSWALK-DTOE-MASTER'!$B:$H,6,0),"")</f>
        <v/>
      </c>
      <c r="O2365" t="str">
        <f>IFERROR(VLOOKUP(I2365,'[1]CROSSWALK-DTOE-MASTER'!$B:$H,7,0),"")</f>
        <v/>
      </c>
      <c r="P2365" t="str">
        <f>IFERROR(VLOOKUP(I2365,'[1]CROSSWALK-DTOE-MASTER'!$B:$N,8,0),"")</f>
        <v/>
      </c>
      <c r="Q2365" t="str">
        <f>IFERROR(VLOOKUP(I2365,'[1]CROSSWALK-DTOE-MASTER'!$B:$N,9,0),"")</f>
        <v/>
      </c>
      <c r="R2365" t="str">
        <f>IFERROR(VLOOKUP(I2365,'[1]CROSSWALK-DTOE-MASTER'!$B:$N,10,0),"")</f>
        <v/>
      </c>
      <c r="S2365" t="str">
        <f>IFERROR(VLOOKUP(I2365,'[1]CROSSWALK-DTOE-MASTER'!$B:$N,11,0),"")</f>
        <v/>
      </c>
      <c r="T2365" t="str">
        <f>IFERROR(VLOOKUP(I2365,'[1]CROSSWALK-DTOE-MASTER'!$B:$N,12,0),"")</f>
        <v/>
      </c>
      <c r="U2365" t="str">
        <f>IFERROR(VLOOKUP(I2365,'[1]CROSSWALK-DTOE-MASTER'!$B:$N,13,0),"")</f>
        <v/>
      </c>
    </row>
    <row r="2366" spans="6:21" x14ac:dyDescent="0.25">
      <c r="F2366" s="1"/>
      <c r="L2366" t="str">
        <f>IFERROR(VLOOKUP(D2366,'[1]Crosswalk-SOM-Chair'!$A:$D,3,0),"")</f>
        <v/>
      </c>
      <c r="M2366" t="str">
        <f>IFERROR(VLOOKUP(D2366,'[1]Crosswalk-SOM-Chair'!$A:$D,4,0),"")</f>
        <v/>
      </c>
      <c r="N2366" t="str">
        <f>IFERROR(VLOOKUP(I2366,'[1]CROSSWALK-DTOE-MASTER'!$B:$H,6,0),"")</f>
        <v/>
      </c>
      <c r="O2366" t="str">
        <f>IFERROR(VLOOKUP(I2366,'[1]CROSSWALK-DTOE-MASTER'!$B:$H,7,0),"")</f>
        <v/>
      </c>
      <c r="P2366" t="str">
        <f>IFERROR(VLOOKUP(I2366,'[1]CROSSWALK-DTOE-MASTER'!$B:$N,8,0),"")</f>
        <v/>
      </c>
      <c r="Q2366" t="str">
        <f>IFERROR(VLOOKUP(I2366,'[1]CROSSWALK-DTOE-MASTER'!$B:$N,9,0),"")</f>
        <v/>
      </c>
      <c r="R2366" t="str">
        <f>IFERROR(VLOOKUP(I2366,'[1]CROSSWALK-DTOE-MASTER'!$B:$N,10,0),"")</f>
        <v/>
      </c>
      <c r="S2366" t="str">
        <f>IFERROR(VLOOKUP(I2366,'[1]CROSSWALK-DTOE-MASTER'!$B:$N,11,0),"")</f>
        <v/>
      </c>
      <c r="T2366" t="str">
        <f>IFERROR(VLOOKUP(I2366,'[1]CROSSWALK-DTOE-MASTER'!$B:$N,12,0),"")</f>
        <v/>
      </c>
      <c r="U2366" t="str">
        <f>IFERROR(VLOOKUP(I2366,'[1]CROSSWALK-DTOE-MASTER'!$B:$N,13,0),"")</f>
        <v/>
      </c>
    </row>
    <row r="2367" spans="6:21" x14ac:dyDescent="0.25">
      <c r="F2367" s="1"/>
      <c r="L2367" t="str">
        <f>IFERROR(VLOOKUP(D2367,'[1]Crosswalk-SOM-Chair'!$A:$D,3,0),"")</f>
        <v/>
      </c>
      <c r="M2367" t="str">
        <f>IFERROR(VLOOKUP(D2367,'[1]Crosswalk-SOM-Chair'!$A:$D,4,0),"")</f>
        <v/>
      </c>
      <c r="N2367" t="str">
        <f>IFERROR(VLOOKUP(I2367,'[1]CROSSWALK-DTOE-MASTER'!$B:$H,6,0),"")</f>
        <v/>
      </c>
      <c r="O2367" t="str">
        <f>IFERROR(VLOOKUP(I2367,'[1]CROSSWALK-DTOE-MASTER'!$B:$H,7,0),"")</f>
        <v/>
      </c>
      <c r="P2367" t="str">
        <f>IFERROR(VLOOKUP(I2367,'[1]CROSSWALK-DTOE-MASTER'!$B:$N,8,0),"")</f>
        <v/>
      </c>
      <c r="Q2367" t="str">
        <f>IFERROR(VLOOKUP(I2367,'[1]CROSSWALK-DTOE-MASTER'!$B:$N,9,0),"")</f>
        <v/>
      </c>
      <c r="R2367" t="str">
        <f>IFERROR(VLOOKUP(I2367,'[1]CROSSWALK-DTOE-MASTER'!$B:$N,10,0),"")</f>
        <v/>
      </c>
      <c r="S2367" t="str">
        <f>IFERROR(VLOOKUP(I2367,'[1]CROSSWALK-DTOE-MASTER'!$B:$N,11,0),"")</f>
        <v/>
      </c>
      <c r="T2367" t="str">
        <f>IFERROR(VLOOKUP(I2367,'[1]CROSSWALK-DTOE-MASTER'!$B:$N,12,0),"")</f>
        <v/>
      </c>
      <c r="U2367" t="str">
        <f>IFERROR(VLOOKUP(I2367,'[1]CROSSWALK-DTOE-MASTER'!$B:$N,13,0),"")</f>
        <v/>
      </c>
    </row>
    <row r="2368" spans="6:21" x14ac:dyDescent="0.25">
      <c r="F2368" s="1"/>
      <c r="L2368" t="str">
        <f>IFERROR(VLOOKUP(D2368,'[1]Crosswalk-SOM-Chair'!$A:$D,3,0),"")</f>
        <v/>
      </c>
      <c r="M2368" t="str">
        <f>IFERROR(VLOOKUP(D2368,'[1]Crosswalk-SOM-Chair'!$A:$D,4,0),"")</f>
        <v/>
      </c>
      <c r="N2368" t="str">
        <f>IFERROR(VLOOKUP(I2368,'[1]CROSSWALK-DTOE-MASTER'!$B:$H,6,0),"")</f>
        <v/>
      </c>
      <c r="O2368" t="str">
        <f>IFERROR(VLOOKUP(I2368,'[1]CROSSWALK-DTOE-MASTER'!$B:$H,7,0),"")</f>
        <v/>
      </c>
      <c r="P2368" t="str">
        <f>IFERROR(VLOOKUP(I2368,'[1]CROSSWALK-DTOE-MASTER'!$B:$N,8,0),"")</f>
        <v/>
      </c>
      <c r="Q2368" t="str">
        <f>IFERROR(VLOOKUP(I2368,'[1]CROSSWALK-DTOE-MASTER'!$B:$N,9,0),"")</f>
        <v/>
      </c>
      <c r="R2368" t="str">
        <f>IFERROR(VLOOKUP(I2368,'[1]CROSSWALK-DTOE-MASTER'!$B:$N,10,0),"")</f>
        <v/>
      </c>
      <c r="S2368" t="str">
        <f>IFERROR(VLOOKUP(I2368,'[1]CROSSWALK-DTOE-MASTER'!$B:$N,11,0),"")</f>
        <v/>
      </c>
      <c r="T2368" t="str">
        <f>IFERROR(VLOOKUP(I2368,'[1]CROSSWALK-DTOE-MASTER'!$B:$N,12,0),"")</f>
        <v/>
      </c>
      <c r="U2368" t="str">
        <f>IFERROR(VLOOKUP(I2368,'[1]CROSSWALK-DTOE-MASTER'!$B:$N,13,0),"")</f>
        <v/>
      </c>
    </row>
    <row r="2369" spans="6:21" x14ac:dyDescent="0.25">
      <c r="F2369" s="1"/>
      <c r="L2369" t="str">
        <f>IFERROR(VLOOKUP(D2369,'[1]Crosswalk-SOM-Chair'!$A:$D,3,0),"")</f>
        <v/>
      </c>
      <c r="M2369" t="str">
        <f>IFERROR(VLOOKUP(D2369,'[1]Crosswalk-SOM-Chair'!$A:$D,4,0),"")</f>
        <v/>
      </c>
      <c r="N2369" t="str">
        <f>IFERROR(VLOOKUP(I2369,'[1]CROSSWALK-DTOE-MASTER'!$B:$H,6,0),"")</f>
        <v/>
      </c>
      <c r="O2369" t="str">
        <f>IFERROR(VLOOKUP(I2369,'[1]CROSSWALK-DTOE-MASTER'!$B:$H,7,0),"")</f>
        <v/>
      </c>
      <c r="P2369" t="str">
        <f>IFERROR(VLOOKUP(I2369,'[1]CROSSWALK-DTOE-MASTER'!$B:$N,8,0),"")</f>
        <v/>
      </c>
      <c r="Q2369" t="str">
        <f>IFERROR(VLOOKUP(I2369,'[1]CROSSWALK-DTOE-MASTER'!$B:$N,9,0),"")</f>
        <v/>
      </c>
      <c r="R2369" t="str">
        <f>IFERROR(VLOOKUP(I2369,'[1]CROSSWALK-DTOE-MASTER'!$B:$N,10,0),"")</f>
        <v/>
      </c>
      <c r="S2369" t="str">
        <f>IFERROR(VLOOKUP(I2369,'[1]CROSSWALK-DTOE-MASTER'!$B:$N,11,0),"")</f>
        <v/>
      </c>
      <c r="T2369" t="str">
        <f>IFERROR(VLOOKUP(I2369,'[1]CROSSWALK-DTOE-MASTER'!$B:$N,12,0),"")</f>
        <v/>
      </c>
      <c r="U2369" t="str">
        <f>IFERROR(VLOOKUP(I2369,'[1]CROSSWALK-DTOE-MASTER'!$B:$N,13,0),"")</f>
        <v/>
      </c>
    </row>
    <row r="2370" spans="6:21" x14ac:dyDescent="0.25">
      <c r="F2370" s="1"/>
      <c r="L2370" t="str">
        <f>IFERROR(VLOOKUP(D2370,'[1]Crosswalk-SOM-Chair'!$A:$D,3,0),"")</f>
        <v/>
      </c>
      <c r="M2370" t="str">
        <f>IFERROR(VLOOKUP(D2370,'[1]Crosswalk-SOM-Chair'!$A:$D,4,0),"")</f>
        <v/>
      </c>
      <c r="N2370" t="str">
        <f>IFERROR(VLOOKUP(I2370,'[1]CROSSWALK-DTOE-MASTER'!$B:$H,6,0),"")</f>
        <v/>
      </c>
      <c r="O2370" t="str">
        <f>IFERROR(VLOOKUP(I2370,'[1]CROSSWALK-DTOE-MASTER'!$B:$H,7,0),"")</f>
        <v/>
      </c>
      <c r="P2370" t="str">
        <f>IFERROR(VLOOKUP(I2370,'[1]CROSSWALK-DTOE-MASTER'!$B:$N,8,0),"")</f>
        <v/>
      </c>
      <c r="Q2370" t="str">
        <f>IFERROR(VLOOKUP(I2370,'[1]CROSSWALK-DTOE-MASTER'!$B:$N,9,0),"")</f>
        <v/>
      </c>
      <c r="R2370" t="str">
        <f>IFERROR(VLOOKUP(I2370,'[1]CROSSWALK-DTOE-MASTER'!$B:$N,10,0),"")</f>
        <v/>
      </c>
      <c r="S2370" t="str">
        <f>IFERROR(VLOOKUP(I2370,'[1]CROSSWALK-DTOE-MASTER'!$B:$N,11,0),"")</f>
        <v/>
      </c>
      <c r="T2370" t="str">
        <f>IFERROR(VLOOKUP(I2370,'[1]CROSSWALK-DTOE-MASTER'!$B:$N,12,0),"")</f>
        <v/>
      </c>
      <c r="U2370" t="str">
        <f>IFERROR(VLOOKUP(I2370,'[1]CROSSWALK-DTOE-MASTER'!$B:$N,13,0),"")</f>
        <v/>
      </c>
    </row>
    <row r="2371" spans="6:21" x14ac:dyDescent="0.25">
      <c r="F2371" s="1"/>
      <c r="L2371" t="str">
        <f>IFERROR(VLOOKUP(D2371,'[1]Crosswalk-SOM-Chair'!$A:$D,3,0),"")</f>
        <v/>
      </c>
      <c r="M2371" t="str">
        <f>IFERROR(VLOOKUP(D2371,'[1]Crosswalk-SOM-Chair'!$A:$D,4,0),"")</f>
        <v/>
      </c>
      <c r="N2371" t="str">
        <f>IFERROR(VLOOKUP(I2371,'[1]CROSSWALK-DTOE-MASTER'!$B:$H,6,0),"")</f>
        <v/>
      </c>
      <c r="O2371" t="str">
        <f>IFERROR(VLOOKUP(I2371,'[1]CROSSWALK-DTOE-MASTER'!$B:$H,7,0),"")</f>
        <v/>
      </c>
      <c r="P2371" t="str">
        <f>IFERROR(VLOOKUP(I2371,'[1]CROSSWALK-DTOE-MASTER'!$B:$N,8,0),"")</f>
        <v/>
      </c>
      <c r="Q2371" t="str">
        <f>IFERROR(VLOOKUP(I2371,'[1]CROSSWALK-DTOE-MASTER'!$B:$N,9,0),"")</f>
        <v/>
      </c>
      <c r="R2371" t="str">
        <f>IFERROR(VLOOKUP(I2371,'[1]CROSSWALK-DTOE-MASTER'!$B:$N,10,0),"")</f>
        <v/>
      </c>
      <c r="S2371" t="str">
        <f>IFERROR(VLOOKUP(I2371,'[1]CROSSWALK-DTOE-MASTER'!$B:$N,11,0),"")</f>
        <v/>
      </c>
      <c r="T2371" t="str">
        <f>IFERROR(VLOOKUP(I2371,'[1]CROSSWALK-DTOE-MASTER'!$B:$N,12,0),"")</f>
        <v/>
      </c>
      <c r="U2371" t="str">
        <f>IFERROR(VLOOKUP(I2371,'[1]CROSSWALK-DTOE-MASTER'!$B:$N,13,0),"")</f>
        <v/>
      </c>
    </row>
    <row r="2372" spans="6:21" x14ac:dyDescent="0.25">
      <c r="F2372" s="1"/>
      <c r="L2372" t="str">
        <f>IFERROR(VLOOKUP(D2372,'[1]Crosswalk-SOM-Chair'!$A:$D,3,0),"")</f>
        <v/>
      </c>
      <c r="M2372" t="str">
        <f>IFERROR(VLOOKUP(D2372,'[1]Crosswalk-SOM-Chair'!$A:$D,4,0),"")</f>
        <v/>
      </c>
      <c r="N2372" t="str">
        <f>IFERROR(VLOOKUP(I2372,'[1]CROSSWALK-DTOE-MASTER'!$B:$H,6,0),"")</f>
        <v/>
      </c>
      <c r="O2372" t="str">
        <f>IFERROR(VLOOKUP(I2372,'[1]CROSSWALK-DTOE-MASTER'!$B:$H,7,0),"")</f>
        <v/>
      </c>
      <c r="P2372" t="str">
        <f>IFERROR(VLOOKUP(I2372,'[1]CROSSWALK-DTOE-MASTER'!$B:$N,8,0),"")</f>
        <v/>
      </c>
      <c r="Q2372" t="str">
        <f>IFERROR(VLOOKUP(I2372,'[1]CROSSWALK-DTOE-MASTER'!$B:$N,9,0),"")</f>
        <v/>
      </c>
      <c r="R2372" t="str">
        <f>IFERROR(VLOOKUP(I2372,'[1]CROSSWALK-DTOE-MASTER'!$B:$N,10,0),"")</f>
        <v/>
      </c>
      <c r="S2372" t="str">
        <f>IFERROR(VLOOKUP(I2372,'[1]CROSSWALK-DTOE-MASTER'!$B:$N,11,0),"")</f>
        <v/>
      </c>
      <c r="T2372" t="str">
        <f>IFERROR(VLOOKUP(I2372,'[1]CROSSWALK-DTOE-MASTER'!$B:$N,12,0),"")</f>
        <v/>
      </c>
      <c r="U2372" t="str">
        <f>IFERROR(VLOOKUP(I2372,'[1]CROSSWALK-DTOE-MASTER'!$B:$N,13,0),"")</f>
        <v/>
      </c>
    </row>
    <row r="2373" spans="6:21" x14ac:dyDescent="0.25">
      <c r="F2373" s="1"/>
      <c r="L2373" t="str">
        <f>IFERROR(VLOOKUP(D2373,'[1]Crosswalk-SOM-Chair'!$A:$D,3,0),"")</f>
        <v/>
      </c>
      <c r="M2373" t="str">
        <f>IFERROR(VLOOKUP(D2373,'[1]Crosswalk-SOM-Chair'!$A:$D,4,0),"")</f>
        <v/>
      </c>
      <c r="N2373" t="str">
        <f>IFERROR(VLOOKUP(I2373,'[1]CROSSWALK-DTOE-MASTER'!$B:$H,6,0),"")</f>
        <v/>
      </c>
      <c r="O2373" t="str">
        <f>IFERROR(VLOOKUP(I2373,'[1]CROSSWALK-DTOE-MASTER'!$B:$H,7,0),"")</f>
        <v/>
      </c>
      <c r="P2373" t="str">
        <f>IFERROR(VLOOKUP(I2373,'[1]CROSSWALK-DTOE-MASTER'!$B:$N,8,0),"")</f>
        <v/>
      </c>
      <c r="Q2373" t="str">
        <f>IFERROR(VLOOKUP(I2373,'[1]CROSSWALK-DTOE-MASTER'!$B:$N,9,0),"")</f>
        <v/>
      </c>
      <c r="R2373" t="str">
        <f>IFERROR(VLOOKUP(I2373,'[1]CROSSWALK-DTOE-MASTER'!$B:$N,10,0),"")</f>
        <v/>
      </c>
      <c r="S2373" t="str">
        <f>IFERROR(VLOOKUP(I2373,'[1]CROSSWALK-DTOE-MASTER'!$B:$N,11,0),"")</f>
        <v/>
      </c>
      <c r="T2373" t="str">
        <f>IFERROR(VLOOKUP(I2373,'[1]CROSSWALK-DTOE-MASTER'!$B:$N,12,0),"")</f>
        <v/>
      </c>
      <c r="U2373" t="str">
        <f>IFERROR(VLOOKUP(I2373,'[1]CROSSWALK-DTOE-MASTER'!$B:$N,13,0),"")</f>
        <v/>
      </c>
    </row>
    <row r="2374" spans="6:21" x14ac:dyDescent="0.25">
      <c r="F2374" s="1"/>
      <c r="L2374" t="str">
        <f>IFERROR(VLOOKUP(D2374,'[1]Crosswalk-SOM-Chair'!$A:$D,3,0),"")</f>
        <v/>
      </c>
      <c r="M2374" t="str">
        <f>IFERROR(VLOOKUP(D2374,'[1]Crosswalk-SOM-Chair'!$A:$D,4,0),"")</f>
        <v/>
      </c>
      <c r="N2374" t="str">
        <f>IFERROR(VLOOKUP(I2374,'[1]CROSSWALK-DTOE-MASTER'!$B:$H,6,0),"")</f>
        <v/>
      </c>
      <c r="O2374" t="str">
        <f>IFERROR(VLOOKUP(I2374,'[1]CROSSWALK-DTOE-MASTER'!$B:$H,7,0),"")</f>
        <v/>
      </c>
      <c r="P2374" t="str">
        <f>IFERROR(VLOOKUP(I2374,'[1]CROSSWALK-DTOE-MASTER'!$B:$N,8,0),"")</f>
        <v/>
      </c>
      <c r="Q2374" t="str">
        <f>IFERROR(VLOOKUP(I2374,'[1]CROSSWALK-DTOE-MASTER'!$B:$N,9,0),"")</f>
        <v/>
      </c>
      <c r="R2374" t="str">
        <f>IFERROR(VLOOKUP(I2374,'[1]CROSSWALK-DTOE-MASTER'!$B:$N,10,0),"")</f>
        <v/>
      </c>
      <c r="S2374" t="str">
        <f>IFERROR(VLOOKUP(I2374,'[1]CROSSWALK-DTOE-MASTER'!$B:$N,11,0),"")</f>
        <v/>
      </c>
      <c r="T2374" t="str">
        <f>IFERROR(VLOOKUP(I2374,'[1]CROSSWALK-DTOE-MASTER'!$B:$N,12,0),"")</f>
        <v/>
      </c>
      <c r="U2374" t="str">
        <f>IFERROR(VLOOKUP(I2374,'[1]CROSSWALK-DTOE-MASTER'!$B:$N,13,0),"")</f>
        <v/>
      </c>
    </row>
    <row r="2375" spans="6:21" x14ac:dyDescent="0.25">
      <c r="F2375" s="1"/>
      <c r="L2375" t="str">
        <f>IFERROR(VLOOKUP(D2375,'[1]Crosswalk-SOM-Chair'!$A:$D,3,0),"")</f>
        <v/>
      </c>
      <c r="M2375" t="str">
        <f>IFERROR(VLOOKUP(D2375,'[1]Crosswalk-SOM-Chair'!$A:$D,4,0),"")</f>
        <v/>
      </c>
      <c r="N2375" t="str">
        <f>IFERROR(VLOOKUP(I2375,'[1]CROSSWALK-DTOE-MASTER'!$B:$H,6,0),"")</f>
        <v/>
      </c>
      <c r="O2375" t="str">
        <f>IFERROR(VLOOKUP(I2375,'[1]CROSSWALK-DTOE-MASTER'!$B:$H,7,0),"")</f>
        <v/>
      </c>
      <c r="P2375" t="str">
        <f>IFERROR(VLOOKUP(I2375,'[1]CROSSWALK-DTOE-MASTER'!$B:$N,8,0),"")</f>
        <v/>
      </c>
      <c r="Q2375" t="str">
        <f>IFERROR(VLOOKUP(I2375,'[1]CROSSWALK-DTOE-MASTER'!$B:$N,9,0),"")</f>
        <v/>
      </c>
      <c r="R2375" t="str">
        <f>IFERROR(VLOOKUP(I2375,'[1]CROSSWALK-DTOE-MASTER'!$B:$N,10,0),"")</f>
        <v/>
      </c>
      <c r="S2375" t="str">
        <f>IFERROR(VLOOKUP(I2375,'[1]CROSSWALK-DTOE-MASTER'!$B:$N,11,0),"")</f>
        <v/>
      </c>
      <c r="T2375" t="str">
        <f>IFERROR(VLOOKUP(I2375,'[1]CROSSWALK-DTOE-MASTER'!$B:$N,12,0),"")</f>
        <v/>
      </c>
      <c r="U2375" t="str">
        <f>IFERROR(VLOOKUP(I2375,'[1]CROSSWALK-DTOE-MASTER'!$B:$N,13,0),"")</f>
        <v/>
      </c>
    </row>
    <row r="2376" spans="6:21" x14ac:dyDescent="0.25">
      <c r="F2376" s="1"/>
      <c r="L2376" t="str">
        <f>IFERROR(VLOOKUP(D2376,'[1]Crosswalk-SOM-Chair'!$A:$D,3,0),"")</f>
        <v/>
      </c>
      <c r="M2376" t="str">
        <f>IFERROR(VLOOKUP(D2376,'[1]Crosswalk-SOM-Chair'!$A:$D,4,0),"")</f>
        <v/>
      </c>
      <c r="N2376" t="str">
        <f>IFERROR(VLOOKUP(I2376,'[1]CROSSWALK-DTOE-MASTER'!$B:$H,6,0),"")</f>
        <v/>
      </c>
      <c r="O2376" t="str">
        <f>IFERROR(VLOOKUP(I2376,'[1]CROSSWALK-DTOE-MASTER'!$B:$H,7,0),"")</f>
        <v/>
      </c>
      <c r="P2376" t="str">
        <f>IFERROR(VLOOKUP(I2376,'[1]CROSSWALK-DTOE-MASTER'!$B:$N,8,0),"")</f>
        <v/>
      </c>
      <c r="Q2376" t="str">
        <f>IFERROR(VLOOKUP(I2376,'[1]CROSSWALK-DTOE-MASTER'!$B:$N,9,0),"")</f>
        <v/>
      </c>
      <c r="R2376" t="str">
        <f>IFERROR(VLOOKUP(I2376,'[1]CROSSWALK-DTOE-MASTER'!$B:$N,10,0),"")</f>
        <v/>
      </c>
      <c r="S2376" t="str">
        <f>IFERROR(VLOOKUP(I2376,'[1]CROSSWALK-DTOE-MASTER'!$B:$N,11,0),"")</f>
        <v/>
      </c>
      <c r="T2376" t="str">
        <f>IFERROR(VLOOKUP(I2376,'[1]CROSSWALK-DTOE-MASTER'!$B:$N,12,0),"")</f>
        <v/>
      </c>
      <c r="U2376" t="str">
        <f>IFERROR(VLOOKUP(I2376,'[1]CROSSWALK-DTOE-MASTER'!$B:$N,13,0),"")</f>
        <v/>
      </c>
    </row>
    <row r="2377" spans="6:21" x14ac:dyDescent="0.25">
      <c r="F2377" s="1"/>
      <c r="L2377" t="str">
        <f>IFERROR(VLOOKUP(D2377,'[1]Crosswalk-SOM-Chair'!$A:$D,3,0),"")</f>
        <v/>
      </c>
      <c r="M2377" t="str">
        <f>IFERROR(VLOOKUP(D2377,'[1]Crosswalk-SOM-Chair'!$A:$D,4,0),"")</f>
        <v/>
      </c>
      <c r="N2377" t="str">
        <f>IFERROR(VLOOKUP(I2377,'[1]CROSSWALK-DTOE-MASTER'!$B:$H,6,0),"")</f>
        <v/>
      </c>
      <c r="O2377" t="str">
        <f>IFERROR(VLOOKUP(I2377,'[1]CROSSWALK-DTOE-MASTER'!$B:$H,7,0),"")</f>
        <v/>
      </c>
      <c r="P2377" t="str">
        <f>IFERROR(VLOOKUP(I2377,'[1]CROSSWALK-DTOE-MASTER'!$B:$N,8,0),"")</f>
        <v/>
      </c>
      <c r="Q2377" t="str">
        <f>IFERROR(VLOOKUP(I2377,'[1]CROSSWALK-DTOE-MASTER'!$B:$N,9,0),"")</f>
        <v/>
      </c>
      <c r="R2377" t="str">
        <f>IFERROR(VLOOKUP(I2377,'[1]CROSSWALK-DTOE-MASTER'!$B:$N,10,0),"")</f>
        <v/>
      </c>
      <c r="S2377" t="str">
        <f>IFERROR(VLOOKUP(I2377,'[1]CROSSWALK-DTOE-MASTER'!$B:$N,11,0),"")</f>
        <v/>
      </c>
      <c r="T2377" t="str">
        <f>IFERROR(VLOOKUP(I2377,'[1]CROSSWALK-DTOE-MASTER'!$B:$N,12,0),"")</f>
        <v/>
      </c>
      <c r="U2377" t="str">
        <f>IFERROR(VLOOKUP(I2377,'[1]CROSSWALK-DTOE-MASTER'!$B:$N,13,0),"")</f>
        <v/>
      </c>
    </row>
    <row r="2378" spans="6:21" x14ac:dyDescent="0.25">
      <c r="F2378" s="1"/>
      <c r="L2378" t="str">
        <f>IFERROR(VLOOKUP(D2378,'[1]Crosswalk-SOM-Chair'!$A:$D,3,0),"")</f>
        <v/>
      </c>
      <c r="M2378" t="str">
        <f>IFERROR(VLOOKUP(D2378,'[1]Crosswalk-SOM-Chair'!$A:$D,4,0),"")</f>
        <v/>
      </c>
      <c r="N2378" t="str">
        <f>IFERROR(VLOOKUP(I2378,'[1]CROSSWALK-DTOE-MASTER'!$B:$H,6,0),"")</f>
        <v/>
      </c>
      <c r="O2378" t="str">
        <f>IFERROR(VLOOKUP(I2378,'[1]CROSSWALK-DTOE-MASTER'!$B:$H,7,0),"")</f>
        <v/>
      </c>
      <c r="P2378" t="str">
        <f>IFERROR(VLOOKUP(I2378,'[1]CROSSWALK-DTOE-MASTER'!$B:$N,8,0),"")</f>
        <v/>
      </c>
      <c r="Q2378" t="str">
        <f>IFERROR(VLOOKUP(I2378,'[1]CROSSWALK-DTOE-MASTER'!$B:$N,9,0),"")</f>
        <v/>
      </c>
      <c r="R2378" t="str">
        <f>IFERROR(VLOOKUP(I2378,'[1]CROSSWALK-DTOE-MASTER'!$B:$N,10,0),"")</f>
        <v/>
      </c>
      <c r="S2378" t="str">
        <f>IFERROR(VLOOKUP(I2378,'[1]CROSSWALK-DTOE-MASTER'!$B:$N,11,0),"")</f>
        <v/>
      </c>
      <c r="T2378" t="str">
        <f>IFERROR(VLOOKUP(I2378,'[1]CROSSWALK-DTOE-MASTER'!$B:$N,12,0),"")</f>
        <v/>
      </c>
      <c r="U2378" t="str">
        <f>IFERROR(VLOOKUP(I2378,'[1]CROSSWALK-DTOE-MASTER'!$B:$N,13,0),"")</f>
        <v/>
      </c>
    </row>
    <row r="2379" spans="6:21" x14ac:dyDescent="0.25">
      <c r="F2379" s="1"/>
      <c r="L2379" t="str">
        <f>IFERROR(VLOOKUP(D2379,'[1]Crosswalk-SOM-Chair'!$A:$D,3,0),"")</f>
        <v/>
      </c>
      <c r="M2379" t="str">
        <f>IFERROR(VLOOKUP(D2379,'[1]Crosswalk-SOM-Chair'!$A:$D,4,0),"")</f>
        <v/>
      </c>
      <c r="N2379" t="str">
        <f>IFERROR(VLOOKUP(I2379,'[1]CROSSWALK-DTOE-MASTER'!$B:$H,6,0),"")</f>
        <v/>
      </c>
      <c r="O2379" t="str">
        <f>IFERROR(VLOOKUP(I2379,'[1]CROSSWALK-DTOE-MASTER'!$B:$H,7,0),"")</f>
        <v/>
      </c>
      <c r="P2379" t="str">
        <f>IFERROR(VLOOKUP(I2379,'[1]CROSSWALK-DTOE-MASTER'!$B:$N,8,0),"")</f>
        <v/>
      </c>
      <c r="Q2379" t="str">
        <f>IFERROR(VLOOKUP(I2379,'[1]CROSSWALK-DTOE-MASTER'!$B:$N,9,0),"")</f>
        <v/>
      </c>
      <c r="R2379" t="str">
        <f>IFERROR(VLOOKUP(I2379,'[1]CROSSWALK-DTOE-MASTER'!$B:$N,10,0),"")</f>
        <v/>
      </c>
      <c r="S2379" t="str">
        <f>IFERROR(VLOOKUP(I2379,'[1]CROSSWALK-DTOE-MASTER'!$B:$N,11,0),"")</f>
        <v/>
      </c>
      <c r="T2379" t="str">
        <f>IFERROR(VLOOKUP(I2379,'[1]CROSSWALK-DTOE-MASTER'!$B:$N,12,0),"")</f>
        <v/>
      </c>
      <c r="U2379" t="str">
        <f>IFERROR(VLOOKUP(I2379,'[1]CROSSWALK-DTOE-MASTER'!$B:$N,13,0),"")</f>
        <v/>
      </c>
    </row>
    <row r="2380" spans="6:21" x14ac:dyDescent="0.25">
      <c r="F2380" s="1"/>
      <c r="L2380" t="str">
        <f>IFERROR(VLOOKUP(D2380,'[1]Crosswalk-SOM-Chair'!$A:$D,3,0),"")</f>
        <v/>
      </c>
      <c r="M2380" t="str">
        <f>IFERROR(VLOOKUP(D2380,'[1]Crosswalk-SOM-Chair'!$A:$D,4,0),"")</f>
        <v/>
      </c>
      <c r="N2380" t="str">
        <f>IFERROR(VLOOKUP(I2380,'[1]CROSSWALK-DTOE-MASTER'!$B:$H,6,0),"")</f>
        <v/>
      </c>
      <c r="O2380" t="str">
        <f>IFERROR(VLOOKUP(I2380,'[1]CROSSWALK-DTOE-MASTER'!$B:$H,7,0),"")</f>
        <v/>
      </c>
      <c r="P2380" t="str">
        <f>IFERROR(VLOOKUP(I2380,'[1]CROSSWALK-DTOE-MASTER'!$B:$N,8,0),"")</f>
        <v/>
      </c>
      <c r="Q2380" t="str">
        <f>IFERROR(VLOOKUP(I2380,'[1]CROSSWALK-DTOE-MASTER'!$B:$N,9,0),"")</f>
        <v/>
      </c>
      <c r="R2380" t="str">
        <f>IFERROR(VLOOKUP(I2380,'[1]CROSSWALK-DTOE-MASTER'!$B:$N,10,0),"")</f>
        <v/>
      </c>
      <c r="S2380" t="str">
        <f>IFERROR(VLOOKUP(I2380,'[1]CROSSWALK-DTOE-MASTER'!$B:$N,11,0),"")</f>
        <v/>
      </c>
      <c r="T2380" t="str">
        <f>IFERROR(VLOOKUP(I2380,'[1]CROSSWALK-DTOE-MASTER'!$B:$N,12,0),"")</f>
        <v/>
      </c>
      <c r="U2380" t="str">
        <f>IFERROR(VLOOKUP(I2380,'[1]CROSSWALK-DTOE-MASTER'!$B:$N,13,0),"")</f>
        <v/>
      </c>
    </row>
    <row r="2381" spans="6:21" x14ac:dyDescent="0.25">
      <c r="F2381" s="1"/>
      <c r="L2381" t="str">
        <f>IFERROR(VLOOKUP(D2381,'[1]Crosswalk-SOM-Chair'!$A:$D,3,0),"")</f>
        <v/>
      </c>
      <c r="M2381" t="str">
        <f>IFERROR(VLOOKUP(D2381,'[1]Crosswalk-SOM-Chair'!$A:$D,4,0),"")</f>
        <v/>
      </c>
      <c r="N2381" t="str">
        <f>IFERROR(VLOOKUP(I2381,'[1]CROSSWALK-DTOE-MASTER'!$B:$H,6,0),"")</f>
        <v/>
      </c>
      <c r="O2381" t="str">
        <f>IFERROR(VLOOKUP(I2381,'[1]CROSSWALK-DTOE-MASTER'!$B:$H,7,0),"")</f>
        <v/>
      </c>
      <c r="P2381" t="str">
        <f>IFERROR(VLOOKUP(I2381,'[1]CROSSWALK-DTOE-MASTER'!$B:$N,8,0),"")</f>
        <v/>
      </c>
      <c r="Q2381" t="str">
        <f>IFERROR(VLOOKUP(I2381,'[1]CROSSWALK-DTOE-MASTER'!$B:$N,9,0),"")</f>
        <v/>
      </c>
      <c r="R2381" t="str">
        <f>IFERROR(VLOOKUP(I2381,'[1]CROSSWALK-DTOE-MASTER'!$B:$N,10,0),"")</f>
        <v/>
      </c>
      <c r="S2381" t="str">
        <f>IFERROR(VLOOKUP(I2381,'[1]CROSSWALK-DTOE-MASTER'!$B:$N,11,0),"")</f>
        <v/>
      </c>
      <c r="T2381" t="str">
        <f>IFERROR(VLOOKUP(I2381,'[1]CROSSWALK-DTOE-MASTER'!$B:$N,12,0),"")</f>
        <v/>
      </c>
      <c r="U2381" t="str">
        <f>IFERROR(VLOOKUP(I2381,'[1]CROSSWALK-DTOE-MASTER'!$B:$N,13,0),"")</f>
        <v/>
      </c>
    </row>
    <row r="2382" spans="6:21" x14ac:dyDescent="0.25">
      <c r="F2382" s="1"/>
      <c r="L2382" t="str">
        <f>IFERROR(VLOOKUP(D2382,'[1]Crosswalk-SOM-Chair'!$A:$D,3,0),"")</f>
        <v/>
      </c>
      <c r="M2382" t="str">
        <f>IFERROR(VLOOKUP(D2382,'[1]Crosswalk-SOM-Chair'!$A:$D,4,0),"")</f>
        <v/>
      </c>
      <c r="N2382" t="str">
        <f>IFERROR(VLOOKUP(I2382,'[1]CROSSWALK-DTOE-MASTER'!$B:$H,6,0),"")</f>
        <v/>
      </c>
      <c r="O2382" t="str">
        <f>IFERROR(VLOOKUP(I2382,'[1]CROSSWALK-DTOE-MASTER'!$B:$H,7,0),"")</f>
        <v/>
      </c>
      <c r="P2382" t="str">
        <f>IFERROR(VLOOKUP(I2382,'[1]CROSSWALK-DTOE-MASTER'!$B:$N,8,0),"")</f>
        <v/>
      </c>
      <c r="Q2382" t="str">
        <f>IFERROR(VLOOKUP(I2382,'[1]CROSSWALK-DTOE-MASTER'!$B:$N,9,0),"")</f>
        <v/>
      </c>
      <c r="R2382" t="str">
        <f>IFERROR(VLOOKUP(I2382,'[1]CROSSWALK-DTOE-MASTER'!$B:$N,10,0),"")</f>
        <v/>
      </c>
      <c r="S2382" t="str">
        <f>IFERROR(VLOOKUP(I2382,'[1]CROSSWALK-DTOE-MASTER'!$B:$N,11,0),"")</f>
        <v/>
      </c>
      <c r="T2382" t="str">
        <f>IFERROR(VLOOKUP(I2382,'[1]CROSSWALK-DTOE-MASTER'!$B:$N,12,0),"")</f>
        <v/>
      </c>
      <c r="U2382" t="str">
        <f>IFERROR(VLOOKUP(I2382,'[1]CROSSWALK-DTOE-MASTER'!$B:$N,13,0),"")</f>
        <v/>
      </c>
    </row>
    <row r="2383" spans="6:21" x14ac:dyDescent="0.25">
      <c r="F2383" s="1"/>
      <c r="L2383" t="str">
        <f>IFERROR(VLOOKUP(D2383,'[1]Crosswalk-SOM-Chair'!$A:$D,3,0),"")</f>
        <v/>
      </c>
      <c r="M2383" t="str">
        <f>IFERROR(VLOOKUP(D2383,'[1]Crosswalk-SOM-Chair'!$A:$D,4,0),"")</f>
        <v/>
      </c>
      <c r="N2383" t="str">
        <f>IFERROR(VLOOKUP(I2383,'[1]CROSSWALK-DTOE-MASTER'!$B:$H,6,0),"")</f>
        <v/>
      </c>
      <c r="O2383" t="str">
        <f>IFERROR(VLOOKUP(I2383,'[1]CROSSWALK-DTOE-MASTER'!$B:$H,7,0),"")</f>
        <v/>
      </c>
      <c r="P2383" t="str">
        <f>IFERROR(VLOOKUP(I2383,'[1]CROSSWALK-DTOE-MASTER'!$B:$N,8,0),"")</f>
        <v/>
      </c>
      <c r="Q2383" t="str">
        <f>IFERROR(VLOOKUP(I2383,'[1]CROSSWALK-DTOE-MASTER'!$B:$N,9,0),"")</f>
        <v/>
      </c>
      <c r="R2383" t="str">
        <f>IFERROR(VLOOKUP(I2383,'[1]CROSSWALK-DTOE-MASTER'!$B:$N,10,0),"")</f>
        <v/>
      </c>
      <c r="S2383" t="str">
        <f>IFERROR(VLOOKUP(I2383,'[1]CROSSWALK-DTOE-MASTER'!$B:$N,11,0),"")</f>
        <v/>
      </c>
      <c r="T2383" t="str">
        <f>IFERROR(VLOOKUP(I2383,'[1]CROSSWALK-DTOE-MASTER'!$B:$N,12,0),"")</f>
        <v/>
      </c>
      <c r="U2383" t="str">
        <f>IFERROR(VLOOKUP(I2383,'[1]CROSSWALK-DTOE-MASTER'!$B:$N,13,0),"")</f>
        <v/>
      </c>
    </row>
    <row r="2384" spans="6:21" x14ac:dyDescent="0.25">
      <c r="F2384" s="1"/>
      <c r="L2384" t="str">
        <f>IFERROR(VLOOKUP(D2384,'[1]Crosswalk-SOM-Chair'!$A:$D,3,0),"")</f>
        <v/>
      </c>
      <c r="M2384" t="str">
        <f>IFERROR(VLOOKUP(D2384,'[1]Crosswalk-SOM-Chair'!$A:$D,4,0),"")</f>
        <v/>
      </c>
      <c r="N2384" t="str">
        <f>IFERROR(VLOOKUP(I2384,'[1]CROSSWALK-DTOE-MASTER'!$B:$H,6,0),"")</f>
        <v/>
      </c>
      <c r="O2384" t="str">
        <f>IFERROR(VLOOKUP(I2384,'[1]CROSSWALK-DTOE-MASTER'!$B:$H,7,0),"")</f>
        <v/>
      </c>
      <c r="P2384" t="str">
        <f>IFERROR(VLOOKUP(I2384,'[1]CROSSWALK-DTOE-MASTER'!$B:$N,8,0),"")</f>
        <v/>
      </c>
      <c r="Q2384" t="str">
        <f>IFERROR(VLOOKUP(I2384,'[1]CROSSWALK-DTOE-MASTER'!$B:$N,9,0),"")</f>
        <v/>
      </c>
      <c r="R2384" t="str">
        <f>IFERROR(VLOOKUP(I2384,'[1]CROSSWALK-DTOE-MASTER'!$B:$N,10,0),"")</f>
        <v/>
      </c>
      <c r="S2384" t="str">
        <f>IFERROR(VLOOKUP(I2384,'[1]CROSSWALK-DTOE-MASTER'!$B:$N,11,0),"")</f>
        <v/>
      </c>
      <c r="T2384" t="str">
        <f>IFERROR(VLOOKUP(I2384,'[1]CROSSWALK-DTOE-MASTER'!$B:$N,12,0),"")</f>
        <v/>
      </c>
      <c r="U2384" t="str">
        <f>IFERROR(VLOOKUP(I2384,'[1]CROSSWALK-DTOE-MASTER'!$B:$N,13,0),"")</f>
        <v/>
      </c>
    </row>
    <row r="2385" spans="6:21" x14ac:dyDescent="0.25">
      <c r="F2385" s="1"/>
      <c r="L2385" t="str">
        <f>IFERROR(VLOOKUP(D2385,'[1]Crosswalk-SOM-Chair'!$A:$D,3,0),"")</f>
        <v/>
      </c>
      <c r="M2385" t="str">
        <f>IFERROR(VLOOKUP(D2385,'[1]Crosswalk-SOM-Chair'!$A:$D,4,0),"")</f>
        <v/>
      </c>
      <c r="N2385" t="str">
        <f>IFERROR(VLOOKUP(I2385,'[1]CROSSWALK-DTOE-MASTER'!$B:$H,6,0),"")</f>
        <v/>
      </c>
      <c r="O2385" t="str">
        <f>IFERROR(VLOOKUP(I2385,'[1]CROSSWALK-DTOE-MASTER'!$B:$H,7,0),"")</f>
        <v/>
      </c>
      <c r="P2385" t="str">
        <f>IFERROR(VLOOKUP(I2385,'[1]CROSSWALK-DTOE-MASTER'!$B:$N,8,0),"")</f>
        <v/>
      </c>
      <c r="Q2385" t="str">
        <f>IFERROR(VLOOKUP(I2385,'[1]CROSSWALK-DTOE-MASTER'!$B:$N,9,0),"")</f>
        <v/>
      </c>
      <c r="R2385" t="str">
        <f>IFERROR(VLOOKUP(I2385,'[1]CROSSWALK-DTOE-MASTER'!$B:$N,10,0),"")</f>
        <v/>
      </c>
      <c r="S2385" t="str">
        <f>IFERROR(VLOOKUP(I2385,'[1]CROSSWALK-DTOE-MASTER'!$B:$N,11,0),"")</f>
        <v/>
      </c>
      <c r="T2385" t="str">
        <f>IFERROR(VLOOKUP(I2385,'[1]CROSSWALK-DTOE-MASTER'!$B:$N,12,0),"")</f>
        <v/>
      </c>
      <c r="U2385" t="str">
        <f>IFERROR(VLOOKUP(I2385,'[1]CROSSWALK-DTOE-MASTER'!$B:$N,13,0),"")</f>
        <v/>
      </c>
    </row>
    <row r="2386" spans="6:21" x14ac:dyDescent="0.25">
      <c r="F2386" s="1"/>
      <c r="L2386" t="str">
        <f>IFERROR(VLOOKUP(D2386,'[1]Crosswalk-SOM-Chair'!$A:$D,3,0),"")</f>
        <v/>
      </c>
      <c r="M2386" t="str">
        <f>IFERROR(VLOOKUP(D2386,'[1]Crosswalk-SOM-Chair'!$A:$D,4,0),"")</f>
        <v/>
      </c>
      <c r="N2386" t="str">
        <f>IFERROR(VLOOKUP(I2386,'[1]CROSSWALK-DTOE-MASTER'!$B:$H,6,0),"")</f>
        <v/>
      </c>
      <c r="O2386" t="str">
        <f>IFERROR(VLOOKUP(I2386,'[1]CROSSWALK-DTOE-MASTER'!$B:$H,7,0),"")</f>
        <v/>
      </c>
      <c r="P2386" t="str">
        <f>IFERROR(VLOOKUP(I2386,'[1]CROSSWALK-DTOE-MASTER'!$B:$N,8,0),"")</f>
        <v/>
      </c>
      <c r="Q2386" t="str">
        <f>IFERROR(VLOOKUP(I2386,'[1]CROSSWALK-DTOE-MASTER'!$B:$N,9,0),"")</f>
        <v/>
      </c>
      <c r="R2386" t="str">
        <f>IFERROR(VLOOKUP(I2386,'[1]CROSSWALK-DTOE-MASTER'!$B:$N,10,0),"")</f>
        <v/>
      </c>
      <c r="S2386" t="str">
        <f>IFERROR(VLOOKUP(I2386,'[1]CROSSWALK-DTOE-MASTER'!$B:$N,11,0),"")</f>
        <v/>
      </c>
      <c r="T2386" t="str">
        <f>IFERROR(VLOOKUP(I2386,'[1]CROSSWALK-DTOE-MASTER'!$B:$N,12,0),"")</f>
        <v/>
      </c>
      <c r="U2386" t="str">
        <f>IFERROR(VLOOKUP(I2386,'[1]CROSSWALK-DTOE-MASTER'!$B:$N,13,0),"")</f>
        <v/>
      </c>
    </row>
    <row r="2387" spans="6:21" x14ac:dyDescent="0.25">
      <c r="F2387" s="1"/>
      <c r="L2387" t="str">
        <f>IFERROR(VLOOKUP(D2387,'[1]Crosswalk-SOM-Chair'!$A:$D,3,0),"")</f>
        <v/>
      </c>
      <c r="M2387" t="str">
        <f>IFERROR(VLOOKUP(D2387,'[1]Crosswalk-SOM-Chair'!$A:$D,4,0),"")</f>
        <v/>
      </c>
      <c r="N2387" t="str">
        <f>IFERROR(VLOOKUP(I2387,'[1]CROSSWALK-DTOE-MASTER'!$B:$H,6,0),"")</f>
        <v/>
      </c>
      <c r="O2387" t="str">
        <f>IFERROR(VLOOKUP(I2387,'[1]CROSSWALK-DTOE-MASTER'!$B:$H,7,0),"")</f>
        <v/>
      </c>
      <c r="P2387" t="str">
        <f>IFERROR(VLOOKUP(I2387,'[1]CROSSWALK-DTOE-MASTER'!$B:$N,8,0),"")</f>
        <v/>
      </c>
      <c r="Q2387" t="str">
        <f>IFERROR(VLOOKUP(I2387,'[1]CROSSWALK-DTOE-MASTER'!$B:$N,9,0),"")</f>
        <v/>
      </c>
      <c r="R2387" t="str">
        <f>IFERROR(VLOOKUP(I2387,'[1]CROSSWALK-DTOE-MASTER'!$B:$N,10,0),"")</f>
        <v/>
      </c>
      <c r="S2387" t="str">
        <f>IFERROR(VLOOKUP(I2387,'[1]CROSSWALK-DTOE-MASTER'!$B:$N,11,0),"")</f>
        <v/>
      </c>
      <c r="T2387" t="str">
        <f>IFERROR(VLOOKUP(I2387,'[1]CROSSWALK-DTOE-MASTER'!$B:$N,12,0),"")</f>
        <v/>
      </c>
      <c r="U2387" t="str">
        <f>IFERROR(VLOOKUP(I2387,'[1]CROSSWALK-DTOE-MASTER'!$B:$N,13,0),"")</f>
        <v/>
      </c>
    </row>
    <row r="2388" spans="6:21" x14ac:dyDescent="0.25">
      <c r="F2388" s="1"/>
      <c r="L2388" t="str">
        <f>IFERROR(VLOOKUP(D2388,'[1]Crosswalk-SOM-Chair'!$A:$D,3,0),"")</f>
        <v/>
      </c>
      <c r="M2388" t="str">
        <f>IFERROR(VLOOKUP(D2388,'[1]Crosswalk-SOM-Chair'!$A:$D,4,0),"")</f>
        <v/>
      </c>
      <c r="N2388" t="str">
        <f>IFERROR(VLOOKUP(I2388,'[1]CROSSWALK-DTOE-MASTER'!$B:$H,6,0),"")</f>
        <v/>
      </c>
      <c r="O2388" t="str">
        <f>IFERROR(VLOOKUP(I2388,'[1]CROSSWALK-DTOE-MASTER'!$B:$H,7,0),"")</f>
        <v/>
      </c>
      <c r="P2388" t="str">
        <f>IFERROR(VLOOKUP(I2388,'[1]CROSSWALK-DTOE-MASTER'!$B:$N,8,0),"")</f>
        <v/>
      </c>
      <c r="Q2388" t="str">
        <f>IFERROR(VLOOKUP(I2388,'[1]CROSSWALK-DTOE-MASTER'!$B:$N,9,0),"")</f>
        <v/>
      </c>
      <c r="R2388" t="str">
        <f>IFERROR(VLOOKUP(I2388,'[1]CROSSWALK-DTOE-MASTER'!$B:$N,10,0),"")</f>
        <v/>
      </c>
      <c r="S2388" t="str">
        <f>IFERROR(VLOOKUP(I2388,'[1]CROSSWALK-DTOE-MASTER'!$B:$N,11,0),"")</f>
        <v/>
      </c>
      <c r="T2388" t="str">
        <f>IFERROR(VLOOKUP(I2388,'[1]CROSSWALK-DTOE-MASTER'!$B:$N,12,0),"")</f>
        <v/>
      </c>
      <c r="U2388" t="str">
        <f>IFERROR(VLOOKUP(I2388,'[1]CROSSWALK-DTOE-MASTER'!$B:$N,13,0),"")</f>
        <v/>
      </c>
    </row>
    <row r="2389" spans="6:21" x14ac:dyDescent="0.25">
      <c r="F2389" s="1"/>
      <c r="L2389" t="str">
        <f>IFERROR(VLOOKUP(D2389,'[1]Crosswalk-SOM-Chair'!$A:$D,3,0),"")</f>
        <v/>
      </c>
      <c r="M2389" t="str">
        <f>IFERROR(VLOOKUP(D2389,'[1]Crosswalk-SOM-Chair'!$A:$D,4,0),"")</f>
        <v/>
      </c>
      <c r="N2389" t="str">
        <f>IFERROR(VLOOKUP(I2389,'[1]CROSSWALK-DTOE-MASTER'!$B:$H,6,0),"")</f>
        <v/>
      </c>
      <c r="O2389" t="str">
        <f>IFERROR(VLOOKUP(I2389,'[1]CROSSWALK-DTOE-MASTER'!$B:$H,7,0),"")</f>
        <v/>
      </c>
      <c r="P2389" t="str">
        <f>IFERROR(VLOOKUP(I2389,'[1]CROSSWALK-DTOE-MASTER'!$B:$N,8,0),"")</f>
        <v/>
      </c>
      <c r="Q2389" t="str">
        <f>IFERROR(VLOOKUP(I2389,'[1]CROSSWALK-DTOE-MASTER'!$B:$N,9,0),"")</f>
        <v/>
      </c>
      <c r="R2389" t="str">
        <f>IFERROR(VLOOKUP(I2389,'[1]CROSSWALK-DTOE-MASTER'!$B:$N,10,0),"")</f>
        <v/>
      </c>
      <c r="S2389" t="str">
        <f>IFERROR(VLOOKUP(I2389,'[1]CROSSWALK-DTOE-MASTER'!$B:$N,11,0),"")</f>
        <v/>
      </c>
      <c r="T2389" t="str">
        <f>IFERROR(VLOOKUP(I2389,'[1]CROSSWALK-DTOE-MASTER'!$B:$N,12,0),"")</f>
        <v/>
      </c>
      <c r="U2389" t="str">
        <f>IFERROR(VLOOKUP(I2389,'[1]CROSSWALK-DTOE-MASTER'!$B:$N,13,0),"")</f>
        <v/>
      </c>
    </row>
    <row r="2390" spans="6:21" x14ac:dyDescent="0.25">
      <c r="F2390" s="1"/>
      <c r="L2390" t="str">
        <f>IFERROR(VLOOKUP(D2390,'[1]Crosswalk-SOM-Chair'!$A:$D,3,0),"")</f>
        <v/>
      </c>
      <c r="M2390" t="str">
        <f>IFERROR(VLOOKUP(D2390,'[1]Crosswalk-SOM-Chair'!$A:$D,4,0),"")</f>
        <v/>
      </c>
      <c r="N2390" t="str">
        <f>IFERROR(VLOOKUP(I2390,'[1]CROSSWALK-DTOE-MASTER'!$B:$H,6,0),"")</f>
        <v/>
      </c>
      <c r="O2390" t="str">
        <f>IFERROR(VLOOKUP(I2390,'[1]CROSSWALK-DTOE-MASTER'!$B:$H,7,0),"")</f>
        <v/>
      </c>
      <c r="P2390" t="str">
        <f>IFERROR(VLOOKUP(I2390,'[1]CROSSWALK-DTOE-MASTER'!$B:$N,8,0),"")</f>
        <v/>
      </c>
      <c r="Q2390" t="str">
        <f>IFERROR(VLOOKUP(I2390,'[1]CROSSWALK-DTOE-MASTER'!$B:$N,9,0),"")</f>
        <v/>
      </c>
      <c r="R2390" t="str">
        <f>IFERROR(VLOOKUP(I2390,'[1]CROSSWALK-DTOE-MASTER'!$B:$N,10,0),"")</f>
        <v/>
      </c>
      <c r="S2390" t="str">
        <f>IFERROR(VLOOKUP(I2390,'[1]CROSSWALK-DTOE-MASTER'!$B:$N,11,0),"")</f>
        <v/>
      </c>
      <c r="T2390" t="str">
        <f>IFERROR(VLOOKUP(I2390,'[1]CROSSWALK-DTOE-MASTER'!$B:$N,12,0),"")</f>
        <v/>
      </c>
      <c r="U2390" t="str">
        <f>IFERROR(VLOOKUP(I2390,'[1]CROSSWALK-DTOE-MASTER'!$B:$N,13,0),"")</f>
        <v/>
      </c>
    </row>
    <row r="2391" spans="6:21" x14ac:dyDescent="0.25">
      <c r="F2391" s="1"/>
      <c r="L2391" t="str">
        <f>IFERROR(VLOOKUP(D2391,'[1]Crosswalk-SOM-Chair'!$A:$D,3,0),"")</f>
        <v/>
      </c>
      <c r="M2391" t="str">
        <f>IFERROR(VLOOKUP(D2391,'[1]Crosswalk-SOM-Chair'!$A:$D,4,0),"")</f>
        <v/>
      </c>
      <c r="N2391" t="str">
        <f>IFERROR(VLOOKUP(I2391,'[1]CROSSWALK-DTOE-MASTER'!$B:$H,6,0),"")</f>
        <v/>
      </c>
      <c r="O2391" t="str">
        <f>IFERROR(VLOOKUP(I2391,'[1]CROSSWALK-DTOE-MASTER'!$B:$H,7,0),"")</f>
        <v/>
      </c>
      <c r="P2391" t="str">
        <f>IFERROR(VLOOKUP(I2391,'[1]CROSSWALK-DTOE-MASTER'!$B:$N,8,0),"")</f>
        <v/>
      </c>
      <c r="Q2391" t="str">
        <f>IFERROR(VLOOKUP(I2391,'[1]CROSSWALK-DTOE-MASTER'!$B:$N,9,0),"")</f>
        <v/>
      </c>
      <c r="R2391" t="str">
        <f>IFERROR(VLOOKUP(I2391,'[1]CROSSWALK-DTOE-MASTER'!$B:$N,10,0),"")</f>
        <v/>
      </c>
      <c r="S2391" t="str">
        <f>IFERROR(VLOOKUP(I2391,'[1]CROSSWALK-DTOE-MASTER'!$B:$N,11,0),"")</f>
        <v/>
      </c>
      <c r="T2391" t="str">
        <f>IFERROR(VLOOKUP(I2391,'[1]CROSSWALK-DTOE-MASTER'!$B:$N,12,0),"")</f>
        <v/>
      </c>
      <c r="U2391" t="str">
        <f>IFERROR(VLOOKUP(I2391,'[1]CROSSWALK-DTOE-MASTER'!$B:$N,13,0),"")</f>
        <v/>
      </c>
    </row>
    <row r="2392" spans="6:21" x14ac:dyDescent="0.25">
      <c r="F2392" s="1"/>
      <c r="L2392" t="str">
        <f>IFERROR(VLOOKUP(D2392,'[1]Crosswalk-SOM-Chair'!$A:$D,3,0),"")</f>
        <v/>
      </c>
      <c r="M2392" t="str">
        <f>IFERROR(VLOOKUP(D2392,'[1]Crosswalk-SOM-Chair'!$A:$D,4,0),"")</f>
        <v/>
      </c>
      <c r="N2392" t="str">
        <f>IFERROR(VLOOKUP(I2392,'[1]CROSSWALK-DTOE-MASTER'!$B:$H,6,0),"")</f>
        <v/>
      </c>
      <c r="O2392" t="str">
        <f>IFERROR(VLOOKUP(I2392,'[1]CROSSWALK-DTOE-MASTER'!$B:$H,7,0),"")</f>
        <v/>
      </c>
      <c r="P2392" t="str">
        <f>IFERROR(VLOOKUP(I2392,'[1]CROSSWALK-DTOE-MASTER'!$B:$N,8,0),"")</f>
        <v/>
      </c>
      <c r="Q2392" t="str">
        <f>IFERROR(VLOOKUP(I2392,'[1]CROSSWALK-DTOE-MASTER'!$B:$N,9,0),"")</f>
        <v/>
      </c>
      <c r="R2392" t="str">
        <f>IFERROR(VLOOKUP(I2392,'[1]CROSSWALK-DTOE-MASTER'!$B:$N,10,0),"")</f>
        <v/>
      </c>
      <c r="S2392" t="str">
        <f>IFERROR(VLOOKUP(I2392,'[1]CROSSWALK-DTOE-MASTER'!$B:$N,11,0),"")</f>
        <v/>
      </c>
      <c r="T2392" t="str">
        <f>IFERROR(VLOOKUP(I2392,'[1]CROSSWALK-DTOE-MASTER'!$B:$N,12,0),"")</f>
        <v/>
      </c>
      <c r="U2392" t="str">
        <f>IFERROR(VLOOKUP(I2392,'[1]CROSSWALK-DTOE-MASTER'!$B:$N,13,0),"")</f>
        <v/>
      </c>
    </row>
    <row r="2393" spans="6:21" x14ac:dyDescent="0.25">
      <c r="F2393" s="1"/>
      <c r="L2393" t="str">
        <f>IFERROR(VLOOKUP(D2393,'[1]Crosswalk-SOM-Chair'!$A:$D,3,0),"")</f>
        <v/>
      </c>
      <c r="M2393" t="str">
        <f>IFERROR(VLOOKUP(D2393,'[1]Crosswalk-SOM-Chair'!$A:$D,4,0),"")</f>
        <v/>
      </c>
      <c r="N2393" t="str">
        <f>IFERROR(VLOOKUP(I2393,'[1]CROSSWALK-DTOE-MASTER'!$B:$H,6,0),"")</f>
        <v/>
      </c>
      <c r="O2393" t="str">
        <f>IFERROR(VLOOKUP(I2393,'[1]CROSSWALK-DTOE-MASTER'!$B:$H,7,0),"")</f>
        <v/>
      </c>
      <c r="P2393" t="str">
        <f>IFERROR(VLOOKUP(I2393,'[1]CROSSWALK-DTOE-MASTER'!$B:$N,8,0),"")</f>
        <v/>
      </c>
      <c r="Q2393" t="str">
        <f>IFERROR(VLOOKUP(I2393,'[1]CROSSWALK-DTOE-MASTER'!$B:$N,9,0),"")</f>
        <v/>
      </c>
      <c r="R2393" t="str">
        <f>IFERROR(VLOOKUP(I2393,'[1]CROSSWALK-DTOE-MASTER'!$B:$N,10,0),"")</f>
        <v/>
      </c>
      <c r="S2393" t="str">
        <f>IFERROR(VLOOKUP(I2393,'[1]CROSSWALK-DTOE-MASTER'!$B:$N,11,0),"")</f>
        <v/>
      </c>
      <c r="T2393" t="str">
        <f>IFERROR(VLOOKUP(I2393,'[1]CROSSWALK-DTOE-MASTER'!$B:$N,12,0),"")</f>
        <v/>
      </c>
      <c r="U2393" t="str">
        <f>IFERROR(VLOOKUP(I2393,'[1]CROSSWALK-DTOE-MASTER'!$B:$N,13,0),"")</f>
        <v/>
      </c>
    </row>
    <row r="2394" spans="6:21" x14ac:dyDescent="0.25">
      <c r="F2394" s="1"/>
      <c r="L2394" t="str">
        <f>IFERROR(VLOOKUP(D2394,'[1]Crosswalk-SOM-Chair'!$A:$D,3,0),"")</f>
        <v/>
      </c>
      <c r="M2394" t="str">
        <f>IFERROR(VLOOKUP(D2394,'[1]Crosswalk-SOM-Chair'!$A:$D,4,0),"")</f>
        <v/>
      </c>
      <c r="N2394" t="str">
        <f>IFERROR(VLOOKUP(I2394,'[1]CROSSWALK-DTOE-MASTER'!$B:$H,6,0),"")</f>
        <v/>
      </c>
      <c r="O2394" t="str">
        <f>IFERROR(VLOOKUP(I2394,'[1]CROSSWALK-DTOE-MASTER'!$B:$H,7,0),"")</f>
        <v/>
      </c>
      <c r="P2394" t="str">
        <f>IFERROR(VLOOKUP(I2394,'[1]CROSSWALK-DTOE-MASTER'!$B:$N,8,0),"")</f>
        <v/>
      </c>
      <c r="Q2394" t="str">
        <f>IFERROR(VLOOKUP(I2394,'[1]CROSSWALK-DTOE-MASTER'!$B:$N,9,0),"")</f>
        <v/>
      </c>
      <c r="R2394" t="str">
        <f>IFERROR(VLOOKUP(I2394,'[1]CROSSWALK-DTOE-MASTER'!$B:$N,10,0),"")</f>
        <v/>
      </c>
      <c r="S2394" t="str">
        <f>IFERROR(VLOOKUP(I2394,'[1]CROSSWALK-DTOE-MASTER'!$B:$N,11,0),"")</f>
        <v/>
      </c>
      <c r="T2394" t="str">
        <f>IFERROR(VLOOKUP(I2394,'[1]CROSSWALK-DTOE-MASTER'!$B:$N,12,0),"")</f>
        <v/>
      </c>
      <c r="U2394" t="str">
        <f>IFERROR(VLOOKUP(I2394,'[1]CROSSWALK-DTOE-MASTER'!$B:$N,13,0),"")</f>
        <v/>
      </c>
    </row>
    <row r="2395" spans="6:21" x14ac:dyDescent="0.25">
      <c r="F2395" s="1"/>
      <c r="L2395" t="str">
        <f>IFERROR(VLOOKUP(D2395,'[1]Crosswalk-SOM-Chair'!$A:$D,3,0),"")</f>
        <v/>
      </c>
      <c r="M2395" t="str">
        <f>IFERROR(VLOOKUP(D2395,'[1]Crosswalk-SOM-Chair'!$A:$D,4,0),"")</f>
        <v/>
      </c>
      <c r="N2395" t="str">
        <f>IFERROR(VLOOKUP(I2395,'[1]CROSSWALK-DTOE-MASTER'!$B:$H,6,0),"")</f>
        <v/>
      </c>
      <c r="O2395" t="str">
        <f>IFERROR(VLOOKUP(I2395,'[1]CROSSWALK-DTOE-MASTER'!$B:$H,7,0),"")</f>
        <v/>
      </c>
      <c r="P2395" t="str">
        <f>IFERROR(VLOOKUP(I2395,'[1]CROSSWALK-DTOE-MASTER'!$B:$N,8,0),"")</f>
        <v/>
      </c>
      <c r="Q2395" t="str">
        <f>IFERROR(VLOOKUP(I2395,'[1]CROSSWALK-DTOE-MASTER'!$B:$N,9,0),"")</f>
        <v/>
      </c>
      <c r="R2395" t="str">
        <f>IFERROR(VLOOKUP(I2395,'[1]CROSSWALK-DTOE-MASTER'!$B:$N,10,0),"")</f>
        <v/>
      </c>
      <c r="S2395" t="str">
        <f>IFERROR(VLOOKUP(I2395,'[1]CROSSWALK-DTOE-MASTER'!$B:$N,11,0),"")</f>
        <v/>
      </c>
      <c r="T2395" t="str">
        <f>IFERROR(VLOOKUP(I2395,'[1]CROSSWALK-DTOE-MASTER'!$B:$N,12,0),"")</f>
        <v/>
      </c>
      <c r="U2395" t="str">
        <f>IFERROR(VLOOKUP(I2395,'[1]CROSSWALK-DTOE-MASTER'!$B:$N,13,0),"")</f>
        <v/>
      </c>
    </row>
    <row r="2396" spans="6:21" x14ac:dyDescent="0.25">
      <c r="F2396" s="1"/>
      <c r="L2396" t="str">
        <f>IFERROR(VLOOKUP(D2396,'[1]Crosswalk-SOM-Chair'!$A:$D,3,0),"")</f>
        <v/>
      </c>
      <c r="M2396" t="str">
        <f>IFERROR(VLOOKUP(D2396,'[1]Crosswalk-SOM-Chair'!$A:$D,4,0),"")</f>
        <v/>
      </c>
      <c r="N2396" t="str">
        <f>IFERROR(VLOOKUP(I2396,'[1]CROSSWALK-DTOE-MASTER'!$B:$H,6,0),"")</f>
        <v/>
      </c>
      <c r="O2396" t="str">
        <f>IFERROR(VLOOKUP(I2396,'[1]CROSSWALK-DTOE-MASTER'!$B:$H,7,0),"")</f>
        <v/>
      </c>
      <c r="P2396" t="str">
        <f>IFERROR(VLOOKUP(I2396,'[1]CROSSWALK-DTOE-MASTER'!$B:$N,8,0),"")</f>
        <v/>
      </c>
      <c r="Q2396" t="str">
        <f>IFERROR(VLOOKUP(I2396,'[1]CROSSWALK-DTOE-MASTER'!$B:$N,9,0),"")</f>
        <v/>
      </c>
      <c r="R2396" t="str">
        <f>IFERROR(VLOOKUP(I2396,'[1]CROSSWALK-DTOE-MASTER'!$B:$N,10,0),"")</f>
        <v/>
      </c>
      <c r="S2396" t="str">
        <f>IFERROR(VLOOKUP(I2396,'[1]CROSSWALK-DTOE-MASTER'!$B:$N,11,0),"")</f>
        <v/>
      </c>
      <c r="T2396" t="str">
        <f>IFERROR(VLOOKUP(I2396,'[1]CROSSWALK-DTOE-MASTER'!$B:$N,12,0),"")</f>
        <v/>
      </c>
      <c r="U2396" t="str">
        <f>IFERROR(VLOOKUP(I2396,'[1]CROSSWALK-DTOE-MASTER'!$B:$N,13,0),"")</f>
        <v/>
      </c>
    </row>
    <row r="2397" spans="6:21" x14ac:dyDescent="0.25">
      <c r="F2397" s="1"/>
      <c r="L2397" t="str">
        <f>IFERROR(VLOOKUP(D2397,'[1]Crosswalk-SOM-Chair'!$A:$D,3,0),"")</f>
        <v/>
      </c>
      <c r="M2397" t="str">
        <f>IFERROR(VLOOKUP(D2397,'[1]Crosswalk-SOM-Chair'!$A:$D,4,0),"")</f>
        <v/>
      </c>
      <c r="N2397" t="str">
        <f>IFERROR(VLOOKUP(I2397,'[1]CROSSWALK-DTOE-MASTER'!$B:$H,6,0),"")</f>
        <v/>
      </c>
      <c r="O2397" t="str">
        <f>IFERROR(VLOOKUP(I2397,'[1]CROSSWALK-DTOE-MASTER'!$B:$H,7,0),"")</f>
        <v/>
      </c>
      <c r="P2397" t="str">
        <f>IFERROR(VLOOKUP(I2397,'[1]CROSSWALK-DTOE-MASTER'!$B:$N,8,0),"")</f>
        <v/>
      </c>
      <c r="Q2397" t="str">
        <f>IFERROR(VLOOKUP(I2397,'[1]CROSSWALK-DTOE-MASTER'!$B:$N,9,0),"")</f>
        <v/>
      </c>
      <c r="R2397" t="str">
        <f>IFERROR(VLOOKUP(I2397,'[1]CROSSWALK-DTOE-MASTER'!$B:$N,10,0),"")</f>
        <v/>
      </c>
      <c r="S2397" t="str">
        <f>IFERROR(VLOOKUP(I2397,'[1]CROSSWALK-DTOE-MASTER'!$B:$N,11,0),"")</f>
        <v/>
      </c>
      <c r="T2397" t="str">
        <f>IFERROR(VLOOKUP(I2397,'[1]CROSSWALK-DTOE-MASTER'!$B:$N,12,0),"")</f>
        <v/>
      </c>
      <c r="U2397" t="str">
        <f>IFERROR(VLOOKUP(I2397,'[1]CROSSWALK-DTOE-MASTER'!$B:$N,13,0),"")</f>
        <v/>
      </c>
    </row>
    <row r="2398" spans="6:21" x14ac:dyDescent="0.25">
      <c r="F2398" s="1"/>
      <c r="L2398" t="str">
        <f>IFERROR(VLOOKUP(D2398,'[1]Crosswalk-SOM-Chair'!$A:$D,3,0),"")</f>
        <v/>
      </c>
      <c r="M2398" t="str">
        <f>IFERROR(VLOOKUP(D2398,'[1]Crosswalk-SOM-Chair'!$A:$D,4,0),"")</f>
        <v/>
      </c>
      <c r="N2398" t="str">
        <f>IFERROR(VLOOKUP(I2398,'[1]CROSSWALK-DTOE-MASTER'!$B:$H,6,0),"")</f>
        <v/>
      </c>
      <c r="O2398" t="str">
        <f>IFERROR(VLOOKUP(I2398,'[1]CROSSWALK-DTOE-MASTER'!$B:$H,7,0),"")</f>
        <v/>
      </c>
      <c r="P2398" t="str">
        <f>IFERROR(VLOOKUP(I2398,'[1]CROSSWALK-DTOE-MASTER'!$B:$N,8,0),"")</f>
        <v/>
      </c>
      <c r="Q2398" t="str">
        <f>IFERROR(VLOOKUP(I2398,'[1]CROSSWALK-DTOE-MASTER'!$B:$N,9,0),"")</f>
        <v/>
      </c>
      <c r="R2398" t="str">
        <f>IFERROR(VLOOKUP(I2398,'[1]CROSSWALK-DTOE-MASTER'!$B:$N,10,0),"")</f>
        <v/>
      </c>
      <c r="S2398" t="str">
        <f>IFERROR(VLOOKUP(I2398,'[1]CROSSWALK-DTOE-MASTER'!$B:$N,11,0),"")</f>
        <v/>
      </c>
      <c r="T2398" t="str">
        <f>IFERROR(VLOOKUP(I2398,'[1]CROSSWALK-DTOE-MASTER'!$B:$N,12,0),"")</f>
        <v/>
      </c>
      <c r="U2398" t="str">
        <f>IFERROR(VLOOKUP(I2398,'[1]CROSSWALK-DTOE-MASTER'!$B:$N,13,0),"")</f>
        <v/>
      </c>
    </row>
    <row r="2399" spans="6:21" x14ac:dyDescent="0.25">
      <c r="F2399" s="1"/>
      <c r="L2399" t="str">
        <f>IFERROR(VLOOKUP(D2399,'[1]Crosswalk-SOM-Chair'!$A:$D,3,0),"")</f>
        <v/>
      </c>
      <c r="M2399" t="str">
        <f>IFERROR(VLOOKUP(D2399,'[1]Crosswalk-SOM-Chair'!$A:$D,4,0),"")</f>
        <v/>
      </c>
      <c r="N2399" t="str">
        <f>IFERROR(VLOOKUP(I2399,'[1]CROSSWALK-DTOE-MASTER'!$B:$H,6,0),"")</f>
        <v/>
      </c>
      <c r="O2399" t="str">
        <f>IFERROR(VLOOKUP(I2399,'[1]CROSSWALK-DTOE-MASTER'!$B:$H,7,0),"")</f>
        <v/>
      </c>
      <c r="P2399" t="str">
        <f>IFERROR(VLOOKUP(I2399,'[1]CROSSWALK-DTOE-MASTER'!$B:$N,8,0),"")</f>
        <v/>
      </c>
      <c r="Q2399" t="str">
        <f>IFERROR(VLOOKUP(I2399,'[1]CROSSWALK-DTOE-MASTER'!$B:$N,9,0),"")</f>
        <v/>
      </c>
      <c r="R2399" t="str">
        <f>IFERROR(VLOOKUP(I2399,'[1]CROSSWALK-DTOE-MASTER'!$B:$N,10,0),"")</f>
        <v/>
      </c>
      <c r="S2399" t="str">
        <f>IFERROR(VLOOKUP(I2399,'[1]CROSSWALK-DTOE-MASTER'!$B:$N,11,0),"")</f>
        <v/>
      </c>
      <c r="T2399" t="str">
        <f>IFERROR(VLOOKUP(I2399,'[1]CROSSWALK-DTOE-MASTER'!$B:$N,12,0),"")</f>
        <v/>
      </c>
      <c r="U2399" t="str">
        <f>IFERROR(VLOOKUP(I2399,'[1]CROSSWALK-DTOE-MASTER'!$B:$N,13,0),"")</f>
        <v/>
      </c>
    </row>
    <row r="2400" spans="6:21" x14ac:dyDescent="0.25">
      <c r="F2400" s="1"/>
      <c r="L2400" t="str">
        <f>IFERROR(VLOOKUP(D2400,'[1]Crosswalk-SOM-Chair'!$A:$D,3,0),"")</f>
        <v/>
      </c>
      <c r="M2400" t="str">
        <f>IFERROR(VLOOKUP(D2400,'[1]Crosswalk-SOM-Chair'!$A:$D,4,0),"")</f>
        <v/>
      </c>
      <c r="N2400" t="str">
        <f>IFERROR(VLOOKUP(I2400,'[1]CROSSWALK-DTOE-MASTER'!$B:$H,6,0),"")</f>
        <v/>
      </c>
      <c r="O2400" t="str">
        <f>IFERROR(VLOOKUP(I2400,'[1]CROSSWALK-DTOE-MASTER'!$B:$H,7,0),"")</f>
        <v/>
      </c>
      <c r="P2400" t="str">
        <f>IFERROR(VLOOKUP(I2400,'[1]CROSSWALK-DTOE-MASTER'!$B:$N,8,0),"")</f>
        <v/>
      </c>
      <c r="Q2400" t="str">
        <f>IFERROR(VLOOKUP(I2400,'[1]CROSSWALK-DTOE-MASTER'!$B:$N,9,0),"")</f>
        <v/>
      </c>
      <c r="R2400" t="str">
        <f>IFERROR(VLOOKUP(I2400,'[1]CROSSWALK-DTOE-MASTER'!$B:$N,10,0),"")</f>
        <v/>
      </c>
      <c r="S2400" t="str">
        <f>IFERROR(VLOOKUP(I2400,'[1]CROSSWALK-DTOE-MASTER'!$B:$N,11,0),"")</f>
        <v/>
      </c>
      <c r="T2400" t="str">
        <f>IFERROR(VLOOKUP(I2400,'[1]CROSSWALK-DTOE-MASTER'!$B:$N,12,0),"")</f>
        <v/>
      </c>
      <c r="U2400" t="str">
        <f>IFERROR(VLOOKUP(I2400,'[1]CROSSWALK-DTOE-MASTER'!$B:$N,13,0),"")</f>
        <v/>
      </c>
    </row>
    <row r="2401" spans="6:21" x14ac:dyDescent="0.25">
      <c r="F2401" s="1"/>
      <c r="L2401" t="str">
        <f>IFERROR(VLOOKUP(D2401,'[1]Crosswalk-SOM-Chair'!$A:$D,3,0),"")</f>
        <v/>
      </c>
      <c r="M2401" t="str">
        <f>IFERROR(VLOOKUP(D2401,'[1]Crosswalk-SOM-Chair'!$A:$D,4,0),"")</f>
        <v/>
      </c>
      <c r="N2401" t="str">
        <f>IFERROR(VLOOKUP(I2401,'[1]CROSSWALK-DTOE-MASTER'!$B:$H,6,0),"")</f>
        <v/>
      </c>
      <c r="O2401" t="str">
        <f>IFERROR(VLOOKUP(I2401,'[1]CROSSWALK-DTOE-MASTER'!$B:$H,7,0),"")</f>
        <v/>
      </c>
      <c r="P2401" t="str">
        <f>IFERROR(VLOOKUP(I2401,'[1]CROSSWALK-DTOE-MASTER'!$B:$N,8,0),"")</f>
        <v/>
      </c>
      <c r="Q2401" t="str">
        <f>IFERROR(VLOOKUP(I2401,'[1]CROSSWALK-DTOE-MASTER'!$B:$N,9,0),"")</f>
        <v/>
      </c>
      <c r="R2401" t="str">
        <f>IFERROR(VLOOKUP(I2401,'[1]CROSSWALK-DTOE-MASTER'!$B:$N,10,0),"")</f>
        <v/>
      </c>
      <c r="S2401" t="str">
        <f>IFERROR(VLOOKUP(I2401,'[1]CROSSWALK-DTOE-MASTER'!$B:$N,11,0),"")</f>
        <v/>
      </c>
      <c r="T2401" t="str">
        <f>IFERROR(VLOOKUP(I2401,'[1]CROSSWALK-DTOE-MASTER'!$B:$N,12,0),"")</f>
        <v/>
      </c>
      <c r="U2401" t="str">
        <f>IFERROR(VLOOKUP(I2401,'[1]CROSSWALK-DTOE-MASTER'!$B:$N,13,0),"")</f>
        <v/>
      </c>
    </row>
    <row r="2402" spans="6:21" x14ac:dyDescent="0.25">
      <c r="F2402" s="1"/>
      <c r="L2402" t="str">
        <f>IFERROR(VLOOKUP(D2402,'[1]Crosswalk-SOM-Chair'!$A:$D,3,0),"")</f>
        <v/>
      </c>
      <c r="M2402" t="str">
        <f>IFERROR(VLOOKUP(D2402,'[1]Crosswalk-SOM-Chair'!$A:$D,4,0),"")</f>
        <v/>
      </c>
      <c r="N2402" t="str">
        <f>IFERROR(VLOOKUP(I2402,'[1]CROSSWALK-DTOE-MASTER'!$B:$H,6,0),"")</f>
        <v/>
      </c>
      <c r="O2402" t="str">
        <f>IFERROR(VLOOKUP(I2402,'[1]CROSSWALK-DTOE-MASTER'!$B:$H,7,0),"")</f>
        <v/>
      </c>
      <c r="P2402" t="str">
        <f>IFERROR(VLOOKUP(I2402,'[1]CROSSWALK-DTOE-MASTER'!$B:$N,8,0),"")</f>
        <v/>
      </c>
      <c r="Q2402" t="str">
        <f>IFERROR(VLOOKUP(I2402,'[1]CROSSWALK-DTOE-MASTER'!$B:$N,9,0),"")</f>
        <v/>
      </c>
      <c r="R2402" t="str">
        <f>IFERROR(VLOOKUP(I2402,'[1]CROSSWALK-DTOE-MASTER'!$B:$N,10,0),"")</f>
        <v/>
      </c>
      <c r="S2402" t="str">
        <f>IFERROR(VLOOKUP(I2402,'[1]CROSSWALK-DTOE-MASTER'!$B:$N,11,0),"")</f>
        <v/>
      </c>
      <c r="T2402" t="str">
        <f>IFERROR(VLOOKUP(I2402,'[1]CROSSWALK-DTOE-MASTER'!$B:$N,12,0),"")</f>
        <v/>
      </c>
      <c r="U2402" t="str">
        <f>IFERROR(VLOOKUP(I2402,'[1]CROSSWALK-DTOE-MASTER'!$B:$N,13,0),"")</f>
        <v/>
      </c>
    </row>
    <row r="2403" spans="6:21" x14ac:dyDescent="0.25">
      <c r="F2403" s="1"/>
      <c r="L2403" t="str">
        <f>IFERROR(VLOOKUP(D2403,'[1]Crosswalk-SOM-Chair'!$A:$D,3,0),"")</f>
        <v/>
      </c>
      <c r="M2403" t="str">
        <f>IFERROR(VLOOKUP(D2403,'[1]Crosswalk-SOM-Chair'!$A:$D,4,0),"")</f>
        <v/>
      </c>
      <c r="N2403" t="str">
        <f>IFERROR(VLOOKUP(I2403,'[1]CROSSWALK-DTOE-MASTER'!$B:$H,6,0),"")</f>
        <v/>
      </c>
      <c r="O2403" t="str">
        <f>IFERROR(VLOOKUP(I2403,'[1]CROSSWALK-DTOE-MASTER'!$B:$H,7,0),"")</f>
        <v/>
      </c>
      <c r="P2403" t="str">
        <f>IFERROR(VLOOKUP(I2403,'[1]CROSSWALK-DTOE-MASTER'!$B:$N,8,0),"")</f>
        <v/>
      </c>
      <c r="Q2403" t="str">
        <f>IFERROR(VLOOKUP(I2403,'[1]CROSSWALK-DTOE-MASTER'!$B:$N,9,0),"")</f>
        <v/>
      </c>
      <c r="R2403" t="str">
        <f>IFERROR(VLOOKUP(I2403,'[1]CROSSWALK-DTOE-MASTER'!$B:$N,10,0),"")</f>
        <v/>
      </c>
      <c r="S2403" t="str">
        <f>IFERROR(VLOOKUP(I2403,'[1]CROSSWALK-DTOE-MASTER'!$B:$N,11,0),"")</f>
        <v/>
      </c>
      <c r="T2403" t="str">
        <f>IFERROR(VLOOKUP(I2403,'[1]CROSSWALK-DTOE-MASTER'!$B:$N,12,0),"")</f>
        <v/>
      </c>
      <c r="U2403" t="str">
        <f>IFERROR(VLOOKUP(I2403,'[1]CROSSWALK-DTOE-MASTER'!$B:$N,13,0),"")</f>
        <v/>
      </c>
    </row>
    <row r="2404" spans="6:21" x14ac:dyDescent="0.25">
      <c r="F2404" s="1"/>
      <c r="L2404" t="str">
        <f>IFERROR(VLOOKUP(D2404,'[1]Crosswalk-SOM-Chair'!$A:$D,3,0),"")</f>
        <v/>
      </c>
      <c r="M2404" t="str">
        <f>IFERROR(VLOOKUP(D2404,'[1]Crosswalk-SOM-Chair'!$A:$D,4,0),"")</f>
        <v/>
      </c>
      <c r="N2404" t="str">
        <f>IFERROR(VLOOKUP(I2404,'[1]CROSSWALK-DTOE-MASTER'!$B:$H,6,0),"")</f>
        <v/>
      </c>
      <c r="O2404" t="str">
        <f>IFERROR(VLOOKUP(I2404,'[1]CROSSWALK-DTOE-MASTER'!$B:$H,7,0),"")</f>
        <v/>
      </c>
      <c r="P2404" t="str">
        <f>IFERROR(VLOOKUP(I2404,'[1]CROSSWALK-DTOE-MASTER'!$B:$N,8,0),"")</f>
        <v/>
      </c>
      <c r="Q2404" t="str">
        <f>IFERROR(VLOOKUP(I2404,'[1]CROSSWALK-DTOE-MASTER'!$B:$N,9,0),"")</f>
        <v/>
      </c>
      <c r="R2404" t="str">
        <f>IFERROR(VLOOKUP(I2404,'[1]CROSSWALK-DTOE-MASTER'!$B:$N,10,0),"")</f>
        <v/>
      </c>
      <c r="S2404" t="str">
        <f>IFERROR(VLOOKUP(I2404,'[1]CROSSWALK-DTOE-MASTER'!$B:$N,11,0),"")</f>
        <v/>
      </c>
      <c r="T2404" t="str">
        <f>IFERROR(VLOOKUP(I2404,'[1]CROSSWALK-DTOE-MASTER'!$B:$N,12,0),"")</f>
        <v/>
      </c>
      <c r="U2404" t="str">
        <f>IFERROR(VLOOKUP(I2404,'[1]CROSSWALK-DTOE-MASTER'!$B:$N,13,0),"")</f>
        <v/>
      </c>
    </row>
    <row r="2405" spans="6:21" x14ac:dyDescent="0.25">
      <c r="F2405" s="1"/>
      <c r="L2405" t="str">
        <f>IFERROR(VLOOKUP(D2405,'[1]Crosswalk-SOM-Chair'!$A:$D,3,0),"")</f>
        <v/>
      </c>
      <c r="M2405" t="str">
        <f>IFERROR(VLOOKUP(D2405,'[1]Crosswalk-SOM-Chair'!$A:$D,4,0),"")</f>
        <v/>
      </c>
      <c r="N2405" t="str">
        <f>IFERROR(VLOOKUP(I2405,'[1]CROSSWALK-DTOE-MASTER'!$B:$H,6,0),"")</f>
        <v/>
      </c>
      <c r="O2405" t="str">
        <f>IFERROR(VLOOKUP(I2405,'[1]CROSSWALK-DTOE-MASTER'!$B:$H,7,0),"")</f>
        <v/>
      </c>
      <c r="P2405" t="str">
        <f>IFERROR(VLOOKUP(I2405,'[1]CROSSWALK-DTOE-MASTER'!$B:$N,8,0),"")</f>
        <v/>
      </c>
      <c r="Q2405" t="str">
        <f>IFERROR(VLOOKUP(I2405,'[1]CROSSWALK-DTOE-MASTER'!$B:$N,9,0),"")</f>
        <v/>
      </c>
      <c r="R2405" t="str">
        <f>IFERROR(VLOOKUP(I2405,'[1]CROSSWALK-DTOE-MASTER'!$B:$N,10,0),"")</f>
        <v/>
      </c>
      <c r="S2405" t="str">
        <f>IFERROR(VLOOKUP(I2405,'[1]CROSSWALK-DTOE-MASTER'!$B:$N,11,0),"")</f>
        <v/>
      </c>
      <c r="T2405" t="str">
        <f>IFERROR(VLOOKUP(I2405,'[1]CROSSWALK-DTOE-MASTER'!$B:$N,12,0),"")</f>
        <v/>
      </c>
      <c r="U2405" t="str">
        <f>IFERROR(VLOOKUP(I2405,'[1]CROSSWALK-DTOE-MASTER'!$B:$N,13,0),"")</f>
        <v/>
      </c>
    </row>
    <row r="2406" spans="6:21" x14ac:dyDescent="0.25">
      <c r="F2406" s="1"/>
      <c r="L2406" t="str">
        <f>IFERROR(VLOOKUP(D2406,'[1]Crosswalk-SOM-Chair'!$A:$D,3,0),"")</f>
        <v/>
      </c>
      <c r="M2406" t="str">
        <f>IFERROR(VLOOKUP(D2406,'[1]Crosswalk-SOM-Chair'!$A:$D,4,0),"")</f>
        <v/>
      </c>
      <c r="N2406" t="str">
        <f>IFERROR(VLOOKUP(I2406,'[1]CROSSWALK-DTOE-MASTER'!$B:$H,6,0),"")</f>
        <v/>
      </c>
      <c r="O2406" t="str">
        <f>IFERROR(VLOOKUP(I2406,'[1]CROSSWALK-DTOE-MASTER'!$B:$H,7,0),"")</f>
        <v/>
      </c>
      <c r="P2406" t="str">
        <f>IFERROR(VLOOKUP(I2406,'[1]CROSSWALK-DTOE-MASTER'!$B:$N,8,0),"")</f>
        <v/>
      </c>
      <c r="Q2406" t="str">
        <f>IFERROR(VLOOKUP(I2406,'[1]CROSSWALK-DTOE-MASTER'!$B:$N,9,0),"")</f>
        <v/>
      </c>
      <c r="R2406" t="str">
        <f>IFERROR(VLOOKUP(I2406,'[1]CROSSWALK-DTOE-MASTER'!$B:$N,10,0),"")</f>
        <v/>
      </c>
      <c r="S2406" t="str">
        <f>IFERROR(VLOOKUP(I2406,'[1]CROSSWALK-DTOE-MASTER'!$B:$N,11,0),"")</f>
        <v/>
      </c>
      <c r="T2406" t="str">
        <f>IFERROR(VLOOKUP(I2406,'[1]CROSSWALK-DTOE-MASTER'!$B:$N,12,0),"")</f>
        <v/>
      </c>
      <c r="U2406" t="str">
        <f>IFERROR(VLOOKUP(I2406,'[1]CROSSWALK-DTOE-MASTER'!$B:$N,13,0),"")</f>
        <v/>
      </c>
    </row>
    <row r="2407" spans="6:21" x14ac:dyDescent="0.25">
      <c r="F2407" s="1"/>
      <c r="L2407" t="str">
        <f>IFERROR(VLOOKUP(D2407,'[1]Crosswalk-SOM-Chair'!$A:$D,3,0),"")</f>
        <v/>
      </c>
      <c r="M2407" t="str">
        <f>IFERROR(VLOOKUP(D2407,'[1]Crosswalk-SOM-Chair'!$A:$D,4,0),"")</f>
        <v/>
      </c>
      <c r="N2407" t="str">
        <f>IFERROR(VLOOKUP(I2407,'[1]CROSSWALK-DTOE-MASTER'!$B:$H,6,0),"")</f>
        <v/>
      </c>
      <c r="O2407" t="str">
        <f>IFERROR(VLOOKUP(I2407,'[1]CROSSWALK-DTOE-MASTER'!$B:$H,7,0),"")</f>
        <v/>
      </c>
      <c r="P2407" t="str">
        <f>IFERROR(VLOOKUP(I2407,'[1]CROSSWALK-DTOE-MASTER'!$B:$N,8,0),"")</f>
        <v/>
      </c>
      <c r="Q2407" t="str">
        <f>IFERROR(VLOOKUP(I2407,'[1]CROSSWALK-DTOE-MASTER'!$B:$N,9,0),"")</f>
        <v/>
      </c>
      <c r="R2407" t="str">
        <f>IFERROR(VLOOKUP(I2407,'[1]CROSSWALK-DTOE-MASTER'!$B:$N,10,0),"")</f>
        <v/>
      </c>
      <c r="S2407" t="str">
        <f>IFERROR(VLOOKUP(I2407,'[1]CROSSWALK-DTOE-MASTER'!$B:$N,11,0),"")</f>
        <v/>
      </c>
      <c r="T2407" t="str">
        <f>IFERROR(VLOOKUP(I2407,'[1]CROSSWALK-DTOE-MASTER'!$B:$N,12,0),"")</f>
        <v/>
      </c>
      <c r="U2407" t="str">
        <f>IFERROR(VLOOKUP(I2407,'[1]CROSSWALK-DTOE-MASTER'!$B:$N,13,0),"")</f>
        <v/>
      </c>
    </row>
    <row r="2408" spans="6:21" x14ac:dyDescent="0.25">
      <c r="F2408" s="1"/>
      <c r="L2408" t="str">
        <f>IFERROR(VLOOKUP(D2408,'[1]Crosswalk-SOM-Chair'!$A:$D,3,0),"")</f>
        <v/>
      </c>
      <c r="M2408" t="str">
        <f>IFERROR(VLOOKUP(D2408,'[1]Crosswalk-SOM-Chair'!$A:$D,4,0),"")</f>
        <v/>
      </c>
      <c r="N2408" t="str">
        <f>IFERROR(VLOOKUP(I2408,'[1]CROSSWALK-DTOE-MASTER'!$B:$H,6,0),"")</f>
        <v/>
      </c>
      <c r="O2408" t="str">
        <f>IFERROR(VLOOKUP(I2408,'[1]CROSSWALK-DTOE-MASTER'!$B:$H,7,0),"")</f>
        <v/>
      </c>
      <c r="P2408" t="str">
        <f>IFERROR(VLOOKUP(I2408,'[1]CROSSWALK-DTOE-MASTER'!$B:$N,8,0),"")</f>
        <v/>
      </c>
      <c r="Q2408" t="str">
        <f>IFERROR(VLOOKUP(I2408,'[1]CROSSWALK-DTOE-MASTER'!$B:$N,9,0),"")</f>
        <v/>
      </c>
      <c r="R2408" t="str">
        <f>IFERROR(VLOOKUP(I2408,'[1]CROSSWALK-DTOE-MASTER'!$B:$N,10,0),"")</f>
        <v/>
      </c>
      <c r="S2408" t="str">
        <f>IFERROR(VLOOKUP(I2408,'[1]CROSSWALK-DTOE-MASTER'!$B:$N,11,0),"")</f>
        <v/>
      </c>
      <c r="T2408" t="str">
        <f>IFERROR(VLOOKUP(I2408,'[1]CROSSWALK-DTOE-MASTER'!$B:$N,12,0),"")</f>
        <v/>
      </c>
      <c r="U2408" t="str">
        <f>IFERROR(VLOOKUP(I2408,'[1]CROSSWALK-DTOE-MASTER'!$B:$N,13,0),"")</f>
        <v/>
      </c>
    </row>
    <row r="2409" spans="6:21" x14ac:dyDescent="0.25">
      <c r="F2409" s="1"/>
      <c r="L2409" t="str">
        <f>IFERROR(VLOOKUP(D2409,'[1]Crosswalk-SOM-Chair'!$A:$D,3,0),"")</f>
        <v/>
      </c>
      <c r="M2409" t="str">
        <f>IFERROR(VLOOKUP(D2409,'[1]Crosswalk-SOM-Chair'!$A:$D,4,0),"")</f>
        <v/>
      </c>
      <c r="N2409" t="str">
        <f>IFERROR(VLOOKUP(I2409,'[1]CROSSWALK-DTOE-MASTER'!$B:$H,6,0),"")</f>
        <v/>
      </c>
      <c r="O2409" t="str">
        <f>IFERROR(VLOOKUP(I2409,'[1]CROSSWALK-DTOE-MASTER'!$B:$H,7,0),"")</f>
        <v/>
      </c>
      <c r="P2409" t="str">
        <f>IFERROR(VLOOKUP(I2409,'[1]CROSSWALK-DTOE-MASTER'!$B:$N,8,0),"")</f>
        <v/>
      </c>
      <c r="Q2409" t="str">
        <f>IFERROR(VLOOKUP(I2409,'[1]CROSSWALK-DTOE-MASTER'!$B:$N,9,0),"")</f>
        <v/>
      </c>
      <c r="R2409" t="str">
        <f>IFERROR(VLOOKUP(I2409,'[1]CROSSWALK-DTOE-MASTER'!$B:$N,10,0),"")</f>
        <v/>
      </c>
      <c r="S2409" t="str">
        <f>IFERROR(VLOOKUP(I2409,'[1]CROSSWALK-DTOE-MASTER'!$B:$N,11,0),"")</f>
        <v/>
      </c>
      <c r="T2409" t="str">
        <f>IFERROR(VLOOKUP(I2409,'[1]CROSSWALK-DTOE-MASTER'!$B:$N,12,0),"")</f>
        <v/>
      </c>
      <c r="U2409" t="str">
        <f>IFERROR(VLOOKUP(I2409,'[1]CROSSWALK-DTOE-MASTER'!$B:$N,13,0),"")</f>
        <v/>
      </c>
    </row>
    <row r="2410" spans="6:21" x14ac:dyDescent="0.25">
      <c r="F2410" s="1"/>
      <c r="L2410" t="str">
        <f>IFERROR(VLOOKUP(D2410,'[1]Crosswalk-SOM-Chair'!$A:$D,3,0),"")</f>
        <v/>
      </c>
      <c r="M2410" t="str">
        <f>IFERROR(VLOOKUP(D2410,'[1]Crosswalk-SOM-Chair'!$A:$D,4,0),"")</f>
        <v/>
      </c>
      <c r="N2410" t="str">
        <f>IFERROR(VLOOKUP(I2410,'[1]CROSSWALK-DTOE-MASTER'!$B:$H,6,0),"")</f>
        <v/>
      </c>
      <c r="O2410" t="str">
        <f>IFERROR(VLOOKUP(I2410,'[1]CROSSWALK-DTOE-MASTER'!$B:$H,7,0),"")</f>
        <v/>
      </c>
      <c r="P2410" t="str">
        <f>IFERROR(VLOOKUP(I2410,'[1]CROSSWALK-DTOE-MASTER'!$B:$N,8,0),"")</f>
        <v/>
      </c>
      <c r="Q2410" t="str">
        <f>IFERROR(VLOOKUP(I2410,'[1]CROSSWALK-DTOE-MASTER'!$B:$N,9,0),"")</f>
        <v/>
      </c>
      <c r="R2410" t="str">
        <f>IFERROR(VLOOKUP(I2410,'[1]CROSSWALK-DTOE-MASTER'!$B:$N,10,0),"")</f>
        <v/>
      </c>
      <c r="S2410" t="str">
        <f>IFERROR(VLOOKUP(I2410,'[1]CROSSWALK-DTOE-MASTER'!$B:$N,11,0),"")</f>
        <v/>
      </c>
      <c r="T2410" t="str">
        <f>IFERROR(VLOOKUP(I2410,'[1]CROSSWALK-DTOE-MASTER'!$B:$N,12,0),"")</f>
        <v/>
      </c>
      <c r="U2410" t="str">
        <f>IFERROR(VLOOKUP(I2410,'[1]CROSSWALK-DTOE-MASTER'!$B:$N,13,0),"")</f>
        <v/>
      </c>
    </row>
    <row r="2411" spans="6:21" x14ac:dyDescent="0.25">
      <c r="F2411" s="1"/>
      <c r="L2411" t="str">
        <f>IFERROR(VLOOKUP(D2411,'[1]Crosswalk-SOM-Chair'!$A:$D,3,0),"")</f>
        <v/>
      </c>
      <c r="M2411" t="str">
        <f>IFERROR(VLOOKUP(D2411,'[1]Crosswalk-SOM-Chair'!$A:$D,4,0),"")</f>
        <v/>
      </c>
      <c r="N2411" t="str">
        <f>IFERROR(VLOOKUP(I2411,'[1]CROSSWALK-DTOE-MASTER'!$B:$H,6,0),"")</f>
        <v/>
      </c>
      <c r="O2411" t="str">
        <f>IFERROR(VLOOKUP(I2411,'[1]CROSSWALK-DTOE-MASTER'!$B:$H,7,0),"")</f>
        <v/>
      </c>
      <c r="P2411" t="str">
        <f>IFERROR(VLOOKUP(I2411,'[1]CROSSWALK-DTOE-MASTER'!$B:$N,8,0),"")</f>
        <v/>
      </c>
      <c r="Q2411" t="str">
        <f>IFERROR(VLOOKUP(I2411,'[1]CROSSWALK-DTOE-MASTER'!$B:$N,9,0),"")</f>
        <v/>
      </c>
      <c r="R2411" t="str">
        <f>IFERROR(VLOOKUP(I2411,'[1]CROSSWALK-DTOE-MASTER'!$B:$N,10,0),"")</f>
        <v/>
      </c>
      <c r="S2411" t="str">
        <f>IFERROR(VLOOKUP(I2411,'[1]CROSSWALK-DTOE-MASTER'!$B:$N,11,0),"")</f>
        <v/>
      </c>
      <c r="T2411" t="str">
        <f>IFERROR(VLOOKUP(I2411,'[1]CROSSWALK-DTOE-MASTER'!$B:$N,12,0),"")</f>
        <v/>
      </c>
      <c r="U2411" t="str">
        <f>IFERROR(VLOOKUP(I2411,'[1]CROSSWALK-DTOE-MASTER'!$B:$N,13,0),"")</f>
        <v/>
      </c>
    </row>
    <row r="2412" spans="6:21" x14ac:dyDescent="0.25">
      <c r="F2412" s="1"/>
      <c r="L2412" t="str">
        <f>IFERROR(VLOOKUP(D2412,'[1]Crosswalk-SOM-Chair'!$A:$D,3,0),"")</f>
        <v/>
      </c>
      <c r="M2412" t="str">
        <f>IFERROR(VLOOKUP(D2412,'[1]Crosswalk-SOM-Chair'!$A:$D,4,0),"")</f>
        <v/>
      </c>
      <c r="N2412" t="str">
        <f>IFERROR(VLOOKUP(I2412,'[1]CROSSWALK-DTOE-MASTER'!$B:$H,6,0),"")</f>
        <v/>
      </c>
      <c r="O2412" t="str">
        <f>IFERROR(VLOOKUP(I2412,'[1]CROSSWALK-DTOE-MASTER'!$B:$H,7,0),"")</f>
        <v/>
      </c>
      <c r="P2412" t="str">
        <f>IFERROR(VLOOKUP(I2412,'[1]CROSSWALK-DTOE-MASTER'!$B:$N,8,0),"")</f>
        <v/>
      </c>
      <c r="Q2412" t="str">
        <f>IFERROR(VLOOKUP(I2412,'[1]CROSSWALK-DTOE-MASTER'!$B:$N,9,0),"")</f>
        <v/>
      </c>
      <c r="R2412" t="str">
        <f>IFERROR(VLOOKUP(I2412,'[1]CROSSWALK-DTOE-MASTER'!$B:$N,10,0),"")</f>
        <v/>
      </c>
      <c r="S2412" t="str">
        <f>IFERROR(VLOOKUP(I2412,'[1]CROSSWALK-DTOE-MASTER'!$B:$N,11,0),"")</f>
        <v/>
      </c>
      <c r="T2412" t="str">
        <f>IFERROR(VLOOKUP(I2412,'[1]CROSSWALK-DTOE-MASTER'!$B:$N,12,0),"")</f>
        <v/>
      </c>
      <c r="U2412" t="str">
        <f>IFERROR(VLOOKUP(I2412,'[1]CROSSWALK-DTOE-MASTER'!$B:$N,13,0),"")</f>
        <v/>
      </c>
    </row>
    <row r="2413" spans="6:21" x14ac:dyDescent="0.25">
      <c r="F2413" s="1"/>
      <c r="L2413" t="str">
        <f>IFERROR(VLOOKUP(D2413,'[1]Crosswalk-SOM-Chair'!$A:$D,3,0),"")</f>
        <v/>
      </c>
      <c r="M2413" t="str">
        <f>IFERROR(VLOOKUP(D2413,'[1]Crosswalk-SOM-Chair'!$A:$D,4,0),"")</f>
        <v/>
      </c>
      <c r="N2413" t="str">
        <f>IFERROR(VLOOKUP(I2413,'[1]CROSSWALK-DTOE-MASTER'!$B:$H,6,0),"")</f>
        <v/>
      </c>
      <c r="O2413" t="str">
        <f>IFERROR(VLOOKUP(I2413,'[1]CROSSWALK-DTOE-MASTER'!$B:$H,7,0),"")</f>
        <v/>
      </c>
      <c r="P2413" t="str">
        <f>IFERROR(VLOOKUP(I2413,'[1]CROSSWALK-DTOE-MASTER'!$B:$N,8,0),"")</f>
        <v/>
      </c>
      <c r="Q2413" t="str">
        <f>IFERROR(VLOOKUP(I2413,'[1]CROSSWALK-DTOE-MASTER'!$B:$N,9,0),"")</f>
        <v/>
      </c>
      <c r="R2413" t="str">
        <f>IFERROR(VLOOKUP(I2413,'[1]CROSSWALK-DTOE-MASTER'!$B:$N,10,0),"")</f>
        <v/>
      </c>
      <c r="S2413" t="str">
        <f>IFERROR(VLOOKUP(I2413,'[1]CROSSWALK-DTOE-MASTER'!$B:$N,11,0),"")</f>
        <v/>
      </c>
      <c r="T2413" t="str">
        <f>IFERROR(VLOOKUP(I2413,'[1]CROSSWALK-DTOE-MASTER'!$B:$N,12,0),"")</f>
        <v/>
      </c>
      <c r="U2413" t="str">
        <f>IFERROR(VLOOKUP(I2413,'[1]CROSSWALK-DTOE-MASTER'!$B:$N,13,0),"")</f>
        <v/>
      </c>
    </row>
    <row r="2414" spans="6:21" x14ac:dyDescent="0.25">
      <c r="F2414" s="1"/>
      <c r="L2414" t="str">
        <f>IFERROR(VLOOKUP(D2414,'[1]Crosswalk-SOM-Chair'!$A:$D,3,0),"")</f>
        <v/>
      </c>
      <c r="M2414" t="str">
        <f>IFERROR(VLOOKUP(D2414,'[1]Crosswalk-SOM-Chair'!$A:$D,4,0),"")</f>
        <v/>
      </c>
      <c r="N2414" t="str">
        <f>IFERROR(VLOOKUP(I2414,'[1]CROSSWALK-DTOE-MASTER'!$B:$H,6,0),"")</f>
        <v/>
      </c>
      <c r="O2414" t="str">
        <f>IFERROR(VLOOKUP(I2414,'[1]CROSSWALK-DTOE-MASTER'!$B:$H,7,0),"")</f>
        <v/>
      </c>
      <c r="P2414" t="str">
        <f>IFERROR(VLOOKUP(I2414,'[1]CROSSWALK-DTOE-MASTER'!$B:$N,8,0),"")</f>
        <v/>
      </c>
      <c r="Q2414" t="str">
        <f>IFERROR(VLOOKUP(I2414,'[1]CROSSWALK-DTOE-MASTER'!$B:$N,9,0),"")</f>
        <v/>
      </c>
      <c r="R2414" t="str">
        <f>IFERROR(VLOOKUP(I2414,'[1]CROSSWALK-DTOE-MASTER'!$B:$N,10,0),"")</f>
        <v/>
      </c>
      <c r="S2414" t="str">
        <f>IFERROR(VLOOKUP(I2414,'[1]CROSSWALK-DTOE-MASTER'!$B:$N,11,0),"")</f>
        <v/>
      </c>
      <c r="T2414" t="str">
        <f>IFERROR(VLOOKUP(I2414,'[1]CROSSWALK-DTOE-MASTER'!$B:$N,12,0),"")</f>
        <v/>
      </c>
      <c r="U2414" t="str">
        <f>IFERROR(VLOOKUP(I2414,'[1]CROSSWALK-DTOE-MASTER'!$B:$N,13,0),"")</f>
        <v/>
      </c>
    </row>
    <row r="2415" spans="6:21" x14ac:dyDescent="0.25">
      <c r="F2415" s="1"/>
      <c r="L2415" t="str">
        <f>IFERROR(VLOOKUP(D2415,'[1]Crosswalk-SOM-Chair'!$A:$D,3,0),"")</f>
        <v/>
      </c>
      <c r="M2415" t="str">
        <f>IFERROR(VLOOKUP(D2415,'[1]Crosswalk-SOM-Chair'!$A:$D,4,0),"")</f>
        <v/>
      </c>
      <c r="N2415" t="str">
        <f>IFERROR(VLOOKUP(I2415,'[1]CROSSWALK-DTOE-MASTER'!$B:$H,6,0),"")</f>
        <v/>
      </c>
      <c r="O2415" t="str">
        <f>IFERROR(VLOOKUP(I2415,'[1]CROSSWALK-DTOE-MASTER'!$B:$H,7,0),"")</f>
        <v/>
      </c>
      <c r="P2415" t="str">
        <f>IFERROR(VLOOKUP(I2415,'[1]CROSSWALK-DTOE-MASTER'!$B:$N,8,0),"")</f>
        <v/>
      </c>
      <c r="Q2415" t="str">
        <f>IFERROR(VLOOKUP(I2415,'[1]CROSSWALK-DTOE-MASTER'!$B:$N,9,0),"")</f>
        <v/>
      </c>
      <c r="R2415" t="str">
        <f>IFERROR(VLOOKUP(I2415,'[1]CROSSWALK-DTOE-MASTER'!$B:$N,10,0),"")</f>
        <v/>
      </c>
      <c r="S2415" t="str">
        <f>IFERROR(VLOOKUP(I2415,'[1]CROSSWALK-DTOE-MASTER'!$B:$N,11,0),"")</f>
        <v/>
      </c>
      <c r="T2415" t="str">
        <f>IFERROR(VLOOKUP(I2415,'[1]CROSSWALK-DTOE-MASTER'!$B:$N,12,0),"")</f>
        <v/>
      </c>
      <c r="U2415" t="str">
        <f>IFERROR(VLOOKUP(I2415,'[1]CROSSWALK-DTOE-MASTER'!$B:$N,13,0),"")</f>
        <v/>
      </c>
    </row>
    <row r="2416" spans="6:21" x14ac:dyDescent="0.25">
      <c r="F2416" s="1"/>
      <c r="L2416" t="str">
        <f>IFERROR(VLOOKUP(D2416,'[1]Crosswalk-SOM-Chair'!$A:$D,3,0),"")</f>
        <v/>
      </c>
      <c r="M2416" t="str">
        <f>IFERROR(VLOOKUP(D2416,'[1]Crosswalk-SOM-Chair'!$A:$D,4,0),"")</f>
        <v/>
      </c>
      <c r="N2416" t="str">
        <f>IFERROR(VLOOKUP(I2416,'[1]CROSSWALK-DTOE-MASTER'!$B:$H,6,0),"")</f>
        <v/>
      </c>
      <c r="O2416" t="str">
        <f>IFERROR(VLOOKUP(I2416,'[1]CROSSWALK-DTOE-MASTER'!$B:$H,7,0),"")</f>
        <v/>
      </c>
      <c r="P2416" t="str">
        <f>IFERROR(VLOOKUP(I2416,'[1]CROSSWALK-DTOE-MASTER'!$B:$N,8,0),"")</f>
        <v/>
      </c>
      <c r="Q2416" t="str">
        <f>IFERROR(VLOOKUP(I2416,'[1]CROSSWALK-DTOE-MASTER'!$B:$N,9,0),"")</f>
        <v/>
      </c>
      <c r="R2416" t="str">
        <f>IFERROR(VLOOKUP(I2416,'[1]CROSSWALK-DTOE-MASTER'!$B:$N,10,0),"")</f>
        <v/>
      </c>
      <c r="S2416" t="str">
        <f>IFERROR(VLOOKUP(I2416,'[1]CROSSWALK-DTOE-MASTER'!$B:$N,11,0),"")</f>
        <v/>
      </c>
      <c r="T2416" t="str">
        <f>IFERROR(VLOOKUP(I2416,'[1]CROSSWALK-DTOE-MASTER'!$B:$N,12,0),"")</f>
        <v/>
      </c>
      <c r="U2416" t="str">
        <f>IFERROR(VLOOKUP(I2416,'[1]CROSSWALK-DTOE-MASTER'!$B:$N,13,0),"")</f>
        <v/>
      </c>
    </row>
    <row r="2417" spans="6:21" x14ac:dyDescent="0.25">
      <c r="F2417" s="1"/>
      <c r="L2417" t="str">
        <f>IFERROR(VLOOKUP(D2417,'[1]Crosswalk-SOM-Chair'!$A:$D,3,0),"")</f>
        <v/>
      </c>
      <c r="M2417" t="str">
        <f>IFERROR(VLOOKUP(D2417,'[1]Crosswalk-SOM-Chair'!$A:$D,4,0),"")</f>
        <v/>
      </c>
      <c r="N2417" t="str">
        <f>IFERROR(VLOOKUP(I2417,'[1]CROSSWALK-DTOE-MASTER'!$B:$H,6,0),"")</f>
        <v/>
      </c>
      <c r="O2417" t="str">
        <f>IFERROR(VLOOKUP(I2417,'[1]CROSSWALK-DTOE-MASTER'!$B:$H,7,0),"")</f>
        <v/>
      </c>
      <c r="P2417" t="str">
        <f>IFERROR(VLOOKUP(I2417,'[1]CROSSWALK-DTOE-MASTER'!$B:$N,8,0),"")</f>
        <v/>
      </c>
      <c r="Q2417" t="str">
        <f>IFERROR(VLOOKUP(I2417,'[1]CROSSWALK-DTOE-MASTER'!$B:$N,9,0),"")</f>
        <v/>
      </c>
      <c r="R2417" t="str">
        <f>IFERROR(VLOOKUP(I2417,'[1]CROSSWALK-DTOE-MASTER'!$B:$N,10,0),"")</f>
        <v/>
      </c>
      <c r="S2417" t="str">
        <f>IFERROR(VLOOKUP(I2417,'[1]CROSSWALK-DTOE-MASTER'!$B:$N,11,0),"")</f>
        <v/>
      </c>
      <c r="T2417" t="str">
        <f>IFERROR(VLOOKUP(I2417,'[1]CROSSWALK-DTOE-MASTER'!$B:$N,12,0),"")</f>
        <v/>
      </c>
      <c r="U2417" t="str">
        <f>IFERROR(VLOOKUP(I2417,'[1]CROSSWALK-DTOE-MASTER'!$B:$N,13,0),"")</f>
        <v/>
      </c>
    </row>
    <row r="2418" spans="6:21" x14ac:dyDescent="0.25">
      <c r="F2418" s="1"/>
      <c r="L2418" t="str">
        <f>IFERROR(VLOOKUP(D2418,'[1]Crosswalk-SOM-Chair'!$A:$D,3,0),"")</f>
        <v/>
      </c>
      <c r="M2418" t="str">
        <f>IFERROR(VLOOKUP(D2418,'[1]Crosswalk-SOM-Chair'!$A:$D,4,0),"")</f>
        <v/>
      </c>
      <c r="N2418" t="str">
        <f>IFERROR(VLOOKUP(I2418,'[1]CROSSWALK-DTOE-MASTER'!$B:$H,6,0),"")</f>
        <v/>
      </c>
      <c r="O2418" t="str">
        <f>IFERROR(VLOOKUP(I2418,'[1]CROSSWALK-DTOE-MASTER'!$B:$H,7,0),"")</f>
        <v/>
      </c>
      <c r="P2418" t="str">
        <f>IFERROR(VLOOKUP(I2418,'[1]CROSSWALK-DTOE-MASTER'!$B:$N,8,0),"")</f>
        <v/>
      </c>
      <c r="Q2418" t="str">
        <f>IFERROR(VLOOKUP(I2418,'[1]CROSSWALK-DTOE-MASTER'!$B:$N,9,0),"")</f>
        <v/>
      </c>
      <c r="R2418" t="str">
        <f>IFERROR(VLOOKUP(I2418,'[1]CROSSWALK-DTOE-MASTER'!$B:$N,10,0),"")</f>
        <v/>
      </c>
      <c r="S2418" t="str">
        <f>IFERROR(VLOOKUP(I2418,'[1]CROSSWALK-DTOE-MASTER'!$B:$N,11,0),"")</f>
        <v/>
      </c>
      <c r="T2418" t="str">
        <f>IFERROR(VLOOKUP(I2418,'[1]CROSSWALK-DTOE-MASTER'!$B:$N,12,0),"")</f>
        <v/>
      </c>
      <c r="U2418" t="str">
        <f>IFERROR(VLOOKUP(I2418,'[1]CROSSWALK-DTOE-MASTER'!$B:$N,13,0),"")</f>
        <v/>
      </c>
    </row>
    <row r="2419" spans="6:21" x14ac:dyDescent="0.25">
      <c r="F2419" s="1"/>
      <c r="L2419" t="str">
        <f>IFERROR(VLOOKUP(D2419,'[1]Crosswalk-SOM-Chair'!$A:$D,3,0),"")</f>
        <v/>
      </c>
      <c r="M2419" t="str">
        <f>IFERROR(VLOOKUP(D2419,'[1]Crosswalk-SOM-Chair'!$A:$D,4,0),"")</f>
        <v/>
      </c>
      <c r="N2419" t="str">
        <f>IFERROR(VLOOKUP(I2419,'[1]CROSSWALK-DTOE-MASTER'!$B:$H,6,0),"")</f>
        <v/>
      </c>
      <c r="O2419" t="str">
        <f>IFERROR(VLOOKUP(I2419,'[1]CROSSWALK-DTOE-MASTER'!$B:$H,7,0),"")</f>
        <v/>
      </c>
      <c r="P2419" t="str">
        <f>IFERROR(VLOOKUP(I2419,'[1]CROSSWALK-DTOE-MASTER'!$B:$N,8,0),"")</f>
        <v/>
      </c>
      <c r="Q2419" t="str">
        <f>IFERROR(VLOOKUP(I2419,'[1]CROSSWALK-DTOE-MASTER'!$B:$N,9,0),"")</f>
        <v/>
      </c>
      <c r="R2419" t="str">
        <f>IFERROR(VLOOKUP(I2419,'[1]CROSSWALK-DTOE-MASTER'!$B:$N,10,0),"")</f>
        <v/>
      </c>
      <c r="S2419" t="str">
        <f>IFERROR(VLOOKUP(I2419,'[1]CROSSWALK-DTOE-MASTER'!$B:$N,11,0),"")</f>
        <v/>
      </c>
      <c r="T2419" t="str">
        <f>IFERROR(VLOOKUP(I2419,'[1]CROSSWALK-DTOE-MASTER'!$B:$N,12,0),"")</f>
        <v/>
      </c>
      <c r="U2419" t="str">
        <f>IFERROR(VLOOKUP(I2419,'[1]CROSSWALK-DTOE-MASTER'!$B:$N,13,0),"")</f>
        <v/>
      </c>
    </row>
    <row r="2420" spans="6:21" x14ac:dyDescent="0.25">
      <c r="F2420" s="1"/>
      <c r="L2420" t="str">
        <f>IFERROR(VLOOKUP(D2420,'[1]Crosswalk-SOM-Chair'!$A:$D,3,0),"")</f>
        <v/>
      </c>
      <c r="M2420" t="str">
        <f>IFERROR(VLOOKUP(D2420,'[1]Crosswalk-SOM-Chair'!$A:$D,4,0),"")</f>
        <v/>
      </c>
      <c r="N2420" t="str">
        <f>IFERROR(VLOOKUP(I2420,'[1]CROSSWALK-DTOE-MASTER'!$B:$H,6,0),"")</f>
        <v/>
      </c>
      <c r="O2420" t="str">
        <f>IFERROR(VLOOKUP(I2420,'[1]CROSSWALK-DTOE-MASTER'!$B:$H,7,0),"")</f>
        <v/>
      </c>
      <c r="P2420" t="str">
        <f>IFERROR(VLOOKUP(I2420,'[1]CROSSWALK-DTOE-MASTER'!$B:$N,8,0),"")</f>
        <v/>
      </c>
      <c r="Q2420" t="str">
        <f>IFERROR(VLOOKUP(I2420,'[1]CROSSWALK-DTOE-MASTER'!$B:$N,9,0),"")</f>
        <v/>
      </c>
      <c r="R2420" t="str">
        <f>IFERROR(VLOOKUP(I2420,'[1]CROSSWALK-DTOE-MASTER'!$B:$N,10,0),"")</f>
        <v/>
      </c>
      <c r="S2420" t="str">
        <f>IFERROR(VLOOKUP(I2420,'[1]CROSSWALK-DTOE-MASTER'!$B:$N,11,0),"")</f>
        <v/>
      </c>
      <c r="T2420" t="str">
        <f>IFERROR(VLOOKUP(I2420,'[1]CROSSWALK-DTOE-MASTER'!$B:$N,12,0),"")</f>
        <v/>
      </c>
      <c r="U2420" t="str">
        <f>IFERROR(VLOOKUP(I2420,'[1]CROSSWALK-DTOE-MASTER'!$B:$N,13,0),"")</f>
        <v/>
      </c>
    </row>
    <row r="2421" spans="6:21" x14ac:dyDescent="0.25">
      <c r="F2421" s="1"/>
      <c r="L2421" t="str">
        <f>IFERROR(VLOOKUP(D2421,'[1]Crosswalk-SOM-Chair'!$A:$D,3,0),"")</f>
        <v/>
      </c>
      <c r="M2421" t="str">
        <f>IFERROR(VLOOKUP(D2421,'[1]Crosswalk-SOM-Chair'!$A:$D,4,0),"")</f>
        <v/>
      </c>
      <c r="N2421" t="str">
        <f>IFERROR(VLOOKUP(I2421,'[1]CROSSWALK-DTOE-MASTER'!$B:$H,6,0),"")</f>
        <v/>
      </c>
      <c r="O2421" t="str">
        <f>IFERROR(VLOOKUP(I2421,'[1]CROSSWALK-DTOE-MASTER'!$B:$H,7,0),"")</f>
        <v/>
      </c>
      <c r="P2421" t="str">
        <f>IFERROR(VLOOKUP(I2421,'[1]CROSSWALK-DTOE-MASTER'!$B:$N,8,0),"")</f>
        <v/>
      </c>
      <c r="Q2421" t="str">
        <f>IFERROR(VLOOKUP(I2421,'[1]CROSSWALK-DTOE-MASTER'!$B:$N,9,0),"")</f>
        <v/>
      </c>
      <c r="R2421" t="str">
        <f>IFERROR(VLOOKUP(I2421,'[1]CROSSWALK-DTOE-MASTER'!$B:$N,10,0),"")</f>
        <v/>
      </c>
      <c r="S2421" t="str">
        <f>IFERROR(VLOOKUP(I2421,'[1]CROSSWALK-DTOE-MASTER'!$B:$N,11,0),"")</f>
        <v/>
      </c>
      <c r="T2421" t="str">
        <f>IFERROR(VLOOKUP(I2421,'[1]CROSSWALK-DTOE-MASTER'!$B:$N,12,0),"")</f>
        <v/>
      </c>
      <c r="U2421" t="str">
        <f>IFERROR(VLOOKUP(I2421,'[1]CROSSWALK-DTOE-MASTER'!$B:$N,13,0),"")</f>
        <v/>
      </c>
    </row>
    <row r="2422" spans="6:21" x14ac:dyDescent="0.25">
      <c r="F2422" s="1"/>
      <c r="L2422" t="str">
        <f>IFERROR(VLOOKUP(D2422,'[1]Crosswalk-SOM-Chair'!$A:$D,3,0),"")</f>
        <v/>
      </c>
      <c r="M2422" t="str">
        <f>IFERROR(VLOOKUP(D2422,'[1]Crosswalk-SOM-Chair'!$A:$D,4,0),"")</f>
        <v/>
      </c>
      <c r="N2422" t="str">
        <f>IFERROR(VLOOKUP(I2422,'[1]CROSSWALK-DTOE-MASTER'!$B:$H,6,0),"")</f>
        <v/>
      </c>
      <c r="O2422" t="str">
        <f>IFERROR(VLOOKUP(I2422,'[1]CROSSWALK-DTOE-MASTER'!$B:$H,7,0),"")</f>
        <v/>
      </c>
      <c r="P2422" t="str">
        <f>IFERROR(VLOOKUP(I2422,'[1]CROSSWALK-DTOE-MASTER'!$B:$N,8,0),"")</f>
        <v/>
      </c>
      <c r="Q2422" t="str">
        <f>IFERROR(VLOOKUP(I2422,'[1]CROSSWALK-DTOE-MASTER'!$B:$N,9,0),"")</f>
        <v/>
      </c>
      <c r="R2422" t="str">
        <f>IFERROR(VLOOKUP(I2422,'[1]CROSSWALK-DTOE-MASTER'!$B:$N,10,0),"")</f>
        <v/>
      </c>
      <c r="S2422" t="str">
        <f>IFERROR(VLOOKUP(I2422,'[1]CROSSWALK-DTOE-MASTER'!$B:$N,11,0),"")</f>
        <v/>
      </c>
      <c r="T2422" t="str">
        <f>IFERROR(VLOOKUP(I2422,'[1]CROSSWALK-DTOE-MASTER'!$B:$N,12,0),"")</f>
        <v/>
      </c>
      <c r="U2422" t="str">
        <f>IFERROR(VLOOKUP(I2422,'[1]CROSSWALK-DTOE-MASTER'!$B:$N,13,0),"")</f>
        <v/>
      </c>
    </row>
    <row r="2423" spans="6:21" x14ac:dyDescent="0.25">
      <c r="F2423" s="1"/>
      <c r="L2423" t="str">
        <f>IFERROR(VLOOKUP(D2423,'[1]Crosswalk-SOM-Chair'!$A:$D,3,0),"")</f>
        <v/>
      </c>
      <c r="M2423" t="str">
        <f>IFERROR(VLOOKUP(D2423,'[1]Crosswalk-SOM-Chair'!$A:$D,4,0),"")</f>
        <v/>
      </c>
      <c r="N2423" t="str">
        <f>IFERROR(VLOOKUP(I2423,'[1]CROSSWALK-DTOE-MASTER'!$B:$H,6,0),"")</f>
        <v/>
      </c>
      <c r="O2423" t="str">
        <f>IFERROR(VLOOKUP(I2423,'[1]CROSSWALK-DTOE-MASTER'!$B:$H,7,0),"")</f>
        <v/>
      </c>
      <c r="P2423" t="str">
        <f>IFERROR(VLOOKUP(I2423,'[1]CROSSWALK-DTOE-MASTER'!$B:$N,8,0),"")</f>
        <v/>
      </c>
      <c r="Q2423" t="str">
        <f>IFERROR(VLOOKUP(I2423,'[1]CROSSWALK-DTOE-MASTER'!$B:$N,9,0),"")</f>
        <v/>
      </c>
      <c r="R2423" t="str">
        <f>IFERROR(VLOOKUP(I2423,'[1]CROSSWALK-DTOE-MASTER'!$B:$N,10,0),"")</f>
        <v/>
      </c>
      <c r="S2423" t="str">
        <f>IFERROR(VLOOKUP(I2423,'[1]CROSSWALK-DTOE-MASTER'!$B:$N,11,0),"")</f>
        <v/>
      </c>
      <c r="T2423" t="str">
        <f>IFERROR(VLOOKUP(I2423,'[1]CROSSWALK-DTOE-MASTER'!$B:$N,12,0),"")</f>
        <v/>
      </c>
      <c r="U2423" t="str">
        <f>IFERROR(VLOOKUP(I2423,'[1]CROSSWALK-DTOE-MASTER'!$B:$N,13,0),"")</f>
        <v/>
      </c>
    </row>
    <row r="2424" spans="6:21" x14ac:dyDescent="0.25">
      <c r="F2424" s="1"/>
      <c r="L2424" t="str">
        <f>IFERROR(VLOOKUP(D2424,'[1]Crosswalk-SOM-Chair'!$A:$D,3,0),"")</f>
        <v/>
      </c>
      <c r="M2424" t="str">
        <f>IFERROR(VLOOKUP(D2424,'[1]Crosswalk-SOM-Chair'!$A:$D,4,0),"")</f>
        <v/>
      </c>
      <c r="N2424" t="str">
        <f>IFERROR(VLOOKUP(I2424,'[1]CROSSWALK-DTOE-MASTER'!$B:$H,6,0),"")</f>
        <v/>
      </c>
      <c r="O2424" t="str">
        <f>IFERROR(VLOOKUP(I2424,'[1]CROSSWALK-DTOE-MASTER'!$B:$H,7,0),"")</f>
        <v/>
      </c>
      <c r="P2424" t="str">
        <f>IFERROR(VLOOKUP(I2424,'[1]CROSSWALK-DTOE-MASTER'!$B:$N,8,0),"")</f>
        <v/>
      </c>
      <c r="Q2424" t="str">
        <f>IFERROR(VLOOKUP(I2424,'[1]CROSSWALK-DTOE-MASTER'!$B:$N,9,0),"")</f>
        <v/>
      </c>
      <c r="R2424" t="str">
        <f>IFERROR(VLOOKUP(I2424,'[1]CROSSWALK-DTOE-MASTER'!$B:$N,10,0),"")</f>
        <v/>
      </c>
      <c r="S2424" t="str">
        <f>IFERROR(VLOOKUP(I2424,'[1]CROSSWALK-DTOE-MASTER'!$B:$N,11,0),"")</f>
        <v/>
      </c>
      <c r="T2424" t="str">
        <f>IFERROR(VLOOKUP(I2424,'[1]CROSSWALK-DTOE-MASTER'!$B:$N,12,0),"")</f>
        <v/>
      </c>
      <c r="U2424" t="str">
        <f>IFERROR(VLOOKUP(I2424,'[1]CROSSWALK-DTOE-MASTER'!$B:$N,13,0),"")</f>
        <v/>
      </c>
    </row>
    <row r="2425" spans="6:21" x14ac:dyDescent="0.25">
      <c r="F2425" s="1"/>
      <c r="L2425" t="str">
        <f>IFERROR(VLOOKUP(D2425,'[1]Crosswalk-SOM-Chair'!$A:$D,3,0),"")</f>
        <v/>
      </c>
      <c r="M2425" t="str">
        <f>IFERROR(VLOOKUP(D2425,'[1]Crosswalk-SOM-Chair'!$A:$D,4,0),"")</f>
        <v/>
      </c>
      <c r="N2425" t="str">
        <f>IFERROR(VLOOKUP(I2425,'[1]CROSSWALK-DTOE-MASTER'!$B:$H,6,0),"")</f>
        <v/>
      </c>
      <c r="O2425" t="str">
        <f>IFERROR(VLOOKUP(I2425,'[1]CROSSWALK-DTOE-MASTER'!$B:$H,7,0),"")</f>
        <v/>
      </c>
      <c r="P2425" t="str">
        <f>IFERROR(VLOOKUP(I2425,'[1]CROSSWALK-DTOE-MASTER'!$B:$N,8,0),"")</f>
        <v/>
      </c>
      <c r="Q2425" t="str">
        <f>IFERROR(VLOOKUP(I2425,'[1]CROSSWALK-DTOE-MASTER'!$B:$N,9,0),"")</f>
        <v/>
      </c>
      <c r="R2425" t="str">
        <f>IFERROR(VLOOKUP(I2425,'[1]CROSSWALK-DTOE-MASTER'!$B:$N,10,0),"")</f>
        <v/>
      </c>
      <c r="S2425" t="str">
        <f>IFERROR(VLOOKUP(I2425,'[1]CROSSWALK-DTOE-MASTER'!$B:$N,11,0),"")</f>
        <v/>
      </c>
      <c r="T2425" t="str">
        <f>IFERROR(VLOOKUP(I2425,'[1]CROSSWALK-DTOE-MASTER'!$B:$N,12,0),"")</f>
        <v/>
      </c>
      <c r="U2425" t="str">
        <f>IFERROR(VLOOKUP(I2425,'[1]CROSSWALK-DTOE-MASTER'!$B:$N,13,0),"")</f>
        <v/>
      </c>
    </row>
    <row r="2426" spans="6:21" x14ac:dyDescent="0.25">
      <c r="F2426" s="1"/>
      <c r="L2426" t="str">
        <f>IFERROR(VLOOKUP(D2426,'[1]Crosswalk-SOM-Chair'!$A:$D,3,0),"")</f>
        <v/>
      </c>
      <c r="M2426" t="str">
        <f>IFERROR(VLOOKUP(D2426,'[1]Crosswalk-SOM-Chair'!$A:$D,4,0),"")</f>
        <v/>
      </c>
      <c r="N2426" t="str">
        <f>IFERROR(VLOOKUP(I2426,'[1]CROSSWALK-DTOE-MASTER'!$B:$H,6,0),"")</f>
        <v/>
      </c>
      <c r="O2426" t="str">
        <f>IFERROR(VLOOKUP(I2426,'[1]CROSSWALK-DTOE-MASTER'!$B:$H,7,0),"")</f>
        <v/>
      </c>
      <c r="P2426" t="str">
        <f>IFERROR(VLOOKUP(I2426,'[1]CROSSWALK-DTOE-MASTER'!$B:$N,8,0),"")</f>
        <v/>
      </c>
      <c r="Q2426" t="str">
        <f>IFERROR(VLOOKUP(I2426,'[1]CROSSWALK-DTOE-MASTER'!$B:$N,9,0),"")</f>
        <v/>
      </c>
      <c r="R2426" t="str">
        <f>IFERROR(VLOOKUP(I2426,'[1]CROSSWALK-DTOE-MASTER'!$B:$N,10,0),"")</f>
        <v/>
      </c>
      <c r="S2426" t="str">
        <f>IFERROR(VLOOKUP(I2426,'[1]CROSSWALK-DTOE-MASTER'!$B:$N,11,0),"")</f>
        <v/>
      </c>
      <c r="T2426" t="str">
        <f>IFERROR(VLOOKUP(I2426,'[1]CROSSWALK-DTOE-MASTER'!$B:$N,12,0),"")</f>
        <v/>
      </c>
      <c r="U2426" t="str">
        <f>IFERROR(VLOOKUP(I2426,'[1]CROSSWALK-DTOE-MASTER'!$B:$N,13,0),"")</f>
        <v/>
      </c>
    </row>
    <row r="2427" spans="6:21" x14ac:dyDescent="0.25">
      <c r="F2427" s="1"/>
      <c r="L2427" t="str">
        <f>IFERROR(VLOOKUP(D2427,'[1]Crosswalk-SOM-Chair'!$A:$D,3,0),"")</f>
        <v/>
      </c>
      <c r="M2427" t="str">
        <f>IFERROR(VLOOKUP(D2427,'[1]Crosswalk-SOM-Chair'!$A:$D,4,0),"")</f>
        <v/>
      </c>
      <c r="N2427" t="str">
        <f>IFERROR(VLOOKUP(I2427,'[1]CROSSWALK-DTOE-MASTER'!$B:$H,6,0),"")</f>
        <v/>
      </c>
      <c r="O2427" t="str">
        <f>IFERROR(VLOOKUP(I2427,'[1]CROSSWALK-DTOE-MASTER'!$B:$H,7,0),"")</f>
        <v/>
      </c>
      <c r="P2427" t="str">
        <f>IFERROR(VLOOKUP(I2427,'[1]CROSSWALK-DTOE-MASTER'!$B:$N,8,0),"")</f>
        <v/>
      </c>
      <c r="Q2427" t="str">
        <f>IFERROR(VLOOKUP(I2427,'[1]CROSSWALK-DTOE-MASTER'!$B:$N,9,0),"")</f>
        <v/>
      </c>
      <c r="R2427" t="str">
        <f>IFERROR(VLOOKUP(I2427,'[1]CROSSWALK-DTOE-MASTER'!$B:$N,10,0),"")</f>
        <v/>
      </c>
      <c r="S2427" t="str">
        <f>IFERROR(VLOOKUP(I2427,'[1]CROSSWALK-DTOE-MASTER'!$B:$N,11,0),"")</f>
        <v/>
      </c>
      <c r="T2427" t="str">
        <f>IFERROR(VLOOKUP(I2427,'[1]CROSSWALK-DTOE-MASTER'!$B:$N,12,0),"")</f>
        <v/>
      </c>
      <c r="U2427" t="str">
        <f>IFERROR(VLOOKUP(I2427,'[1]CROSSWALK-DTOE-MASTER'!$B:$N,13,0),"")</f>
        <v/>
      </c>
    </row>
    <row r="2428" spans="6:21" x14ac:dyDescent="0.25">
      <c r="F2428" s="1"/>
      <c r="L2428" t="str">
        <f>IFERROR(VLOOKUP(D2428,'[1]Crosswalk-SOM-Chair'!$A:$D,3,0),"")</f>
        <v/>
      </c>
      <c r="M2428" t="str">
        <f>IFERROR(VLOOKUP(D2428,'[1]Crosswalk-SOM-Chair'!$A:$D,4,0),"")</f>
        <v/>
      </c>
      <c r="N2428" t="str">
        <f>IFERROR(VLOOKUP(I2428,'[1]CROSSWALK-DTOE-MASTER'!$B:$H,6,0),"")</f>
        <v/>
      </c>
      <c r="O2428" t="str">
        <f>IFERROR(VLOOKUP(I2428,'[1]CROSSWALK-DTOE-MASTER'!$B:$H,7,0),"")</f>
        <v/>
      </c>
      <c r="P2428" t="str">
        <f>IFERROR(VLOOKUP(I2428,'[1]CROSSWALK-DTOE-MASTER'!$B:$N,8,0),"")</f>
        <v/>
      </c>
      <c r="Q2428" t="str">
        <f>IFERROR(VLOOKUP(I2428,'[1]CROSSWALK-DTOE-MASTER'!$B:$N,9,0),"")</f>
        <v/>
      </c>
      <c r="R2428" t="str">
        <f>IFERROR(VLOOKUP(I2428,'[1]CROSSWALK-DTOE-MASTER'!$B:$N,10,0),"")</f>
        <v/>
      </c>
      <c r="S2428" t="str">
        <f>IFERROR(VLOOKUP(I2428,'[1]CROSSWALK-DTOE-MASTER'!$B:$N,11,0),"")</f>
        <v/>
      </c>
      <c r="T2428" t="str">
        <f>IFERROR(VLOOKUP(I2428,'[1]CROSSWALK-DTOE-MASTER'!$B:$N,12,0),"")</f>
        <v/>
      </c>
      <c r="U2428" t="str">
        <f>IFERROR(VLOOKUP(I2428,'[1]CROSSWALK-DTOE-MASTER'!$B:$N,13,0),"")</f>
        <v/>
      </c>
    </row>
    <row r="2429" spans="6:21" x14ac:dyDescent="0.25">
      <c r="F2429" s="1"/>
      <c r="L2429" t="str">
        <f>IFERROR(VLOOKUP(D2429,'[1]Crosswalk-SOM-Chair'!$A:$D,3,0),"")</f>
        <v/>
      </c>
      <c r="M2429" t="str">
        <f>IFERROR(VLOOKUP(D2429,'[1]Crosswalk-SOM-Chair'!$A:$D,4,0),"")</f>
        <v/>
      </c>
      <c r="N2429" t="str">
        <f>IFERROR(VLOOKUP(I2429,'[1]CROSSWALK-DTOE-MASTER'!$B:$H,6,0),"")</f>
        <v/>
      </c>
      <c r="O2429" t="str">
        <f>IFERROR(VLOOKUP(I2429,'[1]CROSSWALK-DTOE-MASTER'!$B:$H,7,0),"")</f>
        <v/>
      </c>
      <c r="P2429" t="str">
        <f>IFERROR(VLOOKUP(I2429,'[1]CROSSWALK-DTOE-MASTER'!$B:$N,8,0),"")</f>
        <v/>
      </c>
      <c r="Q2429" t="str">
        <f>IFERROR(VLOOKUP(I2429,'[1]CROSSWALK-DTOE-MASTER'!$B:$N,9,0),"")</f>
        <v/>
      </c>
      <c r="R2429" t="str">
        <f>IFERROR(VLOOKUP(I2429,'[1]CROSSWALK-DTOE-MASTER'!$B:$N,10,0),"")</f>
        <v/>
      </c>
      <c r="S2429" t="str">
        <f>IFERROR(VLOOKUP(I2429,'[1]CROSSWALK-DTOE-MASTER'!$B:$N,11,0),"")</f>
        <v/>
      </c>
      <c r="T2429" t="str">
        <f>IFERROR(VLOOKUP(I2429,'[1]CROSSWALK-DTOE-MASTER'!$B:$N,12,0),"")</f>
        <v/>
      </c>
      <c r="U2429" t="str">
        <f>IFERROR(VLOOKUP(I2429,'[1]CROSSWALK-DTOE-MASTER'!$B:$N,13,0),"")</f>
        <v/>
      </c>
    </row>
    <row r="2430" spans="6:21" x14ac:dyDescent="0.25">
      <c r="F2430" s="1"/>
      <c r="L2430" t="str">
        <f>IFERROR(VLOOKUP(D2430,'[1]Crosswalk-SOM-Chair'!$A:$D,3,0),"")</f>
        <v/>
      </c>
      <c r="M2430" t="str">
        <f>IFERROR(VLOOKUP(D2430,'[1]Crosswalk-SOM-Chair'!$A:$D,4,0),"")</f>
        <v/>
      </c>
      <c r="N2430" t="str">
        <f>IFERROR(VLOOKUP(I2430,'[1]CROSSWALK-DTOE-MASTER'!$B:$H,6,0),"")</f>
        <v/>
      </c>
      <c r="O2430" t="str">
        <f>IFERROR(VLOOKUP(I2430,'[1]CROSSWALK-DTOE-MASTER'!$B:$H,7,0),"")</f>
        <v/>
      </c>
      <c r="P2430" t="str">
        <f>IFERROR(VLOOKUP(I2430,'[1]CROSSWALK-DTOE-MASTER'!$B:$N,8,0),"")</f>
        <v/>
      </c>
      <c r="Q2430" t="str">
        <f>IFERROR(VLOOKUP(I2430,'[1]CROSSWALK-DTOE-MASTER'!$B:$N,9,0),"")</f>
        <v/>
      </c>
      <c r="R2430" t="str">
        <f>IFERROR(VLOOKUP(I2430,'[1]CROSSWALK-DTOE-MASTER'!$B:$N,10,0),"")</f>
        <v/>
      </c>
      <c r="S2430" t="str">
        <f>IFERROR(VLOOKUP(I2430,'[1]CROSSWALK-DTOE-MASTER'!$B:$N,11,0),"")</f>
        <v/>
      </c>
      <c r="T2430" t="str">
        <f>IFERROR(VLOOKUP(I2430,'[1]CROSSWALK-DTOE-MASTER'!$B:$N,12,0),"")</f>
        <v/>
      </c>
      <c r="U2430" t="str">
        <f>IFERROR(VLOOKUP(I2430,'[1]CROSSWALK-DTOE-MASTER'!$B:$N,13,0),"")</f>
        <v/>
      </c>
    </row>
    <row r="2431" spans="6:21" x14ac:dyDescent="0.25">
      <c r="F2431" s="1"/>
      <c r="L2431" t="str">
        <f>IFERROR(VLOOKUP(D2431,'[1]Crosswalk-SOM-Chair'!$A:$D,3,0),"")</f>
        <v/>
      </c>
      <c r="M2431" t="str">
        <f>IFERROR(VLOOKUP(D2431,'[1]Crosswalk-SOM-Chair'!$A:$D,4,0),"")</f>
        <v/>
      </c>
      <c r="N2431" t="str">
        <f>IFERROR(VLOOKUP(I2431,'[1]CROSSWALK-DTOE-MASTER'!$B:$H,6,0),"")</f>
        <v/>
      </c>
      <c r="O2431" t="str">
        <f>IFERROR(VLOOKUP(I2431,'[1]CROSSWALK-DTOE-MASTER'!$B:$H,7,0),"")</f>
        <v/>
      </c>
      <c r="P2431" t="str">
        <f>IFERROR(VLOOKUP(I2431,'[1]CROSSWALK-DTOE-MASTER'!$B:$N,8,0),"")</f>
        <v/>
      </c>
      <c r="Q2431" t="str">
        <f>IFERROR(VLOOKUP(I2431,'[1]CROSSWALK-DTOE-MASTER'!$B:$N,9,0),"")</f>
        <v/>
      </c>
      <c r="R2431" t="str">
        <f>IFERROR(VLOOKUP(I2431,'[1]CROSSWALK-DTOE-MASTER'!$B:$N,10,0),"")</f>
        <v/>
      </c>
      <c r="S2431" t="str">
        <f>IFERROR(VLOOKUP(I2431,'[1]CROSSWALK-DTOE-MASTER'!$B:$N,11,0),"")</f>
        <v/>
      </c>
      <c r="T2431" t="str">
        <f>IFERROR(VLOOKUP(I2431,'[1]CROSSWALK-DTOE-MASTER'!$B:$N,12,0),"")</f>
        <v/>
      </c>
      <c r="U2431" t="str">
        <f>IFERROR(VLOOKUP(I2431,'[1]CROSSWALK-DTOE-MASTER'!$B:$N,13,0),"")</f>
        <v/>
      </c>
    </row>
    <row r="2432" spans="6:21" x14ac:dyDescent="0.25">
      <c r="F2432" s="1"/>
      <c r="L2432" t="str">
        <f>IFERROR(VLOOKUP(D2432,'[1]Crosswalk-SOM-Chair'!$A:$D,3,0),"")</f>
        <v/>
      </c>
      <c r="M2432" t="str">
        <f>IFERROR(VLOOKUP(D2432,'[1]Crosswalk-SOM-Chair'!$A:$D,4,0),"")</f>
        <v/>
      </c>
      <c r="N2432" t="str">
        <f>IFERROR(VLOOKUP(I2432,'[1]CROSSWALK-DTOE-MASTER'!$B:$H,6,0),"")</f>
        <v/>
      </c>
      <c r="O2432" t="str">
        <f>IFERROR(VLOOKUP(I2432,'[1]CROSSWALK-DTOE-MASTER'!$B:$H,7,0),"")</f>
        <v/>
      </c>
      <c r="P2432" t="str">
        <f>IFERROR(VLOOKUP(I2432,'[1]CROSSWALK-DTOE-MASTER'!$B:$N,8,0),"")</f>
        <v/>
      </c>
      <c r="Q2432" t="str">
        <f>IFERROR(VLOOKUP(I2432,'[1]CROSSWALK-DTOE-MASTER'!$B:$N,9,0),"")</f>
        <v/>
      </c>
      <c r="R2432" t="str">
        <f>IFERROR(VLOOKUP(I2432,'[1]CROSSWALK-DTOE-MASTER'!$B:$N,10,0),"")</f>
        <v/>
      </c>
      <c r="S2432" t="str">
        <f>IFERROR(VLOOKUP(I2432,'[1]CROSSWALK-DTOE-MASTER'!$B:$N,11,0),"")</f>
        <v/>
      </c>
      <c r="T2432" t="str">
        <f>IFERROR(VLOOKUP(I2432,'[1]CROSSWALK-DTOE-MASTER'!$B:$N,12,0),"")</f>
        <v/>
      </c>
      <c r="U2432" t="str">
        <f>IFERROR(VLOOKUP(I2432,'[1]CROSSWALK-DTOE-MASTER'!$B:$N,13,0),"")</f>
        <v/>
      </c>
    </row>
    <row r="2433" spans="6:21" x14ac:dyDescent="0.25">
      <c r="F2433" s="1"/>
      <c r="L2433" t="str">
        <f>IFERROR(VLOOKUP(D2433,'[1]Crosswalk-SOM-Chair'!$A:$D,3,0),"")</f>
        <v/>
      </c>
      <c r="M2433" t="str">
        <f>IFERROR(VLOOKUP(D2433,'[1]Crosswalk-SOM-Chair'!$A:$D,4,0),"")</f>
        <v/>
      </c>
      <c r="N2433" t="str">
        <f>IFERROR(VLOOKUP(I2433,'[1]CROSSWALK-DTOE-MASTER'!$B:$H,6,0),"")</f>
        <v/>
      </c>
      <c r="O2433" t="str">
        <f>IFERROR(VLOOKUP(I2433,'[1]CROSSWALK-DTOE-MASTER'!$B:$H,7,0),"")</f>
        <v/>
      </c>
      <c r="P2433" t="str">
        <f>IFERROR(VLOOKUP(I2433,'[1]CROSSWALK-DTOE-MASTER'!$B:$N,8,0),"")</f>
        <v/>
      </c>
      <c r="Q2433" t="str">
        <f>IFERROR(VLOOKUP(I2433,'[1]CROSSWALK-DTOE-MASTER'!$B:$N,9,0),"")</f>
        <v/>
      </c>
      <c r="R2433" t="str">
        <f>IFERROR(VLOOKUP(I2433,'[1]CROSSWALK-DTOE-MASTER'!$B:$N,10,0),"")</f>
        <v/>
      </c>
      <c r="S2433" t="str">
        <f>IFERROR(VLOOKUP(I2433,'[1]CROSSWALK-DTOE-MASTER'!$B:$N,11,0),"")</f>
        <v/>
      </c>
      <c r="T2433" t="str">
        <f>IFERROR(VLOOKUP(I2433,'[1]CROSSWALK-DTOE-MASTER'!$B:$N,12,0),"")</f>
        <v/>
      </c>
      <c r="U2433" t="str">
        <f>IFERROR(VLOOKUP(I2433,'[1]CROSSWALK-DTOE-MASTER'!$B:$N,13,0),"")</f>
        <v/>
      </c>
    </row>
    <row r="2434" spans="6:21" x14ac:dyDescent="0.25">
      <c r="F2434" s="1"/>
      <c r="L2434" t="str">
        <f>IFERROR(VLOOKUP(D2434,'[1]Crosswalk-SOM-Chair'!$A:$D,3,0),"")</f>
        <v/>
      </c>
      <c r="M2434" t="str">
        <f>IFERROR(VLOOKUP(D2434,'[1]Crosswalk-SOM-Chair'!$A:$D,4,0),"")</f>
        <v/>
      </c>
      <c r="N2434" t="str">
        <f>IFERROR(VLOOKUP(I2434,'[1]CROSSWALK-DTOE-MASTER'!$B:$H,6,0),"")</f>
        <v/>
      </c>
      <c r="O2434" t="str">
        <f>IFERROR(VLOOKUP(I2434,'[1]CROSSWALK-DTOE-MASTER'!$B:$H,7,0),"")</f>
        <v/>
      </c>
      <c r="P2434" t="str">
        <f>IFERROR(VLOOKUP(I2434,'[1]CROSSWALK-DTOE-MASTER'!$B:$N,8,0),"")</f>
        <v/>
      </c>
      <c r="Q2434" t="str">
        <f>IFERROR(VLOOKUP(I2434,'[1]CROSSWALK-DTOE-MASTER'!$B:$N,9,0),"")</f>
        <v/>
      </c>
      <c r="R2434" t="str">
        <f>IFERROR(VLOOKUP(I2434,'[1]CROSSWALK-DTOE-MASTER'!$B:$N,10,0),"")</f>
        <v/>
      </c>
      <c r="S2434" t="str">
        <f>IFERROR(VLOOKUP(I2434,'[1]CROSSWALK-DTOE-MASTER'!$B:$N,11,0),"")</f>
        <v/>
      </c>
      <c r="T2434" t="str">
        <f>IFERROR(VLOOKUP(I2434,'[1]CROSSWALK-DTOE-MASTER'!$B:$N,12,0),"")</f>
        <v/>
      </c>
      <c r="U2434" t="str">
        <f>IFERROR(VLOOKUP(I2434,'[1]CROSSWALK-DTOE-MASTER'!$B:$N,13,0),"")</f>
        <v/>
      </c>
    </row>
    <row r="2435" spans="6:21" x14ac:dyDescent="0.25">
      <c r="F2435" s="1"/>
      <c r="L2435" t="str">
        <f>IFERROR(VLOOKUP(D2435,'[1]Crosswalk-SOM-Chair'!$A:$D,3,0),"")</f>
        <v/>
      </c>
      <c r="M2435" t="str">
        <f>IFERROR(VLOOKUP(D2435,'[1]Crosswalk-SOM-Chair'!$A:$D,4,0),"")</f>
        <v/>
      </c>
      <c r="N2435" t="str">
        <f>IFERROR(VLOOKUP(I2435,'[1]CROSSWALK-DTOE-MASTER'!$B:$H,6,0),"")</f>
        <v/>
      </c>
      <c r="O2435" t="str">
        <f>IFERROR(VLOOKUP(I2435,'[1]CROSSWALK-DTOE-MASTER'!$B:$H,7,0),"")</f>
        <v/>
      </c>
      <c r="P2435" t="str">
        <f>IFERROR(VLOOKUP(I2435,'[1]CROSSWALK-DTOE-MASTER'!$B:$N,8,0),"")</f>
        <v/>
      </c>
      <c r="Q2435" t="str">
        <f>IFERROR(VLOOKUP(I2435,'[1]CROSSWALK-DTOE-MASTER'!$B:$N,9,0),"")</f>
        <v/>
      </c>
      <c r="R2435" t="str">
        <f>IFERROR(VLOOKUP(I2435,'[1]CROSSWALK-DTOE-MASTER'!$B:$N,10,0),"")</f>
        <v/>
      </c>
      <c r="S2435" t="str">
        <f>IFERROR(VLOOKUP(I2435,'[1]CROSSWALK-DTOE-MASTER'!$B:$N,11,0),"")</f>
        <v/>
      </c>
      <c r="T2435" t="str">
        <f>IFERROR(VLOOKUP(I2435,'[1]CROSSWALK-DTOE-MASTER'!$B:$N,12,0),"")</f>
        <v/>
      </c>
      <c r="U2435" t="str">
        <f>IFERROR(VLOOKUP(I2435,'[1]CROSSWALK-DTOE-MASTER'!$B:$N,13,0),"")</f>
        <v/>
      </c>
    </row>
    <row r="2436" spans="6:21" x14ac:dyDescent="0.25">
      <c r="F2436" s="1"/>
      <c r="L2436" t="str">
        <f>IFERROR(VLOOKUP(D2436,'[1]Crosswalk-SOM-Chair'!$A:$D,3,0),"")</f>
        <v/>
      </c>
      <c r="M2436" t="str">
        <f>IFERROR(VLOOKUP(D2436,'[1]Crosswalk-SOM-Chair'!$A:$D,4,0),"")</f>
        <v/>
      </c>
      <c r="N2436" t="str">
        <f>IFERROR(VLOOKUP(I2436,'[1]CROSSWALK-DTOE-MASTER'!$B:$H,6,0),"")</f>
        <v/>
      </c>
      <c r="O2436" t="str">
        <f>IFERROR(VLOOKUP(I2436,'[1]CROSSWALK-DTOE-MASTER'!$B:$H,7,0),"")</f>
        <v/>
      </c>
      <c r="P2436" t="str">
        <f>IFERROR(VLOOKUP(I2436,'[1]CROSSWALK-DTOE-MASTER'!$B:$N,8,0),"")</f>
        <v/>
      </c>
      <c r="Q2436" t="str">
        <f>IFERROR(VLOOKUP(I2436,'[1]CROSSWALK-DTOE-MASTER'!$B:$N,9,0),"")</f>
        <v/>
      </c>
      <c r="R2436" t="str">
        <f>IFERROR(VLOOKUP(I2436,'[1]CROSSWALK-DTOE-MASTER'!$B:$N,10,0),"")</f>
        <v/>
      </c>
      <c r="S2436" t="str">
        <f>IFERROR(VLOOKUP(I2436,'[1]CROSSWALK-DTOE-MASTER'!$B:$N,11,0),"")</f>
        <v/>
      </c>
      <c r="T2436" t="str">
        <f>IFERROR(VLOOKUP(I2436,'[1]CROSSWALK-DTOE-MASTER'!$B:$N,12,0),"")</f>
        <v/>
      </c>
      <c r="U2436" t="str">
        <f>IFERROR(VLOOKUP(I2436,'[1]CROSSWALK-DTOE-MASTER'!$B:$N,13,0),"")</f>
        <v/>
      </c>
    </row>
    <row r="2437" spans="6:21" x14ac:dyDescent="0.25">
      <c r="F2437" s="1"/>
      <c r="L2437" t="str">
        <f>IFERROR(VLOOKUP(D2437,'[1]Crosswalk-SOM-Chair'!$A:$D,3,0),"")</f>
        <v/>
      </c>
      <c r="M2437" t="str">
        <f>IFERROR(VLOOKUP(D2437,'[1]Crosswalk-SOM-Chair'!$A:$D,4,0),"")</f>
        <v/>
      </c>
      <c r="N2437" t="str">
        <f>IFERROR(VLOOKUP(I2437,'[1]CROSSWALK-DTOE-MASTER'!$B:$H,6,0),"")</f>
        <v/>
      </c>
      <c r="O2437" t="str">
        <f>IFERROR(VLOOKUP(I2437,'[1]CROSSWALK-DTOE-MASTER'!$B:$H,7,0),"")</f>
        <v/>
      </c>
      <c r="P2437" t="str">
        <f>IFERROR(VLOOKUP(I2437,'[1]CROSSWALK-DTOE-MASTER'!$B:$N,8,0),"")</f>
        <v/>
      </c>
      <c r="Q2437" t="str">
        <f>IFERROR(VLOOKUP(I2437,'[1]CROSSWALK-DTOE-MASTER'!$B:$N,9,0),"")</f>
        <v/>
      </c>
      <c r="R2437" t="str">
        <f>IFERROR(VLOOKUP(I2437,'[1]CROSSWALK-DTOE-MASTER'!$B:$N,10,0),"")</f>
        <v/>
      </c>
      <c r="S2437" t="str">
        <f>IFERROR(VLOOKUP(I2437,'[1]CROSSWALK-DTOE-MASTER'!$B:$N,11,0),"")</f>
        <v/>
      </c>
      <c r="T2437" t="str">
        <f>IFERROR(VLOOKUP(I2437,'[1]CROSSWALK-DTOE-MASTER'!$B:$N,12,0),"")</f>
        <v/>
      </c>
      <c r="U2437" t="str">
        <f>IFERROR(VLOOKUP(I2437,'[1]CROSSWALK-DTOE-MASTER'!$B:$N,13,0),"")</f>
        <v/>
      </c>
    </row>
    <row r="2438" spans="6:21" x14ac:dyDescent="0.25">
      <c r="F2438" s="1"/>
      <c r="L2438" t="str">
        <f>IFERROR(VLOOKUP(D2438,'[1]Crosswalk-SOM-Chair'!$A:$D,3,0),"")</f>
        <v/>
      </c>
      <c r="M2438" t="str">
        <f>IFERROR(VLOOKUP(D2438,'[1]Crosswalk-SOM-Chair'!$A:$D,4,0),"")</f>
        <v/>
      </c>
      <c r="N2438" t="str">
        <f>IFERROR(VLOOKUP(I2438,'[1]CROSSWALK-DTOE-MASTER'!$B:$H,6,0),"")</f>
        <v/>
      </c>
      <c r="O2438" t="str">
        <f>IFERROR(VLOOKUP(I2438,'[1]CROSSWALK-DTOE-MASTER'!$B:$H,7,0),"")</f>
        <v/>
      </c>
      <c r="P2438" t="str">
        <f>IFERROR(VLOOKUP(I2438,'[1]CROSSWALK-DTOE-MASTER'!$B:$N,8,0),"")</f>
        <v/>
      </c>
      <c r="Q2438" t="str">
        <f>IFERROR(VLOOKUP(I2438,'[1]CROSSWALK-DTOE-MASTER'!$B:$N,9,0),"")</f>
        <v/>
      </c>
      <c r="R2438" t="str">
        <f>IFERROR(VLOOKUP(I2438,'[1]CROSSWALK-DTOE-MASTER'!$B:$N,10,0),"")</f>
        <v/>
      </c>
      <c r="S2438" t="str">
        <f>IFERROR(VLOOKUP(I2438,'[1]CROSSWALK-DTOE-MASTER'!$B:$N,11,0),"")</f>
        <v/>
      </c>
      <c r="T2438" t="str">
        <f>IFERROR(VLOOKUP(I2438,'[1]CROSSWALK-DTOE-MASTER'!$B:$N,12,0),"")</f>
        <v/>
      </c>
      <c r="U2438" t="str">
        <f>IFERROR(VLOOKUP(I2438,'[1]CROSSWALK-DTOE-MASTER'!$B:$N,13,0),"")</f>
        <v/>
      </c>
    </row>
    <row r="2439" spans="6:21" x14ac:dyDescent="0.25">
      <c r="F2439" s="1"/>
      <c r="L2439" t="str">
        <f>IFERROR(VLOOKUP(D2439,'[1]Crosswalk-SOM-Chair'!$A:$D,3,0),"")</f>
        <v/>
      </c>
      <c r="M2439" t="str">
        <f>IFERROR(VLOOKUP(D2439,'[1]Crosswalk-SOM-Chair'!$A:$D,4,0),"")</f>
        <v/>
      </c>
      <c r="N2439" t="str">
        <f>IFERROR(VLOOKUP(I2439,'[1]CROSSWALK-DTOE-MASTER'!$B:$H,6,0),"")</f>
        <v/>
      </c>
      <c r="O2439" t="str">
        <f>IFERROR(VLOOKUP(I2439,'[1]CROSSWALK-DTOE-MASTER'!$B:$H,7,0),"")</f>
        <v/>
      </c>
      <c r="P2439" t="str">
        <f>IFERROR(VLOOKUP(I2439,'[1]CROSSWALK-DTOE-MASTER'!$B:$N,8,0),"")</f>
        <v/>
      </c>
      <c r="Q2439" t="str">
        <f>IFERROR(VLOOKUP(I2439,'[1]CROSSWALK-DTOE-MASTER'!$B:$N,9,0),"")</f>
        <v/>
      </c>
      <c r="R2439" t="str">
        <f>IFERROR(VLOOKUP(I2439,'[1]CROSSWALK-DTOE-MASTER'!$B:$N,10,0),"")</f>
        <v/>
      </c>
      <c r="S2439" t="str">
        <f>IFERROR(VLOOKUP(I2439,'[1]CROSSWALK-DTOE-MASTER'!$B:$N,11,0),"")</f>
        <v/>
      </c>
      <c r="T2439" t="str">
        <f>IFERROR(VLOOKUP(I2439,'[1]CROSSWALK-DTOE-MASTER'!$B:$N,12,0),"")</f>
        <v/>
      </c>
      <c r="U2439" t="str">
        <f>IFERROR(VLOOKUP(I2439,'[1]CROSSWALK-DTOE-MASTER'!$B:$N,13,0),"")</f>
        <v/>
      </c>
    </row>
    <row r="2440" spans="6:21" x14ac:dyDescent="0.25">
      <c r="F2440" s="1"/>
      <c r="L2440" t="str">
        <f>IFERROR(VLOOKUP(D2440,'[1]Crosswalk-SOM-Chair'!$A:$D,3,0),"")</f>
        <v/>
      </c>
      <c r="M2440" t="str">
        <f>IFERROR(VLOOKUP(D2440,'[1]Crosswalk-SOM-Chair'!$A:$D,4,0),"")</f>
        <v/>
      </c>
      <c r="N2440" t="str">
        <f>IFERROR(VLOOKUP(I2440,'[1]CROSSWALK-DTOE-MASTER'!$B:$H,6,0),"")</f>
        <v/>
      </c>
      <c r="O2440" t="str">
        <f>IFERROR(VLOOKUP(I2440,'[1]CROSSWALK-DTOE-MASTER'!$B:$H,7,0),"")</f>
        <v/>
      </c>
      <c r="P2440" t="str">
        <f>IFERROR(VLOOKUP(I2440,'[1]CROSSWALK-DTOE-MASTER'!$B:$N,8,0),"")</f>
        <v/>
      </c>
      <c r="Q2440" t="str">
        <f>IFERROR(VLOOKUP(I2440,'[1]CROSSWALK-DTOE-MASTER'!$B:$N,9,0),"")</f>
        <v/>
      </c>
      <c r="R2440" t="str">
        <f>IFERROR(VLOOKUP(I2440,'[1]CROSSWALK-DTOE-MASTER'!$B:$N,10,0),"")</f>
        <v/>
      </c>
      <c r="S2440" t="str">
        <f>IFERROR(VLOOKUP(I2440,'[1]CROSSWALK-DTOE-MASTER'!$B:$N,11,0),"")</f>
        <v/>
      </c>
      <c r="T2440" t="str">
        <f>IFERROR(VLOOKUP(I2440,'[1]CROSSWALK-DTOE-MASTER'!$B:$N,12,0),"")</f>
        <v/>
      </c>
      <c r="U2440" t="str">
        <f>IFERROR(VLOOKUP(I2440,'[1]CROSSWALK-DTOE-MASTER'!$B:$N,13,0),"")</f>
        <v/>
      </c>
    </row>
    <row r="2441" spans="6:21" x14ac:dyDescent="0.25">
      <c r="F2441" s="1"/>
      <c r="L2441" t="str">
        <f>IFERROR(VLOOKUP(D2441,'[1]Crosswalk-SOM-Chair'!$A:$D,3,0),"")</f>
        <v/>
      </c>
      <c r="M2441" t="str">
        <f>IFERROR(VLOOKUP(D2441,'[1]Crosswalk-SOM-Chair'!$A:$D,4,0),"")</f>
        <v/>
      </c>
      <c r="N2441" t="str">
        <f>IFERROR(VLOOKUP(I2441,'[1]CROSSWALK-DTOE-MASTER'!$B:$H,6,0),"")</f>
        <v/>
      </c>
      <c r="O2441" t="str">
        <f>IFERROR(VLOOKUP(I2441,'[1]CROSSWALK-DTOE-MASTER'!$B:$H,7,0),"")</f>
        <v/>
      </c>
      <c r="P2441" t="str">
        <f>IFERROR(VLOOKUP(I2441,'[1]CROSSWALK-DTOE-MASTER'!$B:$N,8,0),"")</f>
        <v/>
      </c>
      <c r="Q2441" t="str">
        <f>IFERROR(VLOOKUP(I2441,'[1]CROSSWALK-DTOE-MASTER'!$B:$N,9,0),"")</f>
        <v/>
      </c>
      <c r="R2441" t="str">
        <f>IFERROR(VLOOKUP(I2441,'[1]CROSSWALK-DTOE-MASTER'!$B:$N,10,0),"")</f>
        <v/>
      </c>
      <c r="S2441" t="str">
        <f>IFERROR(VLOOKUP(I2441,'[1]CROSSWALK-DTOE-MASTER'!$B:$N,11,0),"")</f>
        <v/>
      </c>
      <c r="T2441" t="str">
        <f>IFERROR(VLOOKUP(I2441,'[1]CROSSWALK-DTOE-MASTER'!$B:$N,12,0),"")</f>
        <v/>
      </c>
      <c r="U2441" t="str">
        <f>IFERROR(VLOOKUP(I2441,'[1]CROSSWALK-DTOE-MASTER'!$B:$N,13,0),"")</f>
        <v/>
      </c>
    </row>
    <row r="2442" spans="6:21" x14ac:dyDescent="0.25">
      <c r="F2442" s="1"/>
      <c r="L2442" t="str">
        <f>IFERROR(VLOOKUP(D2442,'[1]Crosswalk-SOM-Chair'!$A:$D,3,0),"")</f>
        <v/>
      </c>
      <c r="M2442" t="str">
        <f>IFERROR(VLOOKUP(D2442,'[1]Crosswalk-SOM-Chair'!$A:$D,4,0),"")</f>
        <v/>
      </c>
      <c r="N2442" t="str">
        <f>IFERROR(VLOOKUP(I2442,'[1]CROSSWALK-DTOE-MASTER'!$B:$H,6,0),"")</f>
        <v/>
      </c>
      <c r="O2442" t="str">
        <f>IFERROR(VLOOKUP(I2442,'[1]CROSSWALK-DTOE-MASTER'!$B:$H,7,0),"")</f>
        <v/>
      </c>
      <c r="P2442" t="str">
        <f>IFERROR(VLOOKUP(I2442,'[1]CROSSWALK-DTOE-MASTER'!$B:$N,8,0),"")</f>
        <v/>
      </c>
      <c r="Q2442" t="str">
        <f>IFERROR(VLOOKUP(I2442,'[1]CROSSWALK-DTOE-MASTER'!$B:$N,9,0),"")</f>
        <v/>
      </c>
      <c r="R2442" t="str">
        <f>IFERROR(VLOOKUP(I2442,'[1]CROSSWALK-DTOE-MASTER'!$B:$N,10,0),"")</f>
        <v/>
      </c>
      <c r="S2442" t="str">
        <f>IFERROR(VLOOKUP(I2442,'[1]CROSSWALK-DTOE-MASTER'!$B:$N,11,0),"")</f>
        <v/>
      </c>
      <c r="T2442" t="str">
        <f>IFERROR(VLOOKUP(I2442,'[1]CROSSWALK-DTOE-MASTER'!$B:$N,12,0),"")</f>
        <v/>
      </c>
      <c r="U2442" t="str">
        <f>IFERROR(VLOOKUP(I2442,'[1]CROSSWALK-DTOE-MASTER'!$B:$N,13,0),"")</f>
        <v/>
      </c>
    </row>
    <row r="2443" spans="6:21" x14ac:dyDescent="0.25">
      <c r="F2443" s="1"/>
      <c r="L2443" t="str">
        <f>IFERROR(VLOOKUP(D2443,'[1]Crosswalk-SOM-Chair'!$A:$D,3,0),"")</f>
        <v/>
      </c>
      <c r="M2443" t="str">
        <f>IFERROR(VLOOKUP(D2443,'[1]Crosswalk-SOM-Chair'!$A:$D,4,0),"")</f>
        <v/>
      </c>
      <c r="N2443" t="str">
        <f>IFERROR(VLOOKUP(I2443,'[1]CROSSWALK-DTOE-MASTER'!$B:$H,6,0),"")</f>
        <v/>
      </c>
      <c r="O2443" t="str">
        <f>IFERROR(VLOOKUP(I2443,'[1]CROSSWALK-DTOE-MASTER'!$B:$H,7,0),"")</f>
        <v/>
      </c>
      <c r="P2443" t="str">
        <f>IFERROR(VLOOKUP(I2443,'[1]CROSSWALK-DTOE-MASTER'!$B:$N,8,0),"")</f>
        <v/>
      </c>
      <c r="Q2443" t="str">
        <f>IFERROR(VLOOKUP(I2443,'[1]CROSSWALK-DTOE-MASTER'!$B:$N,9,0),"")</f>
        <v/>
      </c>
      <c r="R2443" t="str">
        <f>IFERROR(VLOOKUP(I2443,'[1]CROSSWALK-DTOE-MASTER'!$B:$N,10,0),"")</f>
        <v/>
      </c>
      <c r="S2443" t="str">
        <f>IFERROR(VLOOKUP(I2443,'[1]CROSSWALK-DTOE-MASTER'!$B:$N,11,0),"")</f>
        <v/>
      </c>
      <c r="T2443" t="str">
        <f>IFERROR(VLOOKUP(I2443,'[1]CROSSWALK-DTOE-MASTER'!$B:$N,12,0),"")</f>
        <v/>
      </c>
      <c r="U2443" t="str">
        <f>IFERROR(VLOOKUP(I2443,'[1]CROSSWALK-DTOE-MASTER'!$B:$N,13,0),"")</f>
        <v/>
      </c>
    </row>
    <row r="2444" spans="6:21" x14ac:dyDescent="0.25">
      <c r="F2444" s="1"/>
      <c r="L2444" t="str">
        <f>IFERROR(VLOOKUP(D2444,'[1]Crosswalk-SOM-Chair'!$A:$D,3,0),"")</f>
        <v/>
      </c>
      <c r="M2444" t="str">
        <f>IFERROR(VLOOKUP(D2444,'[1]Crosswalk-SOM-Chair'!$A:$D,4,0),"")</f>
        <v/>
      </c>
      <c r="N2444" t="str">
        <f>IFERROR(VLOOKUP(I2444,'[1]CROSSWALK-DTOE-MASTER'!$B:$H,6,0),"")</f>
        <v/>
      </c>
      <c r="O2444" t="str">
        <f>IFERROR(VLOOKUP(I2444,'[1]CROSSWALK-DTOE-MASTER'!$B:$H,7,0),"")</f>
        <v/>
      </c>
      <c r="P2444" t="str">
        <f>IFERROR(VLOOKUP(I2444,'[1]CROSSWALK-DTOE-MASTER'!$B:$N,8,0),"")</f>
        <v/>
      </c>
      <c r="Q2444" t="str">
        <f>IFERROR(VLOOKUP(I2444,'[1]CROSSWALK-DTOE-MASTER'!$B:$N,9,0),"")</f>
        <v/>
      </c>
      <c r="R2444" t="str">
        <f>IFERROR(VLOOKUP(I2444,'[1]CROSSWALK-DTOE-MASTER'!$B:$N,10,0),"")</f>
        <v/>
      </c>
      <c r="S2444" t="str">
        <f>IFERROR(VLOOKUP(I2444,'[1]CROSSWALK-DTOE-MASTER'!$B:$N,11,0),"")</f>
        <v/>
      </c>
      <c r="T2444" t="str">
        <f>IFERROR(VLOOKUP(I2444,'[1]CROSSWALK-DTOE-MASTER'!$B:$N,12,0),"")</f>
        <v/>
      </c>
      <c r="U2444" t="str">
        <f>IFERROR(VLOOKUP(I2444,'[1]CROSSWALK-DTOE-MASTER'!$B:$N,13,0),"")</f>
        <v/>
      </c>
    </row>
    <row r="2445" spans="6:21" x14ac:dyDescent="0.25">
      <c r="F2445" s="1"/>
      <c r="L2445" t="str">
        <f>IFERROR(VLOOKUP(D2445,'[1]Crosswalk-SOM-Chair'!$A:$D,3,0),"")</f>
        <v/>
      </c>
      <c r="M2445" t="str">
        <f>IFERROR(VLOOKUP(D2445,'[1]Crosswalk-SOM-Chair'!$A:$D,4,0),"")</f>
        <v/>
      </c>
      <c r="N2445" t="str">
        <f>IFERROR(VLOOKUP(I2445,'[1]CROSSWALK-DTOE-MASTER'!$B:$H,6,0),"")</f>
        <v/>
      </c>
      <c r="O2445" t="str">
        <f>IFERROR(VLOOKUP(I2445,'[1]CROSSWALK-DTOE-MASTER'!$B:$H,7,0),"")</f>
        <v/>
      </c>
      <c r="P2445" t="str">
        <f>IFERROR(VLOOKUP(I2445,'[1]CROSSWALK-DTOE-MASTER'!$B:$N,8,0),"")</f>
        <v/>
      </c>
      <c r="Q2445" t="str">
        <f>IFERROR(VLOOKUP(I2445,'[1]CROSSWALK-DTOE-MASTER'!$B:$N,9,0),"")</f>
        <v/>
      </c>
      <c r="R2445" t="str">
        <f>IFERROR(VLOOKUP(I2445,'[1]CROSSWALK-DTOE-MASTER'!$B:$N,10,0),"")</f>
        <v/>
      </c>
      <c r="S2445" t="str">
        <f>IFERROR(VLOOKUP(I2445,'[1]CROSSWALK-DTOE-MASTER'!$B:$N,11,0),"")</f>
        <v/>
      </c>
      <c r="T2445" t="str">
        <f>IFERROR(VLOOKUP(I2445,'[1]CROSSWALK-DTOE-MASTER'!$B:$N,12,0),"")</f>
        <v/>
      </c>
      <c r="U2445" t="str">
        <f>IFERROR(VLOOKUP(I2445,'[1]CROSSWALK-DTOE-MASTER'!$B:$N,13,0),"")</f>
        <v/>
      </c>
    </row>
    <row r="2446" spans="6:21" x14ac:dyDescent="0.25">
      <c r="F2446" s="1"/>
      <c r="L2446" t="str">
        <f>IFERROR(VLOOKUP(D2446,'[1]Crosswalk-SOM-Chair'!$A:$D,3,0),"")</f>
        <v/>
      </c>
      <c r="M2446" t="str">
        <f>IFERROR(VLOOKUP(D2446,'[1]Crosswalk-SOM-Chair'!$A:$D,4,0),"")</f>
        <v/>
      </c>
      <c r="N2446" t="str">
        <f>IFERROR(VLOOKUP(I2446,'[1]CROSSWALK-DTOE-MASTER'!$B:$H,6,0),"")</f>
        <v/>
      </c>
      <c r="O2446" t="str">
        <f>IFERROR(VLOOKUP(I2446,'[1]CROSSWALK-DTOE-MASTER'!$B:$H,7,0),"")</f>
        <v/>
      </c>
      <c r="P2446" t="str">
        <f>IFERROR(VLOOKUP(I2446,'[1]CROSSWALK-DTOE-MASTER'!$B:$N,8,0),"")</f>
        <v/>
      </c>
      <c r="Q2446" t="str">
        <f>IFERROR(VLOOKUP(I2446,'[1]CROSSWALK-DTOE-MASTER'!$B:$N,9,0),"")</f>
        <v/>
      </c>
      <c r="R2446" t="str">
        <f>IFERROR(VLOOKUP(I2446,'[1]CROSSWALK-DTOE-MASTER'!$B:$N,10,0),"")</f>
        <v/>
      </c>
      <c r="S2446" t="str">
        <f>IFERROR(VLOOKUP(I2446,'[1]CROSSWALK-DTOE-MASTER'!$B:$N,11,0),"")</f>
        <v/>
      </c>
      <c r="T2446" t="str">
        <f>IFERROR(VLOOKUP(I2446,'[1]CROSSWALK-DTOE-MASTER'!$B:$N,12,0),"")</f>
        <v/>
      </c>
      <c r="U2446" t="str">
        <f>IFERROR(VLOOKUP(I2446,'[1]CROSSWALK-DTOE-MASTER'!$B:$N,13,0),"")</f>
        <v/>
      </c>
    </row>
    <row r="2447" spans="6:21" x14ac:dyDescent="0.25">
      <c r="F2447" s="1"/>
      <c r="L2447" t="str">
        <f>IFERROR(VLOOKUP(D2447,'[1]Crosswalk-SOM-Chair'!$A:$D,3,0),"")</f>
        <v/>
      </c>
      <c r="M2447" t="str">
        <f>IFERROR(VLOOKUP(D2447,'[1]Crosswalk-SOM-Chair'!$A:$D,4,0),"")</f>
        <v/>
      </c>
      <c r="N2447" t="str">
        <f>IFERROR(VLOOKUP(I2447,'[1]CROSSWALK-DTOE-MASTER'!$B:$H,6,0),"")</f>
        <v/>
      </c>
      <c r="O2447" t="str">
        <f>IFERROR(VLOOKUP(I2447,'[1]CROSSWALK-DTOE-MASTER'!$B:$H,7,0),"")</f>
        <v/>
      </c>
      <c r="P2447" t="str">
        <f>IFERROR(VLOOKUP(I2447,'[1]CROSSWALK-DTOE-MASTER'!$B:$N,8,0),"")</f>
        <v/>
      </c>
      <c r="Q2447" t="str">
        <f>IFERROR(VLOOKUP(I2447,'[1]CROSSWALK-DTOE-MASTER'!$B:$N,9,0),"")</f>
        <v/>
      </c>
      <c r="R2447" t="str">
        <f>IFERROR(VLOOKUP(I2447,'[1]CROSSWALK-DTOE-MASTER'!$B:$N,10,0),"")</f>
        <v/>
      </c>
      <c r="S2447" t="str">
        <f>IFERROR(VLOOKUP(I2447,'[1]CROSSWALK-DTOE-MASTER'!$B:$N,11,0),"")</f>
        <v/>
      </c>
      <c r="T2447" t="str">
        <f>IFERROR(VLOOKUP(I2447,'[1]CROSSWALK-DTOE-MASTER'!$B:$N,12,0),"")</f>
        <v/>
      </c>
      <c r="U2447" t="str">
        <f>IFERROR(VLOOKUP(I2447,'[1]CROSSWALK-DTOE-MASTER'!$B:$N,13,0),"")</f>
        <v/>
      </c>
    </row>
    <row r="2448" spans="6:21" x14ac:dyDescent="0.25">
      <c r="F2448" s="1"/>
      <c r="L2448" t="str">
        <f>IFERROR(VLOOKUP(D2448,'[1]Crosswalk-SOM-Chair'!$A:$D,3,0),"")</f>
        <v/>
      </c>
      <c r="M2448" t="str">
        <f>IFERROR(VLOOKUP(D2448,'[1]Crosswalk-SOM-Chair'!$A:$D,4,0),"")</f>
        <v/>
      </c>
      <c r="N2448" t="str">
        <f>IFERROR(VLOOKUP(I2448,'[1]CROSSWALK-DTOE-MASTER'!$B:$H,6,0),"")</f>
        <v/>
      </c>
      <c r="O2448" t="str">
        <f>IFERROR(VLOOKUP(I2448,'[1]CROSSWALK-DTOE-MASTER'!$B:$H,7,0),"")</f>
        <v/>
      </c>
      <c r="P2448" t="str">
        <f>IFERROR(VLOOKUP(I2448,'[1]CROSSWALK-DTOE-MASTER'!$B:$N,8,0),"")</f>
        <v/>
      </c>
      <c r="Q2448" t="str">
        <f>IFERROR(VLOOKUP(I2448,'[1]CROSSWALK-DTOE-MASTER'!$B:$N,9,0),"")</f>
        <v/>
      </c>
      <c r="R2448" t="str">
        <f>IFERROR(VLOOKUP(I2448,'[1]CROSSWALK-DTOE-MASTER'!$B:$N,10,0),"")</f>
        <v/>
      </c>
      <c r="S2448" t="str">
        <f>IFERROR(VLOOKUP(I2448,'[1]CROSSWALK-DTOE-MASTER'!$B:$N,11,0),"")</f>
        <v/>
      </c>
      <c r="T2448" t="str">
        <f>IFERROR(VLOOKUP(I2448,'[1]CROSSWALK-DTOE-MASTER'!$B:$N,12,0),"")</f>
        <v/>
      </c>
      <c r="U2448" t="str">
        <f>IFERROR(VLOOKUP(I2448,'[1]CROSSWALK-DTOE-MASTER'!$B:$N,13,0),"")</f>
        <v/>
      </c>
    </row>
    <row r="2449" spans="6:21" x14ac:dyDescent="0.25">
      <c r="F2449" s="1"/>
      <c r="L2449" t="str">
        <f>IFERROR(VLOOKUP(D2449,'[1]Crosswalk-SOM-Chair'!$A:$D,3,0),"")</f>
        <v/>
      </c>
      <c r="M2449" t="str">
        <f>IFERROR(VLOOKUP(D2449,'[1]Crosswalk-SOM-Chair'!$A:$D,4,0),"")</f>
        <v/>
      </c>
      <c r="N2449" t="str">
        <f>IFERROR(VLOOKUP(I2449,'[1]CROSSWALK-DTOE-MASTER'!$B:$H,6,0),"")</f>
        <v/>
      </c>
      <c r="O2449" t="str">
        <f>IFERROR(VLOOKUP(I2449,'[1]CROSSWALK-DTOE-MASTER'!$B:$H,7,0),"")</f>
        <v/>
      </c>
      <c r="P2449" t="str">
        <f>IFERROR(VLOOKUP(I2449,'[1]CROSSWALK-DTOE-MASTER'!$B:$N,8,0),"")</f>
        <v/>
      </c>
      <c r="Q2449" t="str">
        <f>IFERROR(VLOOKUP(I2449,'[1]CROSSWALK-DTOE-MASTER'!$B:$N,9,0),"")</f>
        <v/>
      </c>
      <c r="R2449" t="str">
        <f>IFERROR(VLOOKUP(I2449,'[1]CROSSWALK-DTOE-MASTER'!$B:$N,10,0),"")</f>
        <v/>
      </c>
      <c r="S2449" t="str">
        <f>IFERROR(VLOOKUP(I2449,'[1]CROSSWALK-DTOE-MASTER'!$B:$N,11,0),"")</f>
        <v/>
      </c>
      <c r="T2449" t="str">
        <f>IFERROR(VLOOKUP(I2449,'[1]CROSSWALK-DTOE-MASTER'!$B:$N,12,0),"")</f>
        <v/>
      </c>
      <c r="U2449" t="str">
        <f>IFERROR(VLOOKUP(I2449,'[1]CROSSWALK-DTOE-MASTER'!$B:$N,13,0),"")</f>
        <v/>
      </c>
    </row>
    <row r="2450" spans="6:21" x14ac:dyDescent="0.25">
      <c r="F2450" s="1"/>
      <c r="L2450" t="str">
        <f>IFERROR(VLOOKUP(D2450,'[1]Crosswalk-SOM-Chair'!$A:$D,3,0),"")</f>
        <v/>
      </c>
      <c r="M2450" t="str">
        <f>IFERROR(VLOOKUP(D2450,'[1]Crosswalk-SOM-Chair'!$A:$D,4,0),"")</f>
        <v/>
      </c>
      <c r="N2450" t="str">
        <f>IFERROR(VLOOKUP(I2450,'[1]CROSSWALK-DTOE-MASTER'!$B:$H,6,0),"")</f>
        <v/>
      </c>
      <c r="O2450" t="str">
        <f>IFERROR(VLOOKUP(I2450,'[1]CROSSWALK-DTOE-MASTER'!$B:$H,7,0),"")</f>
        <v/>
      </c>
      <c r="P2450" t="str">
        <f>IFERROR(VLOOKUP(I2450,'[1]CROSSWALK-DTOE-MASTER'!$B:$N,8,0),"")</f>
        <v/>
      </c>
      <c r="Q2450" t="str">
        <f>IFERROR(VLOOKUP(I2450,'[1]CROSSWALK-DTOE-MASTER'!$B:$N,9,0),"")</f>
        <v/>
      </c>
      <c r="R2450" t="str">
        <f>IFERROR(VLOOKUP(I2450,'[1]CROSSWALK-DTOE-MASTER'!$B:$N,10,0),"")</f>
        <v/>
      </c>
      <c r="S2450" t="str">
        <f>IFERROR(VLOOKUP(I2450,'[1]CROSSWALK-DTOE-MASTER'!$B:$N,11,0),"")</f>
        <v/>
      </c>
      <c r="T2450" t="str">
        <f>IFERROR(VLOOKUP(I2450,'[1]CROSSWALK-DTOE-MASTER'!$B:$N,12,0),"")</f>
        <v/>
      </c>
      <c r="U2450" t="str">
        <f>IFERROR(VLOOKUP(I2450,'[1]CROSSWALK-DTOE-MASTER'!$B:$N,13,0),"")</f>
        <v/>
      </c>
    </row>
    <row r="2451" spans="6:21" x14ac:dyDescent="0.25">
      <c r="F2451" s="1"/>
      <c r="L2451" t="str">
        <f>IFERROR(VLOOKUP(D2451,'[1]Crosswalk-SOM-Chair'!$A:$D,3,0),"")</f>
        <v/>
      </c>
      <c r="M2451" t="str">
        <f>IFERROR(VLOOKUP(D2451,'[1]Crosswalk-SOM-Chair'!$A:$D,4,0),"")</f>
        <v/>
      </c>
      <c r="N2451" t="str">
        <f>IFERROR(VLOOKUP(I2451,'[1]CROSSWALK-DTOE-MASTER'!$B:$H,6,0),"")</f>
        <v/>
      </c>
      <c r="O2451" t="str">
        <f>IFERROR(VLOOKUP(I2451,'[1]CROSSWALK-DTOE-MASTER'!$B:$H,7,0),"")</f>
        <v/>
      </c>
      <c r="P2451" t="str">
        <f>IFERROR(VLOOKUP(I2451,'[1]CROSSWALK-DTOE-MASTER'!$B:$N,8,0),"")</f>
        <v/>
      </c>
      <c r="Q2451" t="str">
        <f>IFERROR(VLOOKUP(I2451,'[1]CROSSWALK-DTOE-MASTER'!$B:$N,9,0),"")</f>
        <v/>
      </c>
      <c r="R2451" t="str">
        <f>IFERROR(VLOOKUP(I2451,'[1]CROSSWALK-DTOE-MASTER'!$B:$N,10,0),"")</f>
        <v/>
      </c>
      <c r="S2451" t="str">
        <f>IFERROR(VLOOKUP(I2451,'[1]CROSSWALK-DTOE-MASTER'!$B:$N,11,0),"")</f>
        <v/>
      </c>
      <c r="T2451" t="str">
        <f>IFERROR(VLOOKUP(I2451,'[1]CROSSWALK-DTOE-MASTER'!$B:$N,12,0),"")</f>
        <v/>
      </c>
      <c r="U2451" t="str">
        <f>IFERROR(VLOOKUP(I2451,'[1]CROSSWALK-DTOE-MASTER'!$B:$N,13,0),"")</f>
        <v/>
      </c>
    </row>
    <row r="2452" spans="6:21" x14ac:dyDescent="0.25">
      <c r="F2452" s="1"/>
      <c r="L2452" t="str">
        <f>IFERROR(VLOOKUP(D2452,'[1]Crosswalk-SOM-Chair'!$A:$D,3,0),"")</f>
        <v/>
      </c>
      <c r="M2452" t="str">
        <f>IFERROR(VLOOKUP(D2452,'[1]Crosswalk-SOM-Chair'!$A:$D,4,0),"")</f>
        <v/>
      </c>
      <c r="N2452" t="str">
        <f>IFERROR(VLOOKUP(I2452,'[1]CROSSWALK-DTOE-MASTER'!$B:$H,6,0),"")</f>
        <v/>
      </c>
      <c r="O2452" t="str">
        <f>IFERROR(VLOOKUP(I2452,'[1]CROSSWALK-DTOE-MASTER'!$B:$H,7,0),"")</f>
        <v/>
      </c>
      <c r="P2452" t="str">
        <f>IFERROR(VLOOKUP(I2452,'[1]CROSSWALK-DTOE-MASTER'!$B:$N,8,0),"")</f>
        <v/>
      </c>
      <c r="Q2452" t="str">
        <f>IFERROR(VLOOKUP(I2452,'[1]CROSSWALK-DTOE-MASTER'!$B:$N,9,0),"")</f>
        <v/>
      </c>
      <c r="R2452" t="str">
        <f>IFERROR(VLOOKUP(I2452,'[1]CROSSWALK-DTOE-MASTER'!$B:$N,10,0),"")</f>
        <v/>
      </c>
      <c r="S2452" t="str">
        <f>IFERROR(VLOOKUP(I2452,'[1]CROSSWALK-DTOE-MASTER'!$B:$N,11,0),"")</f>
        <v/>
      </c>
      <c r="T2452" t="str">
        <f>IFERROR(VLOOKUP(I2452,'[1]CROSSWALK-DTOE-MASTER'!$B:$N,12,0),"")</f>
        <v/>
      </c>
      <c r="U2452" t="str">
        <f>IFERROR(VLOOKUP(I2452,'[1]CROSSWALK-DTOE-MASTER'!$B:$N,13,0),"")</f>
        <v/>
      </c>
    </row>
    <row r="2453" spans="6:21" x14ac:dyDescent="0.25">
      <c r="F2453" s="1"/>
      <c r="L2453" t="str">
        <f>IFERROR(VLOOKUP(D2453,'[1]Crosswalk-SOM-Chair'!$A:$D,3,0),"")</f>
        <v/>
      </c>
      <c r="M2453" t="str">
        <f>IFERROR(VLOOKUP(D2453,'[1]Crosswalk-SOM-Chair'!$A:$D,4,0),"")</f>
        <v/>
      </c>
      <c r="N2453" t="str">
        <f>IFERROR(VLOOKUP(I2453,'[1]CROSSWALK-DTOE-MASTER'!$B:$H,6,0),"")</f>
        <v/>
      </c>
      <c r="O2453" t="str">
        <f>IFERROR(VLOOKUP(I2453,'[1]CROSSWALK-DTOE-MASTER'!$B:$H,7,0),"")</f>
        <v/>
      </c>
      <c r="P2453" t="str">
        <f>IFERROR(VLOOKUP(I2453,'[1]CROSSWALK-DTOE-MASTER'!$B:$N,8,0),"")</f>
        <v/>
      </c>
      <c r="Q2453" t="str">
        <f>IFERROR(VLOOKUP(I2453,'[1]CROSSWALK-DTOE-MASTER'!$B:$N,9,0),"")</f>
        <v/>
      </c>
      <c r="R2453" t="str">
        <f>IFERROR(VLOOKUP(I2453,'[1]CROSSWALK-DTOE-MASTER'!$B:$N,10,0),"")</f>
        <v/>
      </c>
      <c r="S2453" t="str">
        <f>IFERROR(VLOOKUP(I2453,'[1]CROSSWALK-DTOE-MASTER'!$B:$N,11,0),"")</f>
        <v/>
      </c>
      <c r="T2453" t="str">
        <f>IFERROR(VLOOKUP(I2453,'[1]CROSSWALK-DTOE-MASTER'!$B:$N,12,0),"")</f>
        <v/>
      </c>
      <c r="U2453" t="str">
        <f>IFERROR(VLOOKUP(I2453,'[1]CROSSWALK-DTOE-MASTER'!$B:$N,13,0),"")</f>
        <v/>
      </c>
    </row>
    <row r="2454" spans="6:21" x14ac:dyDescent="0.25">
      <c r="F2454" s="1"/>
      <c r="L2454" t="str">
        <f>IFERROR(VLOOKUP(D2454,'[1]Crosswalk-SOM-Chair'!$A:$D,3,0),"")</f>
        <v/>
      </c>
      <c r="M2454" t="str">
        <f>IFERROR(VLOOKUP(D2454,'[1]Crosswalk-SOM-Chair'!$A:$D,4,0),"")</f>
        <v/>
      </c>
      <c r="N2454" t="str">
        <f>IFERROR(VLOOKUP(I2454,'[1]CROSSWALK-DTOE-MASTER'!$B:$H,6,0),"")</f>
        <v/>
      </c>
      <c r="O2454" t="str">
        <f>IFERROR(VLOOKUP(I2454,'[1]CROSSWALK-DTOE-MASTER'!$B:$H,7,0),"")</f>
        <v/>
      </c>
      <c r="P2454" t="str">
        <f>IFERROR(VLOOKUP(I2454,'[1]CROSSWALK-DTOE-MASTER'!$B:$N,8,0),"")</f>
        <v/>
      </c>
      <c r="Q2454" t="str">
        <f>IFERROR(VLOOKUP(I2454,'[1]CROSSWALK-DTOE-MASTER'!$B:$N,9,0),"")</f>
        <v/>
      </c>
      <c r="R2454" t="str">
        <f>IFERROR(VLOOKUP(I2454,'[1]CROSSWALK-DTOE-MASTER'!$B:$N,10,0),"")</f>
        <v/>
      </c>
      <c r="S2454" t="str">
        <f>IFERROR(VLOOKUP(I2454,'[1]CROSSWALK-DTOE-MASTER'!$B:$N,11,0),"")</f>
        <v/>
      </c>
      <c r="T2454" t="str">
        <f>IFERROR(VLOOKUP(I2454,'[1]CROSSWALK-DTOE-MASTER'!$B:$N,12,0),"")</f>
        <v/>
      </c>
      <c r="U2454" t="str">
        <f>IFERROR(VLOOKUP(I2454,'[1]CROSSWALK-DTOE-MASTER'!$B:$N,13,0),"")</f>
        <v/>
      </c>
    </row>
    <row r="2455" spans="6:21" x14ac:dyDescent="0.25">
      <c r="F2455" s="1"/>
      <c r="L2455" t="str">
        <f>IFERROR(VLOOKUP(D2455,'[1]Crosswalk-SOM-Chair'!$A:$D,3,0),"")</f>
        <v/>
      </c>
      <c r="M2455" t="str">
        <f>IFERROR(VLOOKUP(D2455,'[1]Crosswalk-SOM-Chair'!$A:$D,4,0),"")</f>
        <v/>
      </c>
      <c r="N2455" t="str">
        <f>IFERROR(VLOOKUP(I2455,'[1]CROSSWALK-DTOE-MASTER'!$B:$H,6,0),"")</f>
        <v/>
      </c>
      <c r="O2455" t="str">
        <f>IFERROR(VLOOKUP(I2455,'[1]CROSSWALK-DTOE-MASTER'!$B:$H,7,0),"")</f>
        <v/>
      </c>
      <c r="P2455" t="str">
        <f>IFERROR(VLOOKUP(I2455,'[1]CROSSWALK-DTOE-MASTER'!$B:$N,8,0),"")</f>
        <v/>
      </c>
      <c r="Q2455" t="str">
        <f>IFERROR(VLOOKUP(I2455,'[1]CROSSWALK-DTOE-MASTER'!$B:$N,9,0),"")</f>
        <v/>
      </c>
      <c r="R2455" t="str">
        <f>IFERROR(VLOOKUP(I2455,'[1]CROSSWALK-DTOE-MASTER'!$B:$N,10,0),"")</f>
        <v/>
      </c>
      <c r="S2455" t="str">
        <f>IFERROR(VLOOKUP(I2455,'[1]CROSSWALK-DTOE-MASTER'!$B:$N,11,0),"")</f>
        <v/>
      </c>
      <c r="T2455" t="str">
        <f>IFERROR(VLOOKUP(I2455,'[1]CROSSWALK-DTOE-MASTER'!$B:$N,12,0),"")</f>
        <v/>
      </c>
      <c r="U2455" t="str">
        <f>IFERROR(VLOOKUP(I2455,'[1]CROSSWALK-DTOE-MASTER'!$B:$N,13,0),"")</f>
        <v/>
      </c>
    </row>
    <row r="2456" spans="6:21" x14ac:dyDescent="0.25">
      <c r="F2456" s="1"/>
      <c r="L2456" t="str">
        <f>IFERROR(VLOOKUP(D2456,'[1]Crosswalk-SOM-Chair'!$A:$D,3,0),"")</f>
        <v/>
      </c>
      <c r="M2456" t="str">
        <f>IFERROR(VLOOKUP(D2456,'[1]Crosswalk-SOM-Chair'!$A:$D,4,0),"")</f>
        <v/>
      </c>
      <c r="N2456" t="str">
        <f>IFERROR(VLOOKUP(I2456,'[1]CROSSWALK-DTOE-MASTER'!$B:$H,6,0),"")</f>
        <v/>
      </c>
      <c r="O2456" t="str">
        <f>IFERROR(VLOOKUP(I2456,'[1]CROSSWALK-DTOE-MASTER'!$B:$H,7,0),"")</f>
        <v/>
      </c>
      <c r="P2456" t="str">
        <f>IFERROR(VLOOKUP(I2456,'[1]CROSSWALK-DTOE-MASTER'!$B:$N,8,0),"")</f>
        <v/>
      </c>
      <c r="Q2456" t="str">
        <f>IFERROR(VLOOKUP(I2456,'[1]CROSSWALK-DTOE-MASTER'!$B:$N,9,0),"")</f>
        <v/>
      </c>
      <c r="R2456" t="str">
        <f>IFERROR(VLOOKUP(I2456,'[1]CROSSWALK-DTOE-MASTER'!$B:$N,10,0),"")</f>
        <v/>
      </c>
      <c r="S2456" t="str">
        <f>IFERROR(VLOOKUP(I2456,'[1]CROSSWALK-DTOE-MASTER'!$B:$N,11,0),"")</f>
        <v/>
      </c>
      <c r="T2456" t="str">
        <f>IFERROR(VLOOKUP(I2456,'[1]CROSSWALK-DTOE-MASTER'!$B:$N,12,0),"")</f>
        <v/>
      </c>
      <c r="U2456" t="str">
        <f>IFERROR(VLOOKUP(I2456,'[1]CROSSWALK-DTOE-MASTER'!$B:$N,13,0),"")</f>
        <v/>
      </c>
    </row>
    <row r="2457" spans="6:21" x14ac:dyDescent="0.25">
      <c r="F2457" s="1"/>
      <c r="L2457" t="str">
        <f>IFERROR(VLOOKUP(D2457,'[1]Crosswalk-SOM-Chair'!$A:$D,3,0),"")</f>
        <v/>
      </c>
      <c r="M2457" t="str">
        <f>IFERROR(VLOOKUP(D2457,'[1]Crosswalk-SOM-Chair'!$A:$D,4,0),"")</f>
        <v/>
      </c>
      <c r="N2457" t="str">
        <f>IFERROR(VLOOKUP(I2457,'[1]CROSSWALK-DTOE-MASTER'!$B:$H,6,0),"")</f>
        <v/>
      </c>
      <c r="O2457" t="str">
        <f>IFERROR(VLOOKUP(I2457,'[1]CROSSWALK-DTOE-MASTER'!$B:$H,7,0),"")</f>
        <v/>
      </c>
      <c r="P2457" t="str">
        <f>IFERROR(VLOOKUP(I2457,'[1]CROSSWALK-DTOE-MASTER'!$B:$N,8,0),"")</f>
        <v/>
      </c>
      <c r="Q2457" t="str">
        <f>IFERROR(VLOOKUP(I2457,'[1]CROSSWALK-DTOE-MASTER'!$B:$N,9,0),"")</f>
        <v/>
      </c>
      <c r="R2457" t="str">
        <f>IFERROR(VLOOKUP(I2457,'[1]CROSSWALK-DTOE-MASTER'!$B:$N,10,0),"")</f>
        <v/>
      </c>
      <c r="S2457" t="str">
        <f>IFERROR(VLOOKUP(I2457,'[1]CROSSWALK-DTOE-MASTER'!$B:$N,11,0),"")</f>
        <v/>
      </c>
      <c r="T2457" t="str">
        <f>IFERROR(VLOOKUP(I2457,'[1]CROSSWALK-DTOE-MASTER'!$B:$N,12,0),"")</f>
        <v/>
      </c>
      <c r="U2457" t="str">
        <f>IFERROR(VLOOKUP(I2457,'[1]CROSSWALK-DTOE-MASTER'!$B:$N,13,0),"")</f>
        <v/>
      </c>
    </row>
    <row r="2458" spans="6:21" x14ac:dyDescent="0.25">
      <c r="F2458" s="1"/>
      <c r="L2458" t="str">
        <f>IFERROR(VLOOKUP(D2458,'[1]Crosswalk-SOM-Chair'!$A:$D,3,0),"")</f>
        <v/>
      </c>
      <c r="M2458" t="str">
        <f>IFERROR(VLOOKUP(D2458,'[1]Crosswalk-SOM-Chair'!$A:$D,4,0),"")</f>
        <v/>
      </c>
      <c r="N2458" t="str">
        <f>IFERROR(VLOOKUP(I2458,'[1]CROSSWALK-DTOE-MASTER'!$B:$H,6,0),"")</f>
        <v/>
      </c>
      <c r="O2458" t="str">
        <f>IFERROR(VLOOKUP(I2458,'[1]CROSSWALK-DTOE-MASTER'!$B:$H,7,0),"")</f>
        <v/>
      </c>
      <c r="P2458" t="str">
        <f>IFERROR(VLOOKUP(I2458,'[1]CROSSWALK-DTOE-MASTER'!$B:$N,8,0),"")</f>
        <v/>
      </c>
      <c r="Q2458" t="str">
        <f>IFERROR(VLOOKUP(I2458,'[1]CROSSWALK-DTOE-MASTER'!$B:$N,9,0),"")</f>
        <v/>
      </c>
      <c r="R2458" t="str">
        <f>IFERROR(VLOOKUP(I2458,'[1]CROSSWALK-DTOE-MASTER'!$B:$N,10,0),"")</f>
        <v/>
      </c>
      <c r="S2458" t="str">
        <f>IFERROR(VLOOKUP(I2458,'[1]CROSSWALK-DTOE-MASTER'!$B:$N,11,0),"")</f>
        <v/>
      </c>
      <c r="T2458" t="str">
        <f>IFERROR(VLOOKUP(I2458,'[1]CROSSWALK-DTOE-MASTER'!$B:$N,12,0),"")</f>
        <v/>
      </c>
      <c r="U2458" t="str">
        <f>IFERROR(VLOOKUP(I2458,'[1]CROSSWALK-DTOE-MASTER'!$B:$N,13,0),"")</f>
        <v/>
      </c>
    </row>
    <row r="2459" spans="6:21" x14ac:dyDescent="0.25">
      <c r="F2459" s="1"/>
      <c r="L2459" t="str">
        <f>IFERROR(VLOOKUP(D2459,'[1]Crosswalk-SOM-Chair'!$A:$D,3,0),"")</f>
        <v/>
      </c>
      <c r="M2459" t="str">
        <f>IFERROR(VLOOKUP(D2459,'[1]Crosswalk-SOM-Chair'!$A:$D,4,0),"")</f>
        <v/>
      </c>
      <c r="N2459" t="str">
        <f>IFERROR(VLOOKUP(I2459,'[1]CROSSWALK-DTOE-MASTER'!$B:$H,6,0),"")</f>
        <v/>
      </c>
      <c r="O2459" t="str">
        <f>IFERROR(VLOOKUP(I2459,'[1]CROSSWALK-DTOE-MASTER'!$B:$H,7,0),"")</f>
        <v/>
      </c>
      <c r="P2459" t="str">
        <f>IFERROR(VLOOKUP(I2459,'[1]CROSSWALK-DTOE-MASTER'!$B:$N,8,0),"")</f>
        <v/>
      </c>
      <c r="Q2459" t="str">
        <f>IFERROR(VLOOKUP(I2459,'[1]CROSSWALK-DTOE-MASTER'!$B:$N,9,0),"")</f>
        <v/>
      </c>
      <c r="R2459" t="str">
        <f>IFERROR(VLOOKUP(I2459,'[1]CROSSWALK-DTOE-MASTER'!$B:$N,10,0),"")</f>
        <v/>
      </c>
      <c r="S2459" t="str">
        <f>IFERROR(VLOOKUP(I2459,'[1]CROSSWALK-DTOE-MASTER'!$B:$N,11,0),"")</f>
        <v/>
      </c>
      <c r="T2459" t="str">
        <f>IFERROR(VLOOKUP(I2459,'[1]CROSSWALK-DTOE-MASTER'!$B:$N,12,0),"")</f>
        <v/>
      </c>
      <c r="U2459" t="str">
        <f>IFERROR(VLOOKUP(I2459,'[1]CROSSWALK-DTOE-MASTER'!$B:$N,13,0),"")</f>
        <v/>
      </c>
    </row>
    <row r="2460" spans="6:21" x14ac:dyDescent="0.25">
      <c r="F2460" s="1"/>
      <c r="L2460" t="str">
        <f>IFERROR(VLOOKUP(D2460,'[1]Crosswalk-SOM-Chair'!$A:$D,3,0),"")</f>
        <v/>
      </c>
      <c r="M2460" t="str">
        <f>IFERROR(VLOOKUP(D2460,'[1]Crosswalk-SOM-Chair'!$A:$D,4,0),"")</f>
        <v/>
      </c>
      <c r="N2460" t="str">
        <f>IFERROR(VLOOKUP(I2460,'[1]CROSSWALK-DTOE-MASTER'!$B:$H,6,0),"")</f>
        <v/>
      </c>
      <c r="O2460" t="str">
        <f>IFERROR(VLOOKUP(I2460,'[1]CROSSWALK-DTOE-MASTER'!$B:$H,7,0),"")</f>
        <v/>
      </c>
      <c r="P2460" t="str">
        <f>IFERROR(VLOOKUP(I2460,'[1]CROSSWALK-DTOE-MASTER'!$B:$N,8,0),"")</f>
        <v/>
      </c>
      <c r="Q2460" t="str">
        <f>IFERROR(VLOOKUP(I2460,'[1]CROSSWALK-DTOE-MASTER'!$B:$N,9,0),"")</f>
        <v/>
      </c>
      <c r="R2460" t="str">
        <f>IFERROR(VLOOKUP(I2460,'[1]CROSSWALK-DTOE-MASTER'!$B:$N,10,0),"")</f>
        <v/>
      </c>
      <c r="S2460" t="str">
        <f>IFERROR(VLOOKUP(I2460,'[1]CROSSWALK-DTOE-MASTER'!$B:$N,11,0),"")</f>
        <v/>
      </c>
      <c r="T2460" t="str">
        <f>IFERROR(VLOOKUP(I2460,'[1]CROSSWALK-DTOE-MASTER'!$B:$N,12,0),"")</f>
        <v/>
      </c>
      <c r="U2460" t="str">
        <f>IFERROR(VLOOKUP(I2460,'[1]CROSSWALK-DTOE-MASTER'!$B:$N,13,0),"")</f>
        <v/>
      </c>
    </row>
    <row r="2461" spans="6:21" x14ac:dyDescent="0.25">
      <c r="F2461" s="1"/>
      <c r="L2461" t="str">
        <f>IFERROR(VLOOKUP(D2461,'[1]Crosswalk-SOM-Chair'!$A:$D,3,0),"")</f>
        <v/>
      </c>
      <c r="M2461" t="str">
        <f>IFERROR(VLOOKUP(D2461,'[1]Crosswalk-SOM-Chair'!$A:$D,4,0),"")</f>
        <v/>
      </c>
      <c r="N2461" t="str">
        <f>IFERROR(VLOOKUP(I2461,'[1]CROSSWALK-DTOE-MASTER'!$B:$H,6,0),"")</f>
        <v/>
      </c>
      <c r="O2461" t="str">
        <f>IFERROR(VLOOKUP(I2461,'[1]CROSSWALK-DTOE-MASTER'!$B:$H,7,0),"")</f>
        <v/>
      </c>
      <c r="P2461" t="str">
        <f>IFERROR(VLOOKUP(I2461,'[1]CROSSWALK-DTOE-MASTER'!$B:$N,8,0),"")</f>
        <v/>
      </c>
      <c r="Q2461" t="str">
        <f>IFERROR(VLOOKUP(I2461,'[1]CROSSWALK-DTOE-MASTER'!$B:$N,9,0),"")</f>
        <v/>
      </c>
      <c r="R2461" t="str">
        <f>IFERROR(VLOOKUP(I2461,'[1]CROSSWALK-DTOE-MASTER'!$B:$N,10,0),"")</f>
        <v/>
      </c>
      <c r="S2461" t="str">
        <f>IFERROR(VLOOKUP(I2461,'[1]CROSSWALK-DTOE-MASTER'!$B:$N,11,0),"")</f>
        <v/>
      </c>
      <c r="T2461" t="str">
        <f>IFERROR(VLOOKUP(I2461,'[1]CROSSWALK-DTOE-MASTER'!$B:$N,12,0),"")</f>
        <v/>
      </c>
      <c r="U2461" t="str">
        <f>IFERROR(VLOOKUP(I2461,'[1]CROSSWALK-DTOE-MASTER'!$B:$N,13,0),"")</f>
        <v/>
      </c>
    </row>
    <row r="2462" spans="6:21" x14ac:dyDescent="0.25">
      <c r="F2462" s="1"/>
      <c r="L2462" t="str">
        <f>IFERROR(VLOOKUP(D2462,'[1]Crosswalk-SOM-Chair'!$A:$D,3,0),"")</f>
        <v/>
      </c>
      <c r="M2462" t="str">
        <f>IFERROR(VLOOKUP(D2462,'[1]Crosswalk-SOM-Chair'!$A:$D,4,0),"")</f>
        <v/>
      </c>
      <c r="N2462" t="str">
        <f>IFERROR(VLOOKUP(I2462,'[1]CROSSWALK-DTOE-MASTER'!$B:$H,6,0),"")</f>
        <v/>
      </c>
      <c r="O2462" t="str">
        <f>IFERROR(VLOOKUP(I2462,'[1]CROSSWALK-DTOE-MASTER'!$B:$H,7,0),"")</f>
        <v/>
      </c>
      <c r="P2462" t="str">
        <f>IFERROR(VLOOKUP(I2462,'[1]CROSSWALK-DTOE-MASTER'!$B:$N,8,0),"")</f>
        <v/>
      </c>
      <c r="Q2462" t="str">
        <f>IFERROR(VLOOKUP(I2462,'[1]CROSSWALK-DTOE-MASTER'!$B:$N,9,0),"")</f>
        <v/>
      </c>
      <c r="R2462" t="str">
        <f>IFERROR(VLOOKUP(I2462,'[1]CROSSWALK-DTOE-MASTER'!$B:$N,10,0),"")</f>
        <v/>
      </c>
      <c r="S2462" t="str">
        <f>IFERROR(VLOOKUP(I2462,'[1]CROSSWALK-DTOE-MASTER'!$B:$N,11,0),"")</f>
        <v/>
      </c>
      <c r="T2462" t="str">
        <f>IFERROR(VLOOKUP(I2462,'[1]CROSSWALK-DTOE-MASTER'!$B:$N,12,0),"")</f>
        <v/>
      </c>
      <c r="U2462" t="str">
        <f>IFERROR(VLOOKUP(I2462,'[1]CROSSWALK-DTOE-MASTER'!$B:$N,13,0),"")</f>
        <v/>
      </c>
    </row>
    <row r="2463" spans="6:21" x14ac:dyDescent="0.25">
      <c r="F2463" s="1"/>
      <c r="L2463" t="str">
        <f>IFERROR(VLOOKUP(D2463,'[1]Crosswalk-SOM-Chair'!$A:$D,3,0),"")</f>
        <v/>
      </c>
      <c r="M2463" t="str">
        <f>IFERROR(VLOOKUP(D2463,'[1]Crosswalk-SOM-Chair'!$A:$D,4,0),"")</f>
        <v/>
      </c>
      <c r="N2463" t="str">
        <f>IFERROR(VLOOKUP(I2463,'[1]CROSSWALK-DTOE-MASTER'!$B:$H,6,0),"")</f>
        <v/>
      </c>
      <c r="O2463" t="str">
        <f>IFERROR(VLOOKUP(I2463,'[1]CROSSWALK-DTOE-MASTER'!$B:$H,7,0),"")</f>
        <v/>
      </c>
      <c r="P2463" t="str">
        <f>IFERROR(VLOOKUP(I2463,'[1]CROSSWALK-DTOE-MASTER'!$B:$N,8,0),"")</f>
        <v/>
      </c>
      <c r="Q2463" t="str">
        <f>IFERROR(VLOOKUP(I2463,'[1]CROSSWALK-DTOE-MASTER'!$B:$N,9,0),"")</f>
        <v/>
      </c>
      <c r="R2463" t="str">
        <f>IFERROR(VLOOKUP(I2463,'[1]CROSSWALK-DTOE-MASTER'!$B:$N,10,0),"")</f>
        <v/>
      </c>
      <c r="S2463" t="str">
        <f>IFERROR(VLOOKUP(I2463,'[1]CROSSWALK-DTOE-MASTER'!$B:$N,11,0),"")</f>
        <v/>
      </c>
      <c r="T2463" t="str">
        <f>IFERROR(VLOOKUP(I2463,'[1]CROSSWALK-DTOE-MASTER'!$B:$N,12,0),"")</f>
        <v/>
      </c>
      <c r="U2463" t="str">
        <f>IFERROR(VLOOKUP(I2463,'[1]CROSSWALK-DTOE-MASTER'!$B:$N,13,0),"")</f>
        <v/>
      </c>
    </row>
    <row r="2464" spans="6:21" x14ac:dyDescent="0.25">
      <c r="F2464" s="1"/>
      <c r="L2464" t="str">
        <f>IFERROR(VLOOKUP(D2464,'[1]Crosswalk-SOM-Chair'!$A:$D,3,0),"")</f>
        <v/>
      </c>
      <c r="M2464" t="str">
        <f>IFERROR(VLOOKUP(D2464,'[1]Crosswalk-SOM-Chair'!$A:$D,4,0),"")</f>
        <v/>
      </c>
      <c r="N2464" t="str">
        <f>IFERROR(VLOOKUP(I2464,'[1]CROSSWALK-DTOE-MASTER'!$B:$H,6,0),"")</f>
        <v/>
      </c>
      <c r="O2464" t="str">
        <f>IFERROR(VLOOKUP(I2464,'[1]CROSSWALK-DTOE-MASTER'!$B:$H,7,0),"")</f>
        <v/>
      </c>
      <c r="P2464" t="str">
        <f>IFERROR(VLOOKUP(I2464,'[1]CROSSWALK-DTOE-MASTER'!$B:$N,8,0),"")</f>
        <v/>
      </c>
      <c r="Q2464" t="str">
        <f>IFERROR(VLOOKUP(I2464,'[1]CROSSWALK-DTOE-MASTER'!$B:$N,9,0),"")</f>
        <v/>
      </c>
      <c r="R2464" t="str">
        <f>IFERROR(VLOOKUP(I2464,'[1]CROSSWALK-DTOE-MASTER'!$B:$N,10,0),"")</f>
        <v/>
      </c>
      <c r="S2464" t="str">
        <f>IFERROR(VLOOKUP(I2464,'[1]CROSSWALK-DTOE-MASTER'!$B:$N,11,0),"")</f>
        <v/>
      </c>
      <c r="T2464" t="str">
        <f>IFERROR(VLOOKUP(I2464,'[1]CROSSWALK-DTOE-MASTER'!$B:$N,12,0),"")</f>
        <v/>
      </c>
      <c r="U2464" t="str">
        <f>IFERROR(VLOOKUP(I2464,'[1]CROSSWALK-DTOE-MASTER'!$B:$N,13,0),"")</f>
        <v/>
      </c>
    </row>
    <row r="2465" spans="6:21" x14ac:dyDescent="0.25">
      <c r="F2465" s="1"/>
      <c r="L2465" t="str">
        <f>IFERROR(VLOOKUP(D2465,'[1]Crosswalk-SOM-Chair'!$A:$D,3,0),"")</f>
        <v/>
      </c>
      <c r="M2465" t="str">
        <f>IFERROR(VLOOKUP(D2465,'[1]Crosswalk-SOM-Chair'!$A:$D,4,0),"")</f>
        <v/>
      </c>
      <c r="N2465" t="str">
        <f>IFERROR(VLOOKUP(I2465,'[1]CROSSWALK-DTOE-MASTER'!$B:$H,6,0),"")</f>
        <v/>
      </c>
      <c r="O2465" t="str">
        <f>IFERROR(VLOOKUP(I2465,'[1]CROSSWALK-DTOE-MASTER'!$B:$H,7,0),"")</f>
        <v/>
      </c>
      <c r="P2465" t="str">
        <f>IFERROR(VLOOKUP(I2465,'[1]CROSSWALK-DTOE-MASTER'!$B:$N,8,0),"")</f>
        <v/>
      </c>
      <c r="Q2465" t="str">
        <f>IFERROR(VLOOKUP(I2465,'[1]CROSSWALK-DTOE-MASTER'!$B:$N,9,0),"")</f>
        <v/>
      </c>
      <c r="R2465" t="str">
        <f>IFERROR(VLOOKUP(I2465,'[1]CROSSWALK-DTOE-MASTER'!$B:$N,10,0),"")</f>
        <v/>
      </c>
      <c r="S2465" t="str">
        <f>IFERROR(VLOOKUP(I2465,'[1]CROSSWALK-DTOE-MASTER'!$B:$N,11,0),"")</f>
        <v/>
      </c>
      <c r="T2465" t="str">
        <f>IFERROR(VLOOKUP(I2465,'[1]CROSSWALK-DTOE-MASTER'!$B:$N,12,0),"")</f>
        <v/>
      </c>
      <c r="U2465" t="str">
        <f>IFERROR(VLOOKUP(I2465,'[1]CROSSWALK-DTOE-MASTER'!$B:$N,13,0),"")</f>
        <v/>
      </c>
    </row>
    <row r="2466" spans="6:21" x14ac:dyDescent="0.25">
      <c r="F2466" s="1"/>
      <c r="L2466" t="str">
        <f>IFERROR(VLOOKUP(D2466,'[1]Crosswalk-SOM-Chair'!$A:$D,3,0),"")</f>
        <v/>
      </c>
      <c r="M2466" t="str">
        <f>IFERROR(VLOOKUP(D2466,'[1]Crosswalk-SOM-Chair'!$A:$D,4,0),"")</f>
        <v/>
      </c>
      <c r="N2466" t="str">
        <f>IFERROR(VLOOKUP(I2466,'[1]CROSSWALK-DTOE-MASTER'!$B:$H,6,0),"")</f>
        <v/>
      </c>
      <c r="O2466" t="str">
        <f>IFERROR(VLOOKUP(I2466,'[1]CROSSWALK-DTOE-MASTER'!$B:$H,7,0),"")</f>
        <v/>
      </c>
      <c r="P2466" t="str">
        <f>IFERROR(VLOOKUP(I2466,'[1]CROSSWALK-DTOE-MASTER'!$B:$N,8,0),"")</f>
        <v/>
      </c>
      <c r="Q2466" t="str">
        <f>IFERROR(VLOOKUP(I2466,'[1]CROSSWALK-DTOE-MASTER'!$B:$N,9,0),"")</f>
        <v/>
      </c>
      <c r="R2466" t="str">
        <f>IFERROR(VLOOKUP(I2466,'[1]CROSSWALK-DTOE-MASTER'!$B:$N,10,0),"")</f>
        <v/>
      </c>
      <c r="S2466" t="str">
        <f>IFERROR(VLOOKUP(I2466,'[1]CROSSWALK-DTOE-MASTER'!$B:$N,11,0),"")</f>
        <v/>
      </c>
      <c r="T2466" t="str">
        <f>IFERROR(VLOOKUP(I2466,'[1]CROSSWALK-DTOE-MASTER'!$B:$N,12,0),"")</f>
        <v/>
      </c>
      <c r="U2466" t="str">
        <f>IFERROR(VLOOKUP(I2466,'[1]CROSSWALK-DTOE-MASTER'!$B:$N,13,0),"")</f>
        <v/>
      </c>
    </row>
    <row r="2467" spans="6:21" x14ac:dyDescent="0.25">
      <c r="F2467" s="1"/>
      <c r="L2467" t="str">
        <f>IFERROR(VLOOKUP(D2467,'[1]Crosswalk-SOM-Chair'!$A:$D,3,0),"")</f>
        <v/>
      </c>
      <c r="M2467" t="str">
        <f>IFERROR(VLOOKUP(D2467,'[1]Crosswalk-SOM-Chair'!$A:$D,4,0),"")</f>
        <v/>
      </c>
      <c r="N2467" t="str">
        <f>IFERROR(VLOOKUP(I2467,'[1]CROSSWALK-DTOE-MASTER'!$B:$H,6,0),"")</f>
        <v/>
      </c>
      <c r="O2467" t="str">
        <f>IFERROR(VLOOKUP(I2467,'[1]CROSSWALK-DTOE-MASTER'!$B:$H,7,0),"")</f>
        <v/>
      </c>
      <c r="P2467" t="str">
        <f>IFERROR(VLOOKUP(I2467,'[1]CROSSWALK-DTOE-MASTER'!$B:$N,8,0),"")</f>
        <v/>
      </c>
      <c r="Q2467" t="str">
        <f>IFERROR(VLOOKUP(I2467,'[1]CROSSWALK-DTOE-MASTER'!$B:$N,9,0),"")</f>
        <v/>
      </c>
      <c r="R2467" t="str">
        <f>IFERROR(VLOOKUP(I2467,'[1]CROSSWALK-DTOE-MASTER'!$B:$N,10,0),"")</f>
        <v/>
      </c>
      <c r="S2467" t="str">
        <f>IFERROR(VLOOKUP(I2467,'[1]CROSSWALK-DTOE-MASTER'!$B:$N,11,0),"")</f>
        <v/>
      </c>
      <c r="T2467" t="str">
        <f>IFERROR(VLOOKUP(I2467,'[1]CROSSWALK-DTOE-MASTER'!$B:$N,12,0),"")</f>
        <v/>
      </c>
      <c r="U2467" t="str">
        <f>IFERROR(VLOOKUP(I2467,'[1]CROSSWALK-DTOE-MASTER'!$B:$N,13,0),"")</f>
        <v/>
      </c>
    </row>
    <row r="2468" spans="6:21" x14ac:dyDescent="0.25">
      <c r="F2468" s="1"/>
      <c r="L2468" t="str">
        <f>IFERROR(VLOOKUP(D2468,'[1]Crosswalk-SOM-Chair'!$A:$D,3,0),"")</f>
        <v/>
      </c>
      <c r="M2468" t="str">
        <f>IFERROR(VLOOKUP(D2468,'[1]Crosswalk-SOM-Chair'!$A:$D,4,0),"")</f>
        <v/>
      </c>
      <c r="N2468" t="str">
        <f>IFERROR(VLOOKUP(I2468,'[1]CROSSWALK-DTOE-MASTER'!$B:$H,6,0),"")</f>
        <v/>
      </c>
      <c r="O2468" t="str">
        <f>IFERROR(VLOOKUP(I2468,'[1]CROSSWALK-DTOE-MASTER'!$B:$H,7,0),"")</f>
        <v/>
      </c>
      <c r="P2468" t="str">
        <f>IFERROR(VLOOKUP(I2468,'[1]CROSSWALK-DTOE-MASTER'!$B:$N,8,0),"")</f>
        <v/>
      </c>
      <c r="Q2468" t="str">
        <f>IFERROR(VLOOKUP(I2468,'[1]CROSSWALK-DTOE-MASTER'!$B:$N,9,0),"")</f>
        <v/>
      </c>
      <c r="R2468" t="str">
        <f>IFERROR(VLOOKUP(I2468,'[1]CROSSWALK-DTOE-MASTER'!$B:$N,10,0),"")</f>
        <v/>
      </c>
      <c r="S2468" t="str">
        <f>IFERROR(VLOOKUP(I2468,'[1]CROSSWALK-DTOE-MASTER'!$B:$N,11,0),"")</f>
        <v/>
      </c>
      <c r="T2468" t="str">
        <f>IFERROR(VLOOKUP(I2468,'[1]CROSSWALK-DTOE-MASTER'!$B:$N,12,0),"")</f>
        <v/>
      </c>
      <c r="U2468" t="str">
        <f>IFERROR(VLOOKUP(I2468,'[1]CROSSWALK-DTOE-MASTER'!$B:$N,13,0),"")</f>
        <v/>
      </c>
    </row>
    <row r="2469" spans="6:21" x14ac:dyDescent="0.25">
      <c r="F2469" s="1"/>
      <c r="L2469" t="str">
        <f>IFERROR(VLOOKUP(D2469,'[1]Crosswalk-SOM-Chair'!$A:$D,3,0),"")</f>
        <v/>
      </c>
      <c r="M2469" t="str">
        <f>IFERROR(VLOOKUP(D2469,'[1]Crosswalk-SOM-Chair'!$A:$D,4,0),"")</f>
        <v/>
      </c>
      <c r="N2469" t="str">
        <f>IFERROR(VLOOKUP(I2469,'[1]CROSSWALK-DTOE-MASTER'!$B:$H,6,0),"")</f>
        <v/>
      </c>
      <c r="O2469" t="str">
        <f>IFERROR(VLOOKUP(I2469,'[1]CROSSWALK-DTOE-MASTER'!$B:$H,7,0),"")</f>
        <v/>
      </c>
      <c r="P2469" t="str">
        <f>IFERROR(VLOOKUP(I2469,'[1]CROSSWALK-DTOE-MASTER'!$B:$N,8,0),"")</f>
        <v/>
      </c>
      <c r="Q2469" t="str">
        <f>IFERROR(VLOOKUP(I2469,'[1]CROSSWALK-DTOE-MASTER'!$B:$N,9,0),"")</f>
        <v/>
      </c>
      <c r="R2469" t="str">
        <f>IFERROR(VLOOKUP(I2469,'[1]CROSSWALK-DTOE-MASTER'!$B:$N,10,0),"")</f>
        <v/>
      </c>
      <c r="S2469" t="str">
        <f>IFERROR(VLOOKUP(I2469,'[1]CROSSWALK-DTOE-MASTER'!$B:$N,11,0),"")</f>
        <v/>
      </c>
      <c r="T2469" t="str">
        <f>IFERROR(VLOOKUP(I2469,'[1]CROSSWALK-DTOE-MASTER'!$B:$N,12,0),"")</f>
        <v/>
      </c>
      <c r="U2469" t="str">
        <f>IFERROR(VLOOKUP(I2469,'[1]CROSSWALK-DTOE-MASTER'!$B:$N,13,0),"")</f>
        <v/>
      </c>
    </row>
    <row r="2470" spans="6:21" x14ac:dyDescent="0.25">
      <c r="F2470" s="1"/>
      <c r="L2470" t="str">
        <f>IFERROR(VLOOKUP(D2470,'[1]Crosswalk-SOM-Chair'!$A:$D,3,0),"")</f>
        <v/>
      </c>
      <c r="M2470" t="str">
        <f>IFERROR(VLOOKUP(D2470,'[1]Crosswalk-SOM-Chair'!$A:$D,4,0),"")</f>
        <v/>
      </c>
      <c r="N2470" t="str">
        <f>IFERROR(VLOOKUP(I2470,'[1]CROSSWALK-DTOE-MASTER'!$B:$H,6,0),"")</f>
        <v/>
      </c>
      <c r="O2470" t="str">
        <f>IFERROR(VLOOKUP(I2470,'[1]CROSSWALK-DTOE-MASTER'!$B:$H,7,0),"")</f>
        <v/>
      </c>
      <c r="P2470" t="str">
        <f>IFERROR(VLOOKUP(I2470,'[1]CROSSWALK-DTOE-MASTER'!$B:$N,8,0),"")</f>
        <v/>
      </c>
      <c r="Q2470" t="str">
        <f>IFERROR(VLOOKUP(I2470,'[1]CROSSWALK-DTOE-MASTER'!$B:$N,9,0),"")</f>
        <v/>
      </c>
      <c r="R2470" t="str">
        <f>IFERROR(VLOOKUP(I2470,'[1]CROSSWALK-DTOE-MASTER'!$B:$N,10,0),"")</f>
        <v/>
      </c>
      <c r="S2470" t="str">
        <f>IFERROR(VLOOKUP(I2470,'[1]CROSSWALK-DTOE-MASTER'!$B:$N,11,0),"")</f>
        <v/>
      </c>
      <c r="T2470" t="str">
        <f>IFERROR(VLOOKUP(I2470,'[1]CROSSWALK-DTOE-MASTER'!$B:$N,12,0),"")</f>
        <v/>
      </c>
      <c r="U2470" t="str">
        <f>IFERROR(VLOOKUP(I2470,'[1]CROSSWALK-DTOE-MASTER'!$B:$N,13,0),"")</f>
        <v/>
      </c>
    </row>
    <row r="2471" spans="6:21" x14ac:dyDescent="0.25">
      <c r="F2471" s="1"/>
      <c r="L2471" t="str">
        <f>IFERROR(VLOOKUP(D2471,'[1]Crosswalk-SOM-Chair'!$A:$D,3,0),"")</f>
        <v/>
      </c>
      <c r="M2471" t="str">
        <f>IFERROR(VLOOKUP(D2471,'[1]Crosswalk-SOM-Chair'!$A:$D,4,0),"")</f>
        <v/>
      </c>
      <c r="N2471" t="str">
        <f>IFERROR(VLOOKUP(I2471,'[1]CROSSWALK-DTOE-MASTER'!$B:$H,6,0),"")</f>
        <v/>
      </c>
      <c r="O2471" t="str">
        <f>IFERROR(VLOOKUP(I2471,'[1]CROSSWALK-DTOE-MASTER'!$B:$H,7,0),"")</f>
        <v/>
      </c>
      <c r="P2471" t="str">
        <f>IFERROR(VLOOKUP(I2471,'[1]CROSSWALK-DTOE-MASTER'!$B:$N,8,0),"")</f>
        <v/>
      </c>
      <c r="Q2471" t="str">
        <f>IFERROR(VLOOKUP(I2471,'[1]CROSSWALK-DTOE-MASTER'!$B:$N,9,0),"")</f>
        <v/>
      </c>
      <c r="R2471" t="str">
        <f>IFERROR(VLOOKUP(I2471,'[1]CROSSWALK-DTOE-MASTER'!$B:$N,10,0),"")</f>
        <v/>
      </c>
      <c r="S2471" t="str">
        <f>IFERROR(VLOOKUP(I2471,'[1]CROSSWALK-DTOE-MASTER'!$B:$N,11,0),"")</f>
        <v/>
      </c>
      <c r="T2471" t="str">
        <f>IFERROR(VLOOKUP(I2471,'[1]CROSSWALK-DTOE-MASTER'!$B:$N,12,0),"")</f>
        <v/>
      </c>
      <c r="U2471" t="str">
        <f>IFERROR(VLOOKUP(I2471,'[1]CROSSWALK-DTOE-MASTER'!$B:$N,13,0),"")</f>
        <v/>
      </c>
    </row>
    <row r="2472" spans="6:21" x14ac:dyDescent="0.25">
      <c r="F2472" s="1"/>
      <c r="L2472" t="str">
        <f>IFERROR(VLOOKUP(D2472,'[1]Crosswalk-SOM-Chair'!$A:$D,3,0),"")</f>
        <v/>
      </c>
      <c r="M2472" t="str">
        <f>IFERROR(VLOOKUP(D2472,'[1]Crosswalk-SOM-Chair'!$A:$D,4,0),"")</f>
        <v/>
      </c>
      <c r="N2472" t="str">
        <f>IFERROR(VLOOKUP(I2472,'[1]CROSSWALK-DTOE-MASTER'!$B:$H,6,0),"")</f>
        <v/>
      </c>
      <c r="O2472" t="str">
        <f>IFERROR(VLOOKUP(I2472,'[1]CROSSWALK-DTOE-MASTER'!$B:$H,7,0),"")</f>
        <v/>
      </c>
      <c r="P2472" t="str">
        <f>IFERROR(VLOOKUP(I2472,'[1]CROSSWALK-DTOE-MASTER'!$B:$N,8,0),"")</f>
        <v/>
      </c>
      <c r="Q2472" t="str">
        <f>IFERROR(VLOOKUP(I2472,'[1]CROSSWALK-DTOE-MASTER'!$B:$N,9,0),"")</f>
        <v/>
      </c>
      <c r="R2472" t="str">
        <f>IFERROR(VLOOKUP(I2472,'[1]CROSSWALK-DTOE-MASTER'!$B:$N,10,0),"")</f>
        <v/>
      </c>
      <c r="S2472" t="str">
        <f>IFERROR(VLOOKUP(I2472,'[1]CROSSWALK-DTOE-MASTER'!$B:$N,11,0),"")</f>
        <v/>
      </c>
      <c r="T2472" t="str">
        <f>IFERROR(VLOOKUP(I2472,'[1]CROSSWALK-DTOE-MASTER'!$B:$N,12,0),"")</f>
        <v/>
      </c>
      <c r="U2472" t="str">
        <f>IFERROR(VLOOKUP(I2472,'[1]CROSSWALK-DTOE-MASTER'!$B:$N,13,0),"")</f>
        <v/>
      </c>
    </row>
    <row r="2473" spans="6:21" x14ac:dyDescent="0.25">
      <c r="F2473" s="1"/>
      <c r="L2473" t="str">
        <f>IFERROR(VLOOKUP(D2473,'[1]Crosswalk-SOM-Chair'!$A:$D,3,0),"")</f>
        <v/>
      </c>
      <c r="M2473" t="str">
        <f>IFERROR(VLOOKUP(D2473,'[1]Crosswalk-SOM-Chair'!$A:$D,4,0),"")</f>
        <v/>
      </c>
      <c r="N2473" t="str">
        <f>IFERROR(VLOOKUP(I2473,'[1]CROSSWALK-DTOE-MASTER'!$B:$H,6,0),"")</f>
        <v/>
      </c>
      <c r="O2473" t="str">
        <f>IFERROR(VLOOKUP(I2473,'[1]CROSSWALK-DTOE-MASTER'!$B:$H,7,0),"")</f>
        <v/>
      </c>
      <c r="P2473" t="str">
        <f>IFERROR(VLOOKUP(I2473,'[1]CROSSWALK-DTOE-MASTER'!$B:$N,8,0),"")</f>
        <v/>
      </c>
      <c r="Q2473" t="str">
        <f>IFERROR(VLOOKUP(I2473,'[1]CROSSWALK-DTOE-MASTER'!$B:$N,9,0),"")</f>
        <v/>
      </c>
      <c r="R2473" t="str">
        <f>IFERROR(VLOOKUP(I2473,'[1]CROSSWALK-DTOE-MASTER'!$B:$N,10,0),"")</f>
        <v/>
      </c>
      <c r="S2473" t="str">
        <f>IFERROR(VLOOKUP(I2473,'[1]CROSSWALK-DTOE-MASTER'!$B:$N,11,0),"")</f>
        <v/>
      </c>
      <c r="T2473" t="str">
        <f>IFERROR(VLOOKUP(I2473,'[1]CROSSWALK-DTOE-MASTER'!$B:$N,12,0),"")</f>
        <v/>
      </c>
      <c r="U2473" t="str">
        <f>IFERROR(VLOOKUP(I2473,'[1]CROSSWALK-DTOE-MASTER'!$B:$N,13,0),"")</f>
        <v/>
      </c>
    </row>
    <row r="2474" spans="6:21" x14ac:dyDescent="0.25">
      <c r="F2474" s="1"/>
      <c r="L2474" t="str">
        <f>IFERROR(VLOOKUP(D2474,'[1]Crosswalk-SOM-Chair'!$A:$D,3,0),"")</f>
        <v/>
      </c>
      <c r="M2474" t="str">
        <f>IFERROR(VLOOKUP(D2474,'[1]Crosswalk-SOM-Chair'!$A:$D,4,0),"")</f>
        <v/>
      </c>
      <c r="N2474" t="str">
        <f>IFERROR(VLOOKUP(I2474,'[1]CROSSWALK-DTOE-MASTER'!$B:$H,6,0),"")</f>
        <v/>
      </c>
      <c r="O2474" t="str">
        <f>IFERROR(VLOOKUP(I2474,'[1]CROSSWALK-DTOE-MASTER'!$B:$H,7,0),"")</f>
        <v/>
      </c>
      <c r="P2474" t="str">
        <f>IFERROR(VLOOKUP(I2474,'[1]CROSSWALK-DTOE-MASTER'!$B:$N,8,0),"")</f>
        <v/>
      </c>
      <c r="Q2474" t="str">
        <f>IFERROR(VLOOKUP(I2474,'[1]CROSSWALK-DTOE-MASTER'!$B:$N,9,0),"")</f>
        <v/>
      </c>
      <c r="R2474" t="str">
        <f>IFERROR(VLOOKUP(I2474,'[1]CROSSWALK-DTOE-MASTER'!$B:$N,10,0),"")</f>
        <v/>
      </c>
      <c r="S2474" t="str">
        <f>IFERROR(VLOOKUP(I2474,'[1]CROSSWALK-DTOE-MASTER'!$B:$N,11,0),"")</f>
        <v/>
      </c>
      <c r="T2474" t="str">
        <f>IFERROR(VLOOKUP(I2474,'[1]CROSSWALK-DTOE-MASTER'!$B:$N,12,0),"")</f>
        <v/>
      </c>
      <c r="U2474" t="str">
        <f>IFERROR(VLOOKUP(I2474,'[1]CROSSWALK-DTOE-MASTER'!$B:$N,13,0),"")</f>
        <v/>
      </c>
    </row>
    <row r="2475" spans="6:21" x14ac:dyDescent="0.25">
      <c r="F2475" s="1"/>
      <c r="L2475" t="str">
        <f>IFERROR(VLOOKUP(D2475,'[1]Crosswalk-SOM-Chair'!$A:$D,3,0),"")</f>
        <v/>
      </c>
      <c r="M2475" t="str">
        <f>IFERROR(VLOOKUP(D2475,'[1]Crosswalk-SOM-Chair'!$A:$D,4,0),"")</f>
        <v/>
      </c>
      <c r="N2475" t="str">
        <f>IFERROR(VLOOKUP(I2475,'[1]CROSSWALK-DTOE-MASTER'!$B:$H,6,0),"")</f>
        <v/>
      </c>
      <c r="O2475" t="str">
        <f>IFERROR(VLOOKUP(I2475,'[1]CROSSWALK-DTOE-MASTER'!$B:$H,7,0),"")</f>
        <v/>
      </c>
      <c r="P2475" t="str">
        <f>IFERROR(VLOOKUP(I2475,'[1]CROSSWALK-DTOE-MASTER'!$B:$N,8,0),"")</f>
        <v/>
      </c>
      <c r="Q2475" t="str">
        <f>IFERROR(VLOOKUP(I2475,'[1]CROSSWALK-DTOE-MASTER'!$B:$N,9,0),"")</f>
        <v/>
      </c>
      <c r="R2475" t="str">
        <f>IFERROR(VLOOKUP(I2475,'[1]CROSSWALK-DTOE-MASTER'!$B:$N,10,0),"")</f>
        <v/>
      </c>
      <c r="S2475" t="str">
        <f>IFERROR(VLOOKUP(I2475,'[1]CROSSWALK-DTOE-MASTER'!$B:$N,11,0),"")</f>
        <v/>
      </c>
      <c r="T2475" t="str">
        <f>IFERROR(VLOOKUP(I2475,'[1]CROSSWALK-DTOE-MASTER'!$B:$N,12,0),"")</f>
        <v/>
      </c>
      <c r="U2475" t="str">
        <f>IFERROR(VLOOKUP(I2475,'[1]CROSSWALK-DTOE-MASTER'!$B:$N,13,0),"")</f>
        <v/>
      </c>
    </row>
    <row r="2476" spans="6:21" x14ac:dyDescent="0.25">
      <c r="F2476" s="1"/>
      <c r="L2476" t="str">
        <f>IFERROR(VLOOKUP(D2476,'[1]Crosswalk-SOM-Chair'!$A:$D,3,0),"")</f>
        <v/>
      </c>
      <c r="M2476" t="str">
        <f>IFERROR(VLOOKUP(D2476,'[1]Crosswalk-SOM-Chair'!$A:$D,4,0),"")</f>
        <v/>
      </c>
      <c r="N2476" t="str">
        <f>IFERROR(VLOOKUP(I2476,'[1]CROSSWALK-DTOE-MASTER'!$B:$H,6,0),"")</f>
        <v/>
      </c>
      <c r="O2476" t="str">
        <f>IFERROR(VLOOKUP(I2476,'[1]CROSSWALK-DTOE-MASTER'!$B:$H,7,0),"")</f>
        <v/>
      </c>
      <c r="P2476" t="str">
        <f>IFERROR(VLOOKUP(I2476,'[1]CROSSWALK-DTOE-MASTER'!$B:$N,8,0),"")</f>
        <v/>
      </c>
      <c r="Q2476" t="str">
        <f>IFERROR(VLOOKUP(I2476,'[1]CROSSWALK-DTOE-MASTER'!$B:$N,9,0),"")</f>
        <v/>
      </c>
      <c r="R2476" t="str">
        <f>IFERROR(VLOOKUP(I2476,'[1]CROSSWALK-DTOE-MASTER'!$B:$N,10,0),"")</f>
        <v/>
      </c>
      <c r="S2476" t="str">
        <f>IFERROR(VLOOKUP(I2476,'[1]CROSSWALK-DTOE-MASTER'!$B:$N,11,0),"")</f>
        <v/>
      </c>
      <c r="T2476" t="str">
        <f>IFERROR(VLOOKUP(I2476,'[1]CROSSWALK-DTOE-MASTER'!$B:$N,12,0),"")</f>
        <v/>
      </c>
      <c r="U2476" t="str">
        <f>IFERROR(VLOOKUP(I2476,'[1]CROSSWALK-DTOE-MASTER'!$B:$N,13,0),"")</f>
        <v/>
      </c>
    </row>
    <row r="2477" spans="6:21" x14ac:dyDescent="0.25">
      <c r="F2477" s="1"/>
      <c r="L2477" t="str">
        <f>IFERROR(VLOOKUP(D2477,'[1]Crosswalk-SOM-Chair'!$A:$D,3,0),"")</f>
        <v/>
      </c>
      <c r="M2477" t="str">
        <f>IFERROR(VLOOKUP(D2477,'[1]Crosswalk-SOM-Chair'!$A:$D,4,0),"")</f>
        <v/>
      </c>
      <c r="N2477" t="str">
        <f>IFERROR(VLOOKUP(I2477,'[1]CROSSWALK-DTOE-MASTER'!$B:$H,6,0),"")</f>
        <v/>
      </c>
      <c r="O2477" t="str">
        <f>IFERROR(VLOOKUP(I2477,'[1]CROSSWALK-DTOE-MASTER'!$B:$H,7,0),"")</f>
        <v/>
      </c>
      <c r="P2477" t="str">
        <f>IFERROR(VLOOKUP(I2477,'[1]CROSSWALK-DTOE-MASTER'!$B:$N,8,0),"")</f>
        <v/>
      </c>
      <c r="Q2477" t="str">
        <f>IFERROR(VLOOKUP(I2477,'[1]CROSSWALK-DTOE-MASTER'!$B:$N,9,0),"")</f>
        <v/>
      </c>
      <c r="R2477" t="str">
        <f>IFERROR(VLOOKUP(I2477,'[1]CROSSWALK-DTOE-MASTER'!$B:$N,10,0),"")</f>
        <v/>
      </c>
      <c r="S2477" t="str">
        <f>IFERROR(VLOOKUP(I2477,'[1]CROSSWALK-DTOE-MASTER'!$B:$N,11,0),"")</f>
        <v/>
      </c>
      <c r="T2477" t="str">
        <f>IFERROR(VLOOKUP(I2477,'[1]CROSSWALK-DTOE-MASTER'!$B:$N,12,0),"")</f>
        <v/>
      </c>
      <c r="U2477" t="str">
        <f>IFERROR(VLOOKUP(I2477,'[1]CROSSWALK-DTOE-MASTER'!$B:$N,13,0),"")</f>
        <v/>
      </c>
    </row>
    <row r="2478" spans="6:21" x14ac:dyDescent="0.25">
      <c r="F2478" s="1"/>
      <c r="L2478" t="str">
        <f>IFERROR(VLOOKUP(D2478,'[1]Crosswalk-SOM-Chair'!$A:$D,3,0),"")</f>
        <v/>
      </c>
      <c r="M2478" t="str">
        <f>IFERROR(VLOOKUP(D2478,'[1]Crosswalk-SOM-Chair'!$A:$D,4,0),"")</f>
        <v/>
      </c>
      <c r="N2478" t="str">
        <f>IFERROR(VLOOKUP(I2478,'[1]CROSSWALK-DTOE-MASTER'!$B:$H,6,0),"")</f>
        <v/>
      </c>
      <c r="O2478" t="str">
        <f>IFERROR(VLOOKUP(I2478,'[1]CROSSWALK-DTOE-MASTER'!$B:$H,7,0),"")</f>
        <v/>
      </c>
      <c r="P2478" t="str">
        <f>IFERROR(VLOOKUP(I2478,'[1]CROSSWALK-DTOE-MASTER'!$B:$N,8,0),"")</f>
        <v/>
      </c>
      <c r="Q2478" t="str">
        <f>IFERROR(VLOOKUP(I2478,'[1]CROSSWALK-DTOE-MASTER'!$B:$N,9,0),"")</f>
        <v/>
      </c>
      <c r="R2478" t="str">
        <f>IFERROR(VLOOKUP(I2478,'[1]CROSSWALK-DTOE-MASTER'!$B:$N,10,0),"")</f>
        <v/>
      </c>
      <c r="S2478" t="str">
        <f>IFERROR(VLOOKUP(I2478,'[1]CROSSWALK-DTOE-MASTER'!$B:$N,11,0),"")</f>
        <v/>
      </c>
      <c r="T2478" t="str">
        <f>IFERROR(VLOOKUP(I2478,'[1]CROSSWALK-DTOE-MASTER'!$B:$N,12,0),"")</f>
        <v/>
      </c>
      <c r="U2478" t="str">
        <f>IFERROR(VLOOKUP(I2478,'[1]CROSSWALK-DTOE-MASTER'!$B:$N,13,0),"")</f>
        <v/>
      </c>
    </row>
    <row r="2479" spans="6:21" x14ac:dyDescent="0.25">
      <c r="F2479" s="1"/>
      <c r="L2479" t="str">
        <f>IFERROR(VLOOKUP(D2479,'[1]Crosswalk-SOM-Chair'!$A:$D,3,0),"")</f>
        <v/>
      </c>
      <c r="M2479" t="str">
        <f>IFERROR(VLOOKUP(D2479,'[1]Crosswalk-SOM-Chair'!$A:$D,4,0),"")</f>
        <v/>
      </c>
      <c r="N2479" t="str">
        <f>IFERROR(VLOOKUP(I2479,'[1]CROSSWALK-DTOE-MASTER'!$B:$H,6,0),"")</f>
        <v/>
      </c>
      <c r="O2479" t="str">
        <f>IFERROR(VLOOKUP(I2479,'[1]CROSSWALK-DTOE-MASTER'!$B:$H,7,0),"")</f>
        <v/>
      </c>
      <c r="P2479" t="str">
        <f>IFERROR(VLOOKUP(I2479,'[1]CROSSWALK-DTOE-MASTER'!$B:$N,8,0),"")</f>
        <v/>
      </c>
      <c r="Q2479" t="str">
        <f>IFERROR(VLOOKUP(I2479,'[1]CROSSWALK-DTOE-MASTER'!$B:$N,9,0),"")</f>
        <v/>
      </c>
      <c r="R2479" t="str">
        <f>IFERROR(VLOOKUP(I2479,'[1]CROSSWALK-DTOE-MASTER'!$B:$N,10,0),"")</f>
        <v/>
      </c>
      <c r="S2479" t="str">
        <f>IFERROR(VLOOKUP(I2479,'[1]CROSSWALK-DTOE-MASTER'!$B:$N,11,0),"")</f>
        <v/>
      </c>
      <c r="T2479" t="str">
        <f>IFERROR(VLOOKUP(I2479,'[1]CROSSWALK-DTOE-MASTER'!$B:$N,12,0),"")</f>
        <v/>
      </c>
      <c r="U2479" t="str">
        <f>IFERROR(VLOOKUP(I2479,'[1]CROSSWALK-DTOE-MASTER'!$B:$N,13,0),"")</f>
        <v/>
      </c>
    </row>
    <row r="2480" spans="6:21" x14ac:dyDescent="0.25">
      <c r="F2480" s="1"/>
      <c r="L2480" t="str">
        <f>IFERROR(VLOOKUP(D2480,'[1]Crosswalk-SOM-Chair'!$A:$D,3,0),"")</f>
        <v/>
      </c>
      <c r="M2480" t="str">
        <f>IFERROR(VLOOKUP(D2480,'[1]Crosswalk-SOM-Chair'!$A:$D,4,0),"")</f>
        <v/>
      </c>
      <c r="N2480" t="str">
        <f>IFERROR(VLOOKUP(I2480,'[1]CROSSWALK-DTOE-MASTER'!$B:$H,6,0),"")</f>
        <v/>
      </c>
      <c r="O2480" t="str">
        <f>IFERROR(VLOOKUP(I2480,'[1]CROSSWALK-DTOE-MASTER'!$B:$H,7,0),"")</f>
        <v/>
      </c>
      <c r="P2480" t="str">
        <f>IFERROR(VLOOKUP(I2480,'[1]CROSSWALK-DTOE-MASTER'!$B:$N,8,0),"")</f>
        <v/>
      </c>
      <c r="Q2480" t="str">
        <f>IFERROR(VLOOKUP(I2480,'[1]CROSSWALK-DTOE-MASTER'!$B:$N,9,0),"")</f>
        <v/>
      </c>
      <c r="R2480" t="str">
        <f>IFERROR(VLOOKUP(I2480,'[1]CROSSWALK-DTOE-MASTER'!$B:$N,10,0),"")</f>
        <v/>
      </c>
      <c r="S2480" t="str">
        <f>IFERROR(VLOOKUP(I2480,'[1]CROSSWALK-DTOE-MASTER'!$B:$N,11,0),"")</f>
        <v/>
      </c>
      <c r="T2480" t="str">
        <f>IFERROR(VLOOKUP(I2480,'[1]CROSSWALK-DTOE-MASTER'!$B:$N,12,0),"")</f>
        <v/>
      </c>
      <c r="U2480" t="str">
        <f>IFERROR(VLOOKUP(I2480,'[1]CROSSWALK-DTOE-MASTER'!$B:$N,13,0),"")</f>
        <v/>
      </c>
    </row>
    <row r="2481" spans="6:21" x14ac:dyDescent="0.25">
      <c r="F2481" s="1"/>
      <c r="L2481" t="str">
        <f>IFERROR(VLOOKUP(D2481,'[1]Crosswalk-SOM-Chair'!$A:$D,3,0),"")</f>
        <v/>
      </c>
      <c r="M2481" t="str">
        <f>IFERROR(VLOOKUP(D2481,'[1]Crosswalk-SOM-Chair'!$A:$D,4,0),"")</f>
        <v/>
      </c>
      <c r="N2481" t="str">
        <f>IFERROR(VLOOKUP(I2481,'[1]CROSSWALK-DTOE-MASTER'!$B:$H,6,0),"")</f>
        <v/>
      </c>
      <c r="O2481" t="str">
        <f>IFERROR(VLOOKUP(I2481,'[1]CROSSWALK-DTOE-MASTER'!$B:$H,7,0),"")</f>
        <v/>
      </c>
      <c r="P2481" t="str">
        <f>IFERROR(VLOOKUP(I2481,'[1]CROSSWALK-DTOE-MASTER'!$B:$N,8,0),"")</f>
        <v/>
      </c>
      <c r="Q2481" t="str">
        <f>IFERROR(VLOOKUP(I2481,'[1]CROSSWALK-DTOE-MASTER'!$B:$N,9,0),"")</f>
        <v/>
      </c>
      <c r="R2481" t="str">
        <f>IFERROR(VLOOKUP(I2481,'[1]CROSSWALK-DTOE-MASTER'!$B:$N,10,0),"")</f>
        <v/>
      </c>
      <c r="S2481" t="str">
        <f>IFERROR(VLOOKUP(I2481,'[1]CROSSWALK-DTOE-MASTER'!$B:$N,11,0),"")</f>
        <v/>
      </c>
      <c r="T2481" t="str">
        <f>IFERROR(VLOOKUP(I2481,'[1]CROSSWALK-DTOE-MASTER'!$B:$N,12,0),"")</f>
        <v/>
      </c>
      <c r="U2481" t="str">
        <f>IFERROR(VLOOKUP(I2481,'[1]CROSSWALK-DTOE-MASTER'!$B:$N,13,0),"")</f>
        <v/>
      </c>
    </row>
    <row r="2482" spans="6:21" x14ac:dyDescent="0.25">
      <c r="F2482" s="1"/>
      <c r="L2482" t="str">
        <f>IFERROR(VLOOKUP(D2482,'[1]Crosswalk-SOM-Chair'!$A:$D,3,0),"")</f>
        <v/>
      </c>
      <c r="M2482" t="str">
        <f>IFERROR(VLOOKUP(D2482,'[1]Crosswalk-SOM-Chair'!$A:$D,4,0),"")</f>
        <v/>
      </c>
      <c r="N2482" t="str">
        <f>IFERROR(VLOOKUP(I2482,'[1]CROSSWALK-DTOE-MASTER'!$B:$H,6,0),"")</f>
        <v/>
      </c>
      <c r="O2482" t="str">
        <f>IFERROR(VLOOKUP(I2482,'[1]CROSSWALK-DTOE-MASTER'!$B:$H,7,0),"")</f>
        <v/>
      </c>
      <c r="P2482" t="str">
        <f>IFERROR(VLOOKUP(I2482,'[1]CROSSWALK-DTOE-MASTER'!$B:$N,8,0),"")</f>
        <v/>
      </c>
      <c r="Q2482" t="str">
        <f>IFERROR(VLOOKUP(I2482,'[1]CROSSWALK-DTOE-MASTER'!$B:$N,9,0),"")</f>
        <v/>
      </c>
      <c r="R2482" t="str">
        <f>IFERROR(VLOOKUP(I2482,'[1]CROSSWALK-DTOE-MASTER'!$B:$N,10,0),"")</f>
        <v/>
      </c>
      <c r="S2482" t="str">
        <f>IFERROR(VLOOKUP(I2482,'[1]CROSSWALK-DTOE-MASTER'!$B:$N,11,0),"")</f>
        <v/>
      </c>
      <c r="T2482" t="str">
        <f>IFERROR(VLOOKUP(I2482,'[1]CROSSWALK-DTOE-MASTER'!$B:$N,12,0),"")</f>
        <v/>
      </c>
      <c r="U2482" t="str">
        <f>IFERROR(VLOOKUP(I2482,'[1]CROSSWALK-DTOE-MASTER'!$B:$N,13,0),"")</f>
        <v/>
      </c>
    </row>
    <row r="2483" spans="6:21" x14ac:dyDescent="0.25">
      <c r="F2483" s="1"/>
      <c r="L2483" t="str">
        <f>IFERROR(VLOOKUP(D2483,'[1]Crosswalk-SOM-Chair'!$A:$D,3,0),"")</f>
        <v/>
      </c>
      <c r="M2483" t="str">
        <f>IFERROR(VLOOKUP(D2483,'[1]Crosswalk-SOM-Chair'!$A:$D,4,0),"")</f>
        <v/>
      </c>
      <c r="N2483" t="str">
        <f>IFERROR(VLOOKUP(I2483,'[1]CROSSWALK-DTOE-MASTER'!$B:$H,6,0),"")</f>
        <v/>
      </c>
      <c r="O2483" t="str">
        <f>IFERROR(VLOOKUP(I2483,'[1]CROSSWALK-DTOE-MASTER'!$B:$H,7,0),"")</f>
        <v/>
      </c>
      <c r="P2483" t="str">
        <f>IFERROR(VLOOKUP(I2483,'[1]CROSSWALK-DTOE-MASTER'!$B:$N,8,0),"")</f>
        <v/>
      </c>
      <c r="Q2483" t="str">
        <f>IFERROR(VLOOKUP(I2483,'[1]CROSSWALK-DTOE-MASTER'!$B:$N,9,0),"")</f>
        <v/>
      </c>
      <c r="R2483" t="str">
        <f>IFERROR(VLOOKUP(I2483,'[1]CROSSWALK-DTOE-MASTER'!$B:$N,10,0),"")</f>
        <v/>
      </c>
      <c r="S2483" t="str">
        <f>IFERROR(VLOOKUP(I2483,'[1]CROSSWALK-DTOE-MASTER'!$B:$N,11,0),"")</f>
        <v/>
      </c>
      <c r="T2483" t="str">
        <f>IFERROR(VLOOKUP(I2483,'[1]CROSSWALK-DTOE-MASTER'!$B:$N,12,0),"")</f>
        <v/>
      </c>
      <c r="U2483" t="str">
        <f>IFERROR(VLOOKUP(I2483,'[1]CROSSWALK-DTOE-MASTER'!$B:$N,13,0),"")</f>
        <v/>
      </c>
    </row>
    <row r="2484" spans="6:21" x14ac:dyDescent="0.25">
      <c r="F2484" s="1"/>
      <c r="L2484" t="str">
        <f>IFERROR(VLOOKUP(D2484,'[1]Crosswalk-SOM-Chair'!$A:$D,3,0),"")</f>
        <v/>
      </c>
      <c r="M2484" t="str">
        <f>IFERROR(VLOOKUP(D2484,'[1]Crosswalk-SOM-Chair'!$A:$D,4,0),"")</f>
        <v/>
      </c>
      <c r="N2484" t="str">
        <f>IFERROR(VLOOKUP(I2484,'[1]CROSSWALK-DTOE-MASTER'!$B:$H,6,0),"")</f>
        <v/>
      </c>
      <c r="O2484" t="str">
        <f>IFERROR(VLOOKUP(I2484,'[1]CROSSWALK-DTOE-MASTER'!$B:$H,7,0),"")</f>
        <v/>
      </c>
      <c r="P2484" t="str">
        <f>IFERROR(VLOOKUP(I2484,'[1]CROSSWALK-DTOE-MASTER'!$B:$N,8,0),"")</f>
        <v/>
      </c>
      <c r="Q2484" t="str">
        <f>IFERROR(VLOOKUP(I2484,'[1]CROSSWALK-DTOE-MASTER'!$B:$N,9,0),"")</f>
        <v/>
      </c>
      <c r="R2484" t="str">
        <f>IFERROR(VLOOKUP(I2484,'[1]CROSSWALK-DTOE-MASTER'!$B:$N,10,0),"")</f>
        <v/>
      </c>
      <c r="S2484" t="str">
        <f>IFERROR(VLOOKUP(I2484,'[1]CROSSWALK-DTOE-MASTER'!$B:$N,11,0),"")</f>
        <v/>
      </c>
      <c r="T2484" t="str">
        <f>IFERROR(VLOOKUP(I2484,'[1]CROSSWALK-DTOE-MASTER'!$B:$N,12,0),"")</f>
        <v/>
      </c>
      <c r="U2484" t="str">
        <f>IFERROR(VLOOKUP(I2484,'[1]CROSSWALK-DTOE-MASTER'!$B:$N,13,0),"")</f>
        <v/>
      </c>
    </row>
    <row r="2485" spans="6:21" x14ac:dyDescent="0.25">
      <c r="F2485" s="1"/>
      <c r="L2485" t="str">
        <f>IFERROR(VLOOKUP(D2485,'[1]Crosswalk-SOM-Chair'!$A:$D,3,0),"")</f>
        <v/>
      </c>
      <c r="M2485" t="str">
        <f>IFERROR(VLOOKUP(D2485,'[1]Crosswalk-SOM-Chair'!$A:$D,4,0),"")</f>
        <v/>
      </c>
      <c r="N2485" t="str">
        <f>IFERROR(VLOOKUP(I2485,'[1]CROSSWALK-DTOE-MASTER'!$B:$H,6,0),"")</f>
        <v/>
      </c>
      <c r="O2485" t="str">
        <f>IFERROR(VLOOKUP(I2485,'[1]CROSSWALK-DTOE-MASTER'!$B:$H,7,0),"")</f>
        <v/>
      </c>
      <c r="P2485" t="str">
        <f>IFERROR(VLOOKUP(I2485,'[1]CROSSWALK-DTOE-MASTER'!$B:$N,8,0),"")</f>
        <v/>
      </c>
      <c r="Q2485" t="str">
        <f>IFERROR(VLOOKUP(I2485,'[1]CROSSWALK-DTOE-MASTER'!$B:$N,9,0),"")</f>
        <v/>
      </c>
      <c r="R2485" t="str">
        <f>IFERROR(VLOOKUP(I2485,'[1]CROSSWALK-DTOE-MASTER'!$B:$N,10,0),"")</f>
        <v/>
      </c>
      <c r="S2485" t="str">
        <f>IFERROR(VLOOKUP(I2485,'[1]CROSSWALK-DTOE-MASTER'!$B:$N,11,0),"")</f>
        <v/>
      </c>
      <c r="T2485" t="str">
        <f>IFERROR(VLOOKUP(I2485,'[1]CROSSWALK-DTOE-MASTER'!$B:$N,12,0),"")</f>
        <v/>
      </c>
      <c r="U2485" t="str">
        <f>IFERROR(VLOOKUP(I2485,'[1]CROSSWALK-DTOE-MASTER'!$B:$N,13,0),"")</f>
        <v/>
      </c>
    </row>
    <row r="2486" spans="6:21" x14ac:dyDescent="0.25">
      <c r="F2486" s="1"/>
      <c r="L2486" t="str">
        <f>IFERROR(VLOOKUP(D2486,'[1]Crosswalk-SOM-Chair'!$A:$D,3,0),"")</f>
        <v/>
      </c>
      <c r="M2486" t="str">
        <f>IFERROR(VLOOKUP(D2486,'[1]Crosswalk-SOM-Chair'!$A:$D,4,0),"")</f>
        <v/>
      </c>
      <c r="N2486" t="str">
        <f>IFERROR(VLOOKUP(I2486,'[1]CROSSWALK-DTOE-MASTER'!$B:$H,6,0),"")</f>
        <v/>
      </c>
      <c r="O2486" t="str">
        <f>IFERROR(VLOOKUP(I2486,'[1]CROSSWALK-DTOE-MASTER'!$B:$H,7,0),"")</f>
        <v/>
      </c>
      <c r="P2486" t="str">
        <f>IFERROR(VLOOKUP(I2486,'[1]CROSSWALK-DTOE-MASTER'!$B:$N,8,0),"")</f>
        <v/>
      </c>
      <c r="Q2486" t="str">
        <f>IFERROR(VLOOKUP(I2486,'[1]CROSSWALK-DTOE-MASTER'!$B:$N,9,0),"")</f>
        <v/>
      </c>
      <c r="R2486" t="str">
        <f>IFERROR(VLOOKUP(I2486,'[1]CROSSWALK-DTOE-MASTER'!$B:$N,10,0),"")</f>
        <v/>
      </c>
      <c r="S2486" t="str">
        <f>IFERROR(VLOOKUP(I2486,'[1]CROSSWALK-DTOE-MASTER'!$B:$N,11,0),"")</f>
        <v/>
      </c>
      <c r="T2486" t="str">
        <f>IFERROR(VLOOKUP(I2486,'[1]CROSSWALK-DTOE-MASTER'!$B:$N,12,0),"")</f>
        <v/>
      </c>
      <c r="U2486" t="str">
        <f>IFERROR(VLOOKUP(I2486,'[1]CROSSWALK-DTOE-MASTER'!$B:$N,13,0),"")</f>
        <v/>
      </c>
    </row>
    <row r="2487" spans="6:21" x14ac:dyDescent="0.25">
      <c r="F2487" s="1"/>
      <c r="L2487" t="str">
        <f>IFERROR(VLOOKUP(D2487,'[1]Crosswalk-SOM-Chair'!$A:$D,3,0),"")</f>
        <v/>
      </c>
      <c r="M2487" t="str">
        <f>IFERROR(VLOOKUP(D2487,'[1]Crosswalk-SOM-Chair'!$A:$D,4,0),"")</f>
        <v/>
      </c>
      <c r="N2487" t="str">
        <f>IFERROR(VLOOKUP(I2487,'[1]CROSSWALK-DTOE-MASTER'!$B:$H,6,0),"")</f>
        <v/>
      </c>
      <c r="O2487" t="str">
        <f>IFERROR(VLOOKUP(I2487,'[1]CROSSWALK-DTOE-MASTER'!$B:$H,7,0),"")</f>
        <v/>
      </c>
      <c r="P2487" t="str">
        <f>IFERROR(VLOOKUP(I2487,'[1]CROSSWALK-DTOE-MASTER'!$B:$N,8,0),"")</f>
        <v/>
      </c>
      <c r="Q2487" t="str">
        <f>IFERROR(VLOOKUP(I2487,'[1]CROSSWALK-DTOE-MASTER'!$B:$N,9,0),"")</f>
        <v/>
      </c>
      <c r="R2487" t="str">
        <f>IFERROR(VLOOKUP(I2487,'[1]CROSSWALK-DTOE-MASTER'!$B:$N,10,0),"")</f>
        <v/>
      </c>
      <c r="S2487" t="str">
        <f>IFERROR(VLOOKUP(I2487,'[1]CROSSWALK-DTOE-MASTER'!$B:$N,11,0),"")</f>
        <v/>
      </c>
      <c r="T2487" t="str">
        <f>IFERROR(VLOOKUP(I2487,'[1]CROSSWALK-DTOE-MASTER'!$B:$N,12,0),"")</f>
        <v/>
      </c>
      <c r="U2487" t="str">
        <f>IFERROR(VLOOKUP(I2487,'[1]CROSSWALK-DTOE-MASTER'!$B:$N,13,0),"")</f>
        <v/>
      </c>
    </row>
    <row r="2488" spans="6:21" x14ac:dyDescent="0.25">
      <c r="F2488" s="1"/>
      <c r="L2488" t="str">
        <f>IFERROR(VLOOKUP(D2488,'[1]Crosswalk-SOM-Chair'!$A:$D,3,0),"")</f>
        <v/>
      </c>
      <c r="M2488" t="str">
        <f>IFERROR(VLOOKUP(D2488,'[1]Crosswalk-SOM-Chair'!$A:$D,4,0),"")</f>
        <v/>
      </c>
      <c r="N2488" t="str">
        <f>IFERROR(VLOOKUP(I2488,'[1]CROSSWALK-DTOE-MASTER'!$B:$H,6,0),"")</f>
        <v/>
      </c>
      <c r="O2488" t="str">
        <f>IFERROR(VLOOKUP(I2488,'[1]CROSSWALK-DTOE-MASTER'!$B:$H,7,0),"")</f>
        <v/>
      </c>
      <c r="P2488" t="str">
        <f>IFERROR(VLOOKUP(I2488,'[1]CROSSWALK-DTOE-MASTER'!$B:$N,8,0),"")</f>
        <v/>
      </c>
      <c r="Q2488" t="str">
        <f>IFERROR(VLOOKUP(I2488,'[1]CROSSWALK-DTOE-MASTER'!$B:$N,9,0),"")</f>
        <v/>
      </c>
      <c r="R2488" t="str">
        <f>IFERROR(VLOOKUP(I2488,'[1]CROSSWALK-DTOE-MASTER'!$B:$N,10,0),"")</f>
        <v/>
      </c>
      <c r="S2488" t="str">
        <f>IFERROR(VLOOKUP(I2488,'[1]CROSSWALK-DTOE-MASTER'!$B:$N,11,0),"")</f>
        <v/>
      </c>
      <c r="T2488" t="str">
        <f>IFERROR(VLOOKUP(I2488,'[1]CROSSWALK-DTOE-MASTER'!$B:$N,12,0),"")</f>
        <v/>
      </c>
      <c r="U2488" t="str">
        <f>IFERROR(VLOOKUP(I2488,'[1]CROSSWALK-DTOE-MASTER'!$B:$N,13,0),"")</f>
        <v/>
      </c>
    </row>
    <row r="2489" spans="6:21" x14ac:dyDescent="0.25">
      <c r="F2489" s="1"/>
      <c r="L2489" t="str">
        <f>IFERROR(VLOOKUP(D2489,'[1]Crosswalk-SOM-Chair'!$A:$D,3,0),"")</f>
        <v/>
      </c>
      <c r="M2489" t="str">
        <f>IFERROR(VLOOKUP(D2489,'[1]Crosswalk-SOM-Chair'!$A:$D,4,0),"")</f>
        <v/>
      </c>
      <c r="N2489" t="str">
        <f>IFERROR(VLOOKUP(I2489,'[1]CROSSWALK-DTOE-MASTER'!$B:$H,6,0),"")</f>
        <v/>
      </c>
      <c r="O2489" t="str">
        <f>IFERROR(VLOOKUP(I2489,'[1]CROSSWALK-DTOE-MASTER'!$B:$H,7,0),"")</f>
        <v/>
      </c>
      <c r="P2489" t="str">
        <f>IFERROR(VLOOKUP(I2489,'[1]CROSSWALK-DTOE-MASTER'!$B:$N,8,0),"")</f>
        <v/>
      </c>
      <c r="Q2489" t="str">
        <f>IFERROR(VLOOKUP(I2489,'[1]CROSSWALK-DTOE-MASTER'!$B:$N,9,0),"")</f>
        <v/>
      </c>
      <c r="R2489" t="str">
        <f>IFERROR(VLOOKUP(I2489,'[1]CROSSWALK-DTOE-MASTER'!$B:$N,10,0),"")</f>
        <v/>
      </c>
      <c r="S2489" t="str">
        <f>IFERROR(VLOOKUP(I2489,'[1]CROSSWALK-DTOE-MASTER'!$B:$N,11,0),"")</f>
        <v/>
      </c>
      <c r="T2489" t="str">
        <f>IFERROR(VLOOKUP(I2489,'[1]CROSSWALK-DTOE-MASTER'!$B:$N,12,0),"")</f>
        <v/>
      </c>
      <c r="U2489" t="str">
        <f>IFERROR(VLOOKUP(I2489,'[1]CROSSWALK-DTOE-MASTER'!$B:$N,13,0),"")</f>
        <v/>
      </c>
    </row>
    <row r="2490" spans="6:21" x14ac:dyDescent="0.25">
      <c r="F2490" s="1"/>
      <c r="L2490" t="str">
        <f>IFERROR(VLOOKUP(D2490,'[1]Crosswalk-SOM-Chair'!$A:$D,3,0),"")</f>
        <v/>
      </c>
      <c r="M2490" t="str">
        <f>IFERROR(VLOOKUP(D2490,'[1]Crosswalk-SOM-Chair'!$A:$D,4,0),"")</f>
        <v/>
      </c>
      <c r="N2490" t="str">
        <f>IFERROR(VLOOKUP(I2490,'[1]CROSSWALK-DTOE-MASTER'!$B:$H,6,0),"")</f>
        <v/>
      </c>
      <c r="O2490" t="str">
        <f>IFERROR(VLOOKUP(I2490,'[1]CROSSWALK-DTOE-MASTER'!$B:$H,7,0),"")</f>
        <v/>
      </c>
      <c r="P2490" t="str">
        <f>IFERROR(VLOOKUP(I2490,'[1]CROSSWALK-DTOE-MASTER'!$B:$N,8,0),"")</f>
        <v/>
      </c>
      <c r="Q2490" t="str">
        <f>IFERROR(VLOOKUP(I2490,'[1]CROSSWALK-DTOE-MASTER'!$B:$N,9,0),"")</f>
        <v/>
      </c>
      <c r="R2490" t="str">
        <f>IFERROR(VLOOKUP(I2490,'[1]CROSSWALK-DTOE-MASTER'!$B:$N,10,0),"")</f>
        <v/>
      </c>
      <c r="S2490" t="str">
        <f>IFERROR(VLOOKUP(I2490,'[1]CROSSWALK-DTOE-MASTER'!$B:$N,11,0),"")</f>
        <v/>
      </c>
      <c r="T2490" t="str">
        <f>IFERROR(VLOOKUP(I2490,'[1]CROSSWALK-DTOE-MASTER'!$B:$N,12,0),"")</f>
        <v/>
      </c>
      <c r="U2490" t="str">
        <f>IFERROR(VLOOKUP(I2490,'[1]CROSSWALK-DTOE-MASTER'!$B:$N,13,0),"")</f>
        <v/>
      </c>
    </row>
    <row r="2491" spans="6:21" x14ac:dyDescent="0.25">
      <c r="F2491" s="1"/>
      <c r="L2491" t="str">
        <f>IFERROR(VLOOKUP(D2491,'[1]Crosswalk-SOM-Chair'!$A:$D,3,0),"")</f>
        <v/>
      </c>
      <c r="M2491" t="str">
        <f>IFERROR(VLOOKUP(D2491,'[1]Crosswalk-SOM-Chair'!$A:$D,4,0),"")</f>
        <v/>
      </c>
      <c r="N2491" t="str">
        <f>IFERROR(VLOOKUP(I2491,'[1]CROSSWALK-DTOE-MASTER'!$B:$H,6,0),"")</f>
        <v/>
      </c>
      <c r="O2491" t="str">
        <f>IFERROR(VLOOKUP(I2491,'[1]CROSSWALK-DTOE-MASTER'!$B:$H,7,0),"")</f>
        <v/>
      </c>
      <c r="P2491" t="str">
        <f>IFERROR(VLOOKUP(I2491,'[1]CROSSWALK-DTOE-MASTER'!$B:$N,8,0),"")</f>
        <v/>
      </c>
      <c r="Q2491" t="str">
        <f>IFERROR(VLOOKUP(I2491,'[1]CROSSWALK-DTOE-MASTER'!$B:$N,9,0),"")</f>
        <v/>
      </c>
      <c r="R2491" t="str">
        <f>IFERROR(VLOOKUP(I2491,'[1]CROSSWALK-DTOE-MASTER'!$B:$N,10,0),"")</f>
        <v/>
      </c>
      <c r="S2491" t="str">
        <f>IFERROR(VLOOKUP(I2491,'[1]CROSSWALK-DTOE-MASTER'!$B:$N,11,0),"")</f>
        <v/>
      </c>
      <c r="T2491" t="str">
        <f>IFERROR(VLOOKUP(I2491,'[1]CROSSWALK-DTOE-MASTER'!$B:$N,12,0),"")</f>
        <v/>
      </c>
      <c r="U2491" t="str">
        <f>IFERROR(VLOOKUP(I2491,'[1]CROSSWALK-DTOE-MASTER'!$B:$N,13,0),"")</f>
        <v/>
      </c>
    </row>
    <row r="2492" spans="6:21" x14ac:dyDescent="0.25">
      <c r="F2492" s="1"/>
      <c r="L2492" t="str">
        <f>IFERROR(VLOOKUP(D2492,'[1]Crosswalk-SOM-Chair'!$A:$D,3,0),"")</f>
        <v/>
      </c>
      <c r="M2492" t="str">
        <f>IFERROR(VLOOKUP(D2492,'[1]Crosswalk-SOM-Chair'!$A:$D,4,0),"")</f>
        <v/>
      </c>
      <c r="N2492" t="str">
        <f>IFERROR(VLOOKUP(I2492,'[1]CROSSWALK-DTOE-MASTER'!$B:$H,6,0),"")</f>
        <v/>
      </c>
      <c r="O2492" t="str">
        <f>IFERROR(VLOOKUP(I2492,'[1]CROSSWALK-DTOE-MASTER'!$B:$H,7,0),"")</f>
        <v/>
      </c>
      <c r="P2492" t="str">
        <f>IFERROR(VLOOKUP(I2492,'[1]CROSSWALK-DTOE-MASTER'!$B:$N,8,0),"")</f>
        <v/>
      </c>
      <c r="Q2492" t="str">
        <f>IFERROR(VLOOKUP(I2492,'[1]CROSSWALK-DTOE-MASTER'!$B:$N,9,0),"")</f>
        <v/>
      </c>
      <c r="R2492" t="str">
        <f>IFERROR(VLOOKUP(I2492,'[1]CROSSWALK-DTOE-MASTER'!$B:$N,10,0),"")</f>
        <v/>
      </c>
      <c r="S2492" t="str">
        <f>IFERROR(VLOOKUP(I2492,'[1]CROSSWALK-DTOE-MASTER'!$B:$N,11,0),"")</f>
        <v/>
      </c>
      <c r="T2492" t="str">
        <f>IFERROR(VLOOKUP(I2492,'[1]CROSSWALK-DTOE-MASTER'!$B:$N,12,0),"")</f>
        <v/>
      </c>
      <c r="U2492" t="str">
        <f>IFERROR(VLOOKUP(I2492,'[1]CROSSWALK-DTOE-MASTER'!$B:$N,13,0),"")</f>
        <v/>
      </c>
    </row>
    <row r="2493" spans="6:21" x14ac:dyDescent="0.25">
      <c r="F2493" s="1"/>
      <c r="L2493" t="str">
        <f>IFERROR(VLOOKUP(D2493,'[1]Crosswalk-SOM-Chair'!$A:$D,3,0),"")</f>
        <v/>
      </c>
      <c r="M2493" t="str">
        <f>IFERROR(VLOOKUP(D2493,'[1]Crosswalk-SOM-Chair'!$A:$D,4,0),"")</f>
        <v/>
      </c>
      <c r="N2493" t="str">
        <f>IFERROR(VLOOKUP(I2493,'[1]CROSSWALK-DTOE-MASTER'!$B:$H,6,0),"")</f>
        <v/>
      </c>
      <c r="O2493" t="str">
        <f>IFERROR(VLOOKUP(I2493,'[1]CROSSWALK-DTOE-MASTER'!$B:$H,7,0),"")</f>
        <v/>
      </c>
      <c r="P2493" t="str">
        <f>IFERROR(VLOOKUP(I2493,'[1]CROSSWALK-DTOE-MASTER'!$B:$N,8,0),"")</f>
        <v/>
      </c>
      <c r="Q2493" t="str">
        <f>IFERROR(VLOOKUP(I2493,'[1]CROSSWALK-DTOE-MASTER'!$B:$N,9,0),"")</f>
        <v/>
      </c>
      <c r="R2493" t="str">
        <f>IFERROR(VLOOKUP(I2493,'[1]CROSSWALK-DTOE-MASTER'!$B:$N,10,0),"")</f>
        <v/>
      </c>
      <c r="S2493" t="str">
        <f>IFERROR(VLOOKUP(I2493,'[1]CROSSWALK-DTOE-MASTER'!$B:$N,11,0),"")</f>
        <v/>
      </c>
      <c r="T2493" t="str">
        <f>IFERROR(VLOOKUP(I2493,'[1]CROSSWALK-DTOE-MASTER'!$B:$N,12,0),"")</f>
        <v/>
      </c>
      <c r="U2493" t="str">
        <f>IFERROR(VLOOKUP(I2493,'[1]CROSSWALK-DTOE-MASTER'!$B:$N,13,0),"")</f>
        <v/>
      </c>
    </row>
    <row r="2494" spans="6:21" x14ac:dyDescent="0.25">
      <c r="F2494" s="1"/>
      <c r="L2494" t="str">
        <f>IFERROR(VLOOKUP(D2494,'[1]Crosswalk-SOM-Chair'!$A:$D,3,0),"")</f>
        <v/>
      </c>
      <c r="M2494" t="str">
        <f>IFERROR(VLOOKUP(D2494,'[1]Crosswalk-SOM-Chair'!$A:$D,4,0),"")</f>
        <v/>
      </c>
      <c r="N2494" t="str">
        <f>IFERROR(VLOOKUP(I2494,'[1]CROSSWALK-DTOE-MASTER'!$B:$H,6,0),"")</f>
        <v/>
      </c>
      <c r="O2494" t="str">
        <f>IFERROR(VLOOKUP(I2494,'[1]CROSSWALK-DTOE-MASTER'!$B:$H,7,0),"")</f>
        <v/>
      </c>
      <c r="P2494" t="str">
        <f>IFERROR(VLOOKUP(I2494,'[1]CROSSWALK-DTOE-MASTER'!$B:$N,8,0),"")</f>
        <v/>
      </c>
      <c r="Q2494" t="str">
        <f>IFERROR(VLOOKUP(I2494,'[1]CROSSWALK-DTOE-MASTER'!$B:$N,9,0),"")</f>
        <v/>
      </c>
      <c r="R2494" t="str">
        <f>IFERROR(VLOOKUP(I2494,'[1]CROSSWALK-DTOE-MASTER'!$B:$N,10,0),"")</f>
        <v/>
      </c>
      <c r="S2494" t="str">
        <f>IFERROR(VLOOKUP(I2494,'[1]CROSSWALK-DTOE-MASTER'!$B:$N,11,0),"")</f>
        <v/>
      </c>
      <c r="T2494" t="str">
        <f>IFERROR(VLOOKUP(I2494,'[1]CROSSWALK-DTOE-MASTER'!$B:$N,12,0),"")</f>
        <v/>
      </c>
      <c r="U2494" t="str">
        <f>IFERROR(VLOOKUP(I2494,'[1]CROSSWALK-DTOE-MASTER'!$B:$N,13,0),"")</f>
        <v/>
      </c>
    </row>
    <row r="2495" spans="6:21" x14ac:dyDescent="0.25">
      <c r="F2495" s="1"/>
      <c r="L2495" t="str">
        <f>IFERROR(VLOOKUP(D2495,'[1]Crosswalk-SOM-Chair'!$A:$D,3,0),"")</f>
        <v/>
      </c>
      <c r="M2495" t="str">
        <f>IFERROR(VLOOKUP(D2495,'[1]Crosswalk-SOM-Chair'!$A:$D,4,0),"")</f>
        <v/>
      </c>
      <c r="N2495" t="str">
        <f>IFERROR(VLOOKUP(I2495,'[1]CROSSWALK-DTOE-MASTER'!$B:$H,6,0),"")</f>
        <v/>
      </c>
      <c r="O2495" t="str">
        <f>IFERROR(VLOOKUP(I2495,'[1]CROSSWALK-DTOE-MASTER'!$B:$H,7,0),"")</f>
        <v/>
      </c>
      <c r="P2495" t="str">
        <f>IFERROR(VLOOKUP(I2495,'[1]CROSSWALK-DTOE-MASTER'!$B:$N,8,0),"")</f>
        <v/>
      </c>
      <c r="Q2495" t="str">
        <f>IFERROR(VLOOKUP(I2495,'[1]CROSSWALK-DTOE-MASTER'!$B:$N,9,0),"")</f>
        <v/>
      </c>
      <c r="R2495" t="str">
        <f>IFERROR(VLOOKUP(I2495,'[1]CROSSWALK-DTOE-MASTER'!$B:$N,10,0),"")</f>
        <v/>
      </c>
      <c r="S2495" t="str">
        <f>IFERROR(VLOOKUP(I2495,'[1]CROSSWALK-DTOE-MASTER'!$B:$N,11,0),"")</f>
        <v/>
      </c>
      <c r="T2495" t="str">
        <f>IFERROR(VLOOKUP(I2495,'[1]CROSSWALK-DTOE-MASTER'!$B:$N,12,0),"")</f>
        <v/>
      </c>
      <c r="U2495" t="str">
        <f>IFERROR(VLOOKUP(I2495,'[1]CROSSWALK-DTOE-MASTER'!$B:$N,13,0),"")</f>
        <v/>
      </c>
    </row>
    <row r="2496" spans="6:21" x14ac:dyDescent="0.25">
      <c r="F2496" s="1"/>
      <c r="L2496" t="str">
        <f>IFERROR(VLOOKUP(D2496,'[1]Crosswalk-SOM-Chair'!$A:$D,3,0),"")</f>
        <v/>
      </c>
      <c r="M2496" t="str">
        <f>IFERROR(VLOOKUP(D2496,'[1]Crosswalk-SOM-Chair'!$A:$D,4,0),"")</f>
        <v/>
      </c>
      <c r="N2496" t="str">
        <f>IFERROR(VLOOKUP(I2496,'[1]CROSSWALK-DTOE-MASTER'!$B:$H,6,0),"")</f>
        <v/>
      </c>
      <c r="O2496" t="str">
        <f>IFERROR(VLOOKUP(I2496,'[1]CROSSWALK-DTOE-MASTER'!$B:$H,7,0),"")</f>
        <v/>
      </c>
      <c r="P2496" t="str">
        <f>IFERROR(VLOOKUP(I2496,'[1]CROSSWALK-DTOE-MASTER'!$B:$N,8,0),"")</f>
        <v/>
      </c>
      <c r="Q2496" t="str">
        <f>IFERROR(VLOOKUP(I2496,'[1]CROSSWALK-DTOE-MASTER'!$B:$N,9,0),"")</f>
        <v/>
      </c>
      <c r="R2496" t="str">
        <f>IFERROR(VLOOKUP(I2496,'[1]CROSSWALK-DTOE-MASTER'!$B:$N,10,0),"")</f>
        <v/>
      </c>
      <c r="S2496" t="str">
        <f>IFERROR(VLOOKUP(I2496,'[1]CROSSWALK-DTOE-MASTER'!$B:$N,11,0),"")</f>
        <v/>
      </c>
      <c r="T2496" t="str">
        <f>IFERROR(VLOOKUP(I2496,'[1]CROSSWALK-DTOE-MASTER'!$B:$N,12,0),"")</f>
        <v/>
      </c>
      <c r="U2496" t="str">
        <f>IFERROR(VLOOKUP(I2496,'[1]CROSSWALK-DTOE-MASTER'!$B:$N,13,0),"")</f>
        <v/>
      </c>
    </row>
    <row r="2497" spans="6:21" x14ac:dyDescent="0.25">
      <c r="F2497" s="1"/>
      <c r="L2497" t="str">
        <f>IFERROR(VLOOKUP(D2497,'[1]Crosswalk-SOM-Chair'!$A:$D,3,0),"")</f>
        <v/>
      </c>
      <c r="M2497" t="str">
        <f>IFERROR(VLOOKUP(D2497,'[1]Crosswalk-SOM-Chair'!$A:$D,4,0),"")</f>
        <v/>
      </c>
      <c r="N2497" t="str">
        <f>IFERROR(VLOOKUP(I2497,'[1]CROSSWALK-DTOE-MASTER'!$B:$H,6,0),"")</f>
        <v/>
      </c>
      <c r="O2497" t="str">
        <f>IFERROR(VLOOKUP(I2497,'[1]CROSSWALK-DTOE-MASTER'!$B:$H,7,0),"")</f>
        <v/>
      </c>
      <c r="P2497" t="str">
        <f>IFERROR(VLOOKUP(I2497,'[1]CROSSWALK-DTOE-MASTER'!$B:$N,8,0),"")</f>
        <v/>
      </c>
      <c r="Q2497" t="str">
        <f>IFERROR(VLOOKUP(I2497,'[1]CROSSWALK-DTOE-MASTER'!$B:$N,9,0),"")</f>
        <v/>
      </c>
      <c r="R2497" t="str">
        <f>IFERROR(VLOOKUP(I2497,'[1]CROSSWALK-DTOE-MASTER'!$B:$N,10,0),"")</f>
        <v/>
      </c>
      <c r="S2497" t="str">
        <f>IFERROR(VLOOKUP(I2497,'[1]CROSSWALK-DTOE-MASTER'!$B:$N,11,0),"")</f>
        <v/>
      </c>
      <c r="T2497" t="str">
        <f>IFERROR(VLOOKUP(I2497,'[1]CROSSWALK-DTOE-MASTER'!$B:$N,12,0),"")</f>
        <v/>
      </c>
      <c r="U2497" t="str">
        <f>IFERROR(VLOOKUP(I2497,'[1]CROSSWALK-DTOE-MASTER'!$B:$N,13,0),"")</f>
        <v/>
      </c>
    </row>
    <row r="2498" spans="6:21" x14ac:dyDescent="0.25">
      <c r="F2498" s="1"/>
      <c r="L2498" t="str">
        <f>IFERROR(VLOOKUP(D2498,'[1]Crosswalk-SOM-Chair'!$A:$D,3,0),"")</f>
        <v/>
      </c>
      <c r="M2498" t="str">
        <f>IFERROR(VLOOKUP(D2498,'[1]Crosswalk-SOM-Chair'!$A:$D,4,0),"")</f>
        <v/>
      </c>
      <c r="N2498" t="str">
        <f>IFERROR(VLOOKUP(I2498,'[1]CROSSWALK-DTOE-MASTER'!$B:$H,6,0),"")</f>
        <v/>
      </c>
      <c r="O2498" t="str">
        <f>IFERROR(VLOOKUP(I2498,'[1]CROSSWALK-DTOE-MASTER'!$B:$H,7,0),"")</f>
        <v/>
      </c>
      <c r="P2498" t="str">
        <f>IFERROR(VLOOKUP(I2498,'[1]CROSSWALK-DTOE-MASTER'!$B:$N,8,0),"")</f>
        <v/>
      </c>
      <c r="Q2498" t="str">
        <f>IFERROR(VLOOKUP(I2498,'[1]CROSSWALK-DTOE-MASTER'!$B:$N,9,0),"")</f>
        <v/>
      </c>
      <c r="R2498" t="str">
        <f>IFERROR(VLOOKUP(I2498,'[1]CROSSWALK-DTOE-MASTER'!$B:$N,10,0),"")</f>
        <v/>
      </c>
      <c r="S2498" t="str">
        <f>IFERROR(VLOOKUP(I2498,'[1]CROSSWALK-DTOE-MASTER'!$B:$N,11,0),"")</f>
        <v/>
      </c>
      <c r="T2498" t="str">
        <f>IFERROR(VLOOKUP(I2498,'[1]CROSSWALK-DTOE-MASTER'!$B:$N,12,0),"")</f>
        <v/>
      </c>
      <c r="U2498" t="str">
        <f>IFERROR(VLOOKUP(I2498,'[1]CROSSWALK-DTOE-MASTER'!$B:$N,13,0),"")</f>
        <v/>
      </c>
    </row>
    <row r="2499" spans="6:21" x14ac:dyDescent="0.25">
      <c r="F2499" s="1"/>
      <c r="L2499" t="str">
        <f>IFERROR(VLOOKUP(D2499,'[1]Crosswalk-SOM-Chair'!$A:$D,3,0),"")</f>
        <v/>
      </c>
      <c r="M2499" t="str">
        <f>IFERROR(VLOOKUP(D2499,'[1]Crosswalk-SOM-Chair'!$A:$D,4,0),"")</f>
        <v/>
      </c>
      <c r="N2499" t="str">
        <f>IFERROR(VLOOKUP(I2499,'[1]CROSSWALK-DTOE-MASTER'!$B:$H,6,0),"")</f>
        <v/>
      </c>
      <c r="O2499" t="str">
        <f>IFERROR(VLOOKUP(I2499,'[1]CROSSWALK-DTOE-MASTER'!$B:$H,7,0),"")</f>
        <v/>
      </c>
      <c r="P2499" t="str">
        <f>IFERROR(VLOOKUP(I2499,'[1]CROSSWALK-DTOE-MASTER'!$B:$N,8,0),"")</f>
        <v/>
      </c>
      <c r="Q2499" t="str">
        <f>IFERROR(VLOOKUP(I2499,'[1]CROSSWALK-DTOE-MASTER'!$B:$N,9,0),"")</f>
        <v/>
      </c>
      <c r="R2499" t="str">
        <f>IFERROR(VLOOKUP(I2499,'[1]CROSSWALK-DTOE-MASTER'!$B:$N,10,0),"")</f>
        <v/>
      </c>
      <c r="S2499" t="str">
        <f>IFERROR(VLOOKUP(I2499,'[1]CROSSWALK-DTOE-MASTER'!$B:$N,11,0),"")</f>
        <v/>
      </c>
      <c r="T2499" t="str">
        <f>IFERROR(VLOOKUP(I2499,'[1]CROSSWALK-DTOE-MASTER'!$B:$N,12,0),"")</f>
        <v/>
      </c>
      <c r="U2499" t="str">
        <f>IFERROR(VLOOKUP(I2499,'[1]CROSSWALK-DTOE-MASTER'!$B:$N,13,0),"")</f>
        <v/>
      </c>
    </row>
    <row r="2500" spans="6:21" x14ac:dyDescent="0.25">
      <c r="F2500" s="1"/>
      <c r="L2500" t="str">
        <f>IFERROR(VLOOKUP(D2500,'[1]Crosswalk-SOM-Chair'!$A:$D,3,0),"")</f>
        <v/>
      </c>
      <c r="M2500" t="str">
        <f>IFERROR(VLOOKUP(D2500,'[1]Crosswalk-SOM-Chair'!$A:$D,4,0),"")</f>
        <v/>
      </c>
      <c r="N2500" t="str">
        <f>IFERROR(VLOOKUP(I2500,'[1]CROSSWALK-DTOE-MASTER'!$B:$H,6,0),"")</f>
        <v/>
      </c>
      <c r="O2500" t="str">
        <f>IFERROR(VLOOKUP(I2500,'[1]CROSSWALK-DTOE-MASTER'!$B:$H,7,0),"")</f>
        <v/>
      </c>
      <c r="P2500" t="str">
        <f>IFERROR(VLOOKUP(I2500,'[1]CROSSWALK-DTOE-MASTER'!$B:$N,8,0),"")</f>
        <v/>
      </c>
      <c r="Q2500" t="str">
        <f>IFERROR(VLOOKUP(I2500,'[1]CROSSWALK-DTOE-MASTER'!$B:$N,9,0),"")</f>
        <v/>
      </c>
      <c r="R2500" t="str">
        <f>IFERROR(VLOOKUP(I2500,'[1]CROSSWALK-DTOE-MASTER'!$B:$N,10,0),"")</f>
        <v/>
      </c>
      <c r="S2500" t="str">
        <f>IFERROR(VLOOKUP(I2500,'[1]CROSSWALK-DTOE-MASTER'!$B:$N,11,0),"")</f>
        <v/>
      </c>
      <c r="T2500" t="str">
        <f>IFERROR(VLOOKUP(I2500,'[1]CROSSWALK-DTOE-MASTER'!$B:$N,12,0),"")</f>
        <v/>
      </c>
      <c r="U2500" t="str">
        <f>IFERROR(VLOOKUP(I2500,'[1]CROSSWALK-DTOE-MASTER'!$B:$N,13,0),"")</f>
        <v/>
      </c>
    </row>
    <row r="2501" spans="6:21" x14ac:dyDescent="0.25">
      <c r="F2501" s="1"/>
      <c r="L2501" t="str">
        <f>IFERROR(VLOOKUP(D2501,'[1]Crosswalk-SOM-Chair'!$A:$D,3,0),"")</f>
        <v/>
      </c>
      <c r="M2501" t="str">
        <f>IFERROR(VLOOKUP(D2501,'[1]Crosswalk-SOM-Chair'!$A:$D,4,0),"")</f>
        <v/>
      </c>
      <c r="N2501" t="str">
        <f>IFERROR(VLOOKUP(I2501,'[1]CROSSWALK-DTOE-MASTER'!$B:$H,6,0),"")</f>
        <v/>
      </c>
      <c r="O2501" t="str">
        <f>IFERROR(VLOOKUP(I2501,'[1]CROSSWALK-DTOE-MASTER'!$B:$H,7,0),"")</f>
        <v/>
      </c>
      <c r="P2501" t="str">
        <f>IFERROR(VLOOKUP(I2501,'[1]CROSSWALK-DTOE-MASTER'!$B:$N,8,0),"")</f>
        <v/>
      </c>
      <c r="Q2501" t="str">
        <f>IFERROR(VLOOKUP(I2501,'[1]CROSSWALK-DTOE-MASTER'!$B:$N,9,0),"")</f>
        <v/>
      </c>
      <c r="R2501" t="str">
        <f>IFERROR(VLOOKUP(I2501,'[1]CROSSWALK-DTOE-MASTER'!$B:$N,10,0),"")</f>
        <v/>
      </c>
      <c r="S2501" t="str">
        <f>IFERROR(VLOOKUP(I2501,'[1]CROSSWALK-DTOE-MASTER'!$B:$N,11,0),"")</f>
        <v/>
      </c>
      <c r="T2501" t="str">
        <f>IFERROR(VLOOKUP(I2501,'[1]CROSSWALK-DTOE-MASTER'!$B:$N,12,0),"")</f>
        <v/>
      </c>
      <c r="U2501" t="str">
        <f>IFERROR(VLOOKUP(I2501,'[1]CROSSWALK-DTOE-MASTER'!$B:$N,13,0),"")</f>
        <v/>
      </c>
    </row>
    <row r="2502" spans="6:21" x14ac:dyDescent="0.25">
      <c r="F2502" s="1"/>
      <c r="L2502" t="str">
        <f>IFERROR(VLOOKUP(D2502,'[1]Crosswalk-SOM-Chair'!$A:$D,3,0),"")</f>
        <v/>
      </c>
      <c r="M2502" t="str">
        <f>IFERROR(VLOOKUP(D2502,'[1]Crosswalk-SOM-Chair'!$A:$D,4,0),"")</f>
        <v/>
      </c>
      <c r="N2502" t="str">
        <f>IFERROR(VLOOKUP(I2502,'[1]CROSSWALK-DTOE-MASTER'!$B:$H,6,0),"")</f>
        <v/>
      </c>
      <c r="O2502" t="str">
        <f>IFERROR(VLOOKUP(I2502,'[1]CROSSWALK-DTOE-MASTER'!$B:$H,7,0),"")</f>
        <v/>
      </c>
      <c r="P2502" t="str">
        <f>IFERROR(VLOOKUP(I2502,'[1]CROSSWALK-DTOE-MASTER'!$B:$N,8,0),"")</f>
        <v/>
      </c>
      <c r="Q2502" t="str">
        <f>IFERROR(VLOOKUP(I2502,'[1]CROSSWALK-DTOE-MASTER'!$B:$N,9,0),"")</f>
        <v/>
      </c>
      <c r="R2502" t="str">
        <f>IFERROR(VLOOKUP(I2502,'[1]CROSSWALK-DTOE-MASTER'!$B:$N,10,0),"")</f>
        <v/>
      </c>
      <c r="S2502" t="str">
        <f>IFERROR(VLOOKUP(I2502,'[1]CROSSWALK-DTOE-MASTER'!$B:$N,11,0),"")</f>
        <v/>
      </c>
      <c r="T2502" t="str">
        <f>IFERROR(VLOOKUP(I2502,'[1]CROSSWALK-DTOE-MASTER'!$B:$N,12,0),"")</f>
        <v/>
      </c>
      <c r="U2502" t="str">
        <f>IFERROR(VLOOKUP(I2502,'[1]CROSSWALK-DTOE-MASTER'!$B:$N,13,0),"")</f>
        <v/>
      </c>
    </row>
    <row r="2503" spans="6:21" x14ac:dyDescent="0.25">
      <c r="F2503" s="1"/>
      <c r="L2503" t="str">
        <f>IFERROR(VLOOKUP(D2503,'[1]Crosswalk-SOM-Chair'!$A:$D,3,0),"")</f>
        <v/>
      </c>
      <c r="M2503" t="str">
        <f>IFERROR(VLOOKUP(D2503,'[1]Crosswalk-SOM-Chair'!$A:$D,4,0),"")</f>
        <v/>
      </c>
      <c r="N2503" t="str">
        <f>IFERROR(VLOOKUP(I2503,'[1]CROSSWALK-DTOE-MASTER'!$B:$H,6,0),"")</f>
        <v/>
      </c>
      <c r="O2503" t="str">
        <f>IFERROR(VLOOKUP(I2503,'[1]CROSSWALK-DTOE-MASTER'!$B:$H,7,0),"")</f>
        <v/>
      </c>
      <c r="P2503" t="str">
        <f>IFERROR(VLOOKUP(I2503,'[1]CROSSWALK-DTOE-MASTER'!$B:$N,8,0),"")</f>
        <v/>
      </c>
      <c r="Q2503" t="str">
        <f>IFERROR(VLOOKUP(I2503,'[1]CROSSWALK-DTOE-MASTER'!$B:$N,9,0),"")</f>
        <v/>
      </c>
      <c r="R2503" t="str">
        <f>IFERROR(VLOOKUP(I2503,'[1]CROSSWALK-DTOE-MASTER'!$B:$N,10,0),"")</f>
        <v/>
      </c>
      <c r="S2503" t="str">
        <f>IFERROR(VLOOKUP(I2503,'[1]CROSSWALK-DTOE-MASTER'!$B:$N,11,0),"")</f>
        <v/>
      </c>
      <c r="T2503" t="str">
        <f>IFERROR(VLOOKUP(I2503,'[1]CROSSWALK-DTOE-MASTER'!$B:$N,12,0),"")</f>
        <v/>
      </c>
      <c r="U2503" t="str">
        <f>IFERROR(VLOOKUP(I2503,'[1]CROSSWALK-DTOE-MASTER'!$B:$N,13,0),"")</f>
        <v/>
      </c>
    </row>
    <row r="2504" spans="6:21" x14ac:dyDescent="0.25">
      <c r="F2504" s="1"/>
      <c r="L2504" t="str">
        <f>IFERROR(VLOOKUP(D2504,'[1]Crosswalk-SOM-Chair'!$A:$D,3,0),"")</f>
        <v/>
      </c>
      <c r="M2504" t="str">
        <f>IFERROR(VLOOKUP(D2504,'[1]Crosswalk-SOM-Chair'!$A:$D,4,0),"")</f>
        <v/>
      </c>
      <c r="N2504" t="str">
        <f>IFERROR(VLOOKUP(I2504,'[1]CROSSWALK-DTOE-MASTER'!$B:$H,6,0),"")</f>
        <v/>
      </c>
      <c r="O2504" t="str">
        <f>IFERROR(VLOOKUP(I2504,'[1]CROSSWALK-DTOE-MASTER'!$B:$H,7,0),"")</f>
        <v/>
      </c>
      <c r="P2504" t="str">
        <f>IFERROR(VLOOKUP(I2504,'[1]CROSSWALK-DTOE-MASTER'!$B:$N,8,0),"")</f>
        <v/>
      </c>
      <c r="Q2504" t="str">
        <f>IFERROR(VLOOKUP(I2504,'[1]CROSSWALK-DTOE-MASTER'!$B:$N,9,0),"")</f>
        <v/>
      </c>
      <c r="R2504" t="str">
        <f>IFERROR(VLOOKUP(I2504,'[1]CROSSWALK-DTOE-MASTER'!$B:$N,10,0),"")</f>
        <v/>
      </c>
      <c r="S2504" t="str">
        <f>IFERROR(VLOOKUP(I2504,'[1]CROSSWALK-DTOE-MASTER'!$B:$N,11,0),"")</f>
        <v/>
      </c>
      <c r="T2504" t="str">
        <f>IFERROR(VLOOKUP(I2504,'[1]CROSSWALK-DTOE-MASTER'!$B:$N,12,0),"")</f>
        <v/>
      </c>
      <c r="U2504" t="str">
        <f>IFERROR(VLOOKUP(I2504,'[1]CROSSWALK-DTOE-MASTER'!$B:$N,13,0),"")</f>
        <v/>
      </c>
    </row>
    <row r="2505" spans="6:21" x14ac:dyDescent="0.25">
      <c r="F2505" s="1"/>
      <c r="L2505" t="str">
        <f>IFERROR(VLOOKUP(D2505,'[1]Crosswalk-SOM-Chair'!$A:$D,3,0),"")</f>
        <v/>
      </c>
      <c r="M2505" t="str">
        <f>IFERROR(VLOOKUP(D2505,'[1]Crosswalk-SOM-Chair'!$A:$D,4,0),"")</f>
        <v/>
      </c>
      <c r="N2505" t="str">
        <f>IFERROR(VLOOKUP(I2505,'[1]CROSSWALK-DTOE-MASTER'!$B:$H,6,0),"")</f>
        <v/>
      </c>
      <c r="O2505" t="str">
        <f>IFERROR(VLOOKUP(I2505,'[1]CROSSWALK-DTOE-MASTER'!$B:$H,7,0),"")</f>
        <v/>
      </c>
      <c r="P2505" t="str">
        <f>IFERROR(VLOOKUP(I2505,'[1]CROSSWALK-DTOE-MASTER'!$B:$N,8,0),"")</f>
        <v/>
      </c>
      <c r="Q2505" t="str">
        <f>IFERROR(VLOOKUP(I2505,'[1]CROSSWALK-DTOE-MASTER'!$B:$N,9,0),"")</f>
        <v/>
      </c>
      <c r="R2505" t="str">
        <f>IFERROR(VLOOKUP(I2505,'[1]CROSSWALK-DTOE-MASTER'!$B:$N,10,0),"")</f>
        <v/>
      </c>
      <c r="S2505" t="str">
        <f>IFERROR(VLOOKUP(I2505,'[1]CROSSWALK-DTOE-MASTER'!$B:$N,11,0),"")</f>
        <v/>
      </c>
      <c r="T2505" t="str">
        <f>IFERROR(VLOOKUP(I2505,'[1]CROSSWALK-DTOE-MASTER'!$B:$N,12,0),"")</f>
        <v/>
      </c>
      <c r="U2505" t="str">
        <f>IFERROR(VLOOKUP(I2505,'[1]CROSSWALK-DTOE-MASTER'!$B:$N,13,0),"")</f>
        <v/>
      </c>
    </row>
    <row r="2506" spans="6:21" x14ac:dyDescent="0.25">
      <c r="F2506" s="1"/>
      <c r="L2506" t="str">
        <f>IFERROR(VLOOKUP(D2506,'[1]Crosswalk-SOM-Chair'!$A:$D,3,0),"")</f>
        <v/>
      </c>
      <c r="M2506" t="str">
        <f>IFERROR(VLOOKUP(D2506,'[1]Crosswalk-SOM-Chair'!$A:$D,4,0),"")</f>
        <v/>
      </c>
      <c r="N2506" t="str">
        <f>IFERROR(VLOOKUP(I2506,'[1]CROSSWALK-DTOE-MASTER'!$B:$H,6,0),"")</f>
        <v/>
      </c>
      <c r="O2506" t="str">
        <f>IFERROR(VLOOKUP(I2506,'[1]CROSSWALK-DTOE-MASTER'!$B:$H,7,0),"")</f>
        <v/>
      </c>
      <c r="P2506" t="str">
        <f>IFERROR(VLOOKUP(I2506,'[1]CROSSWALK-DTOE-MASTER'!$B:$N,8,0),"")</f>
        <v/>
      </c>
      <c r="Q2506" t="str">
        <f>IFERROR(VLOOKUP(I2506,'[1]CROSSWALK-DTOE-MASTER'!$B:$N,9,0),"")</f>
        <v/>
      </c>
      <c r="R2506" t="str">
        <f>IFERROR(VLOOKUP(I2506,'[1]CROSSWALK-DTOE-MASTER'!$B:$N,10,0),"")</f>
        <v/>
      </c>
      <c r="S2506" t="str">
        <f>IFERROR(VLOOKUP(I2506,'[1]CROSSWALK-DTOE-MASTER'!$B:$N,11,0),"")</f>
        <v/>
      </c>
      <c r="T2506" t="str">
        <f>IFERROR(VLOOKUP(I2506,'[1]CROSSWALK-DTOE-MASTER'!$B:$N,12,0),"")</f>
        <v/>
      </c>
      <c r="U2506" t="str">
        <f>IFERROR(VLOOKUP(I2506,'[1]CROSSWALK-DTOE-MASTER'!$B:$N,13,0),"")</f>
        <v/>
      </c>
    </row>
    <row r="2507" spans="6:21" x14ac:dyDescent="0.25">
      <c r="F2507" s="1"/>
      <c r="L2507" t="str">
        <f>IFERROR(VLOOKUP(D2507,'[1]Crosswalk-SOM-Chair'!$A:$D,3,0),"")</f>
        <v/>
      </c>
      <c r="M2507" t="str">
        <f>IFERROR(VLOOKUP(D2507,'[1]Crosswalk-SOM-Chair'!$A:$D,4,0),"")</f>
        <v/>
      </c>
      <c r="N2507" t="str">
        <f>IFERROR(VLOOKUP(I2507,'[1]CROSSWALK-DTOE-MASTER'!$B:$H,6,0),"")</f>
        <v/>
      </c>
      <c r="O2507" t="str">
        <f>IFERROR(VLOOKUP(I2507,'[1]CROSSWALK-DTOE-MASTER'!$B:$H,7,0),"")</f>
        <v/>
      </c>
      <c r="P2507" t="str">
        <f>IFERROR(VLOOKUP(I2507,'[1]CROSSWALK-DTOE-MASTER'!$B:$N,8,0),"")</f>
        <v/>
      </c>
      <c r="Q2507" t="str">
        <f>IFERROR(VLOOKUP(I2507,'[1]CROSSWALK-DTOE-MASTER'!$B:$N,9,0),"")</f>
        <v/>
      </c>
      <c r="R2507" t="str">
        <f>IFERROR(VLOOKUP(I2507,'[1]CROSSWALK-DTOE-MASTER'!$B:$N,10,0),"")</f>
        <v/>
      </c>
      <c r="S2507" t="str">
        <f>IFERROR(VLOOKUP(I2507,'[1]CROSSWALK-DTOE-MASTER'!$B:$N,11,0),"")</f>
        <v/>
      </c>
      <c r="T2507" t="str">
        <f>IFERROR(VLOOKUP(I2507,'[1]CROSSWALK-DTOE-MASTER'!$B:$N,12,0),"")</f>
        <v/>
      </c>
      <c r="U2507" t="str">
        <f>IFERROR(VLOOKUP(I2507,'[1]CROSSWALK-DTOE-MASTER'!$B:$N,13,0),"")</f>
        <v/>
      </c>
    </row>
    <row r="2508" spans="6:21" x14ac:dyDescent="0.25">
      <c r="F2508" s="1"/>
      <c r="L2508" t="str">
        <f>IFERROR(VLOOKUP(D2508,'[1]Crosswalk-SOM-Chair'!$A:$D,3,0),"")</f>
        <v/>
      </c>
      <c r="M2508" t="str">
        <f>IFERROR(VLOOKUP(D2508,'[1]Crosswalk-SOM-Chair'!$A:$D,4,0),"")</f>
        <v/>
      </c>
      <c r="N2508" t="str">
        <f>IFERROR(VLOOKUP(I2508,'[1]CROSSWALK-DTOE-MASTER'!$B:$H,6,0),"")</f>
        <v/>
      </c>
      <c r="O2508" t="str">
        <f>IFERROR(VLOOKUP(I2508,'[1]CROSSWALK-DTOE-MASTER'!$B:$H,7,0),"")</f>
        <v/>
      </c>
      <c r="P2508" t="str">
        <f>IFERROR(VLOOKUP(I2508,'[1]CROSSWALK-DTOE-MASTER'!$B:$N,8,0),"")</f>
        <v/>
      </c>
      <c r="Q2508" t="str">
        <f>IFERROR(VLOOKUP(I2508,'[1]CROSSWALK-DTOE-MASTER'!$B:$N,9,0),"")</f>
        <v/>
      </c>
      <c r="R2508" t="str">
        <f>IFERROR(VLOOKUP(I2508,'[1]CROSSWALK-DTOE-MASTER'!$B:$N,10,0),"")</f>
        <v/>
      </c>
      <c r="S2508" t="str">
        <f>IFERROR(VLOOKUP(I2508,'[1]CROSSWALK-DTOE-MASTER'!$B:$N,11,0),"")</f>
        <v/>
      </c>
      <c r="T2508" t="str">
        <f>IFERROR(VLOOKUP(I2508,'[1]CROSSWALK-DTOE-MASTER'!$B:$N,12,0),"")</f>
        <v/>
      </c>
      <c r="U2508" t="str">
        <f>IFERROR(VLOOKUP(I2508,'[1]CROSSWALK-DTOE-MASTER'!$B:$N,13,0),"")</f>
        <v/>
      </c>
    </row>
    <row r="2509" spans="6:21" x14ac:dyDescent="0.25">
      <c r="F2509" s="1"/>
      <c r="L2509" t="str">
        <f>IFERROR(VLOOKUP(D2509,'[1]Crosswalk-SOM-Chair'!$A:$D,3,0),"")</f>
        <v/>
      </c>
      <c r="M2509" t="str">
        <f>IFERROR(VLOOKUP(D2509,'[1]Crosswalk-SOM-Chair'!$A:$D,4,0),"")</f>
        <v/>
      </c>
      <c r="N2509" t="str">
        <f>IFERROR(VLOOKUP(I2509,'[1]CROSSWALK-DTOE-MASTER'!$B:$H,6,0),"")</f>
        <v/>
      </c>
      <c r="O2509" t="str">
        <f>IFERROR(VLOOKUP(I2509,'[1]CROSSWALK-DTOE-MASTER'!$B:$H,7,0),"")</f>
        <v/>
      </c>
      <c r="P2509" t="str">
        <f>IFERROR(VLOOKUP(I2509,'[1]CROSSWALK-DTOE-MASTER'!$B:$N,8,0),"")</f>
        <v/>
      </c>
      <c r="Q2509" t="str">
        <f>IFERROR(VLOOKUP(I2509,'[1]CROSSWALK-DTOE-MASTER'!$B:$N,9,0),"")</f>
        <v/>
      </c>
      <c r="R2509" t="str">
        <f>IFERROR(VLOOKUP(I2509,'[1]CROSSWALK-DTOE-MASTER'!$B:$N,10,0),"")</f>
        <v/>
      </c>
      <c r="S2509" t="str">
        <f>IFERROR(VLOOKUP(I2509,'[1]CROSSWALK-DTOE-MASTER'!$B:$N,11,0),"")</f>
        <v/>
      </c>
      <c r="T2509" t="str">
        <f>IFERROR(VLOOKUP(I2509,'[1]CROSSWALK-DTOE-MASTER'!$B:$N,12,0),"")</f>
        <v/>
      </c>
      <c r="U2509" t="str">
        <f>IFERROR(VLOOKUP(I2509,'[1]CROSSWALK-DTOE-MASTER'!$B:$N,13,0),"")</f>
        <v/>
      </c>
    </row>
    <row r="2510" spans="6:21" x14ac:dyDescent="0.25">
      <c r="F2510" s="1"/>
      <c r="L2510" t="str">
        <f>IFERROR(VLOOKUP(D2510,'[1]Crosswalk-SOM-Chair'!$A:$D,3,0),"")</f>
        <v/>
      </c>
      <c r="M2510" t="str">
        <f>IFERROR(VLOOKUP(D2510,'[1]Crosswalk-SOM-Chair'!$A:$D,4,0),"")</f>
        <v/>
      </c>
      <c r="N2510" t="str">
        <f>IFERROR(VLOOKUP(I2510,'[1]CROSSWALK-DTOE-MASTER'!$B:$H,6,0),"")</f>
        <v/>
      </c>
      <c r="O2510" t="str">
        <f>IFERROR(VLOOKUP(I2510,'[1]CROSSWALK-DTOE-MASTER'!$B:$H,7,0),"")</f>
        <v/>
      </c>
      <c r="P2510" t="str">
        <f>IFERROR(VLOOKUP(I2510,'[1]CROSSWALK-DTOE-MASTER'!$B:$N,8,0),"")</f>
        <v/>
      </c>
      <c r="Q2510" t="str">
        <f>IFERROR(VLOOKUP(I2510,'[1]CROSSWALK-DTOE-MASTER'!$B:$N,9,0),"")</f>
        <v/>
      </c>
      <c r="R2510" t="str">
        <f>IFERROR(VLOOKUP(I2510,'[1]CROSSWALK-DTOE-MASTER'!$B:$N,10,0),"")</f>
        <v/>
      </c>
      <c r="S2510" t="str">
        <f>IFERROR(VLOOKUP(I2510,'[1]CROSSWALK-DTOE-MASTER'!$B:$N,11,0),"")</f>
        <v/>
      </c>
      <c r="T2510" t="str">
        <f>IFERROR(VLOOKUP(I2510,'[1]CROSSWALK-DTOE-MASTER'!$B:$N,12,0),"")</f>
        <v/>
      </c>
      <c r="U2510" t="str">
        <f>IFERROR(VLOOKUP(I2510,'[1]CROSSWALK-DTOE-MASTER'!$B:$N,13,0),"")</f>
        <v/>
      </c>
    </row>
    <row r="2511" spans="6:21" x14ac:dyDescent="0.25">
      <c r="F2511" s="1"/>
      <c r="L2511" t="str">
        <f>IFERROR(VLOOKUP(D2511,'[1]Crosswalk-SOM-Chair'!$A:$D,3,0),"")</f>
        <v/>
      </c>
      <c r="M2511" t="str">
        <f>IFERROR(VLOOKUP(D2511,'[1]Crosswalk-SOM-Chair'!$A:$D,4,0),"")</f>
        <v/>
      </c>
      <c r="N2511" t="str">
        <f>IFERROR(VLOOKUP(I2511,'[1]CROSSWALK-DTOE-MASTER'!$B:$H,6,0),"")</f>
        <v/>
      </c>
      <c r="O2511" t="str">
        <f>IFERROR(VLOOKUP(I2511,'[1]CROSSWALK-DTOE-MASTER'!$B:$H,7,0),"")</f>
        <v/>
      </c>
      <c r="P2511" t="str">
        <f>IFERROR(VLOOKUP(I2511,'[1]CROSSWALK-DTOE-MASTER'!$B:$N,8,0),"")</f>
        <v/>
      </c>
      <c r="Q2511" t="str">
        <f>IFERROR(VLOOKUP(I2511,'[1]CROSSWALK-DTOE-MASTER'!$B:$N,9,0),"")</f>
        <v/>
      </c>
      <c r="R2511" t="str">
        <f>IFERROR(VLOOKUP(I2511,'[1]CROSSWALK-DTOE-MASTER'!$B:$N,10,0),"")</f>
        <v/>
      </c>
      <c r="S2511" t="str">
        <f>IFERROR(VLOOKUP(I2511,'[1]CROSSWALK-DTOE-MASTER'!$B:$N,11,0),"")</f>
        <v/>
      </c>
      <c r="T2511" t="str">
        <f>IFERROR(VLOOKUP(I2511,'[1]CROSSWALK-DTOE-MASTER'!$B:$N,12,0),"")</f>
        <v/>
      </c>
      <c r="U2511" t="str">
        <f>IFERROR(VLOOKUP(I2511,'[1]CROSSWALK-DTOE-MASTER'!$B:$N,13,0),"")</f>
        <v/>
      </c>
    </row>
    <row r="2512" spans="6:21" x14ac:dyDescent="0.25">
      <c r="F2512" s="1"/>
      <c r="L2512" t="str">
        <f>IFERROR(VLOOKUP(D2512,'[1]Crosswalk-SOM-Chair'!$A:$D,3,0),"")</f>
        <v/>
      </c>
      <c r="M2512" t="str">
        <f>IFERROR(VLOOKUP(D2512,'[1]Crosswalk-SOM-Chair'!$A:$D,4,0),"")</f>
        <v/>
      </c>
      <c r="N2512" t="str">
        <f>IFERROR(VLOOKUP(I2512,'[1]CROSSWALK-DTOE-MASTER'!$B:$H,6,0),"")</f>
        <v/>
      </c>
      <c r="O2512" t="str">
        <f>IFERROR(VLOOKUP(I2512,'[1]CROSSWALK-DTOE-MASTER'!$B:$H,7,0),"")</f>
        <v/>
      </c>
      <c r="P2512" t="str">
        <f>IFERROR(VLOOKUP(I2512,'[1]CROSSWALK-DTOE-MASTER'!$B:$N,8,0),"")</f>
        <v/>
      </c>
      <c r="Q2512" t="str">
        <f>IFERROR(VLOOKUP(I2512,'[1]CROSSWALK-DTOE-MASTER'!$B:$N,9,0),"")</f>
        <v/>
      </c>
      <c r="R2512" t="str">
        <f>IFERROR(VLOOKUP(I2512,'[1]CROSSWALK-DTOE-MASTER'!$B:$N,10,0),"")</f>
        <v/>
      </c>
      <c r="S2512" t="str">
        <f>IFERROR(VLOOKUP(I2512,'[1]CROSSWALK-DTOE-MASTER'!$B:$N,11,0),"")</f>
        <v/>
      </c>
      <c r="T2512" t="str">
        <f>IFERROR(VLOOKUP(I2512,'[1]CROSSWALK-DTOE-MASTER'!$B:$N,12,0),"")</f>
        <v/>
      </c>
      <c r="U2512" t="str">
        <f>IFERROR(VLOOKUP(I2512,'[1]CROSSWALK-DTOE-MASTER'!$B:$N,13,0),"")</f>
        <v/>
      </c>
    </row>
    <row r="2513" spans="6:21" x14ac:dyDescent="0.25">
      <c r="F2513" s="1"/>
      <c r="L2513" t="str">
        <f>IFERROR(VLOOKUP(D2513,'[1]Crosswalk-SOM-Chair'!$A:$D,3,0),"")</f>
        <v/>
      </c>
      <c r="M2513" t="str">
        <f>IFERROR(VLOOKUP(D2513,'[1]Crosswalk-SOM-Chair'!$A:$D,4,0),"")</f>
        <v/>
      </c>
      <c r="N2513" t="str">
        <f>IFERROR(VLOOKUP(I2513,'[1]CROSSWALK-DTOE-MASTER'!$B:$H,6,0),"")</f>
        <v/>
      </c>
      <c r="O2513" t="str">
        <f>IFERROR(VLOOKUP(I2513,'[1]CROSSWALK-DTOE-MASTER'!$B:$H,7,0),"")</f>
        <v/>
      </c>
      <c r="P2513" t="str">
        <f>IFERROR(VLOOKUP(I2513,'[1]CROSSWALK-DTOE-MASTER'!$B:$N,8,0),"")</f>
        <v/>
      </c>
      <c r="Q2513" t="str">
        <f>IFERROR(VLOOKUP(I2513,'[1]CROSSWALK-DTOE-MASTER'!$B:$N,9,0),"")</f>
        <v/>
      </c>
      <c r="R2513" t="str">
        <f>IFERROR(VLOOKUP(I2513,'[1]CROSSWALK-DTOE-MASTER'!$B:$N,10,0),"")</f>
        <v/>
      </c>
      <c r="S2513" t="str">
        <f>IFERROR(VLOOKUP(I2513,'[1]CROSSWALK-DTOE-MASTER'!$B:$N,11,0),"")</f>
        <v/>
      </c>
      <c r="T2513" t="str">
        <f>IFERROR(VLOOKUP(I2513,'[1]CROSSWALK-DTOE-MASTER'!$B:$N,12,0),"")</f>
        <v/>
      </c>
      <c r="U2513" t="str">
        <f>IFERROR(VLOOKUP(I2513,'[1]CROSSWALK-DTOE-MASTER'!$B:$N,13,0),"")</f>
        <v/>
      </c>
    </row>
    <row r="2514" spans="6:21" x14ac:dyDescent="0.25">
      <c r="F2514" s="1"/>
      <c r="L2514" t="str">
        <f>IFERROR(VLOOKUP(D2514,'[1]Crosswalk-SOM-Chair'!$A:$D,3,0),"")</f>
        <v/>
      </c>
      <c r="M2514" t="str">
        <f>IFERROR(VLOOKUP(D2514,'[1]Crosswalk-SOM-Chair'!$A:$D,4,0),"")</f>
        <v/>
      </c>
      <c r="N2514" t="str">
        <f>IFERROR(VLOOKUP(I2514,'[1]CROSSWALK-DTOE-MASTER'!$B:$H,6,0),"")</f>
        <v/>
      </c>
      <c r="O2514" t="str">
        <f>IFERROR(VLOOKUP(I2514,'[1]CROSSWALK-DTOE-MASTER'!$B:$H,7,0),"")</f>
        <v/>
      </c>
      <c r="P2514" t="str">
        <f>IFERROR(VLOOKUP(I2514,'[1]CROSSWALK-DTOE-MASTER'!$B:$N,8,0),"")</f>
        <v/>
      </c>
      <c r="Q2514" t="str">
        <f>IFERROR(VLOOKUP(I2514,'[1]CROSSWALK-DTOE-MASTER'!$B:$N,9,0),"")</f>
        <v/>
      </c>
      <c r="R2514" t="str">
        <f>IFERROR(VLOOKUP(I2514,'[1]CROSSWALK-DTOE-MASTER'!$B:$N,10,0),"")</f>
        <v/>
      </c>
      <c r="S2514" t="str">
        <f>IFERROR(VLOOKUP(I2514,'[1]CROSSWALK-DTOE-MASTER'!$B:$N,11,0),"")</f>
        <v/>
      </c>
      <c r="T2514" t="str">
        <f>IFERROR(VLOOKUP(I2514,'[1]CROSSWALK-DTOE-MASTER'!$B:$N,12,0),"")</f>
        <v/>
      </c>
      <c r="U2514" t="str">
        <f>IFERROR(VLOOKUP(I2514,'[1]CROSSWALK-DTOE-MASTER'!$B:$N,13,0),"")</f>
        <v/>
      </c>
    </row>
    <row r="2515" spans="6:21" x14ac:dyDescent="0.25">
      <c r="F2515" s="1"/>
      <c r="L2515" t="str">
        <f>IFERROR(VLOOKUP(D2515,'[1]Crosswalk-SOM-Chair'!$A:$D,3,0),"")</f>
        <v/>
      </c>
      <c r="M2515" t="str">
        <f>IFERROR(VLOOKUP(D2515,'[1]Crosswalk-SOM-Chair'!$A:$D,4,0),"")</f>
        <v/>
      </c>
      <c r="N2515" t="str">
        <f>IFERROR(VLOOKUP(I2515,'[1]CROSSWALK-DTOE-MASTER'!$B:$H,6,0),"")</f>
        <v/>
      </c>
      <c r="O2515" t="str">
        <f>IFERROR(VLOOKUP(I2515,'[1]CROSSWALK-DTOE-MASTER'!$B:$H,7,0),"")</f>
        <v/>
      </c>
      <c r="P2515" t="str">
        <f>IFERROR(VLOOKUP(I2515,'[1]CROSSWALK-DTOE-MASTER'!$B:$N,8,0),"")</f>
        <v/>
      </c>
      <c r="Q2515" t="str">
        <f>IFERROR(VLOOKUP(I2515,'[1]CROSSWALK-DTOE-MASTER'!$B:$N,9,0),"")</f>
        <v/>
      </c>
      <c r="R2515" t="str">
        <f>IFERROR(VLOOKUP(I2515,'[1]CROSSWALK-DTOE-MASTER'!$B:$N,10,0),"")</f>
        <v/>
      </c>
      <c r="S2515" t="str">
        <f>IFERROR(VLOOKUP(I2515,'[1]CROSSWALK-DTOE-MASTER'!$B:$N,11,0),"")</f>
        <v/>
      </c>
      <c r="T2515" t="str">
        <f>IFERROR(VLOOKUP(I2515,'[1]CROSSWALK-DTOE-MASTER'!$B:$N,12,0),"")</f>
        <v/>
      </c>
      <c r="U2515" t="str">
        <f>IFERROR(VLOOKUP(I2515,'[1]CROSSWALK-DTOE-MASTER'!$B:$N,13,0),"")</f>
        <v/>
      </c>
    </row>
    <row r="2516" spans="6:21" x14ac:dyDescent="0.25">
      <c r="F2516" s="1"/>
      <c r="L2516" t="str">
        <f>IFERROR(VLOOKUP(D2516,'[1]Crosswalk-SOM-Chair'!$A:$D,3,0),"")</f>
        <v/>
      </c>
      <c r="M2516" t="str">
        <f>IFERROR(VLOOKUP(D2516,'[1]Crosswalk-SOM-Chair'!$A:$D,4,0),"")</f>
        <v/>
      </c>
      <c r="N2516" t="str">
        <f>IFERROR(VLOOKUP(I2516,'[1]CROSSWALK-DTOE-MASTER'!$B:$H,6,0),"")</f>
        <v/>
      </c>
      <c r="O2516" t="str">
        <f>IFERROR(VLOOKUP(I2516,'[1]CROSSWALK-DTOE-MASTER'!$B:$H,7,0),"")</f>
        <v/>
      </c>
      <c r="P2516" t="str">
        <f>IFERROR(VLOOKUP(I2516,'[1]CROSSWALK-DTOE-MASTER'!$B:$N,8,0),"")</f>
        <v/>
      </c>
      <c r="Q2516" t="str">
        <f>IFERROR(VLOOKUP(I2516,'[1]CROSSWALK-DTOE-MASTER'!$B:$N,9,0),"")</f>
        <v/>
      </c>
      <c r="R2516" t="str">
        <f>IFERROR(VLOOKUP(I2516,'[1]CROSSWALK-DTOE-MASTER'!$B:$N,10,0),"")</f>
        <v/>
      </c>
      <c r="S2516" t="str">
        <f>IFERROR(VLOOKUP(I2516,'[1]CROSSWALK-DTOE-MASTER'!$B:$N,11,0),"")</f>
        <v/>
      </c>
      <c r="T2516" t="str">
        <f>IFERROR(VLOOKUP(I2516,'[1]CROSSWALK-DTOE-MASTER'!$B:$N,12,0),"")</f>
        <v/>
      </c>
      <c r="U2516" t="str">
        <f>IFERROR(VLOOKUP(I2516,'[1]CROSSWALK-DTOE-MASTER'!$B:$N,13,0),"")</f>
        <v/>
      </c>
    </row>
    <row r="2517" spans="6:21" x14ac:dyDescent="0.25">
      <c r="F2517" s="1"/>
      <c r="L2517" t="str">
        <f>IFERROR(VLOOKUP(D2517,'[1]Crosswalk-SOM-Chair'!$A:$D,3,0),"")</f>
        <v/>
      </c>
      <c r="M2517" t="str">
        <f>IFERROR(VLOOKUP(D2517,'[1]Crosswalk-SOM-Chair'!$A:$D,4,0),"")</f>
        <v/>
      </c>
      <c r="N2517" t="str">
        <f>IFERROR(VLOOKUP(I2517,'[1]CROSSWALK-DTOE-MASTER'!$B:$H,6,0),"")</f>
        <v/>
      </c>
      <c r="O2517" t="str">
        <f>IFERROR(VLOOKUP(I2517,'[1]CROSSWALK-DTOE-MASTER'!$B:$H,7,0),"")</f>
        <v/>
      </c>
      <c r="P2517" t="str">
        <f>IFERROR(VLOOKUP(I2517,'[1]CROSSWALK-DTOE-MASTER'!$B:$N,8,0),"")</f>
        <v/>
      </c>
      <c r="Q2517" t="str">
        <f>IFERROR(VLOOKUP(I2517,'[1]CROSSWALK-DTOE-MASTER'!$B:$N,9,0),"")</f>
        <v/>
      </c>
      <c r="R2517" t="str">
        <f>IFERROR(VLOOKUP(I2517,'[1]CROSSWALK-DTOE-MASTER'!$B:$N,10,0),"")</f>
        <v/>
      </c>
      <c r="S2517" t="str">
        <f>IFERROR(VLOOKUP(I2517,'[1]CROSSWALK-DTOE-MASTER'!$B:$N,11,0),"")</f>
        <v/>
      </c>
      <c r="T2517" t="str">
        <f>IFERROR(VLOOKUP(I2517,'[1]CROSSWALK-DTOE-MASTER'!$B:$N,12,0),"")</f>
        <v/>
      </c>
      <c r="U2517" t="str">
        <f>IFERROR(VLOOKUP(I2517,'[1]CROSSWALK-DTOE-MASTER'!$B:$N,13,0),"")</f>
        <v/>
      </c>
    </row>
    <row r="2518" spans="6:21" x14ac:dyDescent="0.25">
      <c r="F2518" s="1"/>
      <c r="L2518" t="str">
        <f>IFERROR(VLOOKUP(D2518,'[1]Crosswalk-SOM-Chair'!$A:$D,3,0),"")</f>
        <v/>
      </c>
      <c r="M2518" t="str">
        <f>IFERROR(VLOOKUP(D2518,'[1]Crosswalk-SOM-Chair'!$A:$D,4,0),"")</f>
        <v/>
      </c>
      <c r="N2518" t="str">
        <f>IFERROR(VLOOKUP(I2518,'[1]CROSSWALK-DTOE-MASTER'!$B:$H,6,0),"")</f>
        <v/>
      </c>
      <c r="O2518" t="str">
        <f>IFERROR(VLOOKUP(I2518,'[1]CROSSWALK-DTOE-MASTER'!$B:$H,7,0),"")</f>
        <v/>
      </c>
      <c r="P2518" t="str">
        <f>IFERROR(VLOOKUP(I2518,'[1]CROSSWALK-DTOE-MASTER'!$B:$N,8,0),"")</f>
        <v/>
      </c>
      <c r="Q2518" t="str">
        <f>IFERROR(VLOOKUP(I2518,'[1]CROSSWALK-DTOE-MASTER'!$B:$N,9,0),"")</f>
        <v/>
      </c>
      <c r="R2518" t="str">
        <f>IFERROR(VLOOKUP(I2518,'[1]CROSSWALK-DTOE-MASTER'!$B:$N,10,0),"")</f>
        <v/>
      </c>
      <c r="S2518" t="str">
        <f>IFERROR(VLOOKUP(I2518,'[1]CROSSWALK-DTOE-MASTER'!$B:$N,11,0),"")</f>
        <v/>
      </c>
      <c r="T2518" t="str">
        <f>IFERROR(VLOOKUP(I2518,'[1]CROSSWALK-DTOE-MASTER'!$B:$N,12,0),"")</f>
        <v/>
      </c>
      <c r="U2518" t="str">
        <f>IFERROR(VLOOKUP(I2518,'[1]CROSSWALK-DTOE-MASTER'!$B:$N,13,0),"")</f>
        <v/>
      </c>
    </row>
    <row r="2519" spans="6:21" x14ac:dyDescent="0.25">
      <c r="F2519" s="1"/>
      <c r="L2519" t="str">
        <f>IFERROR(VLOOKUP(D2519,'[1]Crosswalk-SOM-Chair'!$A:$D,3,0),"")</f>
        <v/>
      </c>
      <c r="M2519" t="str">
        <f>IFERROR(VLOOKUP(D2519,'[1]Crosswalk-SOM-Chair'!$A:$D,4,0),"")</f>
        <v/>
      </c>
      <c r="N2519" t="str">
        <f>IFERROR(VLOOKUP(I2519,'[1]CROSSWALK-DTOE-MASTER'!$B:$H,6,0),"")</f>
        <v/>
      </c>
      <c r="O2519" t="str">
        <f>IFERROR(VLOOKUP(I2519,'[1]CROSSWALK-DTOE-MASTER'!$B:$H,7,0),"")</f>
        <v/>
      </c>
      <c r="P2519" t="str">
        <f>IFERROR(VLOOKUP(I2519,'[1]CROSSWALK-DTOE-MASTER'!$B:$N,8,0),"")</f>
        <v/>
      </c>
      <c r="Q2519" t="str">
        <f>IFERROR(VLOOKUP(I2519,'[1]CROSSWALK-DTOE-MASTER'!$B:$N,9,0),"")</f>
        <v/>
      </c>
      <c r="R2519" t="str">
        <f>IFERROR(VLOOKUP(I2519,'[1]CROSSWALK-DTOE-MASTER'!$B:$N,10,0),"")</f>
        <v/>
      </c>
      <c r="S2519" t="str">
        <f>IFERROR(VLOOKUP(I2519,'[1]CROSSWALK-DTOE-MASTER'!$B:$N,11,0),"")</f>
        <v/>
      </c>
      <c r="T2519" t="str">
        <f>IFERROR(VLOOKUP(I2519,'[1]CROSSWALK-DTOE-MASTER'!$B:$N,12,0),"")</f>
        <v/>
      </c>
      <c r="U2519" t="str">
        <f>IFERROR(VLOOKUP(I2519,'[1]CROSSWALK-DTOE-MASTER'!$B:$N,13,0),"")</f>
        <v/>
      </c>
    </row>
    <row r="2520" spans="6:21" x14ac:dyDescent="0.25">
      <c r="F2520" s="1"/>
      <c r="L2520" t="str">
        <f>IFERROR(VLOOKUP(D2520,'[1]Crosswalk-SOM-Chair'!$A:$D,3,0),"")</f>
        <v/>
      </c>
      <c r="M2520" t="str">
        <f>IFERROR(VLOOKUP(D2520,'[1]Crosswalk-SOM-Chair'!$A:$D,4,0),"")</f>
        <v/>
      </c>
      <c r="N2520" t="str">
        <f>IFERROR(VLOOKUP(I2520,'[1]CROSSWALK-DTOE-MASTER'!$B:$H,6,0),"")</f>
        <v/>
      </c>
      <c r="O2520" t="str">
        <f>IFERROR(VLOOKUP(I2520,'[1]CROSSWALK-DTOE-MASTER'!$B:$H,7,0),"")</f>
        <v/>
      </c>
      <c r="P2520" t="str">
        <f>IFERROR(VLOOKUP(I2520,'[1]CROSSWALK-DTOE-MASTER'!$B:$N,8,0),"")</f>
        <v/>
      </c>
      <c r="Q2520" t="str">
        <f>IFERROR(VLOOKUP(I2520,'[1]CROSSWALK-DTOE-MASTER'!$B:$N,9,0),"")</f>
        <v/>
      </c>
      <c r="R2520" t="str">
        <f>IFERROR(VLOOKUP(I2520,'[1]CROSSWALK-DTOE-MASTER'!$B:$N,10,0),"")</f>
        <v/>
      </c>
      <c r="S2520" t="str">
        <f>IFERROR(VLOOKUP(I2520,'[1]CROSSWALK-DTOE-MASTER'!$B:$N,11,0),"")</f>
        <v/>
      </c>
      <c r="T2520" t="str">
        <f>IFERROR(VLOOKUP(I2520,'[1]CROSSWALK-DTOE-MASTER'!$B:$N,12,0),"")</f>
        <v/>
      </c>
      <c r="U2520" t="str">
        <f>IFERROR(VLOOKUP(I2520,'[1]CROSSWALK-DTOE-MASTER'!$B:$N,13,0),"")</f>
        <v/>
      </c>
    </row>
    <row r="2521" spans="6:21" x14ac:dyDescent="0.25">
      <c r="F2521" s="1"/>
      <c r="L2521" t="str">
        <f>IFERROR(VLOOKUP(D2521,'[1]Crosswalk-SOM-Chair'!$A:$D,3,0),"")</f>
        <v/>
      </c>
      <c r="M2521" t="str">
        <f>IFERROR(VLOOKUP(D2521,'[1]Crosswalk-SOM-Chair'!$A:$D,4,0),"")</f>
        <v/>
      </c>
      <c r="N2521" t="str">
        <f>IFERROR(VLOOKUP(I2521,'[1]CROSSWALK-DTOE-MASTER'!$B:$H,6,0),"")</f>
        <v/>
      </c>
      <c r="O2521" t="str">
        <f>IFERROR(VLOOKUP(I2521,'[1]CROSSWALK-DTOE-MASTER'!$B:$H,7,0),"")</f>
        <v/>
      </c>
      <c r="P2521" t="str">
        <f>IFERROR(VLOOKUP(I2521,'[1]CROSSWALK-DTOE-MASTER'!$B:$N,8,0),"")</f>
        <v/>
      </c>
      <c r="Q2521" t="str">
        <f>IFERROR(VLOOKUP(I2521,'[1]CROSSWALK-DTOE-MASTER'!$B:$N,9,0),"")</f>
        <v/>
      </c>
      <c r="R2521" t="str">
        <f>IFERROR(VLOOKUP(I2521,'[1]CROSSWALK-DTOE-MASTER'!$B:$N,10,0),"")</f>
        <v/>
      </c>
      <c r="S2521" t="str">
        <f>IFERROR(VLOOKUP(I2521,'[1]CROSSWALK-DTOE-MASTER'!$B:$N,11,0),"")</f>
        <v/>
      </c>
      <c r="T2521" t="str">
        <f>IFERROR(VLOOKUP(I2521,'[1]CROSSWALK-DTOE-MASTER'!$B:$N,12,0),"")</f>
        <v/>
      </c>
      <c r="U2521" t="str">
        <f>IFERROR(VLOOKUP(I2521,'[1]CROSSWALK-DTOE-MASTER'!$B:$N,13,0),"")</f>
        <v/>
      </c>
    </row>
    <row r="2522" spans="6:21" x14ac:dyDescent="0.25">
      <c r="F2522" s="1"/>
      <c r="L2522" t="str">
        <f>IFERROR(VLOOKUP(D2522,'[1]Crosswalk-SOM-Chair'!$A:$D,3,0),"")</f>
        <v/>
      </c>
      <c r="M2522" t="str">
        <f>IFERROR(VLOOKUP(D2522,'[1]Crosswalk-SOM-Chair'!$A:$D,4,0),"")</f>
        <v/>
      </c>
      <c r="N2522" t="str">
        <f>IFERROR(VLOOKUP(I2522,'[1]CROSSWALK-DTOE-MASTER'!$B:$H,6,0),"")</f>
        <v/>
      </c>
      <c r="O2522" t="str">
        <f>IFERROR(VLOOKUP(I2522,'[1]CROSSWALK-DTOE-MASTER'!$B:$H,7,0),"")</f>
        <v/>
      </c>
      <c r="P2522" t="str">
        <f>IFERROR(VLOOKUP(I2522,'[1]CROSSWALK-DTOE-MASTER'!$B:$N,8,0),"")</f>
        <v/>
      </c>
      <c r="Q2522" t="str">
        <f>IFERROR(VLOOKUP(I2522,'[1]CROSSWALK-DTOE-MASTER'!$B:$N,9,0),"")</f>
        <v/>
      </c>
      <c r="R2522" t="str">
        <f>IFERROR(VLOOKUP(I2522,'[1]CROSSWALK-DTOE-MASTER'!$B:$N,10,0),"")</f>
        <v/>
      </c>
      <c r="S2522" t="str">
        <f>IFERROR(VLOOKUP(I2522,'[1]CROSSWALK-DTOE-MASTER'!$B:$N,11,0),"")</f>
        <v/>
      </c>
      <c r="T2522" t="str">
        <f>IFERROR(VLOOKUP(I2522,'[1]CROSSWALK-DTOE-MASTER'!$B:$N,12,0),"")</f>
        <v/>
      </c>
      <c r="U2522" t="str">
        <f>IFERROR(VLOOKUP(I2522,'[1]CROSSWALK-DTOE-MASTER'!$B:$N,13,0),"")</f>
        <v/>
      </c>
    </row>
    <row r="2523" spans="6:21" x14ac:dyDescent="0.25">
      <c r="F2523" s="1"/>
      <c r="L2523" t="str">
        <f>IFERROR(VLOOKUP(D2523,'[1]Crosswalk-SOM-Chair'!$A:$D,3,0),"")</f>
        <v/>
      </c>
      <c r="M2523" t="str">
        <f>IFERROR(VLOOKUP(D2523,'[1]Crosswalk-SOM-Chair'!$A:$D,4,0),"")</f>
        <v/>
      </c>
      <c r="N2523" t="str">
        <f>IFERROR(VLOOKUP(I2523,'[1]CROSSWALK-DTOE-MASTER'!$B:$H,6,0),"")</f>
        <v/>
      </c>
      <c r="O2523" t="str">
        <f>IFERROR(VLOOKUP(I2523,'[1]CROSSWALK-DTOE-MASTER'!$B:$H,7,0),"")</f>
        <v/>
      </c>
      <c r="P2523" t="str">
        <f>IFERROR(VLOOKUP(I2523,'[1]CROSSWALK-DTOE-MASTER'!$B:$N,8,0),"")</f>
        <v/>
      </c>
      <c r="Q2523" t="str">
        <f>IFERROR(VLOOKUP(I2523,'[1]CROSSWALK-DTOE-MASTER'!$B:$N,9,0),"")</f>
        <v/>
      </c>
      <c r="R2523" t="str">
        <f>IFERROR(VLOOKUP(I2523,'[1]CROSSWALK-DTOE-MASTER'!$B:$N,10,0),"")</f>
        <v/>
      </c>
      <c r="S2523" t="str">
        <f>IFERROR(VLOOKUP(I2523,'[1]CROSSWALK-DTOE-MASTER'!$B:$N,11,0),"")</f>
        <v/>
      </c>
      <c r="T2523" t="str">
        <f>IFERROR(VLOOKUP(I2523,'[1]CROSSWALK-DTOE-MASTER'!$B:$N,12,0),"")</f>
        <v/>
      </c>
      <c r="U2523" t="str">
        <f>IFERROR(VLOOKUP(I2523,'[1]CROSSWALK-DTOE-MASTER'!$B:$N,13,0),"")</f>
        <v/>
      </c>
    </row>
    <row r="2524" spans="6:21" x14ac:dyDescent="0.25">
      <c r="F2524" s="1"/>
      <c r="L2524" t="str">
        <f>IFERROR(VLOOKUP(D2524,'[1]Crosswalk-SOM-Chair'!$A:$D,3,0),"")</f>
        <v/>
      </c>
      <c r="M2524" t="str">
        <f>IFERROR(VLOOKUP(D2524,'[1]Crosswalk-SOM-Chair'!$A:$D,4,0),"")</f>
        <v/>
      </c>
      <c r="N2524" t="str">
        <f>IFERROR(VLOOKUP(I2524,'[1]CROSSWALK-DTOE-MASTER'!$B:$H,6,0),"")</f>
        <v/>
      </c>
      <c r="O2524" t="str">
        <f>IFERROR(VLOOKUP(I2524,'[1]CROSSWALK-DTOE-MASTER'!$B:$H,7,0),"")</f>
        <v/>
      </c>
      <c r="P2524" t="str">
        <f>IFERROR(VLOOKUP(I2524,'[1]CROSSWALK-DTOE-MASTER'!$B:$N,8,0),"")</f>
        <v/>
      </c>
      <c r="Q2524" t="str">
        <f>IFERROR(VLOOKUP(I2524,'[1]CROSSWALK-DTOE-MASTER'!$B:$N,9,0),"")</f>
        <v/>
      </c>
      <c r="R2524" t="str">
        <f>IFERROR(VLOOKUP(I2524,'[1]CROSSWALK-DTOE-MASTER'!$B:$N,10,0),"")</f>
        <v/>
      </c>
      <c r="S2524" t="str">
        <f>IFERROR(VLOOKUP(I2524,'[1]CROSSWALK-DTOE-MASTER'!$B:$N,11,0),"")</f>
        <v/>
      </c>
      <c r="T2524" t="str">
        <f>IFERROR(VLOOKUP(I2524,'[1]CROSSWALK-DTOE-MASTER'!$B:$N,12,0),"")</f>
        <v/>
      </c>
      <c r="U2524" t="str">
        <f>IFERROR(VLOOKUP(I2524,'[1]CROSSWALK-DTOE-MASTER'!$B:$N,13,0),"")</f>
        <v/>
      </c>
    </row>
    <row r="2525" spans="6:21" x14ac:dyDescent="0.25">
      <c r="F2525" s="1"/>
      <c r="L2525" t="str">
        <f>IFERROR(VLOOKUP(D2525,'[1]Crosswalk-SOM-Chair'!$A:$D,3,0),"")</f>
        <v/>
      </c>
      <c r="M2525" t="str">
        <f>IFERROR(VLOOKUP(D2525,'[1]Crosswalk-SOM-Chair'!$A:$D,4,0),"")</f>
        <v/>
      </c>
      <c r="N2525" t="str">
        <f>IFERROR(VLOOKUP(I2525,'[1]CROSSWALK-DTOE-MASTER'!$B:$H,6,0),"")</f>
        <v/>
      </c>
      <c r="O2525" t="str">
        <f>IFERROR(VLOOKUP(I2525,'[1]CROSSWALK-DTOE-MASTER'!$B:$H,7,0),"")</f>
        <v/>
      </c>
      <c r="P2525" t="str">
        <f>IFERROR(VLOOKUP(I2525,'[1]CROSSWALK-DTOE-MASTER'!$B:$N,8,0),"")</f>
        <v/>
      </c>
      <c r="Q2525" t="str">
        <f>IFERROR(VLOOKUP(I2525,'[1]CROSSWALK-DTOE-MASTER'!$B:$N,9,0),"")</f>
        <v/>
      </c>
      <c r="R2525" t="str">
        <f>IFERROR(VLOOKUP(I2525,'[1]CROSSWALK-DTOE-MASTER'!$B:$N,10,0),"")</f>
        <v/>
      </c>
      <c r="S2525" t="str">
        <f>IFERROR(VLOOKUP(I2525,'[1]CROSSWALK-DTOE-MASTER'!$B:$N,11,0),"")</f>
        <v/>
      </c>
      <c r="T2525" t="str">
        <f>IFERROR(VLOOKUP(I2525,'[1]CROSSWALK-DTOE-MASTER'!$B:$N,12,0),"")</f>
        <v/>
      </c>
      <c r="U2525" t="str">
        <f>IFERROR(VLOOKUP(I2525,'[1]CROSSWALK-DTOE-MASTER'!$B:$N,13,0),"")</f>
        <v/>
      </c>
    </row>
    <row r="2526" spans="6:21" x14ac:dyDescent="0.25">
      <c r="F2526" s="1"/>
      <c r="L2526" t="str">
        <f>IFERROR(VLOOKUP(D2526,'[1]Crosswalk-SOM-Chair'!$A:$D,3,0),"")</f>
        <v/>
      </c>
      <c r="M2526" t="str">
        <f>IFERROR(VLOOKUP(D2526,'[1]Crosswalk-SOM-Chair'!$A:$D,4,0),"")</f>
        <v/>
      </c>
      <c r="N2526" t="str">
        <f>IFERROR(VLOOKUP(I2526,'[1]CROSSWALK-DTOE-MASTER'!$B:$H,6,0),"")</f>
        <v/>
      </c>
      <c r="O2526" t="str">
        <f>IFERROR(VLOOKUP(I2526,'[1]CROSSWALK-DTOE-MASTER'!$B:$H,7,0),"")</f>
        <v/>
      </c>
      <c r="P2526" t="str">
        <f>IFERROR(VLOOKUP(I2526,'[1]CROSSWALK-DTOE-MASTER'!$B:$N,8,0),"")</f>
        <v/>
      </c>
      <c r="Q2526" t="str">
        <f>IFERROR(VLOOKUP(I2526,'[1]CROSSWALK-DTOE-MASTER'!$B:$N,9,0),"")</f>
        <v/>
      </c>
      <c r="R2526" t="str">
        <f>IFERROR(VLOOKUP(I2526,'[1]CROSSWALK-DTOE-MASTER'!$B:$N,10,0),"")</f>
        <v/>
      </c>
      <c r="S2526" t="str">
        <f>IFERROR(VLOOKUP(I2526,'[1]CROSSWALK-DTOE-MASTER'!$B:$N,11,0),"")</f>
        <v/>
      </c>
      <c r="T2526" t="str">
        <f>IFERROR(VLOOKUP(I2526,'[1]CROSSWALK-DTOE-MASTER'!$B:$N,12,0),"")</f>
        <v/>
      </c>
      <c r="U2526" t="str">
        <f>IFERROR(VLOOKUP(I2526,'[1]CROSSWALK-DTOE-MASTER'!$B:$N,13,0),"")</f>
        <v/>
      </c>
    </row>
    <row r="2527" spans="6:21" x14ac:dyDescent="0.25">
      <c r="F2527" s="1"/>
      <c r="L2527" t="str">
        <f>IFERROR(VLOOKUP(D2527,'[1]Crosswalk-SOM-Chair'!$A:$D,3,0),"")</f>
        <v/>
      </c>
      <c r="M2527" t="str">
        <f>IFERROR(VLOOKUP(D2527,'[1]Crosswalk-SOM-Chair'!$A:$D,4,0),"")</f>
        <v/>
      </c>
      <c r="N2527" t="str">
        <f>IFERROR(VLOOKUP(I2527,'[1]CROSSWALK-DTOE-MASTER'!$B:$H,6,0),"")</f>
        <v/>
      </c>
      <c r="O2527" t="str">
        <f>IFERROR(VLOOKUP(I2527,'[1]CROSSWALK-DTOE-MASTER'!$B:$H,7,0),"")</f>
        <v/>
      </c>
      <c r="P2527" t="str">
        <f>IFERROR(VLOOKUP(I2527,'[1]CROSSWALK-DTOE-MASTER'!$B:$N,8,0),"")</f>
        <v/>
      </c>
      <c r="Q2527" t="str">
        <f>IFERROR(VLOOKUP(I2527,'[1]CROSSWALK-DTOE-MASTER'!$B:$N,9,0),"")</f>
        <v/>
      </c>
      <c r="R2527" t="str">
        <f>IFERROR(VLOOKUP(I2527,'[1]CROSSWALK-DTOE-MASTER'!$B:$N,10,0),"")</f>
        <v/>
      </c>
      <c r="S2527" t="str">
        <f>IFERROR(VLOOKUP(I2527,'[1]CROSSWALK-DTOE-MASTER'!$B:$N,11,0),"")</f>
        <v/>
      </c>
      <c r="T2527" t="str">
        <f>IFERROR(VLOOKUP(I2527,'[1]CROSSWALK-DTOE-MASTER'!$B:$N,12,0),"")</f>
        <v/>
      </c>
      <c r="U2527" t="str">
        <f>IFERROR(VLOOKUP(I2527,'[1]CROSSWALK-DTOE-MASTER'!$B:$N,13,0),"")</f>
        <v/>
      </c>
    </row>
    <row r="2528" spans="6:21" x14ac:dyDescent="0.25">
      <c r="F2528" s="1"/>
      <c r="L2528" t="str">
        <f>IFERROR(VLOOKUP(D2528,'[1]Crosswalk-SOM-Chair'!$A:$D,3,0),"")</f>
        <v/>
      </c>
      <c r="M2528" t="str">
        <f>IFERROR(VLOOKUP(D2528,'[1]Crosswalk-SOM-Chair'!$A:$D,4,0),"")</f>
        <v/>
      </c>
      <c r="N2528" t="str">
        <f>IFERROR(VLOOKUP(I2528,'[1]CROSSWALK-DTOE-MASTER'!$B:$H,6,0),"")</f>
        <v/>
      </c>
      <c r="O2528" t="str">
        <f>IFERROR(VLOOKUP(I2528,'[1]CROSSWALK-DTOE-MASTER'!$B:$H,7,0),"")</f>
        <v/>
      </c>
      <c r="P2528" t="str">
        <f>IFERROR(VLOOKUP(I2528,'[1]CROSSWALK-DTOE-MASTER'!$B:$N,8,0),"")</f>
        <v/>
      </c>
      <c r="Q2528" t="str">
        <f>IFERROR(VLOOKUP(I2528,'[1]CROSSWALK-DTOE-MASTER'!$B:$N,9,0),"")</f>
        <v/>
      </c>
      <c r="R2528" t="str">
        <f>IFERROR(VLOOKUP(I2528,'[1]CROSSWALK-DTOE-MASTER'!$B:$N,10,0),"")</f>
        <v/>
      </c>
      <c r="S2528" t="str">
        <f>IFERROR(VLOOKUP(I2528,'[1]CROSSWALK-DTOE-MASTER'!$B:$N,11,0),"")</f>
        <v/>
      </c>
      <c r="T2528" t="str">
        <f>IFERROR(VLOOKUP(I2528,'[1]CROSSWALK-DTOE-MASTER'!$B:$N,12,0),"")</f>
        <v/>
      </c>
      <c r="U2528" t="str">
        <f>IFERROR(VLOOKUP(I2528,'[1]CROSSWALK-DTOE-MASTER'!$B:$N,13,0),"")</f>
        <v/>
      </c>
    </row>
    <row r="2529" spans="6:21" x14ac:dyDescent="0.25">
      <c r="F2529" s="1"/>
      <c r="L2529" t="str">
        <f>IFERROR(VLOOKUP(D2529,'[1]Crosswalk-SOM-Chair'!$A:$D,3,0),"")</f>
        <v/>
      </c>
      <c r="M2529" t="str">
        <f>IFERROR(VLOOKUP(D2529,'[1]Crosswalk-SOM-Chair'!$A:$D,4,0),"")</f>
        <v/>
      </c>
      <c r="N2529" t="str">
        <f>IFERROR(VLOOKUP(I2529,'[1]CROSSWALK-DTOE-MASTER'!$B:$H,6,0),"")</f>
        <v/>
      </c>
      <c r="O2529" t="str">
        <f>IFERROR(VLOOKUP(I2529,'[1]CROSSWALK-DTOE-MASTER'!$B:$H,7,0),"")</f>
        <v/>
      </c>
      <c r="P2529" t="str">
        <f>IFERROR(VLOOKUP(I2529,'[1]CROSSWALK-DTOE-MASTER'!$B:$N,8,0),"")</f>
        <v/>
      </c>
      <c r="Q2529" t="str">
        <f>IFERROR(VLOOKUP(I2529,'[1]CROSSWALK-DTOE-MASTER'!$B:$N,9,0),"")</f>
        <v/>
      </c>
      <c r="R2529" t="str">
        <f>IFERROR(VLOOKUP(I2529,'[1]CROSSWALK-DTOE-MASTER'!$B:$N,10,0),"")</f>
        <v/>
      </c>
      <c r="S2529" t="str">
        <f>IFERROR(VLOOKUP(I2529,'[1]CROSSWALK-DTOE-MASTER'!$B:$N,11,0),"")</f>
        <v/>
      </c>
      <c r="T2529" t="str">
        <f>IFERROR(VLOOKUP(I2529,'[1]CROSSWALK-DTOE-MASTER'!$B:$N,12,0),"")</f>
        <v/>
      </c>
      <c r="U2529" t="str">
        <f>IFERROR(VLOOKUP(I2529,'[1]CROSSWALK-DTOE-MASTER'!$B:$N,13,0),"")</f>
        <v/>
      </c>
    </row>
    <row r="2530" spans="6:21" x14ac:dyDescent="0.25">
      <c r="F2530" s="1"/>
      <c r="L2530" t="str">
        <f>IFERROR(VLOOKUP(D2530,'[1]Crosswalk-SOM-Chair'!$A:$D,3,0),"")</f>
        <v/>
      </c>
      <c r="M2530" t="str">
        <f>IFERROR(VLOOKUP(D2530,'[1]Crosswalk-SOM-Chair'!$A:$D,4,0),"")</f>
        <v/>
      </c>
      <c r="N2530" t="str">
        <f>IFERROR(VLOOKUP(I2530,'[1]CROSSWALK-DTOE-MASTER'!$B:$H,6,0),"")</f>
        <v/>
      </c>
      <c r="O2530" t="str">
        <f>IFERROR(VLOOKUP(I2530,'[1]CROSSWALK-DTOE-MASTER'!$B:$H,7,0),"")</f>
        <v/>
      </c>
      <c r="P2530" t="str">
        <f>IFERROR(VLOOKUP(I2530,'[1]CROSSWALK-DTOE-MASTER'!$B:$N,8,0),"")</f>
        <v/>
      </c>
      <c r="Q2530" t="str">
        <f>IFERROR(VLOOKUP(I2530,'[1]CROSSWALK-DTOE-MASTER'!$B:$N,9,0),"")</f>
        <v/>
      </c>
      <c r="R2530" t="str">
        <f>IFERROR(VLOOKUP(I2530,'[1]CROSSWALK-DTOE-MASTER'!$B:$N,10,0),"")</f>
        <v/>
      </c>
      <c r="S2530" t="str">
        <f>IFERROR(VLOOKUP(I2530,'[1]CROSSWALK-DTOE-MASTER'!$B:$N,11,0),"")</f>
        <v/>
      </c>
      <c r="T2530" t="str">
        <f>IFERROR(VLOOKUP(I2530,'[1]CROSSWALK-DTOE-MASTER'!$B:$N,12,0),"")</f>
        <v/>
      </c>
      <c r="U2530" t="str">
        <f>IFERROR(VLOOKUP(I2530,'[1]CROSSWALK-DTOE-MASTER'!$B:$N,13,0),"")</f>
        <v/>
      </c>
    </row>
    <row r="2531" spans="6:21" x14ac:dyDescent="0.25">
      <c r="F2531" s="1"/>
      <c r="L2531" t="str">
        <f>IFERROR(VLOOKUP(D2531,'[1]Crosswalk-SOM-Chair'!$A:$D,3,0),"")</f>
        <v/>
      </c>
      <c r="M2531" t="str">
        <f>IFERROR(VLOOKUP(D2531,'[1]Crosswalk-SOM-Chair'!$A:$D,4,0),"")</f>
        <v/>
      </c>
      <c r="N2531" t="str">
        <f>IFERROR(VLOOKUP(I2531,'[1]CROSSWALK-DTOE-MASTER'!$B:$H,6,0),"")</f>
        <v/>
      </c>
      <c r="O2531" t="str">
        <f>IFERROR(VLOOKUP(I2531,'[1]CROSSWALK-DTOE-MASTER'!$B:$H,7,0),"")</f>
        <v/>
      </c>
      <c r="P2531" t="str">
        <f>IFERROR(VLOOKUP(I2531,'[1]CROSSWALK-DTOE-MASTER'!$B:$N,8,0),"")</f>
        <v/>
      </c>
      <c r="Q2531" t="str">
        <f>IFERROR(VLOOKUP(I2531,'[1]CROSSWALK-DTOE-MASTER'!$B:$N,9,0),"")</f>
        <v/>
      </c>
      <c r="R2531" t="str">
        <f>IFERROR(VLOOKUP(I2531,'[1]CROSSWALK-DTOE-MASTER'!$B:$N,10,0),"")</f>
        <v/>
      </c>
      <c r="S2531" t="str">
        <f>IFERROR(VLOOKUP(I2531,'[1]CROSSWALK-DTOE-MASTER'!$B:$N,11,0),"")</f>
        <v/>
      </c>
      <c r="T2531" t="str">
        <f>IFERROR(VLOOKUP(I2531,'[1]CROSSWALK-DTOE-MASTER'!$B:$N,12,0),"")</f>
        <v/>
      </c>
      <c r="U2531" t="str">
        <f>IFERROR(VLOOKUP(I2531,'[1]CROSSWALK-DTOE-MASTER'!$B:$N,13,0),"")</f>
        <v/>
      </c>
    </row>
    <row r="2532" spans="6:21" x14ac:dyDescent="0.25">
      <c r="F2532" s="1"/>
      <c r="L2532" t="str">
        <f>IFERROR(VLOOKUP(D2532,'[1]Crosswalk-SOM-Chair'!$A:$D,3,0),"")</f>
        <v/>
      </c>
      <c r="M2532" t="str">
        <f>IFERROR(VLOOKUP(D2532,'[1]Crosswalk-SOM-Chair'!$A:$D,4,0),"")</f>
        <v/>
      </c>
      <c r="N2532" t="str">
        <f>IFERROR(VLOOKUP(I2532,'[1]CROSSWALK-DTOE-MASTER'!$B:$H,6,0),"")</f>
        <v/>
      </c>
      <c r="O2532" t="str">
        <f>IFERROR(VLOOKUP(I2532,'[1]CROSSWALK-DTOE-MASTER'!$B:$H,7,0),"")</f>
        <v/>
      </c>
      <c r="P2532" t="str">
        <f>IFERROR(VLOOKUP(I2532,'[1]CROSSWALK-DTOE-MASTER'!$B:$N,8,0),"")</f>
        <v/>
      </c>
      <c r="Q2532" t="str">
        <f>IFERROR(VLOOKUP(I2532,'[1]CROSSWALK-DTOE-MASTER'!$B:$N,9,0),"")</f>
        <v/>
      </c>
      <c r="R2532" t="str">
        <f>IFERROR(VLOOKUP(I2532,'[1]CROSSWALK-DTOE-MASTER'!$B:$N,10,0),"")</f>
        <v/>
      </c>
      <c r="S2532" t="str">
        <f>IFERROR(VLOOKUP(I2532,'[1]CROSSWALK-DTOE-MASTER'!$B:$N,11,0),"")</f>
        <v/>
      </c>
      <c r="T2532" t="str">
        <f>IFERROR(VLOOKUP(I2532,'[1]CROSSWALK-DTOE-MASTER'!$B:$N,12,0),"")</f>
        <v/>
      </c>
      <c r="U2532" t="str">
        <f>IFERROR(VLOOKUP(I2532,'[1]CROSSWALK-DTOE-MASTER'!$B:$N,13,0),"")</f>
        <v/>
      </c>
    </row>
    <row r="2533" spans="6:21" x14ac:dyDescent="0.25">
      <c r="F2533" s="1"/>
      <c r="L2533" t="str">
        <f>IFERROR(VLOOKUP(D2533,'[1]Crosswalk-SOM-Chair'!$A:$D,3,0),"")</f>
        <v/>
      </c>
      <c r="M2533" t="str">
        <f>IFERROR(VLOOKUP(D2533,'[1]Crosswalk-SOM-Chair'!$A:$D,4,0),"")</f>
        <v/>
      </c>
      <c r="N2533" t="str">
        <f>IFERROR(VLOOKUP(I2533,'[1]CROSSWALK-DTOE-MASTER'!$B:$H,6,0),"")</f>
        <v/>
      </c>
      <c r="O2533" t="str">
        <f>IFERROR(VLOOKUP(I2533,'[1]CROSSWALK-DTOE-MASTER'!$B:$H,7,0),"")</f>
        <v/>
      </c>
      <c r="P2533" t="str">
        <f>IFERROR(VLOOKUP(I2533,'[1]CROSSWALK-DTOE-MASTER'!$B:$N,8,0),"")</f>
        <v/>
      </c>
      <c r="Q2533" t="str">
        <f>IFERROR(VLOOKUP(I2533,'[1]CROSSWALK-DTOE-MASTER'!$B:$N,9,0),"")</f>
        <v/>
      </c>
      <c r="R2533" t="str">
        <f>IFERROR(VLOOKUP(I2533,'[1]CROSSWALK-DTOE-MASTER'!$B:$N,10,0),"")</f>
        <v/>
      </c>
      <c r="S2533" t="str">
        <f>IFERROR(VLOOKUP(I2533,'[1]CROSSWALK-DTOE-MASTER'!$B:$N,11,0),"")</f>
        <v/>
      </c>
      <c r="T2533" t="str">
        <f>IFERROR(VLOOKUP(I2533,'[1]CROSSWALK-DTOE-MASTER'!$B:$N,12,0),"")</f>
        <v/>
      </c>
      <c r="U2533" t="str">
        <f>IFERROR(VLOOKUP(I2533,'[1]CROSSWALK-DTOE-MASTER'!$B:$N,13,0),"")</f>
        <v/>
      </c>
    </row>
    <row r="2534" spans="6:21" x14ac:dyDescent="0.25">
      <c r="F2534" s="1"/>
      <c r="L2534" t="str">
        <f>IFERROR(VLOOKUP(D2534,'[1]Crosswalk-SOM-Chair'!$A:$D,3,0),"")</f>
        <v/>
      </c>
      <c r="M2534" t="str">
        <f>IFERROR(VLOOKUP(D2534,'[1]Crosswalk-SOM-Chair'!$A:$D,4,0),"")</f>
        <v/>
      </c>
      <c r="N2534" t="str">
        <f>IFERROR(VLOOKUP(I2534,'[1]CROSSWALK-DTOE-MASTER'!$B:$H,6,0),"")</f>
        <v/>
      </c>
      <c r="O2534" t="str">
        <f>IFERROR(VLOOKUP(I2534,'[1]CROSSWALK-DTOE-MASTER'!$B:$H,7,0),"")</f>
        <v/>
      </c>
      <c r="P2534" t="str">
        <f>IFERROR(VLOOKUP(I2534,'[1]CROSSWALK-DTOE-MASTER'!$B:$N,8,0),"")</f>
        <v/>
      </c>
      <c r="Q2534" t="str">
        <f>IFERROR(VLOOKUP(I2534,'[1]CROSSWALK-DTOE-MASTER'!$B:$N,9,0),"")</f>
        <v/>
      </c>
      <c r="R2534" t="str">
        <f>IFERROR(VLOOKUP(I2534,'[1]CROSSWALK-DTOE-MASTER'!$B:$N,10,0),"")</f>
        <v/>
      </c>
      <c r="S2534" t="str">
        <f>IFERROR(VLOOKUP(I2534,'[1]CROSSWALK-DTOE-MASTER'!$B:$N,11,0),"")</f>
        <v/>
      </c>
      <c r="T2534" t="str">
        <f>IFERROR(VLOOKUP(I2534,'[1]CROSSWALK-DTOE-MASTER'!$B:$N,12,0),"")</f>
        <v/>
      </c>
      <c r="U2534" t="str">
        <f>IFERROR(VLOOKUP(I2534,'[1]CROSSWALK-DTOE-MASTER'!$B:$N,13,0),"")</f>
        <v/>
      </c>
    </row>
    <row r="2535" spans="6:21" x14ac:dyDescent="0.25">
      <c r="F2535" s="1"/>
      <c r="L2535" t="str">
        <f>IFERROR(VLOOKUP(D2535,'[1]Crosswalk-SOM-Chair'!$A:$D,3,0),"")</f>
        <v/>
      </c>
      <c r="M2535" t="str">
        <f>IFERROR(VLOOKUP(D2535,'[1]Crosswalk-SOM-Chair'!$A:$D,4,0),"")</f>
        <v/>
      </c>
      <c r="N2535" t="str">
        <f>IFERROR(VLOOKUP(I2535,'[1]CROSSWALK-DTOE-MASTER'!$B:$H,6,0),"")</f>
        <v/>
      </c>
      <c r="O2535" t="str">
        <f>IFERROR(VLOOKUP(I2535,'[1]CROSSWALK-DTOE-MASTER'!$B:$H,7,0),"")</f>
        <v/>
      </c>
      <c r="P2535" t="str">
        <f>IFERROR(VLOOKUP(I2535,'[1]CROSSWALK-DTOE-MASTER'!$B:$N,8,0),"")</f>
        <v/>
      </c>
      <c r="Q2535" t="str">
        <f>IFERROR(VLOOKUP(I2535,'[1]CROSSWALK-DTOE-MASTER'!$B:$N,9,0),"")</f>
        <v/>
      </c>
      <c r="R2535" t="str">
        <f>IFERROR(VLOOKUP(I2535,'[1]CROSSWALK-DTOE-MASTER'!$B:$N,10,0),"")</f>
        <v/>
      </c>
      <c r="S2535" t="str">
        <f>IFERROR(VLOOKUP(I2535,'[1]CROSSWALK-DTOE-MASTER'!$B:$N,11,0),"")</f>
        <v/>
      </c>
      <c r="T2535" t="str">
        <f>IFERROR(VLOOKUP(I2535,'[1]CROSSWALK-DTOE-MASTER'!$B:$N,12,0),"")</f>
        <v/>
      </c>
      <c r="U2535" t="str">
        <f>IFERROR(VLOOKUP(I2535,'[1]CROSSWALK-DTOE-MASTER'!$B:$N,13,0),"")</f>
        <v/>
      </c>
    </row>
    <row r="2536" spans="6:21" x14ac:dyDescent="0.25">
      <c r="F2536" s="1"/>
      <c r="L2536" t="str">
        <f>IFERROR(VLOOKUP(D2536,'[1]Crosswalk-SOM-Chair'!$A:$D,3,0),"")</f>
        <v/>
      </c>
      <c r="M2536" t="str">
        <f>IFERROR(VLOOKUP(D2536,'[1]Crosswalk-SOM-Chair'!$A:$D,4,0),"")</f>
        <v/>
      </c>
      <c r="N2536" t="str">
        <f>IFERROR(VLOOKUP(I2536,'[1]CROSSWALK-DTOE-MASTER'!$B:$H,6,0),"")</f>
        <v/>
      </c>
      <c r="O2536" t="str">
        <f>IFERROR(VLOOKUP(I2536,'[1]CROSSWALK-DTOE-MASTER'!$B:$H,7,0),"")</f>
        <v/>
      </c>
      <c r="P2536" t="str">
        <f>IFERROR(VLOOKUP(I2536,'[1]CROSSWALK-DTOE-MASTER'!$B:$N,8,0),"")</f>
        <v/>
      </c>
      <c r="Q2536" t="str">
        <f>IFERROR(VLOOKUP(I2536,'[1]CROSSWALK-DTOE-MASTER'!$B:$N,9,0),"")</f>
        <v/>
      </c>
      <c r="R2536" t="str">
        <f>IFERROR(VLOOKUP(I2536,'[1]CROSSWALK-DTOE-MASTER'!$B:$N,10,0),"")</f>
        <v/>
      </c>
      <c r="S2536" t="str">
        <f>IFERROR(VLOOKUP(I2536,'[1]CROSSWALK-DTOE-MASTER'!$B:$N,11,0),"")</f>
        <v/>
      </c>
      <c r="T2536" t="str">
        <f>IFERROR(VLOOKUP(I2536,'[1]CROSSWALK-DTOE-MASTER'!$B:$N,12,0),"")</f>
        <v/>
      </c>
      <c r="U2536" t="str">
        <f>IFERROR(VLOOKUP(I2536,'[1]CROSSWALK-DTOE-MASTER'!$B:$N,13,0),"")</f>
        <v/>
      </c>
    </row>
    <row r="2537" spans="6:21" x14ac:dyDescent="0.25">
      <c r="F2537" s="1"/>
      <c r="L2537" t="str">
        <f>IFERROR(VLOOKUP(D2537,'[1]Crosswalk-SOM-Chair'!$A:$D,3,0),"")</f>
        <v/>
      </c>
      <c r="M2537" t="str">
        <f>IFERROR(VLOOKUP(D2537,'[1]Crosswalk-SOM-Chair'!$A:$D,4,0),"")</f>
        <v/>
      </c>
      <c r="N2537" t="str">
        <f>IFERROR(VLOOKUP(I2537,'[1]CROSSWALK-DTOE-MASTER'!$B:$H,6,0),"")</f>
        <v/>
      </c>
      <c r="O2537" t="str">
        <f>IFERROR(VLOOKUP(I2537,'[1]CROSSWALK-DTOE-MASTER'!$B:$H,7,0),"")</f>
        <v/>
      </c>
      <c r="P2537" t="str">
        <f>IFERROR(VLOOKUP(I2537,'[1]CROSSWALK-DTOE-MASTER'!$B:$N,8,0),"")</f>
        <v/>
      </c>
      <c r="Q2537" t="str">
        <f>IFERROR(VLOOKUP(I2537,'[1]CROSSWALK-DTOE-MASTER'!$B:$N,9,0),"")</f>
        <v/>
      </c>
      <c r="R2537" t="str">
        <f>IFERROR(VLOOKUP(I2537,'[1]CROSSWALK-DTOE-MASTER'!$B:$N,10,0),"")</f>
        <v/>
      </c>
      <c r="S2537" t="str">
        <f>IFERROR(VLOOKUP(I2537,'[1]CROSSWALK-DTOE-MASTER'!$B:$N,11,0),"")</f>
        <v/>
      </c>
      <c r="T2537" t="str">
        <f>IFERROR(VLOOKUP(I2537,'[1]CROSSWALK-DTOE-MASTER'!$B:$N,12,0),"")</f>
        <v/>
      </c>
      <c r="U2537" t="str">
        <f>IFERROR(VLOOKUP(I2537,'[1]CROSSWALK-DTOE-MASTER'!$B:$N,13,0),"")</f>
        <v/>
      </c>
    </row>
    <row r="2538" spans="6:21" x14ac:dyDescent="0.25">
      <c r="F2538" s="1"/>
      <c r="L2538" t="str">
        <f>IFERROR(VLOOKUP(D2538,'[1]Crosswalk-SOM-Chair'!$A:$D,3,0),"")</f>
        <v/>
      </c>
      <c r="M2538" t="str">
        <f>IFERROR(VLOOKUP(D2538,'[1]Crosswalk-SOM-Chair'!$A:$D,4,0),"")</f>
        <v/>
      </c>
      <c r="N2538" t="str">
        <f>IFERROR(VLOOKUP(I2538,'[1]CROSSWALK-DTOE-MASTER'!$B:$H,6,0),"")</f>
        <v/>
      </c>
      <c r="O2538" t="str">
        <f>IFERROR(VLOOKUP(I2538,'[1]CROSSWALK-DTOE-MASTER'!$B:$H,7,0),"")</f>
        <v/>
      </c>
      <c r="P2538" t="str">
        <f>IFERROR(VLOOKUP(I2538,'[1]CROSSWALK-DTOE-MASTER'!$B:$N,8,0),"")</f>
        <v/>
      </c>
      <c r="Q2538" t="str">
        <f>IFERROR(VLOOKUP(I2538,'[1]CROSSWALK-DTOE-MASTER'!$B:$N,9,0),"")</f>
        <v/>
      </c>
      <c r="R2538" t="str">
        <f>IFERROR(VLOOKUP(I2538,'[1]CROSSWALK-DTOE-MASTER'!$B:$N,10,0),"")</f>
        <v/>
      </c>
      <c r="S2538" t="str">
        <f>IFERROR(VLOOKUP(I2538,'[1]CROSSWALK-DTOE-MASTER'!$B:$N,11,0),"")</f>
        <v/>
      </c>
      <c r="T2538" t="str">
        <f>IFERROR(VLOOKUP(I2538,'[1]CROSSWALK-DTOE-MASTER'!$B:$N,12,0),"")</f>
        <v/>
      </c>
      <c r="U2538" t="str">
        <f>IFERROR(VLOOKUP(I2538,'[1]CROSSWALK-DTOE-MASTER'!$B:$N,13,0),"")</f>
        <v/>
      </c>
    </row>
    <row r="2539" spans="6:21" x14ac:dyDescent="0.25">
      <c r="F2539" s="1"/>
      <c r="L2539" t="str">
        <f>IFERROR(VLOOKUP(D2539,'[1]Crosswalk-SOM-Chair'!$A:$D,3,0),"")</f>
        <v/>
      </c>
      <c r="M2539" t="str">
        <f>IFERROR(VLOOKUP(D2539,'[1]Crosswalk-SOM-Chair'!$A:$D,4,0),"")</f>
        <v/>
      </c>
      <c r="N2539" t="str">
        <f>IFERROR(VLOOKUP(I2539,'[1]CROSSWALK-DTOE-MASTER'!$B:$H,6,0),"")</f>
        <v/>
      </c>
      <c r="O2539" t="str">
        <f>IFERROR(VLOOKUP(I2539,'[1]CROSSWALK-DTOE-MASTER'!$B:$H,7,0),"")</f>
        <v/>
      </c>
      <c r="P2539" t="str">
        <f>IFERROR(VLOOKUP(I2539,'[1]CROSSWALK-DTOE-MASTER'!$B:$N,8,0),"")</f>
        <v/>
      </c>
      <c r="Q2539" t="str">
        <f>IFERROR(VLOOKUP(I2539,'[1]CROSSWALK-DTOE-MASTER'!$B:$N,9,0),"")</f>
        <v/>
      </c>
      <c r="R2539" t="str">
        <f>IFERROR(VLOOKUP(I2539,'[1]CROSSWALK-DTOE-MASTER'!$B:$N,10,0),"")</f>
        <v/>
      </c>
      <c r="S2539" t="str">
        <f>IFERROR(VLOOKUP(I2539,'[1]CROSSWALK-DTOE-MASTER'!$B:$N,11,0),"")</f>
        <v/>
      </c>
      <c r="T2539" t="str">
        <f>IFERROR(VLOOKUP(I2539,'[1]CROSSWALK-DTOE-MASTER'!$B:$N,12,0),"")</f>
        <v/>
      </c>
      <c r="U2539" t="str">
        <f>IFERROR(VLOOKUP(I2539,'[1]CROSSWALK-DTOE-MASTER'!$B:$N,13,0),"")</f>
        <v/>
      </c>
    </row>
    <row r="2540" spans="6:21" x14ac:dyDescent="0.25">
      <c r="F2540" s="1"/>
      <c r="L2540" t="str">
        <f>IFERROR(VLOOKUP(D2540,'[1]Crosswalk-SOM-Chair'!$A:$D,3,0),"")</f>
        <v/>
      </c>
      <c r="M2540" t="str">
        <f>IFERROR(VLOOKUP(D2540,'[1]Crosswalk-SOM-Chair'!$A:$D,4,0),"")</f>
        <v/>
      </c>
      <c r="N2540" t="str">
        <f>IFERROR(VLOOKUP(I2540,'[1]CROSSWALK-DTOE-MASTER'!$B:$H,6,0),"")</f>
        <v/>
      </c>
      <c r="O2540" t="str">
        <f>IFERROR(VLOOKUP(I2540,'[1]CROSSWALK-DTOE-MASTER'!$B:$H,7,0),"")</f>
        <v/>
      </c>
      <c r="P2540" t="str">
        <f>IFERROR(VLOOKUP(I2540,'[1]CROSSWALK-DTOE-MASTER'!$B:$N,8,0),"")</f>
        <v/>
      </c>
      <c r="Q2540" t="str">
        <f>IFERROR(VLOOKUP(I2540,'[1]CROSSWALK-DTOE-MASTER'!$B:$N,9,0),"")</f>
        <v/>
      </c>
      <c r="R2540" t="str">
        <f>IFERROR(VLOOKUP(I2540,'[1]CROSSWALK-DTOE-MASTER'!$B:$N,10,0),"")</f>
        <v/>
      </c>
      <c r="S2540" t="str">
        <f>IFERROR(VLOOKUP(I2540,'[1]CROSSWALK-DTOE-MASTER'!$B:$N,11,0),"")</f>
        <v/>
      </c>
      <c r="T2540" t="str">
        <f>IFERROR(VLOOKUP(I2540,'[1]CROSSWALK-DTOE-MASTER'!$B:$N,12,0),"")</f>
        <v/>
      </c>
      <c r="U2540" t="str">
        <f>IFERROR(VLOOKUP(I2540,'[1]CROSSWALK-DTOE-MASTER'!$B:$N,13,0),"")</f>
        <v/>
      </c>
    </row>
    <row r="2541" spans="6:21" x14ac:dyDescent="0.25">
      <c r="F2541" s="1"/>
      <c r="L2541" t="str">
        <f>IFERROR(VLOOKUP(D2541,'[1]Crosswalk-SOM-Chair'!$A:$D,3,0),"")</f>
        <v/>
      </c>
      <c r="M2541" t="str">
        <f>IFERROR(VLOOKUP(D2541,'[1]Crosswalk-SOM-Chair'!$A:$D,4,0),"")</f>
        <v/>
      </c>
      <c r="N2541" t="str">
        <f>IFERROR(VLOOKUP(I2541,'[1]CROSSWALK-DTOE-MASTER'!$B:$H,6,0),"")</f>
        <v/>
      </c>
      <c r="O2541" t="str">
        <f>IFERROR(VLOOKUP(I2541,'[1]CROSSWALK-DTOE-MASTER'!$B:$H,7,0),"")</f>
        <v/>
      </c>
      <c r="P2541" t="str">
        <f>IFERROR(VLOOKUP(I2541,'[1]CROSSWALK-DTOE-MASTER'!$B:$N,8,0),"")</f>
        <v/>
      </c>
      <c r="Q2541" t="str">
        <f>IFERROR(VLOOKUP(I2541,'[1]CROSSWALK-DTOE-MASTER'!$B:$N,9,0),"")</f>
        <v/>
      </c>
      <c r="R2541" t="str">
        <f>IFERROR(VLOOKUP(I2541,'[1]CROSSWALK-DTOE-MASTER'!$B:$N,10,0),"")</f>
        <v/>
      </c>
      <c r="S2541" t="str">
        <f>IFERROR(VLOOKUP(I2541,'[1]CROSSWALK-DTOE-MASTER'!$B:$N,11,0),"")</f>
        <v/>
      </c>
      <c r="T2541" t="str">
        <f>IFERROR(VLOOKUP(I2541,'[1]CROSSWALK-DTOE-MASTER'!$B:$N,12,0),"")</f>
        <v/>
      </c>
      <c r="U2541" t="str">
        <f>IFERROR(VLOOKUP(I2541,'[1]CROSSWALK-DTOE-MASTER'!$B:$N,13,0),"")</f>
        <v/>
      </c>
    </row>
    <row r="2542" spans="6:21" x14ac:dyDescent="0.25">
      <c r="F2542" s="1"/>
      <c r="L2542" t="str">
        <f>IFERROR(VLOOKUP(D2542,'[1]Crosswalk-SOM-Chair'!$A:$D,3,0),"")</f>
        <v/>
      </c>
      <c r="M2542" t="str">
        <f>IFERROR(VLOOKUP(D2542,'[1]Crosswalk-SOM-Chair'!$A:$D,4,0),"")</f>
        <v/>
      </c>
      <c r="N2542" t="str">
        <f>IFERROR(VLOOKUP(I2542,'[1]CROSSWALK-DTOE-MASTER'!$B:$H,6,0),"")</f>
        <v/>
      </c>
      <c r="O2542" t="str">
        <f>IFERROR(VLOOKUP(I2542,'[1]CROSSWALK-DTOE-MASTER'!$B:$H,7,0),"")</f>
        <v/>
      </c>
      <c r="P2542" t="str">
        <f>IFERROR(VLOOKUP(I2542,'[1]CROSSWALK-DTOE-MASTER'!$B:$N,8,0),"")</f>
        <v/>
      </c>
      <c r="Q2542" t="str">
        <f>IFERROR(VLOOKUP(I2542,'[1]CROSSWALK-DTOE-MASTER'!$B:$N,9,0),"")</f>
        <v/>
      </c>
      <c r="R2542" t="str">
        <f>IFERROR(VLOOKUP(I2542,'[1]CROSSWALK-DTOE-MASTER'!$B:$N,10,0),"")</f>
        <v/>
      </c>
      <c r="S2542" t="str">
        <f>IFERROR(VLOOKUP(I2542,'[1]CROSSWALK-DTOE-MASTER'!$B:$N,11,0),"")</f>
        <v/>
      </c>
      <c r="T2542" t="str">
        <f>IFERROR(VLOOKUP(I2542,'[1]CROSSWALK-DTOE-MASTER'!$B:$N,12,0),"")</f>
        <v/>
      </c>
      <c r="U2542" t="str">
        <f>IFERROR(VLOOKUP(I2542,'[1]CROSSWALK-DTOE-MASTER'!$B:$N,13,0),"")</f>
        <v/>
      </c>
    </row>
    <row r="2543" spans="6:21" x14ac:dyDescent="0.25">
      <c r="F2543" s="1"/>
      <c r="L2543" t="str">
        <f>IFERROR(VLOOKUP(D2543,'[1]Crosswalk-SOM-Chair'!$A:$D,3,0),"")</f>
        <v/>
      </c>
      <c r="M2543" t="str">
        <f>IFERROR(VLOOKUP(D2543,'[1]Crosswalk-SOM-Chair'!$A:$D,4,0),"")</f>
        <v/>
      </c>
      <c r="N2543" t="str">
        <f>IFERROR(VLOOKUP(I2543,'[1]CROSSWALK-DTOE-MASTER'!$B:$H,6,0),"")</f>
        <v/>
      </c>
      <c r="O2543" t="str">
        <f>IFERROR(VLOOKUP(I2543,'[1]CROSSWALK-DTOE-MASTER'!$B:$H,7,0),"")</f>
        <v/>
      </c>
      <c r="P2543" t="str">
        <f>IFERROR(VLOOKUP(I2543,'[1]CROSSWALK-DTOE-MASTER'!$B:$N,8,0),"")</f>
        <v/>
      </c>
      <c r="Q2543" t="str">
        <f>IFERROR(VLOOKUP(I2543,'[1]CROSSWALK-DTOE-MASTER'!$B:$N,9,0),"")</f>
        <v/>
      </c>
      <c r="R2543" t="str">
        <f>IFERROR(VLOOKUP(I2543,'[1]CROSSWALK-DTOE-MASTER'!$B:$N,10,0),"")</f>
        <v/>
      </c>
      <c r="S2543" t="str">
        <f>IFERROR(VLOOKUP(I2543,'[1]CROSSWALK-DTOE-MASTER'!$B:$N,11,0),"")</f>
        <v/>
      </c>
      <c r="T2543" t="str">
        <f>IFERROR(VLOOKUP(I2543,'[1]CROSSWALK-DTOE-MASTER'!$B:$N,12,0),"")</f>
        <v/>
      </c>
      <c r="U2543" t="str">
        <f>IFERROR(VLOOKUP(I2543,'[1]CROSSWALK-DTOE-MASTER'!$B:$N,13,0),"")</f>
        <v/>
      </c>
    </row>
    <row r="2544" spans="6:21" x14ac:dyDescent="0.25">
      <c r="F2544" s="1"/>
      <c r="L2544" t="str">
        <f>IFERROR(VLOOKUP(D2544,'[1]Crosswalk-SOM-Chair'!$A:$D,3,0),"")</f>
        <v/>
      </c>
      <c r="M2544" t="str">
        <f>IFERROR(VLOOKUP(D2544,'[1]Crosswalk-SOM-Chair'!$A:$D,4,0),"")</f>
        <v/>
      </c>
      <c r="N2544" t="str">
        <f>IFERROR(VLOOKUP(I2544,'[1]CROSSWALK-DTOE-MASTER'!$B:$H,6,0),"")</f>
        <v/>
      </c>
      <c r="O2544" t="str">
        <f>IFERROR(VLOOKUP(I2544,'[1]CROSSWALK-DTOE-MASTER'!$B:$H,7,0),"")</f>
        <v/>
      </c>
      <c r="P2544" t="str">
        <f>IFERROR(VLOOKUP(I2544,'[1]CROSSWALK-DTOE-MASTER'!$B:$N,8,0),"")</f>
        <v/>
      </c>
      <c r="Q2544" t="str">
        <f>IFERROR(VLOOKUP(I2544,'[1]CROSSWALK-DTOE-MASTER'!$B:$N,9,0),"")</f>
        <v/>
      </c>
      <c r="R2544" t="str">
        <f>IFERROR(VLOOKUP(I2544,'[1]CROSSWALK-DTOE-MASTER'!$B:$N,10,0),"")</f>
        <v/>
      </c>
      <c r="S2544" t="str">
        <f>IFERROR(VLOOKUP(I2544,'[1]CROSSWALK-DTOE-MASTER'!$B:$N,11,0),"")</f>
        <v/>
      </c>
      <c r="T2544" t="str">
        <f>IFERROR(VLOOKUP(I2544,'[1]CROSSWALK-DTOE-MASTER'!$B:$N,12,0),"")</f>
        <v/>
      </c>
      <c r="U2544" t="str">
        <f>IFERROR(VLOOKUP(I2544,'[1]CROSSWALK-DTOE-MASTER'!$B:$N,13,0),"")</f>
        <v/>
      </c>
    </row>
    <row r="2545" spans="6:21" x14ac:dyDescent="0.25">
      <c r="F2545" s="1"/>
      <c r="L2545" t="str">
        <f>IFERROR(VLOOKUP(D2545,'[1]Crosswalk-SOM-Chair'!$A:$D,3,0),"")</f>
        <v/>
      </c>
      <c r="M2545" t="str">
        <f>IFERROR(VLOOKUP(D2545,'[1]Crosswalk-SOM-Chair'!$A:$D,4,0),"")</f>
        <v/>
      </c>
      <c r="N2545" t="str">
        <f>IFERROR(VLOOKUP(I2545,'[1]CROSSWALK-DTOE-MASTER'!$B:$H,6,0),"")</f>
        <v/>
      </c>
      <c r="O2545" t="str">
        <f>IFERROR(VLOOKUP(I2545,'[1]CROSSWALK-DTOE-MASTER'!$B:$H,7,0),"")</f>
        <v/>
      </c>
      <c r="P2545" t="str">
        <f>IFERROR(VLOOKUP(I2545,'[1]CROSSWALK-DTOE-MASTER'!$B:$N,8,0),"")</f>
        <v/>
      </c>
      <c r="Q2545" t="str">
        <f>IFERROR(VLOOKUP(I2545,'[1]CROSSWALK-DTOE-MASTER'!$B:$N,9,0),"")</f>
        <v/>
      </c>
      <c r="R2545" t="str">
        <f>IFERROR(VLOOKUP(I2545,'[1]CROSSWALK-DTOE-MASTER'!$B:$N,10,0),"")</f>
        <v/>
      </c>
      <c r="S2545" t="str">
        <f>IFERROR(VLOOKUP(I2545,'[1]CROSSWALK-DTOE-MASTER'!$B:$N,11,0),"")</f>
        <v/>
      </c>
      <c r="T2545" t="str">
        <f>IFERROR(VLOOKUP(I2545,'[1]CROSSWALK-DTOE-MASTER'!$B:$N,12,0),"")</f>
        <v/>
      </c>
      <c r="U2545" t="str">
        <f>IFERROR(VLOOKUP(I2545,'[1]CROSSWALK-DTOE-MASTER'!$B:$N,13,0),"")</f>
        <v/>
      </c>
    </row>
    <row r="2546" spans="6:21" x14ac:dyDescent="0.25">
      <c r="F2546" s="1"/>
      <c r="L2546" t="str">
        <f>IFERROR(VLOOKUP(D2546,'[1]Crosswalk-SOM-Chair'!$A:$D,3,0),"")</f>
        <v/>
      </c>
      <c r="M2546" t="str">
        <f>IFERROR(VLOOKUP(D2546,'[1]Crosswalk-SOM-Chair'!$A:$D,4,0),"")</f>
        <v/>
      </c>
      <c r="N2546" t="str">
        <f>IFERROR(VLOOKUP(I2546,'[1]CROSSWALK-DTOE-MASTER'!$B:$H,6,0),"")</f>
        <v/>
      </c>
      <c r="O2546" t="str">
        <f>IFERROR(VLOOKUP(I2546,'[1]CROSSWALK-DTOE-MASTER'!$B:$H,7,0),"")</f>
        <v/>
      </c>
      <c r="P2546" t="str">
        <f>IFERROR(VLOOKUP(I2546,'[1]CROSSWALK-DTOE-MASTER'!$B:$N,8,0),"")</f>
        <v/>
      </c>
      <c r="Q2546" t="str">
        <f>IFERROR(VLOOKUP(I2546,'[1]CROSSWALK-DTOE-MASTER'!$B:$N,9,0),"")</f>
        <v/>
      </c>
      <c r="R2546" t="str">
        <f>IFERROR(VLOOKUP(I2546,'[1]CROSSWALK-DTOE-MASTER'!$B:$N,10,0),"")</f>
        <v/>
      </c>
      <c r="S2546" t="str">
        <f>IFERROR(VLOOKUP(I2546,'[1]CROSSWALK-DTOE-MASTER'!$B:$N,11,0),"")</f>
        <v/>
      </c>
      <c r="T2546" t="str">
        <f>IFERROR(VLOOKUP(I2546,'[1]CROSSWALK-DTOE-MASTER'!$B:$N,12,0),"")</f>
        <v/>
      </c>
      <c r="U2546" t="str">
        <f>IFERROR(VLOOKUP(I2546,'[1]CROSSWALK-DTOE-MASTER'!$B:$N,13,0),"")</f>
        <v/>
      </c>
    </row>
    <row r="2547" spans="6:21" x14ac:dyDescent="0.25">
      <c r="F2547" s="1"/>
      <c r="L2547" t="str">
        <f>IFERROR(VLOOKUP(D2547,'[1]Crosswalk-SOM-Chair'!$A:$D,3,0),"")</f>
        <v/>
      </c>
      <c r="M2547" t="str">
        <f>IFERROR(VLOOKUP(D2547,'[1]Crosswalk-SOM-Chair'!$A:$D,4,0),"")</f>
        <v/>
      </c>
      <c r="N2547" t="str">
        <f>IFERROR(VLOOKUP(I2547,'[1]CROSSWALK-DTOE-MASTER'!$B:$H,6,0),"")</f>
        <v/>
      </c>
      <c r="O2547" t="str">
        <f>IFERROR(VLOOKUP(I2547,'[1]CROSSWALK-DTOE-MASTER'!$B:$H,7,0),"")</f>
        <v/>
      </c>
      <c r="P2547" t="str">
        <f>IFERROR(VLOOKUP(I2547,'[1]CROSSWALK-DTOE-MASTER'!$B:$N,8,0),"")</f>
        <v/>
      </c>
      <c r="Q2547" t="str">
        <f>IFERROR(VLOOKUP(I2547,'[1]CROSSWALK-DTOE-MASTER'!$B:$N,9,0),"")</f>
        <v/>
      </c>
      <c r="R2547" t="str">
        <f>IFERROR(VLOOKUP(I2547,'[1]CROSSWALK-DTOE-MASTER'!$B:$N,10,0),"")</f>
        <v/>
      </c>
      <c r="S2547" t="str">
        <f>IFERROR(VLOOKUP(I2547,'[1]CROSSWALK-DTOE-MASTER'!$B:$N,11,0),"")</f>
        <v/>
      </c>
      <c r="T2547" t="str">
        <f>IFERROR(VLOOKUP(I2547,'[1]CROSSWALK-DTOE-MASTER'!$B:$N,12,0),"")</f>
        <v/>
      </c>
      <c r="U2547" t="str">
        <f>IFERROR(VLOOKUP(I2547,'[1]CROSSWALK-DTOE-MASTER'!$B:$N,13,0),"")</f>
        <v/>
      </c>
    </row>
    <row r="2548" spans="6:21" x14ac:dyDescent="0.25">
      <c r="F2548" s="1"/>
      <c r="L2548" t="str">
        <f>IFERROR(VLOOKUP(D2548,'[1]Crosswalk-SOM-Chair'!$A:$D,3,0),"")</f>
        <v/>
      </c>
      <c r="M2548" t="str">
        <f>IFERROR(VLOOKUP(D2548,'[1]Crosswalk-SOM-Chair'!$A:$D,4,0),"")</f>
        <v/>
      </c>
      <c r="N2548" t="str">
        <f>IFERROR(VLOOKUP(I2548,'[1]CROSSWALK-DTOE-MASTER'!$B:$H,6,0),"")</f>
        <v/>
      </c>
      <c r="O2548" t="str">
        <f>IFERROR(VLOOKUP(I2548,'[1]CROSSWALK-DTOE-MASTER'!$B:$H,7,0),"")</f>
        <v/>
      </c>
      <c r="P2548" t="str">
        <f>IFERROR(VLOOKUP(I2548,'[1]CROSSWALK-DTOE-MASTER'!$B:$N,8,0),"")</f>
        <v/>
      </c>
      <c r="Q2548" t="str">
        <f>IFERROR(VLOOKUP(I2548,'[1]CROSSWALK-DTOE-MASTER'!$B:$N,9,0),"")</f>
        <v/>
      </c>
      <c r="R2548" t="str">
        <f>IFERROR(VLOOKUP(I2548,'[1]CROSSWALK-DTOE-MASTER'!$B:$N,10,0),"")</f>
        <v/>
      </c>
      <c r="S2548" t="str">
        <f>IFERROR(VLOOKUP(I2548,'[1]CROSSWALK-DTOE-MASTER'!$B:$N,11,0),"")</f>
        <v/>
      </c>
      <c r="T2548" t="str">
        <f>IFERROR(VLOOKUP(I2548,'[1]CROSSWALK-DTOE-MASTER'!$B:$N,12,0),"")</f>
        <v/>
      </c>
      <c r="U2548" t="str">
        <f>IFERROR(VLOOKUP(I2548,'[1]CROSSWALK-DTOE-MASTER'!$B:$N,13,0),"")</f>
        <v/>
      </c>
    </row>
    <row r="2549" spans="6:21" x14ac:dyDescent="0.25">
      <c r="F2549" s="1"/>
      <c r="L2549" t="str">
        <f>IFERROR(VLOOKUP(D2549,'[1]Crosswalk-SOM-Chair'!$A:$D,3,0),"")</f>
        <v/>
      </c>
      <c r="M2549" t="str">
        <f>IFERROR(VLOOKUP(D2549,'[1]Crosswalk-SOM-Chair'!$A:$D,4,0),"")</f>
        <v/>
      </c>
      <c r="N2549" t="str">
        <f>IFERROR(VLOOKUP(I2549,'[1]CROSSWALK-DTOE-MASTER'!$B:$H,6,0),"")</f>
        <v/>
      </c>
      <c r="O2549" t="str">
        <f>IFERROR(VLOOKUP(I2549,'[1]CROSSWALK-DTOE-MASTER'!$B:$H,7,0),"")</f>
        <v/>
      </c>
      <c r="P2549" t="str">
        <f>IFERROR(VLOOKUP(I2549,'[1]CROSSWALK-DTOE-MASTER'!$B:$N,8,0),"")</f>
        <v/>
      </c>
      <c r="Q2549" t="str">
        <f>IFERROR(VLOOKUP(I2549,'[1]CROSSWALK-DTOE-MASTER'!$B:$N,9,0),"")</f>
        <v/>
      </c>
      <c r="R2549" t="str">
        <f>IFERROR(VLOOKUP(I2549,'[1]CROSSWALK-DTOE-MASTER'!$B:$N,10,0),"")</f>
        <v/>
      </c>
      <c r="S2549" t="str">
        <f>IFERROR(VLOOKUP(I2549,'[1]CROSSWALK-DTOE-MASTER'!$B:$N,11,0),"")</f>
        <v/>
      </c>
      <c r="T2549" t="str">
        <f>IFERROR(VLOOKUP(I2549,'[1]CROSSWALK-DTOE-MASTER'!$B:$N,12,0),"")</f>
        <v/>
      </c>
      <c r="U2549" t="str">
        <f>IFERROR(VLOOKUP(I2549,'[1]CROSSWALK-DTOE-MASTER'!$B:$N,13,0),"")</f>
        <v/>
      </c>
    </row>
    <row r="2550" spans="6:21" x14ac:dyDescent="0.25">
      <c r="F2550" s="1"/>
      <c r="L2550" t="str">
        <f>IFERROR(VLOOKUP(D2550,'[1]Crosswalk-SOM-Chair'!$A:$D,3,0),"")</f>
        <v/>
      </c>
      <c r="M2550" t="str">
        <f>IFERROR(VLOOKUP(D2550,'[1]Crosswalk-SOM-Chair'!$A:$D,4,0),"")</f>
        <v/>
      </c>
      <c r="N2550" t="str">
        <f>IFERROR(VLOOKUP(I2550,'[1]CROSSWALK-DTOE-MASTER'!$B:$H,6,0),"")</f>
        <v/>
      </c>
      <c r="O2550" t="str">
        <f>IFERROR(VLOOKUP(I2550,'[1]CROSSWALK-DTOE-MASTER'!$B:$H,7,0),"")</f>
        <v/>
      </c>
      <c r="P2550" t="str">
        <f>IFERROR(VLOOKUP(I2550,'[1]CROSSWALK-DTOE-MASTER'!$B:$N,8,0),"")</f>
        <v/>
      </c>
      <c r="Q2550" t="str">
        <f>IFERROR(VLOOKUP(I2550,'[1]CROSSWALK-DTOE-MASTER'!$B:$N,9,0),"")</f>
        <v/>
      </c>
      <c r="R2550" t="str">
        <f>IFERROR(VLOOKUP(I2550,'[1]CROSSWALK-DTOE-MASTER'!$B:$N,10,0),"")</f>
        <v/>
      </c>
      <c r="S2550" t="str">
        <f>IFERROR(VLOOKUP(I2550,'[1]CROSSWALK-DTOE-MASTER'!$B:$N,11,0),"")</f>
        <v/>
      </c>
      <c r="T2550" t="str">
        <f>IFERROR(VLOOKUP(I2550,'[1]CROSSWALK-DTOE-MASTER'!$B:$N,12,0),"")</f>
        <v/>
      </c>
      <c r="U2550" t="str">
        <f>IFERROR(VLOOKUP(I2550,'[1]CROSSWALK-DTOE-MASTER'!$B:$N,13,0),"")</f>
        <v/>
      </c>
    </row>
    <row r="2551" spans="6:21" x14ac:dyDescent="0.25">
      <c r="F2551" s="1"/>
      <c r="L2551" t="str">
        <f>IFERROR(VLOOKUP(D2551,'[1]Crosswalk-SOM-Chair'!$A:$D,3,0),"")</f>
        <v/>
      </c>
      <c r="M2551" t="str">
        <f>IFERROR(VLOOKUP(D2551,'[1]Crosswalk-SOM-Chair'!$A:$D,4,0),"")</f>
        <v/>
      </c>
      <c r="N2551" t="str">
        <f>IFERROR(VLOOKUP(I2551,'[1]CROSSWALK-DTOE-MASTER'!$B:$H,6,0),"")</f>
        <v/>
      </c>
      <c r="O2551" t="str">
        <f>IFERROR(VLOOKUP(I2551,'[1]CROSSWALK-DTOE-MASTER'!$B:$H,7,0),"")</f>
        <v/>
      </c>
      <c r="P2551" t="str">
        <f>IFERROR(VLOOKUP(I2551,'[1]CROSSWALK-DTOE-MASTER'!$B:$N,8,0),"")</f>
        <v/>
      </c>
      <c r="Q2551" t="str">
        <f>IFERROR(VLOOKUP(I2551,'[1]CROSSWALK-DTOE-MASTER'!$B:$N,9,0),"")</f>
        <v/>
      </c>
      <c r="R2551" t="str">
        <f>IFERROR(VLOOKUP(I2551,'[1]CROSSWALK-DTOE-MASTER'!$B:$N,10,0),"")</f>
        <v/>
      </c>
      <c r="S2551" t="str">
        <f>IFERROR(VLOOKUP(I2551,'[1]CROSSWALK-DTOE-MASTER'!$B:$N,11,0),"")</f>
        <v/>
      </c>
      <c r="T2551" t="str">
        <f>IFERROR(VLOOKUP(I2551,'[1]CROSSWALK-DTOE-MASTER'!$B:$N,12,0),"")</f>
        <v/>
      </c>
      <c r="U2551" t="str">
        <f>IFERROR(VLOOKUP(I2551,'[1]CROSSWALK-DTOE-MASTER'!$B:$N,13,0),"")</f>
        <v/>
      </c>
    </row>
    <row r="2552" spans="6:21" x14ac:dyDescent="0.25">
      <c r="F2552" s="1"/>
      <c r="L2552" t="str">
        <f>IFERROR(VLOOKUP(D2552,'[1]Crosswalk-SOM-Chair'!$A:$D,3,0),"")</f>
        <v/>
      </c>
      <c r="M2552" t="str">
        <f>IFERROR(VLOOKUP(D2552,'[1]Crosswalk-SOM-Chair'!$A:$D,4,0),"")</f>
        <v/>
      </c>
      <c r="N2552" t="str">
        <f>IFERROR(VLOOKUP(I2552,'[1]CROSSWALK-DTOE-MASTER'!$B:$H,6,0),"")</f>
        <v/>
      </c>
      <c r="O2552" t="str">
        <f>IFERROR(VLOOKUP(I2552,'[1]CROSSWALK-DTOE-MASTER'!$B:$H,7,0),"")</f>
        <v/>
      </c>
      <c r="P2552" t="str">
        <f>IFERROR(VLOOKUP(I2552,'[1]CROSSWALK-DTOE-MASTER'!$B:$N,8,0),"")</f>
        <v/>
      </c>
      <c r="Q2552" t="str">
        <f>IFERROR(VLOOKUP(I2552,'[1]CROSSWALK-DTOE-MASTER'!$B:$N,9,0),"")</f>
        <v/>
      </c>
      <c r="R2552" t="str">
        <f>IFERROR(VLOOKUP(I2552,'[1]CROSSWALK-DTOE-MASTER'!$B:$N,10,0),"")</f>
        <v/>
      </c>
      <c r="S2552" t="str">
        <f>IFERROR(VLOOKUP(I2552,'[1]CROSSWALK-DTOE-MASTER'!$B:$N,11,0),"")</f>
        <v/>
      </c>
      <c r="T2552" t="str">
        <f>IFERROR(VLOOKUP(I2552,'[1]CROSSWALK-DTOE-MASTER'!$B:$N,12,0),"")</f>
        <v/>
      </c>
      <c r="U2552" t="str">
        <f>IFERROR(VLOOKUP(I2552,'[1]CROSSWALK-DTOE-MASTER'!$B:$N,13,0),"")</f>
        <v/>
      </c>
    </row>
    <row r="2553" spans="6:21" x14ac:dyDescent="0.25">
      <c r="F2553" s="1"/>
      <c r="L2553" t="str">
        <f>IFERROR(VLOOKUP(D2553,'[1]Crosswalk-SOM-Chair'!$A:$D,3,0),"")</f>
        <v/>
      </c>
      <c r="M2553" t="str">
        <f>IFERROR(VLOOKUP(D2553,'[1]Crosswalk-SOM-Chair'!$A:$D,4,0),"")</f>
        <v/>
      </c>
      <c r="N2553" t="str">
        <f>IFERROR(VLOOKUP(I2553,'[1]CROSSWALK-DTOE-MASTER'!$B:$H,6,0),"")</f>
        <v/>
      </c>
      <c r="O2553" t="str">
        <f>IFERROR(VLOOKUP(I2553,'[1]CROSSWALK-DTOE-MASTER'!$B:$H,7,0),"")</f>
        <v/>
      </c>
      <c r="P2553" t="str">
        <f>IFERROR(VLOOKUP(I2553,'[1]CROSSWALK-DTOE-MASTER'!$B:$N,8,0),"")</f>
        <v/>
      </c>
      <c r="Q2553" t="str">
        <f>IFERROR(VLOOKUP(I2553,'[1]CROSSWALK-DTOE-MASTER'!$B:$N,9,0),"")</f>
        <v/>
      </c>
      <c r="R2553" t="str">
        <f>IFERROR(VLOOKUP(I2553,'[1]CROSSWALK-DTOE-MASTER'!$B:$N,10,0),"")</f>
        <v/>
      </c>
      <c r="S2553" t="str">
        <f>IFERROR(VLOOKUP(I2553,'[1]CROSSWALK-DTOE-MASTER'!$B:$N,11,0),"")</f>
        <v/>
      </c>
      <c r="T2553" t="str">
        <f>IFERROR(VLOOKUP(I2553,'[1]CROSSWALK-DTOE-MASTER'!$B:$N,12,0),"")</f>
        <v/>
      </c>
      <c r="U2553" t="str">
        <f>IFERROR(VLOOKUP(I2553,'[1]CROSSWALK-DTOE-MASTER'!$B:$N,13,0),"")</f>
        <v/>
      </c>
    </row>
    <row r="2554" spans="6:21" x14ac:dyDescent="0.25">
      <c r="F2554" s="1"/>
      <c r="L2554" t="str">
        <f>IFERROR(VLOOKUP(D2554,'[1]Crosswalk-SOM-Chair'!$A:$D,3,0),"")</f>
        <v/>
      </c>
      <c r="M2554" t="str">
        <f>IFERROR(VLOOKUP(D2554,'[1]Crosswalk-SOM-Chair'!$A:$D,4,0),"")</f>
        <v/>
      </c>
      <c r="N2554" t="str">
        <f>IFERROR(VLOOKUP(I2554,'[1]CROSSWALK-DTOE-MASTER'!$B:$H,6,0),"")</f>
        <v/>
      </c>
      <c r="O2554" t="str">
        <f>IFERROR(VLOOKUP(I2554,'[1]CROSSWALK-DTOE-MASTER'!$B:$H,7,0),"")</f>
        <v/>
      </c>
      <c r="P2554" t="str">
        <f>IFERROR(VLOOKUP(I2554,'[1]CROSSWALK-DTOE-MASTER'!$B:$N,8,0),"")</f>
        <v/>
      </c>
      <c r="Q2554" t="str">
        <f>IFERROR(VLOOKUP(I2554,'[1]CROSSWALK-DTOE-MASTER'!$B:$N,9,0),"")</f>
        <v/>
      </c>
      <c r="R2554" t="str">
        <f>IFERROR(VLOOKUP(I2554,'[1]CROSSWALK-DTOE-MASTER'!$B:$N,10,0),"")</f>
        <v/>
      </c>
      <c r="S2554" t="str">
        <f>IFERROR(VLOOKUP(I2554,'[1]CROSSWALK-DTOE-MASTER'!$B:$N,11,0),"")</f>
        <v/>
      </c>
      <c r="T2554" t="str">
        <f>IFERROR(VLOOKUP(I2554,'[1]CROSSWALK-DTOE-MASTER'!$B:$N,12,0),"")</f>
        <v/>
      </c>
      <c r="U2554" t="str">
        <f>IFERROR(VLOOKUP(I2554,'[1]CROSSWALK-DTOE-MASTER'!$B:$N,13,0),"")</f>
        <v/>
      </c>
    </row>
    <row r="2555" spans="6:21" x14ac:dyDescent="0.25">
      <c r="F2555" s="1"/>
      <c r="L2555" t="str">
        <f>IFERROR(VLOOKUP(D2555,'[1]Crosswalk-SOM-Chair'!$A:$D,3,0),"")</f>
        <v/>
      </c>
      <c r="M2555" t="str">
        <f>IFERROR(VLOOKUP(D2555,'[1]Crosswalk-SOM-Chair'!$A:$D,4,0),"")</f>
        <v/>
      </c>
      <c r="N2555" t="str">
        <f>IFERROR(VLOOKUP(I2555,'[1]CROSSWALK-DTOE-MASTER'!$B:$H,6,0),"")</f>
        <v/>
      </c>
      <c r="O2555" t="str">
        <f>IFERROR(VLOOKUP(I2555,'[1]CROSSWALK-DTOE-MASTER'!$B:$H,7,0),"")</f>
        <v/>
      </c>
      <c r="P2555" t="str">
        <f>IFERROR(VLOOKUP(I2555,'[1]CROSSWALK-DTOE-MASTER'!$B:$N,8,0),"")</f>
        <v/>
      </c>
      <c r="Q2555" t="str">
        <f>IFERROR(VLOOKUP(I2555,'[1]CROSSWALK-DTOE-MASTER'!$B:$N,9,0),"")</f>
        <v/>
      </c>
      <c r="R2555" t="str">
        <f>IFERROR(VLOOKUP(I2555,'[1]CROSSWALK-DTOE-MASTER'!$B:$N,10,0),"")</f>
        <v/>
      </c>
      <c r="S2555" t="str">
        <f>IFERROR(VLOOKUP(I2555,'[1]CROSSWALK-DTOE-MASTER'!$B:$N,11,0),"")</f>
        <v/>
      </c>
      <c r="T2555" t="str">
        <f>IFERROR(VLOOKUP(I2555,'[1]CROSSWALK-DTOE-MASTER'!$B:$N,12,0),"")</f>
        <v/>
      </c>
      <c r="U2555" t="str">
        <f>IFERROR(VLOOKUP(I2555,'[1]CROSSWALK-DTOE-MASTER'!$B:$N,13,0),"")</f>
        <v/>
      </c>
    </row>
    <row r="2556" spans="6:21" x14ac:dyDescent="0.25">
      <c r="F2556" s="1"/>
      <c r="L2556" t="str">
        <f>IFERROR(VLOOKUP(D2556,'[1]Crosswalk-SOM-Chair'!$A:$D,3,0),"")</f>
        <v/>
      </c>
      <c r="M2556" t="str">
        <f>IFERROR(VLOOKUP(D2556,'[1]Crosswalk-SOM-Chair'!$A:$D,4,0),"")</f>
        <v/>
      </c>
      <c r="N2556" t="str">
        <f>IFERROR(VLOOKUP(I2556,'[1]CROSSWALK-DTOE-MASTER'!$B:$H,6,0),"")</f>
        <v/>
      </c>
      <c r="O2556" t="str">
        <f>IFERROR(VLOOKUP(I2556,'[1]CROSSWALK-DTOE-MASTER'!$B:$H,7,0),"")</f>
        <v/>
      </c>
      <c r="P2556" t="str">
        <f>IFERROR(VLOOKUP(I2556,'[1]CROSSWALK-DTOE-MASTER'!$B:$N,8,0),"")</f>
        <v/>
      </c>
      <c r="Q2556" t="str">
        <f>IFERROR(VLOOKUP(I2556,'[1]CROSSWALK-DTOE-MASTER'!$B:$N,9,0),"")</f>
        <v/>
      </c>
      <c r="R2556" t="str">
        <f>IFERROR(VLOOKUP(I2556,'[1]CROSSWALK-DTOE-MASTER'!$B:$N,10,0),"")</f>
        <v/>
      </c>
      <c r="S2556" t="str">
        <f>IFERROR(VLOOKUP(I2556,'[1]CROSSWALK-DTOE-MASTER'!$B:$N,11,0),"")</f>
        <v/>
      </c>
      <c r="T2556" t="str">
        <f>IFERROR(VLOOKUP(I2556,'[1]CROSSWALK-DTOE-MASTER'!$B:$N,12,0),"")</f>
        <v/>
      </c>
      <c r="U2556" t="str">
        <f>IFERROR(VLOOKUP(I2556,'[1]CROSSWALK-DTOE-MASTER'!$B:$N,13,0),"")</f>
        <v/>
      </c>
    </row>
    <row r="2557" spans="6:21" x14ac:dyDescent="0.25">
      <c r="F2557" s="1"/>
      <c r="L2557" t="str">
        <f>IFERROR(VLOOKUP(D2557,'[1]Crosswalk-SOM-Chair'!$A:$D,3,0),"")</f>
        <v/>
      </c>
      <c r="M2557" t="str">
        <f>IFERROR(VLOOKUP(D2557,'[1]Crosswalk-SOM-Chair'!$A:$D,4,0),"")</f>
        <v/>
      </c>
      <c r="N2557" t="str">
        <f>IFERROR(VLOOKUP(I2557,'[1]CROSSWALK-DTOE-MASTER'!$B:$H,6,0),"")</f>
        <v/>
      </c>
      <c r="O2557" t="str">
        <f>IFERROR(VLOOKUP(I2557,'[1]CROSSWALK-DTOE-MASTER'!$B:$H,7,0),"")</f>
        <v/>
      </c>
      <c r="P2557" t="str">
        <f>IFERROR(VLOOKUP(I2557,'[1]CROSSWALK-DTOE-MASTER'!$B:$N,8,0),"")</f>
        <v/>
      </c>
      <c r="Q2557" t="str">
        <f>IFERROR(VLOOKUP(I2557,'[1]CROSSWALK-DTOE-MASTER'!$B:$N,9,0),"")</f>
        <v/>
      </c>
      <c r="R2557" t="str">
        <f>IFERROR(VLOOKUP(I2557,'[1]CROSSWALK-DTOE-MASTER'!$B:$N,10,0),"")</f>
        <v/>
      </c>
      <c r="S2557" t="str">
        <f>IFERROR(VLOOKUP(I2557,'[1]CROSSWALK-DTOE-MASTER'!$B:$N,11,0),"")</f>
        <v/>
      </c>
      <c r="T2557" t="str">
        <f>IFERROR(VLOOKUP(I2557,'[1]CROSSWALK-DTOE-MASTER'!$B:$N,12,0),"")</f>
        <v/>
      </c>
      <c r="U2557" t="str">
        <f>IFERROR(VLOOKUP(I2557,'[1]CROSSWALK-DTOE-MASTER'!$B:$N,13,0),"")</f>
        <v/>
      </c>
    </row>
    <row r="2558" spans="6:21" x14ac:dyDescent="0.25">
      <c r="F2558" s="1"/>
      <c r="L2558" t="str">
        <f>IFERROR(VLOOKUP(D2558,'[1]Crosswalk-SOM-Chair'!$A:$D,3,0),"")</f>
        <v/>
      </c>
      <c r="M2558" t="str">
        <f>IFERROR(VLOOKUP(D2558,'[1]Crosswalk-SOM-Chair'!$A:$D,4,0),"")</f>
        <v/>
      </c>
      <c r="N2558" t="str">
        <f>IFERROR(VLOOKUP(I2558,'[1]CROSSWALK-DTOE-MASTER'!$B:$H,6,0),"")</f>
        <v/>
      </c>
      <c r="O2558" t="str">
        <f>IFERROR(VLOOKUP(I2558,'[1]CROSSWALK-DTOE-MASTER'!$B:$H,7,0),"")</f>
        <v/>
      </c>
      <c r="P2558" t="str">
        <f>IFERROR(VLOOKUP(I2558,'[1]CROSSWALK-DTOE-MASTER'!$B:$N,8,0),"")</f>
        <v/>
      </c>
      <c r="Q2558" t="str">
        <f>IFERROR(VLOOKUP(I2558,'[1]CROSSWALK-DTOE-MASTER'!$B:$N,9,0),"")</f>
        <v/>
      </c>
      <c r="R2558" t="str">
        <f>IFERROR(VLOOKUP(I2558,'[1]CROSSWALK-DTOE-MASTER'!$B:$N,10,0),"")</f>
        <v/>
      </c>
      <c r="S2558" t="str">
        <f>IFERROR(VLOOKUP(I2558,'[1]CROSSWALK-DTOE-MASTER'!$B:$N,11,0),"")</f>
        <v/>
      </c>
      <c r="T2558" t="str">
        <f>IFERROR(VLOOKUP(I2558,'[1]CROSSWALK-DTOE-MASTER'!$B:$N,12,0),"")</f>
        <v/>
      </c>
      <c r="U2558" t="str">
        <f>IFERROR(VLOOKUP(I2558,'[1]CROSSWALK-DTOE-MASTER'!$B:$N,13,0),"")</f>
        <v/>
      </c>
    </row>
    <row r="2559" spans="6:21" x14ac:dyDescent="0.25">
      <c r="F2559" s="1"/>
      <c r="L2559" t="str">
        <f>IFERROR(VLOOKUP(D2559,'[1]Crosswalk-SOM-Chair'!$A:$D,3,0),"")</f>
        <v/>
      </c>
      <c r="M2559" t="str">
        <f>IFERROR(VLOOKUP(D2559,'[1]Crosswalk-SOM-Chair'!$A:$D,4,0),"")</f>
        <v/>
      </c>
      <c r="N2559" t="str">
        <f>IFERROR(VLOOKUP(I2559,'[1]CROSSWALK-DTOE-MASTER'!$B:$H,6,0),"")</f>
        <v/>
      </c>
      <c r="O2559" t="str">
        <f>IFERROR(VLOOKUP(I2559,'[1]CROSSWALK-DTOE-MASTER'!$B:$H,7,0),"")</f>
        <v/>
      </c>
      <c r="P2559" t="str">
        <f>IFERROR(VLOOKUP(I2559,'[1]CROSSWALK-DTOE-MASTER'!$B:$N,8,0),"")</f>
        <v/>
      </c>
      <c r="Q2559" t="str">
        <f>IFERROR(VLOOKUP(I2559,'[1]CROSSWALK-DTOE-MASTER'!$B:$N,9,0),"")</f>
        <v/>
      </c>
      <c r="R2559" t="str">
        <f>IFERROR(VLOOKUP(I2559,'[1]CROSSWALK-DTOE-MASTER'!$B:$N,10,0),"")</f>
        <v/>
      </c>
      <c r="S2559" t="str">
        <f>IFERROR(VLOOKUP(I2559,'[1]CROSSWALK-DTOE-MASTER'!$B:$N,11,0),"")</f>
        <v/>
      </c>
      <c r="T2559" t="str">
        <f>IFERROR(VLOOKUP(I2559,'[1]CROSSWALK-DTOE-MASTER'!$B:$N,12,0),"")</f>
        <v/>
      </c>
      <c r="U2559" t="str">
        <f>IFERROR(VLOOKUP(I2559,'[1]CROSSWALK-DTOE-MASTER'!$B:$N,13,0),"")</f>
        <v/>
      </c>
    </row>
    <row r="2560" spans="6:21" x14ac:dyDescent="0.25">
      <c r="F2560" s="1"/>
      <c r="L2560" t="str">
        <f>IFERROR(VLOOKUP(D2560,'[1]Crosswalk-SOM-Chair'!$A:$D,3,0),"")</f>
        <v/>
      </c>
      <c r="M2560" t="str">
        <f>IFERROR(VLOOKUP(D2560,'[1]Crosswalk-SOM-Chair'!$A:$D,4,0),"")</f>
        <v/>
      </c>
      <c r="N2560" t="str">
        <f>IFERROR(VLOOKUP(I2560,'[1]CROSSWALK-DTOE-MASTER'!$B:$H,6,0),"")</f>
        <v/>
      </c>
      <c r="O2560" t="str">
        <f>IFERROR(VLOOKUP(I2560,'[1]CROSSWALK-DTOE-MASTER'!$B:$H,7,0),"")</f>
        <v/>
      </c>
      <c r="P2560" t="str">
        <f>IFERROR(VLOOKUP(I2560,'[1]CROSSWALK-DTOE-MASTER'!$B:$N,8,0),"")</f>
        <v/>
      </c>
      <c r="Q2560" t="str">
        <f>IFERROR(VLOOKUP(I2560,'[1]CROSSWALK-DTOE-MASTER'!$B:$N,9,0),"")</f>
        <v/>
      </c>
      <c r="R2560" t="str">
        <f>IFERROR(VLOOKUP(I2560,'[1]CROSSWALK-DTOE-MASTER'!$B:$N,10,0),"")</f>
        <v/>
      </c>
      <c r="S2560" t="str">
        <f>IFERROR(VLOOKUP(I2560,'[1]CROSSWALK-DTOE-MASTER'!$B:$N,11,0),"")</f>
        <v/>
      </c>
      <c r="T2560" t="str">
        <f>IFERROR(VLOOKUP(I2560,'[1]CROSSWALK-DTOE-MASTER'!$B:$N,12,0),"")</f>
        <v/>
      </c>
      <c r="U2560" t="str">
        <f>IFERROR(VLOOKUP(I2560,'[1]CROSSWALK-DTOE-MASTER'!$B:$N,13,0),"")</f>
        <v/>
      </c>
    </row>
    <row r="2561" spans="6:21" x14ac:dyDescent="0.25">
      <c r="F2561" s="1"/>
      <c r="L2561" t="str">
        <f>IFERROR(VLOOKUP(D2561,'[1]Crosswalk-SOM-Chair'!$A:$D,3,0),"")</f>
        <v/>
      </c>
      <c r="M2561" t="str">
        <f>IFERROR(VLOOKUP(D2561,'[1]Crosswalk-SOM-Chair'!$A:$D,4,0),"")</f>
        <v/>
      </c>
      <c r="N2561" t="str">
        <f>IFERROR(VLOOKUP(I2561,'[1]CROSSWALK-DTOE-MASTER'!$B:$H,6,0),"")</f>
        <v/>
      </c>
      <c r="O2561" t="str">
        <f>IFERROR(VLOOKUP(I2561,'[1]CROSSWALK-DTOE-MASTER'!$B:$H,7,0),"")</f>
        <v/>
      </c>
      <c r="P2561" t="str">
        <f>IFERROR(VLOOKUP(I2561,'[1]CROSSWALK-DTOE-MASTER'!$B:$N,8,0),"")</f>
        <v/>
      </c>
      <c r="Q2561" t="str">
        <f>IFERROR(VLOOKUP(I2561,'[1]CROSSWALK-DTOE-MASTER'!$B:$N,9,0),"")</f>
        <v/>
      </c>
      <c r="R2561" t="str">
        <f>IFERROR(VLOOKUP(I2561,'[1]CROSSWALK-DTOE-MASTER'!$B:$N,10,0),"")</f>
        <v/>
      </c>
      <c r="S2561" t="str">
        <f>IFERROR(VLOOKUP(I2561,'[1]CROSSWALK-DTOE-MASTER'!$B:$N,11,0),"")</f>
        <v/>
      </c>
      <c r="T2561" t="str">
        <f>IFERROR(VLOOKUP(I2561,'[1]CROSSWALK-DTOE-MASTER'!$B:$N,12,0),"")</f>
        <v/>
      </c>
      <c r="U2561" t="str">
        <f>IFERROR(VLOOKUP(I2561,'[1]CROSSWALK-DTOE-MASTER'!$B:$N,13,0),"")</f>
        <v/>
      </c>
    </row>
    <row r="2562" spans="6:21" x14ac:dyDescent="0.25">
      <c r="F2562" s="1"/>
      <c r="L2562" t="str">
        <f>IFERROR(VLOOKUP(D2562,'[1]Crosswalk-SOM-Chair'!$A:$D,3,0),"")</f>
        <v/>
      </c>
      <c r="M2562" t="str">
        <f>IFERROR(VLOOKUP(D2562,'[1]Crosswalk-SOM-Chair'!$A:$D,4,0),"")</f>
        <v/>
      </c>
      <c r="N2562" t="str">
        <f>IFERROR(VLOOKUP(I2562,'[1]CROSSWALK-DTOE-MASTER'!$B:$H,6,0),"")</f>
        <v/>
      </c>
      <c r="O2562" t="str">
        <f>IFERROR(VLOOKUP(I2562,'[1]CROSSWALK-DTOE-MASTER'!$B:$H,7,0),"")</f>
        <v/>
      </c>
      <c r="P2562" t="str">
        <f>IFERROR(VLOOKUP(I2562,'[1]CROSSWALK-DTOE-MASTER'!$B:$N,8,0),"")</f>
        <v/>
      </c>
      <c r="Q2562" t="str">
        <f>IFERROR(VLOOKUP(I2562,'[1]CROSSWALK-DTOE-MASTER'!$B:$N,9,0),"")</f>
        <v/>
      </c>
      <c r="R2562" t="str">
        <f>IFERROR(VLOOKUP(I2562,'[1]CROSSWALK-DTOE-MASTER'!$B:$N,10,0),"")</f>
        <v/>
      </c>
      <c r="S2562" t="str">
        <f>IFERROR(VLOOKUP(I2562,'[1]CROSSWALK-DTOE-MASTER'!$B:$N,11,0),"")</f>
        <v/>
      </c>
      <c r="T2562" t="str">
        <f>IFERROR(VLOOKUP(I2562,'[1]CROSSWALK-DTOE-MASTER'!$B:$N,12,0),"")</f>
        <v/>
      </c>
      <c r="U2562" t="str">
        <f>IFERROR(VLOOKUP(I2562,'[1]CROSSWALK-DTOE-MASTER'!$B:$N,13,0),"")</f>
        <v/>
      </c>
    </row>
    <row r="2563" spans="6:21" x14ac:dyDescent="0.25">
      <c r="F2563" s="1"/>
      <c r="L2563" t="str">
        <f>IFERROR(VLOOKUP(D2563,'[1]Crosswalk-SOM-Chair'!$A:$D,3,0),"")</f>
        <v/>
      </c>
      <c r="M2563" t="str">
        <f>IFERROR(VLOOKUP(D2563,'[1]Crosswalk-SOM-Chair'!$A:$D,4,0),"")</f>
        <v/>
      </c>
      <c r="N2563" t="str">
        <f>IFERROR(VLOOKUP(I2563,'[1]CROSSWALK-DTOE-MASTER'!$B:$H,6,0),"")</f>
        <v/>
      </c>
      <c r="O2563" t="str">
        <f>IFERROR(VLOOKUP(I2563,'[1]CROSSWALK-DTOE-MASTER'!$B:$H,7,0),"")</f>
        <v/>
      </c>
      <c r="P2563" t="str">
        <f>IFERROR(VLOOKUP(I2563,'[1]CROSSWALK-DTOE-MASTER'!$B:$N,8,0),"")</f>
        <v/>
      </c>
      <c r="Q2563" t="str">
        <f>IFERROR(VLOOKUP(I2563,'[1]CROSSWALK-DTOE-MASTER'!$B:$N,9,0),"")</f>
        <v/>
      </c>
      <c r="R2563" t="str">
        <f>IFERROR(VLOOKUP(I2563,'[1]CROSSWALK-DTOE-MASTER'!$B:$N,10,0),"")</f>
        <v/>
      </c>
      <c r="S2563" t="str">
        <f>IFERROR(VLOOKUP(I2563,'[1]CROSSWALK-DTOE-MASTER'!$B:$N,11,0),"")</f>
        <v/>
      </c>
      <c r="T2563" t="str">
        <f>IFERROR(VLOOKUP(I2563,'[1]CROSSWALK-DTOE-MASTER'!$B:$N,12,0),"")</f>
        <v/>
      </c>
      <c r="U2563" t="str">
        <f>IFERROR(VLOOKUP(I2563,'[1]CROSSWALK-DTOE-MASTER'!$B:$N,13,0),"")</f>
        <v/>
      </c>
    </row>
    <row r="2564" spans="6:21" x14ac:dyDescent="0.25">
      <c r="F2564" s="1"/>
      <c r="L2564" t="str">
        <f>IFERROR(VLOOKUP(D2564,'[1]Crosswalk-SOM-Chair'!$A:$D,3,0),"")</f>
        <v/>
      </c>
      <c r="M2564" t="str">
        <f>IFERROR(VLOOKUP(D2564,'[1]Crosswalk-SOM-Chair'!$A:$D,4,0),"")</f>
        <v/>
      </c>
      <c r="N2564" t="str">
        <f>IFERROR(VLOOKUP(I2564,'[1]CROSSWALK-DTOE-MASTER'!$B:$H,6,0),"")</f>
        <v/>
      </c>
      <c r="O2564" t="str">
        <f>IFERROR(VLOOKUP(I2564,'[1]CROSSWALK-DTOE-MASTER'!$B:$H,7,0),"")</f>
        <v/>
      </c>
      <c r="P2564" t="str">
        <f>IFERROR(VLOOKUP(I2564,'[1]CROSSWALK-DTOE-MASTER'!$B:$N,8,0),"")</f>
        <v/>
      </c>
      <c r="Q2564" t="str">
        <f>IFERROR(VLOOKUP(I2564,'[1]CROSSWALK-DTOE-MASTER'!$B:$N,9,0),"")</f>
        <v/>
      </c>
      <c r="R2564" t="str">
        <f>IFERROR(VLOOKUP(I2564,'[1]CROSSWALK-DTOE-MASTER'!$B:$N,10,0),"")</f>
        <v/>
      </c>
      <c r="S2564" t="str">
        <f>IFERROR(VLOOKUP(I2564,'[1]CROSSWALK-DTOE-MASTER'!$B:$N,11,0),"")</f>
        <v/>
      </c>
      <c r="T2564" t="str">
        <f>IFERROR(VLOOKUP(I2564,'[1]CROSSWALK-DTOE-MASTER'!$B:$N,12,0),"")</f>
        <v/>
      </c>
      <c r="U2564" t="str">
        <f>IFERROR(VLOOKUP(I2564,'[1]CROSSWALK-DTOE-MASTER'!$B:$N,13,0),"")</f>
        <v/>
      </c>
    </row>
    <row r="2565" spans="6:21" x14ac:dyDescent="0.25">
      <c r="F2565" s="1"/>
      <c r="L2565" t="str">
        <f>IFERROR(VLOOKUP(D2565,'[1]Crosswalk-SOM-Chair'!$A:$D,3,0),"")</f>
        <v/>
      </c>
      <c r="M2565" t="str">
        <f>IFERROR(VLOOKUP(D2565,'[1]Crosswalk-SOM-Chair'!$A:$D,4,0),"")</f>
        <v/>
      </c>
      <c r="N2565" t="str">
        <f>IFERROR(VLOOKUP(I2565,'[1]CROSSWALK-DTOE-MASTER'!$B:$H,6,0),"")</f>
        <v/>
      </c>
      <c r="O2565" t="str">
        <f>IFERROR(VLOOKUP(I2565,'[1]CROSSWALK-DTOE-MASTER'!$B:$H,7,0),"")</f>
        <v/>
      </c>
      <c r="P2565" t="str">
        <f>IFERROR(VLOOKUP(I2565,'[1]CROSSWALK-DTOE-MASTER'!$B:$N,8,0),"")</f>
        <v/>
      </c>
      <c r="Q2565" t="str">
        <f>IFERROR(VLOOKUP(I2565,'[1]CROSSWALK-DTOE-MASTER'!$B:$N,9,0),"")</f>
        <v/>
      </c>
      <c r="R2565" t="str">
        <f>IFERROR(VLOOKUP(I2565,'[1]CROSSWALK-DTOE-MASTER'!$B:$N,10,0),"")</f>
        <v/>
      </c>
      <c r="S2565" t="str">
        <f>IFERROR(VLOOKUP(I2565,'[1]CROSSWALK-DTOE-MASTER'!$B:$N,11,0),"")</f>
        <v/>
      </c>
      <c r="T2565" t="str">
        <f>IFERROR(VLOOKUP(I2565,'[1]CROSSWALK-DTOE-MASTER'!$B:$N,12,0),"")</f>
        <v/>
      </c>
      <c r="U2565" t="str">
        <f>IFERROR(VLOOKUP(I2565,'[1]CROSSWALK-DTOE-MASTER'!$B:$N,13,0),"")</f>
        <v/>
      </c>
    </row>
    <row r="2566" spans="6:21" x14ac:dyDescent="0.25">
      <c r="F2566" s="1"/>
      <c r="L2566" t="str">
        <f>IFERROR(VLOOKUP(D2566,'[1]Crosswalk-SOM-Chair'!$A:$D,3,0),"")</f>
        <v/>
      </c>
      <c r="M2566" t="str">
        <f>IFERROR(VLOOKUP(D2566,'[1]Crosswalk-SOM-Chair'!$A:$D,4,0),"")</f>
        <v/>
      </c>
      <c r="N2566" t="str">
        <f>IFERROR(VLOOKUP(I2566,'[1]CROSSWALK-DTOE-MASTER'!$B:$H,6,0),"")</f>
        <v/>
      </c>
      <c r="O2566" t="str">
        <f>IFERROR(VLOOKUP(I2566,'[1]CROSSWALK-DTOE-MASTER'!$B:$H,7,0),"")</f>
        <v/>
      </c>
      <c r="P2566" t="str">
        <f>IFERROR(VLOOKUP(I2566,'[1]CROSSWALK-DTOE-MASTER'!$B:$N,8,0),"")</f>
        <v/>
      </c>
      <c r="Q2566" t="str">
        <f>IFERROR(VLOOKUP(I2566,'[1]CROSSWALK-DTOE-MASTER'!$B:$N,9,0),"")</f>
        <v/>
      </c>
      <c r="R2566" t="str">
        <f>IFERROR(VLOOKUP(I2566,'[1]CROSSWALK-DTOE-MASTER'!$B:$N,10,0),"")</f>
        <v/>
      </c>
      <c r="S2566" t="str">
        <f>IFERROR(VLOOKUP(I2566,'[1]CROSSWALK-DTOE-MASTER'!$B:$N,11,0),"")</f>
        <v/>
      </c>
      <c r="T2566" t="str">
        <f>IFERROR(VLOOKUP(I2566,'[1]CROSSWALK-DTOE-MASTER'!$B:$N,12,0),"")</f>
        <v/>
      </c>
      <c r="U2566" t="str">
        <f>IFERROR(VLOOKUP(I2566,'[1]CROSSWALK-DTOE-MASTER'!$B:$N,13,0),"")</f>
        <v/>
      </c>
    </row>
    <row r="2567" spans="6:21" x14ac:dyDescent="0.25">
      <c r="F2567" s="1"/>
      <c r="L2567" t="str">
        <f>IFERROR(VLOOKUP(D2567,'[1]Crosswalk-SOM-Chair'!$A:$D,3,0),"")</f>
        <v/>
      </c>
      <c r="M2567" t="str">
        <f>IFERROR(VLOOKUP(D2567,'[1]Crosswalk-SOM-Chair'!$A:$D,4,0),"")</f>
        <v/>
      </c>
      <c r="N2567" t="str">
        <f>IFERROR(VLOOKUP(I2567,'[1]CROSSWALK-DTOE-MASTER'!$B:$H,6,0),"")</f>
        <v/>
      </c>
      <c r="O2567" t="str">
        <f>IFERROR(VLOOKUP(I2567,'[1]CROSSWALK-DTOE-MASTER'!$B:$H,7,0),"")</f>
        <v/>
      </c>
      <c r="P2567" t="str">
        <f>IFERROR(VLOOKUP(I2567,'[1]CROSSWALK-DTOE-MASTER'!$B:$N,8,0),"")</f>
        <v/>
      </c>
      <c r="Q2567" t="str">
        <f>IFERROR(VLOOKUP(I2567,'[1]CROSSWALK-DTOE-MASTER'!$B:$N,9,0),"")</f>
        <v/>
      </c>
      <c r="R2567" t="str">
        <f>IFERROR(VLOOKUP(I2567,'[1]CROSSWALK-DTOE-MASTER'!$B:$N,10,0),"")</f>
        <v/>
      </c>
      <c r="S2567" t="str">
        <f>IFERROR(VLOOKUP(I2567,'[1]CROSSWALK-DTOE-MASTER'!$B:$N,11,0),"")</f>
        <v/>
      </c>
      <c r="T2567" t="str">
        <f>IFERROR(VLOOKUP(I2567,'[1]CROSSWALK-DTOE-MASTER'!$B:$N,12,0),"")</f>
        <v/>
      </c>
      <c r="U2567" t="str">
        <f>IFERROR(VLOOKUP(I2567,'[1]CROSSWALK-DTOE-MASTER'!$B:$N,13,0),"")</f>
        <v/>
      </c>
    </row>
    <row r="2568" spans="6:21" x14ac:dyDescent="0.25">
      <c r="F2568" s="1"/>
      <c r="L2568" t="str">
        <f>IFERROR(VLOOKUP(D2568,'[1]Crosswalk-SOM-Chair'!$A:$D,3,0),"")</f>
        <v/>
      </c>
      <c r="M2568" t="str">
        <f>IFERROR(VLOOKUP(D2568,'[1]Crosswalk-SOM-Chair'!$A:$D,4,0),"")</f>
        <v/>
      </c>
      <c r="N2568" t="str">
        <f>IFERROR(VLOOKUP(I2568,'[1]CROSSWALK-DTOE-MASTER'!$B:$H,6,0),"")</f>
        <v/>
      </c>
      <c r="O2568" t="str">
        <f>IFERROR(VLOOKUP(I2568,'[1]CROSSWALK-DTOE-MASTER'!$B:$H,7,0),"")</f>
        <v/>
      </c>
      <c r="P2568" t="str">
        <f>IFERROR(VLOOKUP(I2568,'[1]CROSSWALK-DTOE-MASTER'!$B:$N,8,0),"")</f>
        <v/>
      </c>
      <c r="Q2568" t="str">
        <f>IFERROR(VLOOKUP(I2568,'[1]CROSSWALK-DTOE-MASTER'!$B:$N,9,0),"")</f>
        <v/>
      </c>
      <c r="R2568" t="str">
        <f>IFERROR(VLOOKUP(I2568,'[1]CROSSWALK-DTOE-MASTER'!$B:$N,10,0),"")</f>
        <v/>
      </c>
      <c r="S2568" t="str">
        <f>IFERROR(VLOOKUP(I2568,'[1]CROSSWALK-DTOE-MASTER'!$B:$N,11,0),"")</f>
        <v/>
      </c>
      <c r="T2568" t="str">
        <f>IFERROR(VLOOKUP(I2568,'[1]CROSSWALK-DTOE-MASTER'!$B:$N,12,0),"")</f>
        <v/>
      </c>
      <c r="U2568" t="str">
        <f>IFERROR(VLOOKUP(I2568,'[1]CROSSWALK-DTOE-MASTER'!$B:$N,13,0),"")</f>
        <v/>
      </c>
    </row>
    <row r="2569" spans="6:21" x14ac:dyDescent="0.25">
      <c r="F2569" s="1"/>
      <c r="L2569" t="str">
        <f>IFERROR(VLOOKUP(D2569,'[1]Crosswalk-SOM-Chair'!$A:$D,3,0),"")</f>
        <v/>
      </c>
      <c r="M2569" t="str">
        <f>IFERROR(VLOOKUP(D2569,'[1]Crosswalk-SOM-Chair'!$A:$D,4,0),"")</f>
        <v/>
      </c>
      <c r="N2569" t="str">
        <f>IFERROR(VLOOKUP(I2569,'[1]CROSSWALK-DTOE-MASTER'!$B:$H,6,0),"")</f>
        <v/>
      </c>
      <c r="O2569" t="str">
        <f>IFERROR(VLOOKUP(I2569,'[1]CROSSWALK-DTOE-MASTER'!$B:$H,7,0),"")</f>
        <v/>
      </c>
      <c r="P2569" t="str">
        <f>IFERROR(VLOOKUP(I2569,'[1]CROSSWALK-DTOE-MASTER'!$B:$N,8,0),"")</f>
        <v/>
      </c>
      <c r="Q2569" t="str">
        <f>IFERROR(VLOOKUP(I2569,'[1]CROSSWALK-DTOE-MASTER'!$B:$N,9,0),"")</f>
        <v/>
      </c>
      <c r="R2569" t="str">
        <f>IFERROR(VLOOKUP(I2569,'[1]CROSSWALK-DTOE-MASTER'!$B:$N,10,0),"")</f>
        <v/>
      </c>
      <c r="S2569" t="str">
        <f>IFERROR(VLOOKUP(I2569,'[1]CROSSWALK-DTOE-MASTER'!$B:$N,11,0),"")</f>
        <v/>
      </c>
      <c r="T2569" t="str">
        <f>IFERROR(VLOOKUP(I2569,'[1]CROSSWALK-DTOE-MASTER'!$B:$N,12,0),"")</f>
        <v/>
      </c>
      <c r="U2569" t="str">
        <f>IFERROR(VLOOKUP(I2569,'[1]CROSSWALK-DTOE-MASTER'!$B:$N,13,0),"")</f>
        <v/>
      </c>
    </row>
    <row r="2570" spans="6:21" x14ac:dyDescent="0.25">
      <c r="F2570" s="1"/>
      <c r="L2570" t="str">
        <f>IFERROR(VLOOKUP(D2570,'[1]Crosswalk-SOM-Chair'!$A:$D,3,0),"")</f>
        <v/>
      </c>
      <c r="M2570" t="str">
        <f>IFERROR(VLOOKUP(D2570,'[1]Crosswalk-SOM-Chair'!$A:$D,4,0),"")</f>
        <v/>
      </c>
      <c r="N2570" t="str">
        <f>IFERROR(VLOOKUP(I2570,'[1]CROSSWALK-DTOE-MASTER'!$B:$H,6,0),"")</f>
        <v/>
      </c>
      <c r="O2570" t="str">
        <f>IFERROR(VLOOKUP(I2570,'[1]CROSSWALK-DTOE-MASTER'!$B:$H,7,0),"")</f>
        <v/>
      </c>
      <c r="P2570" t="str">
        <f>IFERROR(VLOOKUP(I2570,'[1]CROSSWALK-DTOE-MASTER'!$B:$N,8,0),"")</f>
        <v/>
      </c>
      <c r="Q2570" t="str">
        <f>IFERROR(VLOOKUP(I2570,'[1]CROSSWALK-DTOE-MASTER'!$B:$N,9,0),"")</f>
        <v/>
      </c>
      <c r="R2570" t="str">
        <f>IFERROR(VLOOKUP(I2570,'[1]CROSSWALK-DTOE-MASTER'!$B:$N,10,0),"")</f>
        <v/>
      </c>
      <c r="S2570" t="str">
        <f>IFERROR(VLOOKUP(I2570,'[1]CROSSWALK-DTOE-MASTER'!$B:$N,11,0),"")</f>
        <v/>
      </c>
      <c r="T2570" t="str">
        <f>IFERROR(VLOOKUP(I2570,'[1]CROSSWALK-DTOE-MASTER'!$B:$N,12,0),"")</f>
        <v/>
      </c>
      <c r="U2570" t="str">
        <f>IFERROR(VLOOKUP(I2570,'[1]CROSSWALK-DTOE-MASTER'!$B:$N,13,0),"")</f>
        <v/>
      </c>
    </row>
    <row r="2571" spans="6:21" x14ac:dyDescent="0.25">
      <c r="F2571" s="1"/>
      <c r="L2571" t="str">
        <f>IFERROR(VLOOKUP(D2571,'[1]Crosswalk-SOM-Chair'!$A:$D,3,0),"")</f>
        <v/>
      </c>
      <c r="M2571" t="str">
        <f>IFERROR(VLOOKUP(D2571,'[1]Crosswalk-SOM-Chair'!$A:$D,4,0),"")</f>
        <v/>
      </c>
      <c r="N2571" t="str">
        <f>IFERROR(VLOOKUP(I2571,'[1]CROSSWALK-DTOE-MASTER'!$B:$H,6,0),"")</f>
        <v/>
      </c>
      <c r="O2571" t="str">
        <f>IFERROR(VLOOKUP(I2571,'[1]CROSSWALK-DTOE-MASTER'!$B:$H,7,0),"")</f>
        <v/>
      </c>
      <c r="P2571" t="str">
        <f>IFERROR(VLOOKUP(I2571,'[1]CROSSWALK-DTOE-MASTER'!$B:$N,8,0),"")</f>
        <v/>
      </c>
      <c r="Q2571" t="str">
        <f>IFERROR(VLOOKUP(I2571,'[1]CROSSWALK-DTOE-MASTER'!$B:$N,9,0),"")</f>
        <v/>
      </c>
      <c r="R2571" t="str">
        <f>IFERROR(VLOOKUP(I2571,'[1]CROSSWALK-DTOE-MASTER'!$B:$N,10,0),"")</f>
        <v/>
      </c>
      <c r="S2571" t="str">
        <f>IFERROR(VLOOKUP(I2571,'[1]CROSSWALK-DTOE-MASTER'!$B:$N,11,0),"")</f>
        <v/>
      </c>
      <c r="T2571" t="str">
        <f>IFERROR(VLOOKUP(I2571,'[1]CROSSWALK-DTOE-MASTER'!$B:$N,12,0),"")</f>
        <v/>
      </c>
      <c r="U2571" t="str">
        <f>IFERROR(VLOOKUP(I2571,'[1]CROSSWALK-DTOE-MASTER'!$B:$N,13,0),"")</f>
        <v/>
      </c>
    </row>
    <row r="2572" spans="6:21" x14ac:dyDescent="0.25">
      <c r="F2572" s="1"/>
      <c r="L2572" t="str">
        <f>IFERROR(VLOOKUP(D2572,'[1]Crosswalk-SOM-Chair'!$A:$D,3,0),"")</f>
        <v/>
      </c>
      <c r="M2572" t="str">
        <f>IFERROR(VLOOKUP(D2572,'[1]Crosswalk-SOM-Chair'!$A:$D,4,0),"")</f>
        <v/>
      </c>
      <c r="N2572" t="str">
        <f>IFERROR(VLOOKUP(I2572,'[1]CROSSWALK-DTOE-MASTER'!$B:$H,6,0),"")</f>
        <v/>
      </c>
      <c r="O2572" t="str">
        <f>IFERROR(VLOOKUP(I2572,'[1]CROSSWALK-DTOE-MASTER'!$B:$H,7,0),"")</f>
        <v/>
      </c>
      <c r="P2572" t="str">
        <f>IFERROR(VLOOKUP(I2572,'[1]CROSSWALK-DTOE-MASTER'!$B:$N,8,0),"")</f>
        <v/>
      </c>
      <c r="Q2572" t="str">
        <f>IFERROR(VLOOKUP(I2572,'[1]CROSSWALK-DTOE-MASTER'!$B:$N,9,0),"")</f>
        <v/>
      </c>
      <c r="R2572" t="str">
        <f>IFERROR(VLOOKUP(I2572,'[1]CROSSWALK-DTOE-MASTER'!$B:$N,10,0),"")</f>
        <v/>
      </c>
      <c r="S2572" t="str">
        <f>IFERROR(VLOOKUP(I2572,'[1]CROSSWALK-DTOE-MASTER'!$B:$N,11,0),"")</f>
        <v/>
      </c>
      <c r="T2572" t="str">
        <f>IFERROR(VLOOKUP(I2572,'[1]CROSSWALK-DTOE-MASTER'!$B:$N,12,0),"")</f>
        <v/>
      </c>
      <c r="U2572" t="str">
        <f>IFERROR(VLOOKUP(I2572,'[1]CROSSWALK-DTOE-MASTER'!$B:$N,13,0),"")</f>
        <v/>
      </c>
    </row>
    <row r="2573" spans="6:21" x14ac:dyDescent="0.25">
      <c r="F2573" s="1"/>
      <c r="L2573" t="str">
        <f>IFERROR(VLOOKUP(D2573,'[1]Crosswalk-SOM-Chair'!$A:$D,3,0),"")</f>
        <v/>
      </c>
      <c r="M2573" t="str">
        <f>IFERROR(VLOOKUP(D2573,'[1]Crosswalk-SOM-Chair'!$A:$D,4,0),"")</f>
        <v/>
      </c>
      <c r="N2573" t="str">
        <f>IFERROR(VLOOKUP(I2573,'[1]CROSSWALK-DTOE-MASTER'!$B:$H,6,0),"")</f>
        <v/>
      </c>
      <c r="O2573" t="str">
        <f>IFERROR(VLOOKUP(I2573,'[1]CROSSWALK-DTOE-MASTER'!$B:$H,7,0),"")</f>
        <v/>
      </c>
      <c r="P2573" t="str">
        <f>IFERROR(VLOOKUP(I2573,'[1]CROSSWALK-DTOE-MASTER'!$B:$N,8,0),"")</f>
        <v/>
      </c>
      <c r="Q2573" t="str">
        <f>IFERROR(VLOOKUP(I2573,'[1]CROSSWALK-DTOE-MASTER'!$B:$N,9,0),"")</f>
        <v/>
      </c>
      <c r="R2573" t="str">
        <f>IFERROR(VLOOKUP(I2573,'[1]CROSSWALK-DTOE-MASTER'!$B:$N,10,0),"")</f>
        <v/>
      </c>
      <c r="S2573" t="str">
        <f>IFERROR(VLOOKUP(I2573,'[1]CROSSWALK-DTOE-MASTER'!$B:$N,11,0),"")</f>
        <v/>
      </c>
      <c r="T2573" t="str">
        <f>IFERROR(VLOOKUP(I2573,'[1]CROSSWALK-DTOE-MASTER'!$B:$N,12,0),"")</f>
        <v/>
      </c>
      <c r="U2573" t="str">
        <f>IFERROR(VLOOKUP(I2573,'[1]CROSSWALK-DTOE-MASTER'!$B:$N,13,0),"")</f>
        <v/>
      </c>
    </row>
    <row r="2574" spans="6:21" x14ac:dyDescent="0.25">
      <c r="F2574" s="1"/>
      <c r="L2574" t="str">
        <f>IFERROR(VLOOKUP(D2574,'[1]Crosswalk-SOM-Chair'!$A:$D,3,0),"")</f>
        <v/>
      </c>
      <c r="M2574" t="str">
        <f>IFERROR(VLOOKUP(D2574,'[1]Crosswalk-SOM-Chair'!$A:$D,4,0),"")</f>
        <v/>
      </c>
      <c r="N2574" t="str">
        <f>IFERROR(VLOOKUP(I2574,'[1]CROSSWALK-DTOE-MASTER'!$B:$H,6,0),"")</f>
        <v/>
      </c>
      <c r="O2574" t="str">
        <f>IFERROR(VLOOKUP(I2574,'[1]CROSSWALK-DTOE-MASTER'!$B:$H,7,0),"")</f>
        <v/>
      </c>
      <c r="P2574" t="str">
        <f>IFERROR(VLOOKUP(I2574,'[1]CROSSWALK-DTOE-MASTER'!$B:$N,8,0),"")</f>
        <v/>
      </c>
      <c r="Q2574" t="str">
        <f>IFERROR(VLOOKUP(I2574,'[1]CROSSWALK-DTOE-MASTER'!$B:$N,9,0),"")</f>
        <v/>
      </c>
      <c r="R2574" t="str">
        <f>IFERROR(VLOOKUP(I2574,'[1]CROSSWALK-DTOE-MASTER'!$B:$N,10,0),"")</f>
        <v/>
      </c>
      <c r="S2574" t="str">
        <f>IFERROR(VLOOKUP(I2574,'[1]CROSSWALK-DTOE-MASTER'!$B:$N,11,0),"")</f>
        <v/>
      </c>
      <c r="T2574" t="str">
        <f>IFERROR(VLOOKUP(I2574,'[1]CROSSWALK-DTOE-MASTER'!$B:$N,12,0),"")</f>
        <v/>
      </c>
      <c r="U2574" t="str">
        <f>IFERROR(VLOOKUP(I2574,'[1]CROSSWALK-DTOE-MASTER'!$B:$N,13,0),"")</f>
        <v/>
      </c>
    </row>
    <row r="2575" spans="6:21" x14ac:dyDescent="0.25">
      <c r="F2575" s="1"/>
      <c r="L2575" t="str">
        <f>IFERROR(VLOOKUP(D2575,'[1]Crosswalk-SOM-Chair'!$A:$D,3,0),"")</f>
        <v/>
      </c>
      <c r="M2575" t="str">
        <f>IFERROR(VLOOKUP(D2575,'[1]Crosswalk-SOM-Chair'!$A:$D,4,0),"")</f>
        <v/>
      </c>
      <c r="N2575" t="str">
        <f>IFERROR(VLOOKUP(I2575,'[1]CROSSWALK-DTOE-MASTER'!$B:$H,6,0),"")</f>
        <v/>
      </c>
      <c r="O2575" t="str">
        <f>IFERROR(VLOOKUP(I2575,'[1]CROSSWALK-DTOE-MASTER'!$B:$H,7,0),"")</f>
        <v/>
      </c>
      <c r="P2575" t="str">
        <f>IFERROR(VLOOKUP(I2575,'[1]CROSSWALK-DTOE-MASTER'!$B:$N,8,0),"")</f>
        <v/>
      </c>
      <c r="Q2575" t="str">
        <f>IFERROR(VLOOKUP(I2575,'[1]CROSSWALK-DTOE-MASTER'!$B:$N,9,0),"")</f>
        <v/>
      </c>
      <c r="R2575" t="str">
        <f>IFERROR(VLOOKUP(I2575,'[1]CROSSWALK-DTOE-MASTER'!$B:$N,10,0),"")</f>
        <v/>
      </c>
      <c r="S2575" t="str">
        <f>IFERROR(VLOOKUP(I2575,'[1]CROSSWALK-DTOE-MASTER'!$B:$N,11,0),"")</f>
        <v/>
      </c>
      <c r="T2575" t="str">
        <f>IFERROR(VLOOKUP(I2575,'[1]CROSSWALK-DTOE-MASTER'!$B:$N,12,0),"")</f>
        <v/>
      </c>
      <c r="U2575" t="str">
        <f>IFERROR(VLOOKUP(I2575,'[1]CROSSWALK-DTOE-MASTER'!$B:$N,13,0),"")</f>
        <v/>
      </c>
    </row>
    <row r="2576" spans="6:21" x14ac:dyDescent="0.25">
      <c r="F2576" s="1"/>
      <c r="L2576" t="str">
        <f>IFERROR(VLOOKUP(D2576,'[1]Crosswalk-SOM-Chair'!$A:$D,3,0),"")</f>
        <v/>
      </c>
      <c r="M2576" t="str">
        <f>IFERROR(VLOOKUP(D2576,'[1]Crosswalk-SOM-Chair'!$A:$D,4,0),"")</f>
        <v/>
      </c>
      <c r="N2576" t="str">
        <f>IFERROR(VLOOKUP(I2576,'[1]CROSSWALK-DTOE-MASTER'!$B:$H,6,0),"")</f>
        <v/>
      </c>
      <c r="O2576" t="str">
        <f>IFERROR(VLOOKUP(I2576,'[1]CROSSWALK-DTOE-MASTER'!$B:$H,7,0),"")</f>
        <v/>
      </c>
      <c r="P2576" t="str">
        <f>IFERROR(VLOOKUP(I2576,'[1]CROSSWALK-DTOE-MASTER'!$B:$N,8,0),"")</f>
        <v/>
      </c>
      <c r="Q2576" t="str">
        <f>IFERROR(VLOOKUP(I2576,'[1]CROSSWALK-DTOE-MASTER'!$B:$N,9,0),"")</f>
        <v/>
      </c>
      <c r="R2576" t="str">
        <f>IFERROR(VLOOKUP(I2576,'[1]CROSSWALK-DTOE-MASTER'!$B:$N,10,0),"")</f>
        <v/>
      </c>
      <c r="S2576" t="str">
        <f>IFERROR(VLOOKUP(I2576,'[1]CROSSWALK-DTOE-MASTER'!$B:$N,11,0),"")</f>
        <v/>
      </c>
      <c r="T2576" t="str">
        <f>IFERROR(VLOOKUP(I2576,'[1]CROSSWALK-DTOE-MASTER'!$B:$N,12,0),"")</f>
        <v/>
      </c>
      <c r="U2576" t="str">
        <f>IFERROR(VLOOKUP(I2576,'[1]CROSSWALK-DTOE-MASTER'!$B:$N,13,0),"")</f>
        <v/>
      </c>
    </row>
    <row r="2577" spans="6:21" x14ac:dyDescent="0.25">
      <c r="F2577" s="1"/>
      <c r="L2577" t="str">
        <f>IFERROR(VLOOKUP(D2577,'[1]Crosswalk-SOM-Chair'!$A:$D,3,0),"")</f>
        <v/>
      </c>
      <c r="M2577" t="str">
        <f>IFERROR(VLOOKUP(D2577,'[1]Crosswalk-SOM-Chair'!$A:$D,4,0),"")</f>
        <v/>
      </c>
      <c r="N2577" t="str">
        <f>IFERROR(VLOOKUP(I2577,'[1]CROSSWALK-DTOE-MASTER'!$B:$H,6,0),"")</f>
        <v/>
      </c>
      <c r="O2577" t="str">
        <f>IFERROR(VLOOKUP(I2577,'[1]CROSSWALK-DTOE-MASTER'!$B:$H,7,0),"")</f>
        <v/>
      </c>
      <c r="P2577" t="str">
        <f>IFERROR(VLOOKUP(I2577,'[1]CROSSWALK-DTOE-MASTER'!$B:$N,8,0),"")</f>
        <v/>
      </c>
      <c r="Q2577" t="str">
        <f>IFERROR(VLOOKUP(I2577,'[1]CROSSWALK-DTOE-MASTER'!$B:$N,9,0),"")</f>
        <v/>
      </c>
      <c r="R2577" t="str">
        <f>IFERROR(VLOOKUP(I2577,'[1]CROSSWALK-DTOE-MASTER'!$B:$N,10,0),"")</f>
        <v/>
      </c>
      <c r="S2577" t="str">
        <f>IFERROR(VLOOKUP(I2577,'[1]CROSSWALK-DTOE-MASTER'!$B:$N,11,0),"")</f>
        <v/>
      </c>
      <c r="T2577" t="str">
        <f>IFERROR(VLOOKUP(I2577,'[1]CROSSWALK-DTOE-MASTER'!$B:$N,12,0),"")</f>
        <v/>
      </c>
      <c r="U2577" t="str">
        <f>IFERROR(VLOOKUP(I2577,'[1]CROSSWALK-DTOE-MASTER'!$B:$N,13,0),"")</f>
        <v/>
      </c>
    </row>
    <row r="2578" spans="6:21" x14ac:dyDescent="0.25">
      <c r="F2578" s="1"/>
      <c r="L2578" t="str">
        <f>IFERROR(VLOOKUP(D2578,'[1]Crosswalk-SOM-Chair'!$A:$D,3,0),"")</f>
        <v/>
      </c>
      <c r="M2578" t="str">
        <f>IFERROR(VLOOKUP(D2578,'[1]Crosswalk-SOM-Chair'!$A:$D,4,0),"")</f>
        <v/>
      </c>
      <c r="N2578" t="str">
        <f>IFERROR(VLOOKUP(I2578,'[1]CROSSWALK-DTOE-MASTER'!$B:$H,6,0),"")</f>
        <v/>
      </c>
      <c r="O2578" t="str">
        <f>IFERROR(VLOOKUP(I2578,'[1]CROSSWALK-DTOE-MASTER'!$B:$H,7,0),"")</f>
        <v/>
      </c>
      <c r="P2578" t="str">
        <f>IFERROR(VLOOKUP(I2578,'[1]CROSSWALK-DTOE-MASTER'!$B:$N,8,0),"")</f>
        <v/>
      </c>
      <c r="Q2578" t="str">
        <f>IFERROR(VLOOKUP(I2578,'[1]CROSSWALK-DTOE-MASTER'!$B:$N,9,0),"")</f>
        <v/>
      </c>
      <c r="R2578" t="str">
        <f>IFERROR(VLOOKUP(I2578,'[1]CROSSWALK-DTOE-MASTER'!$B:$N,10,0),"")</f>
        <v/>
      </c>
      <c r="S2578" t="str">
        <f>IFERROR(VLOOKUP(I2578,'[1]CROSSWALK-DTOE-MASTER'!$B:$N,11,0),"")</f>
        <v/>
      </c>
      <c r="T2578" t="str">
        <f>IFERROR(VLOOKUP(I2578,'[1]CROSSWALK-DTOE-MASTER'!$B:$N,12,0),"")</f>
        <v/>
      </c>
      <c r="U2578" t="str">
        <f>IFERROR(VLOOKUP(I2578,'[1]CROSSWALK-DTOE-MASTER'!$B:$N,13,0),"")</f>
        <v/>
      </c>
    </row>
    <row r="2579" spans="6:21" x14ac:dyDescent="0.25">
      <c r="F2579" s="1"/>
      <c r="L2579" t="str">
        <f>IFERROR(VLOOKUP(D2579,'[1]Crosswalk-SOM-Chair'!$A:$D,3,0),"")</f>
        <v/>
      </c>
      <c r="M2579" t="str">
        <f>IFERROR(VLOOKUP(D2579,'[1]Crosswalk-SOM-Chair'!$A:$D,4,0),"")</f>
        <v/>
      </c>
      <c r="N2579" t="str">
        <f>IFERROR(VLOOKUP(I2579,'[1]CROSSWALK-DTOE-MASTER'!$B:$H,6,0),"")</f>
        <v/>
      </c>
      <c r="O2579" t="str">
        <f>IFERROR(VLOOKUP(I2579,'[1]CROSSWALK-DTOE-MASTER'!$B:$H,7,0),"")</f>
        <v/>
      </c>
      <c r="P2579" t="str">
        <f>IFERROR(VLOOKUP(I2579,'[1]CROSSWALK-DTOE-MASTER'!$B:$N,8,0),"")</f>
        <v/>
      </c>
      <c r="Q2579" t="str">
        <f>IFERROR(VLOOKUP(I2579,'[1]CROSSWALK-DTOE-MASTER'!$B:$N,9,0),"")</f>
        <v/>
      </c>
      <c r="R2579" t="str">
        <f>IFERROR(VLOOKUP(I2579,'[1]CROSSWALK-DTOE-MASTER'!$B:$N,10,0),"")</f>
        <v/>
      </c>
      <c r="S2579" t="str">
        <f>IFERROR(VLOOKUP(I2579,'[1]CROSSWALK-DTOE-MASTER'!$B:$N,11,0),"")</f>
        <v/>
      </c>
      <c r="T2579" t="str">
        <f>IFERROR(VLOOKUP(I2579,'[1]CROSSWALK-DTOE-MASTER'!$B:$N,12,0),"")</f>
        <v/>
      </c>
      <c r="U2579" t="str">
        <f>IFERROR(VLOOKUP(I2579,'[1]CROSSWALK-DTOE-MASTER'!$B:$N,13,0),"")</f>
        <v/>
      </c>
    </row>
    <row r="2580" spans="6:21" x14ac:dyDescent="0.25">
      <c r="F2580" s="1"/>
      <c r="L2580" t="str">
        <f>IFERROR(VLOOKUP(D2580,'[1]Crosswalk-SOM-Chair'!$A:$D,3,0),"")</f>
        <v/>
      </c>
      <c r="M2580" t="str">
        <f>IFERROR(VLOOKUP(D2580,'[1]Crosswalk-SOM-Chair'!$A:$D,4,0),"")</f>
        <v/>
      </c>
      <c r="N2580" t="str">
        <f>IFERROR(VLOOKUP(I2580,'[1]CROSSWALK-DTOE-MASTER'!$B:$H,6,0),"")</f>
        <v/>
      </c>
      <c r="O2580" t="str">
        <f>IFERROR(VLOOKUP(I2580,'[1]CROSSWALK-DTOE-MASTER'!$B:$H,7,0),"")</f>
        <v/>
      </c>
      <c r="P2580" t="str">
        <f>IFERROR(VLOOKUP(I2580,'[1]CROSSWALK-DTOE-MASTER'!$B:$N,8,0),"")</f>
        <v/>
      </c>
      <c r="Q2580" t="str">
        <f>IFERROR(VLOOKUP(I2580,'[1]CROSSWALK-DTOE-MASTER'!$B:$N,9,0),"")</f>
        <v/>
      </c>
      <c r="R2580" t="str">
        <f>IFERROR(VLOOKUP(I2580,'[1]CROSSWALK-DTOE-MASTER'!$B:$N,10,0),"")</f>
        <v/>
      </c>
      <c r="S2580" t="str">
        <f>IFERROR(VLOOKUP(I2580,'[1]CROSSWALK-DTOE-MASTER'!$B:$N,11,0),"")</f>
        <v/>
      </c>
      <c r="T2580" t="str">
        <f>IFERROR(VLOOKUP(I2580,'[1]CROSSWALK-DTOE-MASTER'!$B:$N,12,0),"")</f>
        <v/>
      </c>
      <c r="U2580" t="str">
        <f>IFERROR(VLOOKUP(I2580,'[1]CROSSWALK-DTOE-MASTER'!$B:$N,13,0),"")</f>
        <v/>
      </c>
    </row>
    <row r="2581" spans="6:21" x14ac:dyDescent="0.25">
      <c r="F2581" s="1"/>
      <c r="L2581" t="str">
        <f>IFERROR(VLOOKUP(D2581,'[1]Crosswalk-SOM-Chair'!$A:$D,3,0),"")</f>
        <v/>
      </c>
      <c r="M2581" t="str">
        <f>IFERROR(VLOOKUP(D2581,'[1]Crosswalk-SOM-Chair'!$A:$D,4,0),"")</f>
        <v/>
      </c>
      <c r="N2581" t="str">
        <f>IFERROR(VLOOKUP(I2581,'[1]CROSSWALK-DTOE-MASTER'!$B:$H,6,0),"")</f>
        <v/>
      </c>
      <c r="O2581" t="str">
        <f>IFERROR(VLOOKUP(I2581,'[1]CROSSWALK-DTOE-MASTER'!$B:$H,7,0),"")</f>
        <v/>
      </c>
      <c r="P2581" t="str">
        <f>IFERROR(VLOOKUP(I2581,'[1]CROSSWALK-DTOE-MASTER'!$B:$N,8,0),"")</f>
        <v/>
      </c>
      <c r="Q2581" t="str">
        <f>IFERROR(VLOOKUP(I2581,'[1]CROSSWALK-DTOE-MASTER'!$B:$N,9,0),"")</f>
        <v/>
      </c>
      <c r="R2581" t="str">
        <f>IFERROR(VLOOKUP(I2581,'[1]CROSSWALK-DTOE-MASTER'!$B:$N,10,0),"")</f>
        <v/>
      </c>
      <c r="S2581" t="str">
        <f>IFERROR(VLOOKUP(I2581,'[1]CROSSWALK-DTOE-MASTER'!$B:$N,11,0),"")</f>
        <v/>
      </c>
      <c r="T2581" t="str">
        <f>IFERROR(VLOOKUP(I2581,'[1]CROSSWALK-DTOE-MASTER'!$B:$N,12,0),"")</f>
        <v/>
      </c>
      <c r="U2581" t="str">
        <f>IFERROR(VLOOKUP(I2581,'[1]CROSSWALK-DTOE-MASTER'!$B:$N,13,0),"")</f>
        <v/>
      </c>
    </row>
    <row r="2582" spans="6:21" x14ac:dyDescent="0.25">
      <c r="F2582" s="1"/>
      <c r="L2582" t="str">
        <f>IFERROR(VLOOKUP(D2582,'[1]Crosswalk-SOM-Chair'!$A:$D,3,0),"")</f>
        <v/>
      </c>
      <c r="M2582" t="str">
        <f>IFERROR(VLOOKUP(D2582,'[1]Crosswalk-SOM-Chair'!$A:$D,4,0),"")</f>
        <v/>
      </c>
      <c r="N2582" t="str">
        <f>IFERROR(VLOOKUP(I2582,'[1]CROSSWALK-DTOE-MASTER'!$B:$H,6,0),"")</f>
        <v/>
      </c>
      <c r="O2582" t="str">
        <f>IFERROR(VLOOKUP(I2582,'[1]CROSSWALK-DTOE-MASTER'!$B:$H,7,0),"")</f>
        <v/>
      </c>
      <c r="P2582" t="str">
        <f>IFERROR(VLOOKUP(I2582,'[1]CROSSWALK-DTOE-MASTER'!$B:$N,8,0),"")</f>
        <v/>
      </c>
      <c r="Q2582" t="str">
        <f>IFERROR(VLOOKUP(I2582,'[1]CROSSWALK-DTOE-MASTER'!$B:$N,9,0),"")</f>
        <v/>
      </c>
      <c r="R2582" t="str">
        <f>IFERROR(VLOOKUP(I2582,'[1]CROSSWALK-DTOE-MASTER'!$B:$N,10,0),"")</f>
        <v/>
      </c>
      <c r="S2582" t="str">
        <f>IFERROR(VLOOKUP(I2582,'[1]CROSSWALK-DTOE-MASTER'!$B:$N,11,0),"")</f>
        <v/>
      </c>
      <c r="T2582" t="str">
        <f>IFERROR(VLOOKUP(I2582,'[1]CROSSWALK-DTOE-MASTER'!$B:$N,12,0),"")</f>
        <v/>
      </c>
      <c r="U2582" t="str">
        <f>IFERROR(VLOOKUP(I2582,'[1]CROSSWALK-DTOE-MASTER'!$B:$N,13,0),"")</f>
        <v/>
      </c>
    </row>
    <row r="2583" spans="6:21" x14ac:dyDescent="0.25">
      <c r="F2583" s="1"/>
      <c r="L2583" t="str">
        <f>IFERROR(VLOOKUP(D2583,'[1]Crosswalk-SOM-Chair'!$A:$D,3,0),"")</f>
        <v/>
      </c>
      <c r="M2583" t="str">
        <f>IFERROR(VLOOKUP(D2583,'[1]Crosswalk-SOM-Chair'!$A:$D,4,0),"")</f>
        <v/>
      </c>
      <c r="N2583" t="str">
        <f>IFERROR(VLOOKUP(I2583,'[1]CROSSWALK-DTOE-MASTER'!$B:$H,6,0),"")</f>
        <v/>
      </c>
      <c r="O2583" t="str">
        <f>IFERROR(VLOOKUP(I2583,'[1]CROSSWALK-DTOE-MASTER'!$B:$H,7,0),"")</f>
        <v/>
      </c>
      <c r="P2583" t="str">
        <f>IFERROR(VLOOKUP(I2583,'[1]CROSSWALK-DTOE-MASTER'!$B:$N,8,0),"")</f>
        <v/>
      </c>
      <c r="Q2583" t="str">
        <f>IFERROR(VLOOKUP(I2583,'[1]CROSSWALK-DTOE-MASTER'!$B:$N,9,0),"")</f>
        <v/>
      </c>
      <c r="R2583" t="str">
        <f>IFERROR(VLOOKUP(I2583,'[1]CROSSWALK-DTOE-MASTER'!$B:$N,10,0),"")</f>
        <v/>
      </c>
      <c r="S2583" t="str">
        <f>IFERROR(VLOOKUP(I2583,'[1]CROSSWALK-DTOE-MASTER'!$B:$N,11,0),"")</f>
        <v/>
      </c>
      <c r="T2583" t="str">
        <f>IFERROR(VLOOKUP(I2583,'[1]CROSSWALK-DTOE-MASTER'!$B:$N,12,0),"")</f>
        <v/>
      </c>
      <c r="U2583" t="str">
        <f>IFERROR(VLOOKUP(I2583,'[1]CROSSWALK-DTOE-MASTER'!$B:$N,13,0),"")</f>
        <v/>
      </c>
    </row>
    <row r="2584" spans="6:21" x14ac:dyDescent="0.25">
      <c r="F2584" s="1"/>
      <c r="L2584" t="str">
        <f>IFERROR(VLOOKUP(D2584,'[1]Crosswalk-SOM-Chair'!$A:$D,3,0),"")</f>
        <v/>
      </c>
      <c r="M2584" t="str">
        <f>IFERROR(VLOOKUP(D2584,'[1]Crosswalk-SOM-Chair'!$A:$D,4,0),"")</f>
        <v/>
      </c>
      <c r="N2584" t="str">
        <f>IFERROR(VLOOKUP(I2584,'[1]CROSSWALK-DTOE-MASTER'!$B:$H,6,0),"")</f>
        <v/>
      </c>
      <c r="O2584" t="str">
        <f>IFERROR(VLOOKUP(I2584,'[1]CROSSWALK-DTOE-MASTER'!$B:$H,7,0),"")</f>
        <v/>
      </c>
      <c r="P2584" t="str">
        <f>IFERROR(VLOOKUP(I2584,'[1]CROSSWALK-DTOE-MASTER'!$B:$N,8,0),"")</f>
        <v/>
      </c>
      <c r="Q2584" t="str">
        <f>IFERROR(VLOOKUP(I2584,'[1]CROSSWALK-DTOE-MASTER'!$B:$N,9,0),"")</f>
        <v/>
      </c>
      <c r="R2584" t="str">
        <f>IFERROR(VLOOKUP(I2584,'[1]CROSSWALK-DTOE-MASTER'!$B:$N,10,0),"")</f>
        <v/>
      </c>
      <c r="S2584" t="str">
        <f>IFERROR(VLOOKUP(I2584,'[1]CROSSWALK-DTOE-MASTER'!$B:$N,11,0),"")</f>
        <v/>
      </c>
      <c r="T2584" t="str">
        <f>IFERROR(VLOOKUP(I2584,'[1]CROSSWALK-DTOE-MASTER'!$B:$N,12,0),"")</f>
        <v/>
      </c>
      <c r="U2584" t="str">
        <f>IFERROR(VLOOKUP(I2584,'[1]CROSSWALK-DTOE-MASTER'!$B:$N,13,0),"")</f>
        <v/>
      </c>
    </row>
    <row r="2585" spans="6:21" x14ac:dyDescent="0.25">
      <c r="F2585" s="1"/>
      <c r="L2585" t="str">
        <f>IFERROR(VLOOKUP(D2585,'[1]Crosswalk-SOM-Chair'!$A:$D,3,0),"")</f>
        <v/>
      </c>
      <c r="M2585" t="str">
        <f>IFERROR(VLOOKUP(D2585,'[1]Crosswalk-SOM-Chair'!$A:$D,4,0),"")</f>
        <v/>
      </c>
      <c r="N2585" t="str">
        <f>IFERROR(VLOOKUP(I2585,'[1]CROSSWALK-DTOE-MASTER'!$B:$H,6,0),"")</f>
        <v/>
      </c>
      <c r="O2585" t="str">
        <f>IFERROR(VLOOKUP(I2585,'[1]CROSSWALK-DTOE-MASTER'!$B:$H,7,0),"")</f>
        <v/>
      </c>
      <c r="P2585" t="str">
        <f>IFERROR(VLOOKUP(I2585,'[1]CROSSWALK-DTOE-MASTER'!$B:$N,8,0),"")</f>
        <v/>
      </c>
      <c r="Q2585" t="str">
        <f>IFERROR(VLOOKUP(I2585,'[1]CROSSWALK-DTOE-MASTER'!$B:$N,9,0),"")</f>
        <v/>
      </c>
      <c r="R2585" t="str">
        <f>IFERROR(VLOOKUP(I2585,'[1]CROSSWALK-DTOE-MASTER'!$B:$N,10,0),"")</f>
        <v/>
      </c>
      <c r="S2585" t="str">
        <f>IFERROR(VLOOKUP(I2585,'[1]CROSSWALK-DTOE-MASTER'!$B:$N,11,0),"")</f>
        <v/>
      </c>
      <c r="T2585" t="str">
        <f>IFERROR(VLOOKUP(I2585,'[1]CROSSWALK-DTOE-MASTER'!$B:$N,12,0),"")</f>
        <v/>
      </c>
      <c r="U2585" t="str">
        <f>IFERROR(VLOOKUP(I2585,'[1]CROSSWALK-DTOE-MASTER'!$B:$N,13,0),"")</f>
        <v/>
      </c>
    </row>
    <row r="2586" spans="6:21" x14ac:dyDescent="0.25">
      <c r="F2586" s="1"/>
      <c r="L2586" t="str">
        <f>IFERROR(VLOOKUP(D2586,'[1]Crosswalk-SOM-Chair'!$A:$D,3,0),"")</f>
        <v/>
      </c>
      <c r="M2586" t="str">
        <f>IFERROR(VLOOKUP(D2586,'[1]Crosswalk-SOM-Chair'!$A:$D,4,0),"")</f>
        <v/>
      </c>
      <c r="N2586" t="str">
        <f>IFERROR(VLOOKUP(I2586,'[1]CROSSWALK-DTOE-MASTER'!$B:$H,6,0),"")</f>
        <v/>
      </c>
      <c r="O2586" t="str">
        <f>IFERROR(VLOOKUP(I2586,'[1]CROSSWALK-DTOE-MASTER'!$B:$H,7,0),"")</f>
        <v/>
      </c>
      <c r="P2586" t="str">
        <f>IFERROR(VLOOKUP(I2586,'[1]CROSSWALK-DTOE-MASTER'!$B:$N,8,0),"")</f>
        <v/>
      </c>
      <c r="Q2586" t="str">
        <f>IFERROR(VLOOKUP(I2586,'[1]CROSSWALK-DTOE-MASTER'!$B:$N,9,0),"")</f>
        <v/>
      </c>
      <c r="R2586" t="str">
        <f>IFERROR(VLOOKUP(I2586,'[1]CROSSWALK-DTOE-MASTER'!$B:$N,10,0),"")</f>
        <v/>
      </c>
      <c r="S2586" t="str">
        <f>IFERROR(VLOOKUP(I2586,'[1]CROSSWALK-DTOE-MASTER'!$B:$N,11,0),"")</f>
        <v/>
      </c>
      <c r="T2586" t="str">
        <f>IFERROR(VLOOKUP(I2586,'[1]CROSSWALK-DTOE-MASTER'!$B:$N,12,0),"")</f>
        <v/>
      </c>
      <c r="U2586" t="str">
        <f>IFERROR(VLOOKUP(I2586,'[1]CROSSWALK-DTOE-MASTER'!$B:$N,13,0),"")</f>
        <v/>
      </c>
    </row>
    <row r="2587" spans="6:21" x14ac:dyDescent="0.25">
      <c r="F2587" s="1"/>
      <c r="L2587" t="str">
        <f>IFERROR(VLOOKUP(D2587,'[1]Crosswalk-SOM-Chair'!$A:$D,3,0),"")</f>
        <v/>
      </c>
      <c r="M2587" t="str">
        <f>IFERROR(VLOOKUP(D2587,'[1]Crosswalk-SOM-Chair'!$A:$D,4,0),"")</f>
        <v/>
      </c>
      <c r="N2587" t="str">
        <f>IFERROR(VLOOKUP(I2587,'[1]CROSSWALK-DTOE-MASTER'!$B:$H,6,0),"")</f>
        <v/>
      </c>
      <c r="O2587" t="str">
        <f>IFERROR(VLOOKUP(I2587,'[1]CROSSWALK-DTOE-MASTER'!$B:$H,7,0),"")</f>
        <v/>
      </c>
      <c r="P2587" t="str">
        <f>IFERROR(VLOOKUP(I2587,'[1]CROSSWALK-DTOE-MASTER'!$B:$N,8,0),"")</f>
        <v/>
      </c>
      <c r="Q2587" t="str">
        <f>IFERROR(VLOOKUP(I2587,'[1]CROSSWALK-DTOE-MASTER'!$B:$N,9,0),"")</f>
        <v/>
      </c>
      <c r="R2587" t="str">
        <f>IFERROR(VLOOKUP(I2587,'[1]CROSSWALK-DTOE-MASTER'!$B:$N,10,0),"")</f>
        <v/>
      </c>
      <c r="S2587" t="str">
        <f>IFERROR(VLOOKUP(I2587,'[1]CROSSWALK-DTOE-MASTER'!$B:$N,11,0),"")</f>
        <v/>
      </c>
      <c r="T2587" t="str">
        <f>IFERROR(VLOOKUP(I2587,'[1]CROSSWALK-DTOE-MASTER'!$B:$N,12,0),"")</f>
        <v/>
      </c>
      <c r="U2587" t="str">
        <f>IFERROR(VLOOKUP(I2587,'[1]CROSSWALK-DTOE-MASTER'!$B:$N,13,0),"")</f>
        <v/>
      </c>
    </row>
    <row r="2588" spans="6:21" x14ac:dyDescent="0.25">
      <c r="F2588" s="1"/>
      <c r="L2588" t="str">
        <f>IFERROR(VLOOKUP(D2588,'[1]Crosswalk-SOM-Chair'!$A:$D,3,0),"")</f>
        <v/>
      </c>
      <c r="M2588" t="str">
        <f>IFERROR(VLOOKUP(D2588,'[1]Crosswalk-SOM-Chair'!$A:$D,4,0),"")</f>
        <v/>
      </c>
      <c r="N2588" t="str">
        <f>IFERROR(VLOOKUP(I2588,'[1]CROSSWALK-DTOE-MASTER'!$B:$H,6,0),"")</f>
        <v/>
      </c>
      <c r="O2588" t="str">
        <f>IFERROR(VLOOKUP(I2588,'[1]CROSSWALK-DTOE-MASTER'!$B:$H,7,0),"")</f>
        <v/>
      </c>
      <c r="P2588" t="str">
        <f>IFERROR(VLOOKUP(I2588,'[1]CROSSWALK-DTOE-MASTER'!$B:$N,8,0),"")</f>
        <v/>
      </c>
      <c r="Q2588" t="str">
        <f>IFERROR(VLOOKUP(I2588,'[1]CROSSWALK-DTOE-MASTER'!$B:$N,9,0),"")</f>
        <v/>
      </c>
      <c r="R2588" t="str">
        <f>IFERROR(VLOOKUP(I2588,'[1]CROSSWALK-DTOE-MASTER'!$B:$N,10,0),"")</f>
        <v/>
      </c>
      <c r="S2588" t="str">
        <f>IFERROR(VLOOKUP(I2588,'[1]CROSSWALK-DTOE-MASTER'!$B:$N,11,0),"")</f>
        <v/>
      </c>
      <c r="T2588" t="str">
        <f>IFERROR(VLOOKUP(I2588,'[1]CROSSWALK-DTOE-MASTER'!$B:$N,12,0),"")</f>
        <v/>
      </c>
      <c r="U2588" t="str">
        <f>IFERROR(VLOOKUP(I2588,'[1]CROSSWALK-DTOE-MASTER'!$B:$N,13,0),"")</f>
        <v/>
      </c>
    </row>
    <row r="2589" spans="6:21" x14ac:dyDescent="0.25">
      <c r="F2589" s="1"/>
      <c r="L2589" t="str">
        <f>IFERROR(VLOOKUP(D2589,'[1]Crosswalk-SOM-Chair'!$A:$D,3,0),"")</f>
        <v/>
      </c>
      <c r="M2589" t="str">
        <f>IFERROR(VLOOKUP(D2589,'[1]Crosswalk-SOM-Chair'!$A:$D,4,0),"")</f>
        <v/>
      </c>
      <c r="N2589" t="str">
        <f>IFERROR(VLOOKUP(I2589,'[1]CROSSWALK-DTOE-MASTER'!$B:$H,6,0),"")</f>
        <v/>
      </c>
      <c r="O2589" t="str">
        <f>IFERROR(VLOOKUP(I2589,'[1]CROSSWALK-DTOE-MASTER'!$B:$H,7,0),"")</f>
        <v/>
      </c>
      <c r="P2589" t="str">
        <f>IFERROR(VLOOKUP(I2589,'[1]CROSSWALK-DTOE-MASTER'!$B:$N,8,0),"")</f>
        <v/>
      </c>
      <c r="Q2589" t="str">
        <f>IFERROR(VLOOKUP(I2589,'[1]CROSSWALK-DTOE-MASTER'!$B:$N,9,0),"")</f>
        <v/>
      </c>
      <c r="R2589" t="str">
        <f>IFERROR(VLOOKUP(I2589,'[1]CROSSWALK-DTOE-MASTER'!$B:$N,10,0),"")</f>
        <v/>
      </c>
      <c r="S2589" t="str">
        <f>IFERROR(VLOOKUP(I2589,'[1]CROSSWALK-DTOE-MASTER'!$B:$N,11,0),"")</f>
        <v/>
      </c>
      <c r="T2589" t="str">
        <f>IFERROR(VLOOKUP(I2589,'[1]CROSSWALK-DTOE-MASTER'!$B:$N,12,0),"")</f>
        <v/>
      </c>
      <c r="U2589" t="str">
        <f>IFERROR(VLOOKUP(I2589,'[1]CROSSWALK-DTOE-MASTER'!$B:$N,13,0),"")</f>
        <v/>
      </c>
    </row>
    <row r="2590" spans="6:21" x14ac:dyDescent="0.25">
      <c r="F2590" s="1"/>
      <c r="L2590" t="str">
        <f>IFERROR(VLOOKUP(D2590,'[1]Crosswalk-SOM-Chair'!$A:$D,3,0),"")</f>
        <v/>
      </c>
      <c r="M2590" t="str">
        <f>IFERROR(VLOOKUP(D2590,'[1]Crosswalk-SOM-Chair'!$A:$D,4,0),"")</f>
        <v/>
      </c>
      <c r="N2590" t="str">
        <f>IFERROR(VLOOKUP(I2590,'[1]CROSSWALK-DTOE-MASTER'!$B:$H,6,0),"")</f>
        <v/>
      </c>
      <c r="O2590" t="str">
        <f>IFERROR(VLOOKUP(I2590,'[1]CROSSWALK-DTOE-MASTER'!$B:$H,7,0),"")</f>
        <v/>
      </c>
      <c r="P2590" t="str">
        <f>IFERROR(VLOOKUP(I2590,'[1]CROSSWALK-DTOE-MASTER'!$B:$N,8,0),"")</f>
        <v/>
      </c>
      <c r="Q2590" t="str">
        <f>IFERROR(VLOOKUP(I2590,'[1]CROSSWALK-DTOE-MASTER'!$B:$N,9,0),"")</f>
        <v/>
      </c>
      <c r="R2590" t="str">
        <f>IFERROR(VLOOKUP(I2590,'[1]CROSSWALK-DTOE-MASTER'!$B:$N,10,0),"")</f>
        <v/>
      </c>
      <c r="S2590" t="str">
        <f>IFERROR(VLOOKUP(I2590,'[1]CROSSWALK-DTOE-MASTER'!$B:$N,11,0),"")</f>
        <v/>
      </c>
      <c r="T2590" t="str">
        <f>IFERROR(VLOOKUP(I2590,'[1]CROSSWALK-DTOE-MASTER'!$B:$N,12,0),"")</f>
        <v/>
      </c>
      <c r="U2590" t="str">
        <f>IFERROR(VLOOKUP(I2590,'[1]CROSSWALK-DTOE-MASTER'!$B:$N,13,0),"")</f>
        <v/>
      </c>
    </row>
    <row r="2591" spans="6:21" x14ac:dyDescent="0.25">
      <c r="F2591" s="1"/>
      <c r="L2591" t="str">
        <f>IFERROR(VLOOKUP(D2591,'[1]Crosswalk-SOM-Chair'!$A:$D,3,0),"")</f>
        <v/>
      </c>
      <c r="M2591" t="str">
        <f>IFERROR(VLOOKUP(D2591,'[1]Crosswalk-SOM-Chair'!$A:$D,4,0),"")</f>
        <v/>
      </c>
      <c r="N2591" t="str">
        <f>IFERROR(VLOOKUP(I2591,'[1]CROSSWALK-DTOE-MASTER'!$B:$H,6,0),"")</f>
        <v/>
      </c>
      <c r="O2591" t="str">
        <f>IFERROR(VLOOKUP(I2591,'[1]CROSSWALK-DTOE-MASTER'!$B:$H,7,0),"")</f>
        <v/>
      </c>
      <c r="P2591" t="str">
        <f>IFERROR(VLOOKUP(I2591,'[1]CROSSWALK-DTOE-MASTER'!$B:$N,8,0),"")</f>
        <v/>
      </c>
      <c r="Q2591" t="str">
        <f>IFERROR(VLOOKUP(I2591,'[1]CROSSWALK-DTOE-MASTER'!$B:$N,9,0),"")</f>
        <v/>
      </c>
      <c r="R2591" t="str">
        <f>IFERROR(VLOOKUP(I2591,'[1]CROSSWALK-DTOE-MASTER'!$B:$N,10,0),"")</f>
        <v/>
      </c>
      <c r="S2591" t="str">
        <f>IFERROR(VLOOKUP(I2591,'[1]CROSSWALK-DTOE-MASTER'!$B:$N,11,0),"")</f>
        <v/>
      </c>
      <c r="T2591" t="str">
        <f>IFERROR(VLOOKUP(I2591,'[1]CROSSWALK-DTOE-MASTER'!$B:$N,12,0),"")</f>
        <v/>
      </c>
      <c r="U2591" t="str">
        <f>IFERROR(VLOOKUP(I2591,'[1]CROSSWALK-DTOE-MASTER'!$B:$N,13,0),"")</f>
        <v/>
      </c>
    </row>
    <row r="2592" spans="6:21" x14ac:dyDescent="0.25">
      <c r="F2592" s="1"/>
      <c r="L2592" t="str">
        <f>IFERROR(VLOOKUP(D2592,'[1]Crosswalk-SOM-Chair'!$A:$D,3,0),"")</f>
        <v/>
      </c>
      <c r="M2592" t="str">
        <f>IFERROR(VLOOKUP(D2592,'[1]Crosswalk-SOM-Chair'!$A:$D,4,0),"")</f>
        <v/>
      </c>
      <c r="N2592" t="str">
        <f>IFERROR(VLOOKUP(I2592,'[1]CROSSWALK-DTOE-MASTER'!$B:$H,6,0),"")</f>
        <v/>
      </c>
      <c r="O2592" t="str">
        <f>IFERROR(VLOOKUP(I2592,'[1]CROSSWALK-DTOE-MASTER'!$B:$H,7,0),"")</f>
        <v/>
      </c>
      <c r="P2592" t="str">
        <f>IFERROR(VLOOKUP(I2592,'[1]CROSSWALK-DTOE-MASTER'!$B:$N,8,0),"")</f>
        <v/>
      </c>
      <c r="Q2592" t="str">
        <f>IFERROR(VLOOKUP(I2592,'[1]CROSSWALK-DTOE-MASTER'!$B:$N,9,0),"")</f>
        <v/>
      </c>
      <c r="R2592" t="str">
        <f>IFERROR(VLOOKUP(I2592,'[1]CROSSWALK-DTOE-MASTER'!$B:$N,10,0),"")</f>
        <v/>
      </c>
      <c r="S2592" t="str">
        <f>IFERROR(VLOOKUP(I2592,'[1]CROSSWALK-DTOE-MASTER'!$B:$N,11,0),"")</f>
        <v/>
      </c>
      <c r="T2592" t="str">
        <f>IFERROR(VLOOKUP(I2592,'[1]CROSSWALK-DTOE-MASTER'!$B:$N,12,0),"")</f>
        <v/>
      </c>
      <c r="U2592" t="str">
        <f>IFERROR(VLOOKUP(I2592,'[1]CROSSWALK-DTOE-MASTER'!$B:$N,13,0),"")</f>
        <v/>
      </c>
    </row>
    <row r="2593" spans="6:21" x14ac:dyDescent="0.25">
      <c r="F2593" s="1"/>
      <c r="L2593" t="str">
        <f>IFERROR(VLOOKUP(D2593,'[1]Crosswalk-SOM-Chair'!$A:$D,3,0),"")</f>
        <v/>
      </c>
      <c r="M2593" t="str">
        <f>IFERROR(VLOOKUP(D2593,'[1]Crosswalk-SOM-Chair'!$A:$D,4,0),"")</f>
        <v/>
      </c>
      <c r="N2593" t="str">
        <f>IFERROR(VLOOKUP(I2593,'[1]CROSSWALK-DTOE-MASTER'!$B:$H,6,0),"")</f>
        <v/>
      </c>
      <c r="O2593" t="str">
        <f>IFERROR(VLOOKUP(I2593,'[1]CROSSWALK-DTOE-MASTER'!$B:$H,7,0),"")</f>
        <v/>
      </c>
      <c r="P2593" t="str">
        <f>IFERROR(VLOOKUP(I2593,'[1]CROSSWALK-DTOE-MASTER'!$B:$N,8,0),"")</f>
        <v/>
      </c>
      <c r="Q2593" t="str">
        <f>IFERROR(VLOOKUP(I2593,'[1]CROSSWALK-DTOE-MASTER'!$B:$N,9,0),"")</f>
        <v/>
      </c>
      <c r="R2593" t="str">
        <f>IFERROR(VLOOKUP(I2593,'[1]CROSSWALK-DTOE-MASTER'!$B:$N,10,0),"")</f>
        <v/>
      </c>
      <c r="S2593" t="str">
        <f>IFERROR(VLOOKUP(I2593,'[1]CROSSWALK-DTOE-MASTER'!$B:$N,11,0),"")</f>
        <v/>
      </c>
      <c r="T2593" t="str">
        <f>IFERROR(VLOOKUP(I2593,'[1]CROSSWALK-DTOE-MASTER'!$B:$N,12,0),"")</f>
        <v/>
      </c>
      <c r="U2593" t="str">
        <f>IFERROR(VLOOKUP(I2593,'[1]CROSSWALK-DTOE-MASTER'!$B:$N,13,0),"")</f>
        <v/>
      </c>
    </row>
    <row r="2594" spans="6:21" x14ac:dyDescent="0.25">
      <c r="F2594" s="1"/>
      <c r="L2594" t="str">
        <f>IFERROR(VLOOKUP(D2594,'[1]Crosswalk-SOM-Chair'!$A:$D,3,0),"")</f>
        <v/>
      </c>
      <c r="M2594" t="str">
        <f>IFERROR(VLOOKUP(D2594,'[1]Crosswalk-SOM-Chair'!$A:$D,4,0),"")</f>
        <v/>
      </c>
      <c r="N2594" t="str">
        <f>IFERROR(VLOOKUP(I2594,'[1]CROSSWALK-DTOE-MASTER'!$B:$H,6,0),"")</f>
        <v/>
      </c>
      <c r="O2594" t="str">
        <f>IFERROR(VLOOKUP(I2594,'[1]CROSSWALK-DTOE-MASTER'!$B:$H,7,0),"")</f>
        <v/>
      </c>
      <c r="P2594" t="str">
        <f>IFERROR(VLOOKUP(I2594,'[1]CROSSWALK-DTOE-MASTER'!$B:$N,8,0),"")</f>
        <v/>
      </c>
      <c r="Q2594" t="str">
        <f>IFERROR(VLOOKUP(I2594,'[1]CROSSWALK-DTOE-MASTER'!$B:$N,9,0),"")</f>
        <v/>
      </c>
      <c r="R2594" t="str">
        <f>IFERROR(VLOOKUP(I2594,'[1]CROSSWALK-DTOE-MASTER'!$B:$N,10,0),"")</f>
        <v/>
      </c>
      <c r="S2594" t="str">
        <f>IFERROR(VLOOKUP(I2594,'[1]CROSSWALK-DTOE-MASTER'!$B:$N,11,0),"")</f>
        <v/>
      </c>
      <c r="T2594" t="str">
        <f>IFERROR(VLOOKUP(I2594,'[1]CROSSWALK-DTOE-MASTER'!$B:$N,12,0),"")</f>
        <v/>
      </c>
      <c r="U2594" t="str">
        <f>IFERROR(VLOOKUP(I2594,'[1]CROSSWALK-DTOE-MASTER'!$B:$N,13,0),"")</f>
        <v/>
      </c>
    </row>
    <row r="2595" spans="6:21" x14ac:dyDescent="0.25">
      <c r="F2595" s="1"/>
      <c r="L2595" t="str">
        <f>IFERROR(VLOOKUP(D2595,'[1]Crosswalk-SOM-Chair'!$A:$D,3,0),"")</f>
        <v/>
      </c>
      <c r="M2595" t="str">
        <f>IFERROR(VLOOKUP(D2595,'[1]Crosswalk-SOM-Chair'!$A:$D,4,0),"")</f>
        <v/>
      </c>
      <c r="N2595" t="str">
        <f>IFERROR(VLOOKUP(I2595,'[1]CROSSWALK-DTOE-MASTER'!$B:$H,6,0),"")</f>
        <v/>
      </c>
      <c r="O2595" t="str">
        <f>IFERROR(VLOOKUP(I2595,'[1]CROSSWALK-DTOE-MASTER'!$B:$H,7,0),"")</f>
        <v/>
      </c>
      <c r="P2595" t="str">
        <f>IFERROR(VLOOKUP(I2595,'[1]CROSSWALK-DTOE-MASTER'!$B:$N,8,0),"")</f>
        <v/>
      </c>
      <c r="Q2595" t="str">
        <f>IFERROR(VLOOKUP(I2595,'[1]CROSSWALK-DTOE-MASTER'!$B:$N,9,0),"")</f>
        <v/>
      </c>
      <c r="R2595" t="str">
        <f>IFERROR(VLOOKUP(I2595,'[1]CROSSWALK-DTOE-MASTER'!$B:$N,10,0),"")</f>
        <v/>
      </c>
      <c r="S2595" t="str">
        <f>IFERROR(VLOOKUP(I2595,'[1]CROSSWALK-DTOE-MASTER'!$B:$N,11,0),"")</f>
        <v/>
      </c>
      <c r="T2595" t="str">
        <f>IFERROR(VLOOKUP(I2595,'[1]CROSSWALK-DTOE-MASTER'!$B:$N,12,0),"")</f>
        <v/>
      </c>
      <c r="U2595" t="str">
        <f>IFERROR(VLOOKUP(I2595,'[1]CROSSWALK-DTOE-MASTER'!$B:$N,13,0),"")</f>
        <v/>
      </c>
    </row>
    <row r="2596" spans="6:21" x14ac:dyDescent="0.25">
      <c r="F2596" s="1"/>
      <c r="L2596" t="str">
        <f>IFERROR(VLOOKUP(D2596,'[1]Crosswalk-SOM-Chair'!$A:$D,3,0),"")</f>
        <v/>
      </c>
      <c r="M2596" t="str">
        <f>IFERROR(VLOOKUP(D2596,'[1]Crosswalk-SOM-Chair'!$A:$D,4,0),"")</f>
        <v/>
      </c>
      <c r="N2596" t="str">
        <f>IFERROR(VLOOKUP(I2596,'[1]CROSSWALK-DTOE-MASTER'!$B:$H,6,0),"")</f>
        <v/>
      </c>
      <c r="O2596" t="str">
        <f>IFERROR(VLOOKUP(I2596,'[1]CROSSWALK-DTOE-MASTER'!$B:$H,7,0),"")</f>
        <v/>
      </c>
      <c r="P2596" t="str">
        <f>IFERROR(VLOOKUP(I2596,'[1]CROSSWALK-DTOE-MASTER'!$B:$N,8,0),"")</f>
        <v/>
      </c>
      <c r="Q2596" t="str">
        <f>IFERROR(VLOOKUP(I2596,'[1]CROSSWALK-DTOE-MASTER'!$B:$N,9,0),"")</f>
        <v/>
      </c>
      <c r="R2596" t="str">
        <f>IFERROR(VLOOKUP(I2596,'[1]CROSSWALK-DTOE-MASTER'!$B:$N,10,0),"")</f>
        <v/>
      </c>
      <c r="S2596" t="str">
        <f>IFERROR(VLOOKUP(I2596,'[1]CROSSWALK-DTOE-MASTER'!$B:$N,11,0),"")</f>
        <v/>
      </c>
      <c r="T2596" t="str">
        <f>IFERROR(VLOOKUP(I2596,'[1]CROSSWALK-DTOE-MASTER'!$B:$N,12,0),"")</f>
        <v/>
      </c>
      <c r="U2596" t="str">
        <f>IFERROR(VLOOKUP(I2596,'[1]CROSSWALK-DTOE-MASTER'!$B:$N,13,0),"")</f>
        <v/>
      </c>
    </row>
    <row r="2597" spans="6:21" x14ac:dyDescent="0.25">
      <c r="F2597" s="1"/>
      <c r="L2597" t="str">
        <f>IFERROR(VLOOKUP(D2597,'[1]Crosswalk-SOM-Chair'!$A:$D,3,0),"")</f>
        <v/>
      </c>
      <c r="M2597" t="str">
        <f>IFERROR(VLOOKUP(D2597,'[1]Crosswalk-SOM-Chair'!$A:$D,4,0),"")</f>
        <v/>
      </c>
      <c r="N2597" t="str">
        <f>IFERROR(VLOOKUP(I2597,'[1]CROSSWALK-DTOE-MASTER'!$B:$H,6,0),"")</f>
        <v/>
      </c>
      <c r="O2597" t="str">
        <f>IFERROR(VLOOKUP(I2597,'[1]CROSSWALK-DTOE-MASTER'!$B:$H,7,0),"")</f>
        <v/>
      </c>
      <c r="P2597" t="str">
        <f>IFERROR(VLOOKUP(I2597,'[1]CROSSWALK-DTOE-MASTER'!$B:$N,8,0),"")</f>
        <v/>
      </c>
      <c r="Q2597" t="str">
        <f>IFERROR(VLOOKUP(I2597,'[1]CROSSWALK-DTOE-MASTER'!$B:$N,9,0),"")</f>
        <v/>
      </c>
      <c r="R2597" t="str">
        <f>IFERROR(VLOOKUP(I2597,'[1]CROSSWALK-DTOE-MASTER'!$B:$N,10,0),"")</f>
        <v/>
      </c>
      <c r="S2597" t="str">
        <f>IFERROR(VLOOKUP(I2597,'[1]CROSSWALK-DTOE-MASTER'!$B:$N,11,0),"")</f>
        <v/>
      </c>
      <c r="T2597" t="str">
        <f>IFERROR(VLOOKUP(I2597,'[1]CROSSWALK-DTOE-MASTER'!$B:$N,12,0),"")</f>
        <v/>
      </c>
      <c r="U2597" t="str">
        <f>IFERROR(VLOOKUP(I2597,'[1]CROSSWALK-DTOE-MASTER'!$B:$N,13,0),"")</f>
        <v/>
      </c>
    </row>
    <row r="2598" spans="6:21" x14ac:dyDescent="0.25">
      <c r="F2598" s="1"/>
      <c r="L2598" t="str">
        <f>IFERROR(VLOOKUP(D2598,'[1]Crosswalk-SOM-Chair'!$A:$D,3,0),"")</f>
        <v/>
      </c>
      <c r="M2598" t="str">
        <f>IFERROR(VLOOKUP(D2598,'[1]Crosswalk-SOM-Chair'!$A:$D,4,0),"")</f>
        <v/>
      </c>
      <c r="N2598" t="str">
        <f>IFERROR(VLOOKUP(I2598,'[1]CROSSWALK-DTOE-MASTER'!$B:$H,6,0),"")</f>
        <v/>
      </c>
      <c r="O2598" t="str">
        <f>IFERROR(VLOOKUP(I2598,'[1]CROSSWALK-DTOE-MASTER'!$B:$H,7,0),"")</f>
        <v/>
      </c>
      <c r="P2598" t="str">
        <f>IFERROR(VLOOKUP(I2598,'[1]CROSSWALK-DTOE-MASTER'!$B:$N,8,0),"")</f>
        <v/>
      </c>
      <c r="Q2598" t="str">
        <f>IFERROR(VLOOKUP(I2598,'[1]CROSSWALK-DTOE-MASTER'!$B:$N,9,0),"")</f>
        <v/>
      </c>
      <c r="R2598" t="str">
        <f>IFERROR(VLOOKUP(I2598,'[1]CROSSWALK-DTOE-MASTER'!$B:$N,10,0),"")</f>
        <v/>
      </c>
      <c r="S2598" t="str">
        <f>IFERROR(VLOOKUP(I2598,'[1]CROSSWALK-DTOE-MASTER'!$B:$N,11,0),"")</f>
        <v/>
      </c>
      <c r="T2598" t="str">
        <f>IFERROR(VLOOKUP(I2598,'[1]CROSSWALK-DTOE-MASTER'!$B:$N,12,0),"")</f>
        <v/>
      </c>
      <c r="U2598" t="str">
        <f>IFERROR(VLOOKUP(I2598,'[1]CROSSWALK-DTOE-MASTER'!$B:$N,13,0),"")</f>
        <v/>
      </c>
    </row>
    <row r="2599" spans="6:21" x14ac:dyDescent="0.25">
      <c r="F2599" s="1"/>
      <c r="L2599" t="str">
        <f>IFERROR(VLOOKUP(D2599,'[1]Crosswalk-SOM-Chair'!$A:$D,3,0),"")</f>
        <v/>
      </c>
      <c r="M2599" t="str">
        <f>IFERROR(VLOOKUP(D2599,'[1]Crosswalk-SOM-Chair'!$A:$D,4,0),"")</f>
        <v/>
      </c>
      <c r="N2599" t="str">
        <f>IFERROR(VLOOKUP(I2599,'[1]CROSSWALK-DTOE-MASTER'!$B:$H,6,0),"")</f>
        <v/>
      </c>
      <c r="O2599" t="str">
        <f>IFERROR(VLOOKUP(I2599,'[1]CROSSWALK-DTOE-MASTER'!$B:$H,7,0),"")</f>
        <v/>
      </c>
      <c r="P2599" t="str">
        <f>IFERROR(VLOOKUP(I2599,'[1]CROSSWALK-DTOE-MASTER'!$B:$N,8,0),"")</f>
        <v/>
      </c>
      <c r="Q2599" t="str">
        <f>IFERROR(VLOOKUP(I2599,'[1]CROSSWALK-DTOE-MASTER'!$B:$N,9,0),"")</f>
        <v/>
      </c>
      <c r="R2599" t="str">
        <f>IFERROR(VLOOKUP(I2599,'[1]CROSSWALK-DTOE-MASTER'!$B:$N,10,0),"")</f>
        <v/>
      </c>
      <c r="S2599" t="str">
        <f>IFERROR(VLOOKUP(I2599,'[1]CROSSWALK-DTOE-MASTER'!$B:$N,11,0),"")</f>
        <v/>
      </c>
      <c r="T2599" t="str">
        <f>IFERROR(VLOOKUP(I2599,'[1]CROSSWALK-DTOE-MASTER'!$B:$N,12,0),"")</f>
        <v/>
      </c>
      <c r="U2599" t="str">
        <f>IFERROR(VLOOKUP(I2599,'[1]CROSSWALK-DTOE-MASTER'!$B:$N,13,0),"")</f>
        <v/>
      </c>
    </row>
    <row r="2600" spans="6:21" x14ac:dyDescent="0.25">
      <c r="F2600" s="1"/>
      <c r="L2600" t="str">
        <f>IFERROR(VLOOKUP(D2600,'[1]Crosswalk-SOM-Chair'!$A:$D,3,0),"")</f>
        <v/>
      </c>
      <c r="M2600" t="str">
        <f>IFERROR(VLOOKUP(D2600,'[1]Crosswalk-SOM-Chair'!$A:$D,4,0),"")</f>
        <v/>
      </c>
      <c r="N2600" t="str">
        <f>IFERROR(VLOOKUP(I2600,'[1]CROSSWALK-DTOE-MASTER'!$B:$H,6,0),"")</f>
        <v/>
      </c>
      <c r="O2600" t="str">
        <f>IFERROR(VLOOKUP(I2600,'[1]CROSSWALK-DTOE-MASTER'!$B:$H,7,0),"")</f>
        <v/>
      </c>
      <c r="P2600" t="str">
        <f>IFERROR(VLOOKUP(I2600,'[1]CROSSWALK-DTOE-MASTER'!$B:$N,8,0),"")</f>
        <v/>
      </c>
      <c r="Q2600" t="str">
        <f>IFERROR(VLOOKUP(I2600,'[1]CROSSWALK-DTOE-MASTER'!$B:$N,9,0),"")</f>
        <v/>
      </c>
      <c r="R2600" t="str">
        <f>IFERROR(VLOOKUP(I2600,'[1]CROSSWALK-DTOE-MASTER'!$B:$N,10,0),"")</f>
        <v/>
      </c>
      <c r="S2600" t="str">
        <f>IFERROR(VLOOKUP(I2600,'[1]CROSSWALK-DTOE-MASTER'!$B:$N,11,0),"")</f>
        <v/>
      </c>
      <c r="T2600" t="str">
        <f>IFERROR(VLOOKUP(I2600,'[1]CROSSWALK-DTOE-MASTER'!$B:$N,12,0),"")</f>
        <v/>
      </c>
      <c r="U2600" t="str">
        <f>IFERROR(VLOOKUP(I2600,'[1]CROSSWALK-DTOE-MASTER'!$B:$N,13,0),"")</f>
        <v/>
      </c>
    </row>
    <row r="2601" spans="6:21" x14ac:dyDescent="0.25">
      <c r="F2601" s="1"/>
      <c r="L2601" t="str">
        <f>IFERROR(VLOOKUP(D2601,'[1]Crosswalk-SOM-Chair'!$A:$D,3,0),"")</f>
        <v/>
      </c>
      <c r="M2601" t="str">
        <f>IFERROR(VLOOKUP(D2601,'[1]Crosswalk-SOM-Chair'!$A:$D,4,0),"")</f>
        <v/>
      </c>
      <c r="N2601" t="str">
        <f>IFERROR(VLOOKUP(I2601,'[1]CROSSWALK-DTOE-MASTER'!$B:$H,6,0),"")</f>
        <v/>
      </c>
      <c r="O2601" t="str">
        <f>IFERROR(VLOOKUP(I2601,'[1]CROSSWALK-DTOE-MASTER'!$B:$H,7,0),"")</f>
        <v/>
      </c>
      <c r="P2601" t="str">
        <f>IFERROR(VLOOKUP(I2601,'[1]CROSSWALK-DTOE-MASTER'!$B:$N,8,0),"")</f>
        <v/>
      </c>
      <c r="Q2601" t="str">
        <f>IFERROR(VLOOKUP(I2601,'[1]CROSSWALK-DTOE-MASTER'!$B:$N,9,0),"")</f>
        <v/>
      </c>
      <c r="R2601" t="str">
        <f>IFERROR(VLOOKUP(I2601,'[1]CROSSWALK-DTOE-MASTER'!$B:$N,10,0),"")</f>
        <v/>
      </c>
      <c r="S2601" t="str">
        <f>IFERROR(VLOOKUP(I2601,'[1]CROSSWALK-DTOE-MASTER'!$B:$N,11,0),"")</f>
        <v/>
      </c>
      <c r="T2601" t="str">
        <f>IFERROR(VLOOKUP(I2601,'[1]CROSSWALK-DTOE-MASTER'!$B:$N,12,0),"")</f>
        <v/>
      </c>
      <c r="U2601" t="str">
        <f>IFERROR(VLOOKUP(I2601,'[1]CROSSWALK-DTOE-MASTER'!$B:$N,13,0),"")</f>
        <v/>
      </c>
    </row>
    <row r="2602" spans="6:21" x14ac:dyDescent="0.25">
      <c r="F2602" s="1"/>
      <c r="L2602" t="str">
        <f>IFERROR(VLOOKUP(D2602,'[1]Crosswalk-SOM-Chair'!$A:$D,3,0),"")</f>
        <v/>
      </c>
      <c r="M2602" t="str">
        <f>IFERROR(VLOOKUP(D2602,'[1]Crosswalk-SOM-Chair'!$A:$D,4,0),"")</f>
        <v/>
      </c>
      <c r="N2602" t="str">
        <f>IFERROR(VLOOKUP(I2602,'[1]CROSSWALK-DTOE-MASTER'!$B:$H,6,0),"")</f>
        <v/>
      </c>
      <c r="O2602" t="str">
        <f>IFERROR(VLOOKUP(I2602,'[1]CROSSWALK-DTOE-MASTER'!$B:$H,7,0),"")</f>
        <v/>
      </c>
      <c r="P2602" t="str">
        <f>IFERROR(VLOOKUP(I2602,'[1]CROSSWALK-DTOE-MASTER'!$B:$N,8,0),"")</f>
        <v/>
      </c>
      <c r="Q2602" t="str">
        <f>IFERROR(VLOOKUP(I2602,'[1]CROSSWALK-DTOE-MASTER'!$B:$N,9,0),"")</f>
        <v/>
      </c>
      <c r="R2602" t="str">
        <f>IFERROR(VLOOKUP(I2602,'[1]CROSSWALK-DTOE-MASTER'!$B:$N,10,0),"")</f>
        <v/>
      </c>
      <c r="S2602" t="str">
        <f>IFERROR(VLOOKUP(I2602,'[1]CROSSWALK-DTOE-MASTER'!$B:$N,11,0),"")</f>
        <v/>
      </c>
      <c r="T2602" t="str">
        <f>IFERROR(VLOOKUP(I2602,'[1]CROSSWALK-DTOE-MASTER'!$B:$N,12,0),"")</f>
        <v/>
      </c>
      <c r="U2602" t="str">
        <f>IFERROR(VLOOKUP(I2602,'[1]CROSSWALK-DTOE-MASTER'!$B:$N,13,0),"")</f>
        <v/>
      </c>
    </row>
    <row r="2603" spans="6:21" x14ac:dyDescent="0.25">
      <c r="F2603" s="1"/>
      <c r="L2603" t="str">
        <f>IFERROR(VLOOKUP(D2603,'[1]Crosswalk-SOM-Chair'!$A:$D,3,0),"")</f>
        <v/>
      </c>
      <c r="M2603" t="str">
        <f>IFERROR(VLOOKUP(D2603,'[1]Crosswalk-SOM-Chair'!$A:$D,4,0),"")</f>
        <v/>
      </c>
      <c r="N2603" t="str">
        <f>IFERROR(VLOOKUP(I2603,'[1]CROSSWALK-DTOE-MASTER'!$B:$H,6,0),"")</f>
        <v/>
      </c>
      <c r="O2603" t="str">
        <f>IFERROR(VLOOKUP(I2603,'[1]CROSSWALK-DTOE-MASTER'!$B:$H,7,0),"")</f>
        <v/>
      </c>
      <c r="P2603" t="str">
        <f>IFERROR(VLOOKUP(I2603,'[1]CROSSWALK-DTOE-MASTER'!$B:$N,8,0),"")</f>
        <v/>
      </c>
      <c r="Q2603" t="str">
        <f>IFERROR(VLOOKUP(I2603,'[1]CROSSWALK-DTOE-MASTER'!$B:$N,9,0),"")</f>
        <v/>
      </c>
      <c r="R2603" t="str">
        <f>IFERROR(VLOOKUP(I2603,'[1]CROSSWALK-DTOE-MASTER'!$B:$N,10,0),"")</f>
        <v/>
      </c>
      <c r="S2603" t="str">
        <f>IFERROR(VLOOKUP(I2603,'[1]CROSSWALK-DTOE-MASTER'!$B:$N,11,0),"")</f>
        <v/>
      </c>
      <c r="T2603" t="str">
        <f>IFERROR(VLOOKUP(I2603,'[1]CROSSWALK-DTOE-MASTER'!$B:$N,12,0),"")</f>
        <v/>
      </c>
      <c r="U2603" t="str">
        <f>IFERROR(VLOOKUP(I2603,'[1]CROSSWALK-DTOE-MASTER'!$B:$N,13,0),"")</f>
        <v/>
      </c>
    </row>
    <row r="2604" spans="6:21" x14ac:dyDescent="0.25">
      <c r="F2604" s="1"/>
      <c r="L2604" t="str">
        <f>IFERROR(VLOOKUP(D2604,'[1]Crosswalk-SOM-Chair'!$A:$D,3,0),"")</f>
        <v/>
      </c>
      <c r="M2604" t="str">
        <f>IFERROR(VLOOKUP(D2604,'[1]Crosswalk-SOM-Chair'!$A:$D,4,0),"")</f>
        <v/>
      </c>
      <c r="N2604" t="str">
        <f>IFERROR(VLOOKUP(I2604,'[1]CROSSWALK-DTOE-MASTER'!$B:$H,6,0),"")</f>
        <v/>
      </c>
      <c r="O2604" t="str">
        <f>IFERROR(VLOOKUP(I2604,'[1]CROSSWALK-DTOE-MASTER'!$B:$H,7,0),"")</f>
        <v/>
      </c>
      <c r="P2604" t="str">
        <f>IFERROR(VLOOKUP(I2604,'[1]CROSSWALK-DTOE-MASTER'!$B:$N,8,0),"")</f>
        <v/>
      </c>
      <c r="Q2604" t="str">
        <f>IFERROR(VLOOKUP(I2604,'[1]CROSSWALK-DTOE-MASTER'!$B:$N,9,0),"")</f>
        <v/>
      </c>
      <c r="R2604" t="str">
        <f>IFERROR(VLOOKUP(I2604,'[1]CROSSWALK-DTOE-MASTER'!$B:$N,10,0),"")</f>
        <v/>
      </c>
      <c r="S2604" t="str">
        <f>IFERROR(VLOOKUP(I2604,'[1]CROSSWALK-DTOE-MASTER'!$B:$N,11,0),"")</f>
        <v/>
      </c>
      <c r="T2604" t="str">
        <f>IFERROR(VLOOKUP(I2604,'[1]CROSSWALK-DTOE-MASTER'!$B:$N,12,0),"")</f>
        <v/>
      </c>
      <c r="U2604" t="str">
        <f>IFERROR(VLOOKUP(I2604,'[1]CROSSWALK-DTOE-MASTER'!$B:$N,13,0),"")</f>
        <v/>
      </c>
    </row>
    <row r="2605" spans="6:21" x14ac:dyDescent="0.25">
      <c r="F2605" s="1"/>
      <c r="L2605" t="str">
        <f>IFERROR(VLOOKUP(D2605,'[1]Crosswalk-SOM-Chair'!$A:$D,3,0),"")</f>
        <v/>
      </c>
      <c r="M2605" t="str">
        <f>IFERROR(VLOOKUP(D2605,'[1]Crosswalk-SOM-Chair'!$A:$D,4,0),"")</f>
        <v/>
      </c>
      <c r="N2605" t="str">
        <f>IFERROR(VLOOKUP(I2605,'[1]CROSSWALK-DTOE-MASTER'!$B:$H,6,0),"")</f>
        <v/>
      </c>
      <c r="O2605" t="str">
        <f>IFERROR(VLOOKUP(I2605,'[1]CROSSWALK-DTOE-MASTER'!$B:$H,7,0),"")</f>
        <v/>
      </c>
      <c r="P2605" t="str">
        <f>IFERROR(VLOOKUP(I2605,'[1]CROSSWALK-DTOE-MASTER'!$B:$N,8,0),"")</f>
        <v/>
      </c>
      <c r="Q2605" t="str">
        <f>IFERROR(VLOOKUP(I2605,'[1]CROSSWALK-DTOE-MASTER'!$B:$N,9,0),"")</f>
        <v/>
      </c>
      <c r="R2605" t="str">
        <f>IFERROR(VLOOKUP(I2605,'[1]CROSSWALK-DTOE-MASTER'!$B:$N,10,0),"")</f>
        <v/>
      </c>
      <c r="S2605" t="str">
        <f>IFERROR(VLOOKUP(I2605,'[1]CROSSWALK-DTOE-MASTER'!$B:$N,11,0),"")</f>
        <v/>
      </c>
      <c r="T2605" t="str">
        <f>IFERROR(VLOOKUP(I2605,'[1]CROSSWALK-DTOE-MASTER'!$B:$N,12,0),"")</f>
        <v/>
      </c>
      <c r="U2605" t="str">
        <f>IFERROR(VLOOKUP(I2605,'[1]CROSSWALK-DTOE-MASTER'!$B:$N,13,0),"")</f>
        <v/>
      </c>
    </row>
    <row r="2606" spans="6:21" x14ac:dyDescent="0.25">
      <c r="F2606" s="1"/>
      <c r="L2606" t="str">
        <f>IFERROR(VLOOKUP(D2606,'[1]Crosswalk-SOM-Chair'!$A:$D,3,0),"")</f>
        <v/>
      </c>
      <c r="M2606" t="str">
        <f>IFERROR(VLOOKUP(D2606,'[1]Crosswalk-SOM-Chair'!$A:$D,4,0),"")</f>
        <v/>
      </c>
      <c r="N2606" t="str">
        <f>IFERROR(VLOOKUP(I2606,'[1]CROSSWALK-DTOE-MASTER'!$B:$H,6,0),"")</f>
        <v/>
      </c>
      <c r="O2606" t="str">
        <f>IFERROR(VLOOKUP(I2606,'[1]CROSSWALK-DTOE-MASTER'!$B:$H,7,0),"")</f>
        <v/>
      </c>
      <c r="P2606" t="str">
        <f>IFERROR(VLOOKUP(I2606,'[1]CROSSWALK-DTOE-MASTER'!$B:$N,8,0),"")</f>
        <v/>
      </c>
      <c r="Q2606" t="str">
        <f>IFERROR(VLOOKUP(I2606,'[1]CROSSWALK-DTOE-MASTER'!$B:$N,9,0),"")</f>
        <v/>
      </c>
      <c r="R2606" t="str">
        <f>IFERROR(VLOOKUP(I2606,'[1]CROSSWALK-DTOE-MASTER'!$B:$N,10,0),"")</f>
        <v/>
      </c>
      <c r="S2606" t="str">
        <f>IFERROR(VLOOKUP(I2606,'[1]CROSSWALK-DTOE-MASTER'!$B:$N,11,0),"")</f>
        <v/>
      </c>
      <c r="T2606" t="str">
        <f>IFERROR(VLOOKUP(I2606,'[1]CROSSWALK-DTOE-MASTER'!$B:$N,12,0),"")</f>
        <v/>
      </c>
      <c r="U2606" t="str">
        <f>IFERROR(VLOOKUP(I2606,'[1]CROSSWALK-DTOE-MASTER'!$B:$N,13,0),"")</f>
        <v/>
      </c>
    </row>
    <row r="2607" spans="6:21" x14ac:dyDescent="0.25">
      <c r="F2607" s="1"/>
      <c r="L2607" t="str">
        <f>IFERROR(VLOOKUP(D2607,'[1]Crosswalk-SOM-Chair'!$A:$D,3,0),"")</f>
        <v/>
      </c>
      <c r="M2607" t="str">
        <f>IFERROR(VLOOKUP(D2607,'[1]Crosswalk-SOM-Chair'!$A:$D,4,0),"")</f>
        <v/>
      </c>
      <c r="N2607" t="str">
        <f>IFERROR(VLOOKUP(I2607,'[1]CROSSWALK-DTOE-MASTER'!$B:$H,6,0),"")</f>
        <v/>
      </c>
      <c r="O2607" t="str">
        <f>IFERROR(VLOOKUP(I2607,'[1]CROSSWALK-DTOE-MASTER'!$B:$H,7,0),"")</f>
        <v/>
      </c>
      <c r="P2607" t="str">
        <f>IFERROR(VLOOKUP(I2607,'[1]CROSSWALK-DTOE-MASTER'!$B:$N,8,0),"")</f>
        <v/>
      </c>
      <c r="Q2607" t="str">
        <f>IFERROR(VLOOKUP(I2607,'[1]CROSSWALK-DTOE-MASTER'!$B:$N,9,0),"")</f>
        <v/>
      </c>
      <c r="R2607" t="str">
        <f>IFERROR(VLOOKUP(I2607,'[1]CROSSWALK-DTOE-MASTER'!$B:$N,10,0),"")</f>
        <v/>
      </c>
      <c r="S2607" t="str">
        <f>IFERROR(VLOOKUP(I2607,'[1]CROSSWALK-DTOE-MASTER'!$B:$N,11,0),"")</f>
        <v/>
      </c>
      <c r="T2607" t="str">
        <f>IFERROR(VLOOKUP(I2607,'[1]CROSSWALK-DTOE-MASTER'!$B:$N,12,0),"")</f>
        <v/>
      </c>
      <c r="U2607" t="str">
        <f>IFERROR(VLOOKUP(I2607,'[1]CROSSWALK-DTOE-MASTER'!$B:$N,13,0),"")</f>
        <v/>
      </c>
    </row>
    <row r="2608" spans="6:21" x14ac:dyDescent="0.25">
      <c r="F2608" s="1"/>
      <c r="L2608" t="str">
        <f>IFERROR(VLOOKUP(D2608,'[1]Crosswalk-SOM-Chair'!$A:$D,3,0),"")</f>
        <v/>
      </c>
      <c r="M2608" t="str">
        <f>IFERROR(VLOOKUP(D2608,'[1]Crosswalk-SOM-Chair'!$A:$D,4,0),"")</f>
        <v/>
      </c>
      <c r="N2608" t="str">
        <f>IFERROR(VLOOKUP(I2608,'[1]CROSSWALK-DTOE-MASTER'!$B:$H,6,0),"")</f>
        <v/>
      </c>
      <c r="O2608" t="str">
        <f>IFERROR(VLOOKUP(I2608,'[1]CROSSWALK-DTOE-MASTER'!$B:$H,7,0),"")</f>
        <v/>
      </c>
      <c r="P2608" t="str">
        <f>IFERROR(VLOOKUP(I2608,'[1]CROSSWALK-DTOE-MASTER'!$B:$N,8,0),"")</f>
        <v/>
      </c>
      <c r="Q2608" t="str">
        <f>IFERROR(VLOOKUP(I2608,'[1]CROSSWALK-DTOE-MASTER'!$B:$N,9,0),"")</f>
        <v/>
      </c>
      <c r="R2608" t="str">
        <f>IFERROR(VLOOKUP(I2608,'[1]CROSSWALK-DTOE-MASTER'!$B:$N,10,0),"")</f>
        <v/>
      </c>
      <c r="S2608" t="str">
        <f>IFERROR(VLOOKUP(I2608,'[1]CROSSWALK-DTOE-MASTER'!$B:$N,11,0),"")</f>
        <v/>
      </c>
      <c r="T2608" t="str">
        <f>IFERROR(VLOOKUP(I2608,'[1]CROSSWALK-DTOE-MASTER'!$B:$N,12,0),"")</f>
        <v/>
      </c>
      <c r="U2608" t="str">
        <f>IFERROR(VLOOKUP(I2608,'[1]CROSSWALK-DTOE-MASTER'!$B:$N,13,0),"")</f>
        <v/>
      </c>
    </row>
    <row r="2609" spans="6:21" x14ac:dyDescent="0.25">
      <c r="F2609" s="1"/>
      <c r="L2609" t="str">
        <f>IFERROR(VLOOKUP(D2609,'[1]Crosswalk-SOM-Chair'!$A:$D,3,0),"")</f>
        <v/>
      </c>
      <c r="M2609" t="str">
        <f>IFERROR(VLOOKUP(D2609,'[1]Crosswalk-SOM-Chair'!$A:$D,4,0),"")</f>
        <v/>
      </c>
      <c r="N2609" t="str">
        <f>IFERROR(VLOOKUP(I2609,'[1]CROSSWALK-DTOE-MASTER'!$B:$H,6,0),"")</f>
        <v/>
      </c>
      <c r="O2609" t="str">
        <f>IFERROR(VLOOKUP(I2609,'[1]CROSSWALK-DTOE-MASTER'!$B:$H,7,0),"")</f>
        <v/>
      </c>
      <c r="P2609" t="str">
        <f>IFERROR(VLOOKUP(I2609,'[1]CROSSWALK-DTOE-MASTER'!$B:$N,8,0),"")</f>
        <v/>
      </c>
      <c r="Q2609" t="str">
        <f>IFERROR(VLOOKUP(I2609,'[1]CROSSWALK-DTOE-MASTER'!$B:$N,9,0),"")</f>
        <v/>
      </c>
      <c r="R2609" t="str">
        <f>IFERROR(VLOOKUP(I2609,'[1]CROSSWALK-DTOE-MASTER'!$B:$N,10,0),"")</f>
        <v/>
      </c>
      <c r="S2609" t="str">
        <f>IFERROR(VLOOKUP(I2609,'[1]CROSSWALK-DTOE-MASTER'!$B:$N,11,0),"")</f>
        <v/>
      </c>
      <c r="T2609" t="str">
        <f>IFERROR(VLOOKUP(I2609,'[1]CROSSWALK-DTOE-MASTER'!$B:$N,12,0),"")</f>
        <v/>
      </c>
      <c r="U2609" t="str">
        <f>IFERROR(VLOOKUP(I2609,'[1]CROSSWALK-DTOE-MASTER'!$B:$N,13,0),"")</f>
        <v/>
      </c>
    </row>
    <row r="2610" spans="6:21" x14ac:dyDescent="0.25">
      <c r="F2610" s="1"/>
      <c r="L2610" t="str">
        <f>IFERROR(VLOOKUP(D2610,'[1]Crosswalk-SOM-Chair'!$A:$D,3,0),"")</f>
        <v/>
      </c>
      <c r="M2610" t="str">
        <f>IFERROR(VLOOKUP(D2610,'[1]Crosswalk-SOM-Chair'!$A:$D,4,0),"")</f>
        <v/>
      </c>
      <c r="N2610" t="str">
        <f>IFERROR(VLOOKUP(I2610,'[1]CROSSWALK-DTOE-MASTER'!$B:$H,6,0),"")</f>
        <v/>
      </c>
      <c r="O2610" t="str">
        <f>IFERROR(VLOOKUP(I2610,'[1]CROSSWALK-DTOE-MASTER'!$B:$H,7,0),"")</f>
        <v/>
      </c>
      <c r="P2610" t="str">
        <f>IFERROR(VLOOKUP(I2610,'[1]CROSSWALK-DTOE-MASTER'!$B:$N,8,0),"")</f>
        <v/>
      </c>
      <c r="Q2610" t="str">
        <f>IFERROR(VLOOKUP(I2610,'[1]CROSSWALK-DTOE-MASTER'!$B:$N,9,0),"")</f>
        <v/>
      </c>
      <c r="R2610" t="str">
        <f>IFERROR(VLOOKUP(I2610,'[1]CROSSWALK-DTOE-MASTER'!$B:$N,10,0),"")</f>
        <v/>
      </c>
      <c r="S2610" t="str">
        <f>IFERROR(VLOOKUP(I2610,'[1]CROSSWALK-DTOE-MASTER'!$B:$N,11,0),"")</f>
        <v/>
      </c>
      <c r="T2610" t="str">
        <f>IFERROR(VLOOKUP(I2610,'[1]CROSSWALK-DTOE-MASTER'!$B:$N,12,0),"")</f>
        <v/>
      </c>
      <c r="U2610" t="str">
        <f>IFERROR(VLOOKUP(I2610,'[1]CROSSWALK-DTOE-MASTER'!$B:$N,13,0),"")</f>
        <v/>
      </c>
    </row>
    <row r="2611" spans="6:21" x14ac:dyDescent="0.25">
      <c r="F2611" s="1"/>
      <c r="L2611" t="str">
        <f>IFERROR(VLOOKUP(D2611,'[1]Crosswalk-SOM-Chair'!$A:$D,3,0),"")</f>
        <v/>
      </c>
      <c r="M2611" t="str">
        <f>IFERROR(VLOOKUP(D2611,'[1]Crosswalk-SOM-Chair'!$A:$D,4,0),"")</f>
        <v/>
      </c>
      <c r="N2611" t="str">
        <f>IFERROR(VLOOKUP(I2611,'[1]CROSSWALK-DTOE-MASTER'!$B:$H,6,0),"")</f>
        <v/>
      </c>
      <c r="O2611" t="str">
        <f>IFERROR(VLOOKUP(I2611,'[1]CROSSWALK-DTOE-MASTER'!$B:$H,7,0),"")</f>
        <v/>
      </c>
      <c r="P2611" t="str">
        <f>IFERROR(VLOOKUP(I2611,'[1]CROSSWALK-DTOE-MASTER'!$B:$N,8,0),"")</f>
        <v/>
      </c>
      <c r="Q2611" t="str">
        <f>IFERROR(VLOOKUP(I2611,'[1]CROSSWALK-DTOE-MASTER'!$B:$N,9,0),"")</f>
        <v/>
      </c>
      <c r="R2611" t="str">
        <f>IFERROR(VLOOKUP(I2611,'[1]CROSSWALK-DTOE-MASTER'!$B:$N,10,0),"")</f>
        <v/>
      </c>
      <c r="S2611" t="str">
        <f>IFERROR(VLOOKUP(I2611,'[1]CROSSWALK-DTOE-MASTER'!$B:$N,11,0),"")</f>
        <v/>
      </c>
      <c r="T2611" t="str">
        <f>IFERROR(VLOOKUP(I2611,'[1]CROSSWALK-DTOE-MASTER'!$B:$N,12,0),"")</f>
        <v/>
      </c>
      <c r="U2611" t="str">
        <f>IFERROR(VLOOKUP(I2611,'[1]CROSSWALK-DTOE-MASTER'!$B:$N,13,0),"")</f>
        <v/>
      </c>
    </row>
    <row r="2612" spans="6:21" x14ac:dyDescent="0.25">
      <c r="F2612" s="1"/>
      <c r="L2612" t="str">
        <f>IFERROR(VLOOKUP(D2612,'[1]Crosswalk-SOM-Chair'!$A:$D,3,0),"")</f>
        <v/>
      </c>
      <c r="M2612" t="str">
        <f>IFERROR(VLOOKUP(D2612,'[1]Crosswalk-SOM-Chair'!$A:$D,4,0),"")</f>
        <v/>
      </c>
      <c r="N2612" t="str">
        <f>IFERROR(VLOOKUP(I2612,'[1]CROSSWALK-DTOE-MASTER'!$B:$H,6,0),"")</f>
        <v/>
      </c>
      <c r="O2612" t="str">
        <f>IFERROR(VLOOKUP(I2612,'[1]CROSSWALK-DTOE-MASTER'!$B:$H,7,0),"")</f>
        <v/>
      </c>
      <c r="P2612" t="str">
        <f>IFERROR(VLOOKUP(I2612,'[1]CROSSWALK-DTOE-MASTER'!$B:$N,8,0),"")</f>
        <v/>
      </c>
      <c r="Q2612" t="str">
        <f>IFERROR(VLOOKUP(I2612,'[1]CROSSWALK-DTOE-MASTER'!$B:$N,9,0),"")</f>
        <v/>
      </c>
      <c r="R2612" t="str">
        <f>IFERROR(VLOOKUP(I2612,'[1]CROSSWALK-DTOE-MASTER'!$B:$N,10,0),"")</f>
        <v/>
      </c>
      <c r="S2612" t="str">
        <f>IFERROR(VLOOKUP(I2612,'[1]CROSSWALK-DTOE-MASTER'!$B:$N,11,0),"")</f>
        <v/>
      </c>
      <c r="T2612" t="str">
        <f>IFERROR(VLOOKUP(I2612,'[1]CROSSWALK-DTOE-MASTER'!$B:$N,12,0),"")</f>
        <v/>
      </c>
      <c r="U2612" t="str">
        <f>IFERROR(VLOOKUP(I2612,'[1]CROSSWALK-DTOE-MASTER'!$B:$N,13,0),"")</f>
        <v/>
      </c>
    </row>
    <row r="2613" spans="6:21" x14ac:dyDescent="0.25">
      <c r="F2613" s="1"/>
      <c r="L2613" t="str">
        <f>IFERROR(VLOOKUP(D2613,'[1]Crosswalk-SOM-Chair'!$A:$D,3,0),"")</f>
        <v/>
      </c>
      <c r="M2613" t="str">
        <f>IFERROR(VLOOKUP(D2613,'[1]Crosswalk-SOM-Chair'!$A:$D,4,0),"")</f>
        <v/>
      </c>
      <c r="N2613" t="str">
        <f>IFERROR(VLOOKUP(I2613,'[1]CROSSWALK-DTOE-MASTER'!$B:$H,6,0),"")</f>
        <v/>
      </c>
      <c r="O2613" t="str">
        <f>IFERROR(VLOOKUP(I2613,'[1]CROSSWALK-DTOE-MASTER'!$B:$H,7,0),"")</f>
        <v/>
      </c>
      <c r="P2613" t="str">
        <f>IFERROR(VLOOKUP(I2613,'[1]CROSSWALK-DTOE-MASTER'!$B:$N,8,0),"")</f>
        <v/>
      </c>
      <c r="Q2613" t="str">
        <f>IFERROR(VLOOKUP(I2613,'[1]CROSSWALK-DTOE-MASTER'!$B:$N,9,0),"")</f>
        <v/>
      </c>
      <c r="R2613" t="str">
        <f>IFERROR(VLOOKUP(I2613,'[1]CROSSWALK-DTOE-MASTER'!$B:$N,10,0),"")</f>
        <v/>
      </c>
      <c r="S2613" t="str">
        <f>IFERROR(VLOOKUP(I2613,'[1]CROSSWALK-DTOE-MASTER'!$B:$N,11,0),"")</f>
        <v/>
      </c>
      <c r="T2613" t="str">
        <f>IFERROR(VLOOKUP(I2613,'[1]CROSSWALK-DTOE-MASTER'!$B:$N,12,0),"")</f>
        <v/>
      </c>
      <c r="U2613" t="str">
        <f>IFERROR(VLOOKUP(I2613,'[1]CROSSWALK-DTOE-MASTER'!$B:$N,13,0),"")</f>
        <v/>
      </c>
    </row>
    <row r="2614" spans="6:21" x14ac:dyDescent="0.25">
      <c r="F2614" s="1"/>
      <c r="L2614" t="str">
        <f>IFERROR(VLOOKUP(D2614,'[1]Crosswalk-SOM-Chair'!$A:$D,3,0),"")</f>
        <v/>
      </c>
      <c r="M2614" t="str">
        <f>IFERROR(VLOOKUP(D2614,'[1]Crosswalk-SOM-Chair'!$A:$D,4,0),"")</f>
        <v/>
      </c>
      <c r="N2614" t="str">
        <f>IFERROR(VLOOKUP(I2614,'[1]CROSSWALK-DTOE-MASTER'!$B:$H,6,0),"")</f>
        <v/>
      </c>
      <c r="O2614" t="str">
        <f>IFERROR(VLOOKUP(I2614,'[1]CROSSWALK-DTOE-MASTER'!$B:$H,7,0),"")</f>
        <v/>
      </c>
      <c r="P2614" t="str">
        <f>IFERROR(VLOOKUP(I2614,'[1]CROSSWALK-DTOE-MASTER'!$B:$N,8,0),"")</f>
        <v/>
      </c>
      <c r="Q2614" t="str">
        <f>IFERROR(VLOOKUP(I2614,'[1]CROSSWALK-DTOE-MASTER'!$B:$N,9,0),"")</f>
        <v/>
      </c>
      <c r="R2614" t="str">
        <f>IFERROR(VLOOKUP(I2614,'[1]CROSSWALK-DTOE-MASTER'!$B:$N,10,0),"")</f>
        <v/>
      </c>
      <c r="S2614" t="str">
        <f>IFERROR(VLOOKUP(I2614,'[1]CROSSWALK-DTOE-MASTER'!$B:$N,11,0),"")</f>
        <v/>
      </c>
      <c r="T2614" t="str">
        <f>IFERROR(VLOOKUP(I2614,'[1]CROSSWALK-DTOE-MASTER'!$B:$N,12,0),"")</f>
        <v/>
      </c>
      <c r="U2614" t="str">
        <f>IFERROR(VLOOKUP(I2614,'[1]CROSSWALK-DTOE-MASTER'!$B:$N,13,0),"")</f>
        <v/>
      </c>
    </row>
    <row r="2615" spans="6:21" x14ac:dyDescent="0.25">
      <c r="F2615" s="1"/>
      <c r="L2615" t="str">
        <f>IFERROR(VLOOKUP(D2615,'[1]Crosswalk-SOM-Chair'!$A:$D,3,0),"")</f>
        <v/>
      </c>
      <c r="M2615" t="str">
        <f>IFERROR(VLOOKUP(D2615,'[1]Crosswalk-SOM-Chair'!$A:$D,4,0),"")</f>
        <v/>
      </c>
      <c r="N2615" t="str">
        <f>IFERROR(VLOOKUP(I2615,'[1]CROSSWALK-DTOE-MASTER'!$B:$H,6,0),"")</f>
        <v/>
      </c>
      <c r="O2615" t="str">
        <f>IFERROR(VLOOKUP(I2615,'[1]CROSSWALK-DTOE-MASTER'!$B:$H,7,0),"")</f>
        <v/>
      </c>
      <c r="P2615" t="str">
        <f>IFERROR(VLOOKUP(I2615,'[1]CROSSWALK-DTOE-MASTER'!$B:$N,8,0),"")</f>
        <v/>
      </c>
      <c r="Q2615" t="str">
        <f>IFERROR(VLOOKUP(I2615,'[1]CROSSWALK-DTOE-MASTER'!$B:$N,9,0),"")</f>
        <v/>
      </c>
      <c r="R2615" t="str">
        <f>IFERROR(VLOOKUP(I2615,'[1]CROSSWALK-DTOE-MASTER'!$B:$N,10,0),"")</f>
        <v/>
      </c>
      <c r="S2615" t="str">
        <f>IFERROR(VLOOKUP(I2615,'[1]CROSSWALK-DTOE-MASTER'!$B:$N,11,0),"")</f>
        <v/>
      </c>
      <c r="T2615" t="str">
        <f>IFERROR(VLOOKUP(I2615,'[1]CROSSWALK-DTOE-MASTER'!$B:$N,12,0),"")</f>
        <v/>
      </c>
      <c r="U2615" t="str">
        <f>IFERROR(VLOOKUP(I2615,'[1]CROSSWALK-DTOE-MASTER'!$B:$N,13,0),"")</f>
        <v/>
      </c>
    </row>
    <row r="2616" spans="6:21" x14ac:dyDescent="0.25">
      <c r="F2616" s="1"/>
      <c r="L2616" t="str">
        <f>IFERROR(VLOOKUP(D2616,'[1]Crosswalk-SOM-Chair'!$A:$D,3,0),"")</f>
        <v/>
      </c>
      <c r="M2616" t="str">
        <f>IFERROR(VLOOKUP(D2616,'[1]Crosswalk-SOM-Chair'!$A:$D,4,0),"")</f>
        <v/>
      </c>
      <c r="N2616" t="str">
        <f>IFERROR(VLOOKUP(I2616,'[1]CROSSWALK-DTOE-MASTER'!$B:$H,6,0),"")</f>
        <v/>
      </c>
      <c r="O2616" t="str">
        <f>IFERROR(VLOOKUP(I2616,'[1]CROSSWALK-DTOE-MASTER'!$B:$H,7,0),"")</f>
        <v/>
      </c>
      <c r="P2616" t="str">
        <f>IFERROR(VLOOKUP(I2616,'[1]CROSSWALK-DTOE-MASTER'!$B:$N,8,0),"")</f>
        <v/>
      </c>
      <c r="Q2616" t="str">
        <f>IFERROR(VLOOKUP(I2616,'[1]CROSSWALK-DTOE-MASTER'!$B:$N,9,0),"")</f>
        <v/>
      </c>
      <c r="R2616" t="str">
        <f>IFERROR(VLOOKUP(I2616,'[1]CROSSWALK-DTOE-MASTER'!$B:$N,10,0),"")</f>
        <v/>
      </c>
      <c r="S2616" t="str">
        <f>IFERROR(VLOOKUP(I2616,'[1]CROSSWALK-DTOE-MASTER'!$B:$N,11,0),"")</f>
        <v/>
      </c>
      <c r="T2616" t="str">
        <f>IFERROR(VLOOKUP(I2616,'[1]CROSSWALK-DTOE-MASTER'!$B:$N,12,0),"")</f>
        <v/>
      </c>
      <c r="U2616" t="str">
        <f>IFERROR(VLOOKUP(I2616,'[1]CROSSWALK-DTOE-MASTER'!$B:$N,13,0),"")</f>
        <v/>
      </c>
    </row>
    <row r="2617" spans="6:21" x14ac:dyDescent="0.25">
      <c r="F2617" s="1"/>
      <c r="L2617" t="str">
        <f>IFERROR(VLOOKUP(D2617,'[1]Crosswalk-SOM-Chair'!$A:$D,3,0),"")</f>
        <v/>
      </c>
      <c r="M2617" t="str">
        <f>IFERROR(VLOOKUP(D2617,'[1]Crosswalk-SOM-Chair'!$A:$D,4,0),"")</f>
        <v/>
      </c>
      <c r="N2617" t="str">
        <f>IFERROR(VLOOKUP(I2617,'[1]CROSSWALK-DTOE-MASTER'!$B:$H,6,0),"")</f>
        <v/>
      </c>
      <c r="O2617" t="str">
        <f>IFERROR(VLOOKUP(I2617,'[1]CROSSWALK-DTOE-MASTER'!$B:$H,7,0),"")</f>
        <v/>
      </c>
      <c r="P2617" t="str">
        <f>IFERROR(VLOOKUP(I2617,'[1]CROSSWALK-DTOE-MASTER'!$B:$N,8,0),"")</f>
        <v/>
      </c>
      <c r="Q2617" t="str">
        <f>IFERROR(VLOOKUP(I2617,'[1]CROSSWALK-DTOE-MASTER'!$B:$N,9,0),"")</f>
        <v/>
      </c>
      <c r="R2617" t="str">
        <f>IFERROR(VLOOKUP(I2617,'[1]CROSSWALK-DTOE-MASTER'!$B:$N,10,0),"")</f>
        <v/>
      </c>
      <c r="S2617" t="str">
        <f>IFERROR(VLOOKUP(I2617,'[1]CROSSWALK-DTOE-MASTER'!$B:$N,11,0),"")</f>
        <v/>
      </c>
      <c r="T2617" t="str">
        <f>IFERROR(VLOOKUP(I2617,'[1]CROSSWALK-DTOE-MASTER'!$B:$N,12,0),"")</f>
        <v/>
      </c>
      <c r="U2617" t="str">
        <f>IFERROR(VLOOKUP(I2617,'[1]CROSSWALK-DTOE-MASTER'!$B:$N,13,0),"")</f>
        <v/>
      </c>
    </row>
    <row r="2618" spans="6:21" x14ac:dyDescent="0.25">
      <c r="F2618" s="1"/>
      <c r="L2618" t="str">
        <f>IFERROR(VLOOKUP(D2618,'[1]Crosswalk-SOM-Chair'!$A:$D,3,0),"")</f>
        <v/>
      </c>
      <c r="M2618" t="str">
        <f>IFERROR(VLOOKUP(D2618,'[1]Crosswalk-SOM-Chair'!$A:$D,4,0),"")</f>
        <v/>
      </c>
      <c r="N2618" t="str">
        <f>IFERROR(VLOOKUP(I2618,'[1]CROSSWALK-DTOE-MASTER'!$B:$H,6,0),"")</f>
        <v/>
      </c>
      <c r="O2618" t="str">
        <f>IFERROR(VLOOKUP(I2618,'[1]CROSSWALK-DTOE-MASTER'!$B:$H,7,0),"")</f>
        <v/>
      </c>
      <c r="P2618" t="str">
        <f>IFERROR(VLOOKUP(I2618,'[1]CROSSWALK-DTOE-MASTER'!$B:$N,8,0),"")</f>
        <v/>
      </c>
      <c r="Q2618" t="str">
        <f>IFERROR(VLOOKUP(I2618,'[1]CROSSWALK-DTOE-MASTER'!$B:$N,9,0),"")</f>
        <v/>
      </c>
      <c r="R2618" t="str">
        <f>IFERROR(VLOOKUP(I2618,'[1]CROSSWALK-DTOE-MASTER'!$B:$N,10,0),"")</f>
        <v/>
      </c>
      <c r="S2618" t="str">
        <f>IFERROR(VLOOKUP(I2618,'[1]CROSSWALK-DTOE-MASTER'!$B:$N,11,0),"")</f>
        <v/>
      </c>
      <c r="T2618" t="str">
        <f>IFERROR(VLOOKUP(I2618,'[1]CROSSWALK-DTOE-MASTER'!$B:$N,12,0),"")</f>
        <v/>
      </c>
      <c r="U2618" t="str">
        <f>IFERROR(VLOOKUP(I2618,'[1]CROSSWALK-DTOE-MASTER'!$B:$N,13,0),"")</f>
        <v/>
      </c>
    </row>
    <row r="2619" spans="6:21" x14ac:dyDescent="0.25">
      <c r="F2619" s="1"/>
      <c r="L2619" t="str">
        <f>IFERROR(VLOOKUP(D2619,'[1]Crosswalk-SOM-Chair'!$A:$D,3,0),"")</f>
        <v/>
      </c>
      <c r="M2619" t="str">
        <f>IFERROR(VLOOKUP(D2619,'[1]Crosswalk-SOM-Chair'!$A:$D,4,0),"")</f>
        <v/>
      </c>
      <c r="N2619" t="str">
        <f>IFERROR(VLOOKUP(I2619,'[1]CROSSWALK-DTOE-MASTER'!$B:$H,6,0),"")</f>
        <v/>
      </c>
      <c r="O2619" t="str">
        <f>IFERROR(VLOOKUP(I2619,'[1]CROSSWALK-DTOE-MASTER'!$B:$H,7,0),"")</f>
        <v/>
      </c>
      <c r="P2619" t="str">
        <f>IFERROR(VLOOKUP(I2619,'[1]CROSSWALK-DTOE-MASTER'!$B:$N,8,0),"")</f>
        <v/>
      </c>
      <c r="Q2619" t="str">
        <f>IFERROR(VLOOKUP(I2619,'[1]CROSSWALK-DTOE-MASTER'!$B:$N,9,0),"")</f>
        <v/>
      </c>
      <c r="R2619" t="str">
        <f>IFERROR(VLOOKUP(I2619,'[1]CROSSWALK-DTOE-MASTER'!$B:$N,10,0),"")</f>
        <v/>
      </c>
      <c r="S2619" t="str">
        <f>IFERROR(VLOOKUP(I2619,'[1]CROSSWALK-DTOE-MASTER'!$B:$N,11,0),"")</f>
        <v/>
      </c>
      <c r="T2619" t="str">
        <f>IFERROR(VLOOKUP(I2619,'[1]CROSSWALK-DTOE-MASTER'!$B:$N,12,0),"")</f>
        <v/>
      </c>
      <c r="U2619" t="str">
        <f>IFERROR(VLOOKUP(I2619,'[1]CROSSWALK-DTOE-MASTER'!$B:$N,13,0),"")</f>
        <v/>
      </c>
    </row>
    <row r="2620" spans="6:21" x14ac:dyDescent="0.25">
      <c r="F2620" s="1"/>
      <c r="L2620" t="str">
        <f>IFERROR(VLOOKUP(D2620,'[1]Crosswalk-SOM-Chair'!$A:$D,3,0),"")</f>
        <v/>
      </c>
      <c r="M2620" t="str">
        <f>IFERROR(VLOOKUP(D2620,'[1]Crosswalk-SOM-Chair'!$A:$D,4,0),"")</f>
        <v/>
      </c>
      <c r="N2620" t="str">
        <f>IFERROR(VLOOKUP(I2620,'[1]CROSSWALK-DTOE-MASTER'!$B:$H,6,0),"")</f>
        <v/>
      </c>
      <c r="O2620" t="str">
        <f>IFERROR(VLOOKUP(I2620,'[1]CROSSWALK-DTOE-MASTER'!$B:$H,7,0),"")</f>
        <v/>
      </c>
      <c r="P2620" t="str">
        <f>IFERROR(VLOOKUP(I2620,'[1]CROSSWALK-DTOE-MASTER'!$B:$N,8,0),"")</f>
        <v/>
      </c>
      <c r="Q2620" t="str">
        <f>IFERROR(VLOOKUP(I2620,'[1]CROSSWALK-DTOE-MASTER'!$B:$N,9,0),"")</f>
        <v/>
      </c>
      <c r="R2620" t="str">
        <f>IFERROR(VLOOKUP(I2620,'[1]CROSSWALK-DTOE-MASTER'!$B:$N,10,0),"")</f>
        <v/>
      </c>
      <c r="S2620" t="str">
        <f>IFERROR(VLOOKUP(I2620,'[1]CROSSWALK-DTOE-MASTER'!$B:$N,11,0),"")</f>
        <v/>
      </c>
      <c r="T2620" t="str">
        <f>IFERROR(VLOOKUP(I2620,'[1]CROSSWALK-DTOE-MASTER'!$B:$N,12,0),"")</f>
        <v/>
      </c>
      <c r="U2620" t="str">
        <f>IFERROR(VLOOKUP(I2620,'[1]CROSSWALK-DTOE-MASTER'!$B:$N,13,0),"")</f>
        <v/>
      </c>
    </row>
    <row r="2621" spans="6:21" x14ac:dyDescent="0.25">
      <c r="F2621" s="1"/>
      <c r="L2621" t="str">
        <f>IFERROR(VLOOKUP(D2621,'[1]Crosswalk-SOM-Chair'!$A:$D,3,0),"")</f>
        <v/>
      </c>
      <c r="M2621" t="str">
        <f>IFERROR(VLOOKUP(D2621,'[1]Crosswalk-SOM-Chair'!$A:$D,4,0),"")</f>
        <v/>
      </c>
      <c r="N2621" t="str">
        <f>IFERROR(VLOOKUP(I2621,'[1]CROSSWALK-DTOE-MASTER'!$B:$H,6,0),"")</f>
        <v/>
      </c>
      <c r="O2621" t="str">
        <f>IFERROR(VLOOKUP(I2621,'[1]CROSSWALK-DTOE-MASTER'!$B:$H,7,0),"")</f>
        <v/>
      </c>
      <c r="P2621" t="str">
        <f>IFERROR(VLOOKUP(I2621,'[1]CROSSWALK-DTOE-MASTER'!$B:$N,8,0),"")</f>
        <v/>
      </c>
      <c r="Q2621" t="str">
        <f>IFERROR(VLOOKUP(I2621,'[1]CROSSWALK-DTOE-MASTER'!$B:$N,9,0),"")</f>
        <v/>
      </c>
      <c r="R2621" t="str">
        <f>IFERROR(VLOOKUP(I2621,'[1]CROSSWALK-DTOE-MASTER'!$B:$N,10,0),"")</f>
        <v/>
      </c>
      <c r="S2621" t="str">
        <f>IFERROR(VLOOKUP(I2621,'[1]CROSSWALK-DTOE-MASTER'!$B:$N,11,0),"")</f>
        <v/>
      </c>
      <c r="T2621" t="str">
        <f>IFERROR(VLOOKUP(I2621,'[1]CROSSWALK-DTOE-MASTER'!$B:$N,12,0),"")</f>
        <v/>
      </c>
      <c r="U2621" t="str">
        <f>IFERROR(VLOOKUP(I2621,'[1]CROSSWALK-DTOE-MASTER'!$B:$N,13,0),"")</f>
        <v/>
      </c>
    </row>
    <row r="2622" spans="6:21" x14ac:dyDescent="0.25">
      <c r="F2622" s="1"/>
      <c r="L2622" t="str">
        <f>IFERROR(VLOOKUP(D2622,'[1]Crosswalk-SOM-Chair'!$A:$D,3,0),"")</f>
        <v/>
      </c>
      <c r="M2622" t="str">
        <f>IFERROR(VLOOKUP(D2622,'[1]Crosswalk-SOM-Chair'!$A:$D,4,0),"")</f>
        <v/>
      </c>
      <c r="N2622" t="str">
        <f>IFERROR(VLOOKUP(I2622,'[1]CROSSWALK-DTOE-MASTER'!$B:$H,6,0),"")</f>
        <v/>
      </c>
      <c r="O2622" t="str">
        <f>IFERROR(VLOOKUP(I2622,'[1]CROSSWALK-DTOE-MASTER'!$B:$H,7,0),"")</f>
        <v/>
      </c>
      <c r="P2622" t="str">
        <f>IFERROR(VLOOKUP(I2622,'[1]CROSSWALK-DTOE-MASTER'!$B:$N,8,0),"")</f>
        <v/>
      </c>
      <c r="Q2622" t="str">
        <f>IFERROR(VLOOKUP(I2622,'[1]CROSSWALK-DTOE-MASTER'!$B:$N,9,0),"")</f>
        <v/>
      </c>
      <c r="R2622" t="str">
        <f>IFERROR(VLOOKUP(I2622,'[1]CROSSWALK-DTOE-MASTER'!$B:$N,10,0),"")</f>
        <v/>
      </c>
      <c r="S2622" t="str">
        <f>IFERROR(VLOOKUP(I2622,'[1]CROSSWALK-DTOE-MASTER'!$B:$N,11,0),"")</f>
        <v/>
      </c>
      <c r="T2622" t="str">
        <f>IFERROR(VLOOKUP(I2622,'[1]CROSSWALK-DTOE-MASTER'!$B:$N,12,0),"")</f>
        <v/>
      </c>
      <c r="U2622" t="str">
        <f>IFERROR(VLOOKUP(I2622,'[1]CROSSWALK-DTOE-MASTER'!$B:$N,13,0),"")</f>
        <v/>
      </c>
    </row>
    <row r="2623" spans="6:21" x14ac:dyDescent="0.25">
      <c r="F2623" s="1"/>
      <c r="L2623" t="str">
        <f>IFERROR(VLOOKUP(D2623,'[1]Crosswalk-SOM-Chair'!$A:$D,3,0),"")</f>
        <v/>
      </c>
      <c r="M2623" t="str">
        <f>IFERROR(VLOOKUP(D2623,'[1]Crosswalk-SOM-Chair'!$A:$D,4,0),"")</f>
        <v/>
      </c>
      <c r="N2623" t="str">
        <f>IFERROR(VLOOKUP(I2623,'[1]CROSSWALK-DTOE-MASTER'!$B:$H,6,0),"")</f>
        <v/>
      </c>
      <c r="O2623" t="str">
        <f>IFERROR(VLOOKUP(I2623,'[1]CROSSWALK-DTOE-MASTER'!$B:$H,7,0),"")</f>
        <v/>
      </c>
      <c r="P2623" t="str">
        <f>IFERROR(VLOOKUP(I2623,'[1]CROSSWALK-DTOE-MASTER'!$B:$N,8,0),"")</f>
        <v/>
      </c>
      <c r="Q2623" t="str">
        <f>IFERROR(VLOOKUP(I2623,'[1]CROSSWALK-DTOE-MASTER'!$B:$N,9,0),"")</f>
        <v/>
      </c>
      <c r="R2623" t="str">
        <f>IFERROR(VLOOKUP(I2623,'[1]CROSSWALK-DTOE-MASTER'!$B:$N,10,0),"")</f>
        <v/>
      </c>
      <c r="S2623" t="str">
        <f>IFERROR(VLOOKUP(I2623,'[1]CROSSWALK-DTOE-MASTER'!$B:$N,11,0),"")</f>
        <v/>
      </c>
      <c r="T2623" t="str">
        <f>IFERROR(VLOOKUP(I2623,'[1]CROSSWALK-DTOE-MASTER'!$B:$N,12,0),"")</f>
        <v/>
      </c>
      <c r="U2623" t="str">
        <f>IFERROR(VLOOKUP(I2623,'[1]CROSSWALK-DTOE-MASTER'!$B:$N,13,0),"")</f>
        <v/>
      </c>
    </row>
    <row r="2624" spans="6:21" x14ac:dyDescent="0.25">
      <c r="F2624" s="1"/>
      <c r="L2624" t="str">
        <f>IFERROR(VLOOKUP(D2624,'[1]Crosswalk-SOM-Chair'!$A:$D,3,0),"")</f>
        <v/>
      </c>
      <c r="M2624" t="str">
        <f>IFERROR(VLOOKUP(D2624,'[1]Crosswalk-SOM-Chair'!$A:$D,4,0),"")</f>
        <v/>
      </c>
      <c r="N2624" t="str">
        <f>IFERROR(VLOOKUP(I2624,'[1]CROSSWALK-DTOE-MASTER'!$B:$H,6,0),"")</f>
        <v/>
      </c>
      <c r="O2624" t="str">
        <f>IFERROR(VLOOKUP(I2624,'[1]CROSSWALK-DTOE-MASTER'!$B:$H,7,0),"")</f>
        <v/>
      </c>
      <c r="P2624" t="str">
        <f>IFERROR(VLOOKUP(I2624,'[1]CROSSWALK-DTOE-MASTER'!$B:$N,8,0),"")</f>
        <v/>
      </c>
      <c r="Q2624" t="str">
        <f>IFERROR(VLOOKUP(I2624,'[1]CROSSWALK-DTOE-MASTER'!$B:$N,9,0),"")</f>
        <v/>
      </c>
      <c r="R2624" t="str">
        <f>IFERROR(VLOOKUP(I2624,'[1]CROSSWALK-DTOE-MASTER'!$B:$N,10,0),"")</f>
        <v/>
      </c>
      <c r="S2624" t="str">
        <f>IFERROR(VLOOKUP(I2624,'[1]CROSSWALK-DTOE-MASTER'!$B:$N,11,0),"")</f>
        <v/>
      </c>
      <c r="T2624" t="str">
        <f>IFERROR(VLOOKUP(I2624,'[1]CROSSWALK-DTOE-MASTER'!$B:$N,12,0),"")</f>
        <v/>
      </c>
      <c r="U2624" t="str">
        <f>IFERROR(VLOOKUP(I2624,'[1]CROSSWALK-DTOE-MASTER'!$B:$N,13,0),"")</f>
        <v/>
      </c>
    </row>
    <row r="2625" spans="6:21" x14ac:dyDescent="0.25">
      <c r="F2625" s="1"/>
      <c r="L2625" t="str">
        <f>IFERROR(VLOOKUP(D2625,'[1]Crosswalk-SOM-Chair'!$A:$D,3,0),"")</f>
        <v/>
      </c>
      <c r="M2625" t="str">
        <f>IFERROR(VLOOKUP(D2625,'[1]Crosswalk-SOM-Chair'!$A:$D,4,0),"")</f>
        <v/>
      </c>
      <c r="N2625" t="str">
        <f>IFERROR(VLOOKUP(I2625,'[1]CROSSWALK-DTOE-MASTER'!$B:$H,6,0),"")</f>
        <v/>
      </c>
      <c r="O2625" t="str">
        <f>IFERROR(VLOOKUP(I2625,'[1]CROSSWALK-DTOE-MASTER'!$B:$H,7,0),"")</f>
        <v/>
      </c>
      <c r="P2625" t="str">
        <f>IFERROR(VLOOKUP(I2625,'[1]CROSSWALK-DTOE-MASTER'!$B:$N,8,0),"")</f>
        <v/>
      </c>
      <c r="Q2625" t="str">
        <f>IFERROR(VLOOKUP(I2625,'[1]CROSSWALK-DTOE-MASTER'!$B:$N,9,0),"")</f>
        <v/>
      </c>
      <c r="R2625" t="str">
        <f>IFERROR(VLOOKUP(I2625,'[1]CROSSWALK-DTOE-MASTER'!$B:$N,10,0),"")</f>
        <v/>
      </c>
      <c r="S2625" t="str">
        <f>IFERROR(VLOOKUP(I2625,'[1]CROSSWALK-DTOE-MASTER'!$B:$N,11,0),"")</f>
        <v/>
      </c>
      <c r="T2625" t="str">
        <f>IFERROR(VLOOKUP(I2625,'[1]CROSSWALK-DTOE-MASTER'!$B:$N,12,0),"")</f>
        <v/>
      </c>
      <c r="U2625" t="str">
        <f>IFERROR(VLOOKUP(I2625,'[1]CROSSWALK-DTOE-MASTER'!$B:$N,13,0),"")</f>
        <v/>
      </c>
    </row>
    <row r="2626" spans="6:21" x14ac:dyDescent="0.25">
      <c r="F2626" s="1"/>
      <c r="L2626" t="str">
        <f>IFERROR(VLOOKUP(D2626,'[1]Crosswalk-SOM-Chair'!$A:$D,3,0),"")</f>
        <v/>
      </c>
      <c r="M2626" t="str">
        <f>IFERROR(VLOOKUP(D2626,'[1]Crosswalk-SOM-Chair'!$A:$D,4,0),"")</f>
        <v/>
      </c>
      <c r="N2626" t="str">
        <f>IFERROR(VLOOKUP(I2626,'[1]CROSSWALK-DTOE-MASTER'!$B:$H,6,0),"")</f>
        <v/>
      </c>
      <c r="O2626" t="str">
        <f>IFERROR(VLOOKUP(I2626,'[1]CROSSWALK-DTOE-MASTER'!$B:$H,7,0),"")</f>
        <v/>
      </c>
      <c r="P2626" t="str">
        <f>IFERROR(VLOOKUP(I2626,'[1]CROSSWALK-DTOE-MASTER'!$B:$N,8,0),"")</f>
        <v/>
      </c>
      <c r="Q2626" t="str">
        <f>IFERROR(VLOOKUP(I2626,'[1]CROSSWALK-DTOE-MASTER'!$B:$N,9,0),"")</f>
        <v/>
      </c>
      <c r="R2626" t="str">
        <f>IFERROR(VLOOKUP(I2626,'[1]CROSSWALK-DTOE-MASTER'!$B:$N,10,0),"")</f>
        <v/>
      </c>
      <c r="S2626" t="str">
        <f>IFERROR(VLOOKUP(I2626,'[1]CROSSWALK-DTOE-MASTER'!$B:$N,11,0),"")</f>
        <v/>
      </c>
      <c r="T2626" t="str">
        <f>IFERROR(VLOOKUP(I2626,'[1]CROSSWALK-DTOE-MASTER'!$B:$N,12,0),"")</f>
        <v/>
      </c>
      <c r="U2626" t="str">
        <f>IFERROR(VLOOKUP(I2626,'[1]CROSSWALK-DTOE-MASTER'!$B:$N,13,0),"")</f>
        <v/>
      </c>
    </row>
    <row r="2627" spans="6:21" x14ac:dyDescent="0.25">
      <c r="F2627" s="1"/>
      <c r="L2627" t="str">
        <f>IFERROR(VLOOKUP(D2627,'[1]Crosswalk-SOM-Chair'!$A:$D,3,0),"")</f>
        <v/>
      </c>
      <c r="M2627" t="str">
        <f>IFERROR(VLOOKUP(D2627,'[1]Crosswalk-SOM-Chair'!$A:$D,4,0),"")</f>
        <v/>
      </c>
      <c r="N2627" t="str">
        <f>IFERROR(VLOOKUP(I2627,'[1]CROSSWALK-DTOE-MASTER'!$B:$H,6,0),"")</f>
        <v/>
      </c>
      <c r="O2627" t="str">
        <f>IFERROR(VLOOKUP(I2627,'[1]CROSSWALK-DTOE-MASTER'!$B:$H,7,0),"")</f>
        <v/>
      </c>
      <c r="P2627" t="str">
        <f>IFERROR(VLOOKUP(I2627,'[1]CROSSWALK-DTOE-MASTER'!$B:$N,8,0),"")</f>
        <v/>
      </c>
      <c r="Q2627" t="str">
        <f>IFERROR(VLOOKUP(I2627,'[1]CROSSWALK-DTOE-MASTER'!$B:$N,9,0),"")</f>
        <v/>
      </c>
      <c r="R2627" t="str">
        <f>IFERROR(VLOOKUP(I2627,'[1]CROSSWALK-DTOE-MASTER'!$B:$N,10,0),"")</f>
        <v/>
      </c>
      <c r="S2627" t="str">
        <f>IFERROR(VLOOKUP(I2627,'[1]CROSSWALK-DTOE-MASTER'!$B:$N,11,0),"")</f>
        <v/>
      </c>
      <c r="T2627" t="str">
        <f>IFERROR(VLOOKUP(I2627,'[1]CROSSWALK-DTOE-MASTER'!$B:$N,12,0),"")</f>
        <v/>
      </c>
      <c r="U2627" t="str">
        <f>IFERROR(VLOOKUP(I2627,'[1]CROSSWALK-DTOE-MASTER'!$B:$N,13,0),"")</f>
        <v/>
      </c>
    </row>
    <row r="2628" spans="6:21" x14ac:dyDescent="0.25">
      <c r="F2628" s="1"/>
      <c r="L2628" t="str">
        <f>IFERROR(VLOOKUP(D2628,'[1]Crosswalk-SOM-Chair'!$A:$D,3,0),"")</f>
        <v/>
      </c>
      <c r="M2628" t="str">
        <f>IFERROR(VLOOKUP(D2628,'[1]Crosswalk-SOM-Chair'!$A:$D,4,0),"")</f>
        <v/>
      </c>
      <c r="N2628" t="str">
        <f>IFERROR(VLOOKUP(I2628,'[1]CROSSWALK-DTOE-MASTER'!$B:$H,6,0),"")</f>
        <v/>
      </c>
      <c r="O2628" t="str">
        <f>IFERROR(VLOOKUP(I2628,'[1]CROSSWALK-DTOE-MASTER'!$B:$H,7,0),"")</f>
        <v/>
      </c>
      <c r="P2628" t="str">
        <f>IFERROR(VLOOKUP(I2628,'[1]CROSSWALK-DTOE-MASTER'!$B:$N,8,0),"")</f>
        <v/>
      </c>
      <c r="Q2628" t="str">
        <f>IFERROR(VLOOKUP(I2628,'[1]CROSSWALK-DTOE-MASTER'!$B:$N,9,0),"")</f>
        <v/>
      </c>
      <c r="R2628" t="str">
        <f>IFERROR(VLOOKUP(I2628,'[1]CROSSWALK-DTOE-MASTER'!$B:$N,10,0),"")</f>
        <v/>
      </c>
      <c r="S2628" t="str">
        <f>IFERROR(VLOOKUP(I2628,'[1]CROSSWALK-DTOE-MASTER'!$B:$N,11,0),"")</f>
        <v/>
      </c>
      <c r="T2628" t="str">
        <f>IFERROR(VLOOKUP(I2628,'[1]CROSSWALK-DTOE-MASTER'!$B:$N,12,0),"")</f>
        <v/>
      </c>
      <c r="U2628" t="str">
        <f>IFERROR(VLOOKUP(I2628,'[1]CROSSWALK-DTOE-MASTER'!$B:$N,13,0),"")</f>
        <v/>
      </c>
    </row>
    <row r="2629" spans="6:21" x14ac:dyDescent="0.25">
      <c r="F2629" s="1"/>
      <c r="L2629" t="str">
        <f>IFERROR(VLOOKUP(D2629,'[1]Crosswalk-SOM-Chair'!$A:$D,3,0),"")</f>
        <v/>
      </c>
      <c r="M2629" t="str">
        <f>IFERROR(VLOOKUP(D2629,'[1]Crosswalk-SOM-Chair'!$A:$D,4,0),"")</f>
        <v/>
      </c>
      <c r="N2629" t="str">
        <f>IFERROR(VLOOKUP(I2629,'[1]CROSSWALK-DTOE-MASTER'!$B:$H,6,0),"")</f>
        <v/>
      </c>
      <c r="O2629" t="str">
        <f>IFERROR(VLOOKUP(I2629,'[1]CROSSWALK-DTOE-MASTER'!$B:$H,7,0),"")</f>
        <v/>
      </c>
      <c r="P2629" t="str">
        <f>IFERROR(VLOOKUP(I2629,'[1]CROSSWALK-DTOE-MASTER'!$B:$N,8,0),"")</f>
        <v/>
      </c>
      <c r="Q2629" t="str">
        <f>IFERROR(VLOOKUP(I2629,'[1]CROSSWALK-DTOE-MASTER'!$B:$N,9,0),"")</f>
        <v/>
      </c>
      <c r="R2629" t="str">
        <f>IFERROR(VLOOKUP(I2629,'[1]CROSSWALK-DTOE-MASTER'!$B:$N,10,0),"")</f>
        <v/>
      </c>
      <c r="S2629" t="str">
        <f>IFERROR(VLOOKUP(I2629,'[1]CROSSWALK-DTOE-MASTER'!$B:$N,11,0),"")</f>
        <v/>
      </c>
      <c r="T2629" t="str">
        <f>IFERROR(VLOOKUP(I2629,'[1]CROSSWALK-DTOE-MASTER'!$B:$N,12,0),"")</f>
        <v/>
      </c>
      <c r="U2629" t="str">
        <f>IFERROR(VLOOKUP(I2629,'[1]CROSSWALK-DTOE-MASTER'!$B:$N,13,0),"")</f>
        <v/>
      </c>
    </row>
    <row r="2630" spans="6:21" x14ac:dyDescent="0.25">
      <c r="F2630" s="1"/>
      <c r="L2630" t="str">
        <f>IFERROR(VLOOKUP(D2630,'[1]Crosswalk-SOM-Chair'!$A:$D,3,0),"")</f>
        <v/>
      </c>
      <c r="M2630" t="str">
        <f>IFERROR(VLOOKUP(D2630,'[1]Crosswalk-SOM-Chair'!$A:$D,4,0),"")</f>
        <v/>
      </c>
      <c r="N2630" t="str">
        <f>IFERROR(VLOOKUP(I2630,'[1]CROSSWALK-DTOE-MASTER'!$B:$H,6,0),"")</f>
        <v/>
      </c>
      <c r="O2630" t="str">
        <f>IFERROR(VLOOKUP(I2630,'[1]CROSSWALK-DTOE-MASTER'!$B:$H,7,0),"")</f>
        <v/>
      </c>
      <c r="P2630" t="str">
        <f>IFERROR(VLOOKUP(I2630,'[1]CROSSWALK-DTOE-MASTER'!$B:$N,8,0),"")</f>
        <v/>
      </c>
      <c r="Q2630" t="str">
        <f>IFERROR(VLOOKUP(I2630,'[1]CROSSWALK-DTOE-MASTER'!$B:$N,9,0),"")</f>
        <v/>
      </c>
      <c r="R2630" t="str">
        <f>IFERROR(VLOOKUP(I2630,'[1]CROSSWALK-DTOE-MASTER'!$B:$N,10,0),"")</f>
        <v/>
      </c>
      <c r="S2630" t="str">
        <f>IFERROR(VLOOKUP(I2630,'[1]CROSSWALK-DTOE-MASTER'!$B:$N,11,0),"")</f>
        <v/>
      </c>
      <c r="T2630" t="str">
        <f>IFERROR(VLOOKUP(I2630,'[1]CROSSWALK-DTOE-MASTER'!$B:$N,12,0),"")</f>
        <v/>
      </c>
      <c r="U2630" t="str">
        <f>IFERROR(VLOOKUP(I2630,'[1]CROSSWALK-DTOE-MASTER'!$B:$N,13,0),"")</f>
        <v/>
      </c>
    </row>
    <row r="2631" spans="6:21" x14ac:dyDescent="0.25">
      <c r="F2631" s="1"/>
      <c r="L2631" t="str">
        <f>IFERROR(VLOOKUP(D2631,'[1]Crosswalk-SOM-Chair'!$A:$D,3,0),"")</f>
        <v/>
      </c>
      <c r="M2631" t="str">
        <f>IFERROR(VLOOKUP(D2631,'[1]Crosswalk-SOM-Chair'!$A:$D,4,0),"")</f>
        <v/>
      </c>
      <c r="N2631" t="str">
        <f>IFERROR(VLOOKUP(I2631,'[1]CROSSWALK-DTOE-MASTER'!$B:$H,6,0),"")</f>
        <v/>
      </c>
      <c r="O2631" t="str">
        <f>IFERROR(VLOOKUP(I2631,'[1]CROSSWALK-DTOE-MASTER'!$B:$H,7,0),"")</f>
        <v/>
      </c>
      <c r="P2631" t="str">
        <f>IFERROR(VLOOKUP(I2631,'[1]CROSSWALK-DTOE-MASTER'!$B:$N,8,0),"")</f>
        <v/>
      </c>
      <c r="Q2631" t="str">
        <f>IFERROR(VLOOKUP(I2631,'[1]CROSSWALK-DTOE-MASTER'!$B:$N,9,0),"")</f>
        <v/>
      </c>
      <c r="R2631" t="str">
        <f>IFERROR(VLOOKUP(I2631,'[1]CROSSWALK-DTOE-MASTER'!$B:$N,10,0),"")</f>
        <v/>
      </c>
      <c r="S2631" t="str">
        <f>IFERROR(VLOOKUP(I2631,'[1]CROSSWALK-DTOE-MASTER'!$B:$N,11,0),"")</f>
        <v/>
      </c>
      <c r="T2631" t="str">
        <f>IFERROR(VLOOKUP(I2631,'[1]CROSSWALK-DTOE-MASTER'!$B:$N,12,0),"")</f>
        <v/>
      </c>
      <c r="U2631" t="str">
        <f>IFERROR(VLOOKUP(I2631,'[1]CROSSWALK-DTOE-MASTER'!$B:$N,13,0),"")</f>
        <v/>
      </c>
    </row>
    <row r="2632" spans="6:21" x14ac:dyDescent="0.25">
      <c r="F2632" s="1"/>
      <c r="L2632" t="str">
        <f>IFERROR(VLOOKUP(D2632,'[1]Crosswalk-SOM-Chair'!$A:$D,3,0),"")</f>
        <v/>
      </c>
      <c r="M2632" t="str">
        <f>IFERROR(VLOOKUP(D2632,'[1]Crosswalk-SOM-Chair'!$A:$D,4,0),"")</f>
        <v/>
      </c>
      <c r="N2632" t="str">
        <f>IFERROR(VLOOKUP(I2632,'[1]CROSSWALK-DTOE-MASTER'!$B:$H,6,0),"")</f>
        <v/>
      </c>
      <c r="O2632" t="str">
        <f>IFERROR(VLOOKUP(I2632,'[1]CROSSWALK-DTOE-MASTER'!$B:$H,7,0),"")</f>
        <v/>
      </c>
      <c r="P2632" t="str">
        <f>IFERROR(VLOOKUP(I2632,'[1]CROSSWALK-DTOE-MASTER'!$B:$N,8,0),"")</f>
        <v/>
      </c>
      <c r="Q2632" t="str">
        <f>IFERROR(VLOOKUP(I2632,'[1]CROSSWALK-DTOE-MASTER'!$B:$N,9,0),"")</f>
        <v/>
      </c>
      <c r="R2632" t="str">
        <f>IFERROR(VLOOKUP(I2632,'[1]CROSSWALK-DTOE-MASTER'!$B:$N,10,0),"")</f>
        <v/>
      </c>
      <c r="S2632" t="str">
        <f>IFERROR(VLOOKUP(I2632,'[1]CROSSWALK-DTOE-MASTER'!$B:$N,11,0),"")</f>
        <v/>
      </c>
      <c r="T2632" t="str">
        <f>IFERROR(VLOOKUP(I2632,'[1]CROSSWALK-DTOE-MASTER'!$B:$N,12,0),"")</f>
        <v/>
      </c>
      <c r="U2632" t="str">
        <f>IFERROR(VLOOKUP(I2632,'[1]CROSSWALK-DTOE-MASTER'!$B:$N,13,0),"")</f>
        <v/>
      </c>
    </row>
    <row r="2633" spans="6:21" x14ac:dyDescent="0.25">
      <c r="F2633" s="1"/>
      <c r="L2633" t="str">
        <f>IFERROR(VLOOKUP(D2633,'[1]Crosswalk-SOM-Chair'!$A:$D,3,0),"")</f>
        <v/>
      </c>
      <c r="M2633" t="str">
        <f>IFERROR(VLOOKUP(D2633,'[1]Crosswalk-SOM-Chair'!$A:$D,4,0),"")</f>
        <v/>
      </c>
      <c r="N2633" t="str">
        <f>IFERROR(VLOOKUP(I2633,'[1]CROSSWALK-DTOE-MASTER'!$B:$H,6,0),"")</f>
        <v/>
      </c>
      <c r="O2633" t="str">
        <f>IFERROR(VLOOKUP(I2633,'[1]CROSSWALK-DTOE-MASTER'!$B:$H,7,0),"")</f>
        <v/>
      </c>
      <c r="P2633" t="str">
        <f>IFERROR(VLOOKUP(I2633,'[1]CROSSWALK-DTOE-MASTER'!$B:$N,8,0),"")</f>
        <v/>
      </c>
      <c r="Q2633" t="str">
        <f>IFERROR(VLOOKUP(I2633,'[1]CROSSWALK-DTOE-MASTER'!$B:$N,9,0),"")</f>
        <v/>
      </c>
      <c r="R2633" t="str">
        <f>IFERROR(VLOOKUP(I2633,'[1]CROSSWALK-DTOE-MASTER'!$B:$N,10,0),"")</f>
        <v/>
      </c>
      <c r="S2633" t="str">
        <f>IFERROR(VLOOKUP(I2633,'[1]CROSSWALK-DTOE-MASTER'!$B:$N,11,0),"")</f>
        <v/>
      </c>
      <c r="T2633" t="str">
        <f>IFERROR(VLOOKUP(I2633,'[1]CROSSWALK-DTOE-MASTER'!$B:$N,12,0),"")</f>
        <v/>
      </c>
      <c r="U2633" t="str">
        <f>IFERROR(VLOOKUP(I2633,'[1]CROSSWALK-DTOE-MASTER'!$B:$N,13,0),"")</f>
        <v/>
      </c>
    </row>
    <row r="2634" spans="6:21" x14ac:dyDescent="0.25">
      <c r="F2634" s="1"/>
      <c r="L2634" t="str">
        <f>IFERROR(VLOOKUP(D2634,'[1]Crosswalk-SOM-Chair'!$A:$D,3,0),"")</f>
        <v/>
      </c>
      <c r="M2634" t="str">
        <f>IFERROR(VLOOKUP(D2634,'[1]Crosswalk-SOM-Chair'!$A:$D,4,0),"")</f>
        <v/>
      </c>
      <c r="N2634" t="str">
        <f>IFERROR(VLOOKUP(I2634,'[1]CROSSWALK-DTOE-MASTER'!$B:$H,6,0),"")</f>
        <v/>
      </c>
      <c r="O2634" t="str">
        <f>IFERROR(VLOOKUP(I2634,'[1]CROSSWALK-DTOE-MASTER'!$B:$H,7,0),"")</f>
        <v/>
      </c>
      <c r="P2634" t="str">
        <f>IFERROR(VLOOKUP(I2634,'[1]CROSSWALK-DTOE-MASTER'!$B:$N,8,0),"")</f>
        <v/>
      </c>
      <c r="Q2634" t="str">
        <f>IFERROR(VLOOKUP(I2634,'[1]CROSSWALK-DTOE-MASTER'!$B:$N,9,0),"")</f>
        <v/>
      </c>
      <c r="R2634" t="str">
        <f>IFERROR(VLOOKUP(I2634,'[1]CROSSWALK-DTOE-MASTER'!$B:$N,10,0),"")</f>
        <v/>
      </c>
      <c r="S2634" t="str">
        <f>IFERROR(VLOOKUP(I2634,'[1]CROSSWALK-DTOE-MASTER'!$B:$N,11,0),"")</f>
        <v/>
      </c>
      <c r="T2634" t="str">
        <f>IFERROR(VLOOKUP(I2634,'[1]CROSSWALK-DTOE-MASTER'!$B:$N,12,0),"")</f>
        <v/>
      </c>
      <c r="U2634" t="str">
        <f>IFERROR(VLOOKUP(I2634,'[1]CROSSWALK-DTOE-MASTER'!$B:$N,13,0),"")</f>
        <v/>
      </c>
    </row>
    <row r="2635" spans="6:21" x14ac:dyDescent="0.25">
      <c r="F2635" s="1"/>
      <c r="L2635" t="str">
        <f>IFERROR(VLOOKUP(D2635,'[1]Crosswalk-SOM-Chair'!$A:$D,3,0),"")</f>
        <v/>
      </c>
      <c r="M2635" t="str">
        <f>IFERROR(VLOOKUP(D2635,'[1]Crosswalk-SOM-Chair'!$A:$D,4,0),"")</f>
        <v/>
      </c>
      <c r="N2635" t="str">
        <f>IFERROR(VLOOKUP(I2635,'[1]CROSSWALK-DTOE-MASTER'!$B:$H,6,0),"")</f>
        <v/>
      </c>
      <c r="O2635" t="str">
        <f>IFERROR(VLOOKUP(I2635,'[1]CROSSWALK-DTOE-MASTER'!$B:$H,7,0),"")</f>
        <v/>
      </c>
      <c r="P2635" t="str">
        <f>IFERROR(VLOOKUP(I2635,'[1]CROSSWALK-DTOE-MASTER'!$B:$N,8,0),"")</f>
        <v/>
      </c>
      <c r="Q2635" t="str">
        <f>IFERROR(VLOOKUP(I2635,'[1]CROSSWALK-DTOE-MASTER'!$B:$N,9,0),"")</f>
        <v/>
      </c>
      <c r="R2635" t="str">
        <f>IFERROR(VLOOKUP(I2635,'[1]CROSSWALK-DTOE-MASTER'!$B:$N,10,0),"")</f>
        <v/>
      </c>
      <c r="S2635" t="str">
        <f>IFERROR(VLOOKUP(I2635,'[1]CROSSWALK-DTOE-MASTER'!$B:$N,11,0),"")</f>
        <v/>
      </c>
      <c r="T2635" t="str">
        <f>IFERROR(VLOOKUP(I2635,'[1]CROSSWALK-DTOE-MASTER'!$B:$N,12,0),"")</f>
        <v/>
      </c>
      <c r="U2635" t="str">
        <f>IFERROR(VLOOKUP(I2635,'[1]CROSSWALK-DTOE-MASTER'!$B:$N,13,0),"")</f>
        <v/>
      </c>
    </row>
    <row r="2636" spans="6:21" x14ac:dyDescent="0.25">
      <c r="F2636" s="1"/>
      <c r="L2636" t="str">
        <f>IFERROR(VLOOKUP(D2636,'[1]Crosswalk-SOM-Chair'!$A:$D,3,0),"")</f>
        <v/>
      </c>
      <c r="M2636" t="str">
        <f>IFERROR(VLOOKUP(D2636,'[1]Crosswalk-SOM-Chair'!$A:$D,4,0),"")</f>
        <v/>
      </c>
      <c r="N2636" t="str">
        <f>IFERROR(VLOOKUP(I2636,'[1]CROSSWALK-DTOE-MASTER'!$B:$H,6,0),"")</f>
        <v/>
      </c>
      <c r="O2636" t="str">
        <f>IFERROR(VLOOKUP(I2636,'[1]CROSSWALK-DTOE-MASTER'!$B:$H,7,0),"")</f>
        <v/>
      </c>
      <c r="P2636" t="str">
        <f>IFERROR(VLOOKUP(I2636,'[1]CROSSWALK-DTOE-MASTER'!$B:$N,8,0),"")</f>
        <v/>
      </c>
      <c r="Q2636" t="str">
        <f>IFERROR(VLOOKUP(I2636,'[1]CROSSWALK-DTOE-MASTER'!$B:$N,9,0),"")</f>
        <v/>
      </c>
      <c r="R2636" t="str">
        <f>IFERROR(VLOOKUP(I2636,'[1]CROSSWALK-DTOE-MASTER'!$B:$N,10,0),"")</f>
        <v/>
      </c>
      <c r="S2636" t="str">
        <f>IFERROR(VLOOKUP(I2636,'[1]CROSSWALK-DTOE-MASTER'!$B:$N,11,0),"")</f>
        <v/>
      </c>
      <c r="T2636" t="str">
        <f>IFERROR(VLOOKUP(I2636,'[1]CROSSWALK-DTOE-MASTER'!$B:$N,12,0),"")</f>
        <v/>
      </c>
      <c r="U2636" t="str">
        <f>IFERROR(VLOOKUP(I2636,'[1]CROSSWALK-DTOE-MASTER'!$B:$N,13,0),"")</f>
        <v/>
      </c>
    </row>
    <row r="2637" spans="6:21" x14ac:dyDescent="0.25">
      <c r="F2637" s="1"/>
      <c r="L2637" t="str">
        <f>IFERROR(VLOOKUP(D2637,'[1]Crosswalk-SOM-Chair'!$A:$D,3,0),"")</f>
        <v/>
      </c>
      <c r="M2637" t="str">
        <f>IFERROR(VLOOKUP(D2637,'[1]Crosswalk-SOM-Chair'!$A:$D,4,0),"")</f>
        <v/>
      </c>
      <c r="N2637" t="str">
        <f>IFERROR(VLOOKUP(I2637,'[1]CROSSWALK-DTOE-MASTER'!$B:$H,6,0),"")</f>
        <v/>
      </c>
      <c r="O2637" t="str">
        <f>IFERROR(VLOOKUP(I2637,'[1]CROSSWALK-DTOE-MASTER'!$B:$H,7,0),"")</f>
        <v/>
      </c>
      <c r="P2637" t="str">
        <f>IFERROR(VLOOKUP(I2637,'[1]CROSSWALK-DTOE-MASTER'!$B:$N,8,0),"")</f>
        <v/>
      </c>
      <c r="Q2637" t="str">
        <f>IFERROR(VLOOKUP(I2637,'[1]CROSSWALK-DTOE-MASTER'!$B:$N,9,0),"")</f>
        <v/>
      </c>
      <c r="R2637" t="str">
        <f>IFERROR(VLOOKUP(I2637,'[1]CROSSWALK-DTOE-MASTER'!$B:$N,10,0),"")</f>
        <v/>
      </c>
      <c r="S2637" t="str">
        <f>IFERROR(VLOOKUP(I2637,'[1]CROSSWALK-DTOE-MASTER'!$B:$N,11,0),"")</f>
        <v/>
      </c>
      <c r="T2637" t="str">
        <f>IFERROR(VLOOKUP(I2637,'[1]CROSSWALK-DTOE-MASTER'!$B:$N,12,0),"")</f>
        <v/>
      </c>
      <c r="U2637" t="str">
        <f>IFERROR(VLOOKUP(I2637,'[1]CROSSWALK-DTOE-MASTER'!$B:$N,13,0),"")</f>
        <v/>
      </c>
    </row>
    <row r="2638" spans="6:21" x14ac:dyDescent="0.25">
      <c r="F2638" s="1"/>
      <c r="L2638" t="str">
        <f>IFERROR(VLOOKUP(D2638,'[1]Crosswalk-SOM-Chair'!$A:$D,3,0),"")</f>
        <v/>
      </c>
      <c r="M2638" t="str">
        <f>IFERROR(VLOOKUP(D2638,'[1]Crosswalk-SOM-Chair'!$A:$D,4,0),"")</f>
        <v/>
      </c>
      <c r="N2638" t="str">
        <f>IFERROR(VLOOKUP(I2638,'[1]CROSSWALK-DTOE-MASTER'!$B:$H,6,0),"")</f>
        <v/>
      </c>
      <c r="O2638" t="str">
        <f>IFERROR(VLOOKUP(I2638,'[1]CROSSWALK-DTOE-MASTER'!$B:$H,7,0),"")</f>
        <v/>
      </c>
      <c r="P2638" t="str">
        <f>IFERROR(VLOOKUP(I2638,'[1]CROSSWALK-DTOE-MASTER'!$B:$N,8,0),"")</f>
        <v/>
      </c>
      <c r="Q2638" t="str">
        <f>IFERROR(VLOOKUP(I2638,'[1]CROSSWALK-DTOE-MASTER'!$B:$N,9,0),"")</f>
        <v/>
      </c>
      <c r="R2638" t="str">
        <f>IFERROR(VLOOKUP(I2638,'[1]CROSSWALK-DTOE-MASTER'!$B:$N,10,0),"")</f>
        <v/>
      </c>
      <c r="S2638" t="str">
        <f>IFERROR(VLOOKUP(I2638,'[1]CROSSWALK-DTOE-MASTER'!$B:$N,11,0),"")</f>
        <v/>
      </c>
      <c r="T2638" t="str">
        <f>IFERROR(VLOOKUP(I2638,'[1]CROSSWALK-DTOE-MASTER'!$B:$N,12,0),"")</f>
        <v/>
      </c>
      <c r="U2638" t="str">
        <f>IFERROR(VLOOKUP(I2638,'[1]CROSSWALK-DTOE-MASTER'!$B:$N,13,0),"")</f>
        <v/>
      </c>
    </row>
    <row r="2639" spans="6:21" x14ac:dyDescent="0.25">
      <c r="F2639" s="1"/>
      <c r="L2639" t="str">
        <f>IFERROR(VLOOKUP(D2639,'[1]Crosswalk-SOM-Chair'!$A:$D,3,0),"")</f>
        <v/>
      </c>
      <c r="M2639" t="str">
        <f>IFERROR(VLOOKUP(D2639,'[1]Crosswalk-SOM-Chair'!$A:$D,4,0),"")</f>
        <v/>
      </c>
      <c r="N2639" t="str">
        <f>IFERROR(VLOOKUP(I2639,'[1]CROSSWALK-DTOE-MASTER'!$B:$H,6,0),"")</f>
        <v/>
      </c>
      <c r="O2639" t="str">
        <f>IFERROR(VLOOKUP(I2639,'[1]CROSSWALK-DTOE-MASTER'!$B:$H,7,0),"")</f>
        <v/>
      </c>
      <c r="P2639" t="str">
        <f>IFERROR(VLOOKUP(I2639,'[1]CROSSWALK-DTOE-MASTER'!$B:$N,8,0),"")</f>
        <v/>
      </c>
      <c r="Q2639" t="str">
        <f>IFERROR(VLOOKUP(I2639,'[1]CROSSWALK-DTOE-MASTER'!$B:$N,9,0),"")</f>
        <v/>
      </c>
      <c r="R2639" t="str">
        <f>IFERROR(VLOOKUP(I2639,'[1]CROSSWALK-DTOE-MASTER'!$B:$N,10,0),"")</f>
        <v/>
      </c>
      <c r="S2639" t="str">
        <f>IFERROR(VLOOKUP(I2639,'[1]CROSSWALK-DTOE-MASTER'!$B:$N,11,0),"")</f>
        <v/>
      </c>
      <c r="T2639" t="str">
        <f>IFERROR(VLOOKUP(I2639,'[1]CROSSWALK-DTOE-MASTER'!$B:$N,12,0),"")</f>
        <v/>
      </c>
      <c r="U2639" t="str">
        <f>IFERROR(VLOOKUP(I2639,'[1]CROSSWALK-DTOE-MASTER'!$B:$N,13,0),"")</f>
        <v/>
      </c>
    </row>
    <row r="2640" spans="6:21" x14ac:dyDescent="0.25">
      <c r="F2640" s="1"/>
      <c r="L2640" t="str">
        <f>IFERROR(VLOOKUP(D2640,'[1]Crosswalk-SOM-Chair'!$A:$D,3,0),"")</f>
        <v/>
      </c>
      <c r="M2640" t="str">
        <f>IFERROR(VLOOKUP(D2640,'[1]Crosswalk-SOM-Chair'!$A:$D,4,0),"")</f>
        <v/>
      </c>
      <c r="N2640" t="str">
        <f>IFERROR(VLOOKUP(I2640,'[1]CROSSWALK-DTOE-MASTER'!$B:$H,6,0),"")</f>
        <v/>
      </c>
      <c r="O2640" t="str">
        <f>IFERROR(VLOOKUP(I2640,'[1]CROSSWALK-DTOE-MASTER'!$B:$H,7,0),"")</f>
        <v/>
      </c>
      <c r="P2640" t="str">
        <f>IFERROR(VLOOKUP(I2640,'[1]CROSSWALK-DTOE-MASTER'!$B:$N,8,0),"")</f>
        <v/>
      </c>
      <c r="Q2640" t="str">
        <f>IFERROR(VLOOKUP(I2640,'[1]CROSSWALK-DTOE-MASTER'!$B:$N,9,0),"")</f>
        <v/>
      </c>
      <c r="R2640" t="str">
        <f>IFERROR(VLOOKUP(I2640,'[1]CROSSWALK-DTOE-MASTER'!$B:$N,10,0),"")</f>
        <v/>
      </c>
      <c r="S2640" t="str">
        <f>IFERROR(VLOOKUP(I2640,'[1]CROSSWALK-DTOE-MASTER'!$B:$N,11,0),"")</f>
        <v/>
      </c>
      <c r="T2640" t="str">
        <f>IFERROR(VLOOKUP(I2640,'[1]CROSSWALK-DTOE-MASTER'!$B:$N,12,0),"")</f>
        <v/>
      </c>
      <c r="U2640" t="str">
        <f>IFERROR(VLOOKUP(I2640,'[1]CROSSWALK-DTOE-MASTER'!$B:$N,13,0),"")</f>
        <v/>
      </c>
    </row>
    <row r="2641" spans="6:21" x14ac:dyDescent="0.25">
      <c r="F2641" s="1"/>
      <c r="L2641" t="str">
        <f>IFERROR(VLOOKUP(D2641,'[1]Crosswalk-SOM-Chair'!$A:$D,3,0),"")</f>
        <v/>
      </c>
      <c r="M2641" t="str">
        <f>IFERROR(VLOOKUP(D2641,'[1]Crosswalk-SOM-Chair'!$A:$D,4,0),"")</f>
        <v/>
      </c>
      <c r="N2641" t="str">
        <f>IFERROR(VLOOKUP(I2641,'[1]CROSSWALK-DTOE-MASTER'!$B:$H,6,0),"")</f>
        <v/>
      </c>
      <c r="O2641" t="str">
        <f>IFERROR(VLOOKUP(I2641,'[1]CROSSWALK-DTOE-MASTER'!$B:$H,7,0),"")</f>
        <v/>
      </c>
      <c r="P2641" t="str">
        <f>IFERROR(VLOOKUP(I2641,'[1]CROSSWALK-DTOE-MASTER'!$B:$N,8,0),"")</f>
        <v/>
      </c>
      <c r="Q2641" t="str">
        <f>IFERROR(VLOOKUP(I2641,'[1]CROSSWALK-DTOE-MASTER'!$B:$N,9,0),"")</f>
        <v/>
      </c>
      <c r="R2641" t="str">
        <f>IFERROR(VLOOKUP(I2641,'[1]CROSSWALK-DTOE-MASTER'!$B:$N,10,0),"")</f>
        <v/>
      </c>
      <c r="S2641" t="str">
        <f>IFERROR(VLOOKUP(I2641,'[1]CROSSWALK-DTOE-MASTER'!$B:$N,11,0),"")</f>
        <v/>
      </c>
      <c r="T2641" t="str">
        <f>IFERROR(VLOOKUP(I2641,'[1]CROSSWALK-DTOE-MASTER'!$B:$N,12,0),"")</f>
        <v/>
      </c>
      <c r="U2641" t="str">
        <f>IFERROR(VLOOKUP(I2641,'[1]CROSSWALK-DTOE-MASTER'!$B:$N,13,0),"")</f>
        <v/>
      </c>
    </row>
    <row r="2642" spans="6:21" x14ac:dyDescent="0.25">
      <c r="F2642" s="1"/>
      <c r="L2642" t="str">
        <f>IFERROR(VLOOKUP(D2642,'[1]Crosswalk-SOM-Chair'!$A:$D,3,0),"")</f>
        <v/>
      </c>
      <c r="M2642" t="str">
        <f>IFERROR(VLOOKUP(D2642,'[1]Crosswalk-SOM-Chair'!$A:$D,4,0),"")</f>
        <v/>
      </c>
      <c r="N2642" t="str">
        <f>IFERROR(VLOOKUP(I2642,'[1]CROSSWALK-DTOE-MASTER'!$B:$H,6,0),"")</f>
        <v/>
      </c>
      <c r="O2642" t="str">
        <f>IFERROR(VLOOKUP(I2642,'[1]CROSSWALK-DTOE-MASTER'!$B:$H,7,0),"")</f>
        <v/>
      </c>
      <c r="P2642" t="str">
        <f>IFERROR(VLOOKUP(I2642,'[1]CROSSWALK-DTOE-MASTER'!$B:$N,8,0),"")</f>
        <v/>
      </c>
      <c r="Q2642" t="str">
        <f>IFERROR(VLOOKUP(I2642,'[1]CROSSWALK-DTOE-MASTER'!$B:$N,9,0),"")</f>
        <v/>
      </c>
      <c r="R2642" t="str">
        <f>IFERROR(VLOOKUP(I2642,'[1]CROSSWALK-DTOE-MASTER'!$B:$N,10,0),"")</f>
        <v/>
      </c>
      <c r="S2642" t="str">
        <f>IFERROR(VLOOKUP(I2642,'[1]CROSSWALK-DTOE-MASTER'!$B:$N,11,0),"")</f>
        <v/>
      </c>
      <c r="T2642" t="str">
        <f>IFERROR(VLOOKUP(I2642,'[1]CROSSWALK-DTOE-MASTER'!$B:$N,12,0),"")</f>
        <v/>
      </c>
      <c r="U2642" t="str">
        <f>IFERROR(VLOOKUP(I2642,'[1]CROSSWALK-DTOE-MASTER'!$B:$N,13,0),"")</f>
        <v/>
      </c>
    </row>
    <row r="2643" spans="6:21" x14ac:dyDescent="0.25">
      <c r="F2643" s="1"/>
      <c r="L2643" t="str">
        <f>IFERROR(VLOOKUP(D2643,'[1]Crosswalk-SOM-Chair'!$A:$D,3,0),"")</f>
        <v/>
      </c>
      <c r="M2643" t="str">
        <f>IFERROR(VLOOKUP(D2643,'[1]Crosswalk-SOM-Chair'!$A:$D,4,0),"")</f>
        <v/>
      </c>
      <c r="N2643" t="str">
        <f>IFERROR(VLOOKUP(I2643,'[1]CROSSWALK-DTOE-MASTER'!$B:$H,6,0),"")</f>
        <v/>
      </c>
      <c r="O2643" t="str">
        <f>IFERROR(VLOOKUP(I2643,'[1]CROSSWALK-DTOE-MASTER'!$B:$H,7,0),"")</f>
        <v/>
      </c>
      <c r="P2643" t="str">
        <f>IFERROR(VLOOKUP(I2643,'[1]CROSSWALK-DTOE-MASTER'!$B:$N,8,0),"")</f>
        <v/>
      </c>
      <c r="Q2643" t="str">
        <f>IFERROR(VLOOKUP(I2643,'[1]CROSSWALK-DTOE-MASTER'!$B:$N,9,0),"")</f>
        <v/>
      </c>
      <c r="R2643" t="str">
        <f>IFERROR(VLOOKUP(I2643,'[1]CROSSWALK-DTOE-MASTER'!$B:$N,10,0),"")</f>
        <v/>
      </c>
      <c r="S2643" t="str">
        <f>IFERROR(VLOOKUP(I2643,'[1]CROSSWALK-DTOE-MASTER'!$B:$N,11,0),"")</f>
        <v/>
      </c>
      <c r="T2643" t="str">
        <f>IFERROR(VLOOKUP(I2643,'[1]CROSSWALK-DTOE-MASTER'!$B:$N,12,0),"")</f>
        <v/>
      </c>
      <c r="U2643" t="str">
        <f>IFERROR(VLOOKUP(I2643,'[1]CROSSWALK-DTOE-MASTER'!$B:$N,13,0),"")</f>
        <v/>
      </c>
    </row>
    <row r="2644" spans="6:21" x14ac:dyDescent="0.25">
      <c r="F2644" s="1"/>
      <c r="L2644" t="str">
        <f>IFERROR(VLOOKUP(D2644,'[1]Crosswalk-SOM-Chair'!$A:$D,3,0),"")</f>
        <v/>
      </c>
      <c r="M2644" t="str">
        <f>IFERROR(VLOOKUP(D2644,'[1]Crosswalk-SOM-Chair'!$A:$D,4,0),"")</f>
        <v/>
      </c>
      <c r="N2644" t="str">
        <f>IFERROR(VLOOKUP(I2644,'[1]CROSSWALK-DTOE-MASTER'!$B:$H,6,0),"")</f>
        <v/>
      </c>
      <c r="O2644" t="str">
        <f>IFERROR(VLOOKUP(I2644,'[1]CROSSWALK-DTOE-MASTER'!$B:$H,7,0),"")</f>
        <v/>
      </c>
      <c r="P2644" t="str">
        <f>IFERROR(VLOOKUP(I2644,'[1]CROSSWALK-DTOE-MASTER'!$B:$N,8,0),"")</f>
        <v/>
      </c>
      <c r="Q2644" t="str">
        <f>IFERROR(VLOOKUP(I2644,'[1]CROSSWALK-DTOE-MASTER'!$B:$N,9,0),"")</f>
        <v/>
      </c>
      <c r="R2644" t="str">
        <f>IFERROR(VLOOKUP(I2644,'[1]CROSSWALK-DTOE-MASTER'!$B:$N,10,0),"")</f>
        <v/>
      </c>
      <c r="S2644" t="str">
        <f>IFERROR(VLOOKUP(I2644,'[1]CROSSWALK-DTOE-MASTER'!$B:$N,11,0),"")</f>
        <v/>
      </c>
      <c r="T2644" t="str">
        <f>IFERROR(VLOOKUP(I2644,'[1]CROSSWALK-DTOE-MASTER'!$B:$N,12,0),"")</f>
        <v/>
      </c>
      <c r="U2644" t="str">
        <f>IFERROR(VLOOKUP(I2644,'[1]CROSSWALK-DTOE-MASTER'!$B:$N,13,0),"")</f>
        <v/>
      </c>
    </row>
    <row r="2645" spans="6:21" x14ac:dyDescent="0.25">
      <c r="F2645" s="1"/>
      <c r="L2645" t="str">
        <f>IFERROR(VLOOKUP(D2645,'[1]Crosswalk-SOM-Chair'!$A:$D,3,0),"")</f>
        <v/>
      </c>
      <c r="M2645" t="str">
        <f>IFERROR(VLOOKUP(D2645,'[1]Crosswalk-SOM-Chair'!$A:$D,4,0),"")</f>
        <v/>
      </c>
      <c r="N2645" t="str">
        <f>IFERROR(VLOOKUP(I2645,'[1]CROSSWALK-DTOE-MASTER'!$B:$H,6,0),"")</f>
        <v/>
      </c>
      <c r="O2645" t="str">
        <f>IFERROR(VLOOKUP(I2645,'[1]CROSSWALK-DTOE-MASTER'!$B:$H,7,0),"")</f>
        <v/>
      </c>
      <c r="P2645" t="str">
        <f>IFERROR(VLOOKUP(I2645,'[1]CROSSWALK-DTOE-MASTER'!$B:$N,8,0),"")</f>
        <v/>
      </c>
      <c r="Q2645" t="str">
        <f>IFERROR(VLOOKUP(I2645,'[1]CROSSWALK-DTOE-MASTER'!$B:$N,9,0),"")</f>
        <v/>
      </c>
      <c r="R2645" t="str">
        <f>IFERROR(VLOOKUP(I2645,'[1]CROSSWALK-DTOE-MASTER'!$B:$N,10,0),"")</f>
        <v/>
      </c>
      <c r="S2645" t="str">
        <f>IFERROR(VLOOKUP(I2645,'[1]CROSSWALK-DTOE-MASTER'!$B:$N,11,0),"")</f>
        <v/>
      </c>
      <c r="T2645" t="str">
        <f>IFERROR(VLOOKUP(I2645,'[1]CROSSWALK-DTOE-MASTER'!$B:$N,12,0),"")</f>
        <v/>
      </c>
      <c r="U2645" t="str">
        <f>IFERROR(VLOOKUP(I2645,'[1]CROSSWALK-DTOE-MASTER'!$B:$N,13,0),"")</f>
        <v/>
      </c>
    </row>
    <row r="2646" spans="6:21" x14ac:dyDescent="0.25">
      <c r="F2646" s="1"/>
      <c r="L2646" t="str">
        <f>IFERROR(VLOOKUP(D2646,'[1]Crosswalk-SOM-Chair'!$A:$D,3,0),"")</f>
        <v/>
      </c>
      <c r="M2646" t="str">
        <f>IFERROR(VLOOKUP(D2646,'[1]Crosswalk-SOM-Chair'!$A:$D,4,0),"")</f>
        <v/>
      </c>
      <c r="N2646" t="str">
        <f>IFERROR(VLOOKUP(I2646,'[1]CROSSWALK-DTOE-MASTER'!$B:$H,6,0),"")</f>
        <v/>
      </c>
      <c r="O2646" t="str">
        <f>IFERROR(VLOOKUP(I2646,'[1]CROSSWALK-DTOE-MASTER'!$B:$H,7,0),"")</f>
        <v/>
      </c>
      <c r="P2646" t="str">
        <f>IFERROR(VLOOKUP(I2646,'[1]CROSSWALK-DTOE-MASTER'!$B:$N,8,0),"")</f>
        <v/>
      </c>
      <c r="Q2646" t="str">
        <f>IFERROR(VLOOKUP(I2646,'[1]CROSSWALK-DTOE-MASTER'!$B:$N,9,0),"")</f>
        <v/>
      </c>
      <c r="R2646" t="str">
        <f>IFERROR(VLOOKUP(I2646,'[1]CROSSWALK-DTOE-MASTER'!$B:$N,10,0),"")</f>
        <v/>
      </c>
      <c r="S2646" t="str">
        <f>IFERROR(VLOOKUP(I2646,'[1]CROSSWALK-DTOE-MASTER'!$B:$N,11,0),"")</f>
        <v/>
      </c>
      <c r="T2646" t="str">
        <f>IFERROR(VLOOKUP(I2646,'[1]CROSSWALK-DTOE-MASTER'!$B:$N,12,0),"")</f>
        <v/>
      </c>
      <c r="U2646" t="str">
        <f>IFERROR(VLOOKUP(I2646,'[1]CROSSWALK-DTOE-MASTER'!$B:$N,13,0),"")</f>
        <v/>
      </c>
    </row>
    <row r="2647" spans="6:21" x14ac:dyDescent="0.25">
      <c r="F2647" s="1"/>
      <c r="L2647" t="str">
        <f>IFERROR(VLOOKUP(D2647,'[1]Crosswalk-SOM-Chair'!$A:$D,3,0),"")</f>
        <v/>
      </c>
      <c r="M2647" t="str">
        <f>IFERROR(VLOOKUP(D2647,'[1]Crosswalk-SOM-Chair'!$A:$D,4,0),"")</f>
        <v/>
      </c>
      <c r="N2647" t="str">
        <f>IFERROR(VLOOKUP(I2647,'[1]CROSSWALK-DTOE-MASTER'!$B:$H,6,0),"")</f>
        <v/>
      </c>
      <c r="O2647" t="str">
        <f>IFERROR(VLOOKUP(I2647,'[1]CROSSWALK-DTOE-MASTER'!$B:$H,7,0),"")</f>
        <v/>
      </c>
      <c r="P2647" t="str">
        <f>IFERROR(VLOOKUP(I2647,'[1]CROSSWALK-DTOE-MASTER'!$B:$N,8,0),"")</f>
        <v/>
      </c>
      <c r="Q2647" t="str">
        <f>IFERROR(VLOOKUP(I2647,'[1]CROSSWALK-DTOE-MASTER'!$B:$N,9,0),"")</f>
        <v/>
      </c>
      <c r="R2647" t="str">
        <f>IFERROR(VLOOKUP(I2647,'[1]CROSSWALK-DTOE-MASTER'!$B:$N,10,0),"")</f>
        <v/>
      </c>
      <c r="S2647" t="str">
        <f>IFERROR(VLOOKUP(I2647,'[1]CROSSWALK-DTOE-MASTER'!$B:$N,11,0),"")</f>
        <v/>
      </c>
      <c r="T2647" t="str">
        <f>IFERROR(VLOOKUP(I2647,'[1]CROSSWALK-DTOE-MASTER'!$B:$N,12,0),"")</f>
        <v/>
      </c>
      <c r="U2647" t="str">
        <f>IFERROR(VLOOKUP(I2647,'[1]CROSSWALK-DTOE-MASTER'!$B:$N,13,0),"")</f>
        <v/>
      </c>
    </row>
    <row r="2648" spans="6:21" x14ac:dyDescent="0.25">
      <c r="F2648" s="1"/>
      <c r="L2648" t="str">
        <f>IFERROR(VLOOKUP(D2648,'[1]Crosswalk-SOM-Chair'!$A:$D,3,0),"")</f>
        <v/>
      </c>
      <c r="M2648" t="str">
        <f>IFERROR(VLOOKUP(D2648,'[1]Crosswalk-SOM-Chair'!$A:$D,4,0),"")</f>
        <v/>
      </c>
      <c r="N2648" t="str">
        <f>IFERROR(VLOOKUP(I2648,'[1]CROSSWALK-DTOE-MASTER'!$B:$H,6,0),"")</f>
        <v/>
      </c>
      <c r="O2648" t="str">
        <f>IFERROR(VLOOKUP(I2648,'[1]CROSSWALK-DTOE-MASTER'!$B:$H,7,0),"")</f>
        <v/>
      </c>
      <c r="P2648" t="str">
        <f>IFERROR(VLOOKUP(I2648,'[1]CROSSWALK-DTOE-MASTER'!$B:$N,8,0),"")</f>
        <v/>
      </c>
      <c r="Q2648" t="str">
        <f>IFERROR(VLOOKUP(I2648,'[1]CROSSWALK-DTOE-MASTER'!$B:$N,9,0),"")</f>
        <v/>
      </c>
      <c r="R2648" t="str">
        <f>IFERROR(VLOOKUP(I2648,'[1]CROSSWALK-DTOE-MASTER'!$B:$N,10,0),"")</f>
        <v/>
      </c>
      <c r="S2648" t="str">
        <f>IFERROR(VLOOKUP(I2648,'[1]CROSSWALK-DTOE-MASTER'!$B:$N,11,0),"")</f>
        <v/>
      </c>
      <c r="T2648" t="str">
        <f>IFERROR(VLOOKUP(I2648,'[1]CROSSWALK-DTOE-MASTER'!$B:$N,12,0),"")</f>
        <v/>
      </c>
      <c r="U2648" t="str">
        <f>IFERROR(VLOOKUP(I2648,'[1]CROSSWALK-DTOE-MASTER'!$B:$N,13,0),"")</f>
        <v/>
      </c>
    </row>
    <row r="2649" spans="6:21" x14ac:dyDescent="0.25">
      <c r="F2649" s="1"/>
      <c r="L2649" t="str">
        <f>IFERROR(VLOOKUP(D2649,'[1]Crosswalk-SOM-Chair'!$A:$D,3,0),"")</f>
        <v/>
      </c>
      <c r="M2649" t="str">
        <f>IFERROR(VLOOKUP(D2649,'[1]Crosswalk-SOM-Chair'!$A:$D,4,0),"")</f>
        <v/>
      </c>
      <c r="N2649" t="str">
        <f>IFERROR(VLOOKUP(I2649,'[1]CROSSWALK-DTOE-MASTER'!$B:$H,6,0),"")</f>
        <v/>
      </c>
      <c r="O2649" t="str">
        <f>IFERROR(VLOOKUP(I2649,'[1]CROSSWALK-DTOE-MASTER'!$B:$H,7,0),"")</f>
        <v/>
      </c>
      <c r="P2649" t="str">
        <f>IFERROR(VLOOKUP(I2649,'[1]CROSSWALK-DTOE-MASTER'!$B:$N,8,0),"")</f>
        <v/>
      </c>
      <c r="Q2649" t="str">
        <f>IFERROR(VLOOKUP(I2649,'[1]CROSSWALK-DTOE-MASTER'!$B:$N,9,0),"")</f>
        <v/>
      </c>
      <c r="R2649" t="str">
        <f>IFERROR(VLOOKUP(I2649,'[1]CROSSWALK-DTOE-MASTER'!$B:$N,10,0),"")</f>
        <v/>
      </c>
      <c r="S2649" t="str">
        <f>IFERROR(VLOOKUP(I2649,'[1]CROSSWALK-DTOE-MASTER'!$B:$N,11,0),"")</f>
        <v/>
      </c>
      <c r="T2649" t="str">
        <f>IFERROR(VLOOKUP(I2649,'[1]CROSSWALK-DTOE-MASTER'!$B:$N,12,0),"")</f>
        <v/>
      </c>
      <c r="U2649" t="str">
        <f>IFERROR(VLOOKUP(I2649,'[1]CROSSWALK-DTOE-MASTER'!$B:$N,13,0),"")</f>
        <v/>
      </c>
    </row>
    <row r="2650" spans="6:21" x14ac:dyDescent="0.25">
      <c r="F2650" s="1"/>
      <c r="L2650" t="str">
        <f>IFERROR(VLOOKUP(D2650,'[1]Crosswalk-SOM-Chair'!$A:$D,3,0),"")</f>
        <v/>
      </c>
      <c r="M2650" t="str">
        <f>IFERROR(VLOOKUP(D2650,'[1]Crosswalk-SOM-Chair'!$A:$D,4,0),"")</f>
        <v/>
      </c>
      <c r="N2650" t="str">
        <f>IFERROR(VLOOKUP(I2650,'[1]CROSSWALK-DTOE-MASTER'!$B:$H,6,0),"")</f>
        <v/>
      </c>
      <c r="O2650" t="str">
        <f>IFERROR(VLOOKUP(I2650,'[1]CROSSWALK-DTOE-MASTER'!$B:$H,7,0),"")</f>
        <v/>
      </c>
      <c r="P2650" t="str">
        <f>IFERROR(VLOOKUP(I2650,'[1]CROSSWALK-DTOE-MASTER'!$B:$N,8,0),"")</f>
        <v/>
      </c>
      <c r="Q2650" t="str">
        <f>IFERROR(VLOOKUP(I2650,'[1]CROSSWALK-DTOE-MASTER'!$B:$N,9,0),"")</f>
        <v/>
      </c>
      <c r="R2650" t="str">
        <f>IFERROR(VLOOKUP(I2650,'[1]CROSSWALK-DTOE-MASTER'!$B:$N,10,0),"")</f>
        <v/>
      </c>
      <c r="S2650" t="str">
        <f>IFERROR(VLOOKUP(I2650,'[1]CROSSWALK-DTOE-MASTER'!$B:$N,11,0),"")</f>
        <v/>
      </c>
      <c r="T2650" t="str">
        <f>IFERROR(VLOOKUP(I2650,'[1]CROSSWALK-DTOE-MASTER'!$B:$N,12,0),"")</f>
        <v/>
      </c>
      <c r="U2650" t="str">
        <f>IFERROR(VLOOKUP(I2650,'[1]CROSSWALK-DTOE-MASTER'!$B:$N,13,0),"")</f>
        <v/>
      </c>
    </row>
    <row r="2651" spans="6:21" x14ac:dyDescent="0.25">
      <c r="F2651" s="1"/>
      <c r="L2651" t="str">
        <f>IFERROR(VLOOKUP(D2651,'[1]Crosswalk-SOM-Chair'!$A:$D,3,0),"")</f>
        <v/>
      </c>
      <c r="M2651" t="str">
        <f>IFERROR(VLOOKUP(D2651,'[1]Crosswalk-SOM-Chair'!$A:$D,4,0),"")</f>
        <v/>
      </c>
      <c r="N2651" t="str">
        <f>IFERROR(VLOOKUP(I2651,'[1]CROSSWALK-DTOE-MASTER'!$B:$H,6,0),"")</f>
        <v/>
      </c>
      <c r="O2651" t="str">
        <f>IFERROR(VLOOKUP(I2651,'[1]CROSSWALK-DTOE-MASTER'!$B:$H,7,0),"")</f>
        <v/>
      </c>
      <c r="P2651" t="str">
        <f>IFERROR(VLOOKUP(I2651,'[1]CROSSWALK-DTOE-MASTER'!$B:$N,8,0),"")</f>
        <v/>
      </c>
      <c r="Q2651" t="str">
        <f>IFERROR(VLOOKUP(I2651,'[1]CROSSWALK-DTOE-MASTER'!$B:$N,9,0),"")</f>
        <v/>
      </c>
      <c r="R2651" t="str">
        <f>IFERROR(VLOOKUP(I2651,'[1]CROSSWALK-DTOE-MASTER'!$B:$N,10,0),"")</f>
        <v/>
      </c>
      <c r="S2651" t="str">
        <f>IFERROR(VLOOKUP(I2651,'[1]CROSSWALK-DTOE-MASTER'!$B:$N,11,0),"")</f>
        <v/>
      </c>
      <c r="T2651" t="str">
        <f>IFERROR(VLOOKUP(I2651,'[1]CROSSWALK-DTOE-MASTER'!$B:$N,12,0),"")</f>
        <v/>
      </c>
      <c r="U2651" t="str">
        <f>IFERROR(VLOOKUP(I2651,'[1]CROSSWALK-DTOE-MASTER'!$B:$N,13,0),"")</f>
        <v/>
      </c>
    </row>
    <row r="2652" spans="6:21" x14ac:dyDescent="0.25">
      <c r="F2652" s="1"/>
      <c r="L2652" t="str">
        <f>IFERROR(VLOOKUP(D2652,'[1]Crosswalk-SOM-Chair'!$A:$D,3,0),"")</f>
        <v/>
      </c>
      <c r="M2652" t="str">
        <f>IFERROR(VLOOKUP(D2652,'[1]Crosswalk-SOM-Chair'!$A:$D,4,0),"")</f>
        <v/>
      </c>
      <c r="N2652" t="str">
        <f>IFERROR(VLOOKUP(I2652,'[1]CROSSWALK-DTOE-MASTER'!$B:$H,6,0),"")</f>
        <v/>
      </c>
      <c r="O2652" t="str">
        <f>IFERROR(VLOOKUP(I2652,'[1]CROSSWALK-DTOE-MASTER'!$B:$H,7,0),"")</f>
        <v/>
      </c>
      <c r="P2652" t="str">
        <f>IFERROR(VLOOKUP(I2652,'[1]CROSSWALK-DTOE-MASTER'!$B:$N,8,0),"")</f>
        <v/>
      </c>
      <c r="Q2652" t="str">
        <f>IFERROR(VLOOKUP(I2652,'[1]CROSSWALK-DTOE-MASTER'!$B:$N,9,0),"")</f>
        <v/>
      </c>
      <c r="R2652" t="str">
        <f>IFERROR(VLOOKUP(I2652,'[1]CROSSWALK-DTOE-MASTER'!$B:$N,10,0),"")</f>
        <v/>
      </c>
      <c r="S2652" t="str">
        <f>IFERROR(VLOOKUP(I2652,'[1]CROSSWALK-DTOE-MASTER'!$B:$N,11,0),"")</f>
        <v/>
      </c>
      <c r="T2652" t="str">
        <f>IFERROR(VLOOKUP(I2652,'[1]CROSSWALK-DTOE-MASTER'!$B:$N,12,0),"")</f>
        <v/>
      </c>
      <c r="U2652" t="str">
        <f>IFERROR(VLOOKUP(I2652,'[1]CROSSWALK-DTOE-MASTER'!$B:$N,13,0),"")</f>
        <v/>
      </c>
    </row>
    <row r="2653" spans="6:21" x14ac:dyDescent="0.25">
      <c r="F2653" s="1"/>
      <c r="L2653" t="str">
        <f>IFERROR(VLOOKUP(D2653,'[1]Crosswalk-SOM-Chair'!$A:$D,3,0),"")</f>
        <v/>
      </c>
      <c r="M2653" t="str">
        <f>IFERROR(VLOOKUP(D2653,'[1]Crosswalk-SOM-Chair'!$A:$D,4,0),"")</f>
        <v/>
      </c>
      <c r="N2653" t="str">
        <f>IFERROR(VLOOKUP(I2653,'[1]CROSSWALK-DTOE-MASTER'!$B:$H,6,0),"")</f>
        <v/>
      </c>
      <c r="O2653" t="str">
        <f>IFERROR(VLOOKUP(I2653,'[1]CROSSWALK-DTOE-MASTER'!$B:$H,7,0),"")</f>
        <v/>
      </c>
      <c r="P2653" t="str">
        <f>IFERROR(VLOOKUP(I2653,'[1]CROSSWALK-DTOE-MASTER'!$B:$N,8,0),"")</f>
        <v/>
      </c>
      <c r="Q2653" t="str">
        <f>IFERROR(VLOOKUP(I2653,'[1]CROSSWALK-DTOE-MASTER'!$B:$N,9,0),"")</f>
        <v/>
      </c>
      <c r="R2653" t="str">
        <f>IFERROR(VLOOKUP(I2653,'[1]CROSSWALK-DTOE-MASTER'!$B:$N,10,0),"")</f>
        <v/>
      </c>
      <c r="S2653" t="str">
        <f>IFERROR(VLOOKUP(I2653,'[1]CROSSWALK-DTOE-MASTER'!$B:$N,11,0),"")</f>
        <v/>
      </c>
      <c r="T2653" t="str">
        <f>IFERROR(VLOOKUP(I2653,'[1]CROSSWALK-DTOE-MASTER'!$B:$N,12,0),"")</f>
        <v/>
      </c>
      <c r="U2653" t="str">
        <f>IFERROR(VLOOKUP(I2653,'[1]CROSSWALK-DTOE-MASTER'!$B:$N,13,0),"")</f>
        <v/>
      </c>
    </row>
    <row r="2654" spans="6:21" x14ac:dyDescent="0.25">
      <c r="F2654" s="1"/>
      <c r="L2654" t="str">
        <f>IFERROR(VLOOKUP(D2654,'[1]Crosswalk-SOM-Chair'!$A:$D,3,0),"")</f>
        <v/>
      </c>
      <c r="M2654" t="str">
        <f>IFERROR(VLOOKUP(D2654,'[1]Crosswalk-SOM-Chair'!$A:$D,4,0),"")</f>
        <v/>
      </c>
      <c r="N2654" t="str">
        <f>IFERROR(VLOOKUP(I2654,'[1]CROSSWALK-DTOE-MASTER'!$B:$H,6,0),"")</f>
        <v/>
      </c>
      <c r="O2654" t="str">
        <f>IFERROR(VLOOKUP(I2654,'[1]CROSSWALK-DTOE-MASTER'!$B:$H,7,0),"")</f>
        <v/>
      </c>
      <c r="P2654" t="str">
        <f>IFERROR(VLOOKUP(I2654,'[1]CROSSWALK-DTOE-MASTER'!$B:$N,8,0),"")</f>
        <v/>
      </c>
      <c r="Q2654" t="str">
        <f>IFERROR(VLOOKUP(I2654,'[1]CROSSWALK-DTOE-MASTER'!$B:$N,9,0),"")</f>
        <v/>
      </c>
      <c r="R2654" t="str">
        <f>IFERROR(VLOOKUP(I2654,'[1]CROSSWALK-DTOE-MASTER'!$B:$N,10,0),"")</f>
        <v/>
      </c>
      <c r="S2654" t="str">
        <f>IFERROR(VLOOKUP(I2654,'[1]CROSSWALK-DTOE-MASTER'!$B:$N,11,0),"")</f>
        <v/>
      </c>
      <c r="T2654" t="str">
        <f>IFERROR(VLOOKUP(I2654,'[1]CROSSWALK-DTOE-MASTER'!$B:$N,12,0),"")</f>
        <v/>
      </c>
      <c r="U2654" t="str">
        <f>IFERROR(VLOOKUP(I2654,'[1]CROSSWALK-DTOE-MASTER'!$B:$N,13,0),"")</f>
        <v/>
      </c>
    </row>
    <row r="2655" spans="6:21" x14ac:dyDescent="0.25">
      <c r="F2655" s="1"/>
      <c r="L2655" t="str">
        <f>IFERROR(VLOOKUP(D2655,'[1]Crosswalk-SOM-Chair'!$A:$D,3,0),"")</f>
        <v/>
      </c>
      <c r="M2655" t="str">
        <f>IFERROR(VLOOKUP(D2655,'[1]Crosswalk-SOM-Chair'!$A:$D,4,0),"")</f>
        <v/>
      </c>
      <c r="N2655" t="str">
        <f>IFERROR(VLOOKUP(I2655,'[1]CROSSWALK-DTOE-MASTER'!$B:$H,6,0),"")</f>
        <v/>
      </c>
      <c r="O2655" t="str">
        <f>IFERROR(VLOOKUP(I2655,'[1]CROSSWALK-DTOE-MASTER'!$B:$H,7,0),"")</f>
        <v/>
      </c>
      <c r="P2655" t="str">
        <f>IFERROR(VLOOKUP(I2655,'[1]CROSSWALK-DTOE-MASTER'!$B:$N,8,0),"")</f>
        <v/>
      </c>
      <c r="Q2655" t="str">
        <f>IFERROR(VLOOKUP(I2655,'[1]CROSSWALK-DTOE-MASTER'!$B:$N,9,0),"")</f>
        <v/>
      </c>
      <c r="R2655" t="str">
        <f>IFERROR(VLOOKUP(I2655,'[1]CROSSWALK-DTOE-MASTER'!$B:$N,10,0),"")</f>
        <v/>
      </c>
      <c r="S2655" t="str">
        <f>IFERROR(VLOOKUP(I2655,'[1]CROSSWALK-DTOE-MASTER'!$B:$N,11,0),"")</f>
        <v/>
      </c>
      <c r="T2655" t="str">
        <f>IFERROR(VLOOKUP(I2655,'[1]CROSSWALK-DTOE-MASTER'!$B:$N,12,0),"")</f>
        <v/>
      </c>
      <c r="U2655" t="str">
        <f>IFERROR(VLOOKUP(I2655,'[1]CROSSWALK-DTOE-MASTER'!$B:$N,13,0),"")</f>
        <v/>
      </c>
    </row>
    <row r="2656" spans="6:21" x14ac:dyDescent="0.25">
      <c r="F2656" s="1"/>
      <c r="L2656" t="str">
        <f>IFERROR(VLOOKUP(D2656,'[1]Crosswalk-SOM-Chair'!$A:$D,3,0),"")</f>
        <v/>
      </c>
      <c r="M2656" t="str">
        <f>IFERROR(VLOOKUP(D2656,'[1]Crosswalk-SOM-Chair'!$A:$D,4,0),"")</f>
        <v/>
      </c>
      <c r="N2656" t="str">
        <f>IFERROR(VLOOKUP(I2656,'[1]CROSSWALK-DTOE-MASTER'!$B:$H,6,0),"")</f>
        <v/>
      </c>
      <c r="O2656" t="str">
        <f>IFERROR(VLOOKUP(I2656,'[1]CROSSWALK-DTOE-MASTER'!$B:$H,7,0),"")</f>
        <v/>
      </c>
      <c r="P2656" t="str">
        <f>IFERROR(VLOOKUP(I2656,'[1]CROSSWALK-DTOE-MASTER'!$B:$N,8,0),"")</f>
        <v/>
      </c>
      <c r="Q2656" t="str">
        <f>IFERROR(VLOOKUP(I2656,'[1]CROSSWALK-DTOE-MASTER'!$B:$N,9,0),"")</f>
        <v/>
      </c>
      <c r="R2656" t="str">
        <f>IFERROR(VLOOKUP(I2656,'[1]CROSSWALK-DTOE-MASTER'!$B:$N,10,0),"")</f>
        <v/>
      </c>
      <c r="S2656" t="str">
        <f>IFERROR(VLOOKUP(I2656,'[1]CROSSWALK-DTOE-MASTER'!$B:$N,11,0),"")</f>
        <v/>
      </c>
      <c r="T2656" t="str">
        <f>IFERROR(VLOOKUP(I2656,'[1]CROSSWALK-DTOE-MASTER'!$B:$N,12,0),"")</f>
        <v/>
      </c>
      <c r="U2656" t="str">
        <f>IFERROR(VLOOKUP(I2656,'[1]CROSSWALK-DTOE-MASTER'!$B:$N,13,0),"")</f>
        <v/>
      </c>
    </row>
    <row r="2657" spans="6:21" x14ac:dyDescent="0.25">
      <c r="F2657" s="1"/>
      <c r="L2657" t="str">
        <f>IFERROR(VLOOKUP(D2657,'[1]Crosswalk-SOM-Chair'!$A:$D,3,0),"")</f>
        <v/>
      </c>
      <c r="M2657" t="str">
        <f>IFERROR(VLOOKUP(D2657,'[1]Crosswalk-SOM-Chair'!$A:$D,4,0),"")</f>
        <v/>
      </c>
      <c r="N2657" t="str">
        <f>IFERROR(VLOOKUP(I2657,'[1]CROSSWALK-DTOE-MASTER'!$B:$H,6,0),"")</f>
        <v/>
      </c>
      <c r="O2657" t="str">
        <f>IFERROR(VLOOKUP(I2657,'[1]CROSSWALK-DTOE-MASTER'!$B:$H,7,0),"")</f>
        <v/>
      </c>
      <c r="P2657" t="str">
        <f>IFERROR(VLOOKUP(I2657,'[1]CROSSWALK-DTOE-MASTER'!$B:$N,8,0),"")</f>
        <v/>
      </c>
      <c r="Q2657" t="str">
        <f>IFERROR(VLOOKUP(I2657,'[1]CROSSWALK-DTOE-MASTER'!$B:$N,9,0),"")</f>
        <v/>
      </c>
      <c r="R2657" t="str">
        <f>IFERROR(VLOOKUP(I2657,'[1]CROSSWALK-DTOE-MASTER'!$B:$N,10,0),"")</f>
        <v/>
      </c>
      <c r="S2657" t="str">
        <f>IFERROR(VLOOKUP(I2657,'[1]CROSSWALK-DTOE-MASTER'!$B:$N,11,0),"")</f>
        <v/>
      </c>
      <c r="T2657" t="str">
        <f>IFERROR(VLOOKUP(I2657,'[1]CROSSWALK-DTOE-MASTER'!$B:$N,12,0),"")</f>
        <v/>
      </c>
      <c r="U2657" t="str">
        <f>IFERROR(VLOOKUP(I2657,'[1]CROSSWALK-DTOE-MASTER'!$B:$N,13,0),"")</f>
        <v/>
      </c>
    </row>
    <row r="2658" spans="6:21" x14ac:dyDescent="0.25">
      <c r="F2658" s="1"/>
      <c r="L2658" t="str">
        <f>IFERROR(VLOOKUP(D2658,'[1]Crosswalk-SOM-Chair'!$A:$D,3,0),"")</f>
        <v/>
      </c>
      <c r="M2658" t="str">
        <f>IFERROR(VLOOKUP(D2658,'[1]Crosswalk-SOM-Chair'!$A:$D,4,0),"")</f>
        <v/>
      </c>
      <c r="N2658" t="str">
        <f>IFERROR(VLOOKUP(I2658,'[1]CROSSWALK-DTOE-MASTER'!$B:$H,6,0),"")</f>
        <v/>
      </c>
      <c r="O2658" t="str">
        <f>IFERROR(VLOOKUP(I2658,'[1]CROSSWALK-DTOE-MASTER'!$B:$H,7,0),"")</f>
        <v/>
      </c>
      <c r="P2658" t="str">
        <f>IFERROR(VLOOKUP(I2658,'[1]CROSSWALK-DTOE-MASTER'!$B:$N,8,0),"")</f>
        <v/>
      </c>
      <c r="Q2658" t="str">
        <f>IFERROR(VLOOKUP(I2658,'[1]CROSSWALK-DTOE-MASTER'!$B:$N,9,0),"")</f>
        <v/>
      </c>
      <c r="R2658" t="str">
        <f>IFERROR(VLOOKUP(I2658,'[1]CROSSWALK-DTOE-MASTER'!$B:$N,10,0),"")</f>
        <v/>
      </c>
      <c r="S2658" t="str">
        <f>IFERROR(VLOOKUP(I2658,'[1]CROSSWALK-DTOE-MASTER'!$B:$N,11,0),"")</f>
        <v/>
      </c>
      <c r="T2658" t="str">
        <f>IFERROR(VLOOKUP(I2658,'[1]CROSSWALK-DTOE-MASTER'!$B:$N,12,0),"")</f>
        <v/>
      </c>
      <c r="U2658" t="str">
        <f>IFERROR(VLOOKUP(I2658,'[1]CROSSWALK-DTOE-MASTER'!$B:$N,13,0),"")</f>
        <v/>
      </c>
    </row>
    <row r="2659" spans="6:21" x14ac:dyDescent="0.25">
      <c r="F2659" s="1"/>
      <c r="L2659" t="str">
        <f>IFERROR(VLOOKUP(D2659,'[1]Crosswalk-SOM-Chair'!$A:$D,3,0),"")</f>
        <v/>
      </c>
      <c r="M2659" t="str">
        <f>IFERROR(VLOOKUP(D2659,'[1]Crosswalk-SOM-Chair'!$A:$D,4,0),"")</f>
        <v/>
      </c>
      <c r="N2659" t="str">
        <f>IFERROR(VLOOKUP(I2659,'[1]CROSSWALK-DTOE-MASTER'!$B:$H,6,0),"")</f>
        <v/>
      </c>
      <c r="O2659" t="str">
        <f>IFERROR(VLOOKUP(I2659,'[1]CROSSWALK-DTOE-MASTER'!$B:$H,7,0),"")</f>
        <v/>
      </c>
      <c r="P2659" t="str">
        <f>IFERROR(VLOOKUP(I2659,'[1]CROSSWALK-DTOE-MASTER'!$B:$N,8,0),"")</f>
        <v/>
      </c>
      <c r="Q2659" t="str">
        <f>IFERROR(VLOOKUP(I2659,'[1]CROSSWALK-DTOE-MASTER'!$B:$N,9,0),"")</f>
        <v/>
      </c>
      <c r="R2659" t="str">
        <f>IFERROR(VLOOKUP(I2659,'[1]CROSSWALK-DTOE-MASTER'!$B:$N,10,0),"")</f>
        <v/>
      </c>
      <c r="S2659" t="str">
        <f>IFERROR(VLOOKUP(I2659,'[1]CROSSWALK-DTOE-MASTER'!$B:$N,11,0),"")</f>
        <v/>
      </c>
      <c r="T2659" t="str">
        <f>IFERROR(VLOOKUP(I2659,'[1]CROSSWALK-DTOE-MASTER'!$B:$N,12,0),"")</f>
        <v/>
      </c>
      <c r="U2659" t="str">
        <f>IFERROR(VLOOKUP(I2659,'[1]CROSSWALK-DTOE-MASTER'!$B:$N,13,0),"")</f>
        <v/>
      </c>
    </row>
    <row r="2660" spans="6:21" x14ac:dyDescent="0.25">
      <c r="F2660" s="1"/>
      <c r="L2660" t="str">
        <f>IFERROR(VLOOKUP(D2660,'[1]Crosswalk-SOM-Chair'!$A:$D,3,0),"")</f>
        <v/>
      </c>
      <c r="M2660" t="str">
        <f>IFERROR(VLOOKUP(D2660,'[1]Crosswalk-SOM-Chair'!$A:$D,4,0),"")</f>
        <v/>
      </c>
      <c r="N2660" t="str">
        <f>IFERROR(VLOOKUP(I2660,'[1]CROSSWALK-DTOE-MASTER'!$B:$H,6,0),"")</f>
        <v/>
      </c>
      <c r="O2660" t="str">
        <f>IFERROR(VLOOKUP(I2660,'[1]CROSSWALK-DTOE-MASTER'!$B:$H,7,0),"")</f>
        <v/>
      </c>
      <c r="P2660" t="str">
        <f>IFERROR(VLOOKUP(I2660,'[1]CROSSWALK-DTOE-MASTER'!$B:$N,8,0),"")</f>
        <v/>
      </c>
      <c r="Q2660" t="str">
        <f>IFERROR(VLOOKUP(I2660,'[1]CROSSWALK-DTOE-MASTER'!$B:$N,9,0),"")</f>
        <v/>
      </c>
      <c r="R2660" t="str">
        <f>IFERROR(VLOOKUP(I2660,'[1]CROSSWALK-DTOE-MASTER'!$B:$N,10,0),"")</f>
        <v/>
      </c>
      <c r="S2660" t="str">
        <f>IFERROR(VLOOKUP(I2660,'[1]CROSSWALK-DTOE-MASTER'!$B:$N,11,0),"")</f>
        <v/>
      </c>
      <c r="T2660" t="str">
        <f>IFERROR(VLOOKUP(I2660,'[1]CROSSWALK-DTOE-MASTER'!$B:$N,12,0),"")</f>
        <v/>
      </c>
      <c r="U2660" t="str">
        <f>IFERROR(VLOOKUP(I2660,'[1]CROSSWALK-DTOE-MASTER'!$B:$N,13,0),"")</f>
        <v/>
      </c>
    </row>
    <row r="2661" spans="6:21" x14ac:dyDescent="0.25">
      <c r="F2661" s="1"/>
      <c r="L2661" t="str">
        <f>IFERROR(VLOOKUP(D2661,'[1]Crosswalk-SOM-Chair'!$A:$D,3,0),"")</f>
        <v/>
      </c>
      <c r="M2661" t="str">
        <f>IFERROR(VLOOKUP(D2661,'[1]Crosswalk-SOM-Chair'!$A:$D,4,0),"")</f>
        <v/>
      </c>
      <c r="N2661" t="str">
        <f>IFERROR(VLOOKUP(I2661,'[1]CROSSWALK-DTOE-MASTER'!$B:$H,6,0),"")</f>
        <v/>
      </c>
      <c r="O2661" t="str">
        <f>IFERROR(VLOOKUP(I2661,'[1]CROSSWALK-DTOE-MASTER'!$B:$H,7,0),"")</f>
        <v/>
      </c>
      <c r="P2661" t="str">
        <f>IFERROR(VLOOKUP(I2661,'[1]CROSSWALK-DTOE-MASTER'!$B:$N,8,0),"")</f>
        <v/>
      </c>
      <c r="Q2661" t="str">
        <f>IFERROR(VLOOKUP(I2661,'[1]CROSSWALK-DTOE-MASTER'!$B:$N,9,0),"")</f>
        <v/>
      </c>
      <c r="R2661" t="str">
        <f>IFERROR(VLOOKUP(I2661,'[1]CROSSWALK-DTOE-MASTER'!$B:$N,10,0),"")</f>
        <v/>
      </c>
      <c r="S2661" t="str">
        <f>IFERROR(VLOOKUP(I2661,'[1]CROSSWALK-DTOE-MASTER'!$B:$N,11,0),"")</f>
        <v/>
      </c>
      <c r="T2661" t="str">
        <f>IFERROR(VLOOKUP(I2661,'[1]CROSSWALK-DTOE-MASTER'!$B:$N,12,0),"")</f>
        <v/>
      </c>
      <c r="U2661" t="str">
        <f>IFERROR(VLOOKUP(I2661,'[1]CROSSWALK-DTOE-MASTER'!$B:$N,13,0),"")</f>
        <v/>
      </c>
    </row>
    <row r="2662" spans="6:21" x14ac:dyDescent="0.25">
      <c r="F2662" s="1"/>
      <c r="L2662" t="str">
        <f>IFERROR(VLOOKUP(D2662,'[1]Crosswalk-SOM-Chair'!$A:$D,3,0),"")</f>
        <v/>
      </c>
      <c r="M2662" t="str">
        <f>IFERROR(VLOOKUP(D2662,'[1]Crosswalk-SOM-Chair'!$A:$D,4,0),"")</f>
        <v/>
      </c>
      <c r="N2662" t="str">
        <f>IFERROR(VLOOKUP(I2662,'[1]CROSSWALK-DTOE-MASTER'!$B:$H,6,0),"")</f>
        <v/>
      </c>
      <c r="O2662" t="str">
        <f>IFERROR(VLOOKUP(I2662,'[1]CROSSWALK-DTOE-MASTER'!$B:$H,7,0),"")</f>
        <v/>
      </c>
      <c r="P2662" t="str">
        <f>IFERROR(VLOOKUP(I2662,'[1]CROSSWALK-DTOE-MASTER'!$B:$N,8,0),"")</f>
        <v/>
      </c>
      <c r="Q2662" t="str">
        <f>IFERROR(VLOOKUP(I2662,'[1]CROSSWALK-DTOE-MASTER'!$B:$N,9,0),"")</f>
        <v/>
      </c>
      <c r="R2662" t="str">
        <f>IFERROR(VLOOKUP(I2662,'[1]CROSSWALK-DTOE-MASTER'!$B:$N,10,0),"")</f>
        <v/>
      </c>
      <c r="S2662" t="str">
        <f>IFERROR(VLOOKUP(I2662,'[1]CROSSWALK-DTOE-MASTER'!$B:$N,11,0),"")</f>
        <v/>
      </c>
      <c r="T2662" t="str">
        <f>IFERROR(VLOOKUP(I2662,'[1]CROSSWALK-DTOE-MASTER'!$B:$N,12,0),"")</f>
        <v/>
      </c>
      <c r="U2662" t="str">
        <f>IFERROR(VLOOKUP(I2662,'[1]CROSSWALK-DTOE-MASTER'!$B:$N,13,0),"")</f>
        <v/>
      </c>
    </row>
    <row r="2663" spans="6:21" x14ac:dyDescent="0.25">
      <c r="F2663" s="1"/>
      <c r="L2663" t="str">
        <f>IFERROR(VLOOKUP(D2663,'[1]Crosswalk-SOM-Chair'!$A:$D,3,0),"")</f>
        <v/>
      </c>
      <c r="M2663" t="str">
        <f>IFERROR(VLOOKUP(D2663,'[1]Crosswalk-SOM-Chair'!$A:$D,4,0),"")</f>
        <v/>
      </c>
      <c r="N2663" t="str">
        <f>IFERROR(VLOOKUP(I2663,'[1]CROSSWALK-DTOE-MASTER'!$B:$H,6,0),"")</f>
        <v/>
      </c>
      <c r="O2663" t="str">
        <f>IFERROR(VLOOKUP(I2663,'[1]CROSSWALK-DTOE-MASTER'!$B:$H,7,0),"")</f>
        <v/>
      </c>
      <c r="P2663" t="str">
        <f>IFERROR(VLOOKUP(I2663,'[1]CROSSWALK-DTOE-MASTER'!$B:$N,8,0),"")</f>
        <v/>
      </c>
      <c r="Q2663" t="str">
        <f>IFERROR(VLOOKUP(I2663,'[1]CROSSWALK-DTOE-MASTER'!$B:$N,9,0),"")</f>
        <v/>
      </c>
      <c r="R2663" t="str">
        <f>IFERROR(VLOOKUP(I2663,'[1]CROSSWALK-DTOE-MASTER'!$B:$N,10,0),"")</f>
        <v/>
      </c>
      <c r="S2663" t="str">
        <f>IFERROR(VLOOKUP(I2663,'[1]CROSSWALK-DTOE-MASTER'!$B:$N,11,0),"")</f>
        <v/>
      </c>
      <c r="T2663" t="str">
        <f>IFERROR(VLOOKUP(I2663,'[1]CROSSWALK-DTOE-MASTER'!$B:$N,12,0),"")</f>
        <v/>
      </c>
      <c r="U2663" t="str">
        <f>IFERROR(VLOOKUP(I2663,'[1]CROSSWALK-DTOE-MASTER'!$B:$N,13,0),"")</f>
        <v/>
      </c>
    </row>
    <row r="2664" spans="6:21" x14ac:dyDescent="0.25">
      <c r="F2664" s="1"/>
      <c r="L2664" t="str">
        <f>IFERROR(VLOOKUP(D2664,'[1]Crosswalk-SOM-Chair'!$A:$D,3,0),"")</f>
        <v/>
      </c>
      <c r="M2664" t="str">
        <f>IFERROR(VLOOKUP(D2664,'[1]Crosswalk-SOM-Chair'!$A:$D,4,0),"")</f>
        <v/>
      </c>
      <c r="N2664" t="str">
        <f>IFERROR(VLOOKUP(I2664,'[1]CROSSWALK-DTOE-MASTER'!$B:$H,6,0),"")</f>
        <v/>
      </c>
      <c r="O2664" t="str">
        <f>IFERROR(VLOOKUP(I2664,'[1]CROSSWALK-DTOE-MASTER'!$B:$H,7,0),"")</f>
        <v/>
      </c>
      <c r="P2664" t="str">
        <f>IFERROR(VLOOKUP(I2664,'[1]CROSSWALK-DTOE-MASTER'!$B:$N,8,0),"")</f>
        <v/>
      </c>
      <c r="Q2664" t="str">
        <f>IFERROR(VLOOKUP(I2664,'[1]CROSSWALK-DTOE-MASTER'!$B:$N,9,0),"")</f>
        <v/>
      </c>
      <c r="R2664" t="str">
        <f>IFERROR(VLOOKUP(I2664,'[1]CROSSWALK-DTOE-MASTER'!$B:$N,10,0),"")</f>
        <v/>
      </c>
      <c r="S2664" t="str">
        <f>IFERROR(VLOOKUP(I2664,'[1]CROSSWALK-DTOE-MASTER'!$B:$N,11,0),"")</f>
        <v/>
      </c>
      <c r="T2664" t="str">
        <f>IFERROR(VLOOKUP(I2664,'[1]CROSSWALK-DTOE-MASTER'!$B:$N,12,0),"")</f>
        <v/>
      </c>
      <c r="U2664" t="str">
        <f>IFERROR(VLOOKUP(I2664,'[1]CROSSWALK-DTOE-MASTER'!$B:$N,13,0),"")</f>
        <v/>
      </c>
    </row>
    <row r="2665" spans="6:21" x14ac:dyDescent="0.25">
      <c r="F2665" s="1"/>
      <c r="L2665" t="str">
        <f>IFERROR(VLOOKUP(D2665,'[1]Crosswalk-SOM-Chair'!$A:$D,3,0),"")</f>
        <v/>
      </c>
      <c r="M2665" t="str">
        <f>IFERROR(VLOOKUP(D2665,'[1]Crosswalk-SOM-Chair'!$A:$D,4,0),"")</f>
        <v/>
      </c>
      <c r="N2665" t="str">
        <f>IFERROR(VLOOKUP(I2665,'[1]CROSSWALK-DTOE-MASTER'!$B:$H,6,0),"")</f>
        <v/>
      </c>
      <c r="O2665" t="str">
        <f>IFERROR(VLOOKUP(I2665,'[1]CROSSWALK-DTOE-MASTER'!$B:$H,7,0),"")</f>
        <v/>
      </c>
      <c r="P2665" t="str">
        <f>IFERROR(VLOOKUP(I2665,'[1]CROSSWALK-DTOE-MASTER'!$B:$N,8,0),"")</f>
        <v/>
      </c>
      <c r="Q2665" t="str">
        <f>IFERROR(VLOOKUP(I2665,'[1]CROSSWALK-DTOE-MASTER'!$B:$N,9,0),"")</f>
        <v/>
      </c>
      <c r="R2665" t="str">
        <f>IFERROR(VLOOKUP(I2665,'[1]CROSSWALK-DTOE-MASTER'!$B:$N,10,0),"")</f>
        <v/>
      </c>
      <c r="S2665" t="str">
        <f>IFERROR(VLOOKUP(I2665,'[1]CROSSWALK-DTOE-MASTER'!$B:$N,11,0),"")</f>
        <v/>
      </c>
      <c r="T2665" t="str">
        <f>IFERROR(VLOOKUP(I2665,'[1]CROSSWALK-DTOE-MASTER'!$B:$N,12,0),"")</f>
        <v/>
      </c>
      <c r="U2665" t="str">
        <f>IFERROR(VLOOKUP(I2665,'[1]CROSSWALK-DTOE-MASTER'!$B:$N,13,0),"")</f>
        <v/>
      </c>
    </row>
    <row r="2666" spans="6:21" x14ac:dyDescent="0.25">
      <c r="F2666" s="1"/>
      <c r="L2666" t="str">
        <f>IFERROR(VLOOKUP(D2666,'[1]Crosswalk-SOM-Chair'!$A:$D,3,0),"")</f>
        <v/>
      </c>
      <c r="M2666" t="str">
        <f>IFERROR(VLOOKUP(D2666,'[1]Crosswalk-SOM-Chair'!$A:$D,4,0),"")</f>
        <v/>
      </c>
      <c r="N2666" t="str">
        <f>IFERROR(VLOOKUP(I2666,'[1]CROSSWALK-DTOE-MASTER'!$B:$H,6,0),"")</f>
        <v/>
      </c>
      <c r="O2666" t="str">
        <f>IFERROR(VLOOKUP(I2666,'[1]CROSSWALK-DTOE-MASTER'!$B:$H,7,0),"")</f>
        <v/>
      </c>
      <c r="P2666" t="str">
        <f>IFERROR(VLOOKUP(I2666,'[1]CROSSWALK-DTOE-MASTER'!$B:$N,8,0),"")</f>
        <v/>
      </c>
      <c r="Q2666" t="str">
        <f>IFERROR(VLOOKUP(I2666,'[1]CROSSWALK-DTOE-MASTER'!$B:$N,9,0),"")</f>
        <v/>
      </c>
      <c r="R2666" t="str">
        <f>IFERROR(VLOOKUP(I2666,'[1]CROSSWALK-DTOE-MASTER'!$B:$N,10,0),"")</f>
        <v/>
      </c>
      <c r="S2666" t="str">
        <f>IFERROR(VLOOKUP(I2666,'[1]CROSSWALK-DTOE-MASTER'!$B:$N,11,0),"")</f>
        <v/>
      </c>
      <c r="T2666" t="str">
        <f>IFERROR(VLOOKUP(I2666,'[1]CROSSWALK-DTOE-MASTER'!$B:$N,12,0),"")</f>
        <v/>
      </c>
      <c r="U2666" t="str">
        <f>IFERROR(VLOOKUP(I2666,'[1]CROSSWALK-DTOE-MASTER'!$B:$N,13,0),"")</f>
        <v/>
      </c>
    </row>
    <row r="2667" spans="6:21" x14ac:dyDescent="0.25">
      <c r="F2667" s="1"/>
      <c r="L2667" t="str">
        <f>IFERROR(VLOOKUP(D2667,'[1]Crosswalk-SOM-Chair'!$A:$D,3,0),"")</f>
        <v/>
      </c>
      <c r="M2667" t="str">
        <f>IFERROR(VLOOKUP(D2667,'[1]Crosswalk-SOM-Chair'!$A:$D,4,0),"")</f>
        <v/>
      </c>
      <c r="N2667" t="str">
        <f>IFERROR(VLOOKUP(I2667,'[1]CROSSWALK-DTOE-MASTER'!$B:$H,6,0),"")</f>
        <v/>
      </c>
      <c r="O2667" t="str">
        <f>IFERROR(VLOOKUP(I2667,'[1]CROSSWALK-DTOE-MASTER'!$B:$H,7,0),"")</f>
        <v/>
      </c>
      <c r="P2667" t="str">
        <f>IFERROR(VLOOKUP(I2667,'[1]CROSSWALK-DTOE-MASTER'!$B:$N,8,0),"")</f>
        <v/>
      </c>
      <c r="Q2667" t="str">
        <f>IFERROR(VLOOKUP(I2667,'[1]CROSSWALK-DTOE-MASTER'!$B:$N,9,0),"")</f>
        <v/>
      </c>
      <c r="R2667" t="str">
        <f>IFERROR(VLOOKUP(I2667,'[1]CROSSWALK-DTOE-MASTER'!$B:$N,10,0),"")</f>
        <v/>
      </c>
      <c r="S2667" t="str">
        <f>IFERROR(VLOOKUP(I2667,'[1]CROSSWALK-DTOE-MASTER'!$B:$N,11,0),"")</f>
        <v/>
      </c>
      <c r="T2667" t="str">
        <f>IFERROR(VLOOKUP(I2667,'[1]CROSSWALK-DTOE-MASTER'!$B:$N,12,0),"")</f>
        <v/>
      </c>
      <c r="U2667" t="str">
        <f>IFERROR(VLOOKUP(I2667,'[1]CROSSWALK-DTOE-MASTER'!$B:$N,13,0),"")</f>
        <v/>
      </c>
    </row>
    <row r="2668" spans="6:21" x14ac:dyDescent="0.25">
      <c r="F2668" s="1"/>
      <c r="L2668" t="str">
        <f>IFERROR(VLOOKUP(D2668,'[1]Crosswalk-SOM-Chair'!$A:$D,3,0),"")</f>
        <v/>
      </c>
      <c r="M2668" t="str">
        <f>IFERROR(VLOOKUP(D2668,'[1]Crosswalk-SOM-Chair'!$A:$D,4,0),"")</f>
        <v/>
      </c>
      <c r="N2668" t="str">
        <f>IFERROR(VLOOKUP(I2668,'[1]CROSSWALK-DTOE-MASTER'!$B:$H,6,0),"")</f>
        <v/>
      </c>
      <c r="O2668" t="str">
        <f>IFERROR(VLOOKUP(I2668,'[1]CROSSWALK-DTOE-MASTER'!$B:$H,7,0),"")</f>
        <v/>
      </c>
      <c r="P2668" t="str">
        <f>IFERROR(VLOOKUP(I2668,'[1]CROSSWALK-DTOE-MASTER'!$B:$N,8,0),"")</f>
        <v/>
      </c>
      <c r="Q2668" t="str">
        <f>IFERROR(VLOOKUP(I2668,'[1]CROSSWALK-DTOE-MASTER'!$B:$N,9,0),"")</f>
        <v/>
      </c>
      <c r="R2668" t="str">
        <f>IFERROR(VLOOKUP(I2668,'[1]CROSSWALK-DTOE-MASTER'!$B:$N,10,0),"")</f>
        <v/>
      </c>
      <c r="S2668" t="str">
        <f>IFERROR(VLOOKUP(I2668,'[1]CROSSWALK-DTOE-MASTER'!$B:$N,11,0),"")</f>
        <v/>
      </c>
      <c r="T2668" t="str">
        <f>IFERROR(VLOOKUP(I2668,'[1]CROSSWALK-DTOE-MASTER'!$B:$N,12,0),"")</f>
        <v/>
      </c>
      <c r="U2668" t="str">
        <f>IFERROR(VLOOKUP(I2668,'[1]CROSSWALK-DTOE-MASTER'!$B:$N,13,0),"")</f>
        <v/>
      </c>
    </row>
    <row r="2669" spans="6:21" x14ac:dyDescent="0.25">
      <c r="F2669" s="1"/>
      <c r="L2669" t="str">
        <f>IFERROR(VLOOKUP(D2669,'[1]Crosswalk-SOM-Chair'!$A:$D,3,0),"")</f>
        <v/>
      </c>
      <c r="M2669" t="str">
        <f>IFERROR(VLOOKUP(D2669,'[1]Crosswalk-SOM-Chair'!$A:$D,4,0),"")</f>
        <v/>
      </c>
      <c r="N2669" t="str">
        <f>IFERROR(VLOOKUP(I2669,'[1]CROSSWALK-DTOE-MASTER'!$B:$H,6,0),"")</f>
        <v/>
      </c>
      <c r="O2669" t="str">
        <f>IFERROR(VLOOKUP(I2669,'[1]CROSSWALK-DTOE-MASTER'!$B:$H,7,0),"")</f>
        <v/>
      </c>
      <c r="P2669" t="str">
        <f>IFERROR(VLOOKUP(I2669,'[1]CROSSWALK-DTOE-MASTER'!$B:$N,8,0),"")</f>
        <v/>
      </c>
      <c r="Q2669" t="str">
        <f>IFERROR(VLOOKUP(I2669,'[1]CROSSWALK-DTOE-MASTER'!$B:$N,9,0),"")</f>
        <v/>
      </c>
      <c r="R2669" t="str">
        <f>IFERROR(VLOOKUP(I2669,'[1]CROSSWALK-DTOE-MASTER'!$B:$N,10,0),"")</f>
        <v/>
      </c>
      <c r="S2669" t="str">
        <f>IFERROR(VLOOKUP(I2669,'[1]CROSSWALK-DTOE-MASTER'!$B:$N,11,0),"")</f>
        <v/>
      </c>
      <c r="T2669" t="str">
        <f>IFERROR(VLOOKUP(I2669,'[1]CROSSWALK-DTOE-MASTER'!$B:$N,12,0),"")</f>
        <v/>
      </c>
      <c r="U2669" t="str">
        <f>IFERROR(VLOOKUP(I2669,'[1]CROSSWALK-DTOE-MASTER'!$B:$N,13,0),"")</f>
        <v/>
      </c>
    </row>
    <row r="2670" spans="6:21" x14ac:dyDescent="0.25">
      <c r="F2670" s="1"/>
      <c r="L2670" t="str">
        <f>IFERROR(VLOOKUP(D2670,'[1]Crosswalk-SOM-Chair'!$A:$D,3,0),"")</f>
        <v/>
      </c>
      <c r="M2670" t="str">
        <f>IFERROR(VLOOKUP(D2670,'[1]Crosswalk-SOM-Chair'!$A:$D,4,0),"")</f>
        <v/>
      </c>
      <c r="N2670" t="str">
        <f>IFERROR(VLOOKUP(I2670,'[1]CROSSWALK-DTOE-MASTER'!$B:$H,6,0),"")</f>
        <v/>
      </c>
      <c r="O2670" t="str">
        <f>IFERROR(VLOOKUP(I2670,'[1]CROSSWALK-DTOE-MASTER'!$B:$H,7,0),"")</f>
        <v/>
      </c>
      <c r="P2670" t="str">
        <f>IFERROR(VLOOKUP(I2670,'[1]CROSSWALK-DTOE-MASTER'!$B:$N,8,0),"")</f>
        <v/>
      </c>
      <c r="Q2670" t="str">
        <f>IFERROR(VLOOKUP(I2670,'[1]CROSSWALK-DTOE-MASTER'!$B:$N,9,0),"")</f>
        <v/>
      </c>
      <c r="R2670" t="str">
        <f>IFERROR(VLOOKUP(I2670,'[1]CROSSWALK-DTOE-MASTER'!$B:$N,10,0),"")</f>
        <v/>
      </c>
      <c r="S2670" t="str">
        <f>IFERROR(VLOOKUP(I2670,'[1]CROSSWALK-DTOE-MASTER'!$B:$N,11,0),"")</f>
        <v/>
      </c>
      <c r="T2670" t="str">
        <f>IFERROR(VLOOKUP(I2670,'[1]CROSSWALK-DTOE-MASTER'!$B:$N,12,0),"")</f>
        <v/>
      </c>
      <c r="U2670" t="str">
        <f>IFERROR(VLOOKUP(I2670,'[1]CROSSWALK-DTOE-MASTER'!$B:$N,13,0),"")</f>
        <v/>
      </c>
    </row>
    <row r="2671" spans="6:21" x14ac:dyDescent="0.25">
      <c r="F2671" s="1"/>
      <c r="L2671" t="str">
        <f>IFERROR(VLOOKUP(D2671,'[1]Crosswalk-SOM-Chair'!$A:$D,3,0),"")</f>
        <v/>
      </c>
      <c r="M2671" t="str">
        <f>IFERROR(VLOOKUP(D2671,'[1]Crosswalk-SOM-Chair'!$A:$D,4,0),"")</f>
        <v/>
      </c>
      <c r="N2671" t="str">
        <f>IFERROR(VLOOKUP(I2671,'[1]CROSSWALK-DTOE-MASTER'!$B:$H,6,0),"")</f>
        <v/>
      </c>
      <c r="O2671" t="str">
        <f>IFERROR(VLOOKUP(I2671,'[1]CROSSWALK-DTOE-MASTER'!$B:$H,7,0),"")</f>
        <v/>
      </c>
      <c r="P2671" t="str">
        <f>IFERROR(VLOOKUP(I2671,'[1]CROSSWALK-DTOE-MASTER'!$B:$N,8,0),"")</f>
        <v/>
      </c>
      <c r="Q2671" t="str">
        <f>IFERROR(VLOOKUP(I2671,'[1]CROSSWALK-DTOE-MASTER'!$B:$N,9,0),"")</f>
        <v/>
      </c>
      <c r="R2671" t="str">
        <f>IFERROR(VLOOKUP(I2671,'[1]CROSSWALK-DTOE-MASTER'!$B:$N,10,0),"")</f>
        <v/>
      </c>
      <c r="S2671" t="str">
        <f>IFERROR(VLOOKUP(I2671,'[1]CROSSWALK-DTOE-MASTER'!$B:$N,11,0),"")</f>
        <v/>
      </c>
      <c r="T2671" t="str">
        <f>IFERROR(VLOOKUP(I2671,'[1]CROSSWALK-DTOE-MASTER'!$B:$N,12,0),"")</f>
        <v/>
      </c>
      <c r="U2671" t="str">
        <f>IFERROR(VLOOKUP(I2671,'[1]CROSSWALK-DTOE-MASTER'!$B:$N,13,0),"")</f>
        <v/>
      </c>
    </row>
    <row r="2672" spans="6:21" x14ac:dyDescent="0.25">
      <c r="F2672" s="1"/>
      <c r="L2672" t="str">
        <f>IFERROR(VLOOKUP(D2672,'[1]Crosswalk-SOM-Chair'!$A:$D,3,0),"")</f>
        <v/>
      </c>
      <c r="M2672" t="str">
        <f>IFERROR(VLOOKUP(D2672,'[1]Crosswalk-SOM-Chair'!$A:$D,4,0),"")</f>
        <v/>
      </c>
      <c r="N2672" t="str">
        <f>IFERROR(VLOOKUP(I2672,'[1]CROSSWALK-DTOE-MASTER'!$B:$H,6,0),"")</f>
        <v/>
      </c>
      <c r="O2672" t="str">
        <f>IFERROR(VLOOKUP(I2672,'[1]CROSSWALK-DTOE-MASTER'!$B:$H,7,0),"")</f>
        <v/>
      </c>
      <c r="P2672" t="str">
        <f>IFERROR(VLOOKUP(I2672,'[1]CROSSWALK-DTOE-MASTER'!$B:$N,8,0),"")</f>
        <v/>
      </c>
      <c r="Q2672" t="str">
        <f>IFERROR(VLOOKUP(I2672,'[1]CROSSWALK-DTOE-MASTER'!$B:$N,9,0),"")</f>
        <v/>
      </c>
      <c r="R2672" t="str">
        <f>IFERROR(VLOOKUP(I2672,'[1]CROSSWALK-DTOE-MASTER'!$B:$N,10,0),"")</f>
        <v/>
      </c>
      <c r="S2672" t="str">
        <f>IFERROR(VLOOKUP(I2672,'[1]CROSSWALK-DTOE-MASTER'!$B:$N,11,0),"")</f>
        <v/>
      </c>
      <c r="T2672" t="str">
        <f>IFERROR(VLOOKUP(I2672,'[1]CROSSWALK-DTOE-MASTER'!$B:$N,12,0),"")</f>
        <v/>
      </c>
      <c r="U2672" t="str">
        <f>IFERROR(VLOOKUP(I2672,'[1]CROSSWALK-DTOE-MASTER'!$B:$N,13,0),"")</f>
        <v/>
      </c>
    </row>
    <row r="2673" spans="6:21" x14ac:dyDescent="0.25">
      <c r="F2673" s="1"/>
      <c r="L2673" t="str">
        <f>IFERROR(VLOOKUP(D2673,'[1]Crosswalk-SOM-Chair'!$A:$D,3,0),"")</f>
        <v/>
      </c>
      <c r="M2673" t="str">
        <f>IFERROR(VLOOKUP(D2673,'[1]Crosswalk-SOM-Chair'!$A:$D,4,0),"")</f>
        <v/>
      </c>
      <c r="N2673" t="str">
        <f>IFERROR(VLOOKUP(I2673,'[1]CROSSWALK-DTOE-MASTER'!$B:$H,6,0),"")</f>
        <v/>
      </c>
      <c r="O2673" t="str">
        <f>IFERROR(VLOOKUP(I2673,'[1]CROSSWALK-DTOE-MASTER'!$B:$H,7,0),"")</f>
        <v/>
      </c>
      <c r="P2673" t="str">
        <f>IFERROR(VLOOKUP(I2673,'[1]CROSSWALK-DTOE-MASTER'!$B:$N,8,0),"")</f>
        <v/>
      </c>
      <c r="Q2673" t="str">
        <f>IFERROR(VLOOKUP(I2673,'[1]CROSSWALK-DTOE-MASTER'!$B:$N,9,0),"")</f>
        <v/>
      </c>
      <c r="R2673" t="str">
        <f>IFERROR(VLOOKUP(I2673,'[1]CROSSWALK-DTOE-MASTER'!$B:$N,10,0),"")</f>
        <v/>
      </c>
      <c r="S2673" t="str">
        <f>IFERROR(VLOOKUP(I2673,'[1]CROSSWALK-DTOE-MASTER'!$B:$N,11,0),"")</f>
        <v/>
      </c>
      <c r="T2673" t="str">
        <f>IFERROR(VLOOKUP(I2673,'[1]CROSSWALK-DTOE-MASTER'!$B:$N,12,0),"")</f>
        <v/>
      </c>
      <c r="U2673" t="str">
        <f>IFERROR(VLOOKUP(I2673,'[1]CROSSWALK-DTOE-MASTER'!$B:$N,13,0),"")</f>
        <v/>
      </c>
    </row>
    <row r="2674" spans="6:21" x14ac:dyDescent="0.25">
      <c r="F2674" s="1"/>
      <c r="L2674" t="str">
        <f>IFERROR(VLOOKUP(D2674,'[1]Crosswalk-SOM-Chair'!$A:$D,3,0),"")</f>
        <v/>
      </c>
      <c r="M2674" t="str">
        <f>IFERROR(VLOOKUP(D2674,'[1]Crosswalk-SOM-Chair'!$A:$D,4,0),"")</f>
        <v/>
      </c>
      <c r="N2674" t="str">
        <f>IFERROR(VLOOKUP(I2674,'[1]CROSSWALK-DTOE-MASTER'!$B:$H,6,0),"")</f>
        <v/>
      </c>
      <c r="O2674" t="str">
        <f>IFERROR(VLOOKUP(I2674,'[1]CROSSWALK-DTOE-MASTER'!$B:$H,7,0),"")</f>
        <v/>
      </c>
      <c r="P2674" t="str">
        <f>IFERROR(VLOOKUP(I2674,'[1]CROSSWALK-DTOE-MASTER'!$B:$N,8,0),"")</f>
        <v/>
      </c>
      <c r="Q2674" t="str">
        <f>IFERROR(VLOOKUP(I2674,'[1]CROSSWALK-DTOE-MASTER'!$B:$N,9,0),"")</f>
        <v/>
      </c>
      <c r="R2674" t="str">
        <f>IFERROR(VLOOKUP(I2674,'[1]CROSSWALK-DTOE-MASTER'!$B:$N,10,0),"")</f>
        <v/>
      </c>
      <c r="S2674" t="str">
        <f>IFERROR(VLOOKUP(I2674,'[1]CROSSWALK-DTOE-MASTER'!$B:$N,11,0),"")</f>
        <v/>
      </c>
      <c r="T2674" t="str">
        <f>IFERROR(VLOOKUP(I2674,'[1]CROSSWALK-DTOE-MASTER'!$B:$N,12,0),"")</f>
        <v/>
      </c>
      <c r="U2674" t="str">
        <f>IFERROR(VLOOKUP(I2674,'[1]CROSSWALK-DTOE-MASTER'!$B:$N,13,0),"")</f>
        <v/>
      </c>
    </row>
    <row r="2675" spans="6:21" x14ac:dyDescent="0.25">
      <c r="F2675" s="1"/>
      <c r="L2675" t="str">
        <f>IFERROR(VLOOKUP(D2675,'[1]Crosswalk-SOM-Chair'!$A:$D,3,0),"")</f>
        <v/>
      </c>
      <c r="M2675" t="str">
        <f>IFERROR(VLOOKUP(D2675,'[1]Crosswalk-SOM-Chair'!$A:$D,4,0),"")</f>
        <v/>
      </c>
      <c r="N2675" t="str">
        <f>IFERROR(VLOOKUP(I2675,'[1]CROSSWALK-DTOE-MASTER'!$B:$H,6,0),"")</f>
        <v/>
      </c>
      <c r="O2675" t="str">
        <f>IFERROR(VLOOKUP(I2675,'[1]CROSSWALK-DTOE-MASTER'!$B:$H,7,0),"")</f>
        <v/>
      </c>
      <c r="P2675" t="str">
        <f>IFERROR(VLOOKUP(I2675,'[1]CROSSWALK-DTOE-MASTER'!$B:$N,8,0),"")</f>
        <v/>
      </c>
      <c r="Q2675" t="str">
        <f>IFERROR(VLOOKUP(I2675,'[1]CROSSWALK-DTOE-MASTER'!$B:$N,9,0),"")</f>
        <v/>
      </c>
      <c r="R2675" t="str">
        <f>IFERROR(VLOOKUP(I2675,'[1]CROSSWALK-DTOE-MASTER'!$B:$N,10,0),"")</f>
        <v/>
      </c>
      <c r="S2675" t="str">
        <f>IFERROR(VLOOKUP(I2675,'[1]CROSSWALK-DTOE-MASTER'!$B:$N,11,0),"")</f>
        <v/>
      </c>
      <c r="T2675" t="str">
        <f>IFERROR(VLOOKUP(I2675,'[1]CROSSWALK-DTOE-MASTER'!$B:$N,12,0),"")</f>
        <v/>
      </c>
      <c r="U2675" t="str">
        <f>IFERROR(VLOOKUP(I2675,'[1]CROSSWALK-DTOE-MASTER'!$B:$N,13,0),"")</f>
        <v/>
      </c>
    </row>
    <row r="2676" spans="6:21" x14ac:dyDescent="0.25">
      <c r="F2676" s="1"/>
      <c r="L2676" t="str">
        <f>IFERROR(VLOOKUP(D2676,'[1]Crosswalk-SOM-Chair'!$A:$D,3,0),"")</f>
        <v/>
      </c>
      <c r="M2676" t="str">
        <f>IFERROR(VLOOKUP(D2676,'[1]Crosswalk-SOM-Chair'!$A:$D,4,0),"")</f>
        <v/>
      </c>
      <c r="N2676" t="str">
        <f>IFERROR(VLOOKUP(I2676,'[1]CROSSWALK-DTOE-MASTER'!$B:$H,6,0),"")</f>
        <v/>
      </c>
      <c r="O2676" t="str">
        <f>IFERROR(VLOOKUP(I2676,'[1]CROSSWALK-DTOE-MASTER'!$B:$H,7,0),"")</f>
        <v/>
      </c>
      <c r="P2676" t="str">
        <f>IFERROR(VLOOKUP(I2676,'[1]CROSSWALK-DTOE-MASTER'!$B:$N,8,0),"")</f>
        <v/>
      </c>
      <c r="Q2676" t="str">
        <f>IFERROR(VLOOKUP(I2676,'[1]CROSSWALK-DTOE-MASTER'!$B:$N,9,0),"")</f>
        <v/>
      </c>
      <c r="R2676" t="str">
        <f>IFERROR(VLOOKUP(I2676,'[1]CROSSWALK-DTOE-MASTER'!$B:$N,10,0),"")</f>
        <v/>
      </c>
      <c r="S2676" t="str">
        <f>IFERROR(VLOOKUP(I2676,'[1]CROSSWALK-DTOE-MASTER'!$B:$N,11,0),"")</f>
        <v/>
      </c>
      <c r="T2676" t="str">
        <f>IFERROR(VLOOKUP(I2676,'[1]CROSSWALK-DTOE-MASTER'!$B:$N,12,0),"")</f>
        <v/>
      </c>
      <c r="U2676" t="str">
        <f>IFERROR(VLOOKUP(I2676,'[1]CROSSWALK-DTOE-MASTER'!$B:$N,13,0),"")</f>
        <v/>
      </c>
    </row>
    <row r="2677" spans="6:21" x14ac:dyDescent="0.25">
      <c r="F2677" s="1"/>
      <c r="L2677" t="str">
        <f>IFERROR(VLOOKUP(D2677,'[1]Crosswalk-SOM-Chair'!$A:$D,3,0),"")</f>
        <v/>
      </c>
      <c r="M2677" t="str">
        <f>IFERROR(VLOOKUP(D2677,'[1]Crosswalk-SOM-Chair'!$A:$D,4,0),"")</f>
        <v/>
      </c>
      <c r="N2677" t="str">
        <f>IFERROR(VLOOKUP(I2677,'[1]CROSSWALK-DTOE-MASTER'!$B:$H,6,0),"")</f>
        <v/>
      </c>
      <c r="O2677" t="str">
        <f>IFERROR(VLOOKUP(I2677,'[1]CROSSWALK-DTOE-MASTER'!$B:$H,7,0),"")</f>
        <v/>
      </c>
      <c r="P2677" t="str">
        <f>IFERROR(VLOOKUP(I2677,'[1]CROSSWALK-DTOE-MASTER'!$B:$N,8,0),"")</f>
        <v/>
      </c>
      <c r="Q2677" t="str">
        <f>IFERROR(VLOOKUP(I2677,'[1]CROSSWALK-DTOE-MASTER'!$B:$N,9,0),"")</f>
        <v/>
      </c>
      <c r="R2677" t="str">
        <f>IFERROR(VLOOKUP(I2677,'[1]CROSSWALK-DTOE-MASTER'!$B:$N,10,0),"")</f>
        <v/>
      </c>
      <c r="S2677" t="str">
        <f>IFERROR(VLOOKUP(I2677,'[1]CROSSWALK-DTOE-MASTER'!$B:$N,11,0),"")</f>
        <v/>
      </c>
      <c r="T2677" t="str">
        <f>IFERROR(VLOOKUP(I2677,'[1]CROSSWALK-DTOE-MASTER'!$B:$N,12,0),"")</f>
        <v/>
      </c>
      <c r="U2677" t="str">
        <f>IFERROR(VLOOKUP(I2677,'[1]CROSSWALK-DTOE-MASTER'!$B:$N,13,0),"")</f>
        <v/>
      </c>
    </row>
    <row r="2678" spans="6:21" x14ac:dyDescent="0.25">
      <c r="F2678" s="1"/>
      <c r="L2678" t="str">
        <f>IFERROR(VLOOKUP(D2678,'[1]Crosswalk-SOM-Chair'!$A:$D,3,0),"")</f>
        <v/>
      </c>
      <c r="M2678" t="str">
        <f>IFERROR(VLOOKUP(D2678,'[1]Crosswalk-SOM-Chair'!$A:$D,4,0),"")</f>
        <v/>
      </c>
      <c r="N2678" t="str">
        <f>IFERROR(VLOOKUP(I2678,'[1]CROSSWALK-DTOE-MASTER'!$B:$H,6,0),"")</f>
        <v/>
      </c>
      <c r="O2678" t="str">
        <f>IFERROR(VLOOKUP(I2678,'[1]CROSSWALK-DTOE-MASTER'!$B:$H,7,0),"")</f>
        <v/>
      </c>
      <c r="P2678" t="str">
        <f>IFERROR(VLOOKUP(I2678,'[1]CROSSWALK-DTOE-MASTER'!$B:$N,8,0),"")</f>
        <v/>
      </c>
      <c r="Q2678" t="str">
        <f>IFERROR(VLOOKUP(I2678,'[1]CROSSWALK-DTOE-MASTER'!$B:$N,9,0),"")</f>
        <v/>
      </c>
      <c r="R2678" t="str">
        <f>IFERROR(VLOOKUP(I2678,'[1]CROSSWALK-DTOE-MASTER'!$B:$N,10,0),"")</f>
        <v/>
      </c>
      <c r="S2678" t="str">
        <f>IFERROR(VLOOKUP(I2678,'[1]CROSSWALK-DTOE-MASTER'!$B:$N,11,0),"")</f>
        <v/>
      </c>
      <c r="T2678" t="str">
        <f>IFERROR(VLOOKUP(I2678,'[1]CROSSWALK-DTOE-MASTER'!$B:$N,12,0),"")</f>
        <v/>
      </c>
      <c r="U2678" t="str">
        <f>IFERROR(VLOOKUP(I2678,'[1]CROSSWALK-DTOE-MASTER'!$B:$N,13,0),"")</f>
        <v/>
      </c>
    </row>
    <row r="2679" spans="6:21" x14ac:dyDescent="0.25">
      <c r="F2679" s="1"/>
      <c r="L2679" t="str">
        <f>IFERROR(VLOOKUP(D2679,'[1]Crosswalk-SOM-Chair'!$A:$D,3,0),"")</f>
        <v/>
      </c>
      <c r="M2679" t="str">
        <f>IFERROR(VLOOKUP(D2679,'[1]Crosswalk-SOM-Chair'!$A:$D,4,0),"")</f>
        <v/>
      </c>
      <c r="N2679" t="str">
        <f>IFERROR(VLOOKUP(I2679,'[1]CROSSWALK-DTOE-MASTER'!$B:$H,6,0),"")</f>
        <v/>
      </c>
      <c r="O2679" t="str">
        <f>IFERROR(VLOOKUP(I2679,'[1]CROSSWALK-DTOE-MASTER'!$B:$H,7,0),"")</f>
        <v/>
      </c>
      <c r="P2679" t="str">
        <f>IFERROR(VLOOKUP(I2679,'[1]CROSSWALK-DTOE-MASTER'!$B:$N,8,0),"")</f>
        <v/>
      </c>
      <c r="Q2679" t="str">
        <f>IFERROR(VLOOKUP(I2679,'[1]CROSSWALK-DTOE-MASTER'!$B:$N,9,0),"")</f>
        <v/>
      </c>
      <c r="R2679" t="str">
        <f>IFERROR(VLOOKUP(I2679,'[1]CROSSWALK-DTOE-MASTER'!$B:$N,10,0),"")</f>
        <v/>
      </c>
      <c r="S2679" t="str">
        <f>IFERROR(VLOOKUP(I2679,'[1]CROSSWALK-DTOE-MASTER'!$B:$N,11,0),"")</f>
        <v/>
      </c>
      <c r="T2679" t="str">
        <f>IFERROR(VLOOKUP(I2679,'[1]CROSSWALK-DTOE-MASTER'!$B:$N,12,0),"")</f>
        <v/>
      </c>
      <c r="U2679" t="str">
        <f>IFERROR(VLOOKUP(I2679,'[1]CROSSWALK-DTOE-MASTER'!$B:$N,13,0),"")</f>
        <v/>
      </c>
    </row>
    <row r="2680" spans="6:21" x14ac:dyDescent="0.25">
      <c r="F2680" s="1"/>
      <c r="L2680" t="str">
        <f>IFERROR(VLOOKUP(D2680,'[1]Crosswalk-SOM-Chair'!$A:$D,3,0),"")</f>
        <v/>
      </c>
      <c r="M2680" t="str">
        <f>IFERROR(VLOOKUP(D2680,'[1]Crosswalk-SOM-Chair'!$A:$D,4,0),"")</f>
        <v/>
      </c>
      <c r="N2680" t="str">
        <f>IFERROR(VLOOKUP(I2680,'[1]CROSSWALK-DTOE-MASTER'!$B:$H,6,0),"")</f>
        <v/>
      </c>
      <c r="O2680" t="str">
        <f>IFERROR(VLOOKUP(I2680,'[1]CROSSWALK-DTOE-MASTER'!$B:$H,7,0),"")</f>
        <v/>
      </c>
      <c r="P2680" t="str">
        <f>IFERROR(VLOOKUP(I2680,'[1]CROSSWALK-DTOE-MASTER'!$B:$N,8,0),"")</f>
        <v/>
      </c>
      <c r="Q2680" t="str">
        <f>IFERROR(VLOOKUP(I2680,'[1]CROSSWALK-DTOE-MASTER'!$B:$N,9,0),"")</f>
        <v/>
      </c>
      <c r="R2680" t="str">
        <f>IFERROR(VLOOKUP(I2680,'[1]CROSSWALK-DTOE-MASTER'!$B:$N,10,0),"")</f>
        <v/>
      </c>
      <c r="S2680" t="str">
        <f>IFERROR(VLOOKUP(I2680,'[1]CROSSWALK-DTOE-MASTER'!$B:$N,11,0),"")</f>
        <v/>
      </c>
      <c r="T2680" t="str">
        <f>IFERROR(VLOOKUP(I2680,'[1]CROSSWALK-DTOE-MASTER'!$B:$N,12,0),"")</f>
        <v/>
      </c>
      <c r="U2680" t="str">
        <f>IFERROR(VLOOKUP(I2680,'[1]CROSSWALK-DTOE-MASTER'!$B:$N,13,0),"")</f>
        <v/>
      </c>
    </row>
    <row r="2681" spans="6:21" x14ac:dyDescent="0.25">
      <c r="F2681" s="1"/>
      <c r="L2681" t="str">
        <f>IFERROR(VLOOKUP(D2681,'[1]Crosswalk-SOM-Chair'!$A:$D,3,0),"")</f>
        <v/>
      </c>
      <c r="M2681" t="str">
        <f>IFERROR(VLOOKUP(D2681,'[1]Crosswalk-SOM-Chair'!$A:$D,4,0),"")</f>
        <v/>
      </c>
      <c r="N2681" t="str">
        <f>IFERROR(VLOOKUP(I2681,'[1]CROSSWALK-DTOE-MASTER'!$B:$H,6,0),"")</f>
        <v/>
      </c>
      <c r="O2681" t="str">
        <f>IFERROR(VLOOKUP(I2681,'[1]CROSSWALK-DTOE-MASTER'!$B:$H,7,0),"")</f>
        <v/>
      </c>
      <c r="P2681" t="str">
        <f>IFERROR(VLOOKUP(I2681,'[1]CROSSWALK-DTOE-MASTER'!$B:$N,8,0),"")</f>
        <v/>
      </c>
      <c r="Q2681" t="str">
        <f>IFERROR(VLOOKUP(I2681,'[1]CROSSWALK-DTOE-MASTER'!$B:$N,9,0),"")</f>
        <v/>
      </c>
      <c r="R2681" t="str">
        <f>IFERROR(VLOOKUP(I2681,'[1]CROSSWALK-DTOE-MASTER'!$B:$N,10,0),"")</f>
        <v/>
      </c>
      <c r="S2681" t="str">
        <f>IFERROR(VLOOKUP(I2681,'[1]CROSSWALK-DTOE-MASTER'!$B:$N,11,0),"")</f>
        <v/>
      </c>
      <c r="T2681" t="str">
        <f>IFERROR(VLOOKUP(I2681,'[1]CROSSWALK-DTOE-MASTER'!$B:$N,12,0),"")</f>
        <v/>
      </c>
      <c r="U2681" t="str">
        <f>IFERROR(VLOOKUP(I2681,'[1]CROSSWALK-DTOE-MASTER'!$B:$N,13,0),"")</f>
        <v/>
      </c>
    </row>
    <row r="2682" spans="6:21" x14ac:dyDescent="0.25">
      <c r="F2682" s="1"/>
      <c r="L2682" t="str">
        <f>IFERROR(VLOOKUP(D2682,'[1]Crosswalk-SOM-Chair'!$A:$D,3,0),"")</f>
        <v/>
      </c>
      <c r="M2682" t="str">
        <f>IFERROR(VLOOKUP(D2682,'[1]Crosswalk-SOM-Chair'!$A:$D,4,0),"")</f>
        <v/>
      </c>
      <c r="N2682" t="str">
        <f>IFERROR(VLOOKUP(I2682,'[1]CROSSWALK-DTOE-MASTER'!$B:$H,6,0),"")</f>
        <v/>
      </c>
      <c r="O2682" t="str">
        <f>IFERROR(VLOOKUP(I2682,'[1]CROSSWALK-DTOE-MASTER'!$B:$H,7,0),"")</f>
        <v/>
      </c>
      <c r="P2682" t="str">
        <f>IFERROR(VLOOKUP(I2682,'[1]CROSSWALK-DTOE-MASTER'!$B:$N,8,0),"")</f>
        <v/>
      </c>
      <c r="Q2682" t="str">
        <f>IFERROR(VLOOKUP(I2682,'[1]CROSSWALK-DTOE-MASTER'!$B:$N,9,0),"")</f>
        <v/>
      </c>
      <c r="R2682" t="str">
        <f>IFERROR(VLOOKUP(I2682,'[1]CROSSWALK-DTOE-MASTER'!$B:$N,10,0),"")</f>
        <v/>
      </c>
      <c r="S2682" t="str">
        <f>IFERROR(VLOOKUP(I2682,'[1]CROSSWALK-DTOE-MASTER'!$B:$N,11,0),"")</f>
        <v/>
      </c>
      <c r="T2682" t="str">
        <f>IFERROR(VLOOKUP(I2682,'[1]CROSSWALK-DTOE-MASTER'!$B:$N,12,0),"")</f>
        <v/>
      </c>
      <c r="U2682" t="str">
        <f>IFERROR(VLOOKUP(I2682,'[1]CROSSWALK-DTOE-MASTER'!$B:$N,13,0),"")</f>
        <v/>
      </c>
    </row>
    <row r="2683" spans="6:21" x14ac:dyDescent="0.25">
      <c r="F2683" s="1"/>
      <c r="L2683" t="str">
        <f>IFERROR(VLOOKUP(D2683,'[1]Crosswalk-SOM-Chair'!$A:$D,3,0),"")</f>
        <v/>
      </c>
      <c r="M2683" t="str">
        <f>IFERROR(VLOOKUP(D2683,'[1]Crosswalk-SOM-Chair'!$A:$D,4,0),"")</f>
        <v/>
      </c>
      <c r="N2683" t="str">
        <f>IFERROR(VLOOKUP(I2683,'[1]CROSSWALK-DTOE-MASTER'!$B:$H,6,0),"")</f>
        <v/>
      </c>
      <c r="O2683" t="str">
        <f>IFERROR(VLOOKUP(I2683,'[1]CROSSWALK-DTOE-MASTER'!$B:$H,7,0),"")</f>
        <v/>
      </c>
      <c r="P2683" t="str">
        <f>IFERROR(VLOOKUP(I2683,'[1]CROSSWALK-DTOE-MASTER'!$B:$N,8,0),"")</f>
        <v/>
      </c>
      <c r="Q2683" t="str">
        <f>IFERROR(VLOOKUP(I2683,'[1]CROSSWALK-DTOE-MASTER'!$B:$N,9,0),"")</f>
        <v/>
      </c>
      <c r="R2683" t="str">
        <f>IFERROR(VLOOKUP(I2683,'[1]CROSSWALK-DTOE-MASTER'!$B:$N,10,0),"")</f>
        <v/>
      </c>
      <c r="S2683" t="str">
        <f>IFERROR(VLOOKUP(I2683,'[1]CROSSWALK-DTOE-MASTER'!$B:$N,11,0),"")</f>
        <v/>
      </c>
      <c r="T2683" t="str">
        <f>IFERROR(VLOOKUP(I2683,'[1]CROSSWALK-DTOE-MASTER'!$B:$N,12,0),"")</f>
        <v/>
      </c>
      <c r="U2683" t="str">
        <f>IFERROR(VLOOKUP(I2683,'[1]CROSSWALK-DTOE-MASTER'!$B:$N,13,0),"")</f>
        <v/>
      </c>
    </row>
    <row r="2684" spans="6:21" x14ac:dyDescent="0.25">
      <c r="F2684" s="1"/>
      <c r="L2684" t="str">
        <f>IFERROR(VLOOKUP(D2684,'[1]Crosswalk-SOM-Chair'!$A:$D,3,0),"")</f>
        <v/>
      </c>
      <c r="M2684" t="str">
        <f>IFERROR(VLOOKUP(D2684,'[1]Crosswalk-SOM-Chair'!$A:$D,4,0),"")</f>
        <v/>
      </c>
      <c r="N2684" t="str">
        <f>IFERROR(VLOOKUP(I2684,'[1]CROSSWALK-DTOE-MASTER'!$B:$H,6,0),"")</f>
        <v/>
      </c>
      <c r="O2684" t="str">
        <f>IFERROR(VLOOKUP(I2684,'[1]CROSSWALK-DTOE-MASTER'!$B:$H,7,0),"")</f>
        <v/>
      </c>
      <c r="P2684" t="str">
        <f>IFERROR(VLOOKUP(I2684,'[1]CROSSWALK-DTOE-MASTER'!$B:$N,8,0),"")</f>
        <v/>
      </c>
      <c r="Q2684" t="str">
        <f>IFERROR(VLOOKUP(I2684,'[1]CROSSWALK-DTOE-MASTER'!$B:$N,9,0),"")</f>
        <v/>
      </c>
      <c r="R2684" t="str">
        <f>IFERROR(VLOOKUP(I2684,'[1]CROSSWALK-DTOE-MASTER'!$B:$N,10,0),"")</f>
        <v/>
      </c>
      <c r="S2684" t="str">
        <f>IFERROR(VLOOKUP(I2684,'[1]CROSSWALK-DTOE-MASTER'!$B:$N,11,0),"")</f>
        <v/>
      </c>
      <c r="T2684" t="str">
        <f>IFERROR(VLOOKUP(I2684,'[1]CROSSWALK-DTOE-MASTER'!$B:$N,12,0),"")</f>
        <v/>
      </c>
      <c r="U2684" t="str">
        <f>IFERROR(VLOOKUP(I2684,'[1]CROSSWALK-DTOE-MASTER'!$B:$N,13,0),"")</f>
        <v/>
      </c>
    </row>
    <row r="2685" spans="6:21" x14ac:dyDescent="0.25">
      <c r="F2685" s="1"/>
      <c r="L2685" t="str">
        <f>IFERROR(VLOOKUP(D2685,'[1]Crosswalk-SOM-Chair'!$A:$D,3,0),"")</f>
        <v/>
      </c>
      <c r="M2685" t="str">
        <f>IFERROR(VLOOKUP(D2685,'[1]Crosswalk-SOM-Chair'!$A:$D,4,0),"")</f>
        <v/>
      </c>
      <c r="N2685" t="str">
        <f>IFERROR(VLOOKUP(I2685,'[1]CROSSWALK-DTOE-MASTER'!$B:$H,6,0),"")</f>
        <v/>
      </c>
      <c r="O2685" t="str">
        <f>IFERROR(VLOOKUP(I2685,'[1]CROSSWALK-DTOE-MASTER'!$B:$H,7,0),"")</f>
        <v/>
      </c>
      <c r="P2685" t="str">
        <f>IFERROR(VLOOKUP(I2685,'[1]CROSSWALK-DTOE-MASTER'!$B:$N,8,0),"")</f>
        <v/>
      </c>
      <c r="Q2685" t="str">
        <f>IFERROR(VLOOKUP(I2685,'[1]CROSSWALK-DTOE-MASTER'!$B:$N,9,0),"")</f>
        <v/>
      </c>
      <c r="R2685" t="str">
        <f>IFERROR(VLOOKUP(I2685,'[1]CROSSWALK-DTOE-MASTER'!$B:$N,10,0),"")</f>
        <v/>
      </c>
      <c r="S2685" t="str">
        <f>IFERROR(VLOOKUP(I2685,'[1]CROSSWALK-DTOE-MASTER'!$B:$N,11,0),"")</f>
        <v/>
      </c>
      <c r="T2685" t="str">
        <f>IFERROR(VLOOKUP(I2685,'[1]CROSSWALK-DTOE-MASTER'!$B:$N,12,0),"")</f>
        <v/>
      </c>
      <c r="U2685" t="str">
        <f>IFERROR(VLOOKUP(I2685,'[1]CROSSWALK-DTOE-MASTER'!$B:$N,13,0),"")</f>
        <v/>
      </c>
    </row>
    <row r="2686" spans="6:21" x14ac:dyDescent="0.25">
      <c r="F2686" s="1"/>
      <c r="L2686" t="str">
        <f>IFERROR(VLOOKUP(D2686,'[1]Crosswalk-SOM-Chair'!$A:$D,3,0),"")</f>
        <v/>
      </c>
      <c r="M2686" t="str">
        <f>IFERROR(VLOOKUP(D2686,'[1]Crosswalk-SOM-Chair'!$A:$D,4,0),"")</f>
        <v/>
      </c>
      <c r="N2686" t="str">
        <f>IFERROR(VLOOKUP(I2686,'[1]CROSSWALK-DTOE-MASTER'!$B:$H,6,0),"")</f>
        <v/>
      </c>
      <c r="O2686" t="str">
        <f>IFERROR(VLOOKUP(I2686,'[1]CROSSWALK-DTOE-MASTER'!$B:$H,7,0),"")</f>
        <v/>
      </c>
      <c r="P2686" t="str">
        <f>IFERROR(VLOOKUP(I2686,'[1]CROSSWALK-DTOE-MASTER'!$B:$N,8,0),"")</f>
        <v/>
      </c>
      <c r="Q2686" t="str">
        <f>IFERROR(VLOOKUP(I2686,'[1]CROSSWALK-DTOE-MASTER'!$B:$N,9,0),"")</f>
        <v/>
      </c>
      <c r="R2686" t="str">
        <f>IFERROR(VLOOKUP(I2686,'[1]CROSSWALK-DTOE-MASTER'!$B:$N,10,0),"")</f>
        <v/>
      </c>
      <c r="S2686" t="str">
        <f>IFERROR(VLOOKUP(I2686,'[1]CROSSWALK-DTOE-MASTER'!$B:$N,11,0),"")</f>
        <v/>
      </c>
      <c r="T2686" t="str">
        <f>IFERROR(VLOOKUP(I2686,'[1]CROSSWALK-DTOE-MASTER'!$B:$N,12,0),"")</f>
        <v/>
      </c>
      <c r="U2686" t="str">
        <f>IFERROR(VLOOKUP(I2686,'[1]CROSSWALK-DTOE-MASTER'!$B:$N,13,0),"")</f>
        <v/>
      </c>
    </row>
    <row r="2687" spans="6:21" x14ac:dyDescent="0.25">
      <c r="F2687" s="1"/>
      <c r="L2687" t="str">
        <f>IFERROR(VLOOKUP(D2687,'[1]Crosswalk-SOM-Chair'!$A:$D,3,0),"")</f>
        <v/>
      </c>
      <c r="M2687" t="str">
        <f>IFERROR(VLOOKUP(D2687,'[1]Crosswalk-SOM-Chair'!$A:$D,4,0),"")</f>
        <v/>
      </c>
      <c r="N2687" t="str">
        <f>IFERROR(VLOOKUP(I2687,'[1]CROSSWALK-DTOE-MASTER'!$B:$H,6,0),"")</f>
        <v/>
      </c>
      <c r="O2687" t="str">
        <f>IFERROR(VLOOKUP(I2687,'[1]CROSSWALK-DTOE-MASTER'!$B:$H,7,0),"")</f>
        <v/>
      </c>
      <c r="P2687" t="str">
        <f>IFERROR(VLOOKUP(I2687,'[1]CROSSWALK-DTOE-MASTER'!$B:$N,8,0),"")</f>
        <v/>
      </c>
      <c r="Q2687" t="str">
        <f>IFERROR(VLOOKUP(I2687,'[1]CROSSWALK-DTOE-MASTER'!$B:$N,9,0),"")</f>
        <v/>
      </c>
      <c r="R2687" t="str">
        <f>IFERROR(VLOOKUP(I2687,'[1]CROSSWALK-DTOE-MASTER'!$B:$N,10,0),"")</f>
        <v/>
      </c>
      <c r="S2687" t="str">
        <f>IFERROR(VLOOKUP(I2687,'[1]CROSSWALK-DTOE-MASTER'!$B:$N,11,0),"")</f>
        <v/>
      </c>
      <c r="T2687" t="str">
        <f>IFERROR(VLOOKUP(I2687,'[1]CROSSWALK-DTOE-MASTER'!$B:$N,12,0),"")</f>
        <v/>
      </c>
      <c r="U2687" t="str">
        <f>IFERROR(VLOOKUP(I2687,'[1]CROSSWALK-DTOE-MASTER'!$B:$N,13,0),"")</f>
        <v/>
      </c>
    </row>
    <row r="2688" spans="6:21" x14ac:dyDescent="0.25">
      <c r="F2688" s="1"/>
      <c r="L2688" t="str">
        <f>IFERROR(VLOOKUP(D2688,'[1]Crosswalk-SOM-Chair'!$A:$D,3,0),"")</f>
        <v/>
      </c>
      <c r="M2688" t="str">
        <f>IFERROR(VLOOKUP(D2688,'[1]Crosswalk-SOM-Chair'!$A:$D,4,0),"")</f>
        <v/>
      </c>
      <c r="N2688" t="str">
        <f>IFERROR(VLOOKUP(I2688,'[1]CROSSWALK-DTOE-MASTER'!$B:$H,6,0),"")</f>
        <v/>
      </c>
      <c r="O2688" t="str">
        <f>IFERROR(VLOOKUP(I2688,'[1]CROSSWALK-DTOE-MASTER'!$B:$H,7,0),"")</f>
        <v/>
      </c>
      <c r="P2688" t="str">
        <f>IFERROR(VLOOKUP(I2688,'[1]CROSSWALK-DTOE-MASTER'!$B:$N,8,0),"")</f>
        <v/>
      </c>
      <c r="Q2688" t="str">
        <f>IFERROR(VLOOKUP(I2688,'[1]CROSSWALK-DTOE-MASTER'!$B:$N,9,0),"")</f>
        <v/>
      </c>
      <c r="R2688" t="str">
        <f>IFERROR(VLOOKUP(I2688,'[1]CROSSWALK-DTOE-MASTER'!$B:$N,10,0),"")</f>
        <v/>
      </c>
      <c r="S2688" t="str">
        <f>IFERROR(VLOOKUP(I2688,'[1]CROSSWALK-DTOE-MASTER'!$B:$N,11,0),"")</f>
        <v/>
      </c>
      <c r="T2688" t="str">
        <f>IFERROR(VLOOKUP(I2688,'[1]CROSSWALK-DTOE-MASTER'!$B:$N,12,0),"")</f>
        <v/>
      </c>
      <c r="U2688" t="str">
        <f>IFERROR(VLOOKUP(I2688,'[1]CROSSWALK-DTOE-MASTER'!$B:$N,13,0),"")</f>
        <v/>
      </c>
    </row>
    <row r="2689" spans="6:21" x14ac:dyDescent="0.25">
      <c r="F2689" s="1"/>
      <c r="L2689" t="str">
        <f>IFERROR(VLOOKUP(D2689,'[1]Crosswalk-SOM-Chair'!$A:$D,3,0),"")</f>
        <v/>
      </c>
      <c r="M2689" t="str">
        <f>IFERROR(VLOOKUP(D2689,'[1]Crosswalk-SOM-Chair'!$A:$D,4,0),"")</f>
        <v/>
      </c>
      <c r="N2689" t="str">
        <f>IFERROR(VLOOKUP(I2689,'[1]CROSSWALK-DTOE-MASTER'!$B:$H,6,0),"")</f>
        <v/>
      </c>
      <c r="O2689" t="str">
        <f>IFERROR(VLOOKUP(I2689,'[1]CROSSWALK-DTOE-MASTER'!$B:$H,7,0),"")</f>
        <v/>
      </c>
      <c r="P2689" t="str">
        <f>IFERROR(VLOOKUP(I2689,'[1]CROSSWALK-DTOE-MASTER'!$B:$N,8,0),"")</f>
        <v/>
      </c>
      <c r="Q2689" t="str">
        <f>IFERROR(VLOOKUP(I2689,'[1]CROSSWALK-DTOE-MASTER'!$B:$N,9,0),"")</f>
        <v/>
      </c>
      <c r="R2689" t="str">
        <f>IFERROR(VLOOKUP(I2689,'[1]CROSSWALK-DTOE-MASTER'!$B:$N,10,0),"")</f>
        <v/>
      </c>
      <c r="S2689" t="str">
        <f>IFERROR(VLOOKUP(I2689,'[1]CROSSWALK-DTOE-MASTER'!$B:$N,11,0),"")</f>
        <v/>
      </c>
      <c r="T2689" t="str">
        <f>IFERROR(VLOOKUP(I2689,'[1]CROSSWALK-DTOE-MASTER'!$B:$N,12,0),"")</f>
        <v/>
      </c>
      <c r="U2689" t="str">
        <f>IFERROR(VLOOKUP(I2689,'[1]CROSSWALK-DTOE-MASTER'!$B:$N,13,0),"")</f>
        <v/>
      </c>
    </row>
    <row r="2690" spans="6:21" x14ac:dyDescent="0.25">
      <c r="F2690" s="1"/>
      <c r="L2690" t="str">
        <f>IFERROR(VLOOKUP(D2690,'[1]Crosswalk-SOM-Chair'!$A:$D,3,0),"")</f>
        <v/>
      </c>
      <c r="M2690" t="str">
        <f>IFERROR(VLOOKUP(D2690,'[1]Crosswalk-SOM-Chair'!$A:$D,4,0),"")</f>
        <v/>
      </c>
      <c r="N2690" t="str">
        <f>IFERROR(VLOOKUP(I2690,'[1]CROSSWALK-DTOE-MASTER'!$B:$H,6,0),"")</f>
        <v/>
      </c>
      <c r="O2690" t="str">
        <f>IFERROR(VLOOKUP(I2690,'[1]CROSSWALK-DTOE-MASTER'!$B:$H,7,0),"")</f>
        <v/>
      </c>
      <c r="P2690" t="str">
        <f>IFERROR(VLOOKUP(I2690,'[1]CROSSWALK-DTOE-MASTER'!$B:$N,8,0),"")</f>
        <v/>
      </c>
      <c r="Q2690" t="str">
        <f>IFERROR(VLOOKUP(I2690,'[1]CROSSWALK-DTOE-MASTER'!$B:$N,9,0),"")</f>
        <v/>
      </c>
      <c r="R2690" t="str">
        <f>IFERROR(VLOOKUP(I2690,'[1]CROSSWALK-DTOE-MASTER'!$B:$N,10,0),"")</f>
        <v/>
      </c>
      <c r="S2690" t="str">
        <f>IFERROR(VLOOKUP(I2690,'[1]CROSSWALK-DTOE-MASTER'!$B:$N,11,0),"")</f>
        <v/>
      </c>
      <c r="T2690" t="str">
        <f>IFERROR(VLOOKUP(I2690,'[1]CROSSWALK-DTOE-MASTER'!$B:$N,12,0),"")</f>
        <v/>
      </c>
      <c r="U2690" t="str">
        <f>IFERROR(VLOOKUP(I2690,'[1]CROSSWALK-DTOE-MASTER'!$B:$N,13,0),"")</f>
        <v/>
      </c>
    </row>
    <row r="2691" spans="6:21" x14ac:dyDescent="0.25">
      <c r="F2691" s="1"/>
      <c r="L2691" t="str">
        <f>IFERROR(VLOOKUP(D2691,'[1]Crosswalk-SOM-Chair'!$A:$D,3,0),"")</f>
        <v/>
      </c>
      <c r="M2691" t="str">
        <f>IFERROR(VLOOKUP(D2691,'[1]Crosswalk-SOM-Chair'!$A:$D,4,0),"")</f>
        <v/>
      </c>
      <c r="N2691" t="str">
        <f>IFERROR(VLOOKUP(I2691,'[1]CROSSWALK-DTOE-MASTER'!$B:$H,6,0),"")</f>
        <v/>
      </c>
      <c r="O2691" t="str">
        <f>IFERROR(VLOOKUP(I2691,'[1]CROSSWALK-DTOE-MASTER'!$B:$H,7,0),"")</f>
        <v/>
      </c>
      <c r="P2691" t="str">
        <f>IFERROR(VLOOKUP(I2691,'[1]CROSSWALK-DTOE-MASTER'!$B:$N,8,0),"")</f>
        <v/>
      </c>
      <c r="Q2691" t="str">
        <f>IFERROR(VLOOKUP(I2691,'[1]CROSSWALK-DTOE-MASTER'!$B:$N,9,0),"")</f>
        <v/>
      </c>
      <c r="R2691" t="str">
        <f>IFERROR(VLOOKUP(I2691,'[1]CROSSWALK-DTOE-MASTER'!$B:$N,10,0),"")</f>
        <v/>
      </c>
      <c r="S2691" t="str">
        <f>IFERROR(VLOOKUP(I2691,'[1]CROSSWALK-DTOE-MASTER'!$B:$N,11,0),"")</f>
        <v/>
      </c>
      <c r="T2691" t="str">
        <f>IFERROR(VLOOKUP(I2691,'[1]CROSSWALK-DTOE-MASTER'!$B:$N,12,0),"")</f>
        <v/>
      </c>
      <c r="U2691" t="str">
        <f>IFERROR(VLOOKUP(I2691,'[1]CROSSWALK-DTOE-MASTER'!$B:$N,13,0),"")</f>
        <v/>
      </c>
    </row>
    <row r="2692" spans="6:21" x14ac:dyDescent="0.25">
      <c r="F2692" s="1"/>
      <c r="L2692" t="str">
        <f>IFERROR(VLOOKUP(D2692,'[1]Crosswalk-SOM-Chair'!$A:$D,3,0),"")</f>
        <v/>
      </c>
      <c r="M2692" t="str">
        <f>IFERROR(VLOOKUP(D2692,'[1]Crosswalk-SOM-Chair'!$A:$D,4,0),"")</f>
        <v/>
      </c>
      <c r="N2692" t="str">
        <f>IFERROR(VLOOKUP(I2692,'[1]CROSSWALK-DTOE-MASTER'!$B:$H,6,0),"")</f>
        <v/>
      </c>
      <c r="O2692" t="str">
        <f>IFERROR(VLOOKUP(I2692,'[1]CROSSWALK-DTOE-MASTER'!$B:$H,7,0),"")</f>
        <v/>
      </c>
      <c r="P2692" t="str">
        <f>IFERROR(VLOOKUP(I2692,'[1]CROSSWALK-DTOE-MASTER'!$B:$N,8,0),"")</f>
        <v/>
      </c>
      <c r="Q2692" t="str">
        <f>IFERROR(VLOOKUP(I2692,'[1]CROSSWALK-DTOE-MASTER'!$B:$N,9,0),"")</f>
        <v/>
      </c>
      <c r="R2692" t="str">
        <f>IFERROR(VLOOKUP(I2692,'[1]CROSSWALK-DTOE-MASTER'!$B:$N,10,0),"")</f>
        <v/>
      </c>
      <c r="S2692" t="str">
        <f>IFERROR(VLOOKUP(I2692,'[1]CROSSWALK-DTOE-MASTER'!$B:$N,11,0),"")</f>
        <v/>
      </c>
      <c r="T2692" t="str">
        <f>IFERROR(VLOOKUP(I2692,'[1]CROSSWALK-DTOE-MASTER'!$B:$N,12,0),"")</f>
        <v/>
      </c>
      <c r="U2692" t="str">
        <f>IFERROR(VLOOKUP(I2692,'[1]CROSSWALK-DTOE-MASTER'!$B:$N,13,0),"")</f>
        <v/>
      </c>
    </row>
    <row r="2693" spans="6:21" x14ac:dyDescent="0.25">
      <c r="F2693" s="1"/>
      <c r="L2693" t="str">
        <f>IFERROR(VLOOKUP(D2693,'[1]Crosswalk-SOM-Chair'!$A:$D,3,0),"")</f>
        <v/>
      </c>
      <c r="M2693" t="str">
        <f>IFERROR(VLOOKUP(D2693,'[1]Crosswalk-SOM-Chair'!$A:$D,4,0),"")</f>
        <v/>
      </c>
      <c r="N2693" t="str">
        <f>IFERROR(VLOOKUP(I2693,'[1]CROSSWALK-DTOE-MASTER'!$B:$H,6,0),"")</f>
        <v/>
      </c>
      <c r="O2693" t="str">
        <f>IFERROR(VLOOKUP(I2693,'[1]CROSSWALK-DTOE-MASTER'!$B:$H,7,0),"")</f>
        <v/>
      </c>
      <c r="P2693" t="str">
        <f>IFERROR(VLOOKUP(I2693,'[1]CROSSWALK-DTOE-MASTER'!$B:$N,8,0),"")</f>
        <v/>
      </c>
      <c r="Q2693" t="str">
        <f>IFERROR(VLOOKUP(I2693,'[1]CROSSWALK-DTOE-MASTER'!$B:$N,9,0),"")</f>
        <v/>
      </c>
      <c r="R2693" t="str">
        <f>IFERROR(VLOOKUP(I2693,'[1]CROSSWALK-DTOE-MASTER'!$B:$N,10,0),"")</f>
        <v/>
      </c>
      <c r="S2693" t="str">
        <f>IFERROR(VLOOKUP(I2693,'[1]CROSSWALK-DTOE-MASTER'!$B:$N,11,0),"")</f>
        <v/>
      </c>
      <c r="T2693" t="str">
        <f>IFERROR(VLOOKUP(I2693,'[1]CROSSWALK-DTOE-MASTER'!$B:$N,12,0),"")</f>
        <v/>
      </c>
      <c r="U2693" t="str">
        <f>IFERROR(VLOOKUP(I2693,'[1]CROSSWALK-DTOE-MASTER'!$B:$N,13,0),"")</f>
        <v/>
      </c>
    </row>
    <row r="2694" spans="6:21" x14ac:dyDescent="0.25">
      <c r="F2694" s="1"/>
      <c r="L2694" t="str">
        <f>IFERROR(VLOOKUP(D2694,'[1]Crosswalk-SOM-Chair'!$A:$D,3,0),"")</f>
        <v/>
      </c>
      <c r="M2694" t="str">
        <f>IFERROR(VLOOKUP(D2694,'[1]Crosswalk-SOM-Chair'!$A:$D,4,0),"")</f>
        <v/>
      </c>
      <c r="N2694" t="str">
        <f>IFERROR(VLOOKUP(I2694,'[1]CROSSWALK-DTOE-MASTER'!$B:$H,6,0),"")</f>
        <v/>
      </c>
      <c r="O2694" t="str">
        <f>IFERROR(VLOOKUP(I2694,'[1]CROSSWALK-DTOE-MASTER'!$B:$H,7,0),"")</f>
        <v/>
      </c>
      <c r="P2694" t="str">
        <f>IFERROR(VLOOKUP(I2694,'[1]CROSSWALK-DTOE-MASTER'!$B:$N,8,0),"")</f>
        <v/>
      </c>
      <c r="Q2694" t="str">
        <f>IFERROR(VLOOKUP(I2694,'[1]CROSSWALK-DTOE-MASTER'!$B:$N,9,0),"")</f>
        <v/>
      </c>
      <c r="R2694" t="str">
        <f>IFERROR(VLOOKUP(I2694,'[1]CROSSWALK-DTOE-MASTER'!$B:$N,10,0),"")</f>
        <v/>
      </c>
      <c r="S2694" t="str">
        <f>IFERROR(VLOOKUP(I2694,'[1]CROSSWALK-DTOE-MASTER'!$B:$N,11,0),"")</f>
        <v/>
      </c>
      <c r="T2694" t="str">
        <f>IFERROR(VLOOKUP(I2694,'[1]CROSSWALK-DTOE-MASTER'!$B:$N,12,0),"")</f>
        <v/>
      </c>
      <c r="U2694" t="str">
        <f>IFERROR(VLOOKUP(I2694,'[1]CROSSWALK-DTOE-MASTER'!$B:$N,13,0),"")</f>
        <v/>
      </c>
    </row>
    <row r="2695" spans="6:21" x14ac:dyDescent="0.25">
      <c r="F2695" s="1"/>
      <c r="L2695" t="str">
        <f>IFERROR(VLOOKUP(D2695,'[1]Crosswalk-SOM-Chair'!$A:$D,3,0),"")</f>
        <v/>
      </c>
      <c r="M2695" t="str">
        <f>IFERROR(VLOOKUP(D2695,'[1]Crosswalk-SOM-Chair'!$A:$D,4,0),"")</f>
        <v/>
      </c>
      <c r="N2695" t="str">
        <f>IFERROR(VLOOKUP(I2695,'[1]CROSSWALK-DTOE-MASTER'!$B:$H,6,0),"")</f>
        <v/>
      </c>
      <c r="O2695" t="str">
        <f>IFERROR(VLOOKUP(I2695,'[1]CROSSWALK-DTOE-MASTER'!$B:$H,7,0),"")</f>
        <v/>
      </c>
      <c r="P2695" t="str">
        <f>IFERROR(VLOOKUP(I2695,'[1]CROSSWALK-DTOE-MASTER'!$B:$N,8,0),"")</f>
        <v/>
      </c>
      <c r="Q2695" t="str">
        <f>IFERROR(VLOOKUP(I2695,'[1]CROSSWALK-DTOE-MASTER'!$B:$N,9,0),"")</f>
        <v/>
      </c>
      <c r="R2695" t="str">
        <f>IFERROR(VLOOKUP(I2695,'[1]CROSSWALK-DTOE-MASTER'!$B:$N,10,0),"")</f>
        <v/>
      </c>
      <c r="S2695" t="str">
        <f>IFERROR(VLOOKUP(I2695,'[1]CROSSWALK-DTOE-MASTER'!$B:$N,11,0),"")</f>
        <v/>
      </c>
      <c r="T2695" t="str">
        <f>IFERROR(VLOOKUP(I2695,'[1]CROSSWALK-DTOE-MASTER'!$B:$N,12,0),"")</f>
        <v/>
      </c>
      <c r="U2695" t="str">
        <f>IFERROR(VLOOKUP(I2695,'[1]CROSSWALK-DTOE-MASTER'!$B:$N,13,0),"")</f>
        <v/>
      </c>
    </row>
    <row r="2696" spans="6:21" x14ac:dyDescent="0.25">
      <c r="F2696" s="1"/>
      <c r="L2696" t="str">
        <f>IFERROR(VLOOKUP(D2696,'[1]Crosswalk-SOM-Chair'!$A:$D,3,0),"")</f>
        <v/>
      </c>
      <c r="M2696" t="str">
        <f>IFERROR(VLOOKUP(D2696,'[1]Crosswalk-SOM-Chair'!$A:$D,4,0),"")</f>
        <v/>
      </c>
      <c r="N2696" t="str">
        <f>IFERROR(VLOOKUP(I2696,'[1]CROSSWALK-DTOE-MASTER'!$B:$H,6,0),"")</f>
        <v/>
      </c>
      <c r="O2696" t="str">
        <f>IFERROR(VLOOKUP(I2696,'[1]CROSSWALK-DTOE-MASTER'!$B:$H,7,0),"")</f>
        <v/>
      </c>
      <c r="P2696" t="str">
        <f>IFERROR(VLOOKUP(I2696,'[1]CROSSWALK-DTOE-MASTER'!$B:$N,8,0),"")</f>
        <v/>
      </c>
      <c r="Q2696" t="str">
        <f>IFERROR(VLOOKUP(I2696,'[1]CROSSWALK-DTOE-MASTER'!$B:$N,9,0),"")</f>
        <v/>
      </c>
      <c r="R2696" t="str">
        <f>IFERROR(VLOOKUP(I2696,'[1]CROSSWALK-DTOE-MASTER'!$B:$N,10,0),"")</f>
        <v/>
      </c>
      <c r="S2696" t="str">
        <f>IFERROR(VLOOKUP(I2696,'[1]CROSSWALK-DTOE-MASTER'!$B:$N,11,0),"")</f>
        <v/>
      </c>
      <c r="T2696" t="str">
        <f>IFERROR(VLOOKUP(I2696,'[1]CROSSWALK-DTOE-MASTER'!$B:$N,12,0),"")</f>
        <v/>
      </c>
      <c r="U2696" t="str">
        <f>IFERROR(VLOOKUP(I2696,'[1]CROSSWALK-DTOE-MASTER'!$B:$N,13,0),"")</f>
        <v/>
      </c>
    </row>
    <row r="2697" spans="6:21" x14ac:dyDescent="0.25">
      <c r="F2697" s="1"/>
      <c r="L2697" t="str">
        <f>IFERROR(VLOOKUP(D2697,'[1]Crosswalk-SOM-Chair'!$A:$D,3,0),"")</f>
        <v/>
      </c>
      <c r="M2697" t="str">
        <f>IFERROR(VLOOKUP(D2697,'[1]Crosswalk-SOM-Chair'!$A:$D,4,0),"")</f>
        <v/>
      </c>
      <c r="N2697" t="str">
        <f>IFERROR(VLOOKUP(I2697,'[1]CROSSWALK-DTOE-MASTER'!$B:$H,6,0),"")</f>
        <v/>
      </c>
      <c r="O2697" t="str">
        <f>IFERROR(VLOOKUP(I2697,'[1]CROSSWALK-DTOE-MASTER'!$B:$H,7,0),"")</f>
        <v/>
      </c>
      <c r="P2697" t="str">
        <f>IFERROR(VLOOKUP(I2697,'[1]CROSSWALK-DTOE-MASTER'!$B:$N,8,0),"")</f>
        <v/>
      </c>
      <c r="Q2697" t="str">
        <f>IFERROR(VLOOKUP(I2697,'[1]CROSSWALK-DTOE-MASTER'!$B:$N,9,0),"")</f>
        <v/>
      </c>
      <c r="R2697" t="str">
        <f>IFERROR(VLOOKUP(I2697,'[1]CROSSWALK-DTOE-MASTER'!$B:$N,10,0),"")</f>
        <v/>
      </c>
      <c r="S2697" t="str">
        <f>IFERROR(VLOOKUP(I2697,'[1]CROSSWALK-DTOE-MASTER'!$B:$N,11,0),"")</f>
        <v/>
      </c>
      <c r="T2697" t="str">
        <f>IFERROR(VLOOKUP(I2697,'[1]CROSSWALK-DTOE-MASTER'!$B:$N,12,0),"")</f>
        <v/>
      </c>
      <c r="U2697" t="str">
        <f>IFERROR(VLOOKUP(I2697,'[1]CROSSWALK-DTOE-MASTER'!$B:$N,13,0),"")</f>
        <v/>
      </c>
    </row>
    <row r="2698" spans="6:21" x14ac:dyDescent="0.25">
      <c r="F2698" s="1"/>
      <c r="L2698" t="str">
        <f>IFERROR(VLOOKUP(D2698,'[1]Crosswalk-SOM-Chair'!$A:$D,3,0),"")</f>
        <v/>
      </c>
      <c r="M2698" t="str">
        <f>IFERROR(VLOOKUP(D2698,'[1]Crosswalk-SOM-Chair'!$A:$D,4,0),"")</f>
        <v/>
      </c>
      <c r="N2698" t="str">
        <f>IFERROR(VLOOKUP(I2698,'[1]CROSSWALK-DTOE-MASTER'!$B:$H,6,0),"")</f>
        <v/>
      </c>
      <c r="O2698" t="str">
        <f>IFERROR(VLOOKUP(I2698,'[1]CROSSWALK-DTOE-MASTER'!$B:$H,7,0),"")</f>
        <v/>
      </c>
      <c r="P2698" t="str">
        <f>IFERROR(VLOOKUP(I2698,'[1]CROSSWALK-DTOE-MASTER'!$B:$N,8,0),"")</f>
        <v/>
      </c>
      <c r="Q2698" t="str">
        <f>IFERROR(VLOOKUP(I2698,'[1]CROSSWALK-DTOE-MASTER'!$B:$N,9,0),"")</f>
        <v/>
      </c>
      <c r="R2698" t="str">
        <f>IFERROR(VLOOKUP(I2698,'[1]CROSSWALK-DTOE-MASTER'!$B:$N,10,0),"")</f>
        <v/>
      </c>
      <c r="S2698" t="str">
        <f>IFERROR(VLOOKUP(I2698,'[1]CROSSWALK-DTOE-MASTER'!$B:$N,11,0),"")</f>
        <v/>
      </c>
      <c r="T2698" t="str">
        <f>IFERROR(VLOOKUP(I2698,'[1]CROSSWALK-DTOE-MASTER'!$B:$N,12,0),"")</f>
        <v/>
      </c>
      <c r="U2698" t="str">
        <f>IFERROR(VLOOKUP(I2698,'[1]CROSSWALK-DTOE-MASTER'!$B:$N,13,0),"")</f>
        <v/>
      </c>
    </row>
    <row r="2699" spans="6:21" x14ac:dyDescent="0.25">
      <c r="F2699" s="1"/>
      <c r="L2699" t="str">
        <f>IFERROR(VLOOKUP(D2699,'[1]Crosswalk-SOM-Chair'!$A:$D,3,0),"")</f>
        <v/>
      </c>
      <c r="M2699" t="str">
        <f>IFERROR(VLOOKUP(D2699,'[1]Crosswalk-SOM-Chair'!$A:$D,4,0),"")</f>
        <v/>
      </c>
      <c r="N2699" t="str">
        <f>IFERROR(VLOOKUP(I2699,'[1]CROSSWALK-DTOE-MASTER'!$B:$H,6,0),"")</f>
        <v/>
      </c>
      <c r="O2699" t="str">
        <f>IFERROR(VLOOKUP(I2699,'[1]CROSSWALK-DTOE-MASTER'!$B:$H,7,0),"")</f>
        <v/>
      </c>
      <c r="P2699" t="str">
        <f>IFERROR(VLOOKUP(I2699,'[1]CROSSWALK-DTOE-MASTER'!$B:$N,8,0),"")</f>
        <v/>
      </c>
      <c r="Q2699" t="str">
        <f>IFERROR(VLOOKUP(I2699,'[1]CROSSWALK-DTOE-MASTER'!$B:$N,9,0),"")</f>
        <v/>
      </c>
      <c r="R2699" t="str">
        <f>IFERROR(VLOOKUP(I2699,'[1]CROSSWALK-DTOE-MASTER'!$B:$N,10,0),"")</f>
        <v/>
      </c>
      <c r="S2699" t="str">
        <f>IFERROR(VLOOKUP(I2699,'[1]CROSSWALK-DTOE-MASTER'!$B:$N,11,0),"")</f>
        <v/>
      </c>
      <c r="T2699" t="str">
        <f>IFERROR(VLOOKUP(I2699,'[1]CROSSWALK-DTOE-MASTER'!$B:$N,12,0),"")</f>
        <v/>
      </c>
      <c r="U2699" t="str">
        <f>IFERROR(VLOOKUP(I2699,'[1]CROSSWALK-DTOE-MASTER'!$B:$N,13,0),"")</f>
        <v/>
      </c>
    </row>
    <row r="2700" spans="6:21" x14ac:dyDescent="0.25">
      <c r="F2700" s="1"/>
      <c r="L2700" t="str">
        <f>IFERROR(VLOOKUP(D2700,'[1]Crosswalk-SOM-Chair'!$A:$D,3,0),"")</f>
        <v/>
      </c>
      <c r="M2700" t="str">
        <f>IFERROR(VLOOKUP(D2700,'[1]Crosswalk-SOM-Chair'!$A:$D,4,0),"")</f>
        <v/>
      </c>
      <c r="N2700" t="str">
        <f>IFERROR(VLOOKUP(I2700,'[1]CROSSWALK-DTOE-MASTER'!$B:$H,6,0),"")</f>
        <v/>
      </c>
      <c r="O2700" t="str">
        <f>IFERROR(VLOOKUP(I2700,'[1]CROSSWALK-DTOE-MASTER'!$B:$H,7,0),"")</f>
        <v/>
      </c>
      <c r="P2700" t="str">
        <f>IFERROR(VLOOKUP(I2700,'[1]CROSSWALK-DTOE-MASTER'!$B:$N,8,0),"")</f>
        <v/>
      </c>
      <c r="Q2700" t="str">
        <f>IFERROR(VLOOKUP(I2700,'[1]CROSSWALK-DTOE-MASTER'!$B:$N,9,0),"")</f>
        <v/>
      </c>
      <c r="R2700" t="str">
        <f>IFERROR(VLOOKUP(I2700,'[1]CROSSWALK-DTOE-MASTER'!$B:$N,10,0),"")</f>
        <v/>
      </c>
      <c r="S2700" t="str">
        <f>IFERROR(VLOOKUP(I2700,'[1]CROSSWALK-DTOE-MASTER'!$B:$N,11,0),"")</f>
        <v/>
      </c>
      <c r="T2700" t="str">
        <f>IFERROR(VLOOKUP(I2700,'[1]CROSSWALK-DTOE-MASTER'!$B:$N,12,0),"")</f>
        <v/>
      </c>
      <c r="U2700" t="str">
        <f>IFERROR(VLOOKUP(I2700,'[1]CROSSWALK-DTOE-MASTER'!$B:$N,13,0),"")</f>
        <v/>
      </c>
    </row>
    <row r="2701" spans="6:21" x14ac:dyDescent="0.25">
      <c r="F2701" s="1"/>
      <c r="L2701" t="str">
        <f>IFERROR(VLOOKUP(D2701,'[1]Crosswalk-SOM-Chair'!$A:$D,3,0),"")</f>
        <v/>
      </c>
      <c r="M2701" t="str">
        <f>IFERROR(VLOOKUP(D2701,'[1]Crosswalk-SOM-Chair'!$A:$D,4,0),"")</f>
        <v/>
      </c>
      <c r="N2701" t="str">
        <f>IFERROR(VLOOKUP(I2701,'[1]CROSSWALK-DTOE-MASTER'!$B:$H,6,0),"")</f>
        <v/>
      </c>
      <c r="O2701" t="str">
        <f>IFERROR(VLOOKUP(I2701,'[1]CROSSWALK-DTOE-MASTER'!$B:$H,7,0),"")</f>
        <v/>
      </c>
      <c r="P2701" t="str">
        <f>IFERROR(VLOOKUP(I2701,'[1]CROSSWALK-DTOE-MASTER'!$B:$N,8,0),"")</f>
        <v/>
      </c>
      <c r="Q2701" t="str">
        <f>IFERROR(VLOOKUP(I2701,'[1]CROSSWALK-DTOE-MASTER'!$B:$N,9,0),"")</f>
        <v/>
      </c>
      <c r="R2701" t="str">
        <f>IFERROR(VLOOKUP(I2701,'[1]CROSSWALK-DTOE-MASTER'!$B:$N,10,0),"")</f>
        <v/>
      </c>
      <c r="S2701" t="str">
        <f>IFERROR(VLOOKUP(I2701,'[1]CROSSWALK-DTOE-MASTER'!$B:$N,11,0),"")</f>
        <v/>
      </c>
      <c r="T2701" t="str">
        <f>IFERROR(VLOOKUP(I2701,'[1]CROSSWALK-DTOE-MASTER'!$B:$N,12,0),"")</f>
        <v/>
      </c>
      <c r="U2701" t="str">
        <f>IFERROR(VLOOKUP(I2701,'[1]CROSSWALK-DTOE-MASTER'!$B:$N,13,0),"")</f>
        <v/>
      </c>
    </row>
    <row r="2702" spans="6:21" x14ac:dyDescent="0.25">
      <c r="F2702" s="1"/>
      <c r="L2702" t="str">
        <f>IFERROR(VLOOKUP(D2702,'[1]Crosswalk-SOM-Chair'!$A:$D,3,0),"")</f>
        <v/>
      </c>
      <c r="M2702" t="str">
        <f>IFERROR(VLOOKUP(D2702,'[1]Crosswalk-SOM-Chair'!$A:$D,4,0),"")</f>
        <v/>
      </c>
      <c r="N2702" t="str">
        <f>IFERROR(VLOOKUP(I2702,'[1]CROSSWALK-DTOE-MASTER'!$B:$H,6,0),"")</f>
        <v/>
      </c>
      <c r="O2702" t="str">
        <f>IFERROR(VLOOKUP(I2702,'[1]CROSSWALK-DTOE-MASTER'!$B:$H,7,0),"")</f>
        <v/>
      </c>
      <c r="P2702" t="str">
        <f>IFERROR(VLOOKUP(I2702,'[1]CROSSWALK-DTOE-MASTER'!$B:$N,8,0),"")</f>
        <v/>
      </c>
      <c r="Q2702" t="str">
        <f>IFERROR(VLOOKUP(I2702,'[1]CROSSWALK-DTOE-MASTER'!$B:$N,9,0),"")</f>
        <v/>
      </c>
      <c r="R2702" t="str">
        <f>IFERROR(VLOOKUP(I2702,'[1]CROSSWALK-DTOE-MASTER'!$B:$N,10,0),"")</f>
        <v/>
      </c>
      <c r="S2702" t="str">
        <f>IFERROR(VLOOKUP(I2702,'[1]CROSSWALK-DTOE-MASTER'!$B:$N,11,0),"")</f>
        <v/>
      </c>
      <c r="T2702" t="str">
        <f>IFERROR(VLOOKUP(I2702,'[1]CROSSWALK-DTOE-MASTER'!$B:$N,12,0),"")</f>
        <v/>
      </c>
      <c r="U2702" t="str">
        <f>IFERROR(VLOOKUP(I2702,'[1]CROSSWALK-DTOE-MASTER'!$B:$N,13,0),"")</f>
        <v/>
      </c>
    </row>
    <row r="2703" spans="6:21" x14ac:dyDescent="0.25">
      <c r="F2703" s="1"/>
      <c r="L2703" t="str">
        <f>IFERROR(VLOOKUP(D2703,'[1]Crosswalk-SOM-Chair'!$A:$D,3,0),"")</f>
        <v/>
      </c>
      <c r="M2703" t="str">
        <f>IFERROR(VLOOKUP(D2703,'[1]Crosswalk-SOM-Chair'!$A:$D,4,0),"")</f>
        <v/>
      </c>
      <c r="N2703" t="str">
        <f>IFERROR(VLOOKUP(I2703,'[1]CROSSWALK-DTOE-MASTER'!$B:$H,6,0),"")</f>
        <v/>
      </c>
      <c r="O2703" t="str">
        <f>IFERROR(VLOOKUP(I2703,'[1]CROSSWALK-DTOE-MASTER'!$B:$H,7,0),"")</f>
        <v/>
      </c>
      <c r="P2703" t="str">
        <f>IFERROR(VLOOKUP(I2703,'[1]CROSSWALK-DTOE-MASTER'!$B:$N,8,0),"")</f>
        <v/>
      </c>
      <c r="Q2703" t="str">
        <f>IFERROR(VLOOKUP(I2703,'[1]CROSSWALK-DTOE-MASTER'!$B:$N,9,0),"")</f>
        <v/>
      </c>
      <c r="R2703" t="str">
        <f>IFERROR(VLOOKUP(I2703,'[1]CROSSWALK-DTOE-MASTER'!$B:$N,10,0),"")</f>
        <v/>
      </c>
      <c r="S2703" t="str">
        <f>IFERROR(VLOOKUP(I2703,'[1]CROSSWALK-DTOE-MASTER'!$B:$N,11,0),"")</f>
        <v/>
      </c>
      <c r="T2703" t="str">
        <f>IFERROR(VLOOKUP(I2703,'[1]CROSSWALK-DTOE-MASTER'!$B:$N,12,0),"")</f>
        <v/>
      </c>
      <c r="U2703" t="str">
        <f>IFERROR(VLOOKUP(I2703,'[1]CROSSWALK-DTOE-MASTER'!$B:$N,13,0),"")</f>
        <v/>
      </c>
    </row>
    <row r="2704" spans="6:21" x14ac:dyDescent="0.25">
      <c r="F2704" s="1"/>
      <c r="L2704" t="str">
        <f>IFERROR(VLOOKUP(D2704,'[1]Crosswalk-SOM-Chair'!$A:$D,3,0),"")</f>
        <v/>
      </c>
      <c r="M2704" t="str">
        <f>IFERROR(VLOOKUP(D2704,'[1]Crosswalk-SOM-Chair'!$A:$D,4,0),"")</f>
        <v/>
      </c>
      <c r="N2704" t="str">
        <f>IFERROR(VLOOKUP(I2704,'[1]CROSSWALK-DTOE-MASTER'!$B:$H,6,0),"")</f>
        <v/>
      </c>
      <c r="O2704" t="str">
        <f>IFERROR(VLOOKUP(I2704,'[1]CROSSWALK-DTOE-MASTER'!$B:$H,7,0),"")</f>
        <v/>
      </c>
      <c r="P2704" t="str">
        <f>IFERROR(VLOOKUP(I2704,'[1]CROSSWALK-DTOE-MASTER'!$B:$N,8,0),"")</f>
        <v/>
      </c>
      <c r="Q2704" t="str">
        <f>IFERROR(VLOOKUP(I2704,'[1]CROSSWALK-DTOE-MASTER'!$B:$N,9,0),"")</f>
        <v/>
      </c>
      <c r="R2704" t="str">
        <f>IFERROR(VLOOKUP(I2704,'[1]CROSSWALK-DTOE-MASTER'!$B:$N,10,0),"")</f>
        <v/>
      </c>
      <c r="S2704" t="str">
        <f>IFERROR(VLOOKUP(I2704,'[1]CROSSWALK-DTOE-MASTER'!$B:$N,11,0),"")</f>
        <v/>
      </c>
      <c r="T2704" t="str">
        <f>IFERROR(VLOOKUP(I2704,'[1]CROSSWALK-DTOE-MASTER'!$B:$N,12,0),"")</f>
        <v/>
      </c>
      <c r="U2704" t="str">
        <f>IFERROR(VLOOKUP(I2704,'[1]CROSSWALK-DTOE-MASTER'!$B:$N,13,0),"")</f>
        <v/>
      </c>
    </row>
    <row r="2705" spans="6:21" x14ac:dyDescent="0.25">
      <c r="F2705" s="1"/>
      <c r="L2705" t="str">
        <f>IFERROR(VLOOKUP(D2705,'[1]Crosswalk-SOM-Chair'!$A:$D,3,0),"")</f>
        <v/>
      </c>
      <c r="M2705" t="str">
        <f>IFERROR(VLOOKUP(D2705,'[1]Crosswalk-SOM-Chair'!$A:$D,4,0),"")</f>
        <v/>
      </c>
      <c r="N2705" t="str">
        <f>IFERROR(VLOOKUP(I2705,'[1]CROSSWALK-DTOE-MASTER'!$B:$H,6,0),"")</f>
        <v/>
      </c>
      <c r="O2705" t="str">
        <f>IFERROR(VLOOKUP(I2705,'[1]CROSSWALK-DTOE-MASTER'!$B:$H,7,0),"")</f>
        <v/>
      </c>
      <c r="P2705" t="str">
        <f>IFERROR(VLOOKUP(I2705,'[1]CROSSWALK-DTOE-MASTER'!$B:$N,8,0),"")</f>
        <v/>
      </c>
      <c r="Q2705" t="str">
        <f>IFERROR(VLOOKUP(I2705,'[1]CROSSWALK-DTOE-MASTER'!$B:$N,9,0),"")</f>
        <v/>
      </c>
      <c r="R2705" t="str">
        <f>IFERROR(VLOOKUP(I2705,'[1]CROSSWALK-DTOE-MASTER'!$B:$N,10,0),"")</f>
        <v/>
      </c>
      <c r="S2705" t="str">
        <f>IFERROR(VLOOKUP(I2705,'[1]CROSSWALK-DTOE-MASTER'!$B:$N,11,0),"")</f>
        <v/>
      </c>
      <c r="T2705" t="str">
        <f>IFERROR(VLOOKUP(I2705,'[1]CROSSWALK-DTOE-MASTER'!$B:$N,12,0),"")</f>
        <v/>
      </c>
      <c r="U2705" t="str">
        <f>IFERROR(VLOOKUP(I2705,'[1]CROSSWALK-DTOE-MASTER'!$B:$N,13,0),"")</f>
        <v/>
      </c>
    </row>
    <row r="2706" spans="6:21" x14ac:dyDescent="0.25">
      <c r="F2706" s="1"/>
      <c r="L2706" t="str">
        <f>IFERROR(VLOOKUP(D2706,'[1]Crosswalk-SOM-Chair'!$A:$D,3,0),"")</f>
        <v/>
      </c>
      <c r="M2706" t="str">
        <f>IFERROR(VLOOKUP(D2706,'[1]Crosswalk-SOM-Chair'!$A:$D,4,0),"")</f>
        <v/>
      </c>
      <c r="N2706" t="str">
        <f>IFERROR(VLOOKUP(I2706,'[1]CROSSWALK-DTOE-MASTER'!$B:$H,6,0),"")</f>
        <v/>
      </c>
      <c r="O2706" t="str">
        <f>IFERROR(VLOOKUP(I2706,'[1]CROSSWALK-DTOE-MASTER'!$B:$H,7,0),"")</f>
        <v/>
      </c>
      <c r="P2706" t="str">
        <f>IFERROR(VLOOKUP(I2706,'[1]CROSSWALK-DTOE-MASTER'!$B:$N,8,0),"")</f>
        <v/>
      </c>
      <c r="Q2706" t="str">
        <f>IFERROR(VLOOKUP(I2706,'[1]CROSSWALK-DTOE-MASTER'!$B:$N,9,0),"")</f>
        <v/>
      </c>
      <c r="R2706" t="str">
        <f>IFERROR(VLOOKUP(I2706,'[1]CROSSWALK-DTOE-MASTER'!$B:$N,10,0),"")</f>
        <v/>
      </c>
      <c r="S2706" t="str">
        <f>IFERROR(VLOOKUP(I2706,'[1]CROSSWALK-DTOE-MASTER'!$B:$N,11,0),"")</f>
        <v/>
      </c>
      <c r="T2706" t="str">
        <f>IFERROR(VLOOKUP(I2706,'[1]CROSSWALK-DTOE-MASTER'!$B:$N,12,0),"")</f>
        <v/>
      </c>
      <c r="U2706" t="str">
        <f>IFERROR(VLOOKUP(I2706,'[1]CROSSWALK-DTOE-MASTER'!$B:$N,13,0),"")</f>
        <v/>
      </c>
    </row>
    <row r="2707" spans="6:21" x14ac:dyDescent="0.25">
      <c r="F2707" s="1"/>
      <c r="L2707" t="str">
        <f>IFERROR(VLOOKUP(D2707,'[1]Crosswalk-SOM-Chair'!$A:$D,3,0),"")</f>
        <v/>
      </c>
      <c r="M2707" t="str">
        <f>IFERROR(VLOOKUP(D2707,'[1]Crosswalk-SOM-Chair'!$A:$D,4,0),"")</f>
        <v/>
      </c>
      <c r="N2707" t="str">
        <f>IFERROR(VLOOKUP(I2707,'[1]CROSSWALK-DTOE-MASTER'!$B:$H,6,0),"")</f>
        <v/>
      </c>
      <c r="O2707" t="str">
        <f>IFERROR(VLOOKUP(I2707,'[1]CROSSWALK-DTOE-MASTER'!$B:$H,7,0),"")</f>
        <v/>
      </c>
      <c r="P2707" t="str">
        <f>IFERROR(VLOOKUP(I2707,'[1]CROSSWALK-DTOE-MASTER'!$B:$N,8,0),"")</f>
        <v/>
      </c>
      <c r="Q2707" t="str">
        <f>IFERROR(VLOOKUP(I2707,'[1]CROSSWALK-DTOE-MASTER'!$B:$N,9,0),"")</f>
        <v/>
      </c>
      <c r="R2707" t="str">
        <f>IFERROR(VLOOKUP(I2707,'[1]CROSSWALK-DTOE-MASTER'!$B:$N,10,0),"")</f>
        <v/>
      </c>
      <c r="S2707" t="str">
        <f>IFERROR(VLOOKUP(I2707,'[1]CROSSWALK-DTOE-MASTER'!$B:$N,11,0),"")</f>
        <v/>
      </c>
      <c r="T2707" t="str">
        <f>IFERROR(VLOOKUP(I2707,'[1]CROSSWALK-DTOE-MASTER'!$B:$N,12,0),"")</f>
        <v/>
      </c>
      <c r="U2707" t="str">
        <f>IFERROR(VLOOKUP(I2707,'[1]CROSSWALK-DTOE-MASTER'!$B:$N,13,0),"")</f>
        <v/>
      </c>
    </row>
    <row r="2708" spans="6:21" x14ac:dyDescent="0.25">
      <c r="F2708" s="1"/>
      <c r="L2708" t="str">
        <f>IFERROR(VLOOKUP(D2708,'[1]Crosswalk-SOM-Chair'!$A:$D,3,0),"")</f>
        <v/>
      </c>
      <c r="M2708" t="str">
        <f>IFERROR(VLOOKUP(D2708,'[1]Crosswalk-SOM-Chair'!$A:$D,4,0),"")</f>
        <v/>
      </c>
      <c r="N2708" t="str">
        <f>IFERROR(VLOOKUP(I2708,'[1]CROSSWALK-DTOE-MASTER'!$B:$H,6,0),"")</f>
        <v/>
      </c>
      <c r="O2708" t="str">
        <f>IFERROR(VLOOKUP(I2708,'[1]CROSSWALK-DTOE-MASTER'!$B:$H,7,0),"")</f>
        <v/>
      </c>
      <c r="P2708" t="str">
        <f>IFERROR(VLOOKUP(I2708,'[1]CROSSWALK-DTOE-MASTER'!$B:$N,8,0),"")</f>
        <v/>
      </c>
      <c r="Q2708" t="str">
        <f>IFERROR(VLOOKUP(I2708,'[1]CROSSWALK-DTOE-MASTER'!$B:$N,9,0),"")</f>
        <v/>
      </c>
      <c r="R2708" t="str">
        <f>IFERROR(VLOOKUP(I2708,'[1]CROSSWALK-DTOE-MASTER'!$B:$N,10,0),"")</f>
        <v/>
      </c>
      <c r="S2708" t="str">
        <f>IFERROR(VLOOKUP(I2708,'[1]CROSSWALK-DTOE-MASTER'!$B:$N,11,0),"")</f>
        <v/>
      </c>
      <c r="T2708" t="str">
        <f>IFERROR(VLOOKUP(I2708,'[1]CROSSWALK-DTOE-MASTER'!$B:$N,12,0),"")</f>
        <v/>
      </c>
      <c r="U2708" t="str">
        <f>IFERROR(VLOOKUP(I2708,'[1]CROSSWALK-DTOE-MASTER'!$B:$N,13,0),"")</f>
        <v/>
      </c>
    </row>
    <row r="2709" spans="6:21" x14ac:dyDescent="0.25">
      <c r="F2709" s="1"/>
      <c r="L2709" t="str">
        <f>IFERROR(VLOOKUP(D2709,'[1]Crosswalk-SOM-Chair'!$A:$D,3,0),"")</f>
        <v/>
      </c>
      <c r="M2709" t="str">
        <f>IFERROR(VLOOKUP(D2709,'[1]Crosswalk-SOM-Chair'!$A:$D,4,0),"")</f>
        <v/>
      </c>
      <c r="N2709" t="str">
        <f>IFERROR(VLOOKUP(I2709,'[1]CROSSWALK-DTOE-MASTER'!$B:$H,6,0),"")</f>
        <v/>
      </c>
      <c r="O2709" t="str">
        <f>IFERROR(VLOOKUP(I2709,'[1]CROSSWALK-DTOE-MASTER'!$B:$H,7,0),"")</f>
        <v/>
      </c>
      <c r="P2709" t="str">
        <f>IFERROR(VLOOKUP(I2709,'[1]CROSSWALK-DTOE-MASTER'!$B:$N,8,0),"")</f>
        <v/>
      </c>
      <c r="Q2709" t="str">
        <f>IFERROR(VLOOKUP(I2709,'[1]CROSSWALK-DTOE-MASTER'!$B:$N,9,0),"")</f>
        <v/>
      </c>
      <c r="R2709" t="str">
        <f>IFERROR(VLOOKUP(I2709,'[1]CROSSWALK-DTOE-MASTER'!$B:$N,10,0),"")</f>
        <v/>
      </c>
      <c r="S2709" t="str">
        <f>IFERROR(VLOOKUP(I2709,'[1]CROSSWALK-DTOE-MASTER'!$B:$N,11,0),"")</f>
        <v/>
      </c>
      <c r="T2709" t="str">
        <f>IFERROR(VLOOKUP(I2709,'[1]CROSSWALK-DTOE-MASTER'!$B:$N,12,0),"")</f>
        <v/>
      </c>
      <c r="U2709" t="str">
        <f>IFERROR(VLOOKUP(I2709,'[1]CROSSWALK-DTOE-MASTER'!$B:$N,13,0),"")</f>
        <v/>
      </c>
    </row>
    <row r="2710" spans="6:21" x14ac:dyDescent="0.25">
      <c r="F2710" s="1"/>
      <c r="L2710" t="str">
        <f>IFERROR(VLOOKUP(D2710,'[1]Crosswalk-SOM-Chair'!$A:$D,3,0),"")</f>
        <v/>
      </c>
      <c r="M2710" t="str">
        <f>IFERROR(VLOOKUP(D2710,'[1]Crosswalk-SOM-Chair'!$A:$D,4,0),"")</f>
        <v/>
      </c>
      <c r="N2710" t="str">
        <f>IFERROR(VLOOKUP(I2710,'[1]CROSSWALK-DTOE-MASTER'!$B:$H,6,0),"")</f>
        <v/>
      </c>
      <c r="O2710" t="str">
        <f>IFERROR(VLOOKUP(I2710,'[1]CROSSWALK-DTOE-MASTER'!$B:$H,7,0),"")</f>
        <v/>
      </c>
      <c r="P2710" t="str">
        <f>IFERROR(VLOOKUP(I2710,'[1]CROSSWALK-DTOE-MASTER'!$B:$N,8,0),"")</f>
        <v/>
      </c>
      <c r="Q2710" t="str">
        <f>IFERROR(VLOOKUP(I2710,'[1]CROSSWALK-DTOE-MASTER'!$B:$N,9,0),"")</f>
        <v/>
      </c>
      <c r="R2710" t="str">
        <f>IFERROR(VLOOKUP(I2710,'[1]CROSSWALK-DTOE-MASTER'!$B:$N,10,0),"")</f>
        <v/>
      </c>
      <c r="S2710" t="str">
        <f>IFERROR(VLOOKUP(I2710,'[1]CROSSWALK-DTOE-MASTER'!$B:$N,11,0),"")</f>
        <v/>
      </c>
      <c r="T2710" t="str">
        <f>IFERROR(VLOOKUP(I2710,'[1]CROSSWALK-DTOE-MASTER'!$B:$N,12,0),"")</f>
        <v/>
      </c>
      <c r="U2710" t="str">
        <f>IFERROR(VLOOKUP(I2710,'[1]CROSSWALK-DTOE-MASTER'!$B:$N,13,0),"")</f>
        <v/>
      </c>
    </row>
    <row r="2711" spans="6:21" x14ac:dyDescent="0.25">
      <c r="F2711" s="1"/>
      <c r="L2711" t="str">
        <f>IFERROR(VLOOKUP(D2711,'[1]Crosswalk-SOM-Chair'!$A:$D,3,0),"")</f>
        <v/>
      </c>
      <c r="M2711" t="str">
        <f>IFERROR(VLOOKUP(D2711,'[1]Crosswalk-SOM-Chair'!$A:$D,4,0),"")</f>
        <v/>
      </c>
      <c r="N2711" t="str">
        <f>IFERROR(VLOOKUP(I2711,'[1]CROSSWALK-DTOE-MASTER'!$B:$H,6,0),"")</f>
        <v/>
      </c>
      <c r="O2711" t="str">
        <f>IFERROR(VLOOKUP(I2711,'[1]CROSSWALK-DTOE-MASTER'!$B:$H,7,0),"")</f>
        <v/>
      </c>
      <c r="P2711" t="str">
        <f>IFERROR(VLOOKUP(I2711,'[1]CROSSWALK-DTOE-MASTER'!$B:$N,8,0),"")</f>
        <v/>
      </c>
      <c r="Q2711" t="str">
        <f>IFERROR(VLOOKUP(I2711,'[1]CROSSWALK-DTOE-MASTER'!$B:$N,9,0),"")</f>
        <v/>
      </c>
      <c r="R2711" t="str">
        <f>IFERROR(VLOOKUP(I2711,'[1]CROSSWALK-DTOE-MASTER'!$B:$N,10,0),"")</f>
        <v/>
      </c>
      <c r="S2711" t="str">
        <f>IFERROR(VLOOKUP(I2711,'[1]CROSSWALK-DTOE-MASTER'!$B:$N,11,0),"")</f>
        <v/>
      </c>
      <c r="T2711" t="str">
        <f>IFERROR(VLOOKUP(I2711,'[1]CROSSWALK-DTOE-MASTER'!$B:$N,12,0),"")</f>
        <v/>
      </c>
      <c r="U2711" t="str">
        <f>IFERROR(VLOOKUP(I2711,'[1]CROSSWALK-DTOE-MASTER'!$B:$N,13,0),"")</f>
        <v/>
      </c>
    </row>
    <row r="2712" spans="6:21" x14ac:dyDescent="0.25">
      <c r="F2712" s="1"/>
      <c r="L2712" t="str">
        <f>IFERROR(VLOOKUP(D2712,'[1]Crosswalk-SOM-Chair'!$A:$D,3,0),"")</f>
        <v/>
      </c>
      <c r="M2712" t="str">
        <f>IFERROR(VLOOKUP(D2712,'[1]Crosswalk-SOM-Chair'!$A:$D,4,0),"")</f>
        <v/>
      </c>
      <c r="N2712" t="str">
        <f>IFERROR(VLOOKUP(I2712,'[1]CROSSWALK-DTOE-MASTER'!$B:$H,6,0),"")</f>
        <v/>
      </c>
      <c r="O2712" t="str">
        <f>IFERROR(VLOOKUP(I2712,'[1]CROSSWALK-DTOE-MASTER'!$B:$H,7,0),"")</f>
        <v/>
      </c>
      <c r="P2712" t="str">
        <f>IFERROR(VLOOKUP(I2712,'[1]CROSSWALK-DTOE-MASTER'!$B:$N,8,0),"")</f>
        <v/>
      </c>
      <c r="Q2712" t="str">
        <f>IFERROR(VLOOKUP(I2712,'[1]CROSSWALK-DTOE-MASTER'!$B:$N,9,0),"")</f>
        <v/>
      </c>
      <c r="R2712" t="str">
        <f>IFERROR(VLOOKUP(I2712,'[1]CROSSWALK-DTOE-MASTER'!$B:$N,10,0),"")</f>
        <v/>
      </c>
      <c r="S2712" t="str">
        <f>IFERROR(VLOOKUP(I2712,'[1]CROSSWALK-DTOE-MASTER'!$B:$N,11,0),"")</f>
        <v/>
      </c>
      <c r="T2712" t="str">
        <f>IFERROR(VLOOKUP(I2712,'[1]CROSSWALK-DTOE-MASTER'!$B:$N,12,0),"")</f>
        <v/>
      </c>
      <c r="U2712" t="str">
        <f>IFERROR(VLOOKUP(I2712,'[1]CROSSWALK-DTOE-MASTER'!$B:$N,13,0),"")</f>
        <v/>
      </c>
    </row>
    <row r="2713" spans="6:21" x14ac:dyDescent="0.25">
      <c r="F2713" s="1"/>
      <c r="L2713" t="str">
        <f>IFERROR(VLOOKUP(D2713,'[1]Crosswalk-SOM-Chair'!$A:$D,3,0),"")</f>
        <v/>
      </c>
      <c r="M2713" t="str">
        <f>IFERROR(VLOOKUP(D2713,'[1]Crosswalk-SOM-Chair'!$A:$D,4,0),"")</f>
        <v/>
      </c>
      <c r="N2713" t="str">
        <f>IFERROR(VLOOKUP(I2713,'[1]CROSSWALK-DTOE-MASTER'!$B:$H,6,0),"")</f>
        <v/>
      </c>
      <c r="O2713" t="str">
        <f>IFERROR(VLOOKUP(I2713,'[1]CROSSWALK-DTOE-MASTER'!$B:$H,7,0),"")</f>
        <v/>
      </c>
      <c r="P2713" t="str">
        <f>IFERROR(VLOOKUP(I2713,'[1]CROSSWALK-DTOE-MASTER'!$B:$N,8,0),"")</f>
        <v/>
      </c>
      <c r="Q2713" t="str">
        <f>IFERROR(VLOOKUP(I2713,'[1]CROSSWALK-DTOE-MASTER'!$B:$N,9,0),"")</f>
        <v/>
      </c>
      <c r="R2713" t="str">
        <f>IFERROR(VLOOKUP(I2713,'[1]CROSSWALK-DTOE-MASTER'!$B:$N,10,0),"")</f>
        <v/>
      </c>
      <c r="S2713" t="str">
        <f>IFERROR(VLOOKUP(I2713,'[1]CROSSWALK-DTOE-MASTER'!$B:$N,11,0),"")</f>
        <v/>
      </c>
      <c r="T2713" t="str">
        <f>IFERROR(VLOOKUP(I2713,'[1]CROSSWALK-DTOE-MASTER'!$B:$N,12,0),"")</f>
        <v/>
      </c>
      <c r="U2713" t="str">
        <f>IFERROR(VLOOKUP(I2713,'[1]CROSSWALK-DTOE-MASTER'!$B:$N,13,0),"")</f>
        <v/>
      </c>
    </row>
    <row r="2714" spans="6:21" x14ac:dyDescent="0.25">
      <c r="F2714" s="1"/>
      <c r="L2714" t="str">
        <f>IFERROR(VLOOKUP(D2714,'[1]Crosswalk-SOM-Chair'!$A:$D,3,0),"")</f>
        <v/>
      </c>
      <c r="M2714" t="str">
        <f>IFERROR(VLOOKUP(D2714,'[1]Crosswalk-SOM-Chair'!$A:$D,4,0),"")</f>
        <v/>
      </c>
      <c r="N2714" t="str">
        <f>IFERROR(VLOOKUP(I2714,'[1]CROSSWALK-DTOE-MASTER'!$B:$H,6,0),"")</f>
        <v/>
      </c>
      <c r="O2714" t="str">
        <f>IFERROR(VLOOKUP(I2714,'[1]CROSSWALK-DTOE-MASTER'!$B:$H,7,0),"")</f>
        <v/>
      </c>
      <c r="P2714" t="str">
        <f>IFERROR(VLOOKUP(I2714,'[1]CROSSWALK-DTOE-MASTER'!$B:$N,8,0),"")</f>
        <v/>
      </c>
      <c r="Q2714" t="str">
        <f>IFERROR(VLOOKUP(I2714,'[1]CROSSWALK-DTOE-MASTER'!$B:$N,9,0),"")</f>
        <v/>
      </c>
      <c r="R2714" t="str">
        <f>IFERROR(VLOOKUP(I2714,'[1]CROSSWALK-DTOE-MASTER'!$B:$N,10,0),"")</f>
        <v/>
      </c>
      <c r="S2714" t="str">
        <f>IFERROR(VLOOKUP(I2714,'[1]CROSSWALK-DTOE-MASTER'!$B:$N,11,0),"")</f>
        <v/>
      </c>
      <c r="T2714" t="str">
        <f>IFERROR(VLOOKUP(I2714,'[1]CROSSWALK-DTOE-MASTER'!$B:$N,12,0),"")</f>
        <v/>
      </c>
      <c r="U2714" t="str">
        <f>IFERROR(VLOOKUP(I2714,'[1]CROSSWALK-DTOE-MASTER'!$B:$N,13,0),"")</f>
        <v/>
      </c>
    </row>
    <row r="2715" spans="6:21" x14ac:dyDescent="0.25">
      <c r="F2715" s="1"/>
      <c r="L2715" t="str">
        <f>IFERROR(VLOOKUP(D2715,'[1]Crosswalk-SOM-Chair'!$A:$D,3,0),"")</f>
        <v/>
      </c>
      <c r="M2715" t="str">
        <f>IFERROR(VLOOKUP(D2715,'[1]Crosswalk-SOM-Chair'!$A:$D,4,0),"")</f>
        <v/>
      </c>
      <c r="N2715" t="str">
        <f>IFERROR(VLOOKUP(I2715,'[1]CROSSWALK-DTOE-MASTER'!$B:$H,6,0),"")</f>
        <v/>
      </c>
      <c r="O2715" t="str">
        <f>IFERROR(VLOOKUP(I2715,'[1]CROSSWALK-DTOE-MASTER'!$B:$H,7,0),"")</f>
        <v/>
      </c>
      <c r="P2715" t="str">
        <f>IFERROR(VLOOKUP(I2715,'[1]CROSSWALK-DTOE-MASTER'!$B:$N,8,0),"")</f>
        <v/>
      </c>
      <c r="Q2715" t="str">
        <f>IFERROR(VLOOKUP(I2715,'[1]CROSSWALK-DTOE-MASTER'!$B:$N,9,0),"")</f>
        <v/>
      </c>
      <c r="R2715" t="str">
        <f>IFERROR(VLOOKUP(I2715,'[1]CROSSWALK-DTOE-MASTER'!$B:$N,10,0),"")</f>
        <v/>
      </c>
      <c r="S2715" t="str">
        <f>IFERROR(VLOOKUP(I2715,'[1]CROSSWALK-DTOE-MASTER'!$B:$N,11,0),"")</f>
        <v/>
      </c>
      <c r="T2715" t="str">
        <f>IFERROR(VLOOKUP(I2715,'[1]CROSSWALK-DTOE-MASTER'!$B:$N,12,0),"")</f>
        <v/>
      </c>
      <c r="U2715" t="str">
        <f>IFERROR(VLOOKUP(I2715,'[1]CROSSWALK-DTOE-MASTER'!$B:$N,13,0),"")</f>
        <v/>
      </c>
    </row>
    <row r="2716" spans="6:21" x14ac:dyDescent="0.25">
      <c r="F2716" s="1"/>
      <c r="L2716" t="str">
        <f>IFERROR(VLOOKUP(D2716,'[1]Crosswalk-SOM-Chair'!$A:$D,3,0),"")</f>
        <v/>
      </c>
      <c r="M2716" t="str">
        <f>IFERROR(VLOOKUP(D2716,'[1]Crosswalk-SOM-Chair'!$A:$D,4,0),"")</f>
        <v/>
      </c>
      <c r="N2716" t="str">
        <f>IFERROR(VLOOKUP(I2716,'[1]CROSSWALK-DTOE-MASTER'!$B:$H,6,0),"")</f>
        <v/>
      </c>
      <c r="O2716" t="str">
        <f>IFERROR(VLOOKUP(I2716,'[1]CROSSWALK-DTOE-MASTER'!$B:$H,7,0),"")</f>
        <v/>
      </c>
      <c r="P2716" t="str">
        <f>IFERROR(VLOOKUP(I2716,'[1]CROSSWALK-DTOE-MASTER'!$B:$N,8,0),"")</f>
        <v/>
      </c>
      <c r="Q2716" t="str">
        <f>IFERROR(VLOOKUP(I2716,'[1]CROSSWALK-DTOE-MASTER'!$B:$N,9,0),"")</f>
        <v/>
      </c>
      <c r="R2716" t="str">
        <f>IFERROR(VLOOKUP(I2716,'[1]CROSSWALK-DTOE-MASTER'!$B:$N,10,0),"")</f>
        <v/>
      </c>
      <c r="S2716" t="str">
        <f>IFERROR(VLOOKUP(I2716,'[1]CROSSWALK-DTOE-MASTER'!$B:$N,11,0),"")</f>
        <v/>
      </c>
      <c r="T2716" t="str">
        <f>IFERROR(VLOOKUP(I2716,'[1]CROSSWALK-DTOE-MASTER'!$B:$N,12,0),"")</f>
        <v/>
      </c>
      <c r="U2716" t="str">
        <f>IFERROR(VLOOKUP(I2716,'[1]CROSSWALK-DTOE-MASTER'!$B:$N,13,0),"")</f>
        <v/>
      </c>
    </row>
    <row r="2717" spans="6:21" x14ac:dyDescent="0.25">
      <c r="F2717" s="1"/>
      <c r="L2717" t="str">
        <f>IFERROR(VLOOKUP(D2717,'[1]Crosswalk-SOM-Chair'!$A:$D,3,0),"")</f>
        <v/>
      </c>
      <c r="M2717" t="str">
        <f>IFERROR(VLOOKUP(D2717,'[1]Crosswalk-SOM-Chair'!$A:$D,4,0),"")</f>
        <v/>
      </c>
      <c r="N2717" t="str">
        <f>IFERROR(VLOOKUP(I2717,'[1]CROSSWALK-DTOE-MASTER'!$B:$H,6,0),"")</f>
        <v/>
      </c>
      <c r="O2717" t="str">
        <f>IFERROR(VLOOKUP(I2717,'[1]CROSSWALK-DTOE-MASTER'!$B:$H,7,0),"")</f>
        <v/>
      </c>
      <c r="P2717" t="str">
        <f>IFERROR(VLOOKUP(I2717,'[1]CROSSWALK-DTOE-MASTER'!$B:$N,8,0),"")</f>
        <v/>
      </c>
      <c r="Q2717" t="str">
        <f>IFERROR(VLOOKUP(I2717,'[1]CROSSWALK-DTOE-MASTER'!$B:$N,9,0),"")</f>
        <v/>
      </c>
      <c r="R2717" t="str">
        <f>IFERROR(VLOOKUP(I2717,'[1]CROSSWALK-DTOE-MASTER'!$B:$N,10,0),"")</f>
        <v/>
      </c>
      <c r="S2717" t="str">
        <f>IFERROR(VLOOKUP(I2717,'[1]CROSSWALK-DTOE-MASTER'!$B:$N,11,0),"")</f>
        <v/>
      </c>
      <c r="T2717" t="str">
        <f>IFERROR(VLOOKUP(I2717,'[1]CROSSWALK-DTOE-MASTER'!$B:$N,12,0),"")</f>
        <v/>
      </c>
      <c r="U2717" t="str">
        <f>IFERROR(VLOOKUP(I2717,'[1]CROSSWALK-DTOE-MASTER'!$B:$N,13,0),"")</f>
        <v/>
      </c>
    </row>
    <row r="2718" spans="6:21" x14ac:dyDescent="0.25">
      <c r="F2718" s="1"/>
      <c r="L2718" t="str">
        <f>IFERROR(VLOOKUP(D2718,'[1]Crosswalk-SOM-Chair'!$A:$D,3,0),"")</f>
        <v/>
      </c>
      <c r="M2718" t="str">
        <f>IFERROR(VLOOKUP(D2718,'[1]Crosswalk-SOM-Chair'!$A:$D,4,0),"")</f>
        <v/>
      </c>
      <c r="N2718" t="str">
        <f>IFERROR(VLOOKUP(I2718,'[1]CROSSWALK-DTOE-MASTER'!$B:$H,6,0),"")</f>
        <v/>
      </c>
      <c r="O2718" t="str">
        <f>IFERROR(VLOOKUP(I2718,'[1]CROSSWALK-DTOE-MASTER'!$B:$H,7,0),"")</f>
        <v/>
      </c>
      <c r="P2718" t="str">
        <f>IFERROR(VLOOKUP(I2718,'[1]CROSSWALK-DTOE-MASTER'!$B:$N,8,0),"")</f>
        <v/>
      </c>
      <c r="Q2718" t="str">
        <f>IFERROR(VLOOKUP(I2718,'[1]CROSSWALK-DTOE-MASTER'!$B:$N,9,0),"")</f>
        <v/>
      </c>
      <c r="R2718" t="str">
        <f>IFERROR(VLOOKUP(I2718,'[1]CROSSWALK-DTOE-MASTER'!$B:$N,10,0),"")</f>
        <v/>
      </c>
      <c r="S2718" t="str">
        <f>IFERROR(VLOOKUP(I2718,'[1]CROSSWALK-DTOE-MASTER'!$B:$N,11,0),"")</f>
        <v/>
      </c>
      <c r="T2718" t="str">
        <f>IFERROR(VLOOKUP(I2718,'[1]CROSSWALK-DTOE-MASTER'!$B:$N,12,0),"")</f>
        <v/>
      </c>
      <c r="U2718" t="str">
        <f>IFERROR(VLOOKUP(I2718,'[1]CROSSWALK-DTOE-MASTER'!$B:$N,13,0),"")</f>
        <v/>
      </c>
    </row>
    <row r="2719" spans="6:21" x14ac:dyDescent="0.25">
      <c r="F2719" s="1"/>
      <c r="L2719" t="str">
        <f>IFERROR(VLOOKUP(D2719,'[1]Crosswalk-SOM-Chair'!$A:$D,3,0),"")</f>
        <v/>
      </c>
      <c r="M2719" t="str">
        <f>IFERROR(VLOOKUP(D2719,'[1]Crosswalk-SOM-Chair'!$A:$D,4,0),"")</f>
        <v/>
      </c>
      <c r="N2719" t="str">
        <f>IFERROR(VLOOKUP(I2719,'[1]CROSSWALK-DTOE-MASTER'!$B:$H,6,0),"")</f>
        <v/>
      </c>
      <c r="O2719" t="str">
        <f>IFERROR(VLOOKUP(I2719,'[1]CROSSWALK-DTOE-MASTER'!$B:$H,7,0),"")</f>
        <v/>
      </c>
      <c r="P2719" t="str">
        <f>IFERROR(VLOOKUP(I2719,'[1]CROSSWALK-DTOE-MASTER'!$B:$N,8,0),"")</f>
        <v/>
      </c>
      <c r="Q2719" t="str">
        <f>IFERROR(VLOOKUP(I2719,'[1]CROSSWALK-DTOE-MASTER'!$B:$N,9,0),"")</f>
        <v/>
      </c>
      <c r="R2719" t="str">
        <f>IFERROR(VLOOKUP(I2719,'[1]CROSSWALK-DTOE-MASTER'!$B:$N,10,0),"")</f>
        <v/>
      </c>
      <c r="S2719" t="str">
        <f>IFERROR(VLOOKUP(I2719,'[1]CROSSWALK-DTOE-MASTER'!$B:$N,11,0),"")</f>
        <v/>
      </c>
      <c r="T2719" t="str">
        <f>IFERROR(VLOOKUP(I2719,'[1]CROSSWALK-DTOE-MASTER'!$B:$N,12,0),"")</f>
        <v/>
      </c>
      <c r="U2719" t="str">
        <f>IFERROR(VLOOKUP(I2719,'[1]CROSSWALK-DTOE-MASTER'!$B:$N,13,0),"")</f>
        <v/>
      </c>
    </row>
    <row r="2720" spans="6:21" x14ac:dyDescent="0.25">
      <c r="F2720" s="1"/>
      <c r="L2720" t="str">
        <f>IFERROR(VLOOKUP(D2720,'[1]Crosswalk-SOM-Chair'!$A:$D,3,0),"")</f>
        <v/>
      </c>
      <c r="M2720" t="str">
        <f>IFERROR(VLOOKUP(D2720,'[1]Crosswalk-SOM-Chair'!$A:$D,4,0),"")</f>
        <v/>
      </c>
      <c r="N2720" t="str">
        <f>IFERROR(VLOOKUP(I2720,'[1]CROSSWALK-DTOE-MASTER'!$B:$H,6,0),"")</f>
        <v/>
      </c>
      <c r="O2720" t="str">
        <f>IFERROR(VLOOKUP(I2720,'[1]CROSSWALK-DTOE-MASTER'!$B:$H,7,0),"")</f>
        <v/>
      </c>
      <c r="P2720" t="str">
        <f>IFERROR(VLOOKUP(I2720,'[1]CROSSWALK-DTOE-MASTER'!$B:$N,8,0),"")</f>
        <v/>
      </c>
      <c r="Q2720" t="str">
        <f>IFERROR(VLOOKUP(I2720,'[1]CROSSWALK-DTOE-MASTER'!$B:$N,9,0),"")</f>
        <v/>
      </c>
      <c r="R2720" t="str">
        <f>IFERROR(VLOOKUP(I2720,'[1]CROSSWALK-DTOE-MASTER'!$B:$N,10,0),"")</f>
        <v/>
      </c>
      <c r="S2720" t="str">
        <f>IFERROR(VLOOKUP(I2720,'[1]CROSSWALK-DTOE-MASTER'!$B:$N,11,0),"")</f>
        <v/>
      </c>
      <c r="T2720" t="str">
        <f>IFERROR(VLOOKUP(I2720,'[1]CROSSWALK-DTOE-MASTER'!$B:$N,12,0),"")</f>
        <v/>
      </c>
      <c r="U2720" t="str">
        <f>IFERROR(VLOOKUP(I2720,'[1]CROSSWALK-DTOE-MASTER'!$B:$N,13,0),"")</f>
        <v/>
      </c>
    </row>
    <row r="2721" spans="6:21" x14ac:dyDescent="0.25">
      <c r="F2721" s="1"/>
      <c r="L2721" t="str">
        <f>IFERROR(VLOOKUP(D2721,'[1]Crosswalk-SOM-Chair'!$A:$D,3,0),"")</f>
        <v/>
      </c>
      <c r="M2721" t="str">
        <f>IFERROR(VLOOKUP(D2721,'[1]Crosswalk-SOM-Chair'!$A:$D,4,0),"")</f>
        <v/>
      </c>
      <c r="N2721" t="str">
        <f>IFERROR(VLOOKUP(I2721,'[1]CROSSWALK-DTOE-MASTER'!$B:$H,6,0),"")</f>
        <v/>
      </c>
      <c r="O2721" t="str">
        <f>IFERROR(VLOOKUP(I2721,'[1]CROSSWALK-DTOE-MASTER'!$B:$H,7,0),"")</f>
        <v/>
      </c>
      <c r="P2721" t="str">
        <f>IFERROR(VLOOKUP(I2721,'[1]CROSSWALK-DTOE-MASTER'!$B:$N,8,0),"")</f>
        <v/>
      </c>
      <c r="Q2721" t="str">
        <f>IFERROR(VLOOKUP(I2721,'[1]CROSSWALK-DTOE-MASTER'!$B:$N,9,0),"")</f>
        <v/>
      </c>
      <c r="R2721" t="str">
        <f>IFERROR(VLOOKUP(I2721,'[1]CROSSWALK-DTOE-MASTER'!$B:$N,10,0),"")</f>
        <v/>
      </c>
      <c r="S2721" t="str">
        <f>IFERROR(VLOOKUP(I2721,'[1]CROSSWALK-DTOE-MASTER'!$B:$N,11,0),"")</f>
        <v/>
      </c>
      <c r="T2721" t="str">
        <f>IFERROR(VLOOKUP(I2721,'[1]CROSSWALK-DTOE-MASTER'!$B:$N,12,0),"")</f>
        <v/>
      </c>
      <c r="U2721" t="str">
        <f>IFERROR(VLOOKUP(I2721,'[1]CROSSWALK-DTOE-MASTER'!$B:$N,13,0),"")</f>
        <v/>
      </c>
    </row>
    <row r="2722" spans="6:21" x14ac:dyDescent="0.25">
      <c r="F2722" s="1"/>
      <c r="L2722" t="str">
        <f>IFERROR(VLOOKUP(D2722,'[1]Crosswalk-SOM-Chair'!$A:$D,3,0),"")</f>
        <v/>
      </c>
      <c r="M2722" t="str">
        <f>IFERROR(VLOOKUP(D2722,'[1]Crosswalk-SOM-Chair'!$A:$D,4,0),"")</f>
        <v/>
      </c>
      <c r="N2722" t="str">
        <f>IFERROR(VLOOKUP(I2722,'[1]CROSSWALK-DTOE-MASTER'!$B:$H,6,0),"")</f>
        <v/>
      </c>
      <c r="O2722" t="str">
        <f>IFERROR(VLOOKUP(I2722,'[1]CROSSWALK-DTOE-MASTER'!$B:$H,7,0),"")</f>
        <v/>
      </c>
      <c r="P2722" t="str">
        <f>IFERROR(VLOOKUP(I2722,'[1]CROSSWALK-DTOE-MASTER'!$B:$N,8,0),"")</f>
        <v/>
      </c>
      <c r="Q2722" t="str">
        <f>IFERROR(VLOOKUP(I2722,'[1]CROSSWALK-DTOE-MASTER'!$B:$N,9,0),"")</f>
        <v/>
      </c>
      <c r="R2722" t="str">
        <f>IFERROR(VLOOKUP(I2722,'[1]CROSSWALK-DTOE-MASTER'!$B:$N,10,0),"")</f>
        <v/>
      </c>
      <c r="S2722" t="str">
        <f>IFERROR(VLOOKUP(I2722,'[1]CROSSWALK-DTOE-MASTER'!$B:$N,11,0),"")</f>
        <v/>
      </c>
      <c r="T2722" t="str">
        <f>IFERROR(VLOOKUP(I2722,'[1]CROSSWALK-DTOE-MASTER'!$B:$N,12,0),"")</f>
        <v/>
      </c>
      <c r="U2722" t="str">
        <f>IFERROR(VLOOKUP(I2722,'[1]CROSSWALK-DTOE-MASTER'!$B:$N,13,0),"")</f>
        <v/>
      </c>
    </row>
    <row r="2723" spans="6:21" x14ac:dyDescent="0.25">
      <c r="F2723" s="1"/>
      <c r="L2723" t="str">
        <f>IFERROR(VLOOKUP(D2723,'[1]Crosswalk-SOM-Chair'!$A:$D,3,0),"")</f>
        <v/>
      </c>
      <c r="M2723" t="str">
        <f>IFERROR(VLOOKUP(D2723,'[1]Crosswalk-SOM-Chair'!$A:$D,4,0),"")</f>
        <v/>
      </c>
      <c r="N2723" t="str">
        <f>IFERROR(VLOOKUP(I2723,'[1]CROSSWALK-DTOE-MASTER'!$B:$H,6,0),"")</f>
        <v/>
      </c>
      <c r="O2723" t="str">
        <f>IFERROR(VLOOKUP(I2723,'[1]CROSSWALK-DTOE-MASTER'!$B:$H,7,0),"")</f>
        <v/>
      </c>
      <c r="P2723" t="str">
        <f>IFERROR(VLOOKUP(I2723,'[1]CROSSWALK-DTOE-MASTER'!$B:$N,8,0),"")</f>
        <v/>
      </c>
      <c r="Q2723" t="str">
        <f>IFERROR(VLOOKUP(I2723,'[1]CROSSWALK-DTOE-MASTER'!$B:$N,9,0),"")</f>
        <v/>
      </c>
      <c r="R2723" t="str">
        <f>IFERROR(VLOOKUP(I2723,'[1]CROSSWALK-DTOE-MASTER'!$B:$N,10,0),"")</f>
        <v/>
      </c>
      <c r="S2723" t="str">
        <f>IFERROR(VLOOKUP(I2723,'[1]CROSSWALK-DTOE-MASTER'!$B:$N,11,0),"")</f>
        <v/>
      </c>
      <c r="T2723" t="str">
        <f>IFERROR(VLOOKUP(I2723,'[1]CROSSWALK-DTOE-MASTER'!$B:$N,12,0),"")</f>
        <v/>
      </c>
      <c r="U2723" t="str">
        <f>IFERROR(VLOOKUP(I2723,'[1]CROSSWALK-DTOE-MASTER'!$B:$N,13,0),"")</f>
        <v/>
      </c>
    </row>
    <row r="2724" spans="6:21" x14ac:dyDescent="0.25">
      <c r="F2724" s="1"/>
      <c r="L2724" t="str">
        <f>IFERROR(VLOOKUP(D2724,'[1]Crosswalk-SOM-Chair'!$A:$D,3,0),"")</f>
        <v/>
      </c>
      <c r="M2724" t="str">
        <f>IFERROR(VLOOKUP(D2724,'[1]Crosswalk-SOM-Chair'!$A:$D,4,0),"")</f>
        <v/>
      </c>
      <c r="N2724" t="str">
        <f>IFERROR(VLOOKUP(I2724,'[1]CROSSWALK-DTOE-MASTER'!$B:$H,6,0),"")</f>
        <v/>
      </c>
      <c r="O2724" t="str">
        <f>IFERROR(VLOOKUP(I2724,'[1]CROSSWALK-DTOE-MASTER'!$B:$H,7,0),"")</f>
        <v/>
      </c>
      <c r="P2724" t="str">
        <f>IFERROR(VLOOKUP(I2724,'[1]CROSSWALK-DTOE-MASTER'!$B:$N,8,0),"")</f>
        <v/>
      </c>
      <c r="Q2724" t="str">
        <f>IFERROR(VLOOKUP(I2724,'[1]CROSSWALK-DTOE-MASTER'!$B:$N,9,0),"")</f>
        <v/>
      </c>
      <c r="R2724" t="str">
        <f>IFERROR(VLOOKUP(I2724,'[1]CROSSWALK-DTOE-MASTER'!$B:$N,10,0),"")</f>
        <v/>
      </c>
      <c r="S2724" t="str">
        <f>IFERROR(VLOOKUP(I2724,'[1]CROSSWALK-DTOE-MASTER'!$B:$N,11,0),"")</f>
        <v/>
      </c>
      <c r="T2724" t="str">
        <f>IFERROR(VLOOKUP(I2724,'[1]CROSSWALK-DTOE-MASTER'!$B:$N,12,0),"")</f>
        <v/>
      </c>
      <c r="U2724" t="str">
        <f>IFERROR(VLOOKUP(I2724,'[1]CROSSWALK-DTOE-MASTER'!$B:$N,13,0),"")</f>
        <v/>
      </c>
    </row>
    <row r="2725" spans="6:21" x14ac:dyDescent="0.25">
      <c r="F2725" s="1"/>
      <c r="L2725" t="str">
        <f>IFERROR(VLOOKUP(D2725,'[1]Crosswalk-SOM-Chair'!$A:$D,3,0),"")</f>
        <v/>
      </c>
      <c r="M2725" t="str">
        <f>IFERROR(VLOOKUP(D2725,'[1]Crosswalk-SOM-Chair'!$A:$D,4,0),"")</f>
        <v/>
      </c>
      <c r="N2725" t="str">
        <f>IFERROR(VLOOKUP(I2725,'[1]CROSSWALK-DTOE-MASTER'!$B:$H,6,0),"")</f>
        <v/>
      </c>
      <c r="O2725" t="str">
        <f>IFERROR(VLOOKUP(I2725,'[1]CROSSWALK-DTOE-MASTER'!$B:$H,7,0),"")</f>
        <v/>
      </c>
      <c r="P2725" t="str">
        <f>IFERROR(VLOOKUP(I2725,'[1]CROSSWALK-DTOE-MASTER'!$B:$N,8,0),"")</f>
        <v/>
      </c>
      <c r="Q2725" t="str">
        <f>IFERROR(VLOOKUP(I2725,'[1]CROSSWALK-DTOE-MASTER'!$B:$N,9,0),"")</f>
        <v/>
      </c>
      <c r="R2725" t="str">
        <f>IFERROR(VLOOKUP(I2725,'[1]CROSSWALK-DTOE-MASTER'!$B:$N,10,0),"")</f>
        <v/>
      </c>
      <c r="S2725" t="str">
        <f>IFERROR(VLOOKUP(I2725,'[1]CROSSWALK-DTOE-MASTER'!$B:$N,11,0),"")</f>
        <v/>
      </c>
      <c r="T2725" t="str">
        <f>IFERROR(VLOOKUP(I2725,'[1]CROSSWALK-DTOE-MASTER'!$B:$N,12,0),"")</f>
        <v/>
      </c>
      <c r="U2725" t="str">
        <f>IFERROR(VLOOKUP(I2725,'[1]CROSSWALK-DTOE-MASTER'!$B:$N,13,0),"")</f>
        <v/>
      </c>
    </row>
    <row r="2726" spans="6:21" x14ac:dyDescent="0.25">
      <c r="F2726" s="1"/>
      <c r="L2726" t="str">
        <f>IFERROR(VLOOKUP(D2726,'[1]Crosswalk-SOM-Chair'!$A:$D,3,0),"")</f>
        <v/>
      </c>
      <c r="M2726" t="str">
        <f>IFERROR(VLOOKUP(D2726,'[1]Crosswalk-SOM-Chair'!$A:$D,4,0),"")</f>
        <v/>
      </c>
      <c r="N2726" t="str">
        <f>IFERROR(VLOOKUP(I2726,'[1]CROSSWALK-DTOE-MASTER'!$B:$H,6,0),"")</f>
        <v/>
      </c>
      <c r="O2726" t="str">
        <f>IFERROR(VLOOKUP(I2726,'[1]CROSSWALK-DTOE-MASTER'!$B:$H,7,0),"")</f>
        <v/>
      </c>
      <c r="P2726" t="str">
        <f>IFERROR(VLOOKUP(I2726,'[1]CROSSWALK-DTOE-MASTER'!$B:$N,8,0),"")</f>
        <v/>
      </c>
      <c r="Q2726" t="str">
        <f>IFERROR(VLOOKUP(I2726,'[1]CROSSWALK-DTOE-MASTER'!$B:$N,9,0),"")</f>
        <v/>
      </c>
      <c r="R2726" t="str">
        <f>IFERROR(VLOOKUP(I2726,'[1]CROSSWALK-DTOE-MASTER'!$B:$N,10,0),"")</f>
        <v/>
      </c>
      <c r="S2726" t="str">
        <f>IFERROR(VLOOKUP(I2726,'[1]CROSSWALK-DTOE-MASTER'!$B:$N,11,0),"")</f>
        <v/>
      </c>
      <c r="T2726" t="str">
        <f>IFERROR(VLOOKUP(I2726,'[1]CROSSWALK-DTOE-MASTER'!$B:$N,12,0),"")</f>
        <v/>
      </c>
      <c r="U2726" t="str">
        <f>IFERROR(VLOOKUP(I2726,'[1]CROSSWALK-DTOE-MASTER'!$B:$N,13,0),"")</f>
        <v/>
      </c>
    </row>
    <row r="2727" spans="6:21" x14ac:dyDescent="0.25">
      <c r="F2727" s="1"/>
      <c r="L2727" t="str">
        <f>IFERROR(VLOOKUP(D2727,'[1]Crosswalk-SOM-Chair'!$A:$D,3,0),"")</f>
        <v/>
      </c>
      <c r="M2727" t="str">
        <f>IFERROR(VLOOKUP(D2727,'[1]Crosswalk-SOM-Chair'!$A:$D,4,0),"")</f>
        <v/>
      </c>
      <c r="N2727" t="str">
        <f>IFERROR(VLOOKUP(I2727,'[1]CROSSWALK-DTOE-MASTER'!$B:$H,6,0),"")</f>
        <v/>
      </c>
      <c r="O2727" t="str">
        <f>IFERROR(VLOOKUP(I2727,'[1]CROSSWALK-DTOE-MASTER'!$B:$H,7,0),"")</f>
        <v/>
      </c>
      <c r="P2727" t="str">
        <f>IFERROR(VLOOKUP(I2727,'[1]CROSSWALK-DTOE-MASTER'!$B:$N,8,0),"")</f>
        <v/>
      </c>
      <c r="Q2727" t="str">
        <f>IFERROR(VLOOKUP(I2727,'[1]CROSSWALK-DTOE-MASTER'!$B:$N,9,0),"")</f>
        <v/>
      </c>
      <c r="R2727" t="str">
        <f>IFERROR(VLOOKUP(I2727,'[1]CROSSWALK-DTOE-MASTER'!$B:$N,10,0),"")</f>
        <v/>
      </c>
      <c r="S2727" t="str">
        <f>IFERROR(VLOOKUP(I2727,'[1]CROSSWALK-DTOE-MASTER'!$B:$N,11,0),"")</f>
        <v/>
      </c>
      <c r="T2727" t="str">
        <f>IFERROR(VLOOKUP(I2727,'[1]CROSSWALK-DTOE-MASTER'!$B:$N,12,0),"")</f>
        <v/>
      </c>
      <c r="U2727" t="str">
        <f>IFERROR(VLOOKUP(I2727,'[1]CROSSWALK-DTOE-MASTER'!$B:$N,13,0),"")</f>
        <v/>
      </c>
    </row>
    <row r="2728" spans="6:21" x14ac:dyDescent="0.25">
      <c r="F2728" s="1"/>
      <c r="L2728" t="str">
        <f>IFERROR(VLOOKUP(D2728,'[1]Crosswalk-SOM-Chair'!$A:$D,3,0),"")</f>
        <v/>
      </c>
      <c r="M2728" t="str">
        <f>IFERROR(VLOOKUP(D2728,'[1]Crosswalk-SOM-Chair'!$A:$D,4,0),"")</f>
        <v/>
      </c>
      <c r="N2728" t="str">
        <f>IFERROR(VLOOKUP(I2728,'[1]CROSSWALK-DTOE-MASTER'!$B:$H,6,0),"")</f>
        <v/>
      </c>
      <c r="O2728" t="str">
        <f>IFERROR(VLOOKUP(I2728,'[1]CROSSWALK-DTOE-MASTER'!$B:$H,7,0),"")</f>
        <v/>
      </c>
      <c r="P2728" t="str">
        <f>IFERROR(VLOOKUP(I2728,'[1]CROSSWALK-DTOE-MASTER'!$B:$N,8,0),"")</f>
        <v/>
      </c>
      <c r="Q2728" t="str">
        <f>IFERROR(VLOOKUP(I2728,'[1]CROSSWALK-DTOE-MASTER'!$B:$N,9,0),"")</f>
        <v/>
      </c>
      <c r="R2728" t="str">
        <f>IFERROR(VLOOKUP(I2728,'[1]CROSSWALK-DTOE-MASTER'!$B:$N,10,0),"")</f>
        <v/>
      </c>
      <c r="S2728" t="str">
        <f>IFERROR(VLOOKUP(I2728,'[1]CROSSWALK-DTOE-MASTER'!$B:$N,11,0),"")</f>
        <v/>
      </c>
      <c r="T2728" t="str">
        <f>IFERROR(VLOOKUP(I2728,'[1]CROSSWALK-DTOE-MASTER'!$B:$N,12,0),"")</f>
        <v/>
      </c>
      <c r="U2728" t="str">
        <f>IFERROR(VLOOKUP(I2728,'[1]CROSSWALK-DTOE-MASTER'!$B:$N,13,0),"")</f>
        <v/>
      </c>
    </row>
    <row r="2729" spans="6:21" x14ac:dyDescent="0.25">
      <c r="F2729" s="1"/>
      <c r="L2729" t="str">
        <f>IFERROR(VLOOKUP(D2729,'[1]Crosswalk-SOM-Chair'!$A:$D,3,0),"")</f>
        <v/>
      </c>
      <c r="M2729" t="str">
        <f>IFERROR(VLOOKUP(D2729,'[1]Crosswalk-SOM-Chair'!$A:$D,4,0),"")</f>
        <v/>
      </c>
      <c r="N2729" t="str">
        <f>IFERROR(VLOOKUP(I2729,'[1]CROSSWALK-DTOE-MASTER'!$B:$H,6,0),"")</f>
        <v/>
      </c>
      <c r="O2729" t="str">
        <f>IFERROR(VLOOKUP(I2729,'[1]CROSSWALK-DTOE-MASTER'!$B:$H,7,0),"")</f>
        <v/>
      </c>
      <c r="P2729" t="str">
        <f>IFERROR(VLOOKUP(I2729,'[1]CROSSWALK-DTOE-MASTER'!$B:$N,8,0),"")</f>
        <v/>
      </c>
      <c r="Q2729" t="str">
        <f>IFERROR(VLOOKUP(I2729,'[1]CROSSWALK-DTOE-MASTER'!$B:$N,9,0),"")</f>
        <v/>
      </c>
      <c r="R2729" t="str">
        <f>IFERROR(VLOOKUP(I2729,'[1]CROSSWALK-DTOE-MASTER'!$B:$N,10,0),"")</f>
        <v/>
      </c>
      <c r="S2729" t="str">
        <f>IFERROR(VLOOKUP(I2729,'[1]CROSSWALK-DTOE-MASTER'!$B:$N,11,0),"")</f>
        <v/>
      </c>
      <c r="T2729" t="str">
        <f>IFERROR(VLOOKUP(I2729,'[1]CROSSWALK-DTOE-MASTER'!$B:$N,12,0),"")</f>
        <v/>
      </c>
      <c r="U2729" t="str">
        <f>IFERROR(VLOOKUP(I2729,'[1]CROSSWALK-DTOE-MASTER'!$B:$N,13,0),"")</f>
        <v/>
      </c>
    </row>
    <row r="2730" spans="6:21" x14ac:dyDescent="0.25">
      <c r="F2730" s="1"/>
      <c r="L2730" t="str">
        <f>IFERROR(VLOOKUP(D2730,'[1]Crosswalk-SOM-Chair'!$A:$D,3,0),"")</f>
        <v/>
      </c>
      <c r="M2730" t="str">
        <f>IFERROR(VLOOKUP(D2730,'[1]Crosswalk-SOM-Chair'!$A:$D,4,0),"")</f>
        <v/>
      </c>
      <c r="N2730" t="str">
        <f>IFERROR(VLOOKUP(I2730,'[1]CROSSWALK-DTOE-MASTER'!$B:$H,6,0),"")</f>
        <v/>
      </c>
      <c r="O2730" t="str">
        <f>IFERROR(VLOOKUP(I2730,'[1]CROSSWALK-DTOE-MASTER'!$B:$H,7,0),"")</f>
        <v/>
      </c>
      <c r="P2730" t="str">
        <f>IFERROR(VLOOKUP(I2730,'[1]CROSSWALK-DTOE-MASTER'!$B:$N,8,0),"")</f>
        <v/>
      </c>
      <c r="Q2730" t="str">
        <f>IFERROR(VLOOKUP(I2730,'[1]CROSSWALK-DTOE-MASTER'!$B:$N,9,0),"")</f>
        <v/>
      </c>
      <c r="R2730" t="str">
        <f>IFERROR(VLOOKUP(I2730,'[1]CROSSWALK-DTOE-MASTER'!$B:$N,10,0),"")</f>
        <v/>
      </c>
      <c r="S2730" t="str">
        <f>IFERROR(VLOOKUP(I2730,'[1]CROSSWALK-DTOE-MASTER'!$B:$N,11,0),"")</f>
        <v/>
      </c>
      <c r="T2730" t="str">
        <f>IFERROR(VLOOKUP(I2730,'[1]CROSSWALK-DTOE-MASTER'!$B:$N,12,0),"")</f>
        <v/>
      </c>
      <c r="U2730" t="str">
        <f>IFERROR(VLOOKUP(I2730,'[1]CROSSWALK-DTOE-MASTER'!$B:$N,13,0),"")</f>
        <v/>
      </c>
    </row>
    <row r="2731" spans="6:21" x14ac:dyDescent="0.25">
      <c r="F2731" s="1"/>
      <c r="L2731" t="str">
        <f>IFERROR(VLOOKUP(D2731,'[1]Crosswalk-SOM-Chair'!$A:$D,3,0),"")</f>
        <v/>
      </c>
      <c r="M2731" t="str">
        <f>IFERROR(VLOOKUP(D2731,'[1]Crosswalk-SOM-Chair'!$A:$D,4,0),"")</f>
        <v/>
      </c>
      <c r="N2731" t="str">
        <f>IFERROR(VLOOKUP(I2731,'[1]CROSSWALK-DTOE-MASTER'!$B:$H,6,0),"")</f>
        <v/>
      </c>
      <c r="O2731" t="str">
        <f>IFERROR(VLOOKUP(I2731,'[1]CROSSWALK-DTOE-MASTER'!$B:$H,7,0),"")</f>
        <v/>
      </c>
      <c r="P2731" t="str">
        <f>IFERROR(VLOOKUP(I2731,'[1]CROSSWALK-DTOE-MASTER'!$B:$N,8,0),"")</f>
        <v/>
      </c>
      <c r="Q2731" t="str">
        <f>IFERROR(VLOOKUP(I2731,'[1]CROSSWALK-DTOE-MASTER'!$B:$N,9,0),"")</f>
        <v/>
      </c>
      <c r="R2731" t="str">
        <f>IFERROR(VLOOKUP(I2731,'[1]CROSSWALK-DTOE-MASTER'!$B:$N,10,0),"")</f>
        <v/>
      </c>
      <c r="S2731" t="str">
        <f>IFERROR(VLOOKUP(I2731,'[1]CROSSWALK-DTOE-MASTER'!$B:$N,11,0),"")</f>
        <v/>
      </c>
      <c r="T2731" t="str">
        <f>IFERROR(VLOOKUP(I2731,'[1]CROSSWALK-DTOE-MASTER'!$B:$N,12,0),"")</f>
        <v/>
      </c>
      <c r="U2731" t="str">
        <f>IFERROR(VLOOKUP(I2731,'[1]CROSSWALK-DTOE-MASTER'!$B:$N,13,0),"")</f>
        <v/>
      </c>
    </row>
    <row r="2732" spans="6:21" x14ac:dyDescent="0.25">
      <c r="F2732" s="1"/>
      <c r="L2732" t="str">
        <f>IFERROR(VLOOKUP(D2732,'[1]Crosswalk-SOM-Chair'!$A:$D,3,0),"")</f>
        <v/>
      </c>
      <c r="M2732" t="str">
        <f>IFERROR(VLOOKUP(D2732,'[1]Crosswalk-SOM-Chair'!$A:$D,4,0),"")</f>
        <v/>
      </c>
      <c r="N2732" t="str">
        <f>IFERROR(VLOOKUP(I2732,'[1]CROSSWALK-DTOE-MASTER'!$B:$H,6,0),"")</f>
        <v/>
      </c>
      <c r="O2732" t="str">
        <f>IFERROR(VLOOKUP(I2732,'[1]CROSSWALK-DTOE-MASTER'!$B:$H,7,0),"")</f>
        <v/>
      </c>
      <c r="P2732" t="str">
        <f>IFERROR(VLOOKUP(I2732,'[1]CROSSWALK-DTOE-MASTER'!$B:$N,8,0),"")</f>
        <v/>
      </c>
      <c r="Q2732" t="str">
        <f>IFERROR(VLOOKUP(I2732,'[1]CROSSWALK-DTOE-MASTER'!$B:$N,9,0),"")</f>
        <v/>
      </c>
      <c r="R2732" t="str">
        <f>IFERROR(VLOOKUP(I2732,'[1]CROSSWALK-DTOE-MASTER'!$B:$N,10,0),"")</f>
        <v/>
      </c>
      <c r="S2732" t="str">
        <f>IFERROR(VLOOKUP(I2732,'[1]CROSSWALK-DTOE-MASTER'!$B:$N,11,0),"")</f>
        <v/>
      </c>
      <c r="T2732" t="str">
        <f>IFERROR(VLOOKUP(I2732,'[1]CROSSWALK-DTOE-MASTER'!$B:$N,12,0),"")</f>
        <v/>
      </c>
      <c r="U2732" t="str">
        <f>IFERROR(VLOOKUP(I2732,'[1]CROSSWALK-DTOE-MASTER'!$B:$N,13,0),"")</f>
        <v/>
      </c>
    </row>
    <row r="2733" spans="6:21" x14ac:dyDescent="0.25">
      <c r="F2733" s="1"/>
      <c r="L2733" t="str">
        <f>IFERROR(VLOOKUP(D2733,'[1]Crosswalk-SOM-Chair'!$A:$D,3,0),"")</f>
        <v/>
      </c>
      <c r="M2733" t="str">
        <f>IFERROR(VLOOKUP(D2733,'[1]Crosswalk-SOM-Chair'!$A:$D,4,0),"")</f>
        <v/>
      </c>
      <c r="N2733" t="str">
        <f>IFERROR(VLOOKUP(I2733,'[1]CROSSWALK-DTOE-MASTER'!$B:$H,6,0),"")</f>
        <v/>
      </c>
      <c r="O2733" t="str">
        <f>IFERROR(VLOOKUP(I2733,'[1]CROSSWALK-DTOE-MASTER'!$B:$H,7,0),"")</f>
        <v/>
      </c>
      <c r="P2733" t="str">
        <f>IFERROR(VLOOKUP(I2733,'[1]CROSSWALK-DTOE-MASTER'!$B:$N,8,0),"")</f>
        <v/>
      </c>
      <c r="Q2733" t="str">
        <f>IFERROR(VLOOKUP(I2733,'[1]CROSSWALK-DTOE-MASTER'!$B:$N,9,0),"")</f>
        <v/>
      </c>
      <c r="R2733" t="str">
        <f>IFERROR(VLOOKUP(I2733,'[1]CROSSWALK-DTOE-MASTER'!$B:$N,10,0),"")</f>
        <v/>
      </c>
      <c r="S2733" t="str">
        <f>IFERROR(VLOOKUP(I2733,'[1]CROSSWALK-DTOE-MASTER'!$B:$N,11,0),"")</f>
        <v/>
      </c>
      <c r="T2733" t="str">
        <f>IFERROR(VLOOKUP(I2733,'[1]CROSSWALK-DTOE-MASTER'!$B:$N,12,0),"")</f>
        <v/>
      </c>
      <c r="U2733" t="str">
        <f>IFERROR(VLOOKUP(I2733,'[1]CROSSWALK-DTOE-MASTER'!$B:$N,13,0),"")</f>
        <v/>
      </c>
    </row>
    <row r="2734" spans="6:21" x14ac:dyDescent="0.25">
      <c r="F2734" s="1"/>
      <c r="L2734" t="str">
        <f>IFERROR(VLOOKUP(D2734,'[1]Crosswalk-SOM-Chair'!$A:$D,3,0),"")</f>
        <v/>
      </c>
      <c r="M2734" t="str">
        <f>IFERROR(VLOOKUP(D2734,'[1]Crosswalk-SOM-Chair'!$A:$D,4,0),"")</f>
        <v/>
      </c>
      <c r="N2734" t="str">
        <f>IFERROR(VLOOKUP(I2734,'[1]CROSSWALK-DTOE-MASTER'!$B:$H,6,0),"")</f>
        <v/>
      </c>
      <c r="O2734" t="str">
        <f>IFERROR(VLOOKUP(I2734,'[1]CROSSWALK-DTOE-MASTER'!$B:$H,7,0),"")</f>
        <v/>
      </c>
      <c r="P2734" t="str">
        <f>IFERROR(VLOOKUP(I2734,'[1]CROSSWALK-DTOE-MASTER'!$B:$N,8,0),"")</f>
        <v/>
      </c>
      <c r="Q2734" t="str">
        <f>IFERROR(VLOOKUP(I2734,'[1]CROSSWALK-DTOE-MASTER'!$B:$N,9,0),"")</f>
        <v/>
      </c>
      <c r="R2734" t="str">
        <f>IFERROR(VLOOKUP(I2734,'[1]CROSSWALK-DTOE-MASTER'!$B:$N,10,0),"")</f>
        <v/>
      </c>
      <c r="S2734" t="str">
        <f>IFERROR(VLOOKUP(I2734,'[1]CROSSWALK-DTOE-MASTER'!$B:$N,11,0),"")</f>
        <v/>
      </c>
      <c r="T2734" t="str">
        <f>IFERROR(VLOOKUP(I2734,'[1]CROSSWALK-DTOE-MASTER'!$B:$N,12,0),"")</f>
        <v/>
      </c>
      <c r="U2734" t="str">
        <f>IFERROR(VLOOKUP(I2734,'[1]CROSSWALK-DTOE-MASTER'!$B:$N,13,0),"")</f>
        <v/>
      </c>
    </row>
    <row r="2735" spans="6:21" x14ac:dyDescent="0.25">
      <c r="F2735" s="1"/>
      <c r="L2735" t="str">
        <f>IFERROR(VLOOKUP(D2735,'[1]Crosswalk-SOM-Chair'!$A:$D,3,0),"")</f>
        <v/>
      </c>
      <c r="M2735" t="str">
        <f>IFERROR(VLOOKUP(D2735,'[1]Crosswalk-SOM-Chair'!$A:$D,4,0),"")</f>
        <v/>
      </c>
      <c r="N2735" t="str">
        <f>IFERROR(VLOOKUP(I2735,'[1]CROSSWALK-DTOE-MASTER'!$B:$H,6,0),"")</f>
        <v/>
      </c>
      <c r="O2735" t="str">
        <f>IFERROR(VLOOKUP(I2735,'[1]CROSSWALK-DTOE-MASTER'!$B:$H,7,0),"")</f>
        <v/>
      </c>
      <c r="P2735" t="str">
        <f>IFERROR(VLOOKUP(I2735,'[1]CROSSWALK-DTOE-MASTER'!$B:$N,8,0),"")</f>
        <v/>
      </c>
      <c r="Q2735" t="str">
        <f>IFERROR(VLOOKUP(I2735,'[1]CROSSWALK-DTOE-MASTER'!$B:$N,9,0),"")</f>
        <v/>
      </c>
      <c r="R2735" t="str">
        <f>IFERROR(VLOOKUP(I2735,'[1]CROSSWALK-DTOE-MASTER'!$B:$N,10,0),"")</f>
        <v/>
      </c>
      <c r="S2735" t="str">
        <f>IFERROR(VLOOKUP(I2735,'[1]CROSSWALK-DTOE-MASTER'!$B:$N,11,0),"")</f>
        <v/>
      </c>
      <c r="T2735" t="str">
        <f>IFERROR(VLOOKUP(I2735,'[1]CROSSWALK-DTOE-MASTER'!$B:$N,12,0),"")</f>
        <v/>
      </c>
      <c r="U2735" t="str">
        <f>IFERROR(VLOOKUP(I2735,'[1]CROSSWALK-DTOE-MASTER'!$B:$N,13,0),"")</f>
        <v/>
      </c>
    </row>
    <row r="2736" spans="6:21" x14ac:dyDescent="0.25">
      <c r="F2736" s="1"/>
      <c r="L2736" t="str">
        <f>IFERROR(VLOOKUP(D2736,'[1]Crosswalk-SOM-Chair'!$A:$D,3,0),"")</f>
        <v/>
      </c>
      <c r="M2736" t="str">
        <f>IFERROR(VLOOKUP(D2736,'[1]Crosswalk-SOM-Chair'!$A:$D,4,0),"")</f>
        <v/>
      </c>
      <c r="N2736" t="str">
        <f>IFERROR(VLOOKUP(I2736,'[1]CROSSWALK-DTOE-MASTER'!$B:$H,6,0),"")</f>
        <v/>
      </c>
      <c r="O2736" t="str">
        <f>IFERROR(VLOOKUP(I2736,'[1]CROSSWALK-DTOE-MASTER'!$B:$H,7,0),"")</f>
        <v/>
      </c>
      <c r="P2736" t="str">
        <f>IFERROR(VLOOKUP(I2736,'[1]CROSSWALK-DTOE-MASTER'!$B:$N,8,0),"")</f>
        <v/>
      </c>
      <c r="Q2736" t="str">
        <f>IFERROR(VLOOKUP(I2736,'[1]CROSSWALK-DTOE-MASTER'!$B:$N,9,0),"")</f>
        <v/>
      </c>
      <c r="R2736" t="str">
        <f>IFERROR(VLOOKUP(I2736,'[1]CROSSWALK-DTOE-MASTER'!$B:$N,10,0),"")</f>
        <v/>
      </c>
      <c r="S2736" t="str">
        <f>IFERROR(VLOOKUP(I2736,'[1]CROSSWALK-DTOE-MASTER'!$B:$N,11,0),"")</f>
        <v/>
      </c>
      <c r="T2736" t="str">
        <f>IFERROR(VLOOKUP(I2736,'[1]CROSSWALK-DTOE-MASTER'!$B:$N,12,0),"")</f>
        <v/>
      </c>
      <c r="U2736" t="str">
        <f>IFERROR(VLOOKUP(I2736,'[1]CROSSWALK-DTOE-MASTER'!$B:$N,13,0),"")</f>
        <v/>
      </c>
    </row>
    <row r="2737" spans="6:21" x14ac:dyDescent="0.25">
      <c r="F2737" s="1"/>
      <c r="L2737" t="str">
        <f>IFERROR(VLOOKUP(D2737,'[1]Crosswalk-SOM-Chair'!$A:$D,3,0),"")</f>
        <v/>
      </c>
      <c r="M2737" t="str">
        <f>IFERROR(VLOOKUP(D2737,'[1]Crosswalk-SOM-Chair'!$A:$D,4,0),"")</f>
        <v/>
      </c>
      <c r="N2737" t="str">
        <f>IFERROR(VLOOKUP(I2737,'[1]CROSSWALK-DTOE-MASTER'!$B:$H,6,0),"")</f>
        <v/>
      </c>
      <c r="O2737" t="str">
        <f>IFERROR(VLOOKUP(I2737,'[1]CROSSWALK-DTOE-MASTER'!$B:$H,7,0),"")</f>
        <v/>
      </c>
      <c r="P2737" t="str">
        <f>IFERROR(VLOOKUP(I2737,'[1]CROSSWALK-DTOE-MASTER'!$B:$N,8,0),"")</f>
        <v/>
      </c>
      <c r="Q2737" t="str">
        <f>IFERROR(VLOOKUP(I2737,'[1]CROSSWALK-DTOE-MASTER'!$B:$N,9,0),"")</f>
        <v/>
      </c>
      <c r="R2737" t="str">
        <f>IFERROR(VLOOKUP(I2737,'[1]CROSSWALK-DTOE-MASTER'!$B:$N,10,0),"")</f>
        <v/>
      </c>
      <c r="S2737" t="str">
        <f>IFERROR(VLOOKUP(I2737,'[1]CROSSWALK-DTOE-MASTER'!$B:$N,11,0),"")</f>
        <v/>
      </c>
      <c r="T2737" t="str">
        <f>IFERROR(VLOOKUP(I2737,'[1]CROSSWALK-DTOE-MASTER'!$B:$N,12,0),"")</f>
        <v/>
      </c>
      <c r="U2737" t="str">
        <f>IFERROR(VLOOKUP(I2737,'[1]CROSSWALK-DTOE-MASTER'!$B:$N,13,0),"")</f>
        <v/>
      </c>
    </row>
    <row r="2738" spans="6:21" x14ac:dyDescent="0.25">
      <c r="F2738" s="1"/>
      <c r="L2738" t="str">
        <f>IFERROR(VLOOKUP(D2738,'[1]Crosswalk-SOM-Chair'!$A:$D,3,0),"")</f>
        <v/>
      </c>
      <c r="M2738" t="str">
        <f>IFERROR(VLOOKUP(D2738,'[1]Crosswalk-SOM-Chair'!$A:$D,4,0),"")</f>
        <v/>
      </c>
      <c r="N2738" t="str">
        <f>IFERROR(VLOOKUP(I2738,'[1]CROSSWALK-DTOE-MASTER'!$B:$H,6,0),"")</f>
        <v/>
      </c>
      <c r="O2738" t="str">
        <f>IFERROR(VLOOKUP(I2738,'[1]CROSSWALK-DTOE-MASTER'!$B:$H,7,0),"")</f>
        <v/>
      </c>
      <c r="P2738" t="str">
        <f>IFERROR(VLOOKUP(I2738,'[1]CROSSWALK-DTOE-MASTER'!$B:$N,8,0),"")</f>
        <v/>
      </c>
      <c r="Q2738" t="str">
        <f>IFERROR(VLOOKUP(I2738,'[1]CROSSWALK-DTOE-MASTER'!$B:$N,9,0),"")</f>
        <v/>
      </c>
      <c r="R2738" t="str">
        <f>IFERROR(VLOOKUP(I2738,'[1]CROSSWALK-DTOE-MASTER'!$B:$N,10,0),"")</f>
        <v/>
      </c>
      <c r="S2738" t="str">
        <f>IFERROR(VLOOKUP(I2738,'[1]CROSSWALK-DTOE-MASTER'!$B:$N,11,0),"")</f>
        <v/>
      </c>
      <c r="T2738" t="str">
        <f>IFERROR(VLOOKUP(I2738,'[1]CROSSWALK-DTOE-MASTER'!$B:$N,12,0),"")</f>
        <v/>
      </c>
      <c r="U2738" t="str">
        <f>IFERROR(VLOOKUP(I2738,'[1]CROSSWALK-DTOE-MASTER'!$B:$N,13,0),"")</f>
        <v/>
      </c>
    </row>
    <row r="2739" spans="6:21" x14ac:dyDescent="0.25">
      <c r="F2739" s="1"/>
      <c r="L2739" t="str">
        <f>IFERROR(VLOOKUP(D2739,'[1]Crosswalk-SOM-Chair'!$A:$D,3,0),"")</f>
        <v/>
      </c>
      <c r="M2739" t="str">
        <f>IFERROR(VLOOKUP(D2739,'[1]Crosswalk-SOM-Chair'!$A:$D,4,0),"")</f>
        <v/>
      </c>
      <c r="N2739" t="str">
        <f>IFERROR(VLOOKUP(I2739,'[1]CROSSWALK-DTOE-MASTER'!$B:$H,6,0),"")</f>
        <v/>
      </c>
      <c r="O2739" t="str">
        <f>IFERROR(VLOOKUP(I2739,'[1]CROSSWALK-DTOE-MASTER'!$B:$H,7,0),"")</f>
        <v/>
      </c>
      <c r="P2739" t="str">
        <f>IFERROR(VLOOKUP(I2739,'[1]CROSSWALK-DTOE-MASTER'!$B:$N,8,0),"")</f>
        <v/>
      </c>
      <c r="Q2739" t="str">
        <f>IFERROR(VLOOKUP(I2739,'[1]CROSSWALK-DTOE-MASTER'!$B:$N,9,0),"")</f>
        <v/>
      </c>
      <c r="R2739" t="str">
        <f>IFERROR(VLOOKUP(I2739,'[1]CROSSWALK-DTOE-MASTER'!$B:$N,10,0),"")</f>
        <v/>
      </c>
      <c r="S2739" t="str">
        <f>IFERROR(VLOOKUP(I2739,'[1]CROSSWALK-DTOE-MASTER'!$B:$N,11,0),"")</f>
        <v/>
      </c>
      <c r="T2739" t="str">
        <f>IFERROR(VLOOKUP(I2739,'[1]CROSSWALK-DTOE-MASTER'!$B:$N,12,0),"")</f>
        <v/>
      </c>
      <c r="U2739" t="str">
        <f>IFERROR(VLOOKUP(I2739,'[1]CROSSWALK-DTOE-MASTER'!$B:$N,13,0),"")</f>
        <v/>
      </c>
    </row>
    <row r="2740" spans="6:21" x14ac:dyDescent="0.25">
      <c r="F2740" s="1"/>
      <c r="L2740" t="str">
        <f>IFERROR(VLOOKUP(D2740,'[1]Crosswalk-SOM-Chair'!$A:$D,3,0),"")</f>
        <v/>
      </c>
      <c r="M2740" t="str">
        <f>IFERROR(VLOOKUP(D2740,'[1]Crosswalk-SOM-Chair'!$A:$D,4,0),"")</f>
        <v/>
      </c>
      <c r="N2740" t="str">
        <f>IFERROR(VLOOKUP(I2740,'[1]CROSSWALK-DTOE-MASTER'!$B:$H,6,0),"")</f>
        <v/>
      </c>
      <c r="O2740" t="str">
        <f>IFERROR(VLOOKUP(I2740,'[1]CROSSWALK-DTOE-MASTER'!$B:$H,7,0),"")</f>
        <v/>
      </c>
      <c r="P2740" t="str">
        <f>IFERROR(VLOOKUP(I2740,'[1]CROSSWALK-DTOE-MASTER'!$B:$N,8,0),"")</f>
        <v/>
      </c>
      <c r="Q2740" t="str">
        <f>IFERROR(VLOOKUP(I2740,'[1]CROSSWALK-DTOE-MASTER'!$B:$N,9,0),"")</f>
        <v/>
      </c>
      <c r="R2740" t="str">
        <f>IFERROR(VLOOKUP(I2740,'[1]CROSSWALK-DTOE-MASTER'!$B:$N,10,0),"")</f>
        <v/>
      </c>
      <c r="S2740" t="str">
        <f>IFERROR(VLOOKUP(I2740,'[1]CROSSWALK-DTOE-MASTER'!$B:$N,11,0),"")</f>
        <v/>
      </c>
      <c r="T2740" t="str">
        <f>IFERROR(VLOOKUP(I2740,'[1]CROSSWALK-DTOE-MASTER'!$B:$N,12,0),"")</f>
        <v/>
      </c>
      <c r="U2740" t="str">
        <f>IFERROR(VLOOKUP(I2740,'[1]CROSSWALK-DTOE-MASTER'!$B:$N,13,0),"")</f>
        <v/>
      </c>
    </row>
    <row r="2741" spans="6:21" x14ac:dyDescent="0.25">
      <c r="F2741" s="1"/>
      <c r="L2741" t="str">
        <f>IFERROR(VLOOKUP(D2741,'[1]Crosswalk-SOM-Chair'!$A:$D,3,0),"")</f>
        <v/>
      </c>
      <c r="M2741" t="str">
        <f>IFERROR(VLOOKUP(D2741,'[1]Crosswalk-SOM-Chair'!$A:$D,4,0),"")</f>
        <v/>
      </c>
      <c r="N2741" t="str">
        <f>IFERROR(VLOOKUP(I2741,'[1]CROSSWALK-DTOE-MASTER'!$B:$H,6,0),"")</f>
        <v/>
      </c>
      <c r="O2741" t="str">
        <f>IFERROR(VLOOKUP(I2741,'[1]CROSSWALK-DTOE-MASTER'!$B:$H,7,0),"")</f>
        <v/>
      </c>
      <c r="P2741" t="str">
        <f>IFERROR(VLOOKUP(I2741,'[1]CROSSWALK-DTOE-MASTER'!$B:$N,8,0),"")</f>
        <v/>
      </c>
      <c r="Q2741" t="str">
        <f>IFERROR(VLOOKUP(I2741,'[1]CROSSWALK-DTOE-MASTER'!$B:$N,9,0),"")</f>
        <v/>
      </c>
      <c r="R2741" t="str">
        <f>IFERROR(VLOOKUP(I2741,'[1]CROSSWALK-DTOE-MASTER'!$B:$N,10,0),"")</f>
        <v/>
      </c>
      <c r="S2741" t="str">
        <f>IFERROR(VLOOKUP(I2741,'[1]CROSSWALK-DTOE-MASTER'!$B:$N,11,0),"")</f>
        <v/>
      </c>
      <c r="T2741" t="str">
        <f>IFERROR(VLOOKUP(I2741,'[1]CROSSWALK-DTOE-MASTER'!$B:$N,12,0),"")</f>
        <v/>
      </c>
      <c r="U2741" t="str">
        <f>IFERROR(VLOOKUP(I2741,'[1]CROSSWALK-DTOE-MASTER'!$B:$N,13,0),"")</f>
        <v/>
      </c>
    </row>
    <row r="2742" spans="6:21" x14ac:dyDescent="0.25">
      <c r="F2742" s="1"/>
      <c r="L2742" t="str">
        <f>IFERROR(VLOOKUP(D2742,'[1]Crosswalk-SOM-Chair'!$A:$D,3,0),"")</f>
        <v/>
      </c>
      <c r="M2742" t="str">
        <f>IFERROR(VLOOKUP(D2742,'[1]Crosswalk-SOM-Chair'!$A:$D,4,0),"")</f>
        <v/>
      </c>
      <c r="N2742" t="str">
        <f>IFERROR(VLOOKUP(I2742,'[1]CROSSWALK-DTOE-MASTER'!$B:$H,6,0),"")</f>
        <v/>
      </c>
      <c r="O2742" t="str">
        <f>IFERROR(VLOOKUP(I2742,'[1]CROSSWALK-DTOE-MASTER'!$B:$H,7,0),"")</f>
        <v/>
      </c>
      <c r="P2742" t="str">
        <f>IFERROR(VLOOKUP(I2742,'[1]CROSSWALK-DTOE-MASTER'!$B:$N,8,0),"")</f>
        <v/>
      </c>
      <c r="Q2742" t="str">
        <f>IFERROR(VLOOKUP(I2742,'[1]CROSSWALK-DTOE-MASTER'!$B:$N,9,0),"")</f>
        <v/>
      </c>
      <c r="R2742" t="str">
        <f>IFERROR(VLOOKUP(I2742,'[1]CROSSWALK-DTOE-MASTER'!$B:$N,10,0),"")</f>
        <v/>
      </c>
      <c r="S2742" t="str">
        <f>IFERROR(VLOOKUP(I2742,'[1]CROSSWALK-DTOE-MASTER'!$B:$N,11,0),"")</f>
        <v/>
      </c>
      <c r="T2742" t="str">
        <f>IFERROR(VLOOKUP(I2742,'[1]CROSSWALK-DTOE-MASTER'!$B:$N,12,0),"")</f>
        <v/>
      </c>
      <c r="U2742" t="str">
        <f>IFERROR(VLOOKUP(I2742,'[1]CROSSWALK-DTOE-MASTER'!$B:$N,13,0),"")</f>
        <v/>
      </c>
    </row>
    <row r="2743" spans="6:21" x14ac:dyDescent="0.25">
      <c r="F2743" s="1"/>
      <c r="L2743" t="str">
        <f>IFERROR(VLOOKUP(D2743,'[1]Crosswalk-SOM-Chair'!$A:$D,3,0),"")</f>
        <v/>
      </c>
      <c r="M2743" t="str">
        <f>IFERROR(VLOOKUP(D2743,'[1]Crosswalk-SOM-Chair'!$A:$D,4,0),"")</f>
        <v/>
      </c>
      <c r="N2743" t="str">
        <f>IFERROR(VLOOKUP(I2743,'[1]CROSSWALK-DTOE-MASTER'!$B:$H,6,0),"")</f>
        <v/>
      </c>
      <c r="O2743" t="str">
        <f>IFERROR(VLOOKUP(I2743,'[1]CROSSWALK-DTOE-MASTER'!$B:$H,7,0),"")</f>
        <v/>
      </c>
      <c r="P2743" t="str">
        <f>IFERROR(VLOOKUP(I2743,'[1]CROSSWALK-DTOE-MASTER'!$B:$N,8,0),"")</f>
        <v/>
      </c>
      <c r="Q2743" t="str">
        <f>IFERROR(VLOOKUP(I2743,'[1]CROSSWALK-DTOE-MASTER'!$B:$N,9,0),"")</f>
        <v/>
      </c>
      <c r="R2743" t="str">
        <f>IFERROR(VLOOKUP(I2743,'[1]CROSSWALK-DTOE-MASTER'!$B:$N,10,0),"")</f>
        <v/>
      </c>
      <c r="S2743" t="str">
        <f>IFERROR(VLOOKUP(I2743,'[1]CROSSWALK-DTOE-MASTER'!$B:$N,11,0),"")</f>
        <v/>
      </c>
      <c r="T2743" t="str">
        <f>IFERROR(VLOOKUP(I2743,'[1]CROSSWALK-DTOE-MASTER'!$B:$N,12,0),"")</f>
        <v/>
      </c>
      <c r="U2743" t="str">
        <f>IFERROR(VLOOKUP(I2743,'[1]CROSSWALK-DTOE-MASTER'!$B:$N,13,0),"")</f>
        <v/>
      </c>
    </row>
    <row r="2744" spans="6:21" x14ac:dyDescent="0.25">
      <c r="F2744" s="1"/>
      <c r="L2744" t="str">
        <f>IFERROR(VLOOKUP(D2744,'[1]Crosswalk-SOM-Chair'!$A:$D,3,0),"")</f>
        <v/>
      </c>
      <c r="M2744" t="str">
        <f>IFERROR(VLOOKUP(D2744,'[1]Crosswalk-SOM-Chair'!$A:$D,4,0),"")</f>
        <v/>
      </c>
      <c r="N2744" t="str">
        <f>IFERROR(VLOOKUP(I2744,'[1]CROSSWALK-DTOE-MASTER'!$B:$H,6,0),"")</f>
        <v/>
      </c>
      <c r="O2744" t="str">
        <f>IFERROR(VLOOKUP(I2744,'[1]CROSSWALK-DTOE-MASTER'!$B:$H,7,0),"")</f>
        <v/>
      </c>
      <c r="P2744" t="str">
        <f>IFERROR(VLOOKUP(I2744,'[1]CROSSWALK-DTOE-MASTER'!$B:$N,8,0),"")</f>
        <v/>
      </c>
      <c r="Q2744" t="str">
        <f>IFERROR(VLOOKUP(I2744,'[1]CROSSWALK-DTOE-MASTER'!$B:$N,9,0),"")</f>
        <v/>
      </c>
      <c r="R2744" t="str">
        <f>IFERROR(VLOOKUP(I2744,'[1]CROSSWALK-DTOE-MASTER'!$B:$N,10,0),"")</f>
        <v/>
      </c>
      <c r="S2744" t="str">
        <f>IFERROR(VLOOKUP(I2744,'[1]CROSSWALK-DTOE-MASTER'!$B:$N,11,0),"")</f>
        <v/>
      </c>
      <c r="T2744" t="str">
        <f>IFERROR(VLOOKUP(I2744,'[1]CROSSWALK-DTOE-MASTER'!$B:$N,12,0),"")</f>
        <v/>
      </c>
      <c r="U2744" t="str">
        <f>IFERROR(VLOOKUP(I2744,'[1]CROSSWALK-DTOE-MASTER'!$B:$N,13,0),"")</f>
        <v/>
      </c>
    </row>
    <row r="2745" spans="6:21" x14ac:dyDescent="0.25">
      <c r="F2745" s="1"/>
      <c r="L2745" t="str">
        <f>IFERROR(VLOOKUP(D2745,'[1]Crosswalk-SOM-Chair'!$A:$D,3,0),"")</f>
        <v/>
      </c>
      <c r="M2745" t="str">
        <f>IFERROR(VLOOKUP(D2745,'[1]Crosswalk-SOM-Chair'!$A:$D,4,0),"")</f>
        <v/>
      </c>
      <c r="N2745" t="str">
        <f>IFERROR(VLOOKUP(I2745,'[1]CROSSWALK-DTOE-MASTER'!$B:$H,6,0),"")</f>
        <v/>
      </c>
      <c r="O2745" t="str">
        <f>IFERROR(VLOOKUP(I2745,'[1]CROSSWALK-DTOE-MASTER'!$B:$H,7,0),"")</f>
        <v/>
      </c>
      <c r="P2745" t="str">
        <f>IFERROR(VLOOKUP(I2745,'[1]CROSSWALK-DTOE-MASTER'!$B:$N,8,0),"")</f>
        <v/>
      </c>
      <c r="Q2745" t="str">
        <f>IFERROR(VLOOKUP(I2745,'[1]CROSSWALK-DTOE-MASTER'!$B:$N,9,0),"")</f>
        <v/>
      </c>
      <c r="R2745" t="str">
        <f>IFERROR(VLOOKUP(I2745,'[1]CROSSWALK-DTOE-MASTER'!$B:$N,10,0),"")</f>
        <v/>
      </c>
      <c r="S2745" t="str">
        <f>IFERROR(VLOOKUP(I2745,'[1]CROSSWALK-DTOE-MASTER'!$B:$N,11,0),"")</f>
        <v/>
      </c>
      <c r="T2745" t="str">
        <f>IFERROR(VLOOKUP(I2745,'[1]CROSSWALK-DTOE-MASTER'!$B:$N,12,0),"")</f>
        <v/>
      </c>
      <c r="U2745" t="str">
        <f>IFERROR(VLOOKUP(I2745,'[1]CROSSWALK-DTOE-MASTER'!$B:$N,13,0),"")</f>
        <v/>
      </c>
    </row>
    <row r="2746" spans="6:21" x14ac:dyDescent="0.25">
      <c r="F2746" s="1"/>
      <c r="L2746" t="str">
        <f>IFERROR(VLOOKUP(D2746,'[1]Crosswalk-SOM-Chair'!$A:$D,3,0),"")</f>
        <v/>
      </c>
      <c r="M2746" t="str">
        <f>IFERROR(VLOOKUP(D2746,'[1]Crosswalk-SOM-Chair'!$A:$D,4,0),"")</f>
        <v/>
      </c>
      <c r="N2746" t="str">
        <f>IFERROR(VLOOKUP(I2746,'[1]CROSSWALK-DTOE-MASTER'!$B:$H,6,0),"")</f>
        <v/>
      </c>
      <c r="O2746" t="str">
        <f>IFERROR(VLOOKUP(I2746,'[1]CROSSWALK-DTOE-MASTER'!$B:$H,7,0),"")</f>
        <v/>
      </c>
      <c r="P2746" t="str">
        <f>IFERROR(VLOOKUP(I2746,'[1]CROSSWALK-DTOE-MASTER'!$B:$N,8,0),"")</f>
        <v/>
      </c>
      <c r="Q2746" t="str">
        <f>IFERROR(VLOOKUP(I2746,'[1]CROSSWALK-DTOE-MASTER'!$B:$N,9,0),"")</f>
        <v/>
      </c>
      <c r="R2746" t="str">
        <f>IFERROR(VLOOKUP(I2746,'[1]CROSSWALK-DTOE-MASTER'!$B:$N,10,0),"")</f>
        <v/>
      </c>
      <c r="S2746" t="str">
        <f>IFERROR(VLOOKUP(I2746,'[1]CROSSWALK-DTOE-MASTER'!$B:$N,11,0),"")</f>
        <v/>
      </c>
      <c r="T2746" t="str">
        <f>IFERROR(VLOOKUP(I2746,'[1]CROSSWALK-DTOE-MASTER'!$B:$N,12,0),"")</f>
        <v/>
      </c>
      <c r="U2746" t="str">
        <f>IFERROR(VLOOKUP(I2746,'[1]CROSSWALK-DTOE-MASTER'!$B:$N,13,0),"")</f>
        <v/>
      </c>
    </row>
    <row r="2747" spans="6:21" x14ac:dyDescent="0.25">
      <c r="F2747" s="1"/>
      <c r="L2747" t="str">
        <f>IFERROR(VLOOKUP(D2747,'[1]Crosswalk-SOM-Chair'!$A:$D,3,0),"")</f>
        <v/>
      </c>
      <c r="M2747" t="str">
        <f>IFERROR(VLOOKUP(D2747,'[1]Crosswalk-SOM-Chair'!$A:$D,4,0),"")</f>
        <v/>
      </c>
      <c r="N2747" t="str">
        <f>IFERROR(VLOOKUP(I2747,'[1]CROSSWALK-DTOE-MASTER'!$B:$H,6,0),"")</f>
        <v/>
      </c>
      <c r="O2747" t="str">
        <f>IFERROR(VLOOKUP(I2747,'[1]CROSSWALK-DTOE-MASTER'!$B:$H,7,0),"")</f>
        <v/>
      </c>
      <c r="P2747" t="str">
        <f>IFERROR(VLOOKUP(I2747,'[1]CROSSWALK-DTOE-MASTER'!$B:$N,8,0),"")</f>
        <v/>
      </c>
      <c r="Q2747" t="str">
        <f>IFERROR(VLOOKUP(I2747,'[1]CROSSWALK-DTOE-MASTER'!$B:$N,9,0),"")</f>
        <v/>
      </c>
      <c r="R2747" t="str">
        <f>IFERROR(VLOOKUP(I2747,'[1]CROSSWALK-DTOE-MASTER'!$B:$N,10,0),"")</f>
        <v/>
      </c>
      <c r="S2747" t="str">
        <f>IFERROR(VLOOKUP(I2747,'[1]CROSSWALK-DTOE-MASTER'!$B:$N,11,0),"")</f>
        <v/>
      </c>
      <c r="T2747" t="str">
        <f>IFERROR(VLOOKUP(I2747,'[1]CROSSWALK-DTOE-MASTER'!$B:$N,12,0),"")</f>
        <v/>
      </c>
      <c r="U2747" t="str">
        <f>IFERROR(VLOOKUP(I2747,'[1]CROSSWALK-DTOE-MASTER'!$B:$N,13,0),"")</f>
        <v/>
      </c>
    </row>
    <row r="2748" spans="6:21" x14ac:dyDescent="0.25">
      <c r="F2748" s="1"/>
      <c r="L2748" t="str">
        <f>IFERROR(VLOOKUP(D2748,'[1]Crosswalk-SOM-Chair'!$A:$D,3,0),"")</f>
        <v/>
      </c>
      <c r="M2748" t="str">
        <f>IFERROR(VLOOKUP(D2748,'[1]Crosswalk-SOM-Chair'!$A:$D,4,0),"")</f>
        <v/>
      </c>
      <c r="N2748" t="str">
        <f>IFERROR(VLOOKUP(I2748,'[1]CROSSWALK-DTOE-MASTER'!$B:$H,6,0),"")</f>
        <v/>
      </c>
      <c r="O2748" t="str">
        <f>IFERROR(VLOOKUP(I2748,'[1]CROSSWALK-DTOE-MASTER'!$B:$H,7,0),"")</f>
        <v/>
      </c>
      <c r="P2748" t="str">
        <f>IFERROR(VLOOKUP(I2748,'[1]CROSSWALK-DTOE-MASTER'!$B:$N,8,0),"")</f>
        <v/>
      </c>
      <c r="Q2748" t="str">
        <f>IFERROR(VLOOKUP(I2748,'[1]CROSSWALK-DTOE-MASTER'!$B:$N,9,0),"")</f>
        <v/>
      </c>
      <c r="R2748" t="str">
        <f>IFERROR(VLOOKUP(I2748,'[1]CROSSWALK-DTOE-MASTER'!$B:$N,10,0),"")</f>
        <v/>
      </c>
      <c r="S2748" t="str">
        <f>IFERROR(VLOOKUP(I2748,'[1]CROSSWALK-DTOE-MASTER'!$B:$N,11,0),"")</f>
        <v/>
      </c>
      <c r="T2748" t="str">
        <f>IFERROR(VLOOKUP(I2748,'[1]CROSSWALK-DTOE-MASTER'!$B:$N,12,0),"")</f>
        <v/>
      </c>
      <c r="U2748" t="str">
        <f>IFERROR(VLOOKUP(I2748,'[1]CROSSWALK-DTOE-MASTER'!$B:$N,13,0),"")</f>
        <v/>
      </c>
    </row>
    <row r="2749" spans="6:21" x14ac:dyDescent="0.25">
      <c r="F2749" s="1"/>
      <c r="L2749" t="str">
        <f>IFERROR(VLOOKUP(D2749,'[1]Crosswalk-SOM-Chair'!$A:$D,3,0),"")</f>
        <v/>
      </c>
      <c r="M2749" t="str">
        <f>IFERROR(VLOOKUP(D2749,'[1]Crosswalk-SOM-Chair'!$A:$D,4,0),"")</f>
        <v/>
      </c>
      <c r="N2749" t="str">
        <f>IFERROR(VLOOKUP(I2749,'[1]CROSSWALK-DTOE-MASTER'!$B:$H,6,0),"")</f>
        <v/>
      </c>
      <c r="O2749" t="str">
        <f>IFERROR(VLOOKUP(I2749,'[1]CROSSWALK-DTOE-MASTER'!$B:$H,7,0),"")</f>
        <v/>
      </c>
      <c r="P2749" t="str">
        <f>IFERROR(VLOOKUP(I2749,'[1]CROSSWALK-DTOE-MASTER'!$B:$N,8,0),"")</f>
        <v/>
      </c>
      <c r="Q2749" t="str">
        <f>IFERROR(VLOOKUP(I2749,'[1]CROSSWALK-DTOE-MASTER'!$B:$N,9,0),"")</f>
        <v/>
      </c>
      <c r="R2749" t="str">
        <f>IFERROR(VLOOKUP(I2749,'[1]CROSSWALK-DTOE-MASTER'!$B:$N,10,0),"")</f>
        <v/>
      </c>
      <c r="S2749" t="str">
        <f>IFERROR(VLOOKUP(I2749,'[1]CROSSWALK-DTOE-MASTER'!$B:$N,11,0),"")</f>
        <v/>
      </c>
      <c r="T2749" t="str">
        <f>IFERROR(VLOOKUP(I2749,'[1]CROSSWALK-DTOE-MASTER'!$B:$N,12,0),"")</f>
        <v/>
      </c>
      <c r="U2749" t="str">
        <f>IFERROR(VLOOKUP(I2749,'[1]CROSSWALK-DTOE-MASTER'!$B:$N,13,0),"")</f>
        <v/>
      </c>
    </row>
    <row r="2750" spans="6:21" x14ac:dyDescent="0.25">
      <c r="F2750" s="1"/>
      <c r="L2750" t="str">
        <f>IFERROR(VLOOKUP(D2750,'[1]Crosswalk-SOM-Chair'!$A:$D,3,0),"")</f>
        <v/>
      </c>
      <c r="M2750" t="str">
        <f>IFERROR(VLOOKUP(D2750,'[1]Crosswalk-SOM-Chair'!$A:$D,4,0),"")</f>
        <v/>
      </c>
      <c r="N2750" t="str">
        <f>IFERROR(VLOOKUP(I2750,'[1]CROSSWALK-DTOE-MASTER'!$B:$H,6,0),"")</f>
        <v/>
      </c>
      <c r="O2750" t="str">
        <f>IFERROR(VLOOKUP(I2750,'[1]CROSSWALK-DTOE-MASTER'!$B:$H,7,0),"")</f>
        <v/>
      </c>
      <c r="P2750" t="str">
        <f>IFERROR(VLOOKUP(I2750,'[1]CROSSWALK-DTOE-MASTER'!$B:$N,8,0),"")</f>
        <v/>
      </c>
      <c r="Q2750" t="str">
        <f>IFERROR(VLOOKUP(I2750,'[1]CROSSWALK-DTOE-MASTER'!$B:$N,9,0),"")</f>
        <v/>
      </c>
      <c r="R2750" t="str">
        <f>IFERROR(VLOOKUP(I2750,'[1]CROSSWALK-DTOE-MASTER'!$B:$N,10,0),"")</f>
        <v/>
      </c>
      <c r="S2750" t="str">
        <f>IFERROR(VLOOKUP(I2750,'[1]CROSSWALK-DTOE-MASTER'!$B:$N,11,0),"")</f>
        <v/>
      </c>
      <c r="T2750" t="str">
        <f>IFERROR(VLOOKUP(I2750,'[1]CROSSWALK-DTOE-MASTER'!$B:$N,12,0),"")</f>
        <v/>
      </c>
      <c r="U2750" t="str">
        <f>IFERROR(VLOOKUP(I2750,'[1]CROSSWALK-DTOE-MASTER'!$B:$N,13,0),"")</f>
        <v/>
      </c>
    </row>
    <row r="2751" spans="6:21" x14ac:dyDescent="0.25">
      <c r="F2751" s="1"/>
      <c r="L2751" t="str">
        <f>IFERROR(VLOOKUP(D2751,'[1]Crosswalk-SOM-Chair'!$A:$D,3,0),"")</f>
        <v/>
      </c>
      <c r="M2751" t="str">
        <f>IFERROR(VLOOKUP(D2751,'[1]Crosswalk-SOM-Chair'!$A:$D,4,0),"")</f>
        <v/>
      </c>
      <c r="N2751" t="str">
        <f>IFERROR(VLOOKUP(I2751,'[1]CROSSWALK-DTOE-MASTER'!$B:$H,6,0),"")</f>
        <v/>
      </c>
      <c r="O2751" t="str">
        <f>IFERROR(VLOOKUP(I2751,'[1]CROSSWALK-DTOE-MASTER'!$B:$H,7,0),"")</f>
        <v/>
      </c>
      <c r="P2751" t="str">
        <f>IFERROR(VLOOKUP(I2751,'[1]CROSSWALK-DTOE-MASTER'!$B:$N,8,0),"")</f>
        <v/>
      </c>
      <c r="Q2751" t="str">
        <f>IFERROR(VLOOKUP(I2751,'[1]CROSSWALK-DTOE-MASTER'!$B:$N,9,0),"")</f>
        <v/>
      </c>
      <c r="R2751" t="str">
        <f>IFERROR(VLOOKUP(I2751,'[1]CROSSWALK-DTOE-MASTER'!$B:$N,10,0),"")</f>
        <v/>
      </c>
      <c r="S2751" t="str">
        <f>IFERROR(VLOOKUP(I2751,'[1]CROSSWALK-DTOE-MASTER'!$B:$N,11,0),"")</f>
        <v/>
      </c>
      <c r="T2751" t="str">
        <f>IFERROR(VLOOKUP(I2751,'[1]CROSSWALK-DTOE-MASTER'!$B:$N,12,0),"")</f>
        <v/>
      </c>
      <c r="U2751" t="str">
        <f>IFERROR(VLOOKUP(I2751,'[1]CROSSWALK-DTOE-MASTER'!$B:$N,13,0),"")</f>
        <v/>
      </c>
    </row>
    <row r="2752" spans="6:21" x14ac:dyDescent="0.25">
      <c r="F2752" s="1"/>
      <c r="L2752" t="str">
        <f>IFERROR(VLOOKUP(D2752,'[1]Crosswalk-SOM-Chair'!$A:$D,3,0),"")</f>
        <v/>
      </c>
      <c r="M2752" t="str">
        <f>IFERROR(VLOOKUP(D2752,'[1]Crosswalk-SOM-Chair'!$A:$D,4,0),"")</f>
        <v/>
      </c>
      <c r="N2752" t="str">
        <f>IFERROR(VLOOKUP(I2752,'[1]CROSSWALK-DTOE-MASTER'!$B:$H,6,0),"")</f>
        <v/>
      </c>
      <c r="O2752" t="str">
        <f>IFERROR(VLOOKUP(I2752,'[1]CROSSWALK-DTOE-MASTER'!$B:$H,7,0),"")</f>
        <v/>
      </c>
      <c r="P2752" t="str">
        <f>IFERROR(VLOOKUP(I2752,'[1]CROSSWALK-DTOE-MASTER'!$B:$N,8,0),"")</f>
        <v/>
      </c>
      <c r="Q2752" t="str">
        <f>IFERROR(VLOOKUP(I2752,'[1]CROSSWALK-DTOE-MASTER'!$B:$N,9,0),"")</f>
        <v/>
      </c>
      <c r="R2752" t="str">
        <f>IFERROR(VLOOKUP(I2752,'[1]CROSSWALK-DTOE-MASTER'!$B:$N,10,0),"")</f>
        <v/>
      </c>
      <c r="S2752" t="str">
        <f>IFERROR(VLOOKUP(I2752,'[1]CROSSWALK-DTOE-MASTER'!$B:$N,11,0),"")</f>
        <v/>
      </c>
      <c r="T2752" t="str">
        <f>IFERROR(VLOOKUP(I2752,'[1]CROSSWALK-DTOE-MASTER'!$B:$N,12,0),"")</f>
        <v/>
      </c>
      <c r="U2752" t="str">
        <f>IFERROR(VLOOKUP(I2752,'[1]CROSSWALK-DTOE-MASTER'!$B:$N,13,0),"")</f>
        <v/>
      </c>
    </row>
    <row r="2753" spans="6:21" x14ac:dyDescent="0.25">
      <c r="F2753" s="1"/>
      <c r="L2753" t="str">
        <f>IFERROR(VLOOKUP(D2753,'[1]Crosswalk-SOM-Chair'!$A:$D,3,0),"")</f>
        <v/>
      </c>
      <c r="M2753" t="str">
        <f>IFERROR(VLOOKUP(D2753,'[1]Crosswalk-SOM-Chair'!$A:$D,4,0),"")</f>
        <v/>
      </c>
      <c r="N2753" t="str">
        <f>IFERROR(VLOOKUP(I2753,'[1]CROSSWALK-DTOE-MASTER'!$B:$H,6,0),"")</f>
        <v/>
      </c>
      <c r="O2753" t="str">
        <f>IFERROR(VLOOKUP(I2753,'[1]CROSSWALK-DTOE-MASTER'!$B:$H,7,0),"")</f>
        <v/>
      </c>
      <c r="P2753" t="str">
        <f>IFERROR(VLOOKUP(I2753,'[1]CROSSWALK-DTOE-MASTER'!$B:$N,8,0),"")</f>
        <v/>
      </c>
      <c r="Q2753" t="str">
        <f>IFERROR(VLOOKUP(I2753,'[1]CROSSWALK-DTOE-MASTER'!$B:$N,9,0),"")</f>
        <v/>
      </c>
      <c r="R2753" t="str">
        <f>IFERROR(VLOOKUP(I2753,'[1]CROSSWALK-DTOE-MASTER'!$B:$N,10,0),"")</f>
        <v/>
      </c>
      <c r="S2753" t="str">
        <f>IFERROR(VLOOKUP(I2753,'[1]CROSSWALK-DTOE-MASTER'!$B:$N,11,0),"")</f>
        <v/>
      </c>
      <c r="T2753" t="str">
        <f>IFERROR(VLOOKUP(I2753,'[1]CROSSWALK-DTOE-MASTER'!$B:$N,12,0),"")</f>
        <v/>
      </c>
      <c r="U2753" t="str">
        <f>IFERROR(VLOOKUP(I2753,'[1]CROSSWALK-DTOE-MASTER'!$B:$N,13,0),"")</f>
        <v/>
      </c>
    </row>
    <row r="2754" spans="6:21" x14ac:dyDescent="0.25">
      <c r="F2754" s="1"/>
      <c r="L2754" t="str">
        <f>IFERROR(VLOOKUP(D2754,'[1]Crosswalk-SOM-Chair'!$A:$D,3,0),"")</f>
        <v/>
      </c>
      <c r="M2754" t="str">
        <f>IFERROR(VLOOKUP(D2754,'[1]Crosswalk-SOM-Chair'!$A:$D,4,0),"")</f>
        <v/>
      </c>
      <c r="N2754" t="str">
        <f>IFERROR(VLOOKUP(I2754,'[1]CROSSWALK-DTOE-MASTER'!$B:$H,6,0),"")</f>
        <v/>
      </c>
      <c r="O2754" t="str">
        <f>IFERROR(VLOOKUP(I2754,'[1]CROSSWALK-DTOE-MASTER'!$B:$H,7,0),"")</f>
        <v/>
      </c>
      <c r="P2754" t="str">
        <f>IFERROR(VLOOKUP(I2754,'[1]CROSSWALK-DTOE-MASTER'!$B:$N,8,0),"")</f>
        <v/>
      </c>
      <c r="Q2754" t="str">
        <f>IFERROR(VLOOKUP(I2754,'[1]CROSSWALK-DTOE-MASTER'!$B:$N,9,0),"")</f>
        <v/>
      </c>
      <c r="R2754" t="str">
        <f>IFERROR(VLOOKUP(I2754,'[1]CROSSWALK-DTOE-MASTER'!$B:$N,10,0),"")</f>
        <v/>
      </c>
      <c r="S2754" t="str">
        <f>IFERROR(VLOOKUP(I2754,'[1]CROSSWALK-DTOE-MASTER'!$B:$N,11,0),"")</f>
        <v/>
      </c>
      <c r="T2754" t="str">
        <f>IFERROR(VLOOKUP(I2754,'[1]CROSSWALK-DTOE-MASTER'!$B:$N,12,0),"")</f>
        <v/>
      </c>
      <c r="U2754" t="str">
        <f>IFERROR(VLOOKUP(I2754,'[1]CROSSWALK-DTOE-MASTER'!$B:$N,13,0),"")</f>
        <v/>
      </c>
    </row>
    <row r="2755" spans="6:21" x14ac:dyDescent="0.25">
      <c r="F2755" s="1"/>
      <c r="L2755" t="str">
        <f>IFERROR(VLOOKUP(D2755,'[1]Crosswalk-SOM-Chair'!$A:$D,3,0),"")</f>
        <v/>
      </c>
      <c r="M2755" t="str">
        <f>IFERROR(VLOOKUP(D2755,'[1]Crosswalk-SOM-Chair'!$A:$D,4,0),"")</f>
        <v/>
      </c>
      <c r="N2755" t="str">
        <f>IFERROR(VLOOKUP(I2755,'[1]CROSSWALK-DTOE-MASTER'!$B:$H,6,0),"")</f>
        <v/>
      </c>
      <c r="O2755" t="str">
        <f>IFERROR(VLOOKUP(I2755,'[1]CROSSWALK-DTOE-MASTER'!$B:$H,7,0),"")</f>
        <v/>
      </c>
      <c r="P2755" t="str">
        <f>IFERROR(VLOOKUP(I2755,'[1]CROSSWALK-DTOE-MASTER'!$B:$N,8,0),"")</f>
        <v/>
      </c>
      <c r="Q2755" t="str">
        <f>IFERROR(VLOOKUP(I2755,'[1]CROSSWALK-DTOE-MASTER'!$B:$N,9,0),"")</f>
        <v/>
      </c>
      <c r="R2755" t="str">
        <f>IFERROR(VLOOKUP(I2755,'[1]CROSSWALK-DTOE-MASTER'!$B:$N,10,0),"")</f>
        <v/>
      </c>
      <c r="S2755" t="str">
        <f>IFERROR(VLOOKUP(I2755,'[1]CROSSWALK-DTOE-MASTER'!$B:$N,11,0),"")</f>
        <v/>
      </c>
      <c r="T2755" t="str">
        <f>IFERROR(VLOOKUP(I2755,'[1]CROSSWALK-DTOE-MASTER'!$B:$N,12,0),"")</f>
        <v/>
      </c>
      <c r="U2755" t="str">
        <f>IFERROR(VLOOKUP(I2755,'[1]CROSSWALK-DTOE-MASTER'!$B:$N,13,0),"")</f>
        <v/>
      </c>
    </row>
    <row r="2756" spans="6:21" x14ac:dyDescent="0.25">
      <c r="F2756" s="1"/>
      <c r="L2756" t="str">
        <f>IFERROR(VLOOKUP(D2756,'[1]Crosswalk-SOM-Chair'!$A:$D,3,0),"")</f>
        <v/>
      </c>
      <c r="M2756" t="str">
        <f>IFERROR(VLOOKUP(D2756,'[1]Crosswalk-SOM-Chair'!$A:$D,4,0),"")</f>
        <v/>
      </c>
      <c r="N2756" t="str">
        <f>IFERROR(VLOOKUP(I2756,'[1]CROSSWALK-DTOE-MASTER'!$B:$H,6,0),"")</f>
        <v/>
      </c>
      <c r="O2756" t="str">
        <f>IFERROR(VLOOKUP(I2756,'[1]CROSSWALK-DTOE-MASTER'!$B:$H,7,0),"")</f>
        <v/>
      </c>
      <c r="P2756" t="str">
        <f>IFERROR(VLOOKUP(I2756,'[1]CROSSWALK-DTOE-MASTER'!$B:$N,8,0),"")</f>
        <v/>
      </c>
      <c r="Q2756" t="str">
        <f>IFERROR(VLOOKUP(I2756,'[1]CROSSWALK-DTOE-MASTER'!$B:$N,9,0),"")</f>
        <v/>
      </c>
      <c r="R2756" t="str">
        <f>IFERROR(VLOOKUP(I2756,'[1]CROSSWALK-DTOE-MASTER'!$B:$N,10,0),"")</f>
        <v/>
      </c>
      <c r="S2756" t="str">
        <f>IFERROR(VLOOKUP(I2756,'[1]CROSSWALK-DTOE-MASTER'!$B:$N,11,0),"")</f>
        <v/>
      </c>
      <c r="T2756" t="str">
        <f>IFERROR(VLOOKUP(I2756,'[1]CROSSWALK-DTOE-MASTER'!$B:$N,12,0),"")</f>
        <v/>
      </c>
      <c r="U2756" t="str">
        <f>IFERROR(VLOOKUP(I2756,'[1]CROSSWALK-DTOE-MASTER'!$B:$N,13,0),"")</f>
        <v/>
      </c>
    </row>
    <row r="2757" spans="6:21" x14ac:dyDescent="0.25">
      <c r="F2757" s="1"/>
      <c r="L2757" t="str">
        <f>IFERROR(VLOOKUP(D2757,'[1]Crosswalk-SOM-Chair'!$A:$D,3,0),"")</f>
        <v/>
      </c>
      <c r="M2757" t="str">
        <f>IFERROR(VLOOKUP(D2757,'[1]Crosswalk-SOM-Chair'!$A:$D,4,0),"")</f>
        <v/>
      </c>
      <c r="N2757" t="str">
        <f>IFERROR(VLOOKUP(I2757,'[1]CROSSWALK-DTOE-MASTER'!$B:$H,6,0),"")</f>
        <v/>
      </c>
      <c r="O2757" t="str">
        <f>IFERROR(VLOOKUP(I2757,'[1]CROSSWALK-DTOE-MASTER'!$B:$H,7,0),"")</f>
        <v/>
      </c>
      <c r="P2757" t="str">
        <f>IFERROR(VLOOKUP(I2757,'[1]CROSSWALK-DTOE-MASTER'!$B:$N,8,0),"")</f>
        <v/>
      </c>
      <c r="Q2757" t="str">
        <f>IFERROR(VLOOKUP(I2757,'[1]CROSSWALK-DTOE-MASTER'!$B:$N,9,0),"")</f>
        <v/>
      </c>
      <c r="R2757" t="str">
        <f>IFERROR(VLOOKUP(I2757,'[1]CROSSWALK-DTOE-MASTER'!$B:$N,10,0),"")</f>
        <v/>
      </c>
      <c r="S2757" t="str">
        <f>IFERROR(VLOOKUP(I2757,'[1]CROSSWALK-DTOE-MASTER'!$B:$N,11,0),"")</f>
        <v/>
      </c>
      <c r="T2757" t="str">
        <f>IFERROR(VLOOKUP(I2757,'[1]CROSSWALK-DTOE-MASTER'!$B:$N,12,0),"")</f>
        <v/>
      </c>
      <c r="U2757" t="str">
        <f>IFERROR(VLOOKUP(I2757,'[1]CROSSWALK-DTOE-MASTER'!$B:$N,13,0),"")</f>
        <v/>
      </c>
    </row>
    <row r="2758" spans="6:21" x14ac:dyDescent="0.25">
      <c r="F2758" s="1"/>
      <c r="L2758" t="str">
        <f>IFERROR(VLOOKUP(D2758,'[1]Crosswalk-SOM-Chair'!$A:$D,3,0),"")</f>
        <v/>
      </c>
      <c r="M2758" t="str">
        <f>IFERROR(VLOOKUP(D2758,'[1]Crosswalk-SOM-Chair'!$A:$D,4,0),"")</f>
        <v/>
      </c>
      <c r="N2758" t="str">
        <f>IFERROR(VLOOKUP(I2758,'[1]CROSSWALK-DTOE-MASTER'!$B:$H,6,0),"")</f>
        <v/>
      </c>
      <c r="O2758" t="str">
        <f>IFERROR(VLOOKUP(I2758,'[1]CROSSWALK-DTOE-MASTER'!$B:$H,7,0),"")</f>
        <v/>
      </c>
      <c r="P2758" t="str">
        <f>IFERROR(VLOOKUP(I2758,'[1]CROSSWALK-DTOE-MASTER'!$B:$N,8,0),"")</f>
        <v/>
      </c>
      <c r="Q2758" t="str">
        <f>IFERROR(VLOOKUP(I2758,'[1]CROSSWALK-DTOE-MASTER'!$B:$N,9,0),"")</f>
        <v/>
      </c>
      <c r="R2758" t="str">
        <f>IFERROR(VLOOKUP(I2758,'[1]CROSSWALK-DTOE-MASTER'!$B:$N,10,0),"")</f>
        <v/>
      </c>
      <c r="S2758" t="str">
        <f>IFERROR(VLOOKUP(I2758,'[1]CROSSWALK-DTOE-MASTER'!$B:$N,11,0),"")</f>
        <v/>
      </c>
      <c r="T2758" t="str">
        <f>IFERROR(VLOOKUP(I2758,'[1]CROSSWALK-DTOE-MASTER'!$B:$N,12,0),"")</f>
        <v/>
      </c>
      <c r="U2758" t="str">
        <f>IFERROR(VLOOKUP(I2758,'[1]CROSSWALK-DTOE-MASTER'!$B:$N,13,0),"")</f>
        <v/>
      </c>
    </row>
    <row r="2759" spans="6:21" x14ac:dyDescent="0.25">
      <c r="F2759" s="1"/>
      <c r="L2759" t="str">
        <f>IFERROR(VLOOKUP(D2759,'[1]Crosswalk-SOM-Chair'!$A:$D,3,0),"")</f>
        <v/>
      </c>
      <c r="M2759" t="str">
        <f>IFERROR(VLOOKUP(D2759,'[1]Crosswalk-SOM-Chair'!$A:$D,4,0),"")</f>
        <v/>
      </c>
      <c r="N2759" t="str">
        <f>IFERROR(VLOOKUP(I2759,'[1]CROSSWALK-DTOE-MASTER'!$B:$H,6,0),"")</f>
        <v/>
      </c>
      <c r="O2759" t="str">
        <f>IFERROR(VLOOKUP(I2759,'[1]CROSSWALK-DTOE-MASTER'!$B:$H,7,0),"")</f>
        <v/>
      </c>
      <c r="P2759" t="str">
        <f>IFERROR(VLOOKUP(I2759,'[1]CROSSWALK-DTOE-MASTER'!$B:$N,8,0),"")</f>
        <v/>
      </c>
      <c r="Q2759" t="str">
        <f>IFERROR(VLOOKUP(I2759,'[1]CROSSWALK-DTOE-MASTER'!$B:$N,9,0),"")</f>
        <v/>
      </c>
      <c r="R2759" t="str">
        <f>IFERROR(VLOOKUP(I2759,'[1]CROSSWALK-DTOE-MASTER'!$B:$N,10,0),"")</f>
        <v/>
      </c>
      <c r="S2759" t="str">
        <f>IFERROR(VLOOKUP(I2759,'[1]CROSSWALK-DTOE-MASTER'!$B:$N,11,0),"")</f>
        <v/>
      </c>
      <c r="T2759" t="str">
        <f>IFERROR(VLOOKUP(I2759,'[1]CROSSWALK-DTOE-MASTER'!$B:$N,12,0),"")</f>
        <v/>
      </c>
      <c r="U2759" t="str">
        <f>IFERROR(VLOOKUP(I2759,'[1]CROSSWALK-DTOE-MASTER'!$B:$N,13,0),"")</f>
        <v/>
      </c>
    </row>
    <row r="2760" spans="6:21" x14ac:dyDescent="0.25">
      <c r="F2760" s="1"/>
      <c r="L2760" t="str">
        <f>IFERROR(VLOOKUP(D2760,'[1]Crosswalk-SOM-Chair'!$A:$D,3,0),"")</f>
        <v/>
      </c>
      <c r="M2760" t="str">
        <f>IFERROR(VLOOKUP(D2760,'[1]Crosswalk-SOM-Chair'!$A:$D,4,0),"")</f>
        <v/>
      </c>
      <c r="N2760" t="str">
        <f>IFERROR(VLOOKUP(I2760,'[1]CROSSWALK-DTOE-MASTER'!$B:$H,6,0),"")</f>
        <v/>
      </c>
      <c r="O2760" t="str">
        <f>IFERROR(VLOOKUP(I2760,'[1]CROSSWALK-DTOE-MASTER'!$B:$H,7,0),"")</f>
        <v/>
      </c>
      <c r="P2760" t="str">
        <f>IFERROR(VLOOKUP(I2760,'[1]CROSSWALK-DTOE-MASTER'!$B:$N,8,0),"")</f>
        <v/>
      </c>
      <c r="Q2760" t="str">
        <f>IFERROR(VLOOKUP(I2760,'[1]CROSSWALK-DTOE-MASTER'!$B:$N,9,0),"")</f>
        <v/>
      </c>
      <c r="R2760" t="str">
        <f>IFERROR(VLOOKUP(I2760,'[1]CROSSWALK-DTOE-MASTER'!$B:$N,10,0),"")</f>
        <v/>
      </c>
      <c r="S2760" t="str">
        <f>IFERROR(VLOOKUP(I2760,'[1]CROSSWALK-DTOE-MASTER'!$B:$N,11,0),"")</f>
        <v/>
      </c>
      <c r="T2760" t="str">
        <f>IFERROR(VLOOKUP(I2760,'[1]CROSSWALK-DTOE-MASTER'!$B:$N,12,0),"")</f>
        <v/>
      </c>
      <c r="U2760" t="str">
        <f>IFERROR(VLOOKUP(I2760,'[1]CROSSWALK-DTOE-MASTER'!$B:$N,13,0),"")</f>
        <v/>
      </c>
    </row>
    <row r="2761" spans="6:21" x14ac:dyDescent="0.25">
      <c r="F2761" s="1"/>
      <c r="L2761" t="str">
        <f>IFERROR(VLOOKUP(D2761,'[1]Crosswalk-SOM-Chair'!$A:$D,3,0),"")</f>
        <v/>
      </c>
      <c r="M2761" t="str">
        <f>IFERROR(VLOOKUP(D2761,'[1]Crosswalk-SOM-Chair'!$A:$D,4,0),"")</f>
        <v/>
      </c>
      <c r="N2761" t="str">
        <f>IFERROR(VLOOKUP(I2761,'[1]CROSSWALK-DTOE-MASTER'!$B:$H,6,0),"")</f>
        <v/>
      </c>
      <c r="O2761" t="str">
        <f>IFERROR(VLOOKUP(I2761,'[1]CROSSWALK-DTOE-MASTER'!$B:$H,7,0),"")</f>
        <v/>
      </c>
      <c r="P2761" t="str">
        <f>IFERROR(VLOOKUP(I2761,'[1]CROSSWALK-DTOE-MASTER'!$B:$N,8,0),"")</f>
        <v/>
      </c>
      <c r="Q2761" t="str">
        <f>IFERROR(VLOOKUP(I2761,'[1]CROSSWALK-DTOE-MASTER'!$B:$N,9,0),"")</f>
        <v/>
      </c>
      <c r="R2761" t="str">
        <f>IFERROR(VLOOKUP(I2761,'[1]CROSSWALK-DTOE-MASTER'!$B:$N,10,0),"")</f>
        <v/>
      </c>
      <c r="S2761" t="str">
        <f>IFERROR(VLOOKUP(I2761,'[1]CROSSWALK-DTOE-MASTER'!$B:$N,11,0),"")</f>
        <v/>
      </c>
      <c r="T2761" t="str">
        <f>IFERROR(VLOOKUP(I2761,'[1]CROSSWALK-DTOE-MASTER'!$B:$N,12,0),"")</f>
        <v/>
      </c>
      <c r="U2761" t="str">
        <f>IFERROR(VLOOKUP(I2761,'[1]CROSSWALK-DTOE-MASTER'!$B:$N,13,0),"")</f>
        <v/>
      </c>
    </row>
    <row r="2762" spans="6:21" x14ac:dyDescent="0.25">
      <c r="F2762" s="1"/>
      <c r="L2762" t="str">
        <f>IFERROR(VLOOKUP(D2762,'[1]Crosswalk-SOM-Chair'!$A:$D,3,0),"")</f>
        <v/>
      </c>
      <c r="M2762" t="str">
        <f>IFERROR(VLOOKUP(D2762,'[1]Crosswalk-SOM-Chair'!$A:$D,4,0),"")</f>
        <v/>
      </c>
      <c r="N2762" t="str">
        <f>IFERROR(VLOOKUP(I2762,'[1]CROSSWALK-DTOE-MASTER'!$B:$H,6,0),"")</f>
        <v/>
      </c>
      <c r="O2762" t="str">
        <f>IFERROR(VLOOKUP(I2762,'[1]CROSSWALK-DTOE-MASTER'!$B:$H,7,0),"")</f>
        <v/>
      </c>
      <c r="P2762" t="str">
        <f>IFERROR(VLOOKUP(I2762,'[1]CROSSWALK-DTOE-MASTER'!$B:$N,8,0),"")</f>
        <v/>
      </c>
      <c r="Q2762" t="str">
        <f>IFERROR(VLOOKUP(I2762,'[1]CROSSWALK-DTOE-MASTER'!$B:$N,9,0),"")</f>
        <v/>
      </c>
      <c r="R2762" t="str">
        <f>IFERROR(VLOOKUP(I2762,'[1]CROSSWALK-DTOE-MASTER'!$B:$N,10,0),"")</f>
        <v/>
      </c>
      <c r="S2762" t="str">
        <f>IFERROR(VLOOKUP(I2762,'[1]CROSSWALK-DTOE-MASTER'!$B:$N,11,0),"")</f>
        <v/>
      </c>
      <c r="T2762" t="str">
        <f>IFERROR(VLOOKUP(I2762,'[1]CROSSWALK-DTOE-MASTER'!$B:$N,12,0),"")</f>
        <v/>
      </c>
      <c r="U2762" t="str">
        <f>IFERROR(VLOOKUP(I2762,'[1]CROSSWALK-DTOE-MASTER'!$B:$N,13,0),"")</f>
        <v/>
      </c>
    </row>
    <row r="2763" spans="6:21" x14ac:dyDescent="0.25">
      <c r="F2763" s="1"/>
      <c r="L2763" t="str">
        <f>IFERROR(VLOOKUP(D2763,'[1]Crosswalk-SOM-Chair'!$A:$D,3,0),"")</f>
        <v/>
      </c>
      <c r="M2763" t="str">
        <f>IFERROR(VLOOKUP(D2763,'[1]Crosswalk-SOM-Chair'!$A:$D,4,0),"")</f>
        <v/>
      </c>
      <c r="N2763" t="str">
        <f>IFERROR(VLOOKUP(I2763,'[1]CROSSWALK-DTOE-MASTER'!$B:$H,6,0),"")</f>
        <v/>
      </c>
      <c r="O2763" t="str">
        <f>IFERROR(VLOOKUP(I2763,'[1]CROSSWALK-DTOE-MASTER'!$B:$H,7,0),"")</f>
        <v/>
      </c>
      <c r="P2763" t="str">
        <f>IFERROR(VLOOKUP(I2763,'[1]CROSSWALK-DTOE-MASTER'!$B:$N,8,0),"")</f>
        <v/>
      </c>
      <c r="Q2763" t="str">
        <f>IFERROR(VLOOKUP(I2763,'[1]CROSSWALK-DTOE-MASTER'!$B:$N,9,0),"")</f>
        <v/>
      </c>
      <c r="R2763" t="str">
        <f>IFERROR(VLOOKUP(I2763,'[1]CROSSWALK-DTOE-MASTER'!$B:$N,10,0),"")</f>
        <v/>
      </c>
      <c r="S2763" t="str">
        <f>IFERROR(VLOOKUP(I2763,'[1]CROSSWALK-DTOE-MASTER'!$B:$N,11,0),"")</f>
        <v/>
      </c>
      <c r="T2763" t="str">
        <f>IFERROR(VLOOKUP(I2763,'[1]CROSSWALK-DTOE-MASTER'!$B:$N,12,0),"")</f>
        <v/>
      </c>
      <c r="U2763" t="str">
        <f>IFERROR(VLOOKUP(I2763,'[1]CROSSWALK-DTOE-MASTER'!$B:$N,13,0),"")</f>
        <v/>
      </c>
    </row>
    <row r="2764" spans="6:21" x14ac:dyDescent="0.25">
      <c r="F2764" s="1"/>
      <c r="L2764" t="str">
        <f>IFERROR(VLOOKUP(D2764,'[1]Crosswalk-SOM-Chair'!$A:$D,3,0),"")</f>
        <v/>
      </c>
      <c r="M2764" t="str">
        <f>IFERROR(VLOOKUP(D2764,'[1]Crosswalk-SOM-Chair'!$A:$D,4,0),"")</f>
        <v/>
      </c>
      <c r="N2764" t="str">
        <f>IFERROR(VLOOKUP(I2764,'[1]CROSSWALK-DTOE-MASTER'!$B:$H,6,0),"")</f>
        <v/>
      </c>
      <c r="O2764" t="str">
        <f>IFERROR(VLOOKUP(I2764,'[1]CROSSWALK-DTOE-MASTER'!$B:$H,7,0),"")</f>
        <v/>
      </c>
      <c r="P2764" t="str">
        <f>IFERROR(VLOOKUP(I2764,'[1]CROSSWALK-DTOE-MASTER'!$B:$N,8,0),"")</f>
        <v/>
      </c>
      <c r="Q2764" t="str">
        <f>IFERROR(VLOOKUP(I2764,'[1]CROSSWALK-DTOE-MASTER'!$B:$N,9,0),"")</f>
        <v/>
      </c>
      <c r="R2764" t="str">
        <f>IFERROR(VLOOKUP(I2764,'[1]CROSSWALK-DTOE-MASTER'!$B:$N,10,0),"")</f>
        <v/>
      </c>
      <c r="S2764" t="str">
        <f>IFERROR(VLOOKUP(I2764,'[1]CROSSWALK-DTOE-MASTER'!$B:$N,11,0),"")</f>
        <v/>
      </c>
      <c r="T2764" t="str">
        <f>IFERROR(VLOOKUP(I2764,'[1]CROSSWALK-DTOE-MASTER'!$B:$N,12,0),"")</f>
        <v/>
      </c>
      <c r="U2764" t="str">
        <f>IFERROR(VLOOKUP(I2764,'[1]CROSSWALK-DTOE-MASTER'!$B:$N,13,0),"")</f>
        <v/>
      </c>
    </row>
    <row r="2765" spans="6:21" x14ac:dyDescent="0.25">
      <c r="F2765" s="1"/>
      <c r="L2765" t="str">
        <f>IFERROR(VLOOKUP(D2765,'[1]Crosswalk-SOM-Chair'!$A:$D,3,0),"")</f>
        <v/>
      </c>
      <c r="M2765" t="str">
        <f>IFERROR(VLOOKUP(D2765,'[1]Crosswalk-SOM-Chair'!$A:$D,4,0),"")</f>
        <v/>
      </c>
      <c r="N2765" t="str">
        <f>IFERROR(VLOOKUP(I2765,'[1]CROSSWALK-DTOE-MASTER'!$B:$H,6,0),"")</f>
        <v/>
      </c>
      <c r="O2765" t="str">
        <f>IFERROR(VLOOKUP(I2765,'[1]CROSSWALK-DTOE-MASTER'!$B:$H,7,0),"")</f>
        <v/>
      </c>
      <c r="P2765" t="str">
        <f>IFERROR(VLOOKUP(I2765,'[1]CROSSWALK-DTOE-MASTER'!$B:$N,8,0),"")</f>
        <v/>
      </c>
      <c r="Q2765" t="str">
        <f>IFERROR(VLOOKUP(I2765,'[1]CROSSWALK-DTOE-MASTER'!$B:$N,9,0),"")</f>
        <v/>
      </c>
      <c r="R2765" t="str">
        <f>IFERROR(VLOOKUP(I2765,'[1]CROSSWALK-DTOE-MASTER'!$B:$N,10,0),"")</f>
        <v/>
      </c>
      <c r="S2765" t="str">
        <f>IFERROR(VLOOKUP(I2765,'[1]CROSSWALK-DTOE-MASTER'!$B:$N,11,0),"")</f>
        <v/>
      </c>
      <c r="T2765" t="str">
        <f>IFERROR(VLOOKUP(I2765,'[1]CROSSWALK-DTOE-MASTER'!$B:$N,12,0),"")</f>
        <v/>
      </c>
      <c r="U2765" t="str">
        <f>IFERROR(VLOOKUP(I2765,'[1]CROSSWALK-DTOE-MASTER'!$B:$N,13,0),"")</f>
        <v/>
      </c>
    </row>
    <row r="2766" spans="6:21" x14ac:dyDescent="0.25">
      <c r="F2766" s="1"/>
      <c r="L2766" t="str">
        <f>IFERROR(VLOOKUP(D2766,'[1]Crosswalk-SOM-Chair'!$A:$D,3,0),"")</f>
        <v/>
      </c>
      <c r="M2766" t="str">
        <f>IFERROR(VLOOKUP(D2766,'[1]Crosswalk-SOM-Chair'!$A:$D,4,0),"")</f>
        <v/>
      </c>
      <c r="N2766" t="str">
        <f>IFERROR(VLOOKUP(I2766,'[1]CROSSWALK-DTOE-MASTER'!$B:$H,6,0),"")</f>
        <v/>
      </c>
      <c r="O2766" t="str">
        <f>IFERROR(VLOOKUP(I2766,'[1]CROSSWALK-DTOE-MASTER'!$B:$H,7,0),"")</f>
        <v/>
      </c>
      <c r="P2766" t="str">
        <f>IFERROR(VLOOKUP(I2766,'[1]CROSSWALK-DTOE-MASTER'!$B:$N,8,0),"")</f>
        <v/>
      </c>
      <c r="Q2766" t="str">
        <f>IFERROR(VLOOKUP(I2766,'[1]CROSSWALK-DTOE-MASTER'!$B:$N,9,0),"")</f>
        <v/>
      </c>
      <c r="R2766" t="str">
        <f>IFERROR(VLOOKUP(I2766,'[1]CROSSWALK-DTOE-MASTER'!$B:$N,10,0),"")</f>
        <v/>
      </c>
      <c r="S2766" t="str">
        <f>IFERROR(VLOOKUP(I2766,'[1]CROSSWALK-DTOE-MASTER'!$B:$N,11,0),"")</f>
        <v/>
      </c>
      <c r="T2766" t="str">
        <f>IFERROR(VLOOKUP(I2766,'[1]CROSSWALK-DTOE-MASTER'!$B:$N,12,0),"")</f>
        <v/>
      </c>
      <c r="U2766" t="str">
        <f>IFERROR(VLOOKUP(I2766,'[1]CROSSWALK-DTOE-MASTER'!$B:$N,13,0),"")</f>
        <v/>
      </c>
    </row>
    <row r="2767" spans="6:21" x14ac:dyDescent="0.25">
      <c r="F2767" s="1"/>
      <c r="L2767" t="str">
        <f>IFERROR(VLOOKUP(D2767,'[1]Crosswalk-SOM-Chair'!$A:$D,3,0),"")</f>
        <v/>
      </c>
      <c r="M2767" t="str">
        <f>IFERROR(VLOOKUP(D2767,'[1]Crosswalk-SOM-Chair'!$A:$D,4,0),"")</f>
        <v/>
      </c>
      <c r="N2767" t="str">
        <f>IFERROR(VLOOKUP(I2767,'[1]CROSSWALK-DTOE-MASTER'!$B:$H,6,0),"")</f>
        <v/>
      </c>
      <c r="O2767" t="str">
        <f>IFERROR(VLOOKUP(I2767,'[1]CROSSWALK-DTOE-MASTER'!$B:$H,7,0),"")</f>
        <v/>
      </c>
      <c r="P2767" t="str">
        <f>IFERROR(VLOOKUP(I2767,'[1]CROSSWALK-DTOE-MASTER'!$B:$N,8,0),"")</f>
        <v/>
      </c>
      <c r="Q2767" t="str">
        <f>IFERROR(VLOOKUP(I2767,'[1]CROSSWALK-DTOE-MASTER'!$B:$N,9,0),"")</f>
        <v/>
      </c>
      <c r="R2767" t="str">
        <f>IFERROR(VLOOKUP(I2767,'[1]CROSSWALK-DTOE-MASTER'!$B:$N,10,0),"")</f>
        <v/>
      </c>
      <c r="S2767" t="str">
        <f>IFERROR(VLOOKUP(I2767,'[1]CROSSWALK-DTOE-MASTER'!$B:$N,11,0),"")</f>
        <v/>
      </c>
      <c r="T2767" t="str">
        <f>IFERROR(VLOOKUP(I2767,'[1]CROSSWALK-DTOE-MASTER'!$B:$N,12,0),"")</f>
        <v/>
      </c>
      <c r="U2767" t="str">
        <f>IFERROR(VLOOKUP(I2767,'[1]CROSSWALK-DTOE-MASTER'!$B:$N,13,0),"")</f>
        <v/>
      </c>
    </row>
    <row r="2768" spans="6:21" x14ac:dyDescent="0.25">
      <c r="F2768" s="1"/>
      <c r="L2768" t="str">
        <f>IFERROR(VLOOKUP(D2768,'[1]Crosswalk-SOM-Chair'!$A:$D,3,0),"")</f>
        <v/>
      </c>
      <c r="M2768" t="str">
        <f>IFERROR(VLOOKUP(D2768,'[1]Crosswalk-SOM-Chair'!$A:$D,4,0),"")</f>
        <v/>
      </c>
      <c r="N2768" t="str">
        <f>IFERROR(VLOOKUP(I2768,'[1]CROSSWALK-DTOE-MASTER'!$B:$H,6,0),"")</f>
        <v/>
      </c>
      <c r="O2768" t="str">
        <f>IFERROR(VLOOKUP(I2768,'[1]CROSSWALK-DTOE-MASTER'!$B:$H,7,0),"")</f>
        <v/>
      </c>
      <c r="P2768" t="str">
        <f>IFERROR(VLOOKUP(I2768,'[1]CROSSWALK-DTOE-MASTER'!$B:$N,8,0),"")</f>
        <v/>
      </c>
      <c r="Q2768" t="str">
        <f>IFERROR(VLOOKUP(I2768,'[1]CROSSWALK-DTOE-MASTER'!$B:$N,9,0),"")</f>
        <v/>
      </c>
      <c r="R2768" t="str">
        <f>IFERROR(VLOOKUP(I2768,'[1]CROSSWALK-DTOE-MASTER'!$B:$N,10,0),"")</f>
        <v/>
      </c>
      <c r="S2768" t="str">
        <f>IFERROR(VLOOKUP(I2768,'[1]CROSSWALK-DTOE-MASTER'!$B:$N,11,0),"")</f>
        <v/>
      </c>
      <c r="T2768" t="str">
        <f>IFERROR(VLOOKUP(I2768,'[1]CROSSWALK-DTOE-MASTER'!$B:$N,12,0),"")</f>
        <v/>
      </c>
      <c r="U2768" t="str">
        <f>IFERROR(VLOOKUP(I2768,'[1]CROSSWALK-DTOE-MASTER'!$B:$N,13,0),"")</f>
        <v/>
      </c>
    </row>
    <row r="2769" spans="6:21" x14ac:dyDescent="0.25">
      <c r="F2769" s="1"/>
      <c r="L2769" t="str">
        <f>IFERROR(VLOOKUP(D2769,'[1]Crosswalk-SOM-Chair'!$A:$D,3,0),"")</f>
        <v/>
      </c>
      <c r="M2769" t="str">
        <f>IFERROR(VLOOKUP(D2769,'[1]Crosswalk-SOM-Chair'!$A:$D,4,0),"")</f>
        <v/>
      </c>
      <c r="N2769" t="str">
        <f>IFERROR(VLOOKUP(I2769,'[1]CROSSWALK-DTOE-MASTER'!$B:$H,6,0),"")</f>
        <v/>
      </c>
      <c r="O2769" t="str">
        <f>IFERROR(VLOOKUP(I2769,'[1]CROSSWALK-DTOE-MASTER'!$B:$H,7,0),"")</f>
        <v/>
      </c>
      <c r="P2769" t="str">
        <f>IFERROR(VLOOKUP(I2769,'[1]CROSSWALK-DTOE-MASTER'!$B:$N,8,0),"")</f>
        <v/>
      </c>
      <c r="Q2769" t="str">
        <f>IFERROR(VLOOKUP(I2769,'[1]CROSSWALK-DTOE-MASTER'!$B:$N,9,0),"")</f>
        <v/>
      </c>
      <c r="R2769" t="str">
        <f>IFERROR(VLOOKUP(I2769,'[1]CROSSWALK-DTOE-MASTER'!$B:$N,10,0),"")</f>
        <v/>
      </c>
      <c r="S2769" t="str">
        <f>IFERROR(VLOOKUP(I2769,'[1]CROSSWALK-DTOE-MASTER'!$B:$N,11,0),"")</f>
        <v/>
      </c>
      <c r="T2769" t="str">
        <f>IFERROR(VLOOKUP(I2769,'[1]CROSSWALK-DTOE-MASTER'!$B:$N,12,0),"")</f>
        <v/>
      </c>
      <c r="U2769" t="str">
        <f>IFERROR(VLOOKUP(I2769,'[1]CROSSWALK-DTOE-MASTER'!$B:$N,13,0),"")</f>
        <v/>
      </c>
    </row>
    <row r="2770" spans="6:21" x14ac:dyDescent="0.25">
      <c r="F2770" s="1"/>
      <c r="L2770" t="str">
        <f>IFERROR(VLOOKUP(D2770,'[1]Crosswalk-SOM-Chair'!$A:$D,3,0),"")</f>
        <v/>
      </c>
      <c r="M2770" t="str">
        <f>IFERROR(VLOOKUP(D2770,'[1]Crosswalk-SOM-Chair'!$A:$D,4,0),"")</f>
        <v/>
      </c>
      <c r="N2770" t="str">
        <f>IFERROR(VLOOKUP(I2770,'[1]CROSSWALK-DTOE-MASTER'!$B:$H,6,0),"")</f>
        <v/>
      </c>
      <c r="O2770" t="str">
        <f>IFERROR(VLOOKUP(I2770,'[1]CROSSWALK-DTOE-MASTER'!$B:$H,7,0),"")</f>
        <v/>
      </c>
      <c r="P2770" t="str">
        <f>IFERROR(VLOOKUP(I2770,'[1]CROSSWALK-DTOE-MASTER'!$B:$N,8,0),"")</f>
        <v/>
      </c>
      <c r="Q2770" t="str">
        <f>IFERROR(VLOOKUP(I2770,'[1]CROSSWALK-DTOE-MASTER'!$B:$N,9,0),"")</f>
        <v/>
      </c>
      <c r="R2770" t="str">
        <f>IFERROR(VLOOKUP(I2770,'[1]CROSSWALK-DTOE-MASTER'!$B:$N,10,0),"")</f>
        <v/>
      </c>
      <c r="S2770" t="str">
        <f>IFERROR(VLOOKUP(I2770,'[1]CROSSWALK-DTOE-MASTER'!$B:$N,11,0),"")</f>
        <v/>
      </c>
      <c r="T2770" t="str">
        <f>IFERROR(VLOOKUP(I2770,'[1]CROSSWALK-DTOE-MASTER'!$B:$N,12,0),"")</f>
        <v/>
      </c>
      <c r="U2770" t="str">
        <f>IFERROR(VLOOKUP(I2770,'[1]CROSSWALK-DTOE-MASTER'!$B:$N,13,0),"")</f>
        <v/>
      </c>
    </row>
    <row r="2771" spans="6:21" x14ac:dyDescent="0.25">
      <c r="F2771" s="1"/>
      <c r="L2771" t="str">
        <f>IFERROR(VLOOKUP(D2771,'[1]Crosswalk-SOM-Chair'!$A:$D,3,0),"")</f>
        <v/>
      </c>
      <c r="M2771" t="str">
        <f>IFERROR(VLOOKUP(D2771,'[1]Crosswalk-SOM-Chair'!$A:$D,4,0),"")</f>
        <v/>
      </c>
      <c r="N2771" t="str">
        <f>IFERROR(VLOOKUP(I2771,'[1]CROSSWALK-DTOE-MASTER'!$B:$H,6,0),"")</f>
        <v/>
      </c>
      <c r="O2771" t="str">
        <f>IFERROR(VLOOKUP(I2771,'[1]CROSSWALK-DTOE-MASTER'!$B:$H,7,0),"")</f>
        <v/>
      </c>
      <c r="P2771" t="str">
        <f>IFERROR(VLOOKUP(I2771,'[1]CROSSWALK-DTOE-MASTER'!$B:$N,8,0),"")</f>
        <v/>
      </c>
      <c r="Q2771" t="str">
        <f>IFERROR(VLOOKUP(I2771,'[1]CROSSWALK-DTOE-MASTER'!$B:$N,9,0),"")</f>
        <v/>
      </c>
      <c r="R2771" t="str">
        <f>IFERROR(VLOOKUP(I2771,'[1]CROSSWALK-DTOE-MASTER'!$B:$N,10,0),"")</f>
        <v/>
      </c>
      <c r="S2771" t="str">
        <f>IFERROR(VLOOKUP(I2771,'[1]CROSSWALK-DTOE-MASTER'!$B:$N,11,0),"")</f>
        <v/>
      </c>
      <c r="T2771" t="str">
        <f>IFERROR(VLOOKUP(I2771,'[1]CROSSWALK-DTOE-MASTER'!$B:$N,12,0),"")</f>
        <v/>
      </c>
      <c r="U2771" t="str">
        <f>IFERROR(VLOOKUP(I2771,'[1]CROSSWALK-DTOE-MASTER'!$B:$N,13,0),"")</f>
        <v/>
      </c>
    </row>
    <row r="2772" spans="6:21" x14ac:dyDescent="0.25">
      <c r="F2772" s="1"/>
      <c r="L2772" t="str">
        <f>IFERROR(VLOOKUP(D2772,'[1]Crosswalk-SOM-Chair'!$A:$D,3,0),"")</f>
        <v/>
      </c>
      <c r="M2772" t="str">
        <f>IFERROR(VLOOKUP(D2772,'[1]Crosswalk-SOM-Chair'!$A:$D,4,0),"")</f>
        <v/>
      </c>
      <c r="N2772" t="str">
        <f>IFERROR(VLOOKUP(I2772,'[1]CROSSWALK-DTOE-MASTER'!$B:$H,6,0),"")</f>
        <v/>
      </c>
      <c r="O2772" t="str">
        <f>IFERROR(VLOOKUP(I2772,'[1]CROSSWALK-DTOE-MASTER'!$B:$H,7,0),"")</f>
        <v/>
      </c>
      <c r="P2772" t="str">
        <f>IFERROR(VLOOKUP(I2772,'[1]CROSSWALK-DTOE-MASTER'!$B:$N,8,0),"")</f>
        <v/>
      </c>
      <c r="Q2772" t="str">
        <f>IFERROR(VLOOKUP(I2772,'[1]CROSSWALK-DTOE-MASTER'!$B:$N,9,0),"")</f>
        <v/>
      </c>
      <c r="R2772" t="str">
        <f>IFERROR(VLOOKUP(I2772,'[1]CROSSWALK-DTOE-MASTER'!$B:$N,10,0),"")</f>
        <v/>
      </c>
      <c r="S2772" t="str">
        <f>IFERROR(VLOOKUP(I2772,'[1]CROSSWALK-DTOE-MASTER'!$B:$N,11,0),"")</f>
        <v/>
      </c>
      <c r="T2772" t="str">
        <f>IFERROR(VLOOKUP(I2772,'[1]CROSSWALK-DTOE-MASTER'!$B:$N,12,0),"")</f>
        <v/>
      </c>
      <c r="U2772" t="str">
        <f>IFERROR(VLOOKUP(I2772,'[1]CROSSWALK-DTOE-MASTER'!$B:$N,13,0),"")</f>
        <v/>
      </c>
    </row>
    <row r="2773" spans="6:21" x14ac:dyDescent="0.25">
      <c r="F2773" s="1"/>
      <c r="L2773" t="str">
        <f>IFERROR(VLOOKUP(D2773,'[1]Crosswalk-SOM-Chair'!$A:$D,3,0),"")</f>
        <v/>
      </c>
      <c r="M2773" t="str">
        <f>IFERROR(VLOOKUP(D2773,'[1]Crosswalk-SOM-Chair'!$A:$D,4,0),"")</f>
        <v/>
      </c>
      <c r="N2773" t="str">
        <f>IFERROR(VLOOKUP(I2773,'[1]CROSSWALK-DTOE-MASTER'!$B:$H,6,0),"")</f>
        <v/>
      </c>
      <c r="O2773" t="str">
        <f>IFERROR(VLOOKUP(I2773,'[1]CROSSWALK-DTOE-MASTER'!$B:$H,7,0),"")</f>
        <v/>
      </c>
      <c r="P2773" t="str">
        <f>IFERROR(VLOOKUP(I2773,'[1]CROSSWALK-DTOE-MASTER'!$B:$N,8,0),"")</f>
        <v/>
      </c>
      <c r="Q2773" t="str">
        <f>IFERROR(VLOOKUP(I2773,'[1]CROSSWALK-DTOE-MASTER'!$B:$N,9,0),"")</f>
        <v/>
      </c>
      <c r="R2773" t="str">
        <f>IFERROR(VLOOKUP(I2773,'[1]CROSSWALK-DTOE-MASTER'!$B:$N,10,0),"")</f>
        <v/>
      </c>
      <c r="S2773" t="str">
        <f>IFERROR(VLOOKUP(I2773,'[1]CROSSWALK-DTOE-MASTER'!$B:$N,11,0),"")</f>
        <v/>
      </c>
      <c r="T2773" t="str">
        <f>IFERROR(VLOOKUP(I2773,'[1]CROSSWALK-DTOE-MASTER'!$B:$N,12,0),"")</f>
        <v/>
      </c>
      <c r="U2773" t="str">
        <f>IFERROR(VLOOKUP(I2773,'[1]CROSSWALK-DTOE-MASTER'!$B:$N,13,0),"")</f>
        <v/>
      </c>
    </row>
    <row r="2774" spans="6:21" x14ac:dyDescent="0.25">
      <c r="F2774" s="1"/>
      <c r="L2774" t="str">
        <f>IFERROR(VLOOKUP(D2774,'[1]Crosswalk-SOM-Chair'!$A:$D,3,0),"")</f>
        <v/>
      </c>
      <c r="M2774" t="str">
        <f>IFERROR(VLOOKUP(D2774,'[1]Crosswalk-SOM-Chair'!$A:$D,4,0),"")</f>
        <v/>
      </c>
      <c r="N2774" t="str">
        <f>IFERROR(VLOOKUP(I2774,'[1]CROSSWALK-DTOE-MASTER'!$B:$H,6,0),"")</f>
        <v/>
      </c>
      <c r="O2774" t="str">
        <f>IFERROR(VLOOKUP(I2774,'[1]CROSSWALK-DTOE-MASTER'!$B:$H,7,0),"")</f>
        <v/>
      </c>
      <c r="P2774" t="str">
        <f>IFERROR(VLOOKUP(I2774,'[1]CROSSWALK-DTOE-MASTER'!$B:$N,8,0),"")</f>
        <v/>
      </c>
      <c r="Q2774" t="str">
        <f>IFERROR(VLOOKUP(I2774,'[1]CROSSWALK-DTOE-MASTER'!$B:$N,9,0),"")</f>
        <v/>
      </c>
      <c r="R2774" t="str">
        <f>IFERROR(VLOOKUP(I2774,'[1]CROSSWALK-DTOE-MASTER'!$B:$N,10,0),"")</f>
        <v/>
      </c>
      <c r="S2774" t="str">
        <f>IFERROR(VLOOKUP(I2774,'[1]CROSSWALK-DTOE-MASTER'!$B:$N,11,0),"")</f>
        <v/>
      </c>
      <c r="T2774" t="str">
        <f>IFERROR(VLOOKUP(I2774,'[1]CROSSWALK-DTOE-MASTER'!$B:$N,12,0),"")</f>
        <v/>
      </c>
      <c r="U2774" t="str">
        <f>IFERROR(VLOOKUP(I2774,'[1]CROSSWALK-DTOE-MASTER'!$B:$N,13,0),"")</f>
        <v/>
      </c>
    </row>
    <row r="2775" spans="6:21" x14ac:dyDescent="0.25">
      <c r="F2775" s="1"/>
      <c r="L2775" t="str">
        <f>IFERROR(VLOOKUP(D2775,'[1]Crosswalk-SOM-Chair'!$A:$D,3,0),"")</f>
        <v/>
      </c>
      <c r="M2775" t="str">
        <f>IFERROR(VLOOKUP(D2775,'[1]Crosswalk-SOM-Chair'!$A:$D,4,0),"")</f>
        <v/>
      </c>
      <c r="N2775" t="str">
        <f>IFERROR(VLOOKUP(I2775,'[1]CROSSWALK-DTOE-MASTER'!$B:$H,6,0),"")</f>
        <v/>
      </c>
      <c r="O2775" t="str">
        <f>IFERROR(VLOOKUP(I2775,'[1]CROSSWALK-DTOE-MASTER'!$B:$H,7,0),"")</f>
        <v/>
      </c>
      <c r="P2775" t="str">
        <f>IFERROR(VLOOKUP(I2775,'[1]CROSSWALK-DTOE-MASTER'!$B:$N,8,0),"")</f>
        <v/>
      </c>
      <c r="Q2775" t="str">
        <f>IFERROR(VLOOKUP(I2775,'[1]CROSSWALK-DTOE-MASTER'!$B:$N,9,0),"")</f>
        <v/>
      </c>
      <c r="R2775" t="str">
        <f>IFERROR(VLOOKUP(I2775,'[1]CROSSWALK-DTOE-MASTER'!$B:$N,10,0),"")</f>
        <v/>
      </c>
      <c r="S2775" t="str">
        <f>IFERROR(VLOOKUP(I2775,'[1]CROSSWALK-DTOE-MASTER'!$B:$N,11,0),"")</f>
        <v/>
      </c>
      <c r="T2775" t="str">
        <f>IFERROR(VLOOKUP(I2775,'[1]CROSSWALK-DTOE-MASTER'!$B:$N,12,0),"")</f>
        <v/>
      </c>
      <c r="U2775" t="str">
        <f>IFERROR(VLOOKUP(I2775,'[1]CROSSWALK-DTOE-MASTER'!$B:$N,13,0),"")</f>
        <v/>
      </c>
    </row>
    <row r="2776" spans="6:21" x14ac:dyDescent="0.25">
      <c r="F2776" s="1"/>
      <c r="L2776" t="str">
        <f>IFERROR(VLOOKUP(D2776,'[1]Crosswalk-SOM-Chair'!$A:$D,3,0),"")</f>
        <v/>
      </c>
      <c r="M2776" t="str">
        <f>IFERROR(VLOOKUP(D2776,'[1]Crosswalk-SOM-Chair'!$A:$D,4,0),"")</f>
        <v/>
      </c>
      <c r="N2776" t="str">
        <f>IFERROR(VLOOKUP(I2776,'[1]CROSSWALK-DTOE-MASTER'!$B:$H,6,0),"")</f>
        <v/>
      </c>
      <c r="O2776" t="str">
        <f>IFERROR(VLOOKUP(I2776,'[1]CROSSWALK-DTOE-MASTER'!$B:$H,7,0),"")</f>
        <v/>
      </c>
      <c r="P2776" t="str">
        <f>IFERROR(VLOOKUP(I2776,'[1]CROSSWALK-DTOE-MASTER'!$B:$N,8,0),"")</f>
        <v/>
      </c>
      <c r="Q2776" t="str">
        <f>IFERROR(VLOOKUP(I2776,'[1]CROSSWALK-DTOE-MASTER'!$B:$N,9,0),"")</f>
        <v/>
      </c>
      <c r="R2776" t="str">
        <f>IFERROR(VLOOKUP(I2776,'[1]CROSSWALK-DTOE-MASTER'!$B:$N,10,0),"")</f>
        <v/>
      </c>
      <c r="S2776" t="str">
        <f>IFERROR(VLOOKUP(I2776,'[1]CROSSWALK-DTOE-MASTER'!$B:$N,11,0),"")</f>
        <v/>
      </c>
      <c r="T2776" t="str">
        <f>IFERROR(VLOOKUP(I2776,'[1]CROSSWALK-DTOE-MASTER'!$B:$N,12,0),"")</f>
        <v/>
      </c>
      <c r="U2776" t="str">
        <f>IFERROR(VLOOKUP(I2776,'[1]CROSSWALK-DTOE-MASTER'!$B:$N,13,0),"")</f>
        <v/>
      </c>
    </row>
    <row r="2777" spans="6:21" x14ac:dyDescent="0.25">
      <c r="F2777" s="1"/>
      <c r="L2777" t="str">
        <f>IFERROR(VLOOKUP(D2777,'[1]Crosswalk-SOM-Chair'!$A:$D,3,0),"")</f>
        <v/>
      </c>
      <c r="M2777" t="str">
        <f>IFERROR(VLOOKUP(D2777,'[1]Crosswalk-SOM-Chair'!$A:$D,4,0),"")</f>
        <v/>
      </c>
      <c r="N2777" t="str">
        <f>IFERROR(VLOOKUP(I2777,'[1]CROSSWALK-DTOE-MASTER'!$B:$H,6,0),"")</f>
        <v/>
      </c>
      <c r="O2777" t="str">
        <f>IFERROR(VLOOKUP(I2777,'[1]CROSSWALK-DTOE-MASTER'!$B:$H,7,0),"")</f>
        <v/>
      </c>
      <c r="P2777" t="str">
        <f>IFERROR(VLOOKUP(I2777,'[1]CROSSWALK-DTOE-MASTER'!$B:$N,8,0),"")</f>
        <v/>
      </c>
      <c r="Q2777" t="str">
        <f>IFERROR(VLOOKUP(I2777,'[1]CROSSWALK-DTOE-MASTER'!$B:$N,9,0),"")</f>
        <v/>
      </c>
      <c r="R2777" t="str">
        <f>IFERROR(VLOOKUP(I2777,'[1]CROSSWALK-DTOE-MASTER'!$B:$N,10,0),"")</f>
        <v/>
      </c>
      <c r="S2777" t="str">
        <f>IFERROR(VLOOKUP(I2777,'[1]CROSSWALK-DTOE-MASTER'!$B:$N,11,0),"")</f>
        <v/>
      </c>
      <c r="T2777" t="str">
        <f>IFERROR(VLOOKUP(I2777,'[1]CROSSWALK-DTOE-MASTER'!$B:$N,12,0),"")</f>
        <v/>
      </c>
      <c r="U2777" t="str">
        <f>IFERROR(VLOOKUP(I2777,'[1]CROSSWALK-DTOE-MASTER'!$B:$N,13,0),"")</f>
        <v/>
      </c>
    </row>
    <row r="2778" spans="6:21" x14ac:dyDescent="0.25">
      <c r="F2778" s="1"/>
      <c r="L2778" t="str">
        <f>IFERROR(VLOOKUP(D2778,'[1]Crosswalk-SOM-Chair'!$A:$D,3,0),"")</f>
        <v/>
      </c>
      <c r="M2778" t="str">
        <f>IFERROR(VLOOKUP(D2778,'[1]Crosswalk-SOM-Chair'!$A:$D,4,0),"")</f>
        <v/>
      </c>
      <c r="N2778" t="str">
        <f>IFERROR(VLOOKUP(I2778,'[1]CROSSWALK-DTOE-MASTER'!$B:$H,6,0),"")</f>
        <v/>
      </c>
      <c r="O2778" t="str">
        <f>IFERROR(VLOOKUP(I2778,'[1]CROSSWALK-DTOE-MASTER'!$B:$H,7,0),"")</f>
        <v/>
      </c>
      <c r="P2778" t="str">
        <f>IFERROR(VLOOKUP(I2778,'[1]CROSSWALK-DTOE-MASTER'!$B:$N,8,0),"")</f>
        <v/>
      </c>
      <c r="Q2778" t="str">
        <f>IFERROR(VLOOKUP(I2778,'[1]CROSSWALK-DTOE-MASTER'!$B:$N,9,0),"")</f>
        <v/>
      </c>
      <c r="R2778" t="str">
        <f>IFERROR(VLOOKUP(I2778,'[1]CROSSWALK-DTOE-MASTER'!$B:$N,10,0),"")</f>
        <v/>
      </c>
      <c r="S2778" t="str">
        <f>IFERROR(VLOOKUP(I2778,'[1]CROSSWALK-DTOE-MASTER'!$B:$N,11,0),"")</f>
        <v/>
      </c>
      <c r="T2778" t="str">
        <f>IFERROR(VLOOKUP(I2778,'[1]CROSSWALK-DTOE-MASTER'!$B:$N,12,0),"")</f>
        <v/>
      </c>
      <c r="U2778" t="str">
        <f>IFERROR(VLOOKUP(I2778,'[1]CROSSWALK-DTOE-MASTER'!$B:$N,13,0),"")</f>
        <v/>
      </c>
    </row>
    <row r="2779" spans="6:21" x14ac:dyDescent="0.25">
      <c r="F2779" s="1"/>
      <c r="L2779" t="str">
        <f>IFERROR(VLOOKUP(D2779,'[1]Crosswalk-SOM-Chair'!$A:$D,3,0),"")</f>
        <v/>
      </c>
      <c r="M2779" t="str">
        <f>IFERROR(VLOOKUP(D2779,'[1]Crosswalk-SOM-Chair'!$A:$D,4,0),"")</f>
        <v/>
      </c>
      <c r="N2779" t="str">
        <f>IFERROR(VLOOKUP(I2779,'[1]CROSSWALK-DTOE-MASTER'!$B:$H,6,0),"")</f>
        <v/>
      </c>
      <c r="O2779" t="str">
        <f>IFERROR(VLOOKUP(I2779,'[1]CROSSWALK-DTOE-MASTER'!$B:$H,7,0),"")</f>
        <v/>
      </c>
      <c r="P2779" t="str">
        <f>IFERROR(VLOOKUP(I2779,'[1]CROSSWALK-DTOE-MASTER'!$B:$N,8,0),"")</f>
        <v/>
      </c>
      <c r="Q2779" t="str">
        <f>IFERROR(VLOOKUP(I2779,'[1]CROSSWALK-DTOE-MASTER'!$B:$N,9,0),"")</f>
        <v/>
      </c>
      <c r="R2779" t="str">
        <f>IFERROR(VLOOKUP(I2779,'[1]CROSSWALK-DTOE-MASTER'!$B:$N,10,0),"")</f>
        <v/>
      </c>
      <c r="S2779" t="str">
        <f>IFERROR(VLOOKUP(I2779,'[1]CROSSWALK-DTOE-MASTER'!$B:$N,11,0),"")</f>
        <v/>
      </c>
      <c r="T2779" t="str">
        <f>IFERROR(VLOOKUP(I2779,'[1]CROSSWALK-DTOE-MASTER'!$B:$N,12,0),"")</f>
        <v/>
      </c>
      <c r="U2779" t="str">
        <f>IFERROR(VLOOKUP(I2779,'[1]CROSSWALK-DTOE-MASTER'!$B:$N,13,0),"")</f>
        <v/>
      </c>
    </row>
    <row r="2780" spans="6:21" x14ac:dyDescent="0.25">
      <c r="F2780" s="1"/>
      <c r="L2780" t="str">
        <f>IFERROR(VLOOKUP(D2780,'[1]Crosswalk-SOM-Chair'!$A:$D,3,0),"")</f>
        <v/>
      </c>
      <c r="M2780" t="str">
        <f>IFERROR(VLOOKUP(D2780,'[1]Crosswalk-SOM-Chair'!$A:$D,4,0),"")</f>
        <v/>
      </c>
      <c r="N2780" t="str">
        <f>IFERROR(VLOOKUP(I2780,'[1]CROSSWALK-DTOE-MASTER'!$B:$H,6,0),"")</f>
        <v/>
      </c>
      <c r="O2780" t="str">
        <f>IFERROR(VLOOKUP(I2780,'[1]CROSSWALK-DTOE-MASTER'!$B:$H,7,0),"")</f>
        <v/>
      </c>
      <c r="P2780" t="str">
        <f>IFERROR(VLOOKUP(I2780,'[1]CROSSWALK-DTOE-MASTER'!$B:$N,8,0),"")</f>
        <v/>
      </c>
      <c r="Q2780" t="str">
        <f>IFERROR(VLOOKUP(I2780,'[1]CROSSWALK-DTOE-MASTER'!$B:$N,9,0),"")</f>
        <v/>
      </c>
      <c r="R2780" t="str">
        <f>IFERROR(VLOOKUP(I2780,'[1]CROSSWALK-DTOE-MASTER'!$B:$N,10,0),"")</f>
        <v/>
      </c>
      <c r="S2780" t="str">
        <f>IFERROR(VLOOKUP(I2780,'[1]CROSSWALK-DTOE-MASTER'!$B:$N,11,0),"")</f>
        <v/>
      </c>
      <c r="T2780" t="str">
        <f>IFERROR(VLOOKUP(I2780,'[1]CROSSWALK-DTOE-MASTER'!$B:$N,12,0),"")</f>
        <v/>
      </c>
      <c r="U2780" t="str">
        <f>IFERROR(VLOOKUP(I2780,'[1]CROSSWALK-DTOE-MASTER'!$B:$N,13,0),"")</f>
        <v/>
      </c>
    </row>
    <row r="2781" spans="6:21" x14ac:dyDescent="0.25">
      <c r="F2781" s="1"/>
      <c r="L2781" t="str">
        <f>IFERROR(VLOOKUP(D2781,'[1]Crosswalk-SOM-Chair'!$A:$D,3,0),"")</f>
        <v/>
      </c>
      <c r="M2781" t="str">
        <f>IFERROR(VLOOKUP(D2781,'[1]Crosswalk-SOM-Chair'!$A:$D,4,0),"")</f>
        <v/>
      </c>
      <c r="N2781" t="str">
        <f>IFERROR(VLOOKUP(I2781,'[1]CROSSWALK-DTOE-MASTER'!$B:$H,6,0),"")</f>
        <v/>
      </c>
      <c r="O2781" t="str">
        <f>IFERROR(VLOOKUP(I2781,'[1]CROSSWALK-DTOE-MASTER'!$B:$H,7,0),"")</f>
        <v/>
      </c>
      <c r="P2781" t="str">
        <f>IFERROR(VLOOKUP(I2781,'[1]CROSSWALK-DTOE-MASTER'!$B:$N,8,0),"")</f>
        <v/>
      </c>
      <c r="Q2781" t="str">
        <f>IFERROR(VLOOKUP(I2781,'[1]CROSSWALK-DTOE-MASTER'!$B:$N,9,0),"")</f>
        <v/>
      </c>
      <c r="R2781" t="str">
        <f>IFERROR(VLOOKUP(I2781,'[1]CROSSWALK-DTOE-MASTER'!$B:$N,10,0),"")</f>
        <v/>
      </c>
      <c r="S2781" t="str">
        <f>IFERROR(VLOOKUP(I2781,'[1]CROSSWALK-DTOE-MASTER'!$B:$N,11,0),"")</f>
        <v/>
      </c>
      <c r="T2781" t="str">
        <f>IFERROR(VLOOKUP(I2781,'[1]CROSSWALK-DTOE-MASTER'!$B:$N,12,0),"")</f>
        <v/>
      </c>
      <c r="U2781" t="str">
        <f>IFERROR(VLOOKUP(I2781,'[1]CROSSWALK-DTOE-MASTER'!$B:$N,13,0),"")</f>
        <v/>
      </c>
    </row>
    <row r="2782" spans="6:21" x14ac:dyDescent="0.25">
      <c r="F2782" s="1"/>
      <c r="L2782" t="str">
        <f>IFERROR(VLOOKUP(D2782,'[1]Crosswalk-SOM-Chair'!$A:$D,3,0),"")</f>
        <v/>
      </c>
      <c r="M2782" t="str">
        <f>IFERROR(VLOOKUP(D2782,'[1]Crosswalk-SOM-Chair'!$A:$D,4,0),"")</f>
        <v/>
      </c>
      <c r="N2782" t="str">
        <f>IFERROR(VLOOKUP(I2782,'[1]CROSSWALK-DTOE-MASTER'!$B:$H,6,0),"")</f>
        <v/>
      </c>
      <c r="O2782" t="str">
        <f>IFERROR(VLOOKUP(I2782,'[1]CROSSWALK-DTOE-MASTER'!$B:$H,7,0),"")</f>
        <v/>
      </c>
      <c r="P2782" t="str">
        <f>IFERROR(VLOOKUP(I2782,'[1]CROSSWALK-DTOE-MASTER'!$B:$N,8,0),"")</f>
        <v/>
      </c>
      <c r="Q2782" t="str">
        <f>IFERROR(VLOOKUP(I2782,'[1]CROSSWALK-DTOE-MASTER'!$B:$N,9,0),"")</f>
        <v/>
      </c>
      <c r="R2782" t="str">
        <f>IFERROR(VLOOKUP(I2782,'[1]CROSSWALK-DTOE-MASTER'!$B:$N,10,0),"")</f>
        <v/>
      </c>
      <c r="S2782" t="str">
        <f>IFERROR(VLOOKUP(I2782,'[1]CROSSWALK-DTOE-MASTER'!$B:$N,11,0),"")</f>
        <v/>
      </c>
      <c r="T2782" t="str">
        <f>IFERROR(VLOOKUP(I2782,'[1]CROSSWALK-DTOE-MASTER'!$B:$N,12,0),"")</f>
        <v/>
      </c>
      <c r="U2782" t="str">
        <f>IFERROR(VLOOKUP(I2782,'[1]CROSSWALK-DTOE-MASTER'!$B:$N,13,0),"")</f>
        <v/>
      </c>
    </row>
    <row r="2783" spans="6:21" x14ac:dyDescent="0.25">
      <c r="F2783" s="1"/>
      <c r="L2783" t="str">
        <f>IFERROR(VLOOKUP(D2783,'[1]Crosswalk-SOM-Chair'!$A:$D,3,0),"")</f>
        <v/>
      </c>
      <c r="M2783" t="str">
        <f>IFERROR(VLOOKUP(D2783,'[1]Crosswalk-SOM-Chair'!$A:$D,4,0),"")</f>
        <v/>
      </c>
      <c r="N2783" t="str">
        <f>IFERROR(VLOOKUP(I2783,'[1]CROSSWALK-DTOE-MASTER'!$B:$H,6,0),"")</f>
        <v/>
      </c>
      <c r="O2783" t="str">
        <f>IFERROR(VLOOKUP(I2783,'[1]CROSSWALK-DTOE-MASTER'!$B:$H,7,0),"")</f>
        <v/>
      </c>
      <c r="P2783" t="str">
        <f>IFERROR(VLOOKUP(I2783,'[1]CROSSWALK-DTOE-MASTER'!$B:$N,8,0),"")</f>
        <v/>
      </c>
      <c r="Q2783" t="str">
        <f>IFERROR(VLOOKUP(I2783,'[1]CROSSWALK-DTOE-MASTER'!$B:$N,9,0),"")</f>
        <v/>
      </c>
      <c r="R2783" t="str">
        <f>IFERROR(VLOOKUP(I2783,'[1]CROSSWALK-DTOE-MASTER'!$B:$N,10,0),"")</f>
        <v/>
      </c>
      <c r="S2783" t="str">
        <f>IFERROR(VLOOKUP(I2783,'[1]CROSSWALK-DTOE-MASTER'!$B:$N,11,0),"")</f>
        <v/>
      </c>
      <c r="T2783" t="str">
        <f>IFERROR(VLOOKUP(I2783,'[1]CROSSWALK-DTOE-MASTER'!$B:$N,12,0),"")</f>
        <v/>
      </c>
      <c r="U2783" t="str">
        <f>IFERROR(VLOOKUP(I2783,'[1]CROSSWALK-DTOE-MASTER'!$B:$N,13,0),"")</f>
        <v/>
      </c>
    </row>
    <row r="2784" spans="6:21" x14ac:dyDescent="0.25">
      <c r="F2784" s="1"/>
      <c r="L2784" t="str">
        <f>IFERROR(VLOOKUP(D2784,'[1]Crosswalk-SOM-Chair'!$A:$D,3,0),"")</f>
        <v/>
      </c>
      <c r="M2784" t="str">
        <f>IFERROR(VLOOKUP(D2784,'[1]Crosswalk-SOM-Chair'!$A:$D,4,0),"")</f>
        <v/>
      </c>
      <c r="N2784" t="str">
        <f>IFERROR(VLOOKUP(I2784,'[1]CROSSWALK-DTOE-MASTER'!$B:$H,6,0),"")</f>
        <v/>
      </c>
      <c r="O2784" t="str">
        <f>IFERROR(VLOOKUP(I2784,'[1]CROSSWALK-DTOE-MASTER'!$B:$H,7,0),"")</f>
        <v/>
      </c>
      <c r="P2784" t="str">
        <f>IFERROR(VLOOKUP(I2784,'[1]CROSSWALK-DTOE-MASTER'!$B:$N,8,0),"")</f>
        <v/>
      </c>
      <c r="Q2784" t="str">
        <f>IFERROR(VLOOKUP(I2784,'[1]CROSSWALK-DTOE-MASTER'!$B:$N,9,0),"")</f>
        <v/>
      </c>
      <c r="R2784" t="str">
        <f>IFERROR(VLOOKUP(I2784,'[1]CROSSWALK-DTOE-MASTER'!$B:$N,10,0),"")</f>
        <v/>
      </c>
      <c r="S2784" t="str">
        <f>IFERROR(VLOOKUP(I2784,'[1]CROSSWALK-DTOE-MASTER'!$B:$N,11,0),"")</f>
        <v/>
      </c>
      <c r="T2784" t="str">
        <f>IFERROR(VLOOKUP(I2784,'[1]CROSSWALK-DTOE-MASTER'!$B:$N,12,0),"")</f>
        <v/>
      </c>
      <c r="U2784" t="str">
        <f>IFERROR(VLOOKUP(I2784,'[1]CROSSWALK-DTOE-MASTER'!$B:$N,13,0),"")</f>
        <v/>
      </c>
    </row>
    <row r="2785" spans="6:21" x14ac:dyDescent="0.25">
      <c r="F2785" s="1"/>
      <c r="L2785" t="str">
        <f>IFERROR(VLOOKUP(D2785,'[1]Crosswalk-SOM-Chair'!$A:$D,3,0),"")</f>
        <v/>
      </c>
      <c r="M2785" t="str">
        <f>IFERROR(VLOOKUP(D2785,'[1]Crosswalk-SOM-Chair'!$A:$D,4,0),"")</f>
        <v/>
      </c>
      <c r="N2785" t="str">
        <f>IFERROR(VLOOKUP(I2785,'[1]CROSSWALK-DTOE-MASTER'!$B:$H,6,0),"")</f>
        <v/>
      </c>
      <c r="O2785" t="str">
        <f>IFERROR(VLOOKUP(I2785,'[1]CROSSWALK-DTOE-MASTER'!$B:$H,7,0),"")</f>
        <v/>
      </c>
      <c r="P2785" t="str">
        <f>IFERROR(VLOOKUP(I2785,'[1]CROSSWALK-DTOE-MASTER'!$B:$N,8,0),"")</f>
        <v/>
      </c>
      <c r="Q2785" t="str">
        <f>IFERROR(VLOOKUP(I2785,'[1]CROSSWALK-DTOE-MASTER'!$B:$N,9,0),"")</f>
        <v/>
      </c>
      <c r="R2785" t="str">
        <f>IFERROR(VLOOKUP(I2785,'[1]CROSSWALK-DTOE-MASTER'!$B:$N,10,0),"")</f>
        <v/>
      </c>
      <c r="S2785" t="str">
        <f>IFERROR(VLOOKUP(I2785,'[1]CROSSWALK-DTOE-MASTER'!$B:$N,11,0),"")</f>
        <v/>
      </c>
      <c r="T2785" t="str">
        <f>IFERROR(VLOOKUP(I2785,'[1]CROSSWALK-DTOE-MASTER'!$B:$N,12,0),"")</f>
        <v/>
      </c>
      <c r="U2785" t="str">
        <f>IFERROR(VLOOKUP(I2785,'[1]CROSSWALK-DTOE-MASTER'!$B:$N,13,0),"")</f>
        <v/>
      </c>
    </row>
    <row r="2786" spans="6:21" x14ac:dyDescent="0.25">
      <c r="F2786" s="1"/>
      <c r="L2786" t="str">
        <f>IFERROR(VLOOKUP(D2786,'[1]Crosswalk-SOM-Chair'!$A:$D,3,0),"")</f>
        <v/>
      </c>
      <c r="M2786" t="str">
        <f>IFERROR(VLOOKUP(D2786,'[1]Crosswalk-SOM-Chair'!$A:$D,4,0),"")</f>
        <v/>
      </c>
      <c r="N2786" t="str">
        <f>IFERROR(VLOOKUP(I2786,'[1]CROSSWALK-DTOE-MASTER'!$B:$H,6,0),"")</f>
        <v/>
      </c>
      <c r="O2786" t="str">
        <f>IFERROR(VLOOKUP(I2786,'[1]CROSSWALK-DTOE-MASTER'!$B:$H,7,0),"")</f>
        <v/>
      </c>
      <c r="P2786" t="str">
        <f>IFERROR(VLOOKUP(I2786,'[1]CROSSWALK-DTOE-MASTER'!$B:$N,8,0),"")</f>
        <v/>
      </c>
      <c r="Q2786" t="str">
        <f>IFERROR(VLOOKUP(I2786,'[1]CROSSWALK-DTOE-MASTER'!$B:$N,9,0),"")</f>
        <v/>
      </c>
      <c r="R2786" t="str">
        <f>IFERROR(VLOOKUP(I2786,'[1]CROSSWALK-DTOE-MASTER'!$B:$N,10,0),"")</f>
        <v/>
      </c>
      <c r="S2786" t="str">
        <f>IFERROR(VLOOKUP(I2786,'[1]CROSSWALK-DTOE-MASTER'!$B:$N,11,0),"")</f>
        <v/>
      </c>
      <c r="T2786" t="str">
        <f>IFERROR(VLOOKUP(I2786,'[1]CROSSWALK-DTOE-MASTER'!$B:$N,12,0),"")</f>
        <v/>
      </c>
      <c r="U2786" t="str">
        <f>IFERROR(VLOOKUP(I2786,'[1]CROSSWALK-DTOE-MASTER'!$B:$N,13,0),"")</f>
        <v/>
      </c>
    </row>
    <row r="2787" spans="6:21" x14ac:dyDescent="0.25">
      <c r="F2787" s="1"/>
      <c r="L2787" t="str">
        <f>IFERROR(VLOOKUP(D2787,'[1]Crosswalk-SOM-Chair'!$A:$D,3,0),"")</f>
        <v/>
      </c>
      <c r="M2787" t="str">
        <f>IFERROR(VLOOKUP(D2787,'[1]Crosswalk-SOM-Chair'!$A:$D,4,0),"")</f>
        <v/>
      </c>
      <c r="N2787" t="str">
        <f>IFERROR(VLOOKUP(I2787,'[1]CROSSWALK-DTOE-MASTER'!$B:$H,6,0),"")</f>
        <v/>
      </c>
      <c r="O2787" t="str">
        <f>IFERROR(VLOOKUP(I2787,'[1]CROSSWALK-DTOE-MASTER'!$B:$H,7,0),"")</f>
        <v/>
      </c>
      <c r="P2787" t="str">
        <f>IFERROR(VLOOKUP(I2787,'[1]CROSSWALK-DTOE-MASTER'!$B:$N,8,0),"")</f>
        <v/>
      </c>
      <c r="Q2787" t="str">
        <f>IFERROR(VLOOKUP(I2787,'[1]CROSSWALK-DTOE-MASTER'!$B:$N,9,0),"")</f>
        <v/>
      </c>
      <c r="R2787" t="str">
        <f>IFERROR(VLOOKUP(I2787,'[1]CROSSWALK-DTOE-MASTER'!$B:$N,10,0),"")</f>
        <v/>
      </c>
      <c r="S2787" t="str">
        <f>IFERROR(VLOOKUP(I2787,'[1]CROSSWALK-DTOE-MASTER'!$B:$N,11,0),"")</f>
        <v/>
      </c>
      <c r="T2787" t="str">
        <f>IFERROR(VLOOKUP(I2787,'[1]CROSSWALK-DTOE-MASTER'!$B:$N,12,0),"")</f>
        <v/>
      </c>
      <c r="U2787" t="str">
        <f>IFERROR(VLOOKUP(I2787,'[1]CROSSWALK-DTOE-MASTER'!$B:$N,13,0),"")</f>
        <v/>
      </c>
    </row>
    <row r="2788" spans="6:21" x14ac:dyDescent="0.25">
      <c r="F2788" s="1"/>
      <c r="L2788" t="str">
        <f>IFERROR(VLOOKUP(D2788,'[1]Crosswalk-SOM-Chair'!$A:$D,3,0),"")</f>
        <v/>
      </c>
      <c r="M2788" t="str">
        <f>IFERROR(VLOOKUP(D2788,'[1]Crosswalk-SOM-Chair'!$A:$D,4,0),"")</f>
        <v/>
      </c>
      <c r="N2788" t="str">
        <f>IFERROR(VLOOKUP(I2788,'[1]CROSSWALK-DTOE-MASTER'!$B:$H,6,0),"")</f>
        <v/>
      </c>
      <c r="O2788" t="str">
        <f>IFERROR(VLOOKUP(I2788,'[1]CROSSWALK-DTOE-MASTER'!$B:$H,7,0),"")</f>
        <v/>
      </c>
      <c r="P2788" t="str">
        <f>IFERROR(VLOOKUP(I2788,'[1]CROSSWALK-DTOE-MASTER'!$B:$N,8,0),"")</f>
        <v/>
      </c>
      <c r="Q2788" t="str">
        <f>IFERROR(VLOOKUP(I2788,'[1]CROSSWALK-DTOE-MASTER'!$B:$N,9,0),"")</f>
        <v/>
      </c>
      <c r="R2788" t="str">
        <f>IFERROR(VLOOKUP(I2788,'[1]CROSSWALK-DTOE-MASTER'!$B:$N,10,0),"")</f>
        <v/>
      </c>
      <c r="S2788" t="str">
        <f>IFERROR(VLOOKUP(I2788,'[1]CROSSWALK-DTOE-MASTER'!$B:$N,11,0),"")</f>
        <v/>
      </c>
      <c r="T2788" t="str">
        <f>IFERROR(VLOOKUP(I2788,'[1]CROSSWALK-DTOE-MASTER'!$B:$N,12,0),"")</f>
        <v/>
      </c>
      <c r="U2788" t="str">
        <f>IFERROR(VLOOKUP(I2788,'[1]CROSSWALK-DTOE-MASTER'!$B:$N,13,0),"")</f>
        <v/>
      </c>
    </row>
    <row r="2789" spans="6:21" x14ac:dyDescent="0.25">
      <c r="F2789" s="1"/>
      <c r="L2789" t="str">
        <f>IFERROR(VLOOKUP(D2789,'[1]Crosswalk-SOM-Chair'!$A:$D,3,0),"")</f>
        <v/>
      </c>
      <c r="M2789" t="str">
        <f>IFERROR(VLOOKUP(D2789,'[1]Crosswalk-SOM-Chair'!$A:$D,4,0),"")</f>
        <v/>
      </c>
      <c r="N2789" t="str">
        <f>IFERROR(VLOOKUP(I2789,'[1]CROSSWALK-DTOE-MASTER'!$B:$H,6,0),"")</f>
        <v/>
      </c>
      <c r="O2789" t="str">
        <f>IFERROR(VLOOKUP(I2789,'[1]CROSSWALK-DTOE-MASTER'!$B:$H,7,0),"")</f>
        <v/>
      </c>
      <c r="P2789" t="str">
        <f>IFERROR(VLOOKUP(I2789,'[1]CROSSWALK-DTOE-MASTER'!$B:$N,8,0),"")</f>
        <v/>
      </c>
      <c r="Q2789" t="str">
        <f>IFERROR(VLOOKUP(I2789,'[1]CROSSWALK-DTOE-MASTER'!$B:$N,9,0),"")</f>
        <v/>
      </c>
      <c r="R2789" t="str">
        <f>IFERROR(VLOOKUP(I2789,'[1]CROSSWALK-DTOE-MASTER'!$B:$N,10,0),"")</f>
        <v/>
      </c>
      <c r="S2789" t="str">
        <f>IFERROR(VLOOKUP(I2789,'[1]CROSSWALK-DTOE-MASTER'!$B:$N,11,0),"")</f>
        <v/>
      </c>
      <c r="T2789" t="str">
        <f>IFERROR(VLOOKUP(I2789,'[1]CROSSWALK-DTOE-MASTER'!$B:$N,12,0),"")</f>
        <v/>
      </c>
      <c r="U2789" t="str">
        <f>IFERROR(VLOOKUP(I2789,'[1]CROSSWALK-DTOE-MASTER'!$B:$N,13,0),"")</f>
        <v/>
      </c>
    </row>
    <row r="2790" spans="6:21" x14ac:dyDescent="0.25">
      <c r="F2790" s="1"/>
      <c r="L2790" t="str">
        <f>IFERROR(VLOOKUP(D2790,'[1]Crosswalk-SOM-Chair'!$A:$D,3,0),"")</f>
        <v/>
      </c>
      <c r="M2790" t="str">
        <f>IFERROR(VLOOKUP(D2790,'[1]Crosswalk-SOM-Chair'!$A:$D,4,0),"")</f>
        <v/>
      </c>
      <c r="N2790" t="str">
        <f>IFERROR(VLOOKUP(I2790,'[1]CROSSWALK-DTOE-MASTER'!$B:$H,6,0),"")</f>
        <v/>
      </c>
      <c r="O2790" t="str">
        <f>IFERROR(VLOOKUP(I2790,'[1]CROSSWALK-DTOE-MASTER'!$B:$H,7,0),"")</f>
        <v/>
      </c>
      <c r="P2790" t="str">
        <f>IFERROR(VLOOKUP(I2790,'[1]CROSSWALK-DTOE-MASTER'!$B:$N,8,0),"")</f>
        <v/>
      </c>
      <c r="Q2790" t="str">
        <f>IFERROR(VLOOKUP(I2790,'[1]CROSSWALK-DTOE-MASTER'!$B:$N,9,0),"")</f>
        <v/>
      </c>
      <c r="R2790" t="str">
        <f>IFERROR(VLOOKUP(I2790,'[1]CROSSWALK-DTOE-MASTER'!$B:$N,10,0),"")</f>
        <v/>
      </c>
      <c r="S2790" t="str">
        <f>IFERROR(VLOOKUP(I2790,'[1]CROSSWALK-DTOE-MASTER'!$B:$N,11,0),"")</f>
        <v/>
      </c>
      <c r="T2790" t="str">
        <f>IFERROR(VLOOKUP(I2790,'[1]CROSSWALK-DTOE-MASTER'!$B:$N,12,0),"")</f>
        <v/>
      </c>
      <c r="U2790" t="str">
        <f>IFERROR(VLOOKUP(I2790,'[1]CROSSWALK-DTOE-MASTER'!$B:$N,13,0),"")</f>
        <v/>
      </c>
    </row>
    <row r="2791" spans="6:21" x14ac:dyDescent="0.25">
      <c r="F2791" s="1"/>
      <c r="L2791" t="str">
        <f>IFERROR(VLOOKUP(D2791,'[1]Crosswalk-SOM-Chair'!$A:$D,3,0),"")</f>
        <v/>
      </c>
      <c r="M2791" t="str">
        <f>IFERROR(VLOOKUP(D2791,'[1]Crosswalk-SOM-Chair'!$A:$D,4,0),"")</f>
        <v/>
      </c>
      <c r="N2791" t="str">
        <f>IFERROR(VLOOKUP(I2791,'[1]CROSSWALK-DTOE-MASTER'!$B:$H,6,0),"")</f>
        <v/>
      </c>
      <c r="O2791" t="str">
        <f>IFERROR(VLOOKUP(I2791,'[1]CROSSWALK-DTOE-MASTER'!$B:$H,7,0),"")</f>
        <v/>
      </c>
      <c r="P2791" t="str">
        <f>IFERROR(VLOOKUP(I2791,'[1]CROSSWALK-DTOE-MASTER'!$B:$N,8,0),"")</f>
        <v/>
      </c>
      <c r="Q2791" t="str">
        <f>IFERROR(VLOOKUP(I2791,'[1]CROSSWALK-DTOE-MASTER'!$B:$N,9,0),"")</f>
        <v/>
      </c>
      <c r="R2791" t="str">
        <f>IFERROR(VLOOKUP(I2791,'[1]CROSSWALK-DTOE-MASTER'!$B:$N,10,0),"")</f>
        <v/>
      </c>
      <c r="S2791" t="str">
        <f>IFERROR(VLOOKUP(I2791,'[1]CROSSWALK-DTOE-MASTER'!$B:$N,11,0),"")</f>
        <v/>
      </c>
      <c r="T2791" t="str">
        <f>IFERROR(VLOOKUP(I2791,'[1]CROSSWALK-DTOE-MASTER'!$B:$N,12,0),"")</f>
        <v/>
      </c>
      <c r="U2791" t="str">
        <f>IFERROR(VLOOKUP(I2791,'[1]CROSSWALK-DTOE-MASTER'!$B:$N,13,0),"")</f>
        <v/>
      </c>
    </row>
    <row r="2792" spans="6:21" x14ac:dyDescent="0.25">
      <c r="F2792" s="1"/>
      <c r="L2792" t="str">
        <f>IFERROR(VLOOKUP(D2792,'[1]Crosswalk-SOM-Chair'!$A:$D,3,0),"")</f>
        <v/>
      </c>
      <c r="M2792" t="str">
        <f>IFERROR(VLOOKUP(D2792,'[1]Crosswalk-SOM-Chair'!$A:$D,4,0),"")</f>
        <v/>
      </c>
      <c r="N2792" t="str">
        <f>IFERROR(VLOOKUP(I2792,'[1]CROSSWALK-DTOE-MASTER'!$B:$H,6,0),"")</f>
        <v/>
      </c>
      <c r="O2792" t="str">
        <f>IFERROR(VLOOKUP(I2792,'[1]CROSSWALK-DTOE-MASTER'!$B:$H,7,0),"")</f>
        <v/>
      </c>
      <c r="P2792" t="str">
        <f>IFERROR(VLOOKUP(I2792,'[1]CROSSWALK-DTOE-MASTER'!$B:$N,8,0),"")</f>
        <v/>
      </c>
      <c r="Q2792" t="str">
        <f>IFERROR(VLOOKUP(I2792,'[1]CROSSWALK-DTOE-MASTER'!$B:$N,9,0),"")</f>
        <v/>
      </c>
      <c r="R2792" t="str">
        <f>IFERROR(VLOOKUP(I2792,'[1]CROSSWALK-DTOE-MASTER'!$B:$N,10,0),"")</f>
        <v/>
      </c>
      <c r="S2792" t="str">
        <f>IFERROR(VLOOKUP(I2792,'[1]CROSSWALK-DTOE-MASTER'!$B:$N,11,0),"")</f>
        <v/>
      </c>
      <c r="T2792" t="str">
        <f>IFERROR(VLOOKUP(I2792,'[1]CROSSWALK-DTOE-MASTER'!$B:$N,12,0),"")</f>
        <v/>
      </c>
      <c r="U2792" t="str">
        <f>IFERROR(VLOOKUP(I2792,'[1]CROSSWALK-DTOE-MASTER'!$B:$N,13,0),"")</f>
        <v/>
      </c>
    </row>
    <row r="2793" spans="6:21" x14ac:dyDescent="0.25">
      <c r="F2793" s="1"/>
      <c r="L2793" t="str">
        <f>IFERROR(VLOOKUP(D2793,'[1]Crosswalk-SOM-Chair'!$A:$D,3,0),"")</f>
        <v/>
      </c>
      <c r="M2793" t="str">
        <f>IFERROR(VLOOKUP(D2793,'[1]Crosswalk-SOM-Chair'!$A:$D,4,0),"")</f>
        <v/>
      </c>
      <c r="N2793" t="str">
        <f>IFERROR(VLOOKUP(I2793,'[1]CROSSWALK-DTOE-MASTER'!$B:$H,6,0),"")</f>
        <v/>
      </c>
      <c r="O2793" t="str">
        <f>IFERROR(VLOOKUP(I2793,'[1]CROSSWALK-DTOE-MASTER'!$B:$H,7,0),"")</f>
        <v/>
      </c>
      <c r="P2793" t="str">
        <f>IFERROR(VLOOKUP(I2793,'[1]CROSSWALK-DTOE-MASTER'!$B:$N,8,0),"")</f>
        <v/>
      </c>
      <c r="Q2793" t="str">
        <f>IFERROR(VLOOKUP(I2793,'[1]CROSSWALK-DTOE-MASTER'!$B:$N,9,0),"")</f>
        <v/>
      </c>
      <c r="R2793" t="str">
        <f>IFERROR(VLOOKUP(I2793,'[1]CROSSWALK-DTOE-MASTER'!$B:$N,10,0),"")</f>
        <v/>
      </c>
      <c r="S2793" t="str">
        <f>IFERROR(VLOOKUP(I2793,'[1]CROSSWALK-DTOE-MASTER'!$B:$N,11,0),"")</f>
        <v/>
      </c>
      <c r="T2793" t="str">
        <f>IFERROR(VLOOKUP(I2793,'[1]CROSSWALK-DTOE-MASTER'!$B:$N,12,0),"")</f>
        <v/>
      </c>
      <c r="U2793" t="str">
        <f>IFERROR(VLOOKUP(I2793,'[1]CROSSWALK-DTOE-MASTER'!$B:$N,13,0),"")</f>
        <v/>
      </c>
    </row>
    <row r="2794" spans="6:21" x14ac:dyDescent="0.25">
      <c r="F2794" s="1"/>
      <c r="L2794" t="str">
        <f>IFERROR(VLOOKUP(D2794,'[1]Crosswalk-SOM-Chair'!$A:$D,3,0),"")</f>
        <v/>
      </c>
      <c r="M2794" t="str">
        <f>IFERROR(VLOOKUP(D2794,'[1]Crosswalk-SOM-Chair'!$A:$D,4,0),"")</f>
        <v/>
      </c>
      <c r="N2794" t="str">
        <f>IFERROR(VLOOKUP(I2794,'[1]CROSSWALK-DTOE-MASTER'!$B:$H,6,0),"")</f>
        <v/>
      </c>
      <c r="O2794" t="str">
        <f>IFERROR(VLOOKUP(I2794,'[1]CROSSWALK-DTOE-MASTER'!$B:$H,7,0),"")</f>
        <v/>
      </c>
      <c r="P2794" t="str">
        <f>IFERROR(VLOOKUP(I2794,'[1]CROSSWALK-DTOE-MASTER'!$B:$N,8,0),"")</f>
        <v/>
      </c>
      <c r="Q2794" t="str">
        <f>IFERROR(VLOOKUP(I2794,'[1]CROSSWALK-DTOE-MASTER'!$B:$N,9,0),"")</f>
        <v/>
      </c>
      <c r="R2794" t="str">
        <f>IFERROR(VLOOKUP(I2794,'[1]CROSSWALK-DTOE-MASTER'!$B:$N,10,0),"")</f>
        <v/>
      </c>
      <c r="S2794" t="str">
        <f>IFERROR(VLOOKUP(I2794,'[1]CROSSWALK-DTOE-MASTER'!$B:$N,11,0),"")</f>
        <v/>
      </c>
      <c r="T2794" t="str">
        <f>IFERROR(VLOOKUP(I2794,'[1]CROSSWALK-DTOE-MASTER'!$B:$N,12,0),"")</f>
        <v/>
      </c>
      <c r="U2794" t="str">
        <f>IFERROR(VLOOKUP(I2794,'[1]CROSSWALK-DTOE-MASTER'!$B:$N,13,0),"")</f>
        <v/>
      </c>
    </row>
    <row r="2795" spans="6:21" x14ac:dyDescent="0.25">
      <c r="F2795" s="1"/>
      <c r="L2795" t="str">
        <f>IFERROR(VLOOKUP(D2795,'[1]Crosswalk-SOM-Chair'!$A:$D,3,0),"")</f>
        <v/>
      </c>
      <c r="M2795" t="str">
        <f>IFERROR(VLOOKUP(D2795,'[1]Crosswalk-SOM-Chair'!$A:$D,4,0),"")</f>
        <v/>
      </c>
      <c r="N2795" t="str">
        <f>IFERROR(VLOOKUP(I2795,'[1]CROSSWALK-DTOE-MASTER'!$B:$H,6,0),"")</f>
        <v/>
      </c>
      <c r="O2795" t="str">
        <f>IFERROR(VLOOKUP(I2795,'[1]CROSSWALK-DTOE-MASTER'!$B:$H,7,0),"")</f>
        <v/>
      </c>
      <c r="P2795" t="str">
        <f>IFERROR(VLOOKUP(I2795,'[1]CROSSWALK-DTOE-MASTER'!$B:$N,8,0),"")</f>
        <v/>
      </c>
      <c r="Q2795" t="str">
        <f>IFERROR(VLOOKUP(I2795,'[1]CROSSWALK-DTOE-MASTER'!$B:$N,9,0),"")</f>
        <v/>
      </c>
      <c r="R2795" t="str">
        <f>IFERROR(VLOOKUP(I2795,'[1]CROSSWALK-DTOE-MASTER'!$B:$N,10,0),"")</f>
        <v/>
      </c>
      <c r="S2795" t="str">
        <f>IFERROR(VLOOKUP(I2795,'[1]CROSSWALK-DTOE-MASTER'!$B:$N,11,0),"")</f>
        <v/>
      </c>
      <c r="T2795" t="str">
        <f>IFERROR(VLOOKUP(I2795,'[1]CROSSWALK-DTOE-MASTER'!$B:$N,12,0),"")</f>
        <v/>
      </c>
      <c r="U2795" t="str">
        <f>IFERROR(VLOOKUP(I2795,'[1]CROSSWALK-DTOE-MASTER'!$B:$N,13,0),"")</f>
        <v/>
      </c>
    </row>
    <row r="2796" spans="6:21" x14ac:dyDescent="0.25">
      <c r="F2796" s="1"/>
      <c r="L2796" t="str">
        <f>IFERROR(VLOOKUP(D2796,'[1]Crosswalk-SOM-Chair'!$A:$D,3,0),"")</f>
        <v/>
      </c>
      <c r="M2796" t="str">
        <f>IFERROR(VLOOKUP(D2796,'[1]Crosswalk-SOM-Chair'!$A:$D,4,0),"")</f>
        <v/>
      </c>
      <c r="N2796" t="str">
        <f>IFERROR(VLOOKUP(I2796,'[1]CROSSWALK-DTOE-MASTER'!$B:$H,6,0),"")</f>
        <v/>
      </c>
      <c r="O2796" t="str">
        <f>IFERROR(VLOOKUP(I2796,'[1]CROSSWALK-DTOE-MASTER'!$B:$H,7,0),"")</f>
        <v/>
      </c>
      <c r="P2796" t="str">
        <f>IFERROR(VLOOKUP(I2796,'[1]CROSSWALK-DTOE-MASTER'!$B:$N,8,0),"")</f>
        <v/>
      </c>
      <c r="Q2796" t="str">
        <f>IFERROR(VLOOKUP(I2796,'[1]CROSSWALK-DTOE-MASTER'!$B:$N,9,0),"")</f>
        <v/>
      </c>
      <c r="R2796" t="str">
        <f>IFERROR(VLOOKUP(I2796,'[1]CROSSWALK-DTOE-MASTER'!$B:$N,10,0),"")</f>
        <v/>
      </c>
      <c r="S2796" t="str">
        <f>IFERROR(VLOOKUP(I2796,'[1]CROSSWALK-DTOE-MASTER'!$B:$N,11,0),"")</f>
        <v/>
      </c>
      <c r="T2796" t="str">
        <f>IFERROR(VLOOKUP(I2796,'[1]CROSSWALK-DTOE-MASTER'!$B:$N,12,0),"")</f>
        <v/>
      </c>
      <c r="U2796" t="str">
        <f>IFERROR(VLOOKUP(I2796,'[1]CROSSWALK-DTOE-MASTER'!$B:$N,13,0),"")</f>
        <v/>
      </c>
    </row>
    <row r="2797" spans="6:21" x14ac:dyDescent="0.25">
      <c r="F2797" s="1"/>
      <c r="L2797" t="str">
        <f>IFERROR(VLOOKUP(D2797,'[1]Crosswalk-SOM-Chair'!$A:$D,3,0),"")</f>
        <v/>
      </c>
      <c r="M2797" t="str">
        <f>IFERROR(VLOOKUP(D2797,'[1]Crosswalk-SOM-Chair'!$A:$D,4,0),"")</f>
        <v/>
      </c>
      <c r="N2797" t="str">
        <f>IFERROR(VLOOKUP(I2797,'[1]CROSSWALK-DTOE-MASTER'!$B:$H,6,0),"")</f>
        <v/>
      </c>
      <c r="O2797" t="str">
        <f>IFERROR(VLOOKUP(I2797,'[1]CROSSWALK-DTOE-MASTER'!$B:$H,7,0),"")</f>
        <v/>
      </c>
      <c r="P2797" t="str">
        <f>IFERROR(VLOOKUP(I2797,'[1]CROSSWALK-DTOE-MASTER'!$B:$N,8,0),"")</f>
        <v/>
      </c>
      <c r="Q2797" t="str">
        <f>IFERROR(VLOOKUP(I2797,'[1]CROSSWALK-DTOE-MASTER'!$B:$N,9,0),"")</f>
        <v/>
      </c>
      <c r="R2797" t="str">
        <f>IFERROR(VLOOKUP(I2797,'[1]CROSSWALK-DTOE-MASTER'!$B:$N,10,0),"")</f>
        <v/>
      </c>
      <c r="S2797" t="str">
        <f>IFERROR(VLOOKUP(I2797,'[1]CROSSWALK-DTOE-MASTER'!$B:$N,11,0),"")</f>
        <v/>
      </c>
      <c r="T2797" t="str">
        <f>IFERROR(VLOOKUP(I2797,'[1]CROSSWALK-DTOE-MASTER'!$B:$N,12,0),"")</f>
        <v/>
      </c>
      <c r="U2797" t="str">
        <f>IFERROR(VLOOKUP(I2797,'[1]CROSSWALK-DTOE-MASTER'!$B:$N,13,0),"")</f>
        <v/>
      </c>
    </row>
    <row r="2798" spans="6:21" x14ac:dyDescent="0.25">
      <c r="F2798" s="1"/>
      <c r="L2798" t="str">
        <f>IFERROR(VLOOKUP(D2798,'[1]Crosswalk-SOM-Chair'!$A:$D,3,0),"")</f>
        <v/>
      </c>
      <c r="M2798" t="str">
        <f>IFERROR(VLOOKUP(D2798,'[1]Crosswalk-SOM-Chair'!$A:$D,4,0),"")</f>
        <v/>
      </c>
      <c r="N2798" t="str">
        <f>IFERROR(VLOOKUP(I2798,'[1]CROSSWALK-DTOE-MASTER'!$B:$H,6,0),"")</f>
        <v/>
      </c>
      <c r="O2798" t="str">
        <f>IFERROR(VLOOKUP(I2798,'[1]CROSSWALK-DTOE-MASTER'!$B:$H,7,0),"")</f>
        <v/>
      </c>
      <c r="P2798" t="str">
        <f>IFERROR(VLOOKUP(I2798,'[1]CROSSWALK-DTOE-MASTER'!$B:$N,8,0),"")</f>
        <v/>
      </c>
      <c r="Q2798" t="str">
        <f>IFERROR(VLOOKUP(I2798,'[1]CROSSWALK-DTOE-MASTER'!$B:$N,9,0),"")</f>
        <v/>
      </c>
      <c r="R2798" t="str">
        <f>IFERROR(VLOOKUP(I2798,'[1]CROSSWALK-DTOE-MASTER'!$B:$N,10,0),"")</f>
        <v/>
      </c>
      <c r="S2798" t="str">
        <f>IFERROR(VLOOKUP(I2798,'[1]CROSSWALK-DTOE-MASTER'!$B:$N,11,0),"")</f>
        <v/>
      </c>
      <c r="T2798" t="str">
        <f>IFERROR(VLOOKUP(I2798,'[1]CROSSWALK-DTOE-MASTER'!$B:$N,12,0),"")</f>
        <v/>
      </c>
      <c r="U2798" t="str">
        <f>IFERROR(VLOOKUP(I2798,'[1]CROSSWALK-DTOE-MASTER'!$B:$N,13,0),"")</f>
        <v/>
      </c>
    </row>
    <row r="2799" spans="6:21" x14ac:dyDescent="0.25">
      <c r="F2799" s="1"/>
      <c r="L2799" t="str">
        <f>IFERROR(VLOOKUP(D2799,'[1]Crosswalk-SOM-Chair'!$A:$D,3,0),"")</f>
        <v/>
      </c>
      <c r="M2799" t="str">
        <f>IFERROR(VLOOKUP(D2799,'[1]Crosswalk-SOM-Chair'!$A:$D,4,0),"")</f>
        <v/>
      </c>
      <c r="N2799" t="str">
        <f>IFERROR(VLOOKUP(I2799,'[1]CROSSWALK-DTOE-MASTER'!$B:$H,6,0),"")</f>
        <v/>
      </c>
      <c r="O2799" t="str">
        <f>IFERROR(VLOOKUP(I2799,'[1]CROSSWALK-DTOE-MASTER'!$B:$H,7,0),"")</f>
        <v/>
      </c>
      <c r="P2799" t="str">
        <f>IFERROR(VLOOKUP(I2799,'[1]CROSSWALK-DTOE-MASTER'!$B:$N,8,0),"")</f>
        <v/>
      </c>
      <c r="Q2799" t="str">
        <f>IFERROR(VLOOKUP(I2799,'[1]CROSSWALK-DTOE-MASTER'!$B:$N,9,0),"")</f>
        <v/>
      </c>
      <c r="R2799" t="str">
        <f>IFERROR(VLOOKUP(I2799,'[1]CROSSWALK-DTOE-MASTER'!$B:$N,10,0),"")</f>
        <v/>
      </c>
      <c r="S2799" t="str">
        <f>IFERROR(VLOOKUP(I2799,'[1]CROSSWALK-DTOE-MASTER'!$B:$N,11,0),"")</f>
        <v/>
      </c>
      <c r="T2799" t="str">
        <f>IFERROR(VLOOKUP(I2799,'[1]CROSSWALK-DTOE-MASTER'!$B:$N,12,0),"")</f>
        <v/>
      </c>
      <c r="U2799" t="str">
        <f>IFERROR(VLOOKUP(I2799,'[1]CROSSWALK-DTOE-MASTER'!$B:$N,13,0),"")</f>
        <v/>
      </c>
    </row>
    <row r="2800" spans="6:21" x14ac:dyDescent="0.25">
      <c r="F2800" s="1"/>
      <c r="L2800" t="str">
        <f>IFERROR(VLOOKUP(D2800,'[1]Crosswalk-SOM-Chair'!$A:$D,3,0),"")</f>
        <v/>
      </c>
      <c r="M2800" t="str">
        <f>IFERROR(VLOOKUP(D2800,'[1]Crosswalk-SOM-Chair'!$A:$D,4,0),"")</f>
        <v/>
      </c>
      <c r="N2800" t="str">
        <f>IFERROR(VLOOKUP(I2800,'[1]CROSSWALK-DTOE-MASTER'!$B:$H,6,0),"")</f>
        <v/>
      </c>
      <c r="O2800" t="str">
        <f>IFERROR(VLOOKUP(I2800,'[1]CROSSWALK-DTOE-MASTER'!$B:$H,7,0),"")</f>
        <v/>
      </c>
      <c r="P2800" t="str">
        <f>IFERROR(VLOOKUP(I2800,'[1]CROSSWALK-DTOE-MASTER'!$B:$N,8,0),"")</f>
        <v/>
      </c>
      <c r="Q2800" t="str">
        <f>IFERROR(VLOOKUP(I2800,'[1]CROSSWALK-DTOE-MASTER'!$B:$N,9,0),"")</f>
        <v/>
      </c>
      <c r="R2800" t="str">
        <f>IFERROR(VLOOKUP(I2800,'[1]CROSSWALK-DTOE-MASTER'!$B:$N,10,0),"")</f>
        <v/>
      </c>
      <c r="S2800" t="str">
        <f>IFERROR(VLOOKUP(I2800,'[1]CROSSWALK-DTOE-MASTER'!$B:$N,11,0),"")</f>
        <v/>
      </c>
      <c r="T2800" t="str">
        <f>IFERROR(VLOOKUP(I2800,'[1]CROSSWALK-DTOE-MASTER'!$B:$N,12,0),"")</f>
        <v/>
      </c>
      <c r="U2800" t="str">
        <f>IFERROR(VLOOKUP(I2800,'[1]CROSSWALK-DTOE-MASTER'!$B:$N,13,0),"")</f>
        <v/>
      </c>
    </row>
    <row r="2801" spans="6:21" x14ac:dyDescent="0.25">
      <c r="F2801" s="1"/>
      <c r="L2801" t="str">
        <f>IFERROR(VLOOKUP(D2801,'[1]Crosswalk-SOM-Chair'!$A:$D,3,0),"")</f>
        <v/>
      </c>
      <c r="M2801" t="str">
        <f>IFERROR(VLOOKUP(D2801,'[1]Crosswalk-SOM-Chair'!$A:$D,4,0),"")</f>
        <v/>
      </c>
      <c r="N2801" t="str">
        <f>IFERROR(VLOOKUP(I2801,'[1]CROSSWALK-DTOE-MASTER'!$B:$H,6,0),"")</f>
        <v/>
      </c>
      <c r="O2801" t="str">
        <f>IFERROR(VLOOKUP(I2801,'[1]CROSSWALK-DTOE-MASTER'!$B:$H,7,0),"")</f>
        <v/>
      </c>
      <c r="P2801" t="str">
        <f>IFERROR(VLOOKUP(I2801,'[1]CROSSWALK-DTOE-MASTER'!$B:$N,8,0),"")</f>
        <v/>
      </c>
      <c r="Q2801" t="str">
        <f>IFERROR(VLOOKUP(I2801,'[1]CROSSWALK-DTOE-MASTER'!$B:$N,9,0),"")</f>
        <v/>
      </c>
      <c r="R2801" t="str">
        <f>IFERROR(VLOOKUP(I2801,'[1]CROSSWALK-DTOE-MASTER'!$B:$N,10,0),"")</f>
        <v/>
      </c>
      <c r="S2801" t="str">
        <f>IFERROR(VLOOKUP(I2801,'[1]CROSSWALK-DTOE-MASTER'!$B:$N,11,0),"")</f>
        <v/>
      </c>
      <c r="T2801" t="str">
        <f>IFERROR(VLOOKUP(I2801,'[1]CROSSWALK-DTOE-MASTER'!$B:$N,12,0),"")</f>
        <v/>
      </c>
      <c r="U2801" t="str">
        <f>IFERROR(VLOOKUP(I2801,'[1]CROSSWALK-DTOE-MASTER'!$B:$N,13,0),"")</f>
        <v/>
      </c>
    </row>
    <row r="2802" spans="6:21" x14ac:dyDescent="0.25">
      <c r="F2802" s="1"/>
      <c r="L2802" t="str">
        <f>IFERROR(VLOOKUP(D2802,'[1]Crosswalk-SOM-Chair'!$A:$D,3,0),"")</f>
        <v/>
      </c>
      <c r="M2802" t="str">
        <f>IFERROR(VLOOKUP(D2802,'[1]Crosswalk-SOM-Chair'!$A:$D,4,0),"")</f>
        <v/>
      </c>
      <c r="N2802" t="str">
        <f>IFERROR(VLOOKUP(I2802,'[1]CROSSWALK-DTOE-MASTER'!$B:$H,6,0),"")</f>
        <v/>
      </c>
      <c r="O2802" t="str">
        <f>IFERROR(VLOOKUP(I2802,'[1]CROSSWALK-DTOE-MASTER'!$B:$H,7,0),"")</f>
        <v/>
      </c>
      <c r="P2802" t="str">
        <f>IFERROR(VLOOKUP(I2802,'[1]CROSSWALK-DTOE-MASTER'!$B:$N,8,0),"")</f>
        <v/>
      </c>
      <c r="Q2802" t="str">
        <f>IFERROR(VLOOKUP(I2802,'[1]CROSSWALK-DTOE-MASTER'!$B:$N,9,0),"")</f>
        <v/>
      </c>
      <c r="R2802" t="str">
        <f>IFERROR(VLOOKUP(I2802,'[1]CROSSWALK-DTOE-MASTER'!$B:$N,10,0),"")</f>
        <v/>
      </c>
      <c r="S2802" t="str">
        <f>IFERROR(VLOOKUP(I2802,'[1]CROSSWALK-DTOE-MASTER'!$B:$N,11,0),"")</f>
        <v/>
      </c>
      <c r="T2802" t="str">
        <f>IFERROR(VLOOKUP(I2802,'[1]CROSSWALK-DTOE-MASTER'!$B:$N,12,0),"")</f>
        <v/>
      </c>
      <c r="U2802" t="str">
        <f>IFERROR(VLOOKUP(I2802,'[1]CROSSWALK-DTOE-MASTER'!$B:$N,13,0),"")</f>
        <v/>
      </c>
    </row>
    <row r="2803" spans="6:21" x14ac:dyDescent="0.25">
      <c r="F2803" s="1"/>
      <c r="L2803" t="str">
        <f>IFERROR(VLOOKUP(D2803,'[1]Crosswalk-SOM-Chair'!$A:$D,3,0),"")</f>
        <v/>
      </c>
      <c r="M2803" t="str">
        <f>IFERROR(VLOOKUP(D2803,'[1]Crosswalk-SOM-Chair'!$A:$D,4,0),"")</f>
        <v/>
      </c>
      <c r="N2803" t="str">
        <f>IFERROR(VLOOKUP(I2803,'[1]CROSSWALK-DTOE-MASTER'!$B:$H,6,0),"")</f>
        <v/>
      </c>
      <c r="O2803" t="str">
        <f>IFERROR(VLOOKUP(I2803,'[1]CROSSWALK-DTOE-MASTER'!$B:$H,7,0),"")</f>
        <v/>
      </c>
      <c r="P2803" t="str">
        <f>IFERROR(VLOOKUP(I2803,'[1]CROSSWALK-DTOE-MASTER'!$B:$N,8,0),"")</f>
        <v/>
      </c>
      <c r="Q2803" t="str">
        <f>IFERROR(VLOOKUP(I2803,'[1]CROSSWALK-DTOE-MASTER'!$B:$N,9,0),"")</f>
        <v/>
      </c>
      <c r="R2803" t="str">
        <f>IFERROR(VLOOKUP(I2803,'[1]CROSSWALK-DTOE-MASTER'!$B:$N,10,0),"")</f>
        <v/>
      </c>
      <c r="S2803" t="str">
        <f>IFERROR(VLOOKUP(I2803,'[1]CROSSWALK-DTOE-MASTER'!$B:$N,11,0),"")</f>
        <v/>
      </c>
      <c r="T2803" t="str">
        <f>IFERROR(VLOOKUP(I2803,'[1]CROSSWALK-DTOE-MASTER'!$B:$N,12,0),"")</f>
        <v/>
      </c>
      <c r="U2803" t="str">
        <f>IFERROR(VLOOKUP(I2803,'[1]CROSSWALK-DTOE-MASTER'!$B:$N,13,0),"")</f>
        <v/>
      </c>
    </row>
    <row r="2804" spans="6:21" x14ac:dyDescent="0.25">
      <c r="F2804" s="1"/>
      <c r="L2804" t="str">
        <f>IFERROR(VLOOKUP(D2804,'[1]Crosswalk-SOM-Chair'!$A:$D,3,0),"")</f>
        <v/>
      </c>
      <c r="M2804" t="str">
        <f>IFERROR(VLOOKUP(D2804,'[1]Crosswalk-SOM-Chair'!$A:$D,4,0),"")</f>
        <v/>
      </c>
      <c r="N2804" t="str">
        <f>IFERROR(VLOOKUP(I2804,'[1]CROSSWALK-DTOE-MASTER'!$B:$H,6,0),"")</f>
        <v/>
      </c>
      <c r="O2804" t="str">
        <f>IFERROR(VLOOKUP(I2804,'[1]CROSSWALK-DTOE-MASTER'!$B:$H,7,0),"")</f>
        <v/>
      </c>
      <c r="P2804" t="str">
        <f>IFERROR(VLOOKUP(I2804,'[1]CROSSWALK-DTOE-MASTER'!$B:$N,8,0),"")</f>
        <v/>
      </c>
      <c r="Q2804" t="str">
        <f>IFERROR(VLOOKUP(I2804,'[1]CROSSWALK-DTOE-MASTER'!$B:$N,9,0),"")</f>
        <v/>
      </c>
      <c r="R2804" t="str">
        <f>IFERROR(VLOOKUP(I2804,'[1]CROSSWALK-DTOE-MASTER'!$B:$N,10,0),"")</f>
        <v/>
      </c>
      <c r="S2804" t="str">
        <f>IFERROR(VLOOKUP(I2804,'[1]CROSSWALK-DTOE-MASTER'!$B:$N,11,0),"")</f>
        <v/>
      </c>
      <c r="T2804" t="str">
        <f>IFERROR(VLOOKUP(I2804,'[1]CROSSWALK-DTOE-MASTER'!$B:$N,12,0),"")</f>
        <v/>
      </c>
      <c r="U2804" t="str">
        <f>IFERROR(VLOOKUP(I2804,'[1]CROSSWALK-DTOE-MASTER'!$B:$N,13,0),"")</f>
        <v/>
      </c>
    </row>
    <row r="2805" spans="6:21" x14ac:dyDescent="0.25">
      <c r="F2805" s="1"/>
      <c r="L2805" t="str">
        <f>IFERROR(VLOOKUP(D2805,'[1]Crosswalk-SOM-Chair'!$A:$D,3,0),"")</f>
        <v/>
      </c>
      <c r="M2805" t="str">
        <f>IFERROR(VLOOKUP(D2805,'[1]Crosswalk-SOM-Chair'!$A:$D,4,0),"")</f>
        <v/>
      </c>
      <c r="N2805" t="str">
        <f>IFERROR(VLOOKUP(I2805,'[1]CROSSWALK-DTOE-MASTER'!$B:$H,6,0),"")</f>
        <v/>
      </c>
      <c r="O2805" t="str">
        <f>IFERROR(VLOOKUP(I2805,'[1]CROSSWALK-DTOE-MASTER'!$B:$H,7,0),"")</f>
        <v/>
      </c>
      <c r="P2805" t="str">
        <f>IFERROR(VLOOKUP(I2805,'[1]CROSSWALK-DTOE-MASTER'!$B:$N,8,0),"")</f>
        <v/>
      </c>
      <c r="Q2805" t="str">
        <f>IFERROR(VLOOKUP(I2805,'[1]CROSSWALK-DTOE-MASTER'!$B:$N,9,0),"")</f>
        <v/>
      </c>
      <c r="R2805" t="str">
        <f>IFERROR(VLOOKUP(I2805,'[1]CROSSWALK-DTOE-MASTER'!$B:$N,10,0),"")</f>
        <v/>
      </c>
      <c r="S2805" t="str">
        <f>IFERROR(VLOOKUP(I2805,'[1]CROSSWALK-DTOE-MASTER'!$B:$N,11,0),"")</f>
        <v/>
      </c>
      <c r="T2805" t="str">
        <f>IFERROR(VLOOKUP(I2805,'[1]CROSSWALK-DTOE-MASTER'!$B:$N,12,0),"")</f>
        <v/>
      </c>
      <c r="U2805" t="str">
        <f>IFERROR(VLOOKUP(I2805,'[1]CROSSWALK-DTOE-MASTER'!$B:$N,13,0),"")</f>
        <v/>
      </c>
    </row>
    <row r="2806" spans="6:21" x14ac:dyDescent="0.25">
      <c r="F2806" s="1"/>
      <c r="L2806" t="str">
        <f>IFERROR(VLOOKUP(D2806,'[1]Crosswalk-SOM-Chair'!$A:$D,3,0),"")</f>
        <v/>
      </c>
      <c r="M2806" t="str">
        <f>IFERROR(VLOOKUP(D2806,'[1]Crosswalk-SOM-Chair'!$A:$D,4,0),"")</f>
        <v/>
      </c>
      <c r="N2806" t="str">
        <f>IFERROR(VLOOKUP(I2806,'[1]CROSSWALK-DTOE-MASTER'!$B:$H,6,0),"")</f>
        <v/>
      </c>
      <c r="O2806" t="str">
        <f>IFERROR(VLOOKUP(I2806,'[1]CROSSWALK-DTOE-MASTER'!$B:$H,7,0),"")</f>
        <v/>
      </c>
      <c r="P2806" t="str">
        <f>IFERROR(VLOOKUP(I2806,'[1]CROSSWALK-DTOE-MASTER'!$B:$N,8,0),"")</f>
        <v/>
      </c>
      <c r="Q2806" t="str">
        <f>IFERROR(VLOOKUP(I2806,'[1]CROSSWALK-DTOE-MASTER'!$B:$N,9,0),"")</f>
        <v/>
      </c>
      <c r="R2806" t="str">
        <f>IFERROR(VLOOKUP(I2806,'[1]CROSSWALK-DTOE-MASTER'!$B:$N,10,0),"")</f>
        <v/>
      </c>
      <c r="S2806" t="str">
        <f>IFERROR(VLOOKUP(I2806,'[1]CROSSWALK-DTOE-MASTER'!$B:$N,11,0),"")</f>
        <v/>
      </c>
      <c r="T2806" t="str">
        <f>IFERROR(VLOOKUP(I2806,'[1]CROSSWALK-DTOE-MASTER'!$B:$N,12,0),"")</f>
        <v/>
      </c>
      <c r="U2806" t="str">
        <f>IFERROR(VLOOKUP(I2806,'[1]CROSSWALK-DTOE-MASTER'!$B:$N,13,0),"")</f>
        <v/>
      </c>
    </row>
    <row r="2807" spans="6:21" x14ac:dyDescent="0.25">
      <c r="F2807" s="1"/>
      <c r="L2807" t="str">
        <f>IFERROR(VLOOKUP(D2807,'[1]Crosswalk-SOM-Chair'!$A:$D,3,0),"")</f>
        <v/>
      </c>
      <c r="M2807" t="str">
        <f>IFERROR(VLOOKUP(D2807,'[1]Crosswalk-SOM-Chair'!$A:$D,4,0),"")</f>
        <v/>
      </c>
      <c r="N2807" t="str">
        <f>IFERROR(VLOOKUP(I2807,'[1]CROSSWALK-DTOE-MASTER'!$B:$H,6,0),"")</f>
        <v/>
      </c>
      <c r="O2807" t="str">
        <f>IFERROR(VLOOKUP(I2807,'[1]CROSSWALK-DTOE-MASTER'!$B:$H,7,0),"")</f>
        <v/>
      </c>
      <c r="P2807" t="str">
        <f>IFERROR(VLOOKUP(I2807,'[1]CROSSWALK-DTOE-MASTER'!$B:$N,8,0),"")</f>
        <v/>
      </c>
      <c r="Q2807" t="str">
        <f>IFERROR(VLOOKUP(I2807,'[1]CROSSWALK-DTOE-MASTER'!$B:$N,9,0),"")</f>
        <v/>
      </c>
      <c r="R2807" t="str">
        <f>IFERROR(VLOOKUP(I2807,'[1]CROSSWALK-DTOE-MASTER'!$B:$N,10,0),"")</f>
        <v/>
      </c>
      <c r="S2807" t="str">
        <f>IFERROR(VLOOKUP(I2807,'[1]CROSSWALK-DTOE-MASTER'!$B:$N,11,0),"")</f>
        <v/>
      </c>
      <c r="T2807" t="str">
        <f>IFERROR(VLOOKUP(I2807,'[1]CROSSWALK-DTOE-MASTER'!$B:$N,12,0),"")</f>
        <v/>
      </c>
      <c r="U2807" t="str">
        <f>IFERROR(VLOOKUP(I2807,'[1]CROSSWALK-DTOE-MASTER'!$B:$N,13,0),"")</f>
        <v/>
      </c>
    </row>
    <row r="2808" spans="6:21" x14ac:dyDescent="0.25">
      <c r="F2808" s="1"/>
      <c r="L2808" t="str">
        <f>IFERROR(VLOOKUP(D2808,'[1]Crosswalk-SOM-Chair'!$A:$D,3,0),"")</f>
        <v/>
      </c>
      <c r="M2808" t="str">
        <f>IFERROR(VLOOKUP(D2808,'[1]Crosswalk-SOM-Chair'!$A:$D,4,0),"")</f>
        <v/>
      </c>
      <c r="N2808" t="str">
        <f>IFERROR(VLOOKUP(I2808,'[1]CROSSWALK-DTOE-MASTER'!$B:$H,6,0),"")</f>
        <v/>
      </c>
      <c r="O2808" t="str">
        <f>IFERROR(VLOOKUP(I2808,'[1]CROSSWALK-DTOE-MASTER'!$B:$H,7,0),"")</f>
        <v/>
      </c>
      <c r="P2808" t="str">
        <f>IFERROR(VLOOKUP(I2808,'[1]CROSSWALK-DTOE-MASTER'!$B:$N,8,0),"")</f>
        <v/>
      </c>
      <c r="Q2808" t="str">
        <f>IFERROR(VLOOKUP(I2808,'[1]CROSSWALK-DTOE-MASTER'!$B:$N,9,0),"")</f>
        <v/>
      </c>
      <c r="R2808" t="str">
        <f>IFERROR(VLOOKUP(I2808,'[1]CROSSWALK-DTOE-MASTER'!$B:$N,10,0),"")</f>
        <v/>
      </c>
      <c r="S2808" t="str">
        <f>IFERROR(VLOOKUP(I2808,'[1]CROSSWALK-DTOE-MASTER'!$B:$N,11,0),"")</f>
        <v/>
      </c>
      <c r="T2808" t="str">
        <f>IFERROR(VLOOKUP(I2808,'[1]CROSSWALK-DTOE-MASTER'!$B:$N,12,0),"")</f>
        <v/>
      </c>
      <c r="U2808" t="str">
        <f>IFERROR(VLOOKUP(I2808,'[1]CROSSWALK-DTOE-MASTER'!$B:$N,13,0),"")</f>
        <v/>
      </c>
    </row>
    <row r="2809" spans="6:21" x14ac:dyDescent="0.25">
      <c r="F2809" s="1"/>
      <c r="L2809" t="str">
        <f>IFERROR(VLOOKUP(D2809,'[1]Crosswalk-SOM-Chair'!$A:$D,3,0),"")</f>
        <v/>
      </c>
      <c r="M2809" t="str">
        <f>IFERROR(VLOOKUP(D2809,'[1]Crosswalk-SOM-Chair'!$A:$D,4,0),"")</f>
        <v/>
      </c>
      <c r="N2809" t="str">
        <f>IFERROR(VLOOKUP(I2809,'[1]CROSSWALK-DTOE-MASTER'!$B:$H,6,0),"")</f>
        <v/>
      </c>
      <c r="O2809" t="str">
        <f>IFERROR(VLOOKUP(I2809,'[1]CROSSWALK-DTOE-MASTER'!$B:$H,7,0),"")</f>
        <v/>
      </c>
      <c r="P2809" t="str">
        <f>IFERROR(VLOOKUP(I2809,'[1]CROSSWALK-DTOE-MASTER'!$B:$N,8,0),"")</f>
        <v/>
      </c>
      <c r="Q2809" t="str">
        <f>IFERROR(VLOOKUP(I2809,'[1]CROSSWALK-DTOE-MASTER'!$B:$N,9,0),"")</f>
        <v/>
      </c>
      <c r="R2809" t="str">
        <f>IFERROR(VLOOKUP(I2809,'[1]CROSSWALK-DTOE-MASTER'!$B:$N,10,0),"")</f>
        <v/>
      </c>
      <c r="S2809" t="str">
        <f>IFERROR(VLOOKUP(I2809,'[1]CROSSWALK-DTOE-MASTER'!$B:$N,11,0),"")</f>
        <v/>
      </c>
      <c r="T2809" t="str">
        <f>IFERROR(VLOOKUP(I2809,'[1]CROSSWALK-DTOE-MASTER'!$B:$N,12,0),"")</f>
        <v/>
      </c>
      <c r="U2809" t="str">
        <f>IFERROR(VLOOKUP(I2809,'[1]CROSSWALK-DTOE-MASTER'!$B:$N,13,0),"")</f>
        <v/>
      </c>
    </row>
    <row r="2810" spans="6:21" x14ac:dyDescent="0.25">
      <c r="F2810" s="1"/>
      <c r="L2810" t="str">
        <f>IFERROR(VLOOKUP(D2810,'[1]Crosswalk-SOM-Chair'!$A:$D,3,0),"")</f>
        <v/>
      </c>
      <c r="M2810" t="str">
        <f>IFERROR(VLOOKUP(D2810,'[1]Crosswalk-SOM-Chair'!$A:$D,4,0),"")</f>
        <v/>
      </c>
      <c r="N2810" t="str">
        <f>IFERROR(VLOOKUP(I2810,'[1]CROSSWALK-DTOE-MASTER'!$B:$H,6,0),"")</f>
        <v/>
      </c>
      <c r="O2810" t="str">
        <f>IFERROR(VLOOKUP(I2810,'[1]CROSSWALK-DTOE-MASTER'!$B:$H,7,0),"")</f>
        <v/>
      </c>
      <c r="P2810" t="str">
        <f>IFERROR(VLOOKUP(I2810,'[1]CROSSWALK-DTOE-MASTER'!$B:$N,8,0),"")</f>
        <v/>
      </c>
      <c r="Q2810" t="str">
        <f>IFERROR(VLOOKUP(I2810,'[1]CROSSWALK-DTOE-MASTER'!$B:$N,9,0),"")</f>
        <v/>
      </c>
      <c r="R2810" t="str">
        <f>IFERROR(VLOOKUP(I2810,'[1]CROSSWALK-DTOE-MASTER'!$B:$N,10,0),"")</f>
        <v/>
      </c>
      <c r="S2810" t="str">
        <f>IFERROR(VLOOKUP(I2810,'[1]CROSSWALK-DTOE-MASTER'!$B:$N,11,0),"")</f>
        <v/>
      </c>
      <c r="T2810" t="str">
        <f>IFERROR(VLOOKUP(I2810,'[1]CROSSWALK-DTOE-MASTER'!$B:$N,12,0),"")</f>
        <v/>
      </c>
      <c r="U2810" t="str">
        <f>IFERROR(VLOOKUP(I2810,'[1]CROSSWALK-DTOE-MASTER'!$B:$N,13,0),"")</f>
        <v/>
      </c>
    </row>
    <row r="2811" spans="6:21" x14ac:dyDescent="0.25">
      <c r="F2811" s="1"/>
      <c r="L2811" t="str">
        <f>IFERROR(VLOOKUP(D2811,'[1]Crosswalk-SOM-Chair'!$A:$D,3,0),"")</f>
        <v/>
      </c>
      <c r="M2811" t="str">
        <f>IFERROR(VLOOKUP(D2811,'[1]Crosswalk-SOM-Chair'!$A:$D,4,0),"")</f>
        <v/>
      </c>
      <c r="N2811" t="str">
        <f>IFERROR(VLOOKUP(I2811,'[1]CROSSWALK-DTOE-MASTER'!$B:$H,6,0),"")</f>
        <v/>
      </c>
      <c r="O2811" t="str">
        <f>IFERROR(VLOOKUP(I2811,'[1]CROSSWALK-DTOE-MASTER'!$B:$H,7,0),"")</f>
        <v/>
      </c>
      <c r="P2811" t="str">
        <f>IFERROR(VLOOKUP(I2811,'[1]CROSSWALK-DTOE-MASTER'!$B:$N,8,0),"")</f>
        <v/>
      </c>
      <c r="Q2811" t="str">
        <f>IFERROR(VLOOKUP(I2811,'[1]CROSSWALK-DTOE-MASTER'!$B:$N,9,0),"")</f>
        <v/>
      </c>
      <c r="R2811" t="str">
        <f>IFERROR(VLOOKUP(I2811,'[1]CROSSWALK-DTOE-MASTER'!$B:$N,10,0),"")</f>
        <v/>
      </c>
      <c r="S2811" t="str">
        <f>IFERROR(VLOOKUP(I2811,'[1]CROSSWALK-DTOE-MASTER'!$B:$N,11,0),"")</f>
        <v/>
      </c>
      <c r="T2811" t="str">
        <f>IFERROR(VLOOKUP(I2811,'[1]CROSSWALK-DTOE-MASTER'!$B:$N,12,0),"")</f>
        <v/>
      </c>
      <c r="U2811" t="str">
        <f>IFERROR(VLOOKUP(I2811,'[1]CROSSWALK-DTOE-MASTER'!$B:$N,13,0),"")</f>
        <v/>
      </c>
    </row>
    <row r="2812" spans="6:21" x14ac:dyDescent="0.25">
      <c r="F2812" s="1"/>
      <c r="L2812" t="str">
        <f>IFERROR(VLOOKUP(D2812,'[1]Crosswalk-SOM-Chair'!$A:$D,3,0),"")</f>
        <v/>
      </c>
      <c r="M2812" t="str">
        <f>IFERROR(VLOOKUP(D2812,'[1]Crosswalk-SOM-Chair'!$A:$D,4,0),"")</f>
        <v/>
      </c>
      <c r="N2812" t="str">
        <f>IFERROR(VLOOKUP(I2812,'[1]CROSSWALK-DTOE-MASTER'!$B:$H,6,0),"")</f>
        <v/>
      </c>
      <c r="O2812" t="str">
        <f>IFERROR(VLOOKUP(I2812,'[1]CROSSWALK-DTOE-MASTER'!$B:$H,7,0),"")</f>
        <v/>
      </c>
      <c r="P2812" t="str">
        <f>IFERROR(VLOOKUP(I2812,'[1]CROSSWALK-DTOE-MASTER'!$B:$N,8,0),"")</f>
        <v/>
      </c>
      <c r="Q2812" t="str">
        <f>IFERROR(VLOOKUP(I2812,'[1]CROSSWALK-DTOE-MASTER'!$B:$N,9,0),"")</f>
        <v/>
      </c>
      <c r="R2812" t="str">
        <f>IFERROR(VLOOKUP(I2812,'[1]CROSSWALK-DTOE-MASTER'!$B:$N,10,0),"")</f>
        <v/>
      </c>
      <c r="S2812" t="str">
        <f>IFERROR(VLOOKUP(I2812,'[1]CROSSWALK-DTOE-MASTER'!$B:$N,11,0),"")</f>
        <v/>
      </c>
      <c r="T2812" t="str">
        <f>IFERROR(VLOOKUP(I2812,'[1]CROSSWALK-DTOE-MASTER'!$B:$N,12,0),"")</f>
        <v/>
      </c>
      <c r="U2812" t="str">
        <f>IFERROR(VLOOKUP(I2812,'[1]CROSSWALK-DTOE-MASTER'!$B:$N,13,0),"")</f>
        <v/>
      </c>
    </row>
    <row r="2813" spans="6:21" x14ac:dyDescent="0.25">
      <c r="F2813" s="1"/>
      <c r="L2813" t="str">
        <f>IFERROR(VLOOKUP(D2813,'[1]Crosswalk-SOM-Chair'!$A:$D,3,0),"")</f>
        <v/>
      </c>
      <c r="M2813" t="str">
        <f>IFERROR(VLOOKUP(D2813,'[1]Crosswalk-SOM-Chair'!$A:$D,4,0),"")</f>
        <v/>
      </c>
      <c r="N2813" t="str">
        <f>IFERROR(VLOOKUP(I2813,'[1]CROSSWALK-DTOE-MASTER'!$B:$H,6,0),"")</f>
        <v/>
      </c>
      <c r="O2813" t="str">
        <f>IFERROR(VLOOKUP(I2813,'[1]CROSSWALK-DTOE-MASTER'!$B:$H,7,0),"")</f>
        <v/>
      </c>
      <c r="P2813" t="str">
        <f>IFERROR(VLOOKUP(I2813,'[1]CROSSWALK-DTOE-MASTER'!$B:$N,8,0),"")</f>
        <v/>
      </c>
      <c r="Q2813" t="str">
        <f>IFERROR(VLOOKUP(I2813,'[1]CROSSWALK-DTOE-MASTER'!$B:$N,9,0),"")</f>
        <v/>
      </c>
      <c r="R2813" t="str">
        <f>IFERROR(VLOOKUP(I2813,'[1]CROSSWALK-DTOE-MASTER'!$B:$N,10,0),"")</f>
        <v/>
      </c>
      <c r="S2813" t="str">
        <f>IFERROR(VLOOKUP(I2813,'[1]CROSSWALK-DTOE-MASTER'!$B:$N,11,0),"")</f>
        <v/>
      </c>
      <c r="T2813" t="str">
        <f>IFERROR(VLOOKUP(I2813,'[1]CROSSWALK-DTOE-MASTER'!$B:$N,12,0),"")</f>
        <v/>
      </c>
      <c r="U2813" t="str">
        <f>IFERROR(VLOOKUP(I2813,'[1]CROSSWALK-DTOE-MASTER'!$B:$N,13,0),"")</f>
        <v/>
      </c>
    </row>
    <row r="2814" spans="6:21" x14ac:dyDescent="0.25">
      <c r="F2814" s="1"/>
      <c r="L2814" t="str">
        <f>IFERROR(VLOOKUP(D2814,'[1]Crosswalk-SOM-Chair'!$A:$D,3,0),"")</f>
        <v/>
      </c>
      <c r="M2814" t="str">
        <f>IFERROR(VLOOKUP(D2814,'[1]Crosswalk-SOM-Chair'!$A:$D,4,0),"")</f>
        <v/>
      </c>
      <c r="N2814" t="str">
        <f>IFERROR(VLOOKUP(I2814,'[1]CROSSWALK-DTOE-MASTER'!$B:$H,6,0),"")</f>
        <v/>
      </c>
      <c r="O2814" t="str">
        <f>IFERROR(VLOOKUP(I2814,'[1]CROSSWALK-DTOE-MASTER'!$B:$H,7,0),"")</f>
        <v/>
      </c>
      <c r="P2814" t="str">
        <f>IFERROR(VLOOKUP(I2814,'[1]CROSSWALK-DTOE-MASTER'!$B:$N,8,0),"")</f>
        <v/>
      </c>
      <c r="Q2814" t="str">
        <f>IFERROR(VLOOKUP(I2814,'[1]CROSSWALK-DTOE-MASTER'!$B:$N,9,0),"")</f>
        <v/>
      </c>
      <c r="R2814" t="str">
        <f>IFERROR(VLOOKUP(I2814,'[1]CROSSWALK-DTOE-MASTER'!$B:$N,10,0),"")</f>
        <v/>
      </c>
      <c r="S2814" t="str">
        <f>IFERROR(VLOOKUP(I2814,'[1]CROSSWALK-DTOE-MASTER'!$B:$N,11,0),"")</f>
        <v/>
      </c>
      <c r="T2814" t="str">
        <f>IFERROR(VLOOKUP(I2814,'[1]CROSSWALK-DTOE-MASTER'!$B:$N,12,0),"")</f>
        <v/>
      </c>
      <c r="U2814" t="str">
        <f>IFERROR(VLOOKUP(I2814,'[1]CROSSWALK-DTOE-MASTER'!$B:$N,13,0),"")</f>
        <v/>
      </c>
    </row>
    <row r="2815" spans="6:21" x14ac:dyDescent="0.25">
      <c r="F2815" s="1"/>
      <c r="L2815" t="str">
        <f>IFERROR(VLOOKUP(D2815,'[1]Crosswalk-SOM-Chair'!$A:$D,3,0),"")</f>
        <v/>
      </c>
      <c r="M2815" t="str">
        <f>IFERROR(VLOOKUP(D2815,'[1]Crosswalk-SOM-Chair'!$A:$D,4,0),"")</f>
        <v/>
      </c>
      <c r="N2815" t="str">
        <f>IFERROR(VLOOKUP(I2815,'[1]CROSSWALK-DTOE-MASTER'!$B:$H,6,0),"")</f>
        <v/>
      </c>
      <c r="O2815" t="str">
        <f>IFERROR(VLOOKUP(I2815,'[1]CROSSWALK-DTOE-MASTER'!$B:$H,7,0),"")</f>
        <v/>
      </c>
      <c r="P2815" t="str">
        <f>IFERROR(VLOOKUP(I2815,'[1]CROSSWALK-DTOE-MASTER'!$B:$N,8,0),"")</f>
        <v/>
      </c>
      <c r="Q2815" t="str">
        <f>IFERROR(VLOOKUP(I2815,'[1]CROSSWALK-DTOE-MASTER'!$B:$N,9,0),"")</f>
        <v/>
      </c>
      <c r="R2815" t="str">
        <f>IFERROR(VLOOKUP(I2815,'[1]CROSSWALK-DTOE-MASTER'!$B:$N,10,0),"")</f>
        <v/>
      </c>
      <c r="S2815" t="str">
        <f>IFERROR(VLOOKUP(I2815,'[1]CROSSWALK-DTOE-MASTER'!$B:$N,11,0),"")</f>
        <v/>
      </c>
      <c r="T2815" t="str">
        <f>IFERROR(VLOOKUP(I2815,'[1]CROSSWALK-DTOE-MASTER'!$B:$N,12,0),"")</f>
        <v/>
      </c>
      <c r="U2815" t="str">
        <f>IFERROR(VLOOKUP(I2815,'[1]CROSSWALK-DTOE-MASTER'!$B:$N,13,0),"")</f>
        <v/>
      </c>
    </row>
    <row r="2816" spans="6:21" x14ac:dyDescent="0.25">
      <c r="F2816" s="1"/>
      <c r="L2816" t="str">
        <f>IFERROR(VLOOKUP(D2816,'[1]Crosswalk-SOM-Chair'!$A:$D,3,0),"")</f>
        <v/>
      </c>
      <c r="M2816" t="str">
        <f>IFERROR(VLOOKUP(D2816,'[1]Crosswalk-SOM-Chair'!$A:$D,4,0),"")</f>
        <v/>
      </c>
      <c r="N2816" t="str">
        <f>IFERROR(VLOOKUP(I2816,'[1]CROSSWALK-DTOE-MASTER'!$B:$H,6,0),"")</f>
        <v/>
      </c>
      <c r="O2816" t="str">
        <f>IFERROR(VLOOKUP(I2816,'[1]CROSSWALK-DTOE-MASTER'!$B:$H,7,0),"")</f>
        <v/>
      </c>
      <c r="P2816" t="str">
        <f>IFERROR(VLOOKUP(I2816,'[1]CROSSWALK-DTOE-MASTER'!$B:$N,8,0),"")</f>
        <v/>
      </c>
      <c r="Q2816" t="str">
        <f>IFERROR(VLOOKUP(I2816,'[1]CROSSWALK-DTOE-MASTER'!$B:$N,9,0),"")</f>
        <v/>
      </c>
      <c r="R2816" t="str">
        <f>IFERROR(VLOOKUP(I2816,'[1]CROSSWALK-DTOE-MASTER'!$B:$N,10,0),"")</f>
        <v/>
      </c>
      <c r="S2816" t="str">
        <f>IFERROR(VLOOKUP(I2816,'[1]CROSSWALK-DTOE-MASTER'!$B:$N,11,0),"")</f>
        <v/>
      </c>
      <c r="T2816" t="str">
        <f>IFERROR(VLOOKUP(I2816,'[1]CROSSWALK-DTOE-MASTER'!$B:$N,12,0),"")</f>
        <v/>
      </c>
      <c r="U2816" t="str">
        <f>IFERROR(VLOOKUP(I2816,'[1]CROSSWALK-DTOE-MASTER'!$B:$N,13,0),"")</f>
        <v/>
      </c>
    </row>
    <row r="2817" spans="6:21" x14ac:dyDescent="0.25">
      <c r="F2817" s="1"/>
      <c r="L2817" t="str">
        <f>IFERROR(VLOOKUP(D2817,'[1]Crosswalk-SOM-Chair'!$A:$D,3,0),"")</f>
        <v/>
      </c>
      <c r="M2817" t="str">
        <f>IFERROR(VLOOKUP(D2817,'[1]Crosswalk-SOM-Chair'!$A:$D,4,0),"")</f>
        <v/>
      </c>
      <c r="N2817" t="str">
        <f>IFERROR(VLOOKUP(I2817,'[1]CROSSWALK-DTOE-MASTER'!$B:$H,6,0),"")</f>
        <v/>
      </c>
      <c r="O2817" t="str">
        <f>IFERROR(VLOOKUP(I2817,'[1]CROSSWALK-DTOE-MASTER'!$B:$H,7,0),"")</f>
        <v/>
      </c>
      <c r="P2817" t="str">
        <f>IFERROR(VLOOKUP(I2817,'[1]CROSSWALK-DTOE-MASTER'!$B:$N,8,0),"")</f>
        <v/>
      </c>
      <c r="Q2817" t="str">
        <f>IFERROR(VLOOKUP(I2817,'[1]CROSSWALK-DTOE-MASTER'!$B:$N,9,0),"")</f>
        <v/>
      </c>
      <c r="R2817" t="str">
        <f>IFERROR(VLOOKUP(I2817,'[1]CROSSWALK-DTOE-MASTER'!$B:$N,10,0),"")</f>
        <v/>
      </c>
      <c r="S2817" t="str">
        <f>IFERROR(VLOOKUP(I2817,'[1]CROSSWALK-DTOE-MASTER'!$B:$N,11,0),"")</f>
        <v/>
      </c>
      <c r="T2817" t="str">
        <f>IFERROR(VLOOKUP(I2817,'[1]CROSSWALK-DTOE-MASTER'!$B:$N,12,0),"")</f>
        <v/>
      </c>
      <c r="U2817" t="str">
        <f>IFERROR(VLOOKUP(I2817,'[1]CROSSWALK-DTOE-MASTER'!$B:$N,13,0),"")</f>
        <v/>
      </c>
    </row>
    <row r="2818" spans="6:21" x14ac:dyDescent="0.25">
      <c r="F2818" s="1"/>
      <c r="L2818" t="str">
        <f>IFERROR(VLOOKUP(D2818,'[1]Crosswalk-SOM-Chair'!$A:$D,3,0),"")</f>
        <v/>
      </c>
      <c r="M2818" t="str">
        <f>IFERROR(VLOOKUP(D2818,'[1]Crosswalk-SOM-Chair'!$A:$D,4,0),"")</f>
        <v/>
      </c>
      <c r="N2818" t="str">
        <f>IFERROR(VLOOKUP(I2818,'[1]CROSSWALK-DTOE-MASTER'!$B:$H,6,0),"")</f>
        <v/>
      </c>
      <c r="O2818" t="str">
        <f>IFERROR(VLOOKUP(I2818,'[1]CROSSWALK-DTOE-MASTER'!$B:$H,7,0),"")</f>
        <v/>
      </c>
      <c r="P2818" t="str">
        <f>IFERROR(VLOOKUP(I2818,'[1]CROSSWALK-DTOE-MASTER'!$B:$N,8,0),"")</f>
        <v/>
      </c>
      <c r="Q2818" t="str">
        <f>IFERROR(VLOOKUP(I2818,'[1]CROSSWALK-DTOE-MASTER'!$B:$N,9,0),"")</f>
        <v/>
      </c>
      <c r="R2818" t="str">
        <f>IFERROR(VLOOKUP(I2818,'[1]CROSSWALK-DTOE-MASTER'!$B:$N,10,0),"")</f>
        <v/>
      </c>
      <c r="S2818" t="str">
        <f>IFERROR(VLOOKUP(I2818,'[1]CROSSWALK-DTOE-MASTER'!$B:$N,11,0),"")</f>
        <v/>
      </c>
      <c r="T2818" t="str">
        <f>IFERROR(VLOOKUP(I2818,'[1]CROSSWALK-DTOE-MASTER'!$B:$N,12,0),"")</f>
        <v/>
      </c>
      <c r="U2818" t="str">
        <f>IFERROR(VLOOKUP(I2818,'[1]CROSSWALK-DTOE-MASTER'!$B:$N,13,0),"")</f>
        <v/>
      </c>
    </row>
    <row r="2819" spans="6:21" x14ac:dyDescent="0.25">
      <c r="F2819" s="1"/>
      <c r="L2819" t="str">
        <f>IFERROR(VLOOKUP(D2819,'[1]Crosswalk-SOM-Chair'!$A:$D,3,0),"")</f>
        <v/>
      </c>
      <c r="M2819" t="str">
        <f>IFERROR(VLOOKUP(D2819,'[1]Crosswalk-SOM-Chair'!$A:$D,4,0),"")</f>
        <v/>
      </c>
      <c r="N2819" t="str">
        <f>IFERROR(VLOOKUP(I2819,'[1]CROSSWALK-DTOE-MASTER'!$B:$H,6,0),"")</f>
        <v/>
      </c>
      <c r="O2819" t="str">
        <f>IFERROR(VLOOKUP(I2819,'[1]CROSSWALK-DTOE-MASTER'!$B:$H,7,0),"")</f>
        <v/>
      </c>
      <c r="P2819" t="str">
        <f>IFERROR(VLOOKUP(I2819,'[1]CROSSWALK-DTOE-MASTER'!$B:$N,8,0),"")</f>
        <v/>
      </c>
      <c r="Q2819" t="str">
        <f>IFERROR(VLOOKUP(I2819,'[1]CROSSWALK-DTOE-MASTER'!$B:$N,9,0),"")</f>
        <v/>
      </c>
      <c r="R2819" t="str">
        <f>IFERROR(VLOOKUP(I2819,'[1]CROSSWALK-DTOE-MASTER'!$B:$N,10,0),"")</f>
        <v/>
      </c>
      <c r="S2819" t="str">
        <f>IFERROR(VLOOKUP(I2819,'[1]CROSSWALK-DTOE-MASTER'!$B:$N,11,0),"")</f>
        <v/>
      </c>
      <c r="T2819" t="str">
        <f>IFERROR(VLOOKUP(I2819,'[1]CROSSWALK-DTOE-MASTER'!$B:$N,12,0),"")</f>
        <v/>
      </c>
      <c r="U2819" t="str">
        <f>IFERROR(VLOOKUP(I2819,'[1]CROSSWALK-DTOE-MASTER'!$B:$N,13,0),"")</f>
        <v/>
      </c>
    </row>
    <row r="2820" spans="6:21" x14ac:dyDescent="0.25">
      <c r="F2820" s="1"/>
      <c r="L2820" t="str">
        <f>IFERROR(VLOOKUP(D2820,'[1]Crosswalk-SOM-Chair'!$A:$D,3,0),"")</f>
        <v/>
      </c>
      <c r="M2820" t="str">
        <f>IFERROR(VLOOKUP(D2820,'[1]Crosswalk-SOM-Chair'!$A:$D,4,0),"")</f>
        <v/>
      </c>
      <c r="N2820" t="str">
        <f>IFERROR(VLOOKUP(I2820,'[1]CROSSWALK-DTOE-MASTER'!$B:$H,6,0),"")</f>
        <v/>
      </c>
      <c r="O2820" t="str">
        <f>IFERROR(VLOOKUP(I2820,'[1]CROSSWALK-DTOE-MASTER'!$B:$H,7,0),"")</f>
        <v/>
      </c>
      <c r="P2820" t="str">
        <f>IFERROR(VLOOKUP(I2820,'[1]CROSSWALK-DTOE-MASTER'!$B:$N,8,0),"")</f>
        <v/>
      </c>
      <c r="Q2820" t="str">
        <f>IFERROR(VLOOKUP(I2820,'[1]CROSSWALK-DTOE-MASTER'!$B:$N,9,0),"")</f>
        <v/>
      </c>
      <c r="R2820" t="str">
        <f>IFERROR(VLOOKUP(I2820,'[1]CROSSWALK-DTOE-MASTER'!$B:$N,10,0),"")</f>
        <v/>
      </c>
      <c r="S2820" t="str">
        <f>IFERROR(VLOOKUP(I2820,'[1]CROSSWALK-DTOE-MASTER'!$B:$N,11,0),"")</f>
        <v/>
      </c>
      <c r="T2820" t="str">
        <f>IFERROR(VLOOKUP(I2820,'[1]CROSSWALK-DTOE-MASTER'!$B:$N,12,0),"")</f>
        <v/>
      </c>
      <c r="U2820" t="str">
        <f>IFERROR(VLOOKUP(I2820,'[1]CROSSWALK-DTOE-MASTER'!$B:$N,13,0),"")</f>
        <v/>
      </c>
    </row>
    <row r="2821" spans="6:21" x14ac:dyDescent="0.25">
      <c r="F2821" s="1"/>
      <c r="L2821" t="str">
        <f>IFERROR(VLOOKUP(D2821,'[1]Crosswalk-SOM-Chair'!$A:$D,3,0),"")</f>
        <v/>
      </c>
      <c r="M2821" t="str">
        <f>IFERROR(VLOOKUP(D2821,'[1]Crosswalk-SOM-Chair'!$A:$D,4,0),"")</f>
        <v/>
      </c>
      <c r="N2821" t="str">
        <f>IFERROR(VLOOKUP(I2821,'[1]CROSSWALK-DTOE-MASTER'!$B:$H,6,0),"")</f>
        <v/>
      </c>
      <c r="O2821" t="str">
        <f>IFERROR(VLOOKUP(I2821,'[1]CROSSWALK-DTOE-MASTER'!$B:$H,7,0),"")</f>
        <v/>
      </c>
      <c r="P2821" t="str">
        <f>IFERROR(VLOOKUP(I2821,'[1]CROSSWALK-DTOE-MASTER'!$B:$N,8,0),"")</f>
        <v/>
      </c>
      <c r="Q2821" t="str">
        <f>IFERROR(VLOOKUP(I2821,'[1]CROSSWALK-DTOE-MASTER'!$B:$N,9,0),"")</f>
        <v/>
      </c>
      <c r="R2821" t="str">
        <f>IFERROR(VLOOKUP(I2821,'[1]CROSSWALK-DTOE-MASTER'!$B:$N,10,0),"")</f>
        <v/>
      </c>
      <c r="S2821" t="str">
        <f>IFERROR(VLOOKUP(I2821,'[1]CROSSWALK-DTOE-MASTER'!$B:$N,11,0),"")</f>
        <v/>
      </c>
      <c r="T2821" t="str">
        <f>IFERROR(VLOOKUP(I2821,'[1]CROSSWALK-DTOE-MASTER'!$B:$N,12,0),"")</f>
        <v/>
      </c>
      <c r="U2821" t="str">
        <f>IFERROR(VLOOKUP(I2821,'[1]CROSSWALK-DTOE-MASTER'!$B:$N,13,0),"")</f>
        <v/>
      </c>
    </row>
    <row r="2822" spans="6:21" x14ac:dyDescent="0.25">
      <c r="F2822" s="1"/>
      <c r="L2822" t="str">
        <f>IFERROR(VLOOKUP(D2822,'[1]Crosswalk-SOM-Chair'!$A:$D,3,0),"")</f>
        <v/>
      </c>
      <c r="M2822" t="str">
        <f>IFERROR(VLOOKUP(D2822,'[1]Crosswalk-SOM-Chair'!$A:$D,4,0),"")</f>
        <v/>
      </c>
      <c r="N2822" t="str">
        <f>IFERROR(VLOOKUP(I2822,'[1]CROSSWALK-DTOE-MASTER'!$B:$H,6,0),"")</f>
        <v/>
      </c>
      <c r="O2822" t="str">
        <f>IFERROR(VLOOKUP(I2822,'[1]CROSSWALK-DTOE-MASTER'!$B:$H,7,0),"")</f>
        <v/>
      </c>
      <c r="P2822" t="str">
        <f>IFERROR(VLOOKUP(I2822,'[1]CROSSWALK-DTOE-MASTER'!$B:$N,8,0),"")</f>
        <v/>
      </c>
      <c r="Q2822" t="str">
        <f>IFERROR(VLOOKUP(I2822,'[1]CROSSWALK-DTOE-MASTER'!$B:$N,9,0),"")</f>
        <v/>
      </c>
      <c r="R2822" t="str">
        <f>IFERROR(VLOOKUP(I2822,'[1]CROSSWALK-DTOE-MASTER'!$B:$N,10,0),"")</f>
        <v/>
      </c>
      <c r="S2822" t="str">
        <f>IFERROR(VLOOKUP(I2822,'[1]CROSSWALK-DTOE-MASTER'!$B:$N,11,0),"")</f>
        <v/>
      </c>
      <c r="T2822" t="str">
        <f>IFERROR(VLOOKUP(I2822,'[1]CROSSWALK-DTOE-MASTER'!$B:$N,12,0),"")</f>
        <v/>
      </c>
      <c r="U2822" t="str">
        <f>IFERROR(VLOOKUP(I2822,'[1]CROSSWALK-DTOE-MASTER'!$B:$N,13,0),"")</f>
        <v/>
      </c>
    </row>
    <row r="2823" spans="6:21" x14ac:dyDescent="0.25">
      <c r="F2823" s="1"/>
      <c r="L2823" t="str">
        <f>IFERROR(VLOOKUP(D2823,'[1]Crosswalk-SOM-Chair'!$A:$D,3,0),"")</f>
        <v/>
      </c>
      <c r="M2823" t="str">
        <f>IFERROR(VLOOKUP(D2823,'[1]Crosswalk-SOM-Chair'!$A:$D,4,0),"")</f>
        <v/>
      </c>
      <c r="N2823" t="str">
        <f>IFERROR(VLOOKUP(I2823,'[1]CROSSWALK-DTOE-MASTER'!$B:$H,6,0),"")</f>
        <v/>
      </c>
      <c r="O2823" t="str">
        <f>IFERROR(VLOOKUP(I2823,'[1]CROSSWALK-DTOE-MASTER'!$B:$H,7,0),"")</f>
        <v/>
      </c>
      <c r="P2823" t="str">
        <f>IFERROR(VLOOKUP(I2823,'[1]CROSSWALK-DTOE-MASTER'!$B:$N,8,0),"")</f>
        <v/>
      </c>
      <c r="Q2823" t="str">
        <f>IFERROR(VLOOKUP(I2823,'[1]CROSSWALK-DTOE-MASTER'!$B:$N,9,0),"")</f>
        <v/>
      </c>
      <c r="R2823" t="str">
        <f>IFERROR(VLOOKUP(I2823,'[1]CROSSWALK-DTOE-MASTER'!$B:$N,10,0),"")</f>
        <v/>
      </c>
      <c r="S2823" t="str">
        <f>IFERROR(VLOOKUP(I2823,'[1]CROSSWALK-DTOE-MASTER'!$B:$N,11,0),"")</f>
        <v/>
      </c>
      <c r="T2823" t="str">
        <f>IFERROR(VLOOKUP(I2823,'[1]CROSSWALK-DTOE-MASTER'!$B:$N,12,0),"")</f>
        <v/>
      </c>
      <c r="U2823" t="str">
        <f>IFERROR(VLOOKUP(I2823,'[1]CROSSWALK-DTOE-MASTER'!$B:$N,13,0),"")</f>
        <v/>
      </c>
    </row>
    <row r="2824" spans="6:21" x14ac:dyDescent="0.25">
      <c r="F2824" s="1"/>
      <c r="L2824" t="str">
        <f>IFERROR(VLOOKUP(D2824,'[1]Crosswalk-SOM-Chair'!$A:$D,3,0),"")</f>
        <v/>
      </c>
      <c r="M2824" t="str">
        <f>IFERROR(VLOOKUP(D2824,'[1]Crosswalk-SOM-Chair'!$A:$D,4,0),"")</f>
        <v/>
      </c>
      <c r="N2824" t="str">
        <f>IFERROR(VLOOKUP(I2824,'[1]CROSSWALK-DTOE-MASTER'!$B:$H,6,0),"")</f>
        <v/>
      </c>
      <c r="O2824" t="str">
        <f>IFERROR(VLOOKUP(I2824,'[1]CROSSWALK-DTOE-MASTER'!$B:$H,7,0),"")</f>
        <v/>
      </c>
      <c r="P2824" t="str">
        <f>IFERROR(VLOOKUP(I2824,'[1]CROSSWALK-DTOE-MASTER'!$B:$N,8,0),"")</f>
        <v/>
      </c>
      <c r="Q2824" t="str">
        <f>IFERROR(VLOOKUP(I2824,'[1]CROSSWALK-DTOE-MASTER'!$B:$N,9,0),"")</f>
        <v/>
      </c>
      <c r="R2824" t="str">
        <f>IFERROR(VLOOKUP(I2824,'[1]CROSSWALK-DTOE-MASTER'!$B:$N,10,0),"")</f>
        <v/>
      </c>
      <c r="S2824" t="str">
        <f>IFERROR(VLOOKUP(I2824,'[1]CROSSWALK-DTOE-MASTER'!$B:$N,11,0),"")</f>
        <v/>
      </c>
      <c r="T2824" t="str">
        <f>IFERROR(VLOOKUP(I2824,'[1]CROSSWALK-DTOE-MASTER'!$B:$N,12,0),"")</f>
        <v/>
      </c>
      <c r="U2824" t="str">
        <f>IFERROR(VLOOKUP(I2824,'[1]CROSSWALK-DTOE-MASTER'!$B:$N,13,0),"")</f>
        <v/>
      </c>
    </row>
    <row r="2825" spans="6:21" x14ac:dyDescent="0.25">
      <c r="F2825" s="1"/>
      <c r="L2825" t="str">
        <f>IFERROR(VLOOKUP(D2825,'[1]Crosswalk-SOM-Chair'!$A:$D,3,0),"")</f>
        <v/>
      </c>
      <c r="M2825" t="str">
        <f>IFERROR(VLOOKUP(D2825,'[1]Crosswalk-SOM-Chair'!$A:$D,4,0),"")</f>
        <v/>
      </c>
      <c r="N2825" t="str">
        <f>IFERROR(VLOOKUP(I2825,'[1]CROSSWALK-DTOE-MASTER'!$B:$H,6,0),"")</f>
        <v/>
      </c>
      <c r="O2825" t="str">
        <f>IFERROR(VLOOKUP(I2825,'[1]CROSSWALK-DTOE-MASTER'!$B:$H,7,0),"")</f>
        <v/>
      </c>
      <c r="P2825" t="str">
        <f>IFERROR(VLOOKUP(I2825,'[1]CROSSWALK-DTOE-MASTER'!$B:$N,8,0),"")</f>
        <v/>
      </c>
      <c r="Q2825" t="str">
        <f>IFERROR(VLOOKUP(I2825,'[1]CROSSWALK-DTOE-MASTER'!$B:$N,9,0),"")</f>
        <v/>
      </c>
      <c r="R2825" t="str">
        <f>IFERROR(VLOOKUP(I2825,'[1]CROSSWALK-DTOE-MASTER'!$B:$N,10,0),"")</f>
        <v/>
      </c>
      <c r="S2825" t="str">
        <f>IFERROR(VLOOKUP(I2825,'[1]CROSSWALK-DTOE-MASTER'!$B:$N,11,0),"")</f>
        <v/>
      </c>
      <c r="T2825" t="str">
        <f>IFERROR(VLOOKUP(I2825,'[1]CROSSWALK-DTOE-MASTER'!$B:$N,12,0),"")</f>
        <v/>
      </c>
      <c r="U2825" t="str">
        <f>IFERROR(VLOOKUP(I2825,'[1]CROSSWALK-DTOE-MASTER'!$B:$N,13,0),"")</f>
        <v/>
      </c>
    </row>
    <row r="2826" spans="6:21" x14ac:dyDescent="0.25">
      <c r="F2826" s="1"/>
      <c r="L2826" t="str">
        <f>IFERROR(VLOOKUP(D2826,'[1]Crosswalk-SOM-Chair'!$A:$D,3,0),"")</f>
        <v/>
      </c>
      <c r="M2826" t="str">
        <f>IFERROR(VLOOKUP(D2826,'[1]Crosswalk-SOM-Chair'!$A:$D,4,0),"")</f>
        <v/>
      </c>
      <c r="N2826" t="str">
        <f>IFERROR(VLOOKUP(I2826,'[1]CROSSWALK-DTOE-MASTER'!$B:$H,6,0),"")</f>
        <v/>
      </c>
      <c r="O2826" t="str">
        <f>IFERROR(VLOOKUP(I2826,'[1]CROSSWALK-DTOE-MASTER'!$B:$H,7,0),"")</f>
        <v/>
      </c>
      <c r="P2826" t="str">
        <f>IFERROR(VLOOKUP(I2826,'[1]CROSSWALK-DTOE-MASTER'!$B:$N,8,0),"")</f>
        <v/>
      </c>
      <c r="Q2826" t="str">
        <f>IFERROR(VLOOKUP(I2826,'[1]CROSSWALK-DTOE-MASTER'!$B:$N,9,0),"")</f>
        <v/>
      </c>
      <c r="R2826" t="str">
        <f>IFERROR(VLOOKUP(I2826,'[1]CROSSWALK-DTOE-MASTER'!$B:$N,10,0),"")</f>
        <v/>
      </c>
      <c r="S2826" t="str">
        <f>IFERROR(VLOOKUP(I2826,'[1]CROSSWALK-DTOE-MASTER'!$B:$N,11,0),"")</f>
        <v/>
      </c>
      <c r="T2826" t="str">
        <f>IFERROR(VLOOKUP(I2826,'[1]CROSSWALK-DTOE-MASTER'!$B:$N,12,0),"")</f>
        <v/>
      </c>
      <c r="U2826" t="str">
        <f>IFERROR(VLOOKUP(I2826,'[1]CROSSWALK-DTOE-MASTER'!$B:$N,13,0),"")</f>
        <v/>
      </c>
    </row>
    <row r="2827" spans="6:21" x14ac:dyDescent="0.25">
      <c r="F2827" s="1"/>
      <c r="L2827" t="str">
        <f>IFERROR(VLOOKUP(D2827,'[1]Crosswalk-SOM-Chair'!$A:$D,3,0),"")</f>
        <v/>
      </c>
      <c r="M2827" t="str">
        <f>IFERROR(VLOOKUP(D2827,'[1]Crosswalk-SOM-Chair'!$A:$D,4,0),"")</f>
        <v/>
      </c>
      <c r="N2827" t="str">
        <f>IFERROR(VLOOKUP(I2827,'[1]CROSSWALK-DTOE-MASTER'!$B:$H,6,0),"")</f>
        <v/>
      </c>
      <c r="O2827" t="str">
        <f>IFERROR(VLOOKUP(I2827,'[1]CROSSWALK-DTOE-MASTER'!$B:$H,7,0),"")</f>
        <v/>
      </c>
      <c r="P2827" t="str">
        <f>IFERROR(VLOOKUP(I2827,'[1]CROSSWALK-DTOE-MASTER'!$B:$N,8,0),"")</f>
        <v/>
      </c>
      <c r="Q2827" t="str">
        <f>IFERROR(VLOOKUP(I2827,'[1]CROSSWALK-DTOE-MASTER'!$B:$N,9,0),"")</f>
        <v/>
      </c>
      <c r="R2827" t="str">
        <f>IFERROR(VLOOKUP(I2827,'[1]CROSSWALK-DTOE-MASTER'!$B:$N,10,0),"")</f>
        <v/>
      </c>
      <c r="S2827" t="str">
        <f>IFERROR(VLOOKUP(I2827,'[1]CROSSWALK-DTOE-MASTER'!$B:$N,11,0),"")</f>
        <v/>
      </c>
      <c r="T2827" t="str">
        <f>IFERROR(VLOOKUP(I2827,'[1]CROSSWALK-DTOE-MASTER'!$B:$N,12,0),"")</f>
        <v/>
      </c>
      <c r="U2827" t="str">
        <f>IFERROR(VLOOKUP(I2827,'[1]CROSSWALK-DTOE-MASTER'!$B:$N,13,0),"")</f>
        <v/>
      </c>
    </row>
    <row r="2828" spans="6:21" x14ac:dyDescent="0.25">
      <c r="F2828" s="1"/>
      <c r="L2828" t="str">
        <f>IFERROR(VLOOKUP(D2828,'[1]Crosswalk-SOM-Chair'!$A:$D,3,0),"")</f>
        <v/>
      </c>
      <c r="M2828" t="str">
        <f>IFERROR(VLOOKUP(D2828,'[1]Crosswalk-SOM-Chair'!$A:$D,4,0),"")</f>
        <v/>
      </c>
      <c r="N2828" t="str">
        <f>IFERROR(VLOOKUP(I2828,'[1]CROSSWALK-DTOE-MASTER'!$B:$H,6,0),"")</f>
        <v/>
      </c>
      <c r="O2828" t="str">
        <f>IFERROR(VLOOKUP(I2828,'[1]CROSSWALK-DTOE-MASTER'!$B:$H,7,0),"")</f>
        <v/>
      </c>
      <c r="P2828" t="str">
        <f>IFERROR(VLOOKUP(I2828,'[1]CROSSWALK-DTOE-MASTER'!$B:$N,8,0),"")</f>
        <v/>
      </c>
      <c r="Q2828" t="str">
        <f>IFERROR(VLOOKUP(I2828,'[1]CROSSWALK-DTOE-MASTER'!$B:$N,9,0),"")</f>
        <v/>
      </c>
      <c r="R2828" t="str">
        <f>IFERROR(VLOOKUP(I2828,'[1]CROSSWALK-DTOE-MASTER'!$B:$N,10,0),"")</f>
        <v/>
      </c>
      <c r="S2828" t="str">
        <f>IFERROR(VLOOKUP(I2828,'[1]CROSSWALK-DTOE-MASTER'!$B:$N,11,0),"")</f>
        <v/>
      </c>
      <c r="T2828" t="str">
        <f>IFERROR(VLOOKUP(I2828,'[1]CROSSWALK-DTOE-MASTER'!$B:$N,12,0),"")</f>
        <v/>
      </c>
      <c r="U2828" t="str">
        <f>IFERROR(VLOOKUP(I2828,'[1]CROSSWALK-DTOE-MASTER'!$B:$N,13,0),"")</f>
        <v/>
      </c>
    </row>
    <row r="2829" spans="6:21" x14ac:dyDescent="0.25">
      <c r="F2829" s="1"/>
      <c r="L2829" t="str">
        <f>IFERROR(VLOOKUP(D2829,'[1]Crosswalk-SOM-Chair'!$A:$D,3,0),"")</f>
        <v/>
      </c>
      <c r="M2829" t="str">
        <f>IFERROR(VLOOKUP(D2829,'[1]Crosswalk-SOM-Chair'!$A:$D,4,0),"")</f>
        <v/>
      </c>
      <c r="N2829" t="str">
        <f>IFERROR(VLOOKUP(I2829,'[1]CROSSWALK-DTOE-MASTER'!$B:$H,6,0),"")</f>
        <v/>
      </c>
      <c r="O2829" t="str">
        <f>IFERROR(VLOOKUP(I2829,'[1]CROSSWALK-DTOE-MASTER'!$B:$H,7,0),"")</f>
        <v/>
      </c>
      <c r="P2829" t="str">
        <f>IFERROR(VLOOKUP(I2829,'[1]CROSSWALK-DTOE-MASTER'!$B:$N,8,0),"")</f>
        <v/>
      </c>
      <c r="Q2829" t="str">
        <f>IFERROR(VLOOKUP(I2829,'[1]CROSSWALK-DTOE-MASTER'!$B:$N,9,0),"")</f>
        <v/>
      </c>
      <c r="R2829" t="str">
        <f>IFERROR(VLOOKUP(I2829,'[1]CROSSWALK-DTOE-MASTER'!$B:$N,10,0),"")</f>
        <v/>
      </c>
      <c r="S2829" t="str">
        <f>IFERROR(VLOOKUP(I2829,'[1]CROSSWALK-DTOE-MASTER'!$B:$N,11,0),"")</f>
        <v/>
      </c>
      <c r="T2829" t="str">
        <f>IFERROR(VLOOKUP(I2829,'[1]CROSSWALK-DTOE-MASTER'!$B:$N,12,0),"")</f>
        <v/>
      </c>
      <c r="U2829" t="str">
        <f>IFERROR(VLOOKUP(I2829,'[1]CROSSWALK-DTOE-MASTER'!$B:$N,13,0),"")</f>
        <v/>
      </c>
    </row>
    <row r="2830" spans="6:21" x14ac:dyDescent="0.25">
      <c r="F2830" s="1"/>
      <c r="L2830" t="str">
        <f>IFERROR(VLOOKUP(D2830,'[1]Crosswalk-SOM-Chair'!$A:$D,3,0),"")</f>
        <v/>
      </c>
      <c r="M2830" t="str">
        <f>IFERROR(VLOOKUP(D2830,'[1]Crosswalk-SOM-Chair'!$A:$D,4,0),"")</f>
        <v/>
      </c>
      <c r="N2830" t="str">
        <f>IFERROR(VLOOKUP(I2830,'[1]CROSSWALK-DTOE-MASTER'!$B:$H,6,0),"")</f>
        <v/>
      </c>
      <c r="O2830" t="str">
        <f>IFERROR(VLOOKUP(I2830,'[1]CROSSWALK-DTOE-MASTER'!$B:$H,7,0),"")</f>
        <v/>
      </c>
      <c r="P2830" t="str">
        <f>IFERROR(VLOOKUP(I2830,'[1]CROSSWALK-DTOE-MASTER'!$B:$N,8,0),"")</f>
        <v/>
      </c>
      <c r="Q2830" t="str">
        <f>IFERROR(VLOOKUP(I2830,'[1]CROSSWALK-DTOE-MASTER'!$B:$N,9,0),"")</f>
        <v/>
      </c>
      <c r="R2830" t="str">
        <f>IFERROR(VLOOKUP(I2830,'[1]CROSSWALK-DTOE-MASTER'!$B:$N,10,0),"")</f>
        <v/>
      </c>
      <c r="S2830" t="str">
        <f>IFERROR(VLOOKUP(I2830,'[1]CROSSWALK-DTOE-MASTER'!$B:$N,11,0),"")</f>
        <v/>
      </c>
      <c r="T2830" t="str">
        <f>IFERROR(VLOOKUP(I2830,'[1]CROSSWALK-DTOE-MASTER'!$B:$N,12,0),"")</f>
        <v/>
      </c>
      <c r="U2830" t="str">
        <f>IFERROR(VLOOKUP(I2830,'[1]CROSSWALK-DTOE-MASTER'!$B:$N,13,0),"")</f>
        <v/>
      </c>
    </row>
    <row r="2831" spans="6:21" x14ac:dyDescent="0.25">
      <c r="F2831" s="1"/>
      <c r="L2831" t="str">
        <f>IFERROR(VLOOKUP(D2831,'[1]Crosswalk-SOM-Chair'!$A:$D,3,0),"")</f>
        <v/>
      </c>
      <c r="M2831" t="str">
        <f>IFERROR(VLOOKUP(D2831,'[1]Crosswalk-SOM-Chair'!$A:$D,4,0),"")</f>
        <v/>
      </c>
      <c r="N2831" t="str">
        <f>IFERROR(VLOOKUP(I2831,'[1]CROSSWALK-DTOE-MASTER'!$B:$H,6,0),"")</f>
        <v/>
      </c>
      <c r="O2831" t="str">
        <f>IFERROR(VLOOKUP(I2831,'[1]CROSSWALK-DTOE-MASTER'!$B:$H,7,0),"")</f>
        <v/>
      </c>
      <c r="P2831" t="str">
        <f>IFERROR(VLOOKUP(I2831,'[1]CROSSWALK-DTOE-MASTER'!$B:$N,8,0),"")</f>
        <v/>
      </c>
      <c r="Q2831" t="str">
        <f>IFERROR(VLOOKUP(I2831,'[1]CROSSWALK-DTOE-MASTER'!$B:$N,9,0),"")</f>
        <v/>
      </c>
      <c r="R2831" t="str">
        <f>IFERROR(VLOOKUP(I2831,'[1]CROSSWALK-DTOE-MASTER'!$B:$N,10,0),"")</f>
        <v/>
      </c>
      <c r="S2831" t="str">
        <f>IFERROR(VLOOKUP(I2831,'[1]CROSSWALK-DTOE-MASTER'!$B:$N,11,0),"")</f>
        <v/>
      </c>
      <c r="T2831" t="str">
        <f>IFERROR(VLOOKUP(I2831,'[1]CROSSWALK-DTOE-MASTER'!$B:$N,12,0),"")</f>
        <v/>
      </c>
      <c r="U2831" t="str">
        <f>IFERROR(VLOOKUP(I2831,'[1]CROSSWALK-DTOE-MASTER'!$B:$N,13,0),"")</f>
        <v/>
      </c>
    </row>
    <row r="2832" spans="6:21" x14ac:dyDescent="0.25">
      <c r="F2832" s="1"/>
      <c r="L2832" t="str">
        <f>IFERROR(VLOOKUP(D2832,'[1]Crosswalk-SOM-Chair'!$A:$D,3,0),"")</f>
        <v/>
      </c>
      <c r="M2832" t="str">
        <f>IFERROR(VLOOKUP(D2832,'[1]Crosswalk-SOM-Chair'!$A:$D,4,0),"")</f>
        <v/>
      </c>
      <c r="N2832" t="str">
        <f>IFERROR(VLOOKUP(I2832,'[1]CROSSWALK-DTOE-MASTER'!$B:$H,6,0),"")</f>
        <v/>
      </c>
      <c r="O2832" t="str">
        <f>IFERROR(VLOOKUP(I2832,'[1]CROSSWALK-DTOE-MASTER'!$B:$H,7,0),"")</f>
        <v/>
      </c>
      <c r="P2832" t="str">
        <f>IFERROR(VLOOKUP(I2832,'[1]CROSSWALK-DTOE-MASTER'!$B:$N,8,0),"")</f>
        <v/>
      </c>
      <c r="Q2832" t="str">
        <f>IFERROR(VLOOKUP(I2832,'[1]CROSSWALK-DTOE-MASTER'!$B:$N,9,0),"")</f>
        <v/>
      </c>
      <c r="R2832" t="str">
        <f>IFERROR(VLOOKUP(I2832,'[1]CROSSWALK-DTOE-MASTER'!$B:$N,10,0),"")</f>
        <v/>
      </c>
      <c r="S2832" t="str">
        <f>IFERROR(VLOOKUP(I2832,'[1]CROSSWALK-DTOE-MASTER'!$B:$N,11,0),"")</f>
        <v/>
      </c>
      <c r="T2832" t="str">
        <f>IFERROR(VLOOKUP(I2832,'[1]CROSSWALK-DTOE-MASTER'!$B:$N,12,0),"")</f>
        <v/>
      </c>
      <c r="U2832" t="str">
        <f>IFERROR(VLOOKUP(I2832,'[1]CROSSWALK-DTOE-MASTER'!$B:$N,13,0),"")</f>
        <v/>
      </c>
    </row>
    <row r="2833" spans="6:21" x14ac:dyDescent="0.25">
      <c r="F2833" s="1"/>
      <c r="L2833" t="str">
        <f>IFERROR(VLOOKUP(D2833,'[1]Crosswalk-SOM-Chair'!$A:$D,3,0),"")</f>
        <v/>
      </c>
      <c r="M2833" t="str">
        <f>IFERROR(VLOOKUP(D2833,'[1]Crosswalk-SOM-Chair'!$A:$D,4,0),"")</f>
        <v/>
      </c>
      <c r="N2833" t="str">
        <f>IFERROR(VLOOKUP(I2833,'[1]CROSSWALK-DTOE-MASTER'!$B:$H,6,0),"")</f>
        <v/>
      </c>
      <c r="O2833" t="str">
        <f>IFERROR(VLOOKUP(I2833,'[1]CROSSWALK-DTOE-MASTER'!$B:$H,7,0),"")</f>
        <v/>
      </c>
      <c r="P2833" t="str">
        <f>IFERROR(VLOOKUP(I2833,'[1]CROSSWALK-DTOE-MASTER'!$B:$N,8,0),"")</f>
        <v/>
      </c>
      <c r="Q2833" t="str">
        <f>IFERROR(VLOOKUP(I2833,'[1]CROSSWALK-DTOE-MASTER'!$B:$N,9,0),"")</f>
        <v/>
      </c>
      <c r="R2833" t="str">
        <f>IFERROR(VLOOKUP(I2833,'[1]CROSSWALK-DTOE-MASTER'!$B:$N,10,0),"")</f>
        <v/>
      </c>
      <c r="S2833" t="str">
        <f>IFERROR(VLOOKUP(I2833,'[1]CROSSWALK-DTOE-MASTER'!$B:$N,11,0),"")</f>
        <v/>
      </c>
      <c r="T2833" t="str">
        <f>IFERROR(VLOOKUP(I2833,'[1]CROSSWALK-DTOE-MASTER'!$B:$N,12,0),"")</f>
        <v/>
      </c>
      <c r="U2833" t="str">
        <f>IFERROR(VLOOKUP(I2833,'[1]CROSSWALK-DTOE-MASTER'!$B:$N,13,0),"")</f>
        <v/>
      </c>
    </row>
    <row r="2834" spans="6:21" x14ac:dyDescent="0.25">
      <c r="F2834" s="1"/>
      <c r="L2834" t="str">
        <f>IFERROR(VLOOKUP(D2834,'[1]Crosswalk-SOM-Chair'!$A:$D,3,0),"")</f>
        <v/>
      </c>
      <c r="M2834" t="str">
        <f>IFERROR(VLOOKUP(D2834,'[1]Crosswalk-SOM-Chair'!$A:$D,4,0),"")</f>
        <v/>
      </c>
      <c r="N2834" t="str">
        <f>IFERROR(VLOOKUP(I2834,'[1]CROSSWALK-DTOE-MASTER'!$B:$H,6,0),"")</f>
        <v/>
      </c>
      <c r="O2834" t="str">
        <f>IFERROR(VLOOKUP(I2834,'[1]CROSSWALK-DTOE-MASTER'!$B:$H,7,0),"")</f>
        <v/>
      </c>
      <c r="P2834" t="str">
        <f>IFERROR(VLOOKUP(I2834,'[1]CROSSWALK-DTOE-MASTER'!$B:$N,8,0),"")</f>
        <v/>
      </c>
      <c r="Q2834" t="str">
        <f>IFERROR(VLOOKUP(I2834,'[1]CROSSWALK-DTOE-MASTER'!$B:$N,9,0),"")</f>
        <v/>
      </c>
      <c r="R2834" t="str">
        <f>IFERROR(VLOOKUP(I2834,'[1]CROSSWALK-DTOE-MASTER'!$B:$N,10,0),"")</f>
        <v/>
      </c>
      <c r="S2834" t="str">
        <f>IFERROR(VLOOKUP(I2834,'[1]CROSSWALK-DTOE-MASTER'!$B:$N,11,0),"")</f>
        <v/>
      </c>
      <c r="T2834" t="str">
        <f>IFERROR(VLOOKUP(I2834,'[1]CROSSWALK-DTOE-MASTER'!$B:$N,12,0),"")</f>
        <v/>
      </c>
      <c r="U2834" t="str">
        <f>IFERROR(VLOOKUP(I2834,'[1]CROSSWALK-DTOE-MASTER'!$B:$N,13,0),"")</f>
        <v/>
      </c>
    </row>
    <row r="2835" spans="6:21" x14ac:dyDescent="0.25">
      <c r="F2835" s="1"/>
      <c r="L2835" t="str">
        <f>IFERROR(VLOOKUP(D2835,'[1]Crosswalk-SOM-Chair'!$A:$D,3,0),"")</f>
        <v/>
      </c>
      <c r="M2835" t="str">
        <f>IFERROR(VLOOKUP(D2835,'[1]Crosswalk-SOM-Chair'!$A:$D,4,0),"")</f>
        <v/>
      </c>
      <c r="N2835" t="str">
        <f>IFERROR(VLOOKUP(I2835,'[1]CROSSWALK-DTOE-MASTER'!$B:$H,6,0),"")</f>
        <v/>
      </c>
      <c r="O2835" t="str">
        <f>IFERROR(VLOOKUP(I2835,'[1]CROSSWALK-DTOE-MASTER'!$B:$H,7,0),"")</f>
        <v/>
      </c>
      <c r="P2835" t="str">
        <f>IFERROR(VLOOKUP(I2835,'[1]CROSSWALK-DTOE-MASTER'!$B:$N,8,0),"")</f>
        <v/>
      </c>
      <c r="Q2835" t="str">
        <f>IFERROR(VLOOKUP(I2835,'[1]CROSSWALK-DTOE-MASTER'!$B:$N,9,0),"")</f>
        <v/>
      </c>
      <c r="R2835" t="str">
        <f>IFERROR(VLOOKUP(I2835,'[1]CROSSWALK-DTOE-MASTER'!$B:$N,10,0),"")</f>
        <v/>
      </c>
      <c r="S2835" t="str">
        <f>IFERROR(VLOOKUP(I2835,'[1]CROSSWALK-DTOE-MASTER'!$B:$N,11,0),"")</f>
        <v/>
      </c>
      <c r="T2835" t="str">
        <f>IFERROR(VLOOKUP(I2835,'[1]CROSSWALK-DTOE-MASTER'!$B:$N,12,0),"")</f>
        <v/>
      </c>
      <c r="U2835" t="str">
        <f>IFERROR(VLOOKUP(I2835,'[1]CROSSWALK-DTOE-MASTER'!$B:$N,13,0),"")</f>
        <v/>
      </c>
    </row>
    <row r="2836" spans="6:21" x14ac:dyDescent="0.25">
      <c r="F2836" s="1"/>
      <c r="L2836" t="str">
        <f>IFERROR(VLOOKUP(D2836,'[1]Crosswalk-SOM-Chair'!$A:$D,3,0),"")</f>
        <v/>
      </c>
      <c r="M2836" t="str">
        <f>IFERROR(VLOOKUP(D2836,'[1]Crosswalk-SOM-Chair'!$A:$D,4,0),"")</f>
        <v/>
      </c>
      <c r="N2836" t="str">
        <f>IFERROR(VLOOKUP(I2836,'[1]CROSSWALK-DTOE-MASTER'!$B:$H,6,0),"")</f>
        <v/>
      </c>
      <c r="O2836" t="str">
        <f>IFERROR(VLOOKUP(I2836,'[1]CROSSWALK-DTOE-MASTER'!$B:$H,7,0),"")</f>
        <v/>
      </c>
      <c r="P2836" t="str">
        <f>IFERROR(VLOOKUP(I2836,'[1]CROSSWALK-DTOE-MASTER'!$B:$N,8,0),"")</f>
        <v/>
      </c>
      <c r="Q2836" t="str">
        <f>IFERROR(VLOOKUP(I2836,'[1]CROSSWALK-DTOE-MASTER'!$B:$N,9,0),"")</f>
        <v/>
      </c>
      <c r="R2836" t="str">
        <f>IFERROR(VLOOKUP(I2836,'[1]CROSSWALK-DTOE-MASTER'!$B:$N,10,0),"")</f>
        <v/>
      </c>
      <c r="S2836" t="str">
        <f>IFERROR(VLOOKUP(I2836,'[1]CROSSWALK-DTOE-MASTER'!$B:$N,11,0),"")</f>
        <v/>
      </c>
      <c r="T2836" t="str">
        <f>IFERROR(VLOOKUP(I2836,'[1]CROSSWALK-DTOE-MASTER'!$B:$N,12,0),"")</f>
        <v/>
      </c>
      <c r="U2836" t="str">
        <f>IFERROR(VLOOKUP(I2836,'[1]CROSSWALK-DTOE-MASTER'!$B:$N,13,0),"")</f>
        <v/>
      </c>
    </row>
    <row r="2837" spans="6:21" x14ac:dyDescent="0.25">
      <c r="F2837" s="1"/>
      <c r="L2837" t="str">
        <f>IFERROR(VLOOKUP(D2837,'[1]Crosswalk-SOM-Chair'!$A:$D,3,0),"")</f>
        <v/>
      </c>
      <c r="M2837" t="str">
        <f>IFERROR(VLOOKUP(D2837,'[1]Crosswalk-SOM-Chair'!$A:$D,4,0),"")</f>
        <v/>
      </c>
      <c r="N2837" t="str">
        <f>IFERROR(VLOOKUP(I2837,'[1]CROSSWALK-DTOE-MASTER'!$B:$H,6,0),"")</f>
        <v/>
      </c>
      <c r="O2837" t="str">
        <f>IFERROR(VLOOKUP(I2837,'[1]CROSSWALK-DTOE-MASTER'!$B:$H,7,0),"")</f>
        <v/>
      </c>
      <c r="P2837" t="str">
        <f>IFERROR(VLOOKUP(I2837,'[1]CROSSWALK-DTOE-MASTER'!$B:$N,8,0),"")</f>
        <v/>
      </c>
      <c r="Q2837" t="str">
        <f>IFERROR(VLOOKUP(I2837,'[1]CROSSWALK-DTOE-MASTER'!$B:$N,9,0),"")</f>
        <v/>
      </c>
      <c r="R2837" t="str">
        <f>IFERROR(VLOOKUP(I2837,'[1]CROSSWALK-DTOE-MASTER'!$B:$N,10,0),"")</f>
        <v/>
      </c>
      <c r="S2837" t="str">
        <f>IFERROR(VLOOKUP(I2837,'[1]CROSSWALK-DTOE-MASTER'!$B:$N,11,0),"")</f>
        <v/>
      </c>
      <c r="T2837" t="str">
        <f>IFERROR(VLOOKUP(I2837,'[1]CROSSWALK-DTOE-MASTER'!$B:$N,12,0),"")</f>
        <v/>
      </c>
      <c r="U2837" t="str">
        <f>IFERROR(VLOOKUP(I2837,'[1]CROSSWALK-DTOE-MASTER'!$B:$N,13,0),"")</f>
        <v/>
      </c>
    </row>
    <row r="2838" spans="6:21" x14ac:dyDescent="0.25">
      <c r="F2838" s="1"/>
      <c r="L2838" t="str">
        <f>IFERROR(VLOOKUP(D2838,'[1]Crosswalk-SOM-Chair'!$A:$D,3,0),"")</f>
        <v/>
      </c>
      <c r="M2838" t="str">
        <f>IFERROR(VLOOKUP(D2838,'[1]Crosswalk-SOM-Chair'!$A:$D,4,0),"")</f>
        <v/>
      </c>
      <c r="N2838" t="str">
        <f>IFERROR(VLOOKUP(I2838,'[1]CROSSWALK-DTOE-MASTER'!$B:$H,6,0),"")</f>
        <v/>
      </c>
      <c r="O2838" t="str">
        <f>IFERROR(VLOOKUP(I2838,'[1]CROSSWALK-DTOE-MASTER'!$B:$H,7,0),"")</f>
        <v/>
      </c>
      <c r="P2838" t="str">
        <f>IFERROR(VLOOKUP(I2838,'[1]CROSSWALK-DTOE-MASTER'!$B:$N,8,0),"")</f>
        <v/>
      </c>
      <c r="Q2838" t="str">
        <f>IFERROR(VLOOKUP(I2838,'[1]CROSSWALK-DTOE-MASTER'!$B:$N,9,0),"")</f>
        <v/>
      </c>
      <c r="R2838" t="str">
        <f>IFERROR(VLOOKUP(I2838,'[1]CROSSWALK-DTOE-MASTER'!$B:$N,10,0),"")</f>
        <v/>
      </c>
      <c r="S2838" t="str">
        <f>IFERROR(VLOOKUP(I2838,'[1]CROSSWALK-DTOE-MASTER'!$B:$N,11,0),"")</f>
        <v/>
      </c>
      <c r="T2838" t="str">
        <f>IFERROR(VLOOKUP(I2838,'[1]CROSSWALK-DTOE-MASTER'!$B:$N,12,0),"")</f>
        <v/>
      </c>
      <c r="U2838" t="str">
        <f>IFERROR(VLOOKUP(I2838,'[1]CROSSWALK-DTOE-MASTER'!$B:$N,13,0),"")</f>
        <v/>
      </c>
    </row>
    <row r="2839" spans="6:21" x14ac:dyDescent="0.25">
      <c r="F2839" s="1"/>
      <c r="L2839" t="str">
        <f>IFERROR(VLOOKUP(D2839,'[1]Crosswalk-SOM-Chair'!$A:$D,3,0),"")</f>
        <v/>
      </c>
      <c r="M2839" t="str">
        <f>IFERROR(VLOOKUP(D2839,'[1]Crosswalk-SOM-Chair'!$A:$D,4,0),"")</f>
        <v/>
      </c>
      <c r="N2839" t="str">
        <f>IFERROR(VLOOKUP(I2839,'[1]CROSSWALK-DTOE-MASTER'!$B:$H,6,0),"")</f>
        <v/>
      </c>
      <c r="O2839" t="str">
        <f>IFERROR(VLOOKUP(I2839,'[1]CROSSWALK-DTOE-MASTER'!$B:$H,7,0),"")</f>
        <v/>
      </c>
      <c r="P2839" t="str">
        <f>IFERROR(VLOOKUP(I2839,'[1]CROSSWALK-DTOE-MASTER'!$B:$N,8,0),"")</f>
        <v/>
      </c>
      <c r="Q2839" t="str">
        <f>IFERROR(VLOOKUP(I2839,'[1]CROSSWALK-DTOE-MASTER'!$B:$N,9,0),"")</f>
        <v/>
      </c>
      <c r="R2839" t="str">
        <f>IFERROR(VLOOKUP(I2839,'[1]CROSSWALK-DTOE-MASTER'!$B:$N,10,0),"")</f>
        <v/>
      </c>
      <c r="S2839" t="str">
        <f>IFERROR(VLOOKUP(I2839,'[1]CROSSWALK-DTOE-MASTER'!$B:$N,11,0),"")</f>
        <v/>
      </c>
      <c r="T2839" t="str">
        <f>IFERROR(VLOOKUP(I2839,'[1]CROSSWALK-DTOE-MASTER'!$B:$N,12,0),"")</f>
        <v/>
      </c>
      <c r="U2839" t="str">
        <f>IFERROR(VLOOKUP(I2839,'[1]CROSSWALK-DTOE-MASTER'!$B:$N,13,0),"")</f>
        <v/>
      </c>
    </row>
    <row r="2840" spans="6:21" x14ac:dyDescent="0.25">
      <c r="F2840" s="1"/>
      <c r="L2840" t="str">
        <f>IFERROR(VLOOKUP(D2840,'[1]Crosswalk-SOM-Chair'!$A:$D,3,0),"")</f>
        <v/>
      </c>
      <c r="M2840" t="str">
        <f>IFERROR(VLOOKUP(D2840,'[1]Crosswalk-SOM-Chair'!$A:$D,4,0),"")</f>
        <v/>
      </c>
      <c r="N2840" t="str">
        <f>IFERROR(VLOOKUP(I2840,'[1]CROSSWALK-DTOE-MASTER'!$B:$H,6,0),"")</f>
        <v/>
      </c>
      <c r="O2840" t="str">
        <f>IFERROR(VLOOKUP(I2840,'[1]CROSSWALK-DTOE-MASTER'!$B:$H,7,0),"")</f>
        <v/>
      </c>
      <c r="P2840" t="str">
        <f>IFERROR(VLOOKUP(I2840,'[1]CROSSWALK-DTOE-MASTER'!$B:$N,8,0),"")</f>
        <v/>
      </c>
      <c r="Q2840" t="str">
        <f>IFERROR(VLOOKUP(I2840,'[1]CROSSWALK-DTOE-MASTER'!$B:$N,9,0),"")</f>
        <v/>
      </c>
      <c r="R2840" t="str">
        <f>IFERROR(VLOOKUP(I2840,'[1]CROSSWALK-DTOE-MASTER'!$B:$N,10,0),"")</f>
        <v/>
      </c>
      <c r="S2840" t="str">
        <f>IFERROR(VLOOKUP(I2840,'[1]CROSSWALK-DTOE-MASTER'!$B:$N,11,0),"")</f>
        <v/>
      </c>
      <c r="T2840" t="str">
        <f>IFERROR(VLOOKUP(I2840,'[1]CROSSWALK-DTOE-MASTER'!$B:$N,12,0),"")</f>
        <v/>
      </c>
      <c r="U2840" t="str">
        <f>IFERROR(VLOOKUP(I2840,'[1]CROSSWALK-DTOE-MASTER'!$B:$N,13,0),"")</f>
        <v/>
      </c>
    </row>
    <row r="2841" spans="6:21" x14ac:dyDescent="0.25">
      <c r="F2841" s="1"/>
      <c r="L2841" t="str">
        <f>IFERROR(VLOOKUP(D2841,'[1]Crosswalk-SOM-Chair'!$A:$D,3,0),"")</f>
        <v/>
      </c>
      <c r="M2841" t="str">
        <f>IFERROR(VLOOKUP(D2841,'[1]Crosswalk-SOM-Chair'!$A:$D,4,0),"")</f>
        <v/>
      </c>
      <c r="N2841" t="str">
        <f>IFERROR(VLOOKUP(I2841,'[1]CROSSWALK-DTOE-MASTER'!$B:$H,6,0),"")</f>
        <v/>
      </c>
      <c r="O2841" t="str">
        <f>IFERROR(VLOOKUP(I2841,'[1]CROSSWALK-DTOE-MASTER'!$B:$H,7,0),"")</f>
        <v/>
      </c>
      <c r="P2841" t="str">
        <f>IFERROR(VLOOKUP(I2841,'[1]CROSSWALK-DTOE-MASTER'!$B:$N,8,0),"")</f>
        <v/>
      </c>
      <c r="Q2841" t="str">
        <f>IFERROR(VLOOKUP(I2841,'[1]CROSSWALK-DTOE-MASTER'!$B:$N,9,0),"")</f>
        <v/>
      </c>
      <c r="R2841" t="str">
        <f>IFERROR(VLOOKUP(I2841,'[1]CROSSWALK-DTOE-MASTER'!$B:$N,10,0),"")</f>
        <v/>
      </c>
      <c r="S2841" t="str">
        <f>IFERROR(VLOOKUP(I2841,'[1]CROSSWALK-DTOE-MASTER'!$B:$N,11,0),"")</f>
        <v/>
      </c>
      <c r="T2841" t="str">
        <f>IFERROR(VLOOKUP(I2841,'[1]CROSSWALK-DTOE-MASTER'!$B:$N,12,0),"")</f>
        <v/>
      </c>
      <c r="U2841" t="str">
        <f>IFERROR(VLOOKUP(I2841,'[1]CROSSWALK-DTOE-MASTER'!$B:$N,13,0),"")</f>
        <v/>
      </c>
    </row>
    <row r="2842" spans="6:21" x14ac:dyDescent="0.25">
      <c r="F2842" s="1"/>
      <c r="L2842" t="str">
        <f>IFERROR(VLOOKUP(D2842,'[1]Crosswalk-SOM-Chair'!$A:$D,3,0),"")</f>
        <v/>
      </c>
      <c r="M2842" t="str">
        <f>IFERROR(VLOOKUP(D2842,'[1]Crosswalk-SOM-Chair'!$A:$D,4,0),"")</f>
        <v/>
      </c>
      <c r="N2842" t="str">
        <f>IFERROR(VLOOKUP(I2842,'[1]CROSSWALK-DTOE-MASTER'!$B:$H,6,0),"")</f>
        <v/>
      </c>
      <c r="O2842" t="str">
        <f>IFERROR(VLOOKUP(I2842,'[1]CROSSWALK-DTOE-MASTER'!$B:$H,7,0),"")</f>
        <v/>
      </c>
      <c r="P2842" t="str">
        <f>IFERROR(VLOOKUP(I2842,'[1]CROSSWALK-DTOE-MASTER'!$B:$N,8,0),"")</f>
        <v/>
      </c>
      <c r="Q2842" t="str">
        <f>IFERROR(VLOOKUP(I2842,'[1]CROSSWALK-DTOE-MASTER'!$B:$N,9,0),"")</f>
        <v/>
      </c>
      <c r="R2842" t="str">
        <f>IFERROR(VLOOKUP(I2842,'[1]CROSSWALK-DTOE-MASTER'!$B:$N,10,0),"")</f>
        <v/>
      </c>
      <c r="S2842" t="str">
        <f>IFERROR(VLOOKUP(I2842,'[1]CROSSWALK-DTOE-MASTER'!$B:$N,11,0),"")</f>
        <v/>
      </c>
      <c r="T2842" t="str">
        <f>IFERROR(VLOOKUP(I2842,'[1]CROSSWALK-DTOE-MASTER'!$B:$N,12,0),"")</f>
        <v/>
      </c>
      <c r="U2842" t="str">
        <f>IFERROR(VLOOKUP(I2842,'[1]CROSSWALK-DTOE-MASTER'!$B:$N,13,0),"")</f>
        <v/>
      </c>
    </row>
    <row r="2843" spans="6:21" x14ac:dyDescent="0.25">
      <c r="F2843" s="1"/>
      <c r="L2843" t="str">
        <f>IFERROR(VLOOKUP(D2843,'[1]Crosswalk-SOM-Chair'!$A:$D,3,0),"")</f>
        <v/>
      </c>
      <c r="M2843" t="str">
        <f>IFERROR(VLOOKUP(D2843,'[1]Crosswalk-SOM-Chair'!$A:$D,4,0),"")</f>
        <v/>
      </c>
      <c r="N2843" t="str">
        <f>IFERROR(VLOOKUP(I2843,'[1]CROSSWALK-DTOE-MASTER'!$B:$H,6,0),"")</f>
        <v/>
      </c>
      <c r="O2843" t="str">
        <f>IFERROR(VLOOKUP(I2843,'[1]CROSSWALK-DTOE-MASTER'!$B:$H,7,0),"")</f>
        <v/>
      </c>
      <c r="P2843" t="str">
        <f>IFERROR(VLOOKUP(I2843,'[1]CROSSWALK-DTOE-MASTER'!$B:$N,8,0),"")</f>
        <v/>
      </c>
      <c r="Q2843" t="str">
        <f>IFERROR(VLOOKUP(I2843,'[1]CROSSWALK-DTOE-MASTER'!$B:$N,9,0),"")</f>
        <v/>
      </c>
      <c r="R2843" t="str">
        <f>IFERROR(VLOOKUP(I2843,'[1]CROSSWALK-DTOE-MASTER'!$B:$N,10,0),"")</f>
        <v/>
      </c>
      <c r="S2843" t="str">
        <f>IFERROR(VLOOKUP(I2843,'[1]CROSSWALK-DTOE-MASTER'!$B:$N,11,0),"")</f>
        <v/>
      </c>
      <c r="T2843" t="str">
        <f>IFERROR(VLOOKUP(I2843,'[1]CROSSWALK-DTOE-MASTER'!$B:$N,12,0),"")</f>
        <v/>
      </c>
      <c r="U2843" t="str">
        <f>IFERROR(VLOOKUP(I2843,'[1]CROSSWALK-DTOE-MASTER'!$B:$N,13,0),"")</f>
        <v/>
      </c>
    </row>
    <row r="2844" spans="6:21" x14ac:dyDescent="0.25">
      <c r="F2844" s="1"/>
      <c r="L2844" t="str">
        <f>IFERROR(VLOOKUP(D2844,'[1]Crosswalk-SOM-Chair'!$A:$D,3,0),"")</f>
        <v/>
      </c>
      <c r="M2844" t="str">
        <f>IFERROR(VLOOKUP(D2844,'[1]Crosswalk-SOM-Chair'!$A:$D,4,0),"")</f>
        <v/>
      </c>
      <c r="N2844" t="str">
        <f>IFERROR(VLOOKUP(I2844,'[1]CROSSWALK-DTOE-MASTER'!$B:$H,6,0),"")</f>
        <v/>
      </c>
      <c r="O2844" t="str">
        <f>IFERROR(VLOOKUP(I2844,'[1]CROSSWALK-DTOE-MASTER'!$B:$H,7,0),"")</f>
        <v/>
      </c>
      <c r="P2844" t="str">
        <f>IFERROR(VLOOKUP(I2844,'[1]CROSSWALK-DTOE-MASTER'!$B:$N,8,0),"")</f>
        <v/>
      </c>
      <c r="Q2844" t="str">
        <f>IFERROR(VLOOKUP(I2844,'[1]CROSSWALK-DTOE-MASTER'!$B:$N,9,0),"")</f>
        <v/>
      </c>
      <c r="R2844" t="str">
        <f>IFERROR(VLOOKUP(I2844,'[1]CROSSWALK-DTOE-MASTER'!$B:$N,10,0),"")</f>
        <v/>
      </c>
      <c r="S2844" t="str">
        <f>IFERROR(VLOOKUP(I2844,'[1]CROSSWALK-DTOE-MASTER'!$B:$N,11,0),"")</f>
        <v/>
      </c>
      <c r="T2844" t="str">
        <f>IFERROR(VLOOKUP(I2844,'[1]CROSSWALK-DTOE-MASTER'!$B:$N,12,0),"")</f>
        <v/>
      </c>
      <c r="U2844" t="str">
        <f>IFERROR(VLOOKUP(I2844,'[1]CROSSWALK-DTOE-MASTER'!$B:$N,13,0),"")</f>
        <v/>
      </c>
    </row>
    <row r="2845" spans="6:21" x14ac:dyDescent="0.25">
      <c r="F2845" s="1"/>
      <c r="L2845" t="str">
        <f>IFERROR(VLOOKUP(D2845,'[1]Crosswalk-SOM-Chair'!$A:$D,3,0),"")</f>
        <v/>
      </c>
      <c r="M2845" t="str">
        <f>IFERROR(VLOOKUP(D2845,'[1]Crosswalk-SOM-Chair'!$A:$D,4,0),"")</f>
        <v/>
      </c>
      <c r="N2845" t="str">
        <f>IFERROR(VLOOKUP(I2845,'[1]CROSSWALK-DTOE-MASTER'!$B:$H,6,0),"")</f>
        <v/>
      </c>
      <c r="O2845" t="str">
        <f>IFERROR(VLOOKUP(I2845,'[1]CROSSWALK-DTOE-MASTER'!$B:$H,7,0),"")</f>
        <v/>
      </c>
      <c r="P2845" t="str">
        <f>IFERROR(VLOOKUP(I2845,'[1]CROSSWALK-DTOE-MASTER'!$B:$N,8,0),"")</f>
        <v/>
      </c>
      <c r="Q2845" t="str">
        <f>IFERROR(VLOOKUP(I2845,'[1]CROSSWALK-DTOE-MASTER'!$B:$N,9,0),"")</f>
        <v/>
      </c>
      <c r="R2845" t="str">
        <f>IFERROR(VLOOKUP(I2845,'[1]CROSSWALK-DTOE-MASTER'!$B:$N,10,0),"")</f>
        <v/>
      </c>
      <c r="S2845" t="str">
        <f>IFERROR(VLOOKUP(I2845,'[1]CROSSWALK-DTOE-MASTER'!$B:$N,11,0),"")</f>
        <v/>
      </c>
      <c r="T2845" t="str">
        <f>IFERROR(VLOOKUP(I2845,'[1]CROSSWALK-DTOE-MASTER'!$B:$N,12,0),"")</f>
        <v/>
      </c>
      <c r="U2845" t="str">
        <f>IFERROR(VLOOKUP(I2845,'[1]CROSSWALK-DTOE-MASTER'!$B:$N,13,0),"")</f>
        <v/>
      </c>
    </row>
    <row r="2846" spans="6:21" x14ac:dyDescent="0.25">
      <c r="F2846" s="1"/>
      <c r="L2846" t="str">
        <f>IFERROR(VLOOKUP(D2846,'[1]Crosswalk-SOM-Chair'!$A:$D,3,0),"")</f>
        <v/>
      </c>
      <c r="M2846" t="str">
        <f>IFERROR(VLOOKUP(D2846,'[1]Crosswalk-SOM-Chair'!$A:$D,4,0),"")</f>
        <v/>
      </c>
      <c r="N2846" t="str">
        <f>IFERROR(VLOOKUP(I2846,'[1]CROSSWALK-DTOE-MASTER'!$B:$H,6,0),"")</f>
        <v/>
      </c>
      <c r="O2846" t="str">
        <f>IFERROR(VLOOKUP(I2846,'[1]CROSSWALK-DTOE-MASTER'!$B:$H,7,0),"")</f>
        <v/>
      </c>
      <c r="P2846" t="str">
        <f>IFERROR(VLOOKUP(I2846,'[1]CROSSWALK-DTOE-MASTER'!$B:$N,8,0),"")</f>
        <v/>
      </c>
      <c r="Q2846" t="str">
        <f>IFERROR(VLOOKUP(I2846,'[1]CROSSWALK-DTOE-MASTER'!$B:$N,9,0),"")</f>
        <v/>
      </c>
      <c r="R2846" t="str">
        <f>IFERROR(VLOOKUP(I2846,'[1]CROSSWALK-DTOE-MASTER'!$B:$N,10,0),"")</f>
        <v/>
      </c>
      <c r="S2846" t="str">
        <f>IFERROR(VLOOKUP(I2846,'[1]CROSSWALK-DTOE-MASTER'!$B:$N,11,0),"")</f>
        <v/>
      </c>
      <c r="T2846" t="str">
        <f>IFERROR(VLOOKUP(I2846,'[1]CROSSWALK-DTOE-MASTER'!$B:$N,12,0),"")</f>
        <v/>
      </c>
      <c r="U2846" t="str">
        <f>IFERROR(VLOOKUP(I2846,'[1]CROSSWALK-DTOE-MASTER'!$B:$N,13,0),"")</f>
        <v/>
      </c>
    </row>
    <row r="2847" spans="6:21" x14ac:dyDescent="0.25">
      <c r="F2847" s="1"/>
      <c r="L2847" t="str">
        <f>IFERROR(VLOOKUP(D2847,'[1]Crosswalk-SOM-Chair'!$A:$D,3,0),"")</f>
        <v/>
      </c>
      <c r="M2847" t="str">
        <f>IFERROR(VLOOKUP(D2847,'[1]Crosswalk-SOM-Chair'!$A:$D,4,0),"")</f>
        <v/>
      </c>
      <c r="N2847" t="str">
        <f>IFERROR(VLOOKUP(I2847,'[1]CROSSWALK-DTOE-MASTER'!$B:$H,6,0),"")</f>
        <v/>
      </c>
      <c r="O2847" t="str">
        <f>IFERROR(VLOOKUP(I2847,'[1]CROSSWALK-DTOE-MASTER'!$B:$H,7,0),"")</f>
        <v/>
      </c>
      <c r="P2847" t="str">
        <f>IFERROR(VLOOKUP(I2847,'[1]CROSSWALK-DTOE-MASTER'!$B:$N,8,0),"")</f>
        <v/>
      </c>
      <c r="Q2847" t="str">
        <f>IFERROR(VLOOKUP(I2847,'[1]CROSSWALK-DTOE-MASTER'!$B:$N,9,0),"")</f>
        <v/>
      </c>
      <c r="R2847" t="str">
        <f>IFERROR(VLOOKUP(I2847,'[1]CROSSWALK-DTOE-MASTER'!$B:$N,10,0),"")</f>
        <v/>
      </c>
      <c r="S2847" t="str">
        <f>IFERROR(VLOOKUP(I2847,'[1]CROSSWALK-DTOE-MASTER'!$B:$N,11,0),"")</f>
        <v/>
      </c>
      <c r="T2847" t="str">
        <f>IFERROR(VLOOKUP(I2847,'[1]CROSSWALK-DTOE-MASTER'!$B:$N,12,0),"")</f>
        <v/>
      </c>
      <c r="U2847" t="str">
        <f>IFERROR(VLOOKUP(I2847,'[1]CROSSWALK-DTOE-MASTER'!$B:$N,13,0),"")</f>
        <v/>
      </c>
    </row>
    <row r="2848" spans="6:21" x14ac:dyDescent="0.25">
      <c r="F2848" s="1"/>
      <c r="L2848" t="str">
        <f>IFERROR(VLOOKUP(D2848,'[1]Crosswalk-SOM-Chair'!$A:$D,3,0),"")</f>
        <v/>
      </c>
      <c r="M2848" t="str">
        <f>IFERROR(VLOOKUP(D2848,'[1]Crosswalk-SOM-Chair'!$A:$D,4,0),"")</f>
        <v/>
      </c>
      <c r="N2848" t="str">
        <f>IFERROR(VLOOKUP(I2848,'[1]CROSSWALK-DTOE-MASTER'!$B:$H,6,0),"")</f>
        <v/>
      </c>
      <c r="O2848" t="str">
        <f>IFERROR(VLOOKUP(I2848,'[1]CROSSWALK-DTOE-MASTER'!$B:$H,7,0),"")</f>
        <v/>
      </c>
      <c r="P2848" t="str">
        <f>IFERROR(VLOOKUP(I2848,'[1]CROSSWALK-DTOE-MASTER'!$B:$N,8,0),"")</f>
        <v/>
      </c>
      <c r="Q2848" t="str">
        <f>IFERROR(VLOOKUP(I2848,'[1]CROSSWALK-DTOE-MASTER'!$B:$N,9,0),"")</f>
        <v/>
      </c>
      <c r="R2848" t="str">
        <f>IFERROR(VLOOKUP(I2848,'[1]CROSSWALK-DTOE-MASTER'!$B:$N,10,0),"")</f>
        <v/>
      </c>
      <c r="S2848" t="str">
        <f>IFERROR(VLOOKUP(I2848,'[1]CROSSWALK-DTOE-MASTER'!$B:$N,11,0),"")</f>
        <v/>
      </c>
      <c r="T2848" t="str">
        <f>IFERROR(VLOOKUP(I2848,'[1]CROSSWALK-DTOE-MASTER'!$B:$N,12,0),"")</f>
        <v/>
      </c>
      <c r="U2848" t="str">
        <f>IFERROR(VLOOKUP(I2848,'[1]CROSSWALK-DTOE-MASTER'!$B:$N,13,0),"")</f>
        <v/>
      </c>
    </row>
    <row r="2849" spans="6:21" x14ac:dyDescent="0.25">
      <c r="F2849" s="1"/>
      <c r="L2849" t="str">
        <f>IFERROR(VLOOKUP(D2849,'[1]Crosswalk-SOM-Chair'!$A:$D,3,0),"")</f>
        <v/>
      </c>
      <c r="M2849" t="str">
        <f>IFERROR(VLOOKUP(D2849,'[1]Crosswalk-SOM-Chair'!$A:$D,4,0),"")</f>
        <v/>
      </c>
      <c r="N2849" t="str">
        <f>IFERROR(VLOOKUP(I2849,'[1]CROSSWALK-DTOE-MASTER'!$B:$H,6,0),"")</f>
        <v/>
      </c>
      <c r="O2849" t="str">
        <f>IFERROR(VLOOKUP(I2849,'[1]CROSSWALK-DTOE-MASTER'!$B:$H,7,0),"")</f>
        <v/>
      </c>
      <c r="P2849" t="str">
        <f>IFERROR(VLOOKUP(I2849,'[1]CROSSWALK-DTOE-MASTER'!$B:$N,8,0),"")</f>
        <v/>
      </c>
      <c r="Q2849" t="str">
        <f>IFERROR(VLOOKUP(I2849,'[1]CROSSWALK-DTOE-MASTER'!$B:$N,9,0),"")</f>
        <v/>
      </c>
      <c r="R2849" t="str">
        <f>IFERROR(VLOOKUP(I2849,'[1]CROSSWALK-DTOE-MASTER'!$B:$N,10,0),"")</f>
        <v/>
      </c>
      <c r="S2849" t="str">
        <f>IFERROR(VLOOKUP(I2849,'[1]CROSSWALK-DTOE-MASTER'!$B:$N,11,0),"")</f>
        <v/>
      </c>
      <c r="T2849" t="str">
        <f>IFERROR(VLOOKUP(I2849,'[1]CROSSWALK-DTOE-MASTER'!$B:$N,12,0),"")</f>
        <v/>
      </c>
      <c r="U2849" t="str">
        <f>IFERROR(VLOOKUP(I2849,'[1]CROSSWALK-DTOE-MASTER'!$B:$N,13,0),"")</f>
        <v/>
      </c>
    </row>
    <row r="2850" spans="6:21" x14ac:dyDescent="0.25">
      <c r="F2850" s="1"/>
      <c r="L2850" t="str">
        <f>IFERROR(VLOOKUP(D2850,'[1]Crosswalk-SOM-Chair'!$A:$D,3,0),"")</f>
        <v/>
      </c>
      <c r="M2850" t="str">
        <f>IFERROR(VLOOKUP(D2850,'[1]Crosswalk-SOM-Chair'!$A:$D,4,0),"")</f>
        <v/>
      </c>
      <c r="N2850" t="str">
        <f>IFERROR(VLOOKUP(I2850,'[1]CROSSWALK-DTOE-MASTER'!$B:$H,6,0),"")</f>
        <v/>
      </c>
      <c r="O2850" t="str">
        <f>IFERROR(VLOOKUP(I2850,'[1]CROSSWALK-DTOE-MASTER'!$B:$H,7,0),"")</f>
        <v/>
      </c>
      <c r="P2850" t="str">
        <f>IFERROR(VLOOKUP(I2850,'[1]CROSSWALK-DTOE-MASTER'!$B:$N,8,0),"")</f>
        <v/>
      </c>
      <c r="Q2850" t="str">
        <f>IFERROR(VLOOKUP(I2850,'[1]CROSSWALK-DTOE-MASTER'!$B:$N,9,0),"")</f>
        <v/>
      </c>
      <c r="R2850" t="str">
        <f>IFERROR(VLOOKUP(I2850,'[1]CROSSWALK-DTOE-MASTER'!$B:$N,10,0),"")</f>
        <v/>
      </c>
      <c r="S2850" t="str">
        <f>IFERROR(VLOOKUP(I2850,'[1]CROSSWALK-DTOE-MASTER'!$B:$N,11,0),"")</f>
        <v/>
      </c>
      <c r="T2850" t="str">
        <f>IFERROR(VLOOKUP(I2850,'[1]CROSSWALK-DTOE-MASTER'!$B:$N,12,0),"")</f>
        <v/>
      </c>
      <c r="U2850" t="str">
        <f>IFERROR(VLOOKUP(I2850,'[1]CROSSWALK-DTOE-MASTER'!$B:$N,13,0),"")</f>
        <v/>
      </c>
    </row>
    <row r="2851" spans="6:21" x14ac:dyDescent="0.25">
      <c r="F2851" s="1"/>
      <c r="L2851" t="str">
        <f>IFERROR(VLOOKUP(D2851,'[1]Crosswalk-SOM-Chair'!$A:$D,3,0),"")</f>
        <v/>
      </c>
      <c r="M2851" t="str">
        <f>IFERROR(VLOOKUP(D2851,'[1]Crosswalk-SOM-Chair'!$A:$D,4,0),"")</f>
        <v/>
      </c>
      <c r="N2851" t="str">
        <f>IFERROR(VLOOKUP(I2851,'[1]CROSSWALK-DTOE-MASTER'!$B:$H,6,0),"")</f>
        <v/>
      </c>
      <c r="O2851" t="str">
        <f>IFERROR(VLOOKUP(I2851,'[1]CROSSWALK-DTOE-MASTER'!$B:$H,7,0),"")</f>
        <v/>
      </c>
      <c r="P2851" t="str">
        <f>IFERROR(VLOOKUP(I2851,'[1]CROSSWALK-DTOE-MASTER'!$B:$N,8,0),"")</f>
        <v/>
      </c>
      <c r="Q2851" t="str">
        <f>IFERROR(VLOOKUP(I2851,'[1]CROSSWALK-DTOE-MASTER'!$B:$N,9,0),"")</f>
        <v/>
      </c>
      <c r="R2851" t="str">
        <f>IFERROR(VLOOKUP(I2851,'[1]CROSSWALK-DTOE-MASTER'!$B:$N,10,0),"")</f>
        <v/>
      </c>
      <c r="S2851" t="str">
        <f>IFERROR(VLOOKUP(I2851,'[1]CROSSWALK-DTOE-MASTER'!$B:$N,11,0),"")</f>
        <v/>
      </c>
      <c r="T2851" t="str">
        <f>IFERROR(VLOOKUP(I2851,'[1]CROSSWALK-DTOE-MASTER'!$B:$N,12,0),"")</f>
        <v/>
      </c>
      <c r="U2851" t="str">
        <f>IFERROR(VLOOKUP(I2851,'[1]CROSSWALK-DTOE-MASTER'!$B:$N,13,0),"")</f>
        <v/>
      </c>
    </row>
    <row r="2852" spans="6:21" x14ac:dyDescent="0.25">
      <c r="F2852" s="1"/>
      <c r="L2852" t="str">
        <f>IFERROR(VLOOKUP(D2852,'[1]Crosswalk-SOM-Chair'!$A:$D,3,0),"")</f>
        <v/>
      </c>
      <c r="M2852" t="str">
        <f>IFERROR(VLOOKUP(D2852,'[1]Crosswalk-SOM-Chair'!$A:$D,4,0),"")</f>
        <v/>
      </c>
      <c r="N2852" t="str">
        <f>IFERROR(VLOOKUP(I2852,'[1]CROSSWALK-DTOE-MASTER'!$B:$H,6,0),"")</f>
        <v/>
      </c>
      <c r="O2852" t="str">
        <f>IFERROR(VLOOKUP(I2852,'[1]CROSSWALK-DTOE-MASTER'!$B:$H,7,0),"")</f>
        <v/>
      </c>
      <c r="P2852" t="str">
        <f>IFERROR(VLOOKUP(I2852,'[1]CROSSWALK-DTOE-MASTER'!$B:$N,8,0),"")</f>
        <v/>
      </c>
      <c r="Q2852" t="str">
        <f>IFERROR(VLOOKUP(I2852,'[1]CROSSWALK-DTOE-MASTER'!$B:$N,9,0),"")</f>
        <v/>
      </c>
      <c r="R2852" t="str">
        <f>IFERROR(VLOOKUP(I2852,'[1]CROSSWALK-DTOE-MASTER'!$B:$N,10,0),"")</f>
        <v/>
      </c>
      <c r="S2852" t="str">
        <f>IFERROR(VLOOKUP(I2852,'[1]CROSSWALK-DTOE-MASTER'!$B:$N,11,0),"")</f>
        <v/>
      </c>
      <c r="T2852" t="str">
        <f>IFERROR(VLOOKUP(I2852,'[1]CROSSWALK-DTOE-MASTER'!$B:$N,12,0),"")</f>
        <v/>
      </c>
      <c r="U2852" t="str">
        <f>IFERROR(VLOOKUP(I2852,'[1]CROSSWALK-DTOE-MASTER'!$B:$N,13,0),"")</f>
        <v/>
      </c>
    </row>
    <row r="2853" spans="6:21" x14ac:dyDescent="0.25">
      <c r="F2853" s="1"/>
      <c r="L2853" t="str">
        <f>IFERROR(VLOOKUP(D2853,'[1]Crosswalk-SOM-Chair'!$A:$D,3,0),"")</f>
        <v/>
      </c>
      <c r="M2853" t="str">
        <f>IFERROR(VLOOKUP(D2853,'[1]Crosswalk-SOM-Chair'!$A:$D,4,0),"")</f>
        <v/>
      </c>
      <c r="N2853" t="str">
        <f>IFERROR(VLOOKUP(I2853,'[1]CROSSWALK-DTOE-MASTER'!$B:$H,6,0),"")</f>
        <v/>
      </c>
      <c r="O2853" t="str">
        <f>IFERROR(VLOOKUP(I2853,'[1]CROSSWALK-DTOE-MASTER'!$B:$H,7,0),"")</f>
        <v/>
      </c>
      <c r="P2853" t="str">
        <f>IFERROR(VLOOKUP(I2853,'[1]CROSSWALK-DTOE-MASTER'!$B:$N,8,0),"")</f>
        <v/>
      </c>
      <c r="Q2853" t="str">
        <f>IFERROR(VLOOKUP(I2853,'[1]CROSSWALK-DTOE-MASTER'!$B:$N,9,0),"")</f>
        <v/>
      </c>
      <c r="R2853" t="str">
        <f>IFERROR(VLOOKUP(I2853,'[1]CROSSWALK-DTOE-MASTER'!$B:$N,10,0),"")</f>
        <v/>
      </c>
      <c r="S2853" t="str">
        <f>IFERROR(VLOOKUP(I2853,'[1]CROSSWALK-DTOE-MASTER'!$B:$N,11,0),"")</f>
        <v/>
      </c>
      <c r="T2853" t="str">
        <f>IFERROR(VLOOKUP(I2853,'[1]CROSSWALK-DTOE-MASTER'!$B:$N,12,0),"")</f>
        <v/>
      </c>
      <c r="U2853" t="str">
        <f>IFERROR(VLOOKUP(I2853,'[1]CROSSWALK-DTOE-MASTER'!$B:$N,13,0),"")</f>
        <v/>
      </c>
    </row>
    <row r="2854" spans="6:21" x14ac:dyDescent="0.25">
      <c r="F2854" s="1"/>
      <c r="L2854" t="str">
        <f>IFERROR(VLOOKUP(D2854,'[1]Crosswalk-SOM-Chair'!$A:$D,3,0),"")</f>
        <v/>
      </c>
      <c r="M2854" t="str">
        <f>IFERROR(VLOOKUP(D2854,'[1]Crosswalk-SOM-Chair'!$A:$D,4,0),"")</f>
        <v/>
      </c>
      <c r="N2854" t="str">
        <f>IFERROR(VLOOKUP(I2854,'[1]CROSSWALK-DTOE-MASTER'!$B:$H,6,0),"")</f>
        <v/>
      </c>
      <c r="O2854" t="str">
        <f>IFERROR(VLOOKUP(I2854,'[1]CROSSWALK-DTOE-MASTER'!$B:$H,7,0),"")</f>
        <v/>
      </c>
      <c r="P2854" t="str">
        <f>IFERROR(VLOOKUP(I2854,'[1]CROSSWALK-DTOE-MASTER'!$B:$N,8,0),"")</f>
        <v/>
      </c>
      <c r="Q2854" t="str">
        <f>IFERROR(VLOOKUP(I2854,'[1]CROSSWALK-DTOE-MASTER'!$B:$N,9,0),"")</f>
        <v/>
      </c>
      <c r="R2854" t="str">
        <f>IFERROR(VLOOKUP(I2854,'[1]CROSSWALK-DTOE-MASTER'!$B:$N,10,0),"")</f>
        <v/>
      </c>
      <c r="S2854" t="str">
        <f>IFERROR(VLOOKUP(I2854,'[1]CROSSWALK-DTOE-MASTER'!$B:$N,11,0),"")</f>
        <v/>
      </c>
      <c r="T2854" t="str">
        <f>IFERROR(VLOOKUP(I2854,'[1]CROSSWALK-DTOE-MASTER'!$B:$N,12,0),"")</f>
        <v/>
      </c>
      <c r="U2854" t="str">
        <f>IFERROR(VLOOKUP(I2854,'[1]CROSSWALK-DTOE-MASTER'!$B:$N,13,0),"")</f>
        <v/>
      </c>
    </row>
    <row r="2855" spans="6:21" x14ac:dyDescent="0.25">
      <c r="F2855" s="1"/>
      <c r="L2855" t="str">
        <f>IFERROR(VLOOKUP(D2855,'[1]Crosswalk-SOM-Chair'!$A:$D,3,0),"")</f>
        <v/>
      </c>
      <c r="M2855" t="str">
        <f>IFERROR(VLOOKUP(D2855,'[1]Crosswalk-SOM-Chair'!$A:$D,4,0),"")</f>
        <v/>
      </c>
      <c r="N2855" t="str">
        <f>IFERROR(VLOOKUP(I2855,'[1]CROSSWALK-DTOE-MASTER'!$B:$H,6,0),"")</f>
        <v/>
      </c>
      <c r="O2855" t="str">
        <f>IFERROR(VLOOKUP(I2855,'[1]CROSSWALK-DTOE-MASTER'!$B:$H,7,0),"")</f>
        <v/>
      </c>
      <c r="P2855" t="str">
        <f>IFERROR(VLOOKUP(I2855,'[1]CROSSWALK-DTOE-MASTER'!$B:$N,8,0),"")</f>
        <v/>
      </c>
      <c r="Q2855" t="str">
        <f>IFERROR(VLOOKUP(I2855,'[1]CROSSWALK-DTOE-MASTER'!$B:$N,9,0),"")</f>
        <v/>
      </c>
      <c r="R2855" t="str">
        <f>IFERROR(VLOOKUP(I2855,'[1]CROSSWALK-DTOE-MASTER'!$B:$N,10,0),"")</f>
        <v/>
      </c>
      <c r="S2855" t="str">
        <f>IFERROR(VLOOKUP(I2855,'[1]CROSSWALK-DTOE-MASTER'!$B:$N,11,0),"")</f>
        <v/>
      </c>
      <c r="T2855" t="str">
        <f>IFERROR(VLOOKUP(I2855,'[1]CROSSWALK-DTOE-MASTER'!$B:$N,12,0),"")</f>
        <v/>
      </c>
      <c r="U2855" t="str">
        <f>IFERROR(VLOOKUP(I2855,'[1]CROSSWALK-DTOE-MASTER'!$B:$N,13,0),"")</f>
        <v/>
      </c>
    </row>
    <row r="2856" spans="6:21" x14ac:dyDescent="0.25">
      <c r="F2856" s="1"/>
      <c r="L2856" t="str">
        <f>IFERROR(VLOOKUP(D2856,'[1]Crosswalk-SOM-Chair'!$A:$D,3,0),"")</f>
        <v/>
      </c>
      <c r="M2856" t="str">
        <f>IFERROR(VLOOKUP(D2856,'[1]Crosswalk-SOM-Chair'!$A:$D,4,0),"")</f>
        <v/>
      </c>
      <c r="N2856" t="str">
        <f>IFERROR(VLOOKUP(I2856,'[1]CROSSWALK-DTOE-MASTER'!$B:$H,6,0),"")</f>
        <v/>
      </c>
      <c r="O2856" t="str">
        <f>IFERROR(VLOOKUP(I2856,'[1]CROSSWALK-DTOE-MASTER'!$B:$H,7,0),"")</f>
        <v/>
      </c>
      <c r="P2856" t="str">
        <f>IFERROR(VLOOKUP(I2856,'[1]CROSSWALK-DTOE-MASTER'!$B:$N,8,0),"")</f>
        <v/>
      </c>
      <c r="Q2856" t="str">
        <f>IFERROR(VLOOKUP(I2856,'[1]CROSSWALK-DTOE-MASTER'!$B:$N,9,0),"")</f>
        <v/>
      </c>
      <c r="R2856" t="str">
        <f>IFERROR(VLOOKUP(I2856,'[1]CROSSWALK-DTOE-MASTER'!$B:$N,10,0),"")</f>
        <v/>
      </c>
      <c r="S2856" t="str">
        <f>IFERROR(VLOOKUP(I2856,'[1]CROSSWALK-DTOE-MASTER'!$B:$N,11,0),"")</f>
        <v/>
      </c>
      <c r="T2856" t="str">
        <f>IFERROR(VLOOKUP(I2856,'[1]CROSSWALK-DTOE-MASTER'!$B:$N,12,0),"")</f>
        <v/>
      </c>
      <c r="U2856" t="str">
        <f>IFERROR(VLOOKUP(I2856,'[1]CROSSWALK-DTOE-MASTER'!$B:$N,13,0),"")</f>
        <v/>
      </c>
    </row>
    <row r="2857" spans="6:21" x14ac:dyDescent="0.25">
      <c r="F2857" s="1"/>
      <c r="L2857" t="str">
        <f>IFERROR(VLOOKUP(D2857,'[1]Crosswalk-SOM-Chair'!$A:$D,3,0),"")</f>
        <v/>
      </c>
      <c r="M2857" t="str">
        <f>IFERROR(VLOOKUP(D2857,'[1]Crosswalk-SOM-Chair'!$A:$D,4,0),"")</f>
        <v/>
      </c>
      <c r="N2857" t="str">
        <f>IFERROR(VLOOKUP(I2857,'[1]CROSSWALK-DTOE-MASTER'!$B:$H,6,0),"")</f>
        <v/>
      </c>
      <c r="O2857" t="str">
        <f>IFERROR(VLOOKUP(I2857,'[1]CROSSWALK-DTOE-MASTER'!$B:$H,7,0),"")</f>
        <v/>
      </c>
      <c r="P2857" t="str">
        <f>IFERROR(VLOOKUP(I2857,'[1]CROSSWALK-DTOE-MASTER'!$B:$N,8,0),"")</f>
        <v/>
      </c>
      <c r="Q2857" t="str">
        <f>IFERROR(VLOOKUP(I2857,'[1]CROSSWALK-DTOE-MASTER'!$B:$N,9,0),"")</f>
        <v/>
      </c>
      <c r="R2857" t="str">
        <f>IFERROR(VLOOKUP(I2857,'[1]CROSSWALK-DTOE-MASTER'!$B:$N,10,0),"")</f>
        <v/>
      </c>
      <c r="S2857" t="str">
        <f>IFERROR(VLOOKUP(I2857,'[1]CROSSWALK-DTOE-MASTER'!$B:$N,11,0),"")</f>
        <v/>
      </c>
      <c r="T2857" t="str">
        <f>IFERROR(VLOOKUP(I2857,'[1]CROSSWALK-DTOE-MASTER'!$B:$N,12,0),"")</f>
        <v/>
      </c>
      <c r="U2857" t="str">
        <f>IFERROR(VLOOKUP(I2857,'[1]CROSSWALK-DTOE-MASTER'!$B:$N,13,0),"")</f>
        <v/>
      </c>
    </row>
    <row r="2858" spans="6:21" x14ac:dyDescent="0.25">
      <c r="F2858" s="1"/>
      <c r="L2858" t="str">
        <f>IFERROR(VLOOKUP(D2858,'[1]Crosswalk-SOM-Chair'!$A:$D,3,0),"")</f>
        <v/>
      </c>
      <c r="M2858" t="str">
        <f>IFERROR(VLOOKUP(D2858,'[1]Crosswalk-SOM-Chair'!$A:$D,4,0),"")</f>
        <v/>
      </c>
      <c r="N2858" t="str">
        <f>IFERROR(VLOOKUP(I2858,'[1]CROSSWALK-DTOE-MASTER'!$B:$H,6,0),"")</f>
        <v/>
      </c>
      <c r="O2858" t="str">
        <f>IFERROR(VLOOKUP(I2858,'[1]CROSSWALK-DTOE-MASTER'!$B:$H,7,0),"")</f>
        <v/>
      </c>
      <c r="P2858" t="str">
        <f>IFERROR(VLOOKUP(I2858,'[1]CROSSWALK-DTOE-MASTER'!$B:$N,8,0),"")</f>
        <v/>
      </c>
      <c r="Q2858" t="str">
        <f>IFERROR(VLOOKUP(I2858,'[1]CROSSWALK-DTOE-MASTER'!$B:$N,9,0),"")</f>
        <v/>
      </c>
      <c r="R2858" t="str">
        <f>IFERROR(VLOOKUP(I2858,'[1]CROSSWALK-DTOE-MASTER'!$B:$N,10,0),"")</f>
        <v/>
      </c>
      <c r="S2858" t="str">
        <f>IFERROR(VLOOKUP(I2858,'[1]CROSSWALK-DTOE-MASTER'!$B:$N,11,0),"")</f>
        <v/>
      </c>
      <c r="T2858" t="str">
        <f>IFERROR(VLOOKUP(I2858,'[1]CROSSWALK-DTOE-MASTER'!$B:$N,12,0),"")</f>
        <v/>
      </c>
      <c r="U2858" t="str">
        <f>IFERROR(VLOOKUP(I2858,'[1]CROSSWALK-DTOE-MASTER'!$B:$N,13,0),"")</f>
        <v/>
      </c>
    </row>
    <row r="2859" spans="6:21" x14ac:dyDescent="0.25">
      <c r="F2859" s="1"/>
      <c r="L2859" t="str">
        <f>IFERROR(VLOOKUP(D2859,'[1]Crosswalk-SOM-Chair'!$A:$D,3,0),"")</f>
        <v/>
      </c>
      <c r="M2859" t="str">
        <f>IFERROR(VLOOKUP(D2859,'[1]Crosswalk-SOM-Chair'!$A:$D,4,0),"")</f>
        <v/>
      </c>
      <c r="N2859" t="str">
        <f>IFERROR(VLOOKUP(I2859,'[1]CROSSWALK-DTOE-MASTER'!$B:$H,6,0),"")</f>
        <v/>
      </c>
      <c r="O2859" t="str">
        <f>IFERROR(VLOOKUP(I2859,'[1]CROSSWALK-DTOE-MASTER'!$B:$H,7,0),"")</f>
        <v/>
      </c>
      <c r="P2859" t="str">
        <f>IFERROR(VLOOKUP(I2859,'[1]CROSSWALK-DTOE-MASTER'!$B:$N,8,0),"")</f>
        <v/>
      </c>
      <c r="Q2859" t="str">
        <f>IFERROR(VLOOKUP(I2859,'[1]CROSSWALK-DTOE-MASTER'!$B:$N,9,0),"")</f>
        <v/>
      </c>
      <c r="R2859" t="str">
        <f>IFERROR(VLOOKUP(I2859,'[1]CROSSWALK-DTOE-MASTER'!$B:$N,10,0),"")</f>
        <v/>
      </c>
      <c r="S2859" t="str">
        <f>IFERROR(VLOOKUP(I2859,'[1]CROSSWALK-DTOE-MASTER'!$B:$N,11,0),"")</f>
        <v/>
      </c>
      <c r="T2859" t="str">
        <f>IFERROR(VLOOKUP(I2859,'[1]CROSSWALK-DTOE-MASTER'!$B:$N,12,0),"")</f>
        <v/>
      </c>
      <c r="U2859" t="str">
        <f>IFERROR(VLOOKUP(I2859,'[1]CROSSWALK-DTOE-MASTER'!$B:$N,13,0),"")</f>
        <v/>
      </c>
    </row>
    <row r="2860" spans="6:21" x14ac:dyDescent="0.25">
      <c r="F2860" s="1"/>
      <c r="L2860" t="str">
        <f>IFERROR(VLOOKUP(D2860,'[1]Crosswalk-SOM-Chair'!$A:$D,3,0),"")</f>
        <v/>
      </c>
      <c r="M2860" t="str">
        <f>IFERROR(VLOOKUP(D2860,'[1]Crosswalk-SOM-Chair'!$A:$D,4,0),"")</f>
        <v/>
      </c>
      <c r="N2860" t="str">
        <f>IFERROR(VLOOKUP(I2860,'[1]CROSSWALK-DTOE-MASTER'!$B:$H,6,0),"")</f>
        <v/>
      </c>
      <c r="O2860" t="str">
        <f>IFERROR(VLOOKUP(I2860,'[1]CROSSWALK-DTOE-MASTER'!$B:$H,7,0),"")</f>
        <v/>
      </c>
      <c r="P2860" t="str">
        <f>IFERROR(VLOOKUP(I2860,'[1]CROSSWALK-DTOE-MASTER'!$B:$N,8,0),"")</f>
        <v/>
      </c>
      <c r="Q2860" t="str">
        <f>IFERROR(VLOOKUP(I2860,'[1]CROSSWALK-DTOE-MASTER'!$B:$N,9,0),"")</f>
        <v/>
      </c>
      <c r="R2860" t="str">
        <f>IFERROR(VLOOKUP(I2860,'[1]CROSSWALK-DTOE-MASTER'!$B:$N,10,0),"")</f>
        <v/>
      </c>
      <c r="S2860" t="str">
        <f>IFERROR(VLOOKUP(I2860,'[1]CROSSWALK-DTOE-MASTER'!$B:$N,11,0),"")</f>
        <v/>
      </c>
      <c r="T2860" t="str">
        <f>IFERROR(VLOOKUP(I2860,'[1]CROSSWALK-DTOE-MASTER'!$B:$N,12,0),"")</f>
        <v/>
      </c>
      <c r="U2860" t="str">
        <f>IFERROR(VLOOKUP(I2860,'[1]CROSSWALK-DTOE-MASTER'!$B:$N,13,0),"")</f>
        <v/>
      </c>
    </row>
    <row r="2861" spans="6:21" x14ac:dyDescent="0.25">
      <c r="F2861" s="1"/>
      <c r="L2861" t="str">
        <f>IFERROR(VLOOKUP(D2861,'[1]Crosswalk-SOM-Chair'!$A:$D,3,0),"")</f>
        <v/>
      </c>
      <c r="M2861" t="str">
        <f>IFERROR(VLOOKUP(D2861,'[1]Crosswalk-SOM-Chair'!$A:$D,4,0),"")</f>
        <v/>
      </c>
      <c r="N2861" t="str">
        <f>IFERROR(VLOOKUP(I2861,'[1]CROSSWALK-DTOE-MASTER'!$B:$H,6,0),"")</f>
        <v/>
      </c>
      <c r="O2861" t="str">
        <f>IFERROR(VLOOKUP(I2861,'[1]CROSSWALK-DTOE-MASTER'!$B:$H,7,0),"")</f>
        <v/>
      </c>
      <c r="P2861" t="str">
        <f>IFERROR(VLOOKUP(I2861,'[1]CROSSWALK-DTOE-MASTER'!$B:$N,8,0),"")</f>
        <v/>
      </c>
      <c r="Q2861" t="str">
        <f>IFERROR(VLOOKUP(I2861,'[1]CROSSWALK-DTOE-MASTER'!$B:$N,9,0),"")</f>
        <v/>
      </c>
      <c r="R2861" t="str">
        <f>IFERROR(VLOOKUP(I2861,'[1]CROSSWALK-DTOE-MASTER'!$B:$N,10,0),"")</f>
        <v/>
      </c>
      <c r="S2861" t="str">
        <f>IFERROR(VLOOKUP(I2861,'[1]CROSSWALK-DTOE-MASTER'!$B:$N,11,0),"")</f>
        <v/>
      </c>
      <c r="T2861" t="str">
        <f>IFERROR(VLOOKUP(I2861,'[1]CROSSWALK-DTOE-MASTER'!$B:$N,12,0),"")</f>
        <v/>
      </c>
      <c r="U2861" t="str">
        <f>IFERROR(VLOOKUP(I2861,'[1]CROSSWALK-DTOE-MASTER'!$B:$N,13,0),"")</f>
        <v/>
      </c>
    </row>
    <row r="2862" spans="6:21" x14ac:dyDescent="0.25">
      <c r="F2862" s="1"/>
      <c r="L2862" t="str">
        <f>IFERROR(VLOOKUP(D2862,'[1]Crosswalk-SOM-Chair'!$A:$D,3,0),"")</f>
        <v/>
      </c>
      <c r="M2862" t="str">
        <f>IFERROR(VLOOKUP(D2862,'[1]Crosswalk-SOM-Chair'!$A:$D,4,0),"")</f>
        <v/>
      </c>
      <c r="N2862" t="str">
        <f>IFERROR(VLOOKUP(I2862,'[1]CROSSWALK-DTOE-MASTER'!$B:$H,6,0),"")</f>
        <v/>
      </c>
      <c r="O2862" t="str">
        <f>IFERROR(VLOOKUP(I2862,'[1]CROSSWALK-DTOE-MASTER'!$B:$H,7,0),"")</f>
        <v/>
      </c>
      <c r="P2862" t="str">
        <f>IFERROR(VLOOKUP(I2862,'[1]CROSSWALK-DTOE-MASTER'!$B:$N,8,0),"")</f>
        <v/>
      </c>
      <c r="Q2862" t="str">
        <f>IFERROR(VLOOKUP(I2862,'[1]CROSSWALK-DTOE-MASTER'!$B:$N,9,0),"")</f>
        <v/>
      </c>
      <c r="R2862" t="str">
        <f>IFERROR(VLOOKUP(I2862,'[1]CROSSWALK-DTOE-MASTER'!$B:$N,10,0),"")</f>
        <v/>
      </c>
      <c r="S2862" t="str">
        <f>IFERROR(VLOOKUP(I2862,'[1]CROSSWALK-DTOE-MASTER'!$B:$N,11,0),"")</f>
        <v/>
      </c>
      <c r="T2862" t="str">
        <f>IFERROR(VLOOKUP(I2862,'[1]CROSSWALK-DTOE-MASTER'!$B:$N,12,0),"")</f>
        <v/>
      </c>
      <c r="U2862" t="str">
        <f>IFERROR(VLOOKUP(I2862,'[1]CROSSWALK-DTOE-MASTER'!$B:$N,13,0),"")</f>
        <v/>
      </c>
    </row>
    <row r="2863" spans="6:21" x14ac:dyDescent="0.25">
      <c r="F2863" s="1"/>
      <c r="L2863" t="str">
        <f>IFERROR(VLOOKUP(D2863,'[1]Crosswalk-SOM-Chair'!$A:$D,3,0),"")</f>
        <v/>
      </c>
      <c r="M2863" t="str">
        <f>IFERROR(VLOOKUP(D2863,'[1]Crosswalk-SOM-Chair'!$A:$D,4,0),"")</f>
        <v/>
      </c>
      <c r="N2863" t="str">
        <f>IFERROR(VLOOKUP(I2863,'[1]CROSSWALK-DTOE-MASTER'!$B:$H,6,0),"")</f>
        <v/>
      </c>
      <c r="O2863" t="str">
        <f>IFERROR(VLOOKUP(I2863,'[1]CROSSWALK-DTOE-MASTER'!$B:$H,7,0),"")</f>
        <v/>
      </c>
      <c r="P2863" t="str">
        <f>IFERROR(VLOOKUP(I2863,'[1]CROSSWALK-DTOE-MASTER'!$B:$N,8,0),"")</f>
        <v/>
      </c>
      <c r="Q2863" t="str">
        <f>IFERROR(VLOOKUP(I2863,'[1]CROSSWALK-DTOE-MASTER'!$B:$N,9,0),"")</f>
        <v/>
      </c>
      <c r="R2863" t="str">
        <f>IFERROR(VLOOKUP(I2863,'[1]CROSSWALK-DTOE-MASTER'!$B:$N,10,0),"")</f>
        <v/>
      </c>
      <c r="S2863" t="str">
        <f>IFERROR(VLOOKUP(I2863,'[1]CROSSWALK-DTOE-MASTER'!$B:$N,11,0),"")</f>
        <v/>
      </c>
      <c r="T2863" t="str">
        <f>IFERROR(VLOOKUP(I2863,'[1]CROSSWALK-DTOE-MASTER'!$B:$N,12,0),"")</f>
        <v/>
      </c>
      <c r="U2863" t="str">
        <f>IFERROR(VLOOKUP(I2863,'[1]CROSSWALK-DTOE-MASTER'!$B:$N,13,0),"")</f>
        <v/>
      </c>
    </row>
    <row r="2864" spans="6:21" x14ac:dyDescent="0.25">
      <c r="F2864" s="1"/>
      <c r="L2864" t="str">
        <f>IFERROR(VLOOKUP(D2864,'[1]Crosswalk-SOM-Chair'!$A:$D,3,0),"")</f>
        <v/>
      </c>
      <c r="M2864" t="str">
        <f>IFERROR(VLOOKUP(D2864,'[1]Crosswalk-SOM-Chair'!$A:$D,4,0),"")</f>
        <v/>
      </c>
      <c r="N2864" t="str">
        <f>IFERROR(VLOOKUP(I2864,'[1]CROSSWALK-DTOE-MASTER'!$B:$H,6,0),"")</f>
        <v/>
      </c>
      <c r="O2864" t="str">
        <f>IFERROR(VLOOKUP(I2864,'[1]CROSSWALK-DTOE-MASTER'!$B:$H,7,0),"")</f>
        <v/>
      </c>
      <c r="P2864" t="str">
        <f>IFERROR(VLOOKUP(I2864,'[1]CROSSWALK-DTOE-MASTER'!$B:$N,8,0),"")</f>
        <v/>
      </c>
      <c r="Q2864" t="str">
        <f>IFERROR(VLOOKUP(I2864,'[1]CROSSWALK-DTOE-MASTER'!$B:$N,9,0),"")</f>
        <v/>
      </c>
      <c r="R2864" t="str">
        <f>IFERROR(VLOOKUP(I2864,'[1]CROSSWALK-DTOE-MASTER'!$B:$N,10,0),"")</f>
        <v/>
      </c>
      <c r="S2864" t="str">
        <f>IFERROR(VLOOKUP(I2864,'[1]CROSSWALK-DTOE-MASTER'!$B:$N,11,0),"")</f>
        <v/>
      </c>
      <c r="T2864" t="str">
        <f>IFERROR(VLOOKUP(I2864,'[1]CROSSWALK-DTOE-MASTER'!$B:$N,12,0),"")</f>
        <v/>
      </c>
      <c r="U2864" t="str">
        <f>IFERROR(VLOOKUP(I2864,'[1]CROSSWALK-DTOE-MASTER'!$B:$N,13,0),"")</f>
        <v/>
      </c>
    </row>
    <row r="2865" spans="6:21" x14ac:dyDescent="0.25">
      <c r="F2865" s="1"/>
      <c r="L2865" t="str">
        <f>IFERROR(VLOOKUP(D2865,'[1]Crosswalk-SOM-Chair'!$A:$D,3,0),"")</f>
        <v/>
      </c>
      <c r="M2865" t="str">
        <f>IFERROR(VLOOKUP(D2865,'[1]Crosswalk-SOM-Chair'!$A:$D,4,0),"")</f>
        <v/>
      </c>
      <c r="N2865" t="str">
        <f>IFERROR(VLOOKUP(I2865,'[1]CROSSWALK-DTOE-MASTER'!$B:$H,6,0),"")</f>
        <v/>
      </c>
      <c r="O2865" t="str">
        <f>IFERROR(VLOOKUP(I2865,'[1]CROSSWALK-DTOE-MASTER'!$B:$H,7,0),"")</f>
        <v/>
      </c>
      <c r="P2865" t="str">
        <f>IFERROR(VLOOKUP(I2865,'[1]CROSSWALK-DTOE-MASTER'!$B:$N,8,0),"")</f>
        <v/>
      </c>
      <c r="Q2865" t="str">
        <f>IFERROR(VLOOKUP(I2865,'[1]CROSSWALK-DTOE-MASTER'!$B:$N,9,0),"")</f>
        <v/>
      </c>
      <c r="R2865" t="str">
        <f>IFERROR(VLOOKUP(I2865,'[1]CROSSWALK-DTOE-MASTER'!$B:$N,10,0),"")</f>
        <v/>
      </c>
      <c r="S2865" t="str">
        <f>IFERROR(VLOOKUP(I2865,'[1]CROSSWALK-DTOE-MASTER'!$B:$N,11,0),"")</f>
        <v/>
      </c>
      <c r="T2865" t="str">
        <f>IFERROR(VLOOKUP(I2865,'[1]CROSSWALK-DTOE-MASTER'!$B:$N,12,0),"")</f>
        <v/>
      </c>
      <c r="U2865" t="str">
        <f>IFERROR(VLOOKUP(I2865,'[1]CROSSWALK-DTOE-MASTER'!$B:$N,13,0),"")</f>
        <v/>
      </c>
    </row>
    <row r="2866" spans="6:21" x14ac:dyDescent="0.25">
      <c r="F2866" s="1"/>
      <c r="L2866" t="str">
        <f>IFERROR(VLOOKUP(D2866,'[1]Crosswalk-SOM-Chair'!$A:$D,3,0),"")</f>
        <v/>
      </c>
      <c r="M2866" t="str">
        <f>IFERROR(VLOOKUP(D2866,'[1]Crosswalk-SOM-Chair'!$A:$D,4,0),"")</f>
        <v/>
      </c>
      <c r="N2866" t="str">
        <f>IFERROR(VLOOKUP(I2866,'[1]CROSSWALK-DTOE-MASTER'!$B:$H,6,0),"")</f>
        <v/>
      </c>
      <c r="O2866" t="str">
        <f>IFERROR(VLOOKUP(I2866,'[1]CROSSWALK-DTOE-MASTER'!$B:$H,7,0),"")</f>
        <v/>
      </c>
      <c r="P2866" t="str">
        <f>IFERROR(VLOOKUP(I2866,'[1]CROSSWALK-DTOE-MASTER'!$B:$N,8,0),"")</f>
        <v/>
      </c>
      <c r="Q2866" t="str">
        <f>IFERROR(VLOOKUP(I2866,'[1]CROSSWALK-DTOE-MASTER'!$B:$N,9,0),"")</f>
        <v/>
      </c>
      <c r="R2866" t="str">
        <f>IFERROR(VLOOKUP(I2866,'[1]CROSSWALK-DTOE-MASTER'!$B:$N,10,0),"")</f>
        <v/>
      </c>
      <c r="S2866" t="str">
        <f>IFERROR(VLOOKUP(I2866,'[1]CROSSWALK-DTOE-MASTER'!$B:$N,11,0),"")</f>
        <v/>
      </c>
      <c r="T2866" t="str">
        <f>IFERROR(VLOOKUP(I2866,'[1]CROSSWALK-DTOE-MASTER'!$B:$N,12,0),"")</f>
        <v/>
      </c>
      <c r="U2866" t="str">
        <f>IFERROR(VLOOKUP(I2866,'[1]CROSSWALK-DTOE-MASTER'!$B:$N,13,0),"")</f>
        <v/>
      </c>
    </row>
    <row r="2867" spans="6:21" x14ac:dyDescent="0.25">
      <c r="F2867" s="1"/>
      <c r="L2867" t="str">
        <f>IFERROR(VLOOKUP(D2867,'[1]Crosswalk-SOM-Chair'!$A:$D,3,0),"")</f>
        <v/>
      </c>
      <c r="M2867" t="str">
        <f>IFERROR(VLOOKUP(D2867,'[1]Crosswalk-SOM-Chair'!$A:$D,4,0),"")</f>
        <v/>
      </c>
      <c r="N2867" t="str">
        <f>IFERROR(VLOOKUP(I2867,'[1]CROSSWALK-DTOE-MASTER'!$B:$H,6,0),"")</f>
        <v/>
      </c>
      <c r="O2867" t="str">
        <f>IFERROR(VLOOKUP(I2867,'[1]CROSSWALK-DTOE-MASTER'!$B:$H,7,0),"")</f>
        <v/>
      </c>
      <c r="P2867" t="str">
        <f>IFERROR(VLOOKUP(I2867,'[1]CROSSWALK-DTOE-MASTER'!$B:$N,8,0),"")</f>
        <v/>
      </c>
      <c r="Q2867" t="str">
        <f>IFERROR(VLOOKUP(I2867,'[1]CROSSWALK-DTOE-MASTER'!$B:$N,9,0),"")</f>
        <v/>
      </c>
      <c r="R2867" t="str">
        <f>IFERROR(VLOOKUP(I2867,'[1]CROSSWALK-DTOE-MASTER'!$B:$N,10,0),"")</f>
        <v/>
      </c>
      <c r="S2867" t="str">
        <f>IFERROR(VLOOKUP(I2867,'[1]CROSSWALK-DTOE-MASTER'!$B:$N,11,0),"")</f>
        <v/>
      </c>
      <c r="T2867" t="str">
        <f>IFERROR(VLOOKUP(I2867,'[1]CROSSWALK-DTOE-MASTER'!$B:$N,12,0),"")</f>
        <v/>
      </c>
      <c r="U2867" t="str">
        <f>IFERROR(VLOOKUP(I2867,'[1]CROSSWALK-DTOE-MASTER'!$B:$N,13,0),"")</f>
        <v/>
      </c>
    </row>
    <row r="2868" spans="6:21" x14ac:dyDescent="0.25">
      <c r="F2868" s="1"/>
      <c r="L2868" t="str">
        <f>IFERROR(VLOOKUP(D2868,'[1]Crosswalk-SOM-Chair'!$A:$D,3,0),"")</f>
        <v/>
      </c>
      <c r="M2868" t="str">
        <f>IFERROR(VLOOKUP(D2868,'[1]Crosswalk-SOM-Chair'!$A:$D,4,0),"")</f>
        <v/>
      </c>
      <c r="N2868" t="str">
        <f>IFERROR(VLOOKUP(I2868,'[1]CROSSWALK-DTOE-MASTER'!$B:$H,6,0),"")</f>
        <v/>
      </c>
      <c r="O2868" t="str">
        <f>IFERROR(VLOOKUP(I2868,'[1]CROSSWALK-DTOE-MASTER'!$B:$H,7,0),"")</f>
        <v/>
      </c>
      <c r="P2868" t="str">
        <f>IFERROR(VLOOKUP(I2868,'[1]CROSSWALK-DTOE-MASTER'!$B:$N,8,0),"")</f>
        <v/>
      </c>
      <c r="Q2868" t="str">
        <f>IFERROR(VLOOKUP(I2868,'[1]CROSSWALK-DTOE-MASTER'!$B:$N,9,0),"")</f>
        <v/>
      </c>
      <c r="R2868" t="str">
        <f>IFERROR(VLOOKUP(I2868,'[1]CROSSWALK-DTOE-MASTER'!$B:$N,10,0),"")</f>
        <v/>
      </c>
      <c r="S2868" t="str">
        <f>IFERROR(VLOOKUP(I2868,'[1]CROSSWALK-DTOE-MASTER'!$B:$N,11,0),"")</f>
        <v/>
      </c>
      <c r="T2868" t="str">
        <f>IFERROR(VLOOKUP(I2868,'[1]CROSSWALK-DTOE-MASTER'!$B:$N,12,0),"")</f>
        <v/>
      </c>
      <c r="U2868" t="str">
        <f>IFERROR(VLOOKUP(I2868,'[1]CROSSWALK-DTOE-MASTER'!$B:$N,13,0),"")</f>
        <v/>
      </c>
    </row>
    <row r="2869" spans="6:21" x14ac:dyDescent="0.25">
      <c r="F2869" s="1"/>
      <c r="L2869" t="str">
        <f>IFERROR(VLOOKUP(D2869,'[1]Crosswalk-SOM-Chair'!$A:$D,3,0),"")</f>
        <v/>
      </c>
      <c r="M2869" t="str">
        <f>IFERROR(VLOOKUP(D2869,'[1]Crosswalk-SOM-Chair'!$A:$D,4,0),"")</f>
        <v/>
      </c>
      <c r="N2869" t="str">
        <f>IFERROR(VLOOKUP(I2869,'[1]CROSSWALK-DTOE-MASTER'!$B:$H,6,0),"")</f>
        <v/>
      </c>
      <c r="O2869" t="str">
        <f>IFERROR(VLOOKUP(I2869,'[1]CROSSWALK-DTOE-MASTER'!$B:$H,7,0),"")</f>
        <v/>
      </c>
      <c r="P2869" t="str">
        <f>IFERROR(VLOOKUP(I2869,'[1]CROSSWALK-DTOE-MASTER'!$B:$N,8,0),"")</f>
        <v/>
      </c>
      <c r="Q2869" t="str">
        <f>IFERROR(VLOOKUP(I2869,'[1]CROSSWALK-DTOE-MASTER'!$B:$N,9,0),"")</f>
        <v/>
      </c>
      <c r="R2869" t="str">
        <f>IFERROR(VLOOKUP(I2869,'[1]CROSSWALK-DTOE-MASTER'!$B:$N,10,0),"")</f>
        <v/>
      </c>
      <c r="S2869" t="str">
        <f>IFERROR(VLOOKUP(I2869,'[1]CROSSWALK-DTOE-MASTER'!$B:$N,11,0),"")</f>
        <v/>
      </c>
      <c r="T2869" t="str">
        <f>IFERROR(VLOOKUP(I2869,'[1]CROSSWALK-DTOE-MASTER'!$B:$N,12,0),"")</f>
        <v/>
      </c>
      <c r="U2869" t="str">
        <f>IFERROR(VLOOKUP(I2869,'[1]CROSSWALK-DTOE-MASTER'!$B:$N,13,0),"")</f>
        <v/>
      </c>
    </row>
    <row r="2870" spans="6:21" x14ac:dyDescent="0.25">
      <c r="F2870" s="1"/>
      <c r="L2870" t="str">
        <f>IFERROR(VLOOKUP(D2870,'[1]Crosswalk-SOM-Chair'!$A:$D,3,0),"")</f>
        <v/>
      </c>
      <c r="M2870" t="str">
        <f>IFERROR(VLOOKUP(D2870,'[1]Crosswalk-SOM-Chair'!$A:$D,4,0),"")</f>
        <v/>
      </c>
      <c r="N2870" t="str">
        <f>IFERROR(VLOOKUP(I2870,'[1]CROSSWALK-DTOE-MASTER'!$B:$H,6,0),"")</f>
        <v/>
      </c>
      <c r="O2870" t="str">
        <f>IFERROR(VLOOKUP(I2870,'[1]CROSSWALK-DTOE-MASTER'!$B:$H,7,0),"")</f>
        <v/>
      </c>
      <c r="P2870" t="str">
        <f>IFERROR(VLOOKUP(I2870,'[1]CROSSWALK-DTOE-MASTER'!$B:$N,8,0),"")</f>
        <v/>
      </c>
      <c r="Q2870" t="str">
        <f>IFERROR(VLOOKUP(I2870,'[1]CROSSWALK-DTOE-MASTER'!$B:$N,9,0),"")</f>
        <v/>
      </c>
      <c r="R2870" t="str">
        <f>IFERROR(VLOOKUP(I2870,'[1]CROSSWALK-DTOE-MASTER'!$B:$N,10,0),"")</f>
        <v/>
      </c>
      <c r="S2870" t="str">
        <f>IFERROR(VLOOKUP(I2870,'[1]CROSSWALK-DTOE-MASTER'!$B:$N,11,0),"")</f>
        <v/>
      </c>
      <c r="T2870" t="str">
        <f>IFERROR(VLOOKUP(I2870,'[1]CROSSWALK-DTOE-MASTER'!$B:$N,12,0),"")</f>
        <v/>
      </c>
      <c r="U2870" t="str">
        <f>IFERROR(VLOOKUP(I2870,'[1]CROSSWALK-DTOE-MASTER'!$B:$N,13,0),"")</f>
        <v/>
      </c>
    </row>
    <row r="2871" spans="6:21" x14ac:dyDescent="0.25">
      <c r="F2871" s="1"/>
      <c r="L2871" t="str">
        <f>IFERROR(VLOOKUP(D2871,'[1]Crosswalk-SOM-Chair'!$A:$D,3,0),"")</f>
        <v/>
      </c>
      <c r="M2871" t="str">
        <f>IFERROR(VLOOKUP(D2871,'[1]Crosswalk-SOM-Chair'!$A:$D,4,0),"")</f>
        <v/>
      </c>
      <c r="N2871" t="str">
        <f>IFERROR(VLOOKUP(I2871,'[1]CROSSWALK-DTOE-MASTER'!$B:$H,6,0),"")</f>
        <v/>
      </c>
      <c r="O2871" t="str">
        <f>IFERROR(VLOOKUP(I2871,'[1]CROSSWALK-DTOE-MASTER'!$B:$H,7,0),"")</f>
        <v/>
      </c>
      <c r="P2871" t="str">
        <f>IFERROR(VLOOKUP(I2871,'[1]CROSSWALK-DTOE-MASTER'!$B:$N,8,0),"")</f>
        <v/>
      </c>
      <c r="Q2871" t="str">
        <f>IFERROR(VLOOKUP(I2871,'[1]CROSSWALK-DTOE-MASTER'!$B:$N,9,0),"")</f>
        <v/>
      </c>
      <c r="R2871" t="str">
        <f>IFERROR(VLOOKUP(I2871,'[1]CROSSWALK-DTOE-MASTER'!$B:$N,10,0),"")</f>
        <v/>
      </c>
      <c r="S2871" t="str">
        <f>IFERROR(VLOOKUP(I2871,'[1]CROSSWALK-DTOE-MASTER'!$B:$N,11,0),"")</f>
        <v/>
      </c>
      <c r="T2871" t="str">
        <f>IFERROR(VLOOKUP(I2871,'[1]CROSSWALK-DTOE-MASTER'!$B:$N,12,0),"")</f>
        <v/>
      </c>
      <c r="U2871" t="str">
        <f>IFERROR(VLOOKUP(I2871,'[1]CROSSWALK-DTOE-MASTER'!$B:$N,13,0),"")</f>
        <v/>
      </c>
    </row>
    <row r="2872" spans="6:21" x14ac:dyDescent="0.25">
      <c r="F2872" s="1"/>
      <c r="L2872" t="str">
        <f>IFERROR(VLOOKUP(D2872,'[1]Crosswalk-SOM-Chair'!$A:$D,3,0),"")</f>
        <v/>
      </c>
      <c r="M2872" t="str">
        <f>IFERROR(VLOOKUP(D2872,'[1]Crosswalk-SOM-Chair'!$A:$D,4,0),"")</f>
        <v/>
      </c>
      <c r="N2872" t="str">
        <f>IFERROR(VLOOKUP(I2872,'[1]CROSSWALK-DTOE-MASTER'!$B:$H,6,0),"")</f>
        <v/>
      </c>
      <c r="O2872" t="str">
        <f>IFERROR(VLOOKUP(I2872,'[1]CROSSWALK-DTOE-MASTER'!$B:$H,7,0),"")</f>
        <v/>
      </c>
      <c r="P2872" t="str">
        <f>IFERROR(VLOOKUP(I2872,'[1]CROSSWALK-DTOE-MASTER'!$B:$N,8,0),"")</f>
        <v/>
      </c>
      <c r="Q2872" t="str">
        <f>IFERROR(VLOOKUP(I2872,'[1]CROSSWALK-DTOE-MASTER'!$B:$N,9,0),"")</f>
        <v/>
      </c>
      <c r="R2872" t="str">
        <f>IFERROR(VLOOKUP(I2872,'[1]CROSSWALK-DTOE-MASTER'!$B:$N,10,0),"")</f>
        <v/>
      </c>
      <c r="S2872" t="str">
        <f>IFERROR(VLOOKUP(I2872,'[1]CROSSWALK-DTOE-MASTER'!$B:$N,11,0),"")</f>
        <v/>
      </c>
      <c r="T2872" t="str">
        <f>IFERROR(VLOOKUP(I2872,'[1]CROSSWALK-DTOE-MASTER'!$B:$N,12,0),"")</f>
        <v/>
      </c>
      <c r="U2872" t="str">
        <f>IFERROR(VLOOKUP(I2872,'[1]CROSSWALK-DTOE-MASTER'!$B:$N,13,0),"")</f>
        <v/>
      </c>
    </row>
    <row r="2873" spans="6:21" x14ac:dyDescent="0.25">
      <c r="F2873" s="1"/>
      <c r="L2873" t="str">
        <f>IFERROR(VLOOKUP(D2873,'[1]Crosswalk-SOM-Chair'!$A:$D,3,0),"")</f>
        <v/>
      </c>
      <c r="M2873" t="str">
        <f>IFERROR(VLOOKUP(D2873,'[1]Crosswalk-SOM-Chair'!$A:$D,4,0),"")</f>
        <v/>
      </c>
      <c r="N2873" t="str">
        <f>IFERROR(VLOOKUP(I2873,'[1]CROSSWALK-DTOE-MASTER'!$B:$H,6,0),"")</f>
        <v/>
      </c>
      <c r="O2873" t="str">
        <f>IFERROR(VLOOKUP(I2873,'[1]CROSSWALK-DTOE-MASTER'!$B:$H,7,0),"")</f>
        <v/>
      </c>
      <c r="P2873" t="str">
        <f>IFERROR(VLOOKUP(I2873,'[1]CROSSWALK-DTOE-MASTER'!$B:$N,8,0),"")</f>
        <v/>
      </c>
      <c r="Q2873" t="str">
        <f>IFERROR(VLOOKUP(I2873,'[1]CROSSWALK-DTOE-MASTER'!$B:$N,9,0),"")</f>
        <v/>
      </c>
      <c r="R2873" t="str">
        <f>IFERROR(VLOOKUP(I2873,'[1]CROSSWALK-DTOE-MASTER'!$B:$N,10,0),"")</f>
        <v/>
      </c>
      <c r="S2873" t="str">
        <f>IFERROR(VLOOKUP(I2873,'[1]CROSSWALK-DTOE-MASTER'!$B:$N,11,0),"")</f>
        <v/>
      </c>
      <c r="T2873" t="str">
        <f>IFERROR(VLOOKUP(I2873,'[1]CROSSWALK-DTOE-MASTER'!$B:$N,12,0),"")</f>
        <v/>
      </c>
      <c r="U2873" t="str">
        <f>IFERROR(VLOOKUP(I2873,'[1]CROSSWALK-DTOE-MASTER'!$B:$N,13,0),"")</f>
        <v/>
      </c>
    </row>
    <row r="2874" spans="6:21" x14ac:dyDescent="0.25">
      <c r="F2874" s="1"/>
      <c r="L2874" t="str">
        <f>IFERROR(VLOOKUP(D2874,'[1]Crosswalk-SOM-Chair'!$A:$D,3,0),"")</f>
        <v/>
      </c>
      <c r="M2874" t="str">
        <f>IFERROR(VLOOKUP(D2874,'[1]Crosswalk-SOM-Chair'!$A:$D,4,0),"")</f>
        <v/>
      </c>
      <c r="N2874" t="str">
        <f>IFERROR(VLOOKUP(I2874,'[1]CROSSWALK-DTOE-MASTER'!$B:$H,6,0),"")</f>
        <v/>
      </c>
      <c r="O2874" t="str">
        <f>IFERROR(VLOOKUP(I2874,'[1]CROSSWALK-DTOE-MASTER'!$B:$H,7,0),"")</f>
        <v/>
      </c>
      <c r="P2874" t="str">
        <f>IFERROR(VLOOKUP(I2874,'[1]CROSSWALK-DTOE-MASTER'!$B:$N,8,0),"")</f>
        <v/>
      </c>
      <c r="Q2874" t="str">
        <f>IFERROR(VLOOKUP(I2874,'[1]CROSSWALK-DTOE-MASTER'!$B:$N,9,0),"")</f>
        <v/>
      </c>
      <c r="R2874" t="str">
        <f>IFERROR(VLOOKUP(I2874,'[1]CROSSWALK-DTOE-MASTER'!$B:$N,10,0),"")</f>
        <v/>
      </c>
      <c r="S2874" t="str">
        <f>IFERROR(VLOOKUP(I2874,'[1]CROSSWALK-DTOE-MASTER'!$B:$N,11,0),"")</f>
        <v/>
      </c>
      <c r="T2874" t="str">
        <f>IFERROR(VLOOKUP(I2874,'[1]CROSSWALK-DTOE-MASTER'!$B:$N,12,0),"")</f>
        <v/>
      </c>
      <c r="U2874" t="str">
        <f>IFERROR(VLOOKUP(I2874,'[1]CROSSWALK-DTOE-MASTER'!$B:$N,13,0),"")</f>
        <v/>
      </c>
    </row>
    <row r="2875" spans="6:21" x14ac:dyDescent="0.25">
      <c r="F2875" s="1"/>
      <c r="L2875" t="str">
        <f>IFERROR(VLOOKUP(D2875,'[1]Crosswalk-SOM-Chair'!$A:$D,3,0),"")</f>
        <v/>
      </c>
      <c r="M2875" t="str">
        <f>IFERROR(VLOOKUP(D2875,'[1]Crosswalk-SOM-Chair'!$A:$D,4,0),"")</f>
        <v/>
      </c>
      <c r="N2875" t="str">
        <f>IFERROR(VLOOKUP(I2875,'[1]CROSSWALK-DTOE-MASTER'!$B:$H,6,0),"")</f>
        <v/>
      </c>
      <c r="O2875" t="str">
        <f>IFERROR(VLOOKUP(I2875,'[1]CROSSWALK-DTOE-MASTER'!$B:$H,7,0),"")</f>
        <v/>
      </c>
      <c r="P2875" t="str">
        <f>IFERROR(VLOOKUP(I2875,'[1]CROSSWALK-DTOE-MASTER'!$B:$N,8,0),"")</f>
        <v/>
      </c>
      <c r="Q2875" t="str">
        <f>IFERROR(VLOOKUP(I2875,'[1]CROSSWALK-DTOE-MASTER'!$B:$N,9,0),"")</f>
        <v/>
      </c>
      <c r="R2875" t="str">
        <f>IFERROR(VLOOKUP(I2875,'[1]CROSSWALK-DTOE-MASTER'!$B:$N,10,0),"")</f>
        <v/>
      </c>
      <c r="S2875" t="str">
        <f>IFERROR(VLOOKUP(I2875,'[1]CROSSWALK-DTOE-MASTER'!$B:$N,11,0),"")</f>
        <v/>
      </c>
      <c r="T2875" t="str">
        <f>IFERROR(VLOOKUP(I2875,'[1]CROSSWALK-DTOE-MASTER'!$B:$N,12,0),"")</f>
        <v/>
      </c>
      <c r="U2875" t="str">
        <f>IFERROR(VLOOKUP(I2875,'[1]CROSSWALK-DTOE-MASTER'!$B:$N,13,0),"")</f>
        <v/>
      </c>
    </row>
    <row r="2876" spans="6:21" x14ac:dyDescent="0.25">
      <c r="F2876" s="1"/>
      <c r="L2876" t="str">
        <f>IFERROR(VLOOKUP(D2876,'[1]Crosswalk-SOM-Chair'!$A:$D,3,0),"")</f>
        <v/>
      </c>
      <c r="M2876" t="str">
        <f>IFERROR(VLOOKUP(D2876,'[1]Crosswalk-SOM-Chair'!$A:$D,4,0),"")</f>
        <v/>
      </c>
      <c r="N2876" t="str">
        <f>IFERROR(VLOOKUP(I2876,'[1]CROSSWALK-DTOE-MASTER'!$B:$H,6,0),"")</f>
        <v/>
      </c>
      <c r="O2876" t="str">
        <f>IFERROR(VLOOKUP(I2876,'[1]CROSSWALK-DTOE-MASTER'!$B:$H,7,0),"")</f>
        <v/>
      </c>
      <c r="P2876" t="str">
        <f>IFERROR(VLOOKUP(I2876,'[1]CROSSWALK-DTOE-MASTER'!$B:$N,8,0),"")</f>
        <v/>
      </c>
      <c r="Q2876" t="str">
        <f>IFERROR(VLOOKUP(I2876,'[1]CROSSWALK-DTOE-MASTER'!$B:$N,9,0),"")</f>
        <v/>
      </c>
      <c r="R2876" t="str">
        <f>IFERROR(VLOOKUP(I2876,'[1]CROSSWALK-DTOE-MASTER'!$B:$N,10,0),"")</f>
        <v/>
      </c>
      <c r="S2876" t="str">
        <f>IFERROR(VLOOKUP(I2876,'[1]CROSSWALK-DTOE-MASTER'!$B:$N,11,0),"")</f>
        <v/>
      </c>
      <c r="T2876" t="str">
        <f>IFERROR(VLOOKUP(I2876,'[1]CROSSWALK-DTOE-MASTER'!$B:$N,12,0),"")</f>
        <v/>
      </c>
      <c r="U2876" t="str">
        <f>IFERROR(VLOOKUP(I2876,'[1]CROSSWALK-DTOE-MASTER'!$B:$N,13,0),"")</f>
        <v/>
      </c>
    </row>
    <row r="2877" spans="6:21" x14ac:dyDescent="0.25">
      <c r="F2877" s="1"/>
      <c r="L2877" t="str">
        <f>IFERROR(VLOOKUP(D2877,'[1]Crosswalk-SOM-Chair'!$A:$D,3,0),"")</f>
        <v/>
      </c>
      <c r="M2877" t="str">
        <f>IFERROR(VLOOKUP(D2877,'[1]Crosswalk-SOM-Chair'!$A:$D,4,0),"")</f>
        <v/>
      </c>
      <c r="N2877" t="str">
        <f>IFERROR(VLOOKUP(I2877,'[1]CROSSWALK-DTOE-MASTER'!$B:$H,6,0),"")</f>
        <v/>
      </c>
      <c r="O2877" t="str">
        <f>IFERROR(VLOOKUP(I2877,'[1]CROSSWALK-DTOE-MASTER'!$B:$H,7,0),"")</f>
        <v/>
      </c>
      <c r="P2877" t="str">
        <f>IFERROR(VLOOKUP(I2877,'[1]CROSSWALK-DTOE-MASTER'!$B:$N,8,0),"")</f>
        <v/>
      </c>
      <c r="Q2877" t="str">
        <f>IFERROR(VLOOKUP(I2877,'[1]CROSSWALK-DTOE-MASTER'!$B:$N,9,0),"")</f>
        <v/>
      </c>
      <c r="R2877" t="str">
        <f>IFERROR(VLOOKUP(I2877,'[1]CROSSWALK-DTOE-MASTER'!$B:$N,10,0),"")</f>
        <v/>
      </c>
      <c r="S2877" t="str">
        <f>IFERROR(VLOOKUP(I2877,'[1]CROSSWALK-DTOE-MASTER'!$B:$N,11,0),"")</f>
        <v/>
      </c>
      <c r="T2877" t="str">
        <f>IFERROR(VLOOKUP(I2877,'[1]CROSSWALK-DTOE-MASTER'!$B:$N,12,0),"")</f>
        <v/>
      </c>
      <c r="U2877" t="str">
        <f>IFERROR(VLOOKUP(I2877,'[1]CROSSWALK-DTOE-MASTER'!$B:$N,13,0),"")</f>
        <v/>
      </c>
    </row>
    <row r="2878" spans="6:21" x14ac:dyDescent="0.25">
      <c r="F2878" s="1"/>
      <c r="L2878" t="str">
        <f>IFERROR(VLOOKUP(D2878,'[1]Crosswalk-SOM-Chair'!$A:$D,3,0),"")</f>
        <v/>
      </c>
      <c r="M2878" t="str">
        <f>IFERROR(VLOOKUP(D2878,'[1]Crosswalk-SOM-Chair'!$A:$D,4,0),"")</f>
        <v/>
      </c>
      <c r="N2878" t="str">
        <f>IFERROR(VLOOKUP(I2878,'[1]CROSSWALK-DTOE-MASTER'!$B:$H,6,0),"")</f>
        <v/>
      </c>
      <c r="O2878" t="str">
        <f>IFERROR(VLOOKUP(I2878,'[1]CROSSWALK-DTOE-MASTER'!$B:$H,7,0),"")</f>
        <v/>
      </c>
      <c r="P2878" t="str">
        <f>IFERROR(VLOOKUP(I2878,'[1]CROSSWALK-DTOE-MASTER'!$B:$N,8,0),"")</f>
        <v/>
      </c>
      <c r="Q2878" t="str">
        <f>IFERROR(VLOOKUP(I2878,'[1]CROSSWALK-DTOE-MASTER'!$B:$N,9,0),"")</f>
        <v/>
      </c>
      <c r="R2878" t="str">
        <f>IFERROR(VLOOKUP(I2878,'[1]CROSSWALK-DTOE-MASTER'!$B:$N,10,0),"")</f>
        <v/>
      </c>
      <c r="S2878" t="str">
        <f>IFERROR(VLOOKUP(I2878,'[1]CROSSWALK-DTOE-MASTER'!$B:$N,11,0),"")</f>
        <v/>
      </c>
      <c r="T2878" t="str">
        <f>IFERROR(VLOOKUP(I2878,'[1]CROSSWALK-DTOE-MASTER'!$B:$N,12,0),"")</f>
        <v/>
      </c>
      <c r="U2878" t="str">
        <f>IFERROR(VLOOKUP(I2878,'[1]CROSSWALK-DTOE-MASTER'!$B:$N,13,0),"")</f>
        <v/>
      </c>
    </row>
    <row r="2879" spans="6:21" x14ac:dyDescent="0.25">
      <c r="F2879" s="1"/>
      <c r="L2879" t="str">
        <f>IFERROR(VLOOKUP(D2879,'[1]Crosswalk-SOM-Chair'!$A:$D,3,0),"")</f>
        <v/>
      </c>
      <c r="M2879" t="str">
        <f>IFERROR(VLOOKUP(D2879,'[1]Crosswalk-SOM-Chair'!$A:$D,4,0),"")</f>
        <v/>
      </c>
      <c r="N2879" t="str">
        <f>IFERROR(VLOOKUP(I2879,'[1]CROSSWALK-DTOE-MASTER'!$B:$H,6,0),"")</f>
        <v/>
      </c>
      <c r="O2879" t="str">
        <f>IFERROR(VLOOKUP(I2879,'[1]CROSSWALK-DTOE-MASTER'!$B:$H,7,0),"")</f>
        <v/>
      </c>
      <c r="P2879" t="str">
        <f>IFERROR(VLOOKUP(I2879,'[1]CROSSWALK-DTOE-MASTER'!$B:$N,8,0),"")</f>
        <v/>
      </c>
      <c r="Q2879" t="str">
        <f>IFERROR(VLOOKUP(I2879,'[1]CROSSWALK-DTOE-MASTER'!$B:$N,9,0),"")</f>
        <v/>
      </c>
      <c r="R2879" t="str">
        <f>IFERROR(VLOOKUP(I2879,'[1]CROSSWALK-DTOE-MASTER'!$B:$N,10,0),"")</f>
        <v/>
      </c>
      <c r="S2879" t="str">
        <f>IFERROR(VLOOKUP(I2879,'[1]CROSSWALK-DTOE-MASTER'!$B:$N,11,0),"")</f>
        <v/>
      </c>
      <c r="T2879" t="str">
        <f>IFERROR(VLOOKUP(I2879,'[1]CROSSWALK-DTOE-MASTER'!$B:$N,12,0),"")</f>
        <v/>
      </c>
      <c r="U2879" t="str">
        <f>IFERROR(VLOOKUP(I2879,'[1]CROSSWALK-DTOE-MASTER'!$B:$N,13,0),"")</f>
        <v/>
      </c>
    </row>
    <row r="2880" spans="6:21" x14ac:dyDescent="0.25">
      <c r="F2880" s="1"/>
      <c r="L2880" t="str">
        <f>IFERROR(VLOOKUP(D2880,'[1]Crosswalk-SOM-Chair'!$A:$D,3,0),"")</f>
        <v/>
      </c>
      <c r="M2880" t="str">
        <f>IFERROR(VLOOKUP(D2880,'[1]Crosswalk-SOM-Chair'!$A:$D,4,0),"")</f>
        <v/>
      </c>
      <c r="N2880" t="str">
        <f>IFERROR(VLOOKUP(I2880,'[1]CROSSWALK-DTOE-MASTER'!$B:$H,6,0),"")</f>
        <v/>
      </c>
      <c r="O2880" t="str">
        <f>IFERROR(VLOOKUP(I2880,'[1]CROSSWALK-DTOE-MASTER'!$B:$H,7,0),"")</f>
        <v/>
      </c>
      <c r="P2880" t="str">
        <f>IFERROR(VLOOKUP(I2880,'[1]CROSSWALK-DTOE-MASTER'!$B:$N,8,0),"")</f>
        <v/>
      </c>
      <c r="Q2880" t="str">
        <f>IFERROR(VLOOKUP(I2880,'[1]CROSSWALK-DTOE-MASTER'!$B:$N,9,0),"")</f>
        <v/>
      </c>
      <c r="R2880" t="str">
        <f>IFERROR(VLOOKUP(I2880,'[1]CROSSWALK-DTOE-MASTER'!$B:$N,10,0),"")</f>
        <v/>
      </c>
      <c r="S2880" t="str">
        <f>IFERROR(VLOOKUP(I2880,'[1]CROSSWALK-DTOE-MASTER'!$B:$N,11,0),"")</f>
        <v/>
      </c>
      <c r="T2880" t="str">
        <f>IFERROR(VLOOKUP(I2880,'[1]CROSSWALK-DTOE-MASTER'!$B:$N,12,0),"")</f>
        <v/>
      </c>
      <c r="U2880" t="str">
        <f>IFERROR(VLOOKUP(I2880,'[1]CROSSWALK-DTOE-MASTER'!$B:$N,13,0),"")</f>
        <v/>
      </c>
    </row>
    <row r="2881" spans="6:21" x14ac:dyDescent="0.25">
      <c r="F2881" s="1"/>
      <c r="L2881" t="str">
        <f>IFERROR(VLOOKUP(D2881,'[1]Crosswalk-SOM-Chair'!$A:$D,3,0),"")</f>
        <v/>
      </c>
      <c r="M2881" t="str">
        <f>IFERROR(VLOOKUP(D2881,'[1]Crosswalk-SOM-Chair'!$A:$D,4,0),"")</f>
        <v/>
      </c>
      <c r="N2881" t="str">
        <f>IFERROR(VLOOKUP(I2881,'[1]CROSSWALK-DTOE-MASTER'!$B:$H,6,0),"")</f>
        <v/>
      </c>
      <c r="O2881" t="str">
        <f>IFERROR(VLOOKUP(I2881,'[1]CROSSWALK-DTOE-MASTER'!$B:$H,7,0),"")</f>
        <v/>
      </c>
      <c r="P2881" t="str">
        <f>IFERROR(VLOOKUP(I2881,'[1]CROSSWALK-DTOE-MASTER'!$B:$N,8,0),"")</f>
        <v/>
      </c>
      <c r="Q2881" t="str">
        <f>IFERROR(VLOOKUP(I2881,'[1]CROSSWALK-DTOE-MASTER'!$B:$N,9,0),"")</f>
        <v/>
      </c>
      <c r="R2881" t="str">
        <f>IFERROR(VLOOKUP(I2881,'[1]CROSSWALK-DTOE-MASTER'!$B:$N,10,0),"")</f>
        <v/>
      </c>
      <c r="S2881" t="str">
        <f>IFERROR(VLOOKUP(I2881,'[1]CROSSWALK-DTOE-MASTER'!$B:$N,11,0),"")</f>
        <v/>
      </c>
      <c r="T2881" t="str">
        <f>IFERROR(VLOOKUP(I2881,'[1]CROSSWALK-DTOE-MASTER'!$B:$N,12,0),"")</f>
        <v/>
      </c>
      <c r="U2881" t="str">
        <f>IFERROR(VLOOKUP(I2881,'[1]CROSSWALK-DTOE-MASTER'!$B:$N,13,0),"")</f>
        <v/>
      </c>
    </row>
    <row r="2882" spans="6:21" x14ac:dyDescent="0.25">
      <c r="F2882" s="1"/>
      <c r="L2882" t="str">
        <f>IFERROR(VLOOKUP(D2882,'[1]Crosswalk-SOM-Chair'!$A:$D,3,0),"")</f>
        <v/>
      </c>
      <c r="M2882" t="str">
        <f>IFERROR(VLOOKUP(D2882,'[1]Crosswalk-SOM-Chair'!$A:$D,4,0),"")</f>
        <v/>
      </c>
      <c r="N2882" t="str">
        <f>IFERROR(VLOOKUP(I2882,'[1]CROSSWALK-DTOE-MASTER'!$B:$H,6,0),"")</f>
        <v/>
      </c>
      <c r="O2882" t="str">
        <f>IFERROR(VLOOKUP(I2882,'[1]CROSSWALK-DTOE-MASTER'!$B:$H,7,0),"")</f>
        <v/>
      </c>
      <c r="P2882" t="str">
        <f>IFERROR(VLOOKUP(I2882,'[1]CROSSWALK-DTOE-MASTER'!$B:$N,8,0),"")</f>
        <v/>
      </c>
      <c r="Q2882" t="str">
        <f>IFERROR(VLOOKUP(I2882,'[1]CROSSWALK-DTOE-MASTER'!$B:$N,9,0),"")</f>
        <v/>
      </c>
      <c r="R2882" t="str">
        <f>IFERROR(VLOOKUP(I2882,'[1]CROSSWALK-DTOE-MASTER'!$B:$N,10,0),"")</f>
        <v/>
      </c>
      <c r="S2882" t="str">
        <f>IFERROR(VLOOKUP(I2882,'[1]CROSSWALK-DTOE-MASTER'!$B:$N,11,0),"")</f>
        <v/>
      </c>
      <c r="T2882" t="str">
        <f>IFERROR(VLOOKUP(I2882,'[1]CROSSWALK-DTOE-MASTER'!$B:$N,12,0),"")</f>
        <v/>
      </c>
      <c r="U2882" t="str">
        <f>IFERROR(VLOOKUP(I2882,'[1]CROSSWALK-DTOE-MASTER'!$B:$N,13,0),"")</f>
        <v/>
      </c>
    </row>
    <row r="2883" spans="6:21" x14ac:dyDescent="0.25">
      <c r="F2883" s="1"/>
      <c r="L2883" t="str">
        <f>IFERROR(VLOOKUP(D2883,'[1]Crosswalk-SOM-Chair'!$A:$D,3,0),"")</f>
        <v/>
      </c>
      <c r="M2883" t="str">
        <f>IFERROR(VLOOKUP(D2883,'[1]Crosswalk-SOM-Chair'!$A:$D,4,0),"")</f>
        <v/>
      </c>
      <c r="N2883" t="str">
        <f>IFERROR(VLOOKUP(I2883,'[1]CROSSWALK-DTOE-MASTER'!$B:$H,6,0),"")</f>
        <v/>
      </c>
      <c r="O2883" t="str">
        <f>IFERROR(VLOOKUP(I2883,'[1]CROSSWALK-DTOE-MASTER'!$B:$H,7,0),"")</f>
        <v/>
      </c>
      <c r="P2883" t="str">
        <f>IFERROR(VLOOKUP(I2883,'[1]CROSSWALK-DTOE-MASTER'!$B:$N,8,0),"")</f>
        <v/>
      </c>
      <c r="Q2883" t="str">
        <f>IFERROR(VLOOKUP(I2883,'[1]CROSSWALK-DTOE-MASTER'!$B:$N,9,0),"")</f>
        <v/>
      </c>
      <c r="R2883" t="str">
        <f>IFERROR(VLOOKUP(I2883,'[1]CROSSWALK-DTOE-MASTER'!$B:$N,10,0),"")</f>
        <v/>
      </c>
      <c r="S2883" t="str">
        <f>IFERROR(VLOOKUP(I2883,'[1]CROSSWALK-DTOE-MASTER'!$B:$N,11,0),"")</f>
        <v/>
      </c>
      <c r="T2883" t="str">
        <f>IFERROR(VLOOKUP(I2883,'[1]CROSSWALK-DTOE-MASTER'!$B:$N,12,0),"")</f>
        <v/>
      </c>
      <c r="U2883" t="str">
        <f>IFERROR(VLOOKUP(I2883,'[1]CROSSWALK-DTOE-MASTER'!$B:$N,13,0),"")</f>
        <v/>
      </c>
    </row>
    <row r="2884" spans="6:21" x14ac:dyDescent="0.25">
      <c r="F2884" s="1"/>
      <c r="L2884" t="str">
        <f>IFERROR(VLOOKUP(D2884,'[1]Crosswalk-SOM-Chair'!$A:$D,3,0),"")</f>
        <v/>
      </c>
      <c r="M2884" t="str">
        <f>IFERROR(VLOOKUP(D2884,'[1]Crosswalk-SOM-Chair'!$A:$D,4,0),"")</f>
        <v/>
      </c>
      <c r="N2884" t="str">
        <f>IFERROR(VLOOKUP(I2884,'[1]CROSSWALK-DTOE-MASTER'!$B:$H,6,0),"")</f>
        <v/>
      </c>
      <c r="O2884" t="str">
        <f>IFERROR(VLOOKUP(I2884,'[1]CROSSWALK-DTOE-MASTER'!$B:$H,7,0),"")</f>
        <v/>
      </c>
      <c r="P2884" t="str">
        <f>IFERROR(VLOOKUP(I2884,'[1]CROSSWALK-DTOE-MASTER'!$B:$N,8,0),"")</f>
        <v/>
      </c>
      <c r="Q2884" t="str">
        <f>IFERROR(VLOOKUP(I2884,'[1]CROSSWALK-DTOE-MASTER'!$B:$N,9,0),"")</f>
        <v/>
      </c>
      <c r="R2884" t="str">
        <f>IFERROR(VLOOKUP(I2884,'[1]CROSSWALK-DTOE-MASTER'!$B:$N,10,0),"")</f>
        <v/>
      </c>
      <c r="S2884" t="str">
        <f>IFERROR(VLOOKUP(I2884,'[1]CROSSWALK-DTOE-MASTER'!$B:$N,11,0),"")</f>
        <v/>
      </c>
      <c r="T2884" t="str">
        <f>IFERROR(VLOOKUP(I2884,'[1]CROSSWALK-DTOE-MASTER'!$B:$N,12,0),"")</f>
        <v/>
      </c>
      <c r="U2884" t="str">
        <f>IFERROR(VLOOKUP(I2884,'[1]CROSSWALK-DTOE-MASTER'!$B:$N,13,0),"")</f>
        <v/>
      </c>
    </row>
    <row r="2885" spans="6:21" x14ac:dyDescent="0.25">
      <c r="F2885" s="1"/>
      <c r="L2885" t="str">
        <f>IFERROR(VLOOKUP(D2885,'[1]Crosswalk-SOM-Chair'!$A:$D,3,0),"")</f>
        <v/>
      </c>
      <c r="M2885" t="str">
        <f>IFERROR(VLOOKUP(D2885,'[1]Crosswalk-SOM-Chair'!$A:$D,4,0),"")</f>
        <v/>
      </c>
      <c r="N2885" t="str">
        <f>IFERROR(VLOOKUP(I2885,'[1]CROSSWALK-DTOE-MASTER'!$B:$H,6,0),"")</f>
        <v/>
      </c>
      <c r="O2885" t="str">
        <f>IFERROR(VLOOKUP(I2885,'[1]CROSSWALK-DTOE-MASTER'!$B:$H,7,0),"")</f>
        <v/>
      </c>
      <c r="P2885" t="str">
        <f>IFERROR(VLOOKUP(I2885,'[1]CROSSWALK-DTOE-MASTER'!$B:$N,8,0),"")</f>
        <v/>
      </c>
      <c r="Q2885" t="str">
        <f>IFERROR(VLOOKUP(I2885,'[1]CROSSWALK-DTOE-MASTER'!$B:$N,9,0),"")</f>
        <v/>
      </c>
      <c r="R2885" t="str">
        <f>IFERROR(VLOOKUP(I2885,'[1]CROSSWALK-DTOE-MASTER'!$B:$N,10,0),"")</f>
        <v/>
      </c>
      <c r="S2885" t="str">
        <f>IFERROR(VLOOKUP(I2885,'[1]CROSSWALK-DTOE-MASTER'!$B:$N,11,0),"")</f>
        <v/>
      </c>
      <c r="T2885" t="str">
        <f>IFERROR(VLOOKUP(I2885,'[1]CROSSWALK-DTOE-MASTER'!$B:$N,12,0),"")</f>
        <v/>
      </c>
      <c r="U2885" t="str">
        <f>IFERROR(VLOOKUP(I2885,'[1]CROSSWALK-DTOE-MASTER'!$B:$N,13,0),"")</f>
        <v/>
      </c>
    </row>
    <row r="2886" spans="6:21" x14ac:dyDescent="0.25">
      <c r="F2886" s="1"/>
      <c r="L2886" t="str">
        <f>IFERROR(VLOOKUP(D2886,'[1]Crosswalk-SOM-Chair'!$A:$D,3,0),"")</f>
        <v/>
      </c>
      <c r="M2886" t="str">
        <f>IFERROR(VLOOKUP(D2886,'[1]Crosswalk-SOM-Chair'!$A:$D,4,0),"")</f>
        <v/>
      </c>
      <c r="N2886" t="str">
        <f>IFERROR(VLOOKUP(I2886,'[1]CROSSWALK-DTOE-MASTER'!$B:$H,6,0),"")</f>
        <v/>
      </c>
      <c r="O2886" t="str">
        <f>IFERROR(VLOOKUP(I2886,'[1]CROSSWALK-DTOE-MASTER'!$B:$H,7,0),"")</f>
        <v/>
      </c>
      <c r="P2886" t="str">
        <f>IFERROR(VLOOKUP(I2886,'[1]CROSSWALK-DTOE-MASTER'!$B:$N,8,0),"")</f>
        <v/>
      </c>
      <c r="Q2886" t="str">
        <f>IFERROR(VLOOKUP(I2886,'[1]CROSSWALK-DTOE-MASTER'!$B:$N,9,0),"")</f>
        <v/>
      </c>
      <c r="R2886" t="str">
        <f>IFERROR(VLOOKUP(I2886,'[1]CROSSWALK-DTOE-MASTER'!$B:$N,10,0),"")</f>
        <v/>
      </c>
      <c r="S2886" t="str">
        <f>IFERROR(VLOOKUP(I2886,'[1]CROSSWALK-DTOE-MASTER'!$B:$N,11,0),"")</f>
        <v/>
      </c>
      <c r="T2886" t="str">
        <f>IFERROR(VLOOKUP(I2886,'[1]CROSSWALK-DTOE-MASTER'!$B:$N,12,0),"")</f>
        <v/>
      </c>
      <c r="U2886" t="str">
        <f>IFERROR(VLOOKUP(I2886,'[1]CROSSWALK-DTOE-MASTER'!$B:$N,13,0),"")</f>
        <v/>
      </c>
    </row>
    <row r="2887" spans="6:21" x14ac:dyDescent="0.25">
      <c r="F2887" s="1"/>
      <c r="L2887" t="str">
        <f>IFERROR(VLOOKUP(D2887,'[1]Crosswalk-SOM-Chair'!$A:$D,3,0),"")</f>
        <v/>
      </c>
      <c r="M2887" t="str">
        <f>IFERROR(VLOOKUP(D2887,'[1]Crosswalk-SOM-Chair'!$A:$D,4,0),"")</f>
        <v/>
      </c>
      <c r="N2887" t="str">
        <f>IFERROR(VLOOKUP(I2887,'[1]CROSSWALK-DTOE-MASTER'!$B:$H,6,0),"")</f>
        <v/>
      </c>
      <c r="O2887" t="str">
        <f>IFERROR(VLOOKUP(I2887,'[1]CROSSWALK-DTOE-MASTER'!$B:$H,7,0),"")</f>
        <v/>
      </c>
      <c r="P2887" t="str">
        <f>IFERROR(VLOOKUP(I2887,'[1]CROSSWALK-DTOE-MASTER'!$B:$N,8,0),"")</f>
        <v/>
      </c>
      <c r="Q2887" t="str">
        <f>IFERROR(VLOOKUP(I2887,'[1]CROSSWALK-DTOE-MASTER'!$B:$N,9,0),"")</f>
        <v/>
      </c>
      <c r="R2887" t="str">
        <f>IFERROR(VLOOKUP(I2887,'[1]CROSSWALK-DTOE-MASTER'!$B:$N,10,0),"")</f>
        <v/>
      </c>
      <c r="S2887" t="str">
        <f>IFERROR(VLOOKUP(I2887,'[1]CROSSWALK-DTOE-MASTER'!$B:$N,11,0),"")</f>
        <v/>
      </c>
      <c r="T2887" t="str">
        <f>IFERROR(VLOOKUP(I2887,'[1]CROSSWALK-DTOE-MASTER'!$B:$N,12,0),"")</f>
        <v/>
      </c>
      <c r="U2887" t="str">
        <f>IFERROR(VLOOKUP(I2887,'[1]CROSSWALK-DTOE-MASTER'!$B:$N,13,0),"")</f>
        <v/>
      </c>
    </row>
    <row r="2888" spans="6:21" x14ac:dyDescent="0.25">
      <c r="F2888" s="1"/>
      <c r="L2888" t="str">
        <f>IFERROR(VLOOKUP(D2888,'[1]Crosswalk-SOM-Chair'!$A:$D,3,0),"")</f>
        <v/>
      </c>
      <c r="M2888" t="str">
        <f>IFERROR(VLOOKUP(D2888,'[1]Crosswalk-SOM-Chair'!$A:$D,4,0),"")</f>
        <v/>
      </c>
      <c r="N2888" t="str">
        <f>IFERROR(VLOOKUP(I2888,'[1]CROSSWALK-DTOE-MASTER'!$B:$H,6,0),"")</f>
        <v/>
      </c>
      <c r="O2888" t="str">
        <f>IFERROR(VLOOKUP(I2888,'[1]CROSSWALK-DTOE-MASTER'!$B:$H,7,0),"")</f>
        <v/>
      </c>
      <c r="P2888" t="str">
        <f>IFERROR(VLOOKUP(I2888,'[1]CROSSWALK-DTOE-MASTER'!$B:$N,8,0),"")</f>
        <v/>
      </c>
      <c r="Q2888" t="str">
        <f>IFERROR(VLOOKUP(I2888,'[1]CROSSWALK-DTOE-MASTER'!$B:$N,9,0),"")</f>
        <v/>
      </c>
      <c r="R2888" t="str">
        <f>IFERROR(VLOOKUP(I2888,'[1]CROSSWALK-DTOE-MASTER'!$B:$N,10,0),"")</f>
        <v/>
      </c>
      <c r="S2888" t="str">
        <f>IFERROR(VLOOKUP(I2888,'[1]CROSSWALK-DTOE-MASTER'!$B:$N,11,0),"")</f>
        <v/>
      </c>
      <c r="T2888" t="str">
        <f>IFERROR(VLOOKUP(I2888,'[1]CROSSWALK-DTOE-MASTER'!$B:$N,12,0),"")</f>
        <v/>
      </c>
      <c r="U2888" t="str">
        <f>IFERROR(VLOOKUP(I2888,'[1]CROSSWALK-DTOE-MASTER'!$B:$N,13,0),"")</f>
        <v/>
      </c>
    </row>
    <row r="2889" spans="6:21" x14ac:dyDescent="0.25">
      <c r="F2889" s="1"/>
      <c r="L2889" t="str">
        <f>IFERROR(VLOOKUP(D2889,'[1]Crosswalk-SOM-Chair'!$A:$D,3,0),"")</f>
        <v/>
      </c>
      <c r="M2889" t="str">
        <f>IFERROR(VLOOKUP(D2889,'[1]Crosswalk-SOM-Chair'!$A:$D,4,0),"")</f>
        <v/>
      </c>
      <c r="N2889" t="str">
        <f>IFERROR(VLOOKUP(I2889,'[1]CROSSWALK-DTOE-MASTER'!$B:$H,6,0),"")</f>
        <v/>
      </c>
      <c r="O2889" t="str">
        <f>IFERROR(VLOOKUP(I2889,'[1]CROSSWALK-DTOE-MASTER'!$B:$H,7,0),"")</f>
        <v/>
      </c>
      <c r="P2889" t="str">
        <f>IFERROR(VLOOKUP(I2889,'[1]CROSSWALK-DTOE-MASTER'!$B:$N,8,0),"")</f>
        <v/>
      </c>
      <c r="Q2889" t="str">
        <f>IFERROR(VLOOKUP(I2889,'[1]CROSSWALK-DTOE-MASTER'!$B:$N,9,0),"")</f>
        <v/>
      </c>
      <c r="R2889" t="str">
        <f>IFERROR(VLOOKUP(I2889,'[1]CROSSWALK-DTOE-MASTER'!$B:$N,10,0),"")</f>
        <v/>
      </c>
      <c r="S2889" t="str">
        <f>IFERROR(VLOOKUP(I2889,'[1]CROSSWALK-DTOE-MASTER'!$B:$N,11,0),"")</f>
        <v/>
      </c>
      <c r="T2889" t="str">
        <f>IFERROR(VLOOKUP(I2889,'[1]CROSSWALK-DTOE-MASTER'!$B:$N,12,0),"")</f>
        <v/>
      </c>
      <c r="U2889" t="str">
        <f>IFERROR(VLOOKUP(I2889,'[1]CROSSWALK-DTOE-MASTER'!$B:$N,13,0),"")</f>
        <v/>
      </c>
    </row>
    <row r="2890" spans="6:21" x14ac:dyDescent="0.25">
      <c r="F2890" s="1"/>
      <c r="L2890" t="str">
        <f>IFERROR(VLOOKUP(D2890,'[1]Crosswalk-SOM-Chair'!$A:$D,3,0),"")</f>
        <v/>
      </c>
      <c r="M2890" t="str">
        <f>IFERROR(VLOOKUP(D2890,'[1]Crosswalk-SOM-Chair'!$A:$D,4,0),"")</f>
        <v/>
      </c>
      <c r="N2890" t="str">
        <f>IFERROR(VLOOKUP(I2890,'[1]CROSSWALK-DTOE-MASTER'!$B:$H,6,0),"")</f>
        <v/>
      </c>
      <c r="O2890" t="str">
        <f>IFERROR(VLOOKUP(I2890,'[1]CROSSWALK-DTOE-MASTER'!$B:$H,7,0),"")</f>
        <v/>
      </c>
      <c r="P2890" t="str">
        <f>IFERROR(VLOOKUP(I2890,'[1]CROSSWALK-DTOE-MASTER'!$B:$N,8,0),"")</f>
        <v/>
      </c>
      <c r="Q2890" t="str">
        <f>IFERROR(VLOOKUP(I2890,'[1]CROSSWALK-DTOE-MASTER'!$B:$N,9,0),"")</f>
        <v/>
      </c>
      <c r="R2890" t="str">
        <f>IFERROR(VLOOKUP(I2890,'[1]CROSSWALK-DTOE-MASTER'!$B:$N,10,0),"")</f>
        <v/>
      </c>
      <c r="S2890" t="str">
        <f>IFERROR(VLOOKUP(I2890,'[1]CROSSWALK-DTOE-MASTER'!$B:$N,11,0),"")</f>
        <v/>
      </c>
      <c r="T2890" t="str">
        <f>IFERROR(VLOOKUP(I2890,'[1]CROSSWALK-DTOE-MASTER'!$B:$N,12,0),"")</f>
        <v/>
      </c>
      <c r="U2890" t="str">
        <f>IFERROR(VLOOKUP(I2890,'[1]CROSSWALK-DTOE-MASTER'!$B:$N,13,0),"")</f>
        <v/>
      </c>
    </row>
    <row r="2891" spans="6:21" x14ac:dyDescent="0.25">
      <c r="F2891" s="1"/>
      <c r="L2891" t="str">
        <f>IFERROR(VLOOKUP(D2891,'[1]Crosswalk-SOM-Chair'!$A:$D,3,0),"")</f>
        <v/>
      </c>
      <c r="M2891" t="str">
        <f>IFERROR(VLOOKUP(D2891,'[1]Crosswalk-SOM-Chair'!$A:$D,4,0),"")</f>
        <v/>
      </c>
      <c r="N2891" t="str">
        <f>IFERROR(VLOOKUP(I2891,'[1]CROSSWALK-DTOE-MASTER'!$B:$H,6,0),"")</f>
        <v/>
      </c>
      <c r="O2891" t="str">
        <f>IFERROR(VLOOKUP(I2891,'[1]CROSSWALK-DTOE-MASTER'!$B:$H,7,0),"")</f>
        <v/>
      </c>
      <c r="P2891" t="str">
        <f>IFERROR(VLOOKUP(I2891,'[1]CROSSWALK-DTOE-MASTER'!$B:$N,8,0),"")</f>
        <v/>
      </c>
      <c r="Q2891" t="str">
        <f>IFERROR(VLOOKUP(I2891,'[1]CROSSWALK-DTOE-MASTER'!$B:$N,9,0),"")</f>
        <v/>
      </c>
      <c r="R2891" t="str">
        <f>IFERROR(VLOOKUP(I2891,'[1]CROSSWALK-DTOE-MASTER'!$B:$N,10,0),"")</f>
        <v/>
      </c>
      <c r="S2891" t="str">
        <f>IFERROR(VLOOKUP(I2891,'[1]CROSSWALK-DTOE-MASTER'!$B:$N,11,0),"")</f>
        <v/>
      </c>
      <c r="T2891" t="str">
        <f>IFERROR(VLOOKUP(I2891,'[1]CROSSWALK-DTOE-MASTER'!$B:$N,12,0),"")</f>
        <v/>
      </c>
      <c r="U2891" t="str">
        <f>IFERROR(VLOOKUP(I2891,'[1]CROSSWALK-DTOE-MASTER'!$B:$N,13,0),"")</f>
        <v/>
      </c>
    </row>
    <row r="2892" spans="6:21" x14ac:dyDescent="0.25">
      <c r="F2892" s="1"/>
      <c r="L2892" t="str">
        <f>IFERROR(VLOOKUP(D2892,'[1]Crosswalk-SOM-Chair'!$A:$D,3,0),"")</f>
        <v/>
      </c>
      <c r="M2892" t="str">
        <f>IFERROR(VLOOKUP(D2892,'[1]Crosswalk-SOM-Chair'!$A:$D,4,0),"")</f>
        <v/>
      </c>
      <c r="N2892" t="str">
        <f>IFERROR(VLOOKUP(I2892,'[1]CROSSWALK-DTOE-MASTER'!$B:$H,6,0),"")</f>
        <v/>
      </c>
      <c r="O2892" t="str">
        <f>IFERROR(VLOOKUP(I2892,'[1]CROSSWALK-DTOE-MASTER'!$B:$H,7,0),"")</f>
        <v/>
      </c>
      <c r="P2892" t="str">
        <f>IFERROR(VLOOKUP(I2892,'[1]CROSSWALK-DTOE-MASTER'!$B:$N,8,0),"")</f>
        <v/>
      </c>
      <c r="Q2892" t="str">
        <f>IFERROR(VLOOKUP(I2892,'[1]CROSSWALK-DTOE-MASTER'!$B:$N,9,0),"")</f>
        <v/>
      </c>
      <c r="R2892" t="str">
        <f>IFERROR(VLOOKUP(I2892,'[1]CROSSWALK-DTOE-MASTER'!$B:$N,10,0),"")</f>
        <v/>
      </c>
      <c r="S2892" t="str">
        <f>IFERROR(VLOOKUP(I2892,'[1]CROSSWALK-DTOE-MASTER'!$B:$N,11,0),"")</f>
        <v/>
      </c>
      <c r="T2892" t="str">
        <f>IFERROR(VLOOKUP(I2892,'[1]CROSSWALK-DTOE-MASTER'!$B:$N,12,0),"")</f>
        <v/>
      </c>
      <c r="U2892" t="str">
        <f>IFERROR(VLOOKUP(I2892,'[1]CROSSWALK-DTOE-MASTER'!$B:$N,13,0),"")</f>
        <v/>
      </c>
    </row>
    <row r="2893" spans="6:21" x14ac:dyDescent="0.25">
      <c r="F2893" s="1"/>
      <c r="L2893" t="str">
        <f>IFERROR(VLOOKUP(D2893,'[1]Crosswalk-SOM-Chair'!$A:$D,3,0),"")</f>
        <v/>
      </c>
      <c r="M2893" t="str">
        <f>IFERROR(VLOOKUP(D2893,'[1]Crosswalk-SOM-Chair'!$A:$D,4,0),"")</f>
        <v/>
      </c>
      <c r="N2893" t="str">
        <f>IFERROR(VLOOKUP(I2893,'[1]CROSSWALK-DTOE-MASTER'!$B:$H,6,0),"")</f>
        <v/>
      </c>
      <c r="O2893" t="str">
        <f>IFERROR(VLOOKUP(I2893,'[1]CROSSWALK-DTOE-MASTER'!$B:$H,7,0),"")</f>
        <v/>
      </c>
      <c r="P2893" t="str">
        <f>IFERROR(VLOOKUP(I2893,'[1]CROSSWALK-DTOE-MASTER'!$B:$N,8,0),"")</f>
        <v/>
      </c>
      <c r="Q2893" t="str">
        <f>IFERROR(VLOOKUP(I2893,'[1]CROSSWALK-DTOE-MASTER'!$B:$N,9,0),"")</f>
        <v/>
      </c>
      <c r="R2893" t="str">
        <f>IFERROR(VLOOKUP(I2893,'[1]CROSSWALK-DTOE-MASTER'!$B:$N,10,0),"")</f>
        <v/>
      </c>
      <c r="S2893" t="str">
        <f>IFERROR(VLOOKUP(I2893,'[1]CROSSWALK-DTOE-MASTER'!$B:$N,11,0),"")</f>
        <v/>
      </c>
      <c r="T2893" t="str">
        <f>IFERROR(VLOOKUP(I2893,'[1]CROSSWALK-DTOE-MASTER'!$B:$N,12,0),"")</f>
        <v/>
      </c>
      <c r="U2893" t="str">
        <f>IFERROR(VLOOKUP(I2893,'[1]CROSSWALK-DTOE-MASTER'!$B:$N,13,0),"")</f>
        <v/>
      </c>
    </row>
    <row r="2894" spans="6:21" x14ac:dyDescent="0.25">
      <c r="F2894" s="1"/>
      <c r="L2894" t="str">
        <f>IFERROR(VLOOKUP(D2894,'[1]Crosswalk-SOM-Chair'!$A:$D,3,0),"")</f>
        <v/>
      </c>
      <c r="M2894" t="str">
        <f>IFERROR(VLOOKUP(D2894,'[1]Crosswalk-SOM-Chair'!$A:$D,4,0),"")</f>
        <v/>
      </c>
      <c r="N2894" t="str">
        <f>IFERROR(VLOOKUP(I2894,'[1]CROSSWALK-DTOE-MASTER'!$B:$H,6,0),"")</f>
        <v/>
      </c>
      <c r="O2894" t="str">
        <f>IFERROR(VLOOKUP(I2894,'[1]CROSSWALK-DTOE-MASTER'!$B:$H,7,0),"")</f>
        <v/>
      </c>
      <c r="P2894" t="str">
        <f>IFERROR(VLOOKUP(I2894,'[1]CROSSWALK-DTOE-MASTER'!$B:$N,8,0),"")</f>
        <v/>
      </c>
      <c r="Q2894" t="str">
        <f>IFERROR(VLOOKUP(I2894,'[1]CROSSWALK-DTOE-MASTER'!$B:$N,9,0),"")</f>
        <v/>
      </c>
      <c r="R2894" t="str">
        <f>IFERROR(VLOOKUP(I2894,'[1]CROSSWALK-DTOE-MASTER'!$B:$N,10,0),"")</f>
        <v/>
      </c>
      <c r="S2894" t="str">
        <f>IFERROR(VLOOKUP(I2894,'[1]CROSSWALK-DTOE-MASTER'!$B:$N,11,0),"")</f>
        <v/>
      </c>
      <c r="T2894" t="str">
        <f>IFERROR(VLOOKUP(I2894,'[1]CROSSWALK-DTOE-MASTER'!$B:$N,12,0),"")</f>
        <v/>
      </c>
      <c r="U2894" t="str">
        <f>IFERROR(VLOOKUP(I2894,'[1]CROSSWALK-DTOE-MASTER'!$B:$N,13,0),"")</f>
        <v/>
      </c>
    </row>
    <row r="2895" spans="6:21" x14ac:dyDescent="0.25">
      <c r="F2895" s="1"/>
      <c r="L2895" t="str">
        <f>IFERROR(VLOOKUP(D2895,'[1]Crosswalk-SOM-Chair'!$A:$D,3,0),"")</f>
        <v/>
      </c>
      <c r="M2895" t="str">
        <f>IFERROR(VLOOKUP(D2895,'[1]Crosswalk-SOM-Chair'!$A:$D,4,0),"")</f>
        <v/>
      </c>
      <c r="N2895" t="str">
        <f>IFERROR(VLOOKUP(I2895,'[1]CROSSWALK-DTOE-MASTER'!$B:$H,6,0),"")</f>
        <v/>
      </c>
      <c r="O2895" t="str">
        <f>IFERROR(VLOOKUP(I2895,'[1]CROSSWALK-DTOE-MASTER'!$B:$H,7,0),"")</f>
        <v/>
      </c>
      <c r="P2895" t="str">
        <f>IFERROR(VLOOKUP(I2895,'[1]CROSSWALK-DTOE-MASTER'!$B:$N,8,0),"")</f>
        <v/>
      </c>
      <c r="Q2895" t="str">
        <f>IFERROR(VLOOKUP(I2895,'[1]CROSSWALK-DTOE-MASTER'!$B:$N,9,0),"")</f>
        <v/>
      </c>
      <c r="R2895" t="str">
        <f>IFERROR(VLOOKUP(I2895,'[1]CROSSWALK-DTOE-MASTER'!$B:$N,10,0),"")</f>
        <v/>
      </c>
      <c r="S2895" t="str">
        <f>IFERROR(VLOOKUP(I2895,'[1]CROSSWALK-DTOE-MASTER'!$B:$N,11,0),"")</f>
        <v/>
      </c>
      <c r="T2895" t="str">
        <f>IFERROR(VLOOKUP(I2895,'[1]CROSSWALK-DTOE-MASTER'!$B:$N,12,0),"")</f>
        <v/>
      </c>
      <c r="U2895" t="str">
        <f>IFERROR(VLOOKUP(I2895,'[1]CROSSWALK-DTOE-MASTER'!$B:$N,13,0),"")</f>
        <v/>
      </c>
    </row>
    <row r="2896" spans="6:21" x14ac:dyDescent="0.25">
      <c r="F2896" s="1"/>
      <c r="L2896" t="str">
        <f>IFERROR(VLOOKUP(D2896,'[1]Crosswalk-SOM-Chair'!$A:$D,3,0),"")</f>
        <v/>
      </c>
      <c r="M2896" t="str">
        <f>IFERROR(VLOOKUP(D2896,'[1]Crosswalk-SOM-Chair'!$A:$D,4,0),"")</f>
        <v/>
      </c>
      <c r="N2896" t="str">
        <f>IFERROR(VLOOKUP(I2896,'[1]CROSSWALK-DTOE-MASTER'!$B:$H,6,0),"")</f>
        <v/>
      </c>
      <c r="O2896" t="str">
        <f>IFERROR(VLOOKUP(I2896,'[1]CROSSWALK-DTOE-MASTER'!$B:$H,7,0),"")</f>
        <v/>
      </c>
      <c r="P2896" t="str">
        <f>IFERROR(VLOOKUP(I2896,'[1]CROSSWALK-DTOE-MASTER'!$B:$N,8,0),"")</f>
        <v/>
      </c>
      <c r="Q2896" t="str">
        <f>IFERROR(VLOOKUP(I2896,'[1]CROSSWALK-DTOE-MASTER'!$B:$N,9,0),"")</f>
        <v/>
      </c>
      <c r="R2896" t="str">
        <f>IFERROR(VLOOKUP(I2896,'[1]CROSSWALK-DTOE-MASTER'!$B:$N,10,0),"")</f>
        <v/>
      </c>
      <c r="S2896" t="str">
        <f>IFERROR(VLOOKUP(I2896,'[1]CROSSWALK-DTOE-MASTER'!$B:$N,11,0),"")</f>
        <v/>
      </c>
      <c r="T2896" t="str">
        <f>IFERROR(VLOOKUP(I2896,'[1]CROSSWALK-DTOE-MASTER'!$B:$N,12,0),"")</f>
        <v/>
      </c>
      <c r="U2896" t="str">
        <f>IFERROR(VLOOKUP(I2896,'[1]CROSSWALK-DTOE-MASTER'!$B:$N,13,0),"")</f>
        <v/>
      </c>
    </row>
    <row r="2897" spans="6:21" x14ac:dyDescent="0.25">
      <c r="F2897" s="1"/>
      <c r="L2897" t="str">
        <f>IFERROR(VLOOKUP(D2897,'[1]Crosswalk-SOM-Chair'!$A:$D,3,0),"")</f>
        <v/>
      </c>
      <c r="M2897" t="str">
        <f>IFERROR(VLOOKUP(D2897,'[1]Crosswalk-SOM-Chair'!$A:$D,4,0),"")</f>
        <v/>
      </c>
      <c r="N2897" t="str">
        <f>IFERROR(VLOOKUP(I2897,'[1]CROSSWALK-DTOE-MASTER'!$B:$H,6,0),"")</f>
        <v/>
      </c>
      <c r="O2897" t="str">
        <f>IFERROR(VLOOKUP(I2897,'[1]CROSSWALK-DTOE-MASTER'!$B:$H,7,0),"")</f>
        <v/>
      </c>
      <c r="P2897" t="str">
        <f>IFERROR(VLOOKUP(I2897,'[1]CROSSWALK-DTOE-MASTER'!$B:$N,8,0),"")</f>
        <v/>
      </c>
      <c r="Q2897" t="str">
        <f>IFERROR(VLOOKUP(I2897,'[1]CROSSWALK-DTOE-MASTER'!$B:$N,9,0),"")</f>
        <v/>
      </c>
      <c r="R2897" t="str">
        <f>IFERROR(VLOOKUP(I2897,'[1]CROSSWALK-DTOE-MASTER'!$B:$N,10,0),"")</f>
        <v/>
      </c>
      <c r="S2897" t="str">
        <f>IFERROR(VLOOKUP(I2897,'[1]CROSSWALK-DTOE-MASTER'!$B:$N,11,0),"")</f>
        <v/>
      </c>
      <c r="T2897" t="str">
        <f>IFERROR(VLOOKUP(I2897,'[1]CROSSWALK-DTOE-MASTER'!$B:$N,12,0),"")</f>
        <v/>
      </c>
      <c r="U2897" t="str">
        <f>IFERROR(VLOOKUP(I2897,'[1]CROSSWALK-DTOE-MASTER'!$B:$N,13,0),"")</f>
        <v/>
      </c>
    </row>
    <row r="2898" spans="6:21" x14ac:dyDescent="0.25">
      <c r="F2898" s="1"/>
      <c r="L2898" t="str">
        <f>IFERROR(VLOOKUP(D2898,'[1]Crosswalk-SOM-Chair'!$A:$D,3,0),"")</f>
        <v/>
      </c>
      <c r="M2898" t="str">
        <f>IFERROR(VLOOKUP(D2898,'[1]Crosswalk-SOM-Chair'!$A:$D,4,0),"")</f>
        <v/>
      </c>
      <c r="N2898" t="str">
        <f>IFERROR(VLOOKUP(I2898,'[1]CROSSWALK-DTOE-MASTER'!$B:$H,6,0),"")</f>
        <v/>
      </c>
      <c r="O2898" t="str">
        <f>IFERROR(VLOOKUP(I2898,'[1]CROSSWALK-DTOE-MASTER'!$B:$H,7,0),"")</f>
        <v/>
      </c>
      <c r="P2898" t="str">
        <f>IFERROR(VLOOKUP(I2898,'[1]CROSSWALK-DTOE-MASTER'!$B:$N,8,0),"")</f>
        <v/>
      </c>
      <c r="Q2898" t="str">
        <f>IFERROR(VLOOKUP(I2898,'[1]CROSSWALK-DTOE-MASTER'!$B:$N,9,0),"")</f>
        <v/>
      </c>
      <c r="R2898" t="str">
        <f>IFERROR(VLOOKUP(I2898,'[1]CROSSWALK-DTOE-MASTER'!$B:$N,10,0),"")</f>
        <v/>
      </c>
      <c r="S2898" t="str">
        <f>IFERROR(VLOOKUP(I2898,'[1]CROSSWALK-DTOE-MASTER'!$B:$N,11,0),"")</f>
        <v/>
      </c>
      <c r="T2898" t="str">
        <f>IFERROR(VLOOKUP(I2898,'[1]CROSSWALK-DTOE-MASTER'!$B:$N,12,0),"")</f>
        <v/>
      </c>
      <c r="U2898" t="str">
        <f>IFERROR(VLOOKUP(I2898,'[1]CROSSWALK-DTOE-MASTER'!$B:$N,13,0),"")</f>
        <v/>
      </c>
    </row>
    <row r="2899" spans="6:21" x14ac:dyDescent="0.25">
      <c r="F2899" s="1"/>
      <c r="L2899" t="str">
        <f>IFERROR(VLOOKUP(D2899,'[1]Crosswalk-SOM-Chair'!$A:$D,3,0),"")</f>
        <v/>
      </c>
      <c r="M2899" t="str">
        <f>IFERROR(VLOOKUP(D2899,'[1]Crosswalk-SOM-Chair'!$A:$D,4,0),"")</f>
        <v/>
      </c>
      <c r="N2899" t="str">
        <f>IFERROR(VLOOKUP(I2899,'[1]CROSSWALK-DTOE-MASTER'!$B:$H,6,0),"")</f>
        <v/>
      </c>
      <c r="O2899" t="str">
        <f>IFERROR(VLOOKUP(I2899,'[1]CROSSWALK-DTOE-MASTER'!$B:$H,7,0),"")</f>
        <v/>
      </c>
      <c r="P2899" t="str">
        <f>IFERROR(VLOOKUP(I2899,'[1]CROSSWALK-DTOE-MASTER'!$B:$N,8,0),"")</f>
        <v/>
      </c>
      <c r="Q2899" t="str">
        <f>IFERROR(VLOOKUP(I2899,'[1]CROSSWALK-DTOE-MASTER'!$B:$N,9,0),"")</f>
        <v/>
      </c>
      <c r="R2899" t="str">
        <f>IFERROR(VLOOKUP(I2899,'[1]CROSSWALK-DTOE-MASTER'!$B:$N,10,0),"")</f>
        <v/>
      </c>
      <c r="S2899" t="str">
        <f>IFERROR(VLOOKUP(I2899,'[1]CROSSWALK-DTOE-MASTER'!$B:$N,11,0),"")</f>
        <v/>
      </c>
      <c r="T2899" t="str">
        <f>IFERROR(VLOOKUP(I2899,'[1]CROSSWALK-DTOE-MASTER'!$B:$N,12,0),"")</f>
        <v/>
      </c>
      <c r="U2899" t="str">
        <f>IFERROR(VLOOKUP(I2899,'[1]CROSSWALK-DTOE-MASTER'!$B:$N,13,0),"")</f>
        <v/>
      </c>
    </row>
    <row r="2900" spans="6:21" x14ac:dyDescent="0.25">
      <c r="F2900" s="1"/>
      <c r="L2900" t="str">
        <f>IFERROR(VLOOKUP(D2900,'[1]Crosswalk-SOM-Chair'!$A:$D,3,0),"")</f>
        <v/>
      </c>
      <c r="M2900" t="str">
        <f>IFERROR(VLOOKUP(D2900,'[1]Crosswalk-SOM-Chair'!$A:$D,4,0),"")</f>
        <v/>
      </c>
      <c r="N2900" t="str">
        <f>IFERROR(VLOOKUP(I2900,'[1]CROSSWALK-DTOE-MASTER'!$B:$H,6,0),"")</f>
        <v/>
      </c>
      <c r="O2900" t="str">
        <f>IFERROR(VLOOKUP(I2900,'[1]CROSSWALK-DTOE-MASTER'!$B:$H,7,0),"")</f>
        <v/>
      </c>
      <c r="P2900" t="str">
        <f>IFERROR(VLOOKUP(I2900,'[1]CROSSWALK-DTOE-MASTER'!$B:$N,8,0),"")</f>
        <v/>
      </c>
      <c r="Q2900" t="str">
        <f>IFERROR(VLOOKUP(I2900,'[1]CROSSWALK-DTOE-MASTER'!$B:$N,9,0),"")</f>
        <v/>
      </c>
      <c r="R2900" t="str">
        <f>IFERROR(VLOOKUP(I2900,'[1]CROSSWALK-DTOE-MASTER'!$B:$N,10,0),"")</f>
        <v/>
      </c>
      <c r="S2900" t="str">
        <f>IFERROR(VLOOKUP(I2900,'[1]CROSSWALK-DTOE-MASTER'!$B:$N,11,0),"")</f>
        <v/>
      </c>
      <c r="T2900" t="str">
        <f>IFERROR(VLOOKUP(I2900,'[1]CROSSWALK-DTOE-MASTER'!$B:$N,12,0),"")</f>
        <v/>
      </c>
      <c r="U2900" t="str">
        <f>IFERROR(VLOOKUP(I2900,'[1]CROSSWALK-DTOE-MASTER'!$B:$N,13,0),"")</f>
        <v/>
      </c>
    </row>
    <row r="2901" spans="6:21" x14ac:dyDescent="0.25">
      <c r="F2901" s="1"/>
      <c r="L2901" t="str">
        <f>IFERROR(VLOOKUP(D2901,'[1]Crosswalk-SOM-Chair'!$A:$D,3,0),"")</f>
        <v/>
      </c>
      <c r="M2901" t="str">
        <f>IFERROR(VLOOKUP(D2901,'[1]Crosswalk-SOM-Chair'!$A:$D,4,0),"")</f>
        <v/>
      </c>
      <c r="N2901" t="str">
        <f>IFERROR(VLOOKUP(I2901,'[1]CROSSWALK-DTOE-MASTER'!$B:$H,6,0),"")</f>
        <v/>
      </c>
      <c r="O2901" t="str">
        <f>IFERROR(VLOOKUP(I2901,'[1]CROSSWALK-DTOE-MASTER'!$B:$H,7,0),"")</f>
        <v/>
      </c>
      <c r="P2901" t="str">
        <f>IFERROR(VLOOKUP(I2901,'[1]CROSSWALK-DTOE-MASTER'!$B:$N,8,0),"")</f>
        <v/>
      </c>
      <c r="Q2901" t="str">
        <f>IFERROR(VLOOKUP(I2901,'[1]CROSSWALK-DTOE-MASTER'!$B:$N,9,0),"")</f>
        <v/>
      </c>
      <c r="R2901" t="str">
        <f>IFERROR(VLOOKUP(I2901,'[1]CROSSWALK-DTOE-MASTER'!$B:$N,10,0),"")</f>
        <v/>
      </c>
      <c r="S2901" t="str">
        <f>IFERROR(VLOOKUP(I2901,'[1]CROSSWALK-DTOE-MASTER'!$B:$N,11,0),"")</f>
        <v/>
      </c>
      <c r="T2901" t="str">
        <f>IFERROR(VLOOKUP(I2901,'[1]CROSSWALK-DTOE-MASTER'!$B:$N,12,0),"")</f>
        <v/>
      </c>
      <c r="U2901" t="str">
        <f>IFERROR(VLOOKUP(I2901,'[1]CROSSWALK-DTOE-MASTER'!$B:$N,13,0),"")</f>
        <v/>
      </c>
    </row>
    <row r="2902" spans="6:21" x14ac:dyDescent="0.25">
      <c r="F2902" s="1"/>
      <c r="L2902" t="str">
        <f>IFERROR(VLOOKUP(D2902,'[1]Crosswalk-SOM-Chair'!$A:$D,3,0),"")</f>
        <v/>
      </c>
      <c r="M2902" t="str">
        <f>IFERROR(VLOOKUP(D2902,'[1]Crosswalk-SOM-Chair'!$A:$D,4,0),"")</f>
        <v/>
      </c>
      <c r="N2902" t="str">
        <f>IFERROR(VLOOKUP(I2902,'[1]CROSSWALK-DTOE-MASTER'!$B:$H,6,0),"")</f>
        <v/>
      </c>
      <c r="O2902" t="str">
        <f>IFERROR(VLOOKUP(I2902,'[1]CROSSWALK-DTOE-MASTER'!$B:$H,7,0),"")</f>
        <v/>
      </c>
      <c r="P2902" t="str">
        <f>IFERROR(VLOOKUP(I2902,'[1]CROSSWALK-DTOE-MASTER'!$B:$N,8,0),"")</f>
        <v/>
      </c>
      <c r="Q2902" t="str">
        <f>IFERROR(VLOOKUP(I2902,'[1]CROSSWALK-DTOE-MASTER'!$B:$N,9,0),"")</f>
        <v/>
      </c>
      <c r="R2902" t="str">
        <f>IFERROR(VLOOKUP(I2902,'[1]CROSSWALK-DTOE-MASTER'!$B:$N,10,0),"")</f>
        <v/>
      </c>
      <c r="S2902" t="str">
        <f>IFERROR(VLOOKUP(I2902,'[1]CROSSWALK-DTOE-MASTER'!$B:$N,11,0),"")</f>
        <v/>
      </c>
      <c r="T2902" t="str">
        <f>IFERROR(VLOOKUP(I2902,'[1]CROSSWALK-DTOE-MASTER'!$B:$N,12,0),"")</f>
        <v/>
      </c>
      <c r="U2902" t="str">
        <f>IFERROR(VLOOKUP(I2902,'[1]CROSSWALK-DTOE-MASTER'!$B:$N,13,0),"")</f>
        <v/>
      </c>
    </row>
    <row r="2903" spans="6:21" x14ac:dyDescent="0.25">
      <c r="F2903" s="1"/>
      <c r="L2903" t="str">
        <f>IFERROR(VLOOKUP(D2903,'[1]Crosswalk-SOM-Chair'!$A:$D,3,0),"")</f>
        <v/>
      </c>
      <c r="M2903" t="str">
        <f>IFERROR(VLOOKUP(D2903,'[1]Crosswalk-SOM-Chair'!$A:$D,4,0),"")</f>
        <v/>
      </c>
      <c r="N2903" t="str">
        <f>IFERROR(VLOOKUP(I2903,'[1]CROSSWALK-DTOE-MASTER'!$B:$H,6,0),"")</f>
        <v/>
      </c>
      <c r="O2903" t="str">
        <f>IFERROR(VLOOKUP(I2903,'[1]CROSSWALK-DTOE-MASTER'!$B:$H,7,0),"")</f>
        <v/>
      </c>
      <c r="P2903" t="str">
        <f>IFERROR(VLOOKUP(I2903,'[1]CROSSWALK-DTOE-MASTER'!$B:$N,8,0),"")</f>
        <v/>
      </c>
      <c r="Q2903" t="str">
        <f>IFERROR(VLOOKUP(I2903,'[1]CROSSWALK-DTOE-MASTER'!$B:$N,9,0),"")</f>
        <v/>
      </c>
      <c r="R2903" t="str">
        <f>IFERROR(VLOOKUP(I2903,'[1]CROSSWALK-DTOE-MASTER'!$B:$N,10,0),"")</f>
        <v/>
      </c>
      <c r="S2903" t="str">
        <f>IFERROR(VLOOKUP(I2903,'[1]CROSSWALK-DTOE-MASTER'!$B:$N,11,0),"")</f>
        <v/>
      </c>
      <c r="T2903" t="str">
        <f>IFERROR(VLOOKUP(I2903,'[1]CROSSWALK-DTOE-MASTER'!$B:$N,12,0),"")</f>
        <v/>
      </c>
      <c r="U2903" t="str">
        <f>IFERROR(VLOOKUP(I2903,'[1]CROSSWALK-DTOE-MASTER'!$B:$N,13,0),"")</f>
        <v/>
      </c>
    </row>
    <row r="2904" spans="6:21" x14ac:dyDescent="0.25">
      <c r="F2904" s="1"/>
      <c r="L2904" t="str">
        <f>IFERROR(VLOOKUP(D2904,'[1]Crosswalk-SOM-Chair'!$A:$D,3,0),"")</f>
        <v/>
      </c>
      <c r="M2904" t="str">
        <f>IFERROR(VLOOKUP(D2904,'[1]Crosswalk-SOM-Chair'!$A:$D,4,0),"")</f>
        <v/>
      </c>
      <c r="N2904" t="str">
        <f>IFERROR(VLOOKUP(I2904,'[1]CROSSWALK-DTOE-MASTER'!$B:$H,6,0),"")</f>
        <v/>
      </c>
      <c r="O2904" t="str">
        <f>IFERROR(VLOOKUP(I2904,'[1]CROSSWALK-DTOE-MASTER'!$B:$H,7,0),"")</f>
        <v/>
      </c>
      <c r="P2904" t="str">
        <f>IFERROR(VLOOKUP(I2904,'[1]CROSSWALK-DTOE-MASTER'!$B:$N,8,0),"")</f>
        <v/>
      </c>
      <c r="Q2904" t="str">
        <f>IFERROR(VLOOKUP(I2904,'[1]CROSSWALK-DTOE-MASTER'!$B:$N,9,0),"")</f>
        <v/>
      </c>
      <c r="R2904" t="str">
        <f>IFERROR(VLOOKUP(I2904,'[1]CROSSWALK-DTOE-MASTER'!$B:$N,10,0),"")</f>
        <v/>
      </c>
      <c r="S2904" t="str">
        <f>IFERROR(VLOOKUP(I2904,'[1]CROSSWALK-DTOE-MASTER'!$B:$N,11,0),"")</f>
        <v/>
      </c>
      <c r="T2904" t="str">
        <f>IFERROR(VLOOKUP(I2904,'[1]CROSSWALK-DTOE-MASTER'!$B:$N,12,0),"")</f>
        <v/>
      </c>
      <c r="U2904" t="str">
        <f>IFERROR(VLOOKUP(I2904,'[1]CROSSWALK-DTOE-MASTER'!$B:$N,13,0),"")</f>
        <v/>
      </c>
    </row>
    <row r="2905" spans="6:21" x14ac:dyDescent="0.25">
      <c r="F2905" s="1"/>
      <c r="L2905" t="str">
        <f>IFERROR(VLOOKUP(D2905,'[1]Crosswalk-SOM-Chair'!$A:$D,3,0),"")</f>
        <v/>
      </c>
      <c r="M2905" t="str">
        <f>IFERROR(VLOOKUP(D2905,'[1]Crosswalk-SOM-Chair'!$A:$D,4,0),"")</f>
        <v/>
      </c>
      <c r="N2905" t="str">
        <f>IFERROR(VLOOKUP(I2905,'[1]CROSSWALK-DTOE-MASTER'!$B:$H,6,0),"")</f>
        <v/>
      </c>
      <c r="O2905" t="str">
        <f>IFERROR(VLOOKUP(I2905,'[1]CROSSWALK-DTOE-MASTER'!$B:$H,7,0),"")</f>
        <v/>
      </c>
      <c r="P2905" t="str">
        <f>IFERROR(VLOOKUP(I2905,'[1]CROSSWALK-DTOE-MASTER'!$B:$N,8,0),"")</f>
        <v/>
      </c>
      <c r="Q2905" t="str">
        <f>IFERROR(VLOOKUP(I2905,'[1]CROSSWALK-DTOE-MASTER'!$B:$N,9,0),"")</f>
        <v/>
      </c>
      <c r="R2905" t="str">
        <f>IFERROR(VLOOKUP(I2905,'[1]CROSSWALK-DTOE-MASTER'!$B:$N,10,0),"")</f>
        <v/>
      </c>
      <c r="S2905" t="str">
        <f>IFERROR(VLOOKUP(I2905,'[1]CROSSWALK-DTOE-MASTER'!$B:$N,11,0),"")</f>
        <v/>
      </c>
      <c r="T2905" t="str">
        <f>IFERROR(VLOOKUP(I2905,'[1]CROSSWALK-DTOE-MASTER'!$B:$N,12,0),"")</f>
        <v/>
      </c>
      <c r="U2905" t="str">
        <f>IFERROR(VLOOKUP(I2905,'[1]CROSSWALK-DTOE-MASTER'!$B:$N,13,0),"")</f>
        <v/>
      </c>
    </row>
    <row r="2906" spans="6:21" x14ac:dyDescent="0.25">
      <c r="F2906" s="1"/>
      <c r="L2906" t="str">
        <f>IFERROR(VLOOKUP(D2906,'[1]Crosswalk-SOM-Chair'!$A:$D,3,0),"")</f>
        <v/>
      </c>
      <c r="M2906" t="str">
        <f>IFERROR(VLOOKUP(D2906,'[1]Crosswalk-SOM-Chair'!$A:$D,4,0),"")</f>
        <v/>
      </c>
      <c r="N2906" t="str">
        <f>IFERROR(VLOOKUP(I2906,'[1]CROSSWALK-DTOE-MASTER'!$B:$H,6,0),"")</f>
        <v/>
      </c>
      <c r="O2906" t="str">
        <f>IFERROR(VLOOKUP(I2906,'[1]CROSSWALK-DTOE-MASTER'!$B:$H,7,0),"")</f>
        <v/>
      </c>
      <c r="P2906" t="str">
        <f>IFERROR(VLOOKUP(I2906,'[1]CROSSWALK-DTOE-MASTER'!$B:$N,8,0),"")</f>
        <v/>
      </c>
      <c r="Q2906" t="str">
        <f>IFERROR(VLOOKUP(I2906,'[1]CROSSWALK-DTOE-MASTER'!$B:$N,9,0),"")</f>
        <v/>
      </c>
      <c r="R2906" t="str">
        <f>IFERROR(VLOOKUP(I2906,'[1]CROSSWALK-DTOE-MASTER'!$B:$N,10,0),"")</f>
        <v/>
      </c>
      <c r="S2906" t="str">
        <f>IFERROR(VLOOKUP(I2906,'[1]CROSSWALK-DTOE-MASTER'!$B:$N,11,0),"")</f>
        <v/>
      </c>
      <c r="T2906" t="str">
        <f>IFERROR(VLOOKUP(I2906,'[1]CROSSWALK-DTOE-MASTER'!$B:$N,12,0),"")</f>
        <v/>
      </c>
      <c r="U2906" t="str">
        <f>IFERROR(VLOOKUP(I2906,'[1]CROSSWALK-DTOE-MASTER'!$B:$N,13,0),"")</f>
        <v/>
      </c>
    </row>
    <row r="2907" spans="6:21" x14ac:dyDescent="0.25">
      <c r="F2907" s="1"/>
      <c r="L2907" t="str">
        <f>IFERROR(VLOOKUP(D2907,'[1]Crosswalk-SOM-Chair'!$A:$D,3,0),"")</f>
        <v/>
      </c>
      <c r="M2907" t="str">
        <f>IFERROR(VLOOKUP(D2907,'[1]Crosswalk-SOM-Chair'!$A:$D,4,0),"")</f>
        <v/>
      </c>
      <c r="N2907" t="str">
        <f>IFERROR(VLOOKUP(I2907,'[1]CROSSWALK-DTOE-MASTER'!$B:$H,6,0),"")</f>
        <v/>
      </c>
      <c r="O2907" t="str">
        <f>IFERROR(VLOOKUP(I2907,'[1]CROSSWALK-DTOE-MASTER'!$B:$H,7,0),"")</f>
        <v/>
      </c>
      <c r="P2907" t="str">
        <f>IFERROR(VLOOKUP(I2907,'[1]CROSSWALK-DTOE-MASTER'!$B:$N,8,0),"")</f>
        <v/>
      </c>
      <c r="Q2907" t="str">
        <f>IFERROR(VLOOKUP(I2907,'[1]CROSSWALK-DTOE-MASTER'!$B:$N,9,0),"")</f>
        <v/>
      </c>
      <c r="R2907" t="str">
        <f>IFERROR(VLOOKUP(I2907,'[1]CROSSWALK-DTOE-MASTER'!$B:$N,10,0),"")</f>
        <v/>
      </c>
      <c r="S2907" t="str">
        <f>IFERROR(VLOOKUP(I2907,'[1]CROSSWALK-DTOE-MASTER'!$B:$N,11,0),"")</f>
        <v/>
      </c>
      <c r="T2907" t="str">
        <f>IFERROR(VLOOKUP(I2907,'[1]CROSSWALK-DTOE-MASTER'!$B:$N,12,0),"")</f>
        <v/>
      </c>
      <c r="U2907" t="str">
        <f>IFERROR(VLOOKUP(I2907,'[1]CROSSWALK-DTOE-MASTER'!$B:$N,13,0),"")</f>
        <v/>
      </c>
    </row>
    <row r="2908" spans="6:21" x14ac:dyDescent="0.25">
      <c r="F2908" s="1"/>
      <c r="L2908" t="str">
        <f>IFERROR(VLOOKUP(D2908,'[1]Crosswalk-SOM-Chair'!$A:$D,3,0),"")</f>
        <v/>
      </c>
      <c r="M2908" t="str">
        <f>IFERROR(VLOOKUP(D2908,'[1]Crosswalk-SOM-Chair'!$A:$D,4,0),"")</f>
        <v/>
      </c>
      <c r="N2908" t="str">
        <f>IFERROR(VLOOKUP(I2908,'[1]CROSSWALK-DTOE-MASTER'!$B:$H,6,0),"")</f>
        <v/>
      </c>
      <c r="O2908" t="str">
        <f>IFERROR(VLOOKUP(I2908,'[1]CROSSWALK-DTOE-MASTER'!$B:$H,7,0),"")</f>
        <v/>
      </c>
      <c r="P2908" t="str">
        <f>IFERROR(VLOOKUP(I2908,'[1]CROSSWALK-DTOE-MASTER'!$B:$N,8,0),"")</f>
        <v/>
      </c>
      <c r="Q2908" t="str">
        <f>IFERROR(VLOOKUP(I2908,'[1]CROSSWALK-DTOE-MASTER'!$B:$N,9,0),"")</f>
        <v/>
      </c>
      <c r="R2908" t="str">
        <f>IFERROR(VLOOKUP(I2908,'[1]CROSSWALK-DTOE-MASTER'!$B:$N,10,0),"")</f>
        <v/>
      </c>
      <c r="S2908" t="str">
        <f>IFERROR(VLOOKUP(I2908,'[1]CROSSWALK-DTOE-MASTER'!$B:$N,11,0),"")</f>
        <v/>
      </c>
      <c r="T2908" t="str">
        <f>IFERROR(VLOOKUP(I2908,'[1]CROSSWALK-DTOE-MASTER'!$B:$N,12,0),"")</f>
        <v/>
      </c>
      <c r="U2908" t="str">
        <f>IFERROR(VLOOKUP(I2908,'[1]CROSSWALK-DTOE-MASTER'!$B:$N,13,0),"")</f>
        <v/>
      </c>
    </row>
    <row r="2909" spans="6:21" x14ac:dyDescent="0.25">
      <c r="F2909" s="1"/>
      <c r="L2909" t="str">
        <f>IFERROR(VLOOKUP(D2909,'[1]Crosswalk-SOM-Chair'!$A:$D,3,0),"")</f>
        <v/>
      </c>
      <c r="M2909" t="str">
        <f>IFERROR(VLOOKUP(D2909,'[1]Crosswalk-SOM-Chair'!$A:$D,4,0),"")</f>
        <v/>
      </c>
      <c r="N2909" t="str">
        <f>IFERROR(VLOOKUP(I2909,'[1]CROSSWALK-DTOE-MASTER'!$B:$H,6,0),"")</f>
        <v/>
      </c>
      <c r="O2909" t="str">
        <f>IFERROR(VLOOKUP(I2909,'[1]CROSSWALK-DTOE-MASTER'!$B:$H,7,0),"")</f>
        <v/>
      </c>
      <c r="P2909" t="str">
        <f>IFERROR(VLOOKUP(I2909,'[1]CROSSWALK-DTOE-MASTER'!$B:$N,8,0),"")</f>
        <v/>
      </c>
      <c r="Q2909" t="str">
        <f>IFERROR(VLOOKUP(I2909,'[1]CROSSWALK-DTOE-MASTER'!$B:$N,9,0),"")</f>
        <v/>
      </c>
      <c r="R2909" t="str">
        <f>IFERROR(VLOOKUP(I2909,'[1]CROSSWALK-DTOE-MASTER'!$B:$N,10,0),"")</f>
        <v/>
      </c>
      <c r="S2909" t="str">
        <f>IFERROR(VLOOKUP(I2909,'[1]CROSSWALK-DTOE-MASTER'!$B:$N,11,0),"")</f>
        <v/>
      </c>
      <c r="T2909" t="str">
        <f>IFERROR(VLOOKUP(I2909,'[1]CROSSWALK-DTOE-MASTER'!$B:$N,12,0),"")</f>
        <v/>
      </c>
      <c r="U2909" t="str">
        <f>IFERROR(VLOOKUP(I2909,'[1]CROSSWALK-DTOE-MASTER'!$B:$N,13,0),"")</f>
        <v/>
      </c>
    </row>
    <row r="2910" spans="6:21" x14ac:dyDescent="0.25">
      <c r="F2910" s="1"/>
      <c r="L2910" t="str">
        <f>IFERROR(VLOOKUP(D2910,'[1]Crosswalk-SOM-Chair'!$A:$D,3,0),"")</f>
        <v/>
      </c>
      <c r="M2910" t="str">
        <f>IFERROR(VLOOKUP(D2910,'[1]Crosswalk-SOM-Chair'!$A:$D,4,0),"")</f>
        <v/>
      </c>
      <c r="N2910" t="str">
        <f>IFERROR(VLOOKUP(I2910,'[1]CROSSWALK-DTOE-MASTER'!$B:$H,6,0),"")</f>
        <v/>
      </c>
      <c r="O2910" t="str">
        <f>IFERROR(VLOOKUP(I2910,'[1]CROSSWALK-DTOE-MASTER'!$B:$H,7,0),"")</f>
        <v/>
      </c>
      <c r="P2910" t="str">
        <f>IFERROR(VLOOKUP(I2910,'[1]CROSSWALK-DTOE-MASTER'!$B:$N,8,0),"")</f>
        <v/>
      </c>
      <c r="Q2910" t="str">
        <f>IFERROR(VLOOKUP(I2910,'[1]CROSSWALK-DTOE-MASTER'!$B:$N,9,0),"")</f>
        <v/>
      </c>
      <c r="R2910" t="str">
        <f>IFERROR(VLOOKUP(I2910,'[1]CROSSWALK-DTOE-MASTER'!$B:$N,10,0),"")</f>
        <v/>
      </c>
      <c r="S2910" t="str">
        <f>IFERROR(VLOOKUP(I2910,'[1]CROSSWALK-DTOE-MASTER'!$B:$N,11,0),"")</f>
        <v/>
      </c>
      <c r="T2910" t="str">
        <f>IFERROR(VLOOKUP(I2910,'[1]CROSSWALK-DTOE-MASTER'!$B:$N,12,0),"")</f>
        <v/>
      </c>
      <c r="U2910" t="str">
        <f>IFERROR(VLOOKUP(I2910,'[1]CROSSWALK-DTOE-MASTER'!$B:$N,13,0),"")</f>
        <v/>
      </c>
    </row>
    <row r="2911" spans="6:21" x14ac:dyDescent="0.25">
      <c r="F2911" s="1"/>
      <c r="L2911" t="str">
        <f>IFERROR(VLOOKUP(D2911,'[1]Crosswalk-SOM-Chair'!$A:$D,3,0),"")</f>
        <v/>
      </c>
      <c r="M2911" t="str">
        <f>IFERROR(VLOOKUP(D2911,'[1]Crosswalk-SOM-Chair'!$A:$D,4,0),"")</f>
        <v/>
      </c>
      <c r="N2911" t="str">
        <f>IFERROR(VLOOKUP(I2911,'[1]CROSSWALK-DTOE-MASTER'!$B:$H,6,0),"")</f>
        <v/>
      </c>
      <c r="O2911" t="str">
        <f>IFERROR(VLOOKUP(I2911,'[1]CROSSWALK-DTOE-MASTER'!$B:$H,7,0),"")</f>
        <v/>
      </c>
      <c r="P2911" t="str">
        <f>IFERROR(VLOOKUP(I2911,'[1]CROSSWALK-DTOE-MASTER'!$B:$N,8,0),"")</f>
        <v/>
      </c>
      <c r="Q2911" t="str">
        <f>IFERROR(VLOOKUP(I2911,'[1]CROSSWALK-DTOE-MASTER'!$B:$N,9,0),"")</f>
        <v/>
      </c>
      <c r="R2911" t="str">
        <f>IFERROR(VLOOKUP(I2911,'[1]CROSSWALK-DTOE-MASTER'!$B:$N,10,0),"")</f>
        <v/>
      </c>
      <c r="S2911" t="str">
        <f>IFERROR(VLOOKUP(I2911,'[1]CROSSWALK-DTOE-MASTER'!$B:$N,11,0),"")</f>
        <v/>
      </c>
      <c r="T2911" t="str">
        <f>IFERROR(VLOOKUP(I2911,'[1]CROSSWALK-DTOE-MASTER'!$B:$N,12,0),"")</f>
        <v/>
      </c>
      <c r="U2911" t="str">
        <f>IFERROR(VLOOKUP(I2911,'[1]CROSSWALK-DTOE-MASTER'!$B:$N,13,0),"")</f>
        <v/>
      </c>
    </row>
    <row r="2912" spans="6:21" x14ac:dyDescent="0.25">
      <c r="F2912" s="1"/>
      <c r="L2912" t="str">
        <f>IFERROR(VLOOKUP(D2912,'[1]Crosswalk-SOM-Chair'!$A:$D,3,0),"")</f>
        <v/>
      </c>
      <c r="M2912" t="str">
        <f>IFERROR(VLOOKUP(D2912,'[1]Crosswalk-SOM-Chair'!$A:$D,4,0),"")</f>
        <v/>
      </c>
      <c r="N2912" t="str">
        <f>IFERROR(VLOOKUP(I2912,'[1]CROSSWALK-DTOE-MASTER'!$B:$H,6,0),"")</f>
        <v/>
      </c>
      <c r="O2912" t="str">
        <f>IFERROR(VLOOKUP(I2912,'[1]CROSSWALK-DTOE-MASTER'!$B:$H,7,0),"")</f>
        <v/>
      </c>
      <c r="P2912" t="str">
        <f>IFERROR(VLOOKUP(I2912,'[1]CROSSWALK-DTOE-MASTER'!$B:$N,8,0),"")</f>
        <v/>
      </c>
      <c r="Q2912" t="str">
        <f>IFERROR(VLOOKUP(I2912,'[1]CROSSWALK-DTOE-MASTER'!$B:$N,9,0),"")</f>
        <v/>
      </c>
      <c r="R2912" t="str">
        <f>IFERROR(VLOOKUP(I2912,'[1]CROSSWALK-DTOE-MASTER'!$B:$N,10,0),"")</f>
        <v/>
      </c>
      <c r="S2912" t="str">
        <f>IFERROR(VLOOKUP(I2912,'[1]CROSSWALK-DTOE-MASTER'!$B:$N,11,0),"")</f>
        <v/>
      </c>
      <c r="T2912" t="str">
        <f>IFERROR(VLOOKUP(I2912,'[1]CROSSWALK-DTOE-MASTER'!$B:$N,12,0),"")</f>
        <v/>
      </c>
      <c r="U2912" t="str">
        <f>IFERROR(VLOOKUP(I2912,'[1]CROSSWALK-DTOE-MASTER'!$B:$N,13,0),"")</f>
        <v/>
      </c>
    </row>
    <row r="2913" spans="6:21" x14ac:dyDescent="0.25">
      <c r="F2913" s="1"/>
      <c r="L2913" t="str">
        <f>IFERROR(VLOOKUP(D2913,'[1]Crosswalk-SOM-Chair'!$A:$D,3,0),"")</f>
        <v/>
      </c>
      <c r="M2913" t="str">
        <f>IFERROR(VLOOKUP(D2913,'[1]Crosswalk-SOM-Chair'!$A:$D,4,0),"")</f>
        <v/>
      </c>
      <c r="N2913" t="str">
        <f>IFERROR(VLOOKUP(I2913,'[1]CROSSWALK-DTOE-MASTER'!$B:$H,6,0),"")</f>
        <v/>
      </c>
      <c r="O2913" t="str">
        <f>IFERROR(VLOOKUP(I2913,'[1]CROSSWALK-DTOE-MASTER'!$B:$H,7,0),"")</f>
        <v/>
      </c>
      <c r="P2913" t="str">
        <f>IFERROR(VLOOKUP(I2913,'[1]CROSSWALK-DTOE-MASTER'!$B:$N,8,0),"")</f>
        <v/>
      </c>
      <c r="Q2913" t="str">
        <f>IFERROR(VLOOKUP(I2913,'[1]CROSSWALK-DTOE-MASTER'!$B:$N,9,0),"")</f>
        <v/>
      </c>
      <c r="R2913" t="str">
        <f>IFERROR(VLOOKUP(I2913,'[1]CROSSWALK-DTOE-MASTER'!$B:$N,10,0),"")</f>
        <v/>
      </c>
      <c r="S2913" t="str">
        <f>IFERROR(VLOOKUP(I2913,'[1]CROSSWALK-DTOE-MASTER'!$B:$N,11,0),"")</f>
        <v/>
      </c>
      <c r="T2913" t="str">
        <f>IFERROR(VLOOKUP(I2913,'[1]CROSSWALK-DTOE-MASTER'!$B:$N,12,0),"")</f>
        <v/>
      </c>
      <c r="U2913" t="str">
        <f>IFERROR(VLOOKUP(I2913,'[1]CROSSWALK-DTOE-MASTER'!$B:$N,13,0),"")</f>
        <v/>
      </c>
    </row>
    <row r="2914" spans="6:21" x14ac:dyDescent="0.25">
      <c r="F2914" s="1"/>
      <c r="L2914" t="str">
        <f>IFERROR(VLOOKUP(D2914,'[1]Crosswalk-SOM-Chair'!$A:$D,3,0),"")</f>
        <v/>
      </c>
      <c r="M2914" t="str">
        <f>IFERROR(VLOOKUP(D2914,'[1]Crosswalk-SOM-Chair'!$A:$D,4,0),"")</f>
        <v/>
      </c>
      <c r="N2914" t="str">
        <f>IFERROR(VLOOKUP(I2914,'[1]CROSSWALK-DTOE-MASTER'!$B:$H,6,0),"")</f>
        <v/>
      </c>
      <c r="O2914" t="str">
        <f>IFERROR(VLOOKUP(I2914,'[1]CROSSWALK-DTOE-MASTER'!$B:$H,7,0),"")</f>
        <v/>
      </c>
      <c r="P2914" t="str">
        <f>IFERROR(VLOOKUP(I2914,'[1]CROSSWALK-DTOE-MASTER'!$B:$N,8,0),"")</f>
        <v/>
      </c>
      <c r="Q2914" t="str">
        <f>IFERROR(VLOOKUP(I2914,'[1]CROSSWALK-DTOE-MASTER'!$B:$N,9,0),"")</f>
        <v/>
      </c>
      <c r="R2914" t="str">
        <f>IFERROR(VLOOKUP(I2914,'[1]CROSSWALK-DTOE-MASTER'!$B:$N,10,0),"")</f>
        <v/>
      </c>
      <c r="S2914" t="str">
        <f>IFERROR(VLOOKUP(I2914,'[1]CROSSWALK-DTOE-MASTER'!$B:$N,11,0),"")</f>
        <v/>
      </c>
      <c r="T2914" t="str">
        <f>IFERROR(VLOOKUP(I2914,'[1]CROSSWALK-DTOE-MASTER'!$B:$N,12,0),"")</f>
        <v/>
      </c>
      <c r="U2914" t="str">
        <f>IFERROR(VLOOKUP(I2914,'[1]CROSSWALK-DTOE-MASTER'!$B:$N,13,0),"")</f>
        <v/>
      </c>
    </row>
    <row r="2915" spans="6:21" x14ac:dyDescent="0.25">
      <c r="F2915" s="1"/>
      <c r="L2915" t="str">
        <f>IFERROR(VLOOKUP(D2915,'[1]Crosswalk-SOM-Chair'!$A:$D,3,0),"")</f>
        <v/>
      </c>
      <c r="M2915" t="str">
        <f>IFERROR(VLOOKUP(D2915,'[1]Crosswalk-SOM-Chair'!$A:$D,4,0),"")</f>
        <v/>
      </c>
      <c r="N2915" t="str">
        <f>IFERROR(VLOOKUP(I2915,'[1]CROSSWALK-DTOE-MASTER'!$B:$H,6,0),"")</f>
        <v/>
      </c>
      <c r="O2915" t="str">
        <f>IFERROR(VLOOKUP(I2915,'[1]CROSSWALK-DTOE-MASTER'!$B:$H,7,0),"")</f>
        <v/>
      </c>
      <c r="P2915" t="str">
        <f>IFERROR(VLOOKUP(I2915,'[1]CROSSWALK-DTOE-MASTER'!$B:$N,8,0),"")</f>
        <v/>
      </c>
      <c r="Q2915" t="str">
        <f>IFERROR(VLOOKUP(I2915,'[1]CROSSWALK-DTOE-MASTER'!$B:$N,9,0),"")</f>
        <v/>
      </c>
      <c r="R2915" t="str">
        <f>IFERROR(VLOOKUP(I2915,'[1]CROSSWALK-DTOE-MASTER'!$B:$N,10,0),"")</f>
        <v/>
      </c>
      <c r="S2915" t="str">
        <f>IFERROR(VLOOKUP(I2915,'[1]CROSSWALK-DTOE-MASTER'!$B:$N,11,0),"")</f>
        <v/>
      </c>
      <c r="T2915" t="str">
        <f>IFERROR(VLOOKUP(I2915,'[1]CROSSWALK-DTOE-MASTER'!$B:$N,12,0),"")</f>
        <v/>
      </c>
      <c r="U2915" t="str">
        <f>IFERROR(VLOOKUP(I2915,'[1]CROSSWALK-DTOE-MASTER'!$B:$N,13,0),"")</f>
        <v/>
      </c>
    </row>
    <row r="2916" spans="6:21" x14ac:dyDescent="0.25">
      <c r="F2916" s="1"/>
      <c r="L2916" t="str">
        <f>IFERROR(VLOOKUP(D2916,'[1]Crosswalk-SOM-Chair'!$A:$D,3,0),"")</f>
        <v/>
      </c>
      <c r="M2916" t="str">
        <f>IFERROR(VLOOKUP(D2916,'[1]Crosswalk-SOM-Chair'!$A:$D,4,0),"")</f>
        <v/>
      </c>
      <c r="N2916" t="str">
        <f>IFERROR(VLOOKUP(I2916,'[1]CROSSWALK-DTOE-MASTER'!$B:$H,6,0),"")</f>
        <v/>
      </c>
      <c r="O2916" t="str">
        <f>IFERROR(VLOOKUP(I2916,'[1]CROSSWALK-DTOE-MASTER'!$B:$H,7,0),"")</f>
        <v/>
      </c>
      <c r="P2916" t="str">
        <f>IFERROR(VLOOKUP(I2916,'[1]CROSSWALK-DTOE-MASTER'!$B:$N,8,0),"")</f>
        <v/>
      </c>
      <c r="Q2916" t="str">
        <f>IFERROR(VLOOKUP(I2916,'[1]CROSSWALK-DTOE-MASTER'!$B:$N,9,0),"")</f>
        <v/>
      </c>
      <c r="R2916" t="str">
        <f>IFERROR(VLOOKUP(I2916,'[1]CROSSWALK-DTOE-MASTER'!$B:$N,10,0),"")</f>
        <v/>
      </c>
      <c r="S2916" t="str">
        <f>IFERROR(VLOOKUP(I2916,'[1]CROSSWALK-DTOE-MASTER'!$B:$N,11,0),"")</f>
        <v/>
      </c>
      <c r="T2916" t="str">
        <f>IFERROR(VLOOKUP(I2916,'[1]CROSSWALK-DTOE-MASTER'!$B:$N,12,0),"")</f>
        <v/>
      </c>
      <c r="U2916" t="str">
        <f>IFERROR(VLOOKUP(I2916,'[1]CROSSWALK-DTOE-MASTER'!$B:$N,13,0),"")</f>
        <v/>
      </c>
    </row>
    <row r="2917" spans="6:21" x14ac:dyDescent="0.25">
      <c r="F2917" s="1"/>
      <c r="L2917" t="str">
        <f>IFERROR(VLOOKUP(D2917,'[1]Crosswalk-SOM-Chair'!$A:$D,3,0),"")</f>
        <v/>
      </c>
      <c r="M2917" t="str">
        <f>IFERROR(VLOOKUP(D2917,'[1]Crosswalk-SOM-Chair'!$A:$D,4,0),"")</f>
        <v/>
      </c>
      <c r="N2917" t="str">
        <f>IFERROR(VLOOKUP(I2917,'[1]CROSSWALK-DTOE-MASTER'!$B:$H,6,0),"")</f>
        <v/>
      </c>
      <c r="O2917" t="str">
        <f>IFERROR(VLOOKUP(I2917,'[1]CROSSWALK-DTOE-MASTER'!$B:$H,7,0),"")</f>
        <v/>
      </c>
      <c r="P2917" t="str">
        <f>IFERROR(VLOOKUP(I2917,'[1]CROSSWALK-DTOE-MASTER'!$B:$N,8,0),"")</f>
        <v/>
      </c>
      <c r="Q2917" t="str">
        <f>IFERROR(VLOOKUP(I2917,'[1]CROSSWALK-DTOE-MASTER'!$B:$N,9,0),"")</f>
        <v/>
      </c>
      <c r="R2917" t="str">
        <f>IFERROR(VLOOKUP(I2917,'[1]CROSSWALK-DTOE-MASTER'!$B:$N,10,0),"")</f>
        <v/>
      </c>
      <c r="S2917" t="str">
        <f>IFERROR(VLOOKUP(I2917,'[1]CROSSWALK-DTOE-MASTER'!$B:$N,11,0),"")</f>
        <v/>
      </c>
      <c r="T2917" t="str">
        <f>IFERROR(VLOOKUP(I2917,'[1]CROSSWALK-DTOE-MASTER'!$B:$N,12,0),"")</f>
        <v/>
      </c>
      <c r="U2917" t="str">
        <f>IFERROR(VLOOKUP(I2917,'[1]CROSSWALK-DTOE-MASTER'!$B:$N,13,0),"")</f>
        <v/>
      </c>
    </row>
    <row r="2918" spans="6:21" x14ac:dyDescent="0.25">
      <c r="F2918" s="1"/>
      <c r="L2918" t="str">
        <f>IFERROR(VLOOKUP(D2918,'[1]Crosswalk-SOM-Chair'!$A:$D,3,0),"")</f>
        <v/>
      </c>
      <c r="M2918" t="str">
        <f>IFERROR(VLOOKUP(D2918,'[1]Crosswalk-SOM-Chair'!$A:$D,4,0),"")</f>
        <v/>
      </c>
      <c r="N2918" t="str">
        <f>IFERROR(VLOOKUP(I2918,'[1]CROSSWALK-DTOE-MASTER'!$B:$H,6,0),"")</f>
        <v/>
      </c>
      <c r="O2918" t="str">
        <f>IFERROR(VLOOKUP(I2918,'[1]CROSSWALK-DTOE-MASTER'!$B:$H,7,0),"")</f>
        <v/>
      </c>
      <c r="P2918" t="str">
        <f>IFERROR(VLOOKUP(I2918,'[1]CROSSWALK-DTOE-MASTER'!$B:$N,8,0),"")</f>
        <v/>
      </c>
      <c r="Q2918" t="str">
        <f>IFERROR(VLOOKUP(I2918,'[1]CROSSWALK-DTOE-MASTER'!$B:$N,9,0),"")</f>
        <v/>
      </c>
      <c r="R2918" t="str">
        <f>IFERROR(VLOOKUP(I2918,'[1]CROSSWALK-DTOE-MASTER'!$B:$N,10,0),"")</f>
        <v/>
      </c>
      <c r="S2918" t="str">
        <f>IFERROR(VLOOKUP(I2918,'[1]CROSSWALK-DTOE-MASTER'!$B:$N,11,0),"")</f>
        <v/>
      </c>
      <c r="T2918" t="str">
        <f>IFERROR(VLOOKUP(I2918,'[1]CROSSWALK-DTOE-MASTER'!$B:$N,12,0),"")</f>
        <v/>
      </c>
      <c r="U2918" t="str">
        <f>IFERROR(VLOOKUP(I2918,'[1]CROSSWALK-DTOE-MASTER'!$B:$N,13,0),"")</f>
        <v/>
      </c>
    </row>
    <row r="2919" spans="6:21" x14ac:dyDescent="0.25">
      <c r="F2919" s="1"/>
      <c r="L2919" t="str">
        <f>IFERROR(VLOOKUP(D2919,'[1]Crosswalk-SOM-Chair'!$A:$D,3,0),"")</f>
        <v/>
      </c>
      <c r="M2919" t="str">
        <f>IFERROR(VLOOKUP(D2919,'[1]Crosswalk-SOM-Chair'!$A:$D,4,0),"")</f>
        <v/>
      </c>
      <c r="N2919" t="str">
        <f>IFERROR(VLOOKUP(I2919,'[1]CROSSWALK-DTOE-MASTER'!$B:$H,6,0),"")</f>
        <v/>
      </c>
      <c r="O2919" t="str">
        <f>IFERROR(VLOOKUP(I2919,'[1]CROSSWALK-DTOE-MASTER'!$B:$H,7,0),"")</f>
        <v/>
      </c>
      <c r="P2919" t="str">
        <f>IFERROR(VLOOKUP(I2919,'[1]CROSSWALK-DTOE-MASTER'!$B:$N,8,0),"")</f>
        <v/>
      </c>
      <c r="Q2919" t="str">
        <f>IFERROR(VLOOKUP(I2919,'[1]CROSSWALK-DTOE-MASTER'!$B:$N,9,0),"")</f>
        <v/>
      </c>
      <c r="R2919" t="str">
        <f>IFERROR(VLOOKUP(I2919,'[1]CROSSWALK-DTOE-MASTER'!$B:$N,10,0),"")</f>
        <v/>
      </c>
      <c r="S2919" t="str">
        <f>IFERROR(VLOOKUP(I2919,'[1]CROSSWALK-DTOE-MASTER'!$B:$N,11,0),"")</f>
        <v/>
      </c>
      <c r="T2919" t="str">
        <f>IFERROR(VLOOKUP(I2919,'[1]CROSSWALK-DTOE-MASTER'!$B:$N,12,0),"")</f>
        <v/>
      </c>
      <c r="U2919" t="str">
        <f>IFERROR(VLOOKUP(I2919,'[1]CROSSWALK-DTOE-MASTER'!$B:$N,13,0),"")</f>
        <v/>
      </c>
    </row>
    <row r="2920" spans="6:21" x14ac:dyDescent="0.25">
      <c r="F2920" s="1"/>
      <c r="L2920" t="str">
        <f>IFERROR(VLOOKUP(D2920,'[1]Crosswalk-SOM-Chair'!$A:$D,3,0),"")</f>
        <v/>
      </c>
      <c r="M2920" t="str">
        <f>IFERROR(VLOOKUP(D2920,'[1]Crosswalk-SOM-Chair'!$A:$D,4,0),"")</f>
        <v/>
      </c>
      <c r="N2920" t="str">
        <f>IFERROR(VLOOKUP(I2920,'[1]CROSSWALK-DTOE-MASTER'!$B:$H,6,0),"")</f>
        <v/>
      </c>
      <c r="O2920" t="str">
        <f>IFERROR(VLOOKUP(I2920,'[1]CROSSWALK-DTOE-MASTER'!$B:$H,7,0),"")</f>
        <v/>
      </c>
      <c r="P2920" t="str">
        <f>IFERROR(VLOOKUP(I2920,'[1]CROSSWALK-DTOE-MASTER'!$B:$N,8,0),"")</f>
        <v/>
      </c>
      <c r="Q2920" t="str">
        <f>IFERROR(VLOOKUP(I2920,'[1]CROSSWALK-DTOE-MASTER'!$B:$N,9,0),"")</f>
        <v/>
      </c>
      <c r="R2920" t="str">
        <f>IFERROR(VLOOKUP(I2920,'[1]CROSSWALK-DTOE-MASTER'!$B:$N,10,0),"")</f>
        <v/>
      </c>
      <c r="S2920" t="str">
        <f>IFERROR(VLOOKUP(I2920,'[1]CROSSWALK-DTOE-MASTER'!$B:$N,11,0),"")</f>
        <v/>
      </c>
      <c r="T2920" t="str">
        <f>IFERROR(VLOOKUP(I2920,'[1]CROSSWALK-DTOE-MASTER'!$B:$N,12,0),"")</f>
        <v/>
      </c>
      <c r="U2920" t="str">
        <f>IFERROR(VLOOKUP(I2920,'[1]CROSSWALK-DTOE-MASTER'!$B:$N,13,0),"")</f>
        <v/>
      </c>
    </row>
    <row r="2921" spans="6:21" x14ac:dyDescent="0.25">
      <c r="F2921" s="1"/>
      <c r="L2921" t="str">
        <f>IFERROR(VLOOKUP(D2921,'[1]Crosswalk-SOM-Chair'!$A:$D,3,0),"")</f>
        <v/>
      </c>
      <c r="M2921" t="str">
        <f>IFERROR(VLOOKUP(D2921,'[1]Crosswalk-SOM-Chair'!$A:$D,4,0),"")</f>
        <v/>
      </c>
      <c r="N2921" t="str">
        <f>IFERROR(VLOOKUP(I2921,'[1]CROSSWALK-DTOE-MASTER'!$B:$H,6,0),"")</f>
        <v/>
      </c>
      <c r="O2921" t="str">
        <f>IFERROR(VLOOKUP(I2921,'[1]CROSSWALK-DTOE-MASTER'!$B:$H,7,0),"")</f>
        <v/>
      </c>
      <c r="P2921" t="str">
        <f>IFERROR(VLOOKUP(I2921,'[1]CROSSWALK-DTOE-MASTER'!$B:$N,8,0),"")</f>
        <v/>
      </c>
      <c r="Q2921" t="str">
        <f>IFERROR(VLOOKUP(I2921,'[1]CROSSWALK-DTOE-MASTER'!$B:$N,9,0),"")</f>
        <v/>
      </c>
      <c r="R2921" t="str">
        <f>IFERROR(VLOOKUP(I2921,'[1]CROSSWALK-DTOE-MASTER'!$B:$N,10,0),"")</f>
        <v/>
      </c>
      <c r="S2921" t="str">
        <f>IFERROR(VLOOKUP(I2921,'[1]CROSSWALK-DTOE-MASTER'!$B:$N,11,0),"")</f>
        <v/>
      </c>
      <c r="T2921" t="str">
        <f>IFERROR(VLOOKUP(I2921,'[1]CROSSWALK-DTOE-MASTER'!$B:$N,12,0),"")</f>
        <v/>
      </c>
      <c r="U2921" t="str">
        <f>IFERROR(VLOOKUP(I2921,'[1]CROSSWALK-DTOE-MASTER'!$B:$N,13,0),"")</f>
        <v/>
      </c>
    </row>
    <row r="2922" spans="6:21" x14ac:dyDescent="0.25">
      <c r="F2922" s="1"/>
      <c r="L2922" t="str">
        <f>IFERROR(VLOOKUP(D2922,'[1]Crosswalk-SOM-Chair'!$A:$D,3,0),"")</f>
        <v/>
      </c>
      <c r="M2922" t="str">
        <f>IFERROR(VLOOKUP(D2922,'[1]Crosswalk-SOM-Chair'!$A:$D,4,0),"")</f>
        <v/>
      </c>
      <c r="N2922" t="str">
        <f>IFERROR(VLOOKUP(I2922,'[1]CROSSWALK-DTOE-MASTER'!$B:$H,6,0),"")</f>
        <v/>
      </c>
      <c r="O2922" t="str">
        <f>IFERROR(VLOOKUP(I2922,'[1]CROSSWALK-DTOE-MASTER'!$B:$H,7,0),"")</f>
        <v/>
      </c>
      <c r="P2922" t="str">
        <f>IFERROR(VLOOKUP(I2922,'[1]CROSSWALK-DTOE-MASTER'!$B:$N,8,0),"")</f>
        <v/>
      </c>
      <c r="Q2922" t="str">
        <f>IFERROR(VLOOKUP(I2922,'[1]CROSSWALK-DTOE-MASTER'!$B:$N,9,0),"")</f>
        <v/>
      </c>
      <c r="R2922" t="str">
        <f>IFERROR(VLOOKUP(I2922,'[1]CROSSWALK-DTOE-MASTER'!$B:$N,10,0),"")</f>
        <v/>
      </c>
      <c r="S2922" t="str">
        <f>IFERROR(VLOOKUP(I2922,'[1]CROSSWALK-DTOE-MASTER'!$B:$N,11,0),"")</f>
        <v/>
      </c>
      <c r="T2922" t="str">
        <f>IFERROR(VLOOKUP(I2922,'[1]CROSSWALK-DTOE-MASTER'!$B:$N,12,0),"")</f>
        <v/>
      </c>
      <c r="U2922" t="str">
        <f>IFERROR(VLOOKUP(I2922,'[1]CROSSWALK-DTOE-MASTER'!$B:$N,13,0),"")</f>
        <v/>
      </c>
    </row>
    <row r="2923" spans="6:21" x14ac:dyDescent="0.25">
      <c r="F2923" s="1"/>
      <c r="L2923" t="str">
        <f>IFERROR(VLOOKUP(D2923,'[1]Crosswalk-SOM-Chair'!$A:$D,3,0),"")</f>
        <v/>
      </c>
      <c r="M2923" t="str">
        <f>IFERROR(VLOOKUP(D2923,'[1]Crosswalk-SOM-Chair'!$A:$D,4,0),"")</f>
        <v/>
      </c>
      <c r="N2923" t="str">
        <f>IFERROR(VLOOKUP(I2923,'[1]CROSSWALK-DTOE-MASTER'!$B:$H,6,0),"")</f>
        <v/>
      </c>
      <c r="O2923" t="str">
        <f>IFERROR(VLOOKUP(I2923,'[1]CROSSWALK-DTOE-MASTER'!$B:$H,7,0),"")</f>
        <v/>
      </c>
      <c r="P2923" t="str">
        <f>IFERROR(VLOOKUP(I2923,'[1]CROSSWALK-DTOE-MASTER'!$B:$N,8,0),"")</f>
        <v/>
      </c>
      <c r="Q2923" t="str">
        <f>IFERROR(VLOOKUP(I2923,'[1]CROSSWALK-DTOE-MASTER'!$B:$N,9,0),"")</f>
        <v/>
      </c>
      <c r="R2923" t="str">
        <f>IFERROR(VLOOKUP(I2923,'[1]CROSSWALK-DTOE-MASTER'!$B:$N,10,0),"")</f>
        <v/>
      </c>
      <c r="S2923" t="str">
        <f>IFERROR(VLOOKUP(I2923,'[1]CROSSWALK-DTOE-MASTER'!$B:$N,11,0),"")</f>
        <v/>
      </c>
      <c r="T2923" t="str">
        <f>IFERROR(VLOOKUP(I2923,'[1]CROSSWALK-DTOE-MASTER'!$B:$N,12,0),"")</f>
        <v/>
      </c>
      <c r="U2923" t="str">
        <f>IFERROR(VLOOKUP(I2923,'[1]CROSSWALK-DTOE-MASTER'!$B:$N,13,0),"")</f>
        <v/>
      </c>
    </row>
    <row r="2924" spans="6:21" x14ac:dyDescent="0.25">
      <c r="F2924" s="1"/>
      <c r="L2924" t="str">
        <f>IFERROR(VLOOKUP(D2924,'[1]Crosswalk-SOM-Chair'!$A:$D,3,0),"")</f>
        <v/>
      </c>
      <c r="M2924" t="str">
        <f>IFERROR(VLOOKUP(D2924,'[1]Crosswalk-SOM-Chair'!$A:$D,4,0),"")</f>
        <v/>
      </c>
      <c r="N2924" t="str">
        <f>IFERROR(VLOOKUP(I2924,'[1]CROSSWALK-DTOE-MASTER'!$B:$H,6,0),"")</f>
        <v/>
      </c>
      <c r="O2924" t="str">
        <f>IFERROR(VLOOKUP(I2924,'[1]CROSSWALK-DTOE-MASTER'!$B:$H,7,0),"")</f>
        <v/>
      </c>
      <c r="P2924" t="str">
        <f>IFERROR(VLOOKUP(I2924,'[1]CROSSWALK-DTOE-MASTER'!$B:$N,8,0),"")</f>
        <v/>
      </c>
      <c r="Q2924" t="str">
        <f>IFERROR(VLOOKUP(I2924,'[1]CROSSWALK-DTOE-MASTER'!$B:$N,9,0),"")</f>
        <v/>
      </c>
      <c r="R2924" t="str">
        <f>IFERROR(VLOOKUP(I2924,'[1]CROSSWALK-DTOE-MASTER'!$B:$N,10,0),"")</f>
        <v/>
      </c>
      <c r="S2924" t="str">
        <f>IFERROR(VLOOKUP(I2924,'[1]CROSSWALK-DTOE-MASTER'!$B:$N,11,0),"")</f>
        <v/>
      </c>
      <c r="T2924" t="str">
        <f>IFERROR(VLOOKUP(I2924,'[1]CROSSWALK-DTOE-MASTER'!$B:$N,12,0),"")</f>
        <v/>
      </c>
      <c r="U2924" t="str">
        <f>IFERROR(VLOOKUP(I2924,'[1]CROSSWALK-DTOE-MASTER'!$B:$N,13,0),"")</f>
        <v/>
      </c>
    </row>
    <row r="2925" spans="6:21" x14ac:dyDescent="0.25">
      <c r="F2925" s="1"/>
      <c r="L2925" t="str">
        <f>IFERROR(VLOOKUP(D2925,'[1]Crosswalk-SOM-Chair'!$A:$D,3,0),"")</f>
        <v/>
      </c>
      <c r="M2925" t="str">
        <f>IFERROR(VLOOKUP(D2925,'[1]Crosswalk-SOM-Chair'!$A:$D,4,0),"")</f>
        <v/>
      </c>
      <c r="N2925" t="str">
        <f>IFERROR(VLOOKUP(I2925,'[1]CROSSWALK-DTOE-MASTER'!$B:$H,6,0),"")</f>
        <v/>
      </c>
      <c r="O2925" t="str">
        <f>IFERROR(VLOOKUP(I2925,'[1]CROSSWALK-DTOE-MASTER'!$B:$H,7,0),"")</f>
        <v/>
      </c>
      <c r="P2925" t="str">
        <f>IFERROR(VLOOKUP(I2925,'[1]CROSSWALK-DTOE-MASTER'!$B:$N,8,0),"")</f>
        <v/>
      </c>
      <c r="Q2925" t="str">
        <f>IFERROR(VLOOKUP(I2925,'[1]CROSSWALK-DTOE-MASTER'!$B:$N,9,0),"")</f>
        <v/>
      </c>
      <c r="R2925" t="str">
        <f>IFERROR(VLOOKUP(I2925,'[1]CROSSWALK-DTOE-MASTER'!$B:$N,10,0),"")</f>
        <v/>
      </c>
      <c r="S2925" t="str">
        <f>IFERROR(VLOOKUP(I2925,'[1]CROSSWALK-DTOE-MASTER'!$B:$N,11,0),"")</f>
        <v/>
      </c>
      <c r="T2925" t="str">
        <f>IFERROR(VLOOKUP(I2925,'[1]CROSSWALK-DTOE-MASTER'!$B:$N,12,0),"")</f>
        <v/>
      </c>
      <c r="U2925" t="str">
        <f>IFERROR(VLOOKUP(I2925,'[1]CROSSWALK-DTOE-MASTER'!$B:$N,13,0),"")</f>
        <v/>
      </c>
    </row>
    <row r="2926" spans="6:21" x14ac:dyDescent="0.25">
      <c r="F2926" s="1"/>
      <c r="L2926" t="str">
        <f>IFERROR(VLOOKUP(D2926,'[1]Crosswalk-SOM-Chair'!$A:$D,3,0),"")</f>
        <v/>
      </c>
      <c r="M2926" t="str">
        <f>IFERROR(VLOOKUP(D2926,'[1]Crosswalk-SOM-Chair'!$A:$D,4,0),"")</f>
        <v/>
      </c>
      <c r="N2926" t="str">
        <f>IFERROR(VLOOKUP(I2926,'[1]CROSSWALK-DTOE-MASTER'!$B:$H,6,0),"")</f>
        <v/>
      </c>
      <c r="O2926" t="str">
        <f>IFERROR(VLOOKUP(I2926,'[1]CROSSWALK-DTOE-MASTER'!$B:$H,7,0),"")</f>
        <v/>
      </c>
      <c r="P2926" t="str">
        <f>IFERROR(VLOOKUP(I2926,'[1]CROSSWALK-DTOE-MASTER'!$B:$N,8,0),"")</f>
        <v/>
      </c>
      <c r="Q2926" t="str">
        <f>IFERROR(VLOOKUP(I2926,'[1]CROSSWALK-DTOE-MASTER'!$B:$N,9,0),"")</f>
        <v/>
      </c>
      <c r="R2926" t="str">
        <f>IFERROR(VLOOKUP(I2926,'[1]CROSSWALK-DTOE-MASTER'!$B:$N,10,0),"")</f>
        <v/>
      </c>
      <c r="S2926" t="str">
        <f>IFERROR(VLOOKUP(I2926,'[1]CROSSWALK-DTOE-MASTER'!$B:$N,11,0),"")</f>
        <v/>
      </c>
      <c r="T2926" t="str">
        <f>IFERROR(VLOOKUP(I2926,'[1]CROSSWALK-DTOE-MASTER'!$B:$N,12,0),"")</f>
        <v/>
      </c>
      <c r="U2926" t="str">
        <f>IFERROR(VLOOKUP(I2926,'[1]CROSSWALK-DTOE-MASTER'!$B:$N,13,0),"")</f>
        <v/>
      </c>
    </row>
    <row r="2927" spans="6:21" x14ac:dyDescent="0.25">
      <c r="F2927" s="1"/>
      <c r="L2927" t="str">
        <f>IFERROR(VLOOKUP(D2927,'[1]Crosswalk-SOM-Chair'!$A:$D,3,0),"")</f>
        <v/>
      </c>
      <c r="M2927" t="str">
        <f>IFERROR(VLOOKUP(D2927,'[1]Crosswalk-SOM-Chair'!$A:$D,4,0),"")</f>
        <v/>
      </c>
      <c r="N2927" t="str">
        <f>IFERROR(VLOOKUP(I2927,'[1]CROSSWALK-DTOE-MASTER'!$B:$H,6,0),"")</f>
        <v/>
      </c>
      <c r="O2927" t="str">
        <f>IFERROR(VLOOKUP(I2927,'[1]CROSSWALK-DTOE-MASTER'!$B:$H,7,0),"")</f>
        <v/>
      </c>
      <c r="P2927" t="str">
        <f>IFERROR(VLOOKUP(I2927,'[1]CROSSWALK-DTOE-MASTER'!$B:$N,8,0),"")</f>
        <v/>
      </c>
      <c r="Q2927" t="str">
        <f>IFERROR(VLOOKUP(I2927,'[1]CROSSWALK-DTOE-MASTER'!$B:$N,9,0),"")</f>
        <v/>
      </c>
      <c r="R2927" t="str">
        <f>IFERROR(VLOOKUP(I2927,'[1]CROSSWALK-DTOE-MASTER'!$B:$N,10,0),"")</f>
        <v/>
      </c>
      <c r="S2927" t="str">
        <f>IFERROR(VLOOKUP(I2927,'[1]CROSSWALK-DTOE-MASTER'!$B:$N,11,0),"")</f>
        <v/>
      </c>
      <c r="T2927" t="str">
        <f>IFERROR(VLOOKUP(I2927,'[1]CROSSWALK-DTOE-MASTER'!$B:$N,12,0),"")</f>
        <v/>
      </c>
      <c r="U2927" t="str">
        <f>IFERROR(VLOOKUP(I2927,'[1]CROSSWALK-DTOE-MASTER'!$B:$N,13,0),"")</f>
        <v/>
      </c>
    </row>
    <row r="2928" spans="6:21" x14ac:dyDescent="0.25">
      <c r="F2928" s="1"/>
      <c r="L2928" t="str">
        <f>IFERROR(VLOOKUP(D2928,'[1]Crosswalk-SOM-Chair'!$A:$D,3,0),"")</f>
        <v/>
      </c>
      <c r="M2928" t="str">
        <f>IFERROR(VLOOKUP(D2928,'[1]Crosswalk-SOM-Chair'!$A:$D,4,0),"")</f>
        <v/>
      </c>
      <c r="N2928" t="str">
        <f>IFERROR(VLOOKUP(I2928,'[1]CROSSWALK-DTOE-MASTER'!$B:$H,6,0),"")</f>
        <v/>
      </c>
      <c r="O2928" t="str">
        <f>IFERROR(VLOOKUP(I2928,'[1]CROSSWALK-DTOE-MASTER'!$B:$H,7,0),"")</f>
        <v/>
      </c>
      <c r="P2928" t="str">
        <f>IFERROR(VLOOKUP(I2928,'[1]CROSSWALK-DTOE-MASTER'!$B:$N,8,0),"")</f>
        <v/>
      </c>
      <c r="Q2928" t="str">
        <f>IFERROR(VLOOKUP(I2928,'[1]CROSSWALK-DTOE-MASTER'!$B:$N,9,0),"")</f>
        <v/>
      </c>
      <c r="R2928" t="str">
        <f>IFERROR(VLOOKUP(I2928,'[1]CROSSWALK-DTOE-MASTER'!$B:$N,10,0),"")</f>
        <v/>
      </c>
      <c r="S2928" t="str">
        <f>IFERROR(VLOOKUP(I2928,'[1]CROSSWALK-DTOE-MASTER'!$B:$N,11,0),"")</f>
        <v/>
      </c>
      <c r="T2928" t="str">
        <f>IFERROR(VLOOKUP(I2928,'[1]CROSSWALK-DTOE-MASTER'!$B:$N,12,0),"")</f>
        <v/>
      </c>
      <c r="U2928" t="str">
        <f>IFERROR(VLOOKUP(I2928,'[1]CROSSWALK-DTOE-MASTER'!$B:$N,13,0),"")</f>
        <v/>
      </c>
    </row>
    <row r="2929" spans="6:21" x14ac:dyDescent="0.25">
      <c r="F2929" s="1"/>
      <c r="L2929" t="str">
        <f>IFERROR(VLOOKUP(D2929,'[1]Crosswalk-SOM-Chair'!$A:$D,3,0),"")</f>
        <v/>
      </c>
      <c r="M2929" t="str">
        <f>IFERROR(VLOOKUP(D2929,'[1]Crosswalk-SOM-Chair'!$A:$D,4,0),"")</f>
        <v/>
      </c>
      <c r="N2929" t="str">
        <f>IFERROR(VLOOKUP(I2929,'[1]CROSSWALK-DTOE-MASTER'!$B:$H,6,0),"")</f>
        <v/>
      </c>
      <c r="O2929" t="str">
        <f>IFERROR(VLOOKUP(I2929,'[1]CROSSWALK-DTOE-MASTER'!$B:$H,7,0),"")</f>
        <v/>
      </c>
      <c r="P2929" t="str">
        <f>IFERROR(VLOOKUP(I2929,'[1]CROSSWALK-DTOE-MASTER'!$B:$N,8,0),"")</f>
        <v/>
      </c>
      <c r="Q2929" t="str">
        <f>IFERROR(VLOOKUP(I2929,'[1]CROSSWALK-DTOE-MASTER'!$B:$N,9,0),"")</f>
        <v/>
      </c>
      <c r="R2929" t="str">
        <f>IFERROR(VLOOKUP(I2929,'[1]CROSSWALK-DTOE-MASTER'!$B:$N,10,0),"")</f>
        <v/>
      </c>
      <c r="S2929" t="str">
        <f>IFERROR(VLOOKUP(I2929,'[1]CROSSWALK-DTOE-MASTER'!$B:$N,11,0),"")</f>
        <v/>
      </c>
      <c r="T2929" t="str">
        <f>IFERROR(VLOOKUP(I2929,'[1]CROSSWALK-DTOE-MASTER'!$B:$N,12,0),"")</f>
        <v/>
      </c>
      <c r="U2929" t="str">
        <f>IFERROR(VLOOKUP(I2929,'[1]CROSSWALK-DTOE-MASTER'!$B:$N,13,0),"")</f>
        <v/>
      </c>
    </row>
    <row r="2930" spans="6:21" x14ac:dyDescent="0.25">
      <c r="F2930" s="1"/>
      <c r="L2930" t="str">
        <f>IFERROR(VLOOKUP(D2930,'[1]Crosswalk-SOM-Chair'!$A:$D,3,0),"")</f>
        <v/>
      </c>
      <c r="M2930" t="str">
        <f>IFERROR(VLOOKUP(D2930,'[1]Crosswalk-SOM-Chair'!$A:$D,4,0),"")</f>
        <v/>
      </c>
      <c r="N2930" t="str">
        <f>IFERROR(VLOOKUP(I2930,'[1]CROSSWALK-DTOE-MASTER'!$B:$H,6,0),"")</f>
        <v/>
      </c>
      <c r="O2930" t="str">
        <f>IFERROR(VLOOKUP(I2930,'[1]CROSSWALK-DTOE-MASTER'!$B:$H,7,0),"")</f>
        <v/>
      </c>
      <c r="P2930" t="str">
        <f>IFERROR(VLOOKUP(I2930,'[1]CROSSWALK-DTOE-MASTER'!$B:$N,8,0),"")</f>
        <v/>
      </c>
      <c r="Q2930" t="str">
        <f>IFERROR(VLOOKUP(I2930,'[1]CROSSWALK-DTOE-MASTER'!$B:$N,9,0),"")</f>
        <v/>
      </c>
      <c r="R2930" t="str">
        <f>IFERROR(VLOOKUP(I2930,'[1]CROSSWALK-DTOE-MASTER'!$B:$N,10,0),"")</f>
        <v/>
      </c>
      <c r="S2930" t="str">
        <f>IFERROR(VLOOKUP(I2930,'[1]CROSSWALK-DTOE-MASTER'!$B:$N,11,0),"")</f>
        <v/>
      </c>
      <c r="T2930" t="str">
        <f>IFERROR(VLOOKUP(I2930,'[1]CROSSWALK-DTOE-MASTER'!$B:$N,12,0),"")</f>
        <v/>
      </c>
      <c r="U2930" t="str">
        <f>IFERROR(VLOOKUP(I2930,'[1]CROSSWALK-DTOE-MASTER'!$B:$N,13,0),"")</f>
        <v/>
      </c>
    </row>
    <row r="2931" spans="6:21" x14ac:dyDescent="0.25">
      <c r="F2931" s="1"/>
      <c r="L2931" t="str">
        <f>IFERROR(VLOOKUP(D2931,'[1]Crosswalk-SOM-Chair'!$A:$D,3,0),"")</f>
        <v/>
      </c>
      <c r="M2931" t="str">
        <f>IFERROR(VLOOKUP(D2931,'[1]Crosswalk-SOM-Chair'!$A:$D,4,0),"")</f>
        <v/>
      </c>
      <c r="N2931" t="str">
        <f>IFERROR(VLOOKUP(I2931,'[1]CROSSWALK-DTOE-MASTER'!$B:$H,6,0),"")</f>
        <v/>
      </c>
      <c r="O2931" t="str">
        <f>IFERROR(VLOOKUP(I2931,'[1]CROSSWALK-DTOE-MASTER'!$B:$H,7,0),"")</f>
        <v/>
      </c>
      <c r="P2931" t="str">
        <f>IFERROR(VLOOKUP(I2931,'[1]CROSSWALK-DTOE-MASTER'!$B:$N,8,0),"")</f>
        <v/>
      </c>
      <c r="Q2931" t="str">
        <f>IFERROR(VLOOKUP(I2931,'[1]CROSSWALK-DTOE-MASTER'!$B:$N,9,0),"")</f>
        <v/>
      </c>
      <c r="R2931" t="str">
        <f>IFERROR(VLOOKUP(I2931,'[1]CROSSWALK-DTOE-MASTER'!$B:$N,10,0),"")</f>
        <v/>
      </c>
      <c r="S2931" t="str">
        <f>IFERROR(VLOOKUP(I2931,'[1]CROSSWALK-DTOE-MASTER'!$B:$N,11,0),"")</f>
        <v/>
      </c>
      <c r="T2931" t="str">
        <f>IFERROR(VLOOKUP(I2931,'[1]CROSSWALK-DTOE-MASTER'!$B:$N,12,0),"")</f>
        <v/>
      </c>
      <c r="U2931" t="str">
        <f>IFERROR(VLOOKUP(I2931,'[1]CROSSWALK-DTOE-MASTER'!$B:$N,13,0),"")</f>
        <v/>
      </c>
    </row>
    <row r="2932" spans="6:21" x14ac:dyDescent="0.25">
      <c r="F2932" s="1"/>
      <c r="L2932" t="str">
        <f>IFERROR(VLOOKUP(D2932,'[1]Crosswalk-SOM-Chair'!$A:$D,3,0),"")</f>
        <v/>
      </c>
      <c r="M2932" t="str">
        <f>IFERROR(VLOOKUP(D2932,'[1]Crosswalk-SOM-Chair'!$A:$D,4,0),"")</f>
        <v/>
      </c>
      <c r="N2932" t="str">
        <f>IFERROR(VLOOKUP(I2932,'[1]CROSSWALK-DTOE-MASTER'!$B:$H,6,0),"")</f>
        <v/>
      </c>
      <c r="O2932" t="str">
        <f>IFERROR(VLOOKUP(I2932,'[1]CROSSWALK-DTOE-MASTER'!$B:$H,7,0),"")</f>
        <v/>
      </c>
      <c r="P2932" t="str">
        <f>IFERROR(VLOOKUP(I2932,'[1]CROSSWALK-DTOE-MASTER'!$B:$N,8,0),"")</f>
        <v/>
      </c>
      <c r="Q2932" t="str">
        <f>IFERROR(VLOOKUP(I2932,'[1]CROSSWALK-DTOE-MASTER'!$B:$N,9,0),"")</f>
        <v/>
      </c>
      <c r="R2932" t="str">
        <f>IFERROR(VLOOKUP(I2932,'[1]CROSSWALK-DTOE-MASTER'!$B:$N,10,0),"")</f>
        <v/>
      </c>
      <c r="S2932" t="str">
        <f>IFERROR(VLOOKUP(I2932,'[1]CROSSWALK-DTOE-MASTER'!$B:$N,11,0),"")</f>
        <v/>
      </c>
      <c r="T2932" t="str">
        <f>IFERROR(VLOOKUP(I2932,'[1]CROSSWALK-DTOE-MASTER'!$B:$N,12,0),"")</f>
        <v/>
      </c>
      <c r="U2932" t="str">
        <f>IFERROR(VLOOKUP(I2932,'[1]CROSSWALK-DTOE-MASTER'!$B:$N,13,0),"")</f>
        <v/>
      </c>
    </row>
    <row r="2933" spans="6:21" x14ac:dyDescent="0.25">
      <c r="F2933" s="1"/>
      <c r="L2933" t="str">
        <f>IFERROR(VLOOKUP(D2933,'[1]Crosswalk-SOM-Chair'!$A:$D,3,0),"")</f>
        <v/>
      </c>
      <c r="M2933" t="str">
        <f>IFERROR(VLOOKUP(D2933,'[1]Crosswalk-SOM-Chair'!$A:$D,4,0),"")</f>
        <v/>
      </c>
      <c r="N2933" t="str">
        <f>IFERROR(VLOOKUP(I2933,'[1]CROSSWALK-DTOE-MASTER'!$B:$H,6,0),"")</f>
        <v/>
      </c>
      <c r="O2933" t="str">
        <f>IFERROR(VLOOKUP(I2933,'[1]CROSSWALK-DTOE-MASTER'!$B:$H,7,0),"")</f>
        <v/>
      </c>
      <c r="P2933" t="str">
        <f>IFERROR(VLOOKUP(I2933,'[1]CROSSWALK-DTOE-MASTER'!$B:$N,8,0),"")</f>
        <v/>
      </c>
      <c r="Q2933" t="str">
        <f>IFERROR(VLOOKUP(I2933,'[1]CROSSWALK-DTOE-MASTER'!$B:$N,9,0),"")</f>
        <v/>
      </c>
      <c r="R2933" t="str">
        <f>IFERROR(VLOOKUP(I2933,'[1]CROSSWALK-DTOE-MASTER'!$B:$N,10,0),"")</f>
        <v/>
      </c>
      <c r="S2933" t="str">
        <f>IFERROR(VLOOKUP(I2933,'[1]CROSSWALK-DTOE-MASTER'!$B:$N,11,0),"")</f>
        <v/>
      </c>
      <c r="T2933" t="str">
        <f>IFERROR(VLOOKUP(I2933,'[1]CROSSWALK-DTOE-MASTER'!$B:$N,12,0),"")</f>
        <v/>
      </c>
      <c r="U2933" t="str">
        <f>IFERROR(VLOOKUP(I2933,'[1]CROSSWALK-DTOE-MASTER'!$B:$N,13,0),"")</f>
        <v/>
      </c>
    </row>
    <row r="2934" spans="6:21" x14ac:dyDescent="0.25">
      <c r="F2934" s="1"/>
      <c r="L2934" t="str">
        <f>IFERROR(VLOOKUP(D2934,'[1]Crosswalk-SOM-Chair'!$A:$D,3,0),"")</f>
        <v/>
      </c>
      <c r="M2934" t="str">
        <f>IFERROR(VLOOKUP(D2934,'[1]Crosswalk-SOM-Chair'!$A:$D,4,0),"")</f>
        <v/>
      </c>
      <c r="N2934" t="str">
        <f>IFERROR(VLOOKUP(I2934,'[1]CROSSWALK-DTOE-MASTER'!$B:$H,6,0),"")</f>
        <v/>
      </c>
      <c r="O2934" t="str">
        <f>IFERROR(VLOOKUP(I2934,'[1]CROSSWALK-DTOE-MASTER'!$B:$H,7,0),"")</f>
        <v/>
      </c>
      <c r="P2934" t="str">
        <f>IFERROR(VLOOKUP(I2934,'[1]CROSSWALK-DTOE-MASTER'!$B:$N,8,0),"")</f>
        <v/>
      </c>
      <c r="Q2934" t="str">
        <f>IFERROR(VLOOKUP(I2934,'[1]CROSSWALK-DTOE-MASTER'!$B:$N,9,0),"")</f>
        <v/>
      </c>
      <c r="R2934" t="str">
        <f>IFERROR(VLOOKUP(I2934,'[1]CROSSWALK-DTOE-MASTER'!$B:$N,10,0),"")</f>
        <v/>
      </c>
      <c r="S2934" t="str">
        <f>IFERROR(VLOOKUP(I2934,'[1]CROSSWALK-DTOE-MASTER'!$B:$N,11,0),"")</f>
        <v/>
      </c>
      <c r="T2934" t="str">
        <f>IFERROR(VLOOKUP(I2934,'[1]CROSSWALK-DTOE-MASTER'!$B:$N,12,0),"")</f>
        <v/>
      </c>
      <c r="U2934" t="str">
        <f>IFERROR(VLOOKUP(I2934,'[1]CROSSWALK-DTOE-MASTER'!$B:$N,13,0),"")</f>
        <v/>
      </c>
    </row>
    <row r="2935" spans="6:21" x14ac:dyDescent="0.25">
      <c r="F2935" s="1"/>
      <c r="L2935" t="str">
        <f>IFERROR(VLOOKUP(D2935,'[1]Crosswalk-SOM-Chair'!$A:$D,3,0),"")</f>
        <v/>
      </c>
      <c r="M2935" t="str">
        <f>IFERROR(VLOOKUP(D2935,'[1]Crosswalk-SOM-Chair'!$A:$D,4,0),"")</f>
        <v/>
      </c>
      <c r="N2935" t="str">
        <f>IFERROR(VLOOKUP(I2935,'[1]CROSSWALK-DTOE-MASTER'!$B:$H,6,0),"")</f>
        <v/>
      </c>
      <c r="O2935" t="str">
        <f>IFERROR(VLOOKUP(I2935,'[1]CROSSWALK-DTOE-MASTER'!$B:$H,7,0),"")</f>
        <v/>
      </c>
      <c r="P2935" t="str">
        <f>IFERROR(VLOOKUP(I2935,'[1]CROSSWALK-DTOE-MASTER'!$B:$N,8,0),"")</f>
        <v/>
      </c>
      <c r="Q2935" t="str">
        <f>IFERROR(VLOOKUP(I2935,'[1]CROSSWALK-DTOE-MASTER'!$B:$N,9,0),"")</f>
        <v/>
      </c>
      <c r="R2935" t="str">
        <f>IFERROR(VLOOKUP(I2935,'[1]CROSSWALK-DTOE-MASTER'!$B:$N,10,0),"")</f>
        <v/>
      </c>
      <c r="S2935" t="str">
        <f>IFERROR(VLOOKUP(I2935,'[1]CROSSWALK-DTOE-MASTER'!$B:$N,11,0),"")</f>
        <v/>
      </c>
      <c r="T2935" t="str">
        <f>IFERROR(VLOOKUP(I2935,'[1]CROSSWALK-DTOE-MASTER'!$B:$N,12,0),"")</f>
        <v/>
      </c>
      <c r="U2935" t="str">
        <f>IFERROR(VLOOKUP(I2935,'[1]CROSSWALK-DTOE-MASTER'!$B:$N,13,0),"")</f>
        <v/>
      </c>
    </row>
    <row r="2936" spans="6:21" x14ac:dyDescent="0.25">
      <c r="F2936" s="1"/>
      <c r="L2936" t="str">
        <f>IFERROR(VLOOKUP(D2936,'[1]Crosswalk-SOM-Chair'!$A:$D,3,0),"")</f>
        <v/>
      </c>
      <c r="M2936" t="str">
        <f>IFERROR(VLOOKUP(D2936,'[1]Crosswalk-SOM-Chair'!$A:$D,4,0),"")</f>
        <v/>
      </c>
      <c r="N2936" t="str">
        <f>IFERROR(VLOOKUP(I2936,'[1]CROSSWALK-DTOE-MASTER'!$B:$H,6,0),"")</f>
        <v/>
      </c>
      <c r="O2936" t="str">
        <f>IFERROR(VLOOKUP(I2936,'[1]CROSSWALK-DTOE-MASTER'!$B:$H,7,0),"")</f>
        <v/>
      </c>
      <c r="P2936" t="str">
        <f>IFERROR(VLOOKUP(I2936,'[1]CROSSWALK-DTOE-MASTER'!$B:$N,8,0),"")</f>
        <v/>
      </c>
      <c r="Q2936" t="str">
        <f>IFERROR(VLOOKUP(I2936,'[1]CROSSWALK-DTOE-MASTER'!$B:$N,9,0),"")</f>
        <v/>
      </c>
      <c r="R2936" t="str">
        <f>IFERROR(VLOOKUP(I2936,'[1]CROSSWALK-DTOE-MASTER'!$B:$N,10,0),"")</f>
        <v/>
      </c>
      <c r="S2936" t="str">
        <f>IFERROR(VLOOKUP(I2936,'[1]CROSSWALK-DTOE-MASTER'!$B:$N,11,0),"")</f>
        <v/>
      </c>
      <c r="T2936" t="str">
        <f>IFERROR(VLOOKUP(I2936,'[1]CROSSWALK-DTOE-MASTER'!$B:$N,12,0),"")</f>
        <v/>
      </c>
      <c r="U2936" t="str">
        <f>IFERROR(VLOOKUP(I2936,'[1]CROSSWALK-DTOE-MASTER'!$B:$N,13,0),"")</f>
        <v/>
      </c>
    </row>
    <row r="2937" spans="6:21" x14ac:dyDescent="0.25">
      <c r="F2937" s="1"/>
      <c r="L2937" t="str">
        <f>IFERROR(VLOOKUP(D2937,'[1]Crosswalk-SOM-Chair'!$A:$D,3,0),"")</f>
        <v/>
      </c>
      <c r="M2937" t="str">
        <f>IFERROR(VLOOKUP(D2937,'[1]Crosswalk-SOM-Chair'!$A:$D,4,0),"")</f>
        <v/>
      </c>
      <c r="N2937" t="str">
        <f>IFERROR(VLOOKUP(I2937,'[1]CROSSWALK-DTOE-MASTER'!$B:$H,6,0),"")</f>
        <v/>
      </c>
      <c r="O2937" t="str">
        <f>IFERROR(VLOOKUP(I2937,'[1]CROSSWALK-DTOE-MASTER'!$B:$H,7,0),"")</f>
        <v/>
      </c>
      <c r="P2937" t="str">
        <f>IFERROR(VLOOKUP(I2937,'[1]CROSSWALK-DTOE-MASTER'!$B:$N,8,0),"")</f>
        <v/>
      </c>
      <c r="Q2937" t="str">
        <f>IFERROR(VLOOKUP(I2937,'[1]CROSSWALK-DTOE-MASTER'!$B:$N,9,0),"")</f>
        <v/>
      </c>
      <c r="R2937" t="str">
        <f>IFERROR(VLOOKUP(I2937,'[1]CROSSWALK-DTOE-MASTER'!$B:$N,10,0),"")</f>
        <v/>
      </c>
      <c r="S2937" t="str">
        <f>IFERROR(VLOOKUP(I2937,'[1]CROSSWALK-DTOE-MASTER'!$B:$N,11,0),"")</f>
        <v/>
      </c>
      <c r="T2937" t="str">
        <f>IFERROR(VLOOKUP(I2937,'[1]CROSSWALK-DTOE-MASTER'!$B:$N,12,0),"")</f>
        <v/>
      </c>
      <c r="U2937" t="str">
        <f>IFERROR(VLOOKUP(I2937,'[1]CROSSWALK-DTOE-MASTER'!$B:$N,13,0),"")</f>
        <v/>
      </c>
    </row>
    <row r="2938" spans="6:21" x14ac:dyDescent="0.25">
      <c r="F2938" s="1"/>
      <c r="L2938" t="str">
        <f>IFERROR(VLOOKUP(D2938,'[1]Crosswalk-SOM-Chair'!$A:$D,3,0),"")</f>
        <v/>
      </c>
      <c r="M2938" t="str">
        <f>IFERROR(VLOOKUP(D2938,'[1]Crosswalk-SOM-Chair'!$A:$D,4,0),"")</f>
        <v/>
      </c>
      <c r="N2938" t="str">
        <f>IFERROR(VLOOKUP(I2938,'[1]CROSSWALK-DTOE-MASTER'!$B:$H,6,0),"")</f>
        <v/>
      </c>
      <c r="O2938" t="str">
        <f>IFERROR(VLOOKUP(I2938,'[1]CROSSWALK-DTOE-MASTER'!$B:$H,7,0),"")</f>
        <v/>
      </c>
      <c r="P2938" t="str">
        <f>IFERROR(VLOOKUP(I2938,'[1]CROSSWALK-DTOE-MASTER'!$B:$N,8,0),"")</f>
        <v/>
      </c>
      <c r="Q2938" t="str">
        <f>IFERROR(VLOOKUP(I2938,'[1]CROSSWALK-DTOE-MASTER'!$B:$N,9,0),"")</f>
        <v/>
      </c>
      <c r="R2938" t="str">
        <f>IFERROR(VLOOKUP(I2938,'[1]CROSSWALK-DTOE-MASTER'!$B:$N,10,0),"")</f>
        <v/>
      </c>
      <c r="S2938" t="str">
        <f>IFERROR(VLOOKUP(I2938,'[1]CROSSWALK-DTOE-MASTER'!$B:$N,11,0),"")</f>
        <v/>
      </c>
      <c r="T2938" t="str">
        <f>IFERROR(VLOOKUP(I2938,'[1]CROSSWALK-DTOE-MASTER'!$B:$N,12,0),"")</f>
        <v/>
      </c>
      <c r="U2938" t="str">
        <f>IFERROR(VLOOKUP(I2938,'[1]CROSSWALK-DTOE-MASTER'!$B:$N,13,0),"")</f>
        <v/>
      </c>
    </row>
    <row r="2939" spans="6:21" x14ac:dyDescent="0.25">
      <c r="F2939" s="1"/>
      <c r="L2939" t="str">
        <f>IFERROR(VLOOKUP(D2939,'[1]Crosswalk-SOM-Chair'!$A:$D,3,0),"")</f>
        <v/>
      </c>
      <c r="M2939" t="str">
        <f>IFERROR(VLOOKUP(D2939,'[1]Crosswalk-SOM-Chair'!$A:$D,4,0),"")</f>
        <v/>
      </c>
      <c r="N2939" t="str">
        <f>IFERROR(VLOOKUP(I2939,'[1]CROSSWALK-DTOE-MASTER'!$B:$H,6,0),"")</f>
        <v/>
      </c>
      <c r="O2939" t="str">
        <f>IFERROR(VLOOKUP(I2939,'[1]CROSSWALK-DTOE-MASTER'!$B:$H,7,0),"")</f>
        <v/>
      </c>
      <c r="P2939" t="str">
        <f>IFERROR(VLOOKUP(I2939,'[1]CROSSWALK-DTOE-MASTER'!$B:$N,8,0),"")</f>
        <v/>
      </c>
      <c r="Q2939" t="str">
        <f>IFERROR(VLOOKUP(I2939,'[1]CROSSWALK-DTOE-MASTER'!$B:$N,9,0),"")</f>
        <v/>
      </c>
      <c r="R2939" t="str">
        <f>IFERROR(VLOOKUP(I2939,'[1]CROSSWALK-DTOE-MASTER'!$B:$N,10,0),"")</f>
        <v/>
      </c>
      <c r="S2939" t="str">
        <f>IFERROR(VLOOKUP(I2939,'[1]CROSSWALK-DTOE-MASTER'!$B:$N,11,0),"")</f>
        <v/>
      </c>
      <c r="T2939" t="str">
        <f>IFERROR(VLOOKUP(I2939,'[1]CROSSWALK-DTOE-MASTER'!$B:$N,12,0),"")</f>
        <v/>
      </c>
      <c r="U2939" t="str">
        <f>IFERROR(VLOOKUP(I2939,'[1]CROSSWALK-DTOE-MASTER'!$B:$N,13,0),"")</f>
        <v/>
      </c>
    </row>
    <row r="2940" spans="6:21" x14ac:dyDescent="0.25">
      <c r="F2940" s="1"/>
      <c r="L2940" t="str">
        <f>IFERROR(VLOOKUP(D2940,'[1]Crosswalk-SOM-Chair'!$A:$D,3,0),"")</f>
        <v/>
      </c>
      <c r="M2940" t="str">
        <f>IFERROR(VLOOKUP(D2940,'[1]Crosswalk-SOM-Chair'!$A:$D,4,0),"")</f>
        <v/>
      </c>
      <c r="N2940" t="str">
        <f>IFERROR(VLOOKUP(I2940,'[1]CROSSWALK-DTOE-MASTER'!$B:$H,6,0),"")</f>
        <v/>
      </c>
      <c r="O2940" t="str">
        <f>IFERROR(VLOOKUP(I2940,'[1]CROSSWALK-DTOE-MASTER'!$B:$H,7,0),"")</f>
        <v/>
      </c>
      <c r="P2940" t="str">
        <f>IFERROR(VLOOKUP(I2940,'[1]CROSSWALK-DTOE-MASTER'!$B:$N,8,0),"")</f>
        <v/>
      </c>
      <c r="Q2940" t="str">
        <f>IFERROR(VLOOKUP(I2940,'[1]CROSSWALK-DTOE-MASTER'!$B:$N,9,0),"")</f>
        <v/>
      </c>
      <c r="R2940" t="str">
        <f>IFERROR(VLOOKUP(I2940,'[1]CROSSWALK-DTOE-MASTER'!$B:$N,10,0),"")</f>
        <v/>
      </c>
      <c r="S2940" t="str">
        <f>IFERROR(VLOOKUP(I2940,'[1]CROSSWALK-DTOE-MASTER'!$B:$N,11,0),"")</f>
        <v/>
      </c>
      <c r="T2940" t="str">
        <f>IFERROR(VLOOKUP(I2940,'[1]CROSSWALK-DTOE-MASTER'!$B:$N,12,0),"")</f>
        <v/>
      </c>
      <c r="U2940" t="str">
        <f>IFERROR(VLOOKUP(I2940,'[1]CROSSWALK-DTOE-MASTER'!$B:$N,13,0),"")</f>
        <v/>
      </c>
    </row>
    <row r="2941" spans="6:21" x14ac:dyDescent="0.25">
      <c r="F2941" s="1"/>
      <c r="L2941" t="str">
        <f>IFERROR(VLOOKUP(D2941,'[1]Crosswalk-SOM-Chair'!$A:$D,3,0),"")</f>
        <v/>
      </c>
      <c r="M2941" t="str">
        <f>IFERROR(VLOOKUP(D2941,'[1]Crosswalk-SOM-Chair'!$A:$D,4,0),"")</f>
        <v/>
      </c>
      <c r="N2941" t="str">
        <f>IFERROR(VLOOKUP(I2941,'[1]CROSSWALK-DTOE-MASTER'!$B:$H,6,0),"")</f>
        <v/>
      </c>
      <c r="O2941" t="str">
        <f>IFERROR(VLOOKUP(I2941,'[1]CROSSWALK-DTOE-MASTER'!$B:$H,7,0),"")</f>
        <v/>
      </c>
      <c r="P2941" t="str">
        <f>IFERROR(VLOOKUP(I2941,'[1]CROSSWALK-DTOE-MASTER'!$B:$N,8,0),"")</f>
        <v/>
      </c>
      <c r="Q2941" t="str">
        <f>IFERROR(VLOOKUP(I2941,'[1]CROSSWALK-DTOE-MASTER'!$B:$N,9,0),"")</f>
        <v/>
      </c>
      <c r="R2941" t="str">
        <f>IFERROR(VLOOKUP(I2941,'[1]CROSSWALK-DTOE-MASTER'!$B:$N,10,0),"")</f>
        <v/>
      </c>
      <c r="S2941" t="str">
        <f>IFERROR(VLOOKUP(I2941,'[1]CROSSWALK-DTOE-MASTER'!$B:$N,11,0),"")</f>
        <v/>
      </c>
      <c r="T2941" t="str">
        <f>IFERROR(VLOOKUP(I2941,'[1]CROSSWALK-DTOE-MASTER'!$B:$N,12,0),"")</f>
        <v/>
      </c>
      <c r="U2941" t="str">
        <f>IFERROR(VLOOKUP(I2941,'[1]CROSSWALK-DTOE-MASTER'!$B:$N,13,0),"")</f>
        <v/>
      </c>
    </row>
    <row r="2942" spans="6:21" x14ac:dyDescent="0.25">
      <c r="F2942" s="1"/>
      <c r="L2942" t="str">
        <f>IFERROR(VLOOKUP(D2942,'[1]Crosswalk-SOM-Chair'!$A:$D,3,0),"")</f>
        <v/>
      </c>
      <c r="M2942" t="str">
        <f>IFERROR(VLOOKUP(D2942,'[1]Crosswalk-SOM-Chair'!$A:$D,4,0),"")</f>
        <v/>
      </c>
      <c r="N2942" t="str">
        <f>IFERROR(VLOOKUP(I2942,'[1]CROSSWALK-DTOE-MASTER'!$B:$H,6,0),"")</f>
        <v/>
      </c>
      <c r="O2942" t="str">
        <f>IFERROR(VLOOKUP(I2942,'[1]CROSSWALK-DTOE-MASTER'!$B:$H,7,0),"")</f>
        <v/>
      </c>
      <c r="P2942" t="str">
        <f>IFERROR(VLOOKUP(I2942,'[1]CROSSWALK-DTOE-MASTER'!$B:$N,8,0),"")</f>
        <v/>
      </c>
      <c r="Q2942" t="str">
        <f>IFERROR(VLOOKUP(I2942,'[1]CROSSWALK-DTOE-MASTER'!$B:$N,9,0),"")</f>
        <v/>
      </c>
      <c r="R2942" t="str">
        <f>IFERROR(VLOOKUP(I2942,'[1]CROSSWALK-DTOE-MASTER'!$B:$N,10,0),"")</f>
        <v/>
      </c>
      <c r="S2942" t="str">
        <f>IFERROR(VLOOKUP(I2942,'[1]CROSSWALK-DTOE-MASTER'!$B:$N,11,0),"")</f>
        <v/>
      </c>
      <c r="T2942" t="str">
        <f>IFERROR(VLOOKUP(I2942,'[1]CROSSWALK-DTOE-MASTER'!$B:$N,12,0),"")</f>
        <v/>
      </c>
      <c r="U2942" t="str">
        <f>IFERROR(VLOOKUP(I2942,'[1]CROSSWALK-DTOE-MASTER'!$B:$N,13,0),"")</f>
        <v/>
      </c>
    </row>
    <row r="2943" spans="6:21" x14ac:dyDescent="0.25">
      <c r="F2943" s="1"/>
      <c r="L2943" t="str">
        <f>IFERROR(VLOOKUP(D2943,'[1]Crosswalk-SOM-Chair'!$A:$D,3,0),"")</f>
        <v/>
      </c>
      <c r="M2943" t="str">
        <f>IFERROR(VLOOKUP(D2943,'[1]Crosswalk-SOM-Chair'!$A:$D,4,0),"")</f>
        <v/>
      </c>
      <c r="N2943" t="str">
        <f>IFERROR(VLOOKUP(I2943,'[1]CROSSWALK-DTOE-MASTER'!$B:$H,6,0),"")</f>
        <v/>
      </c>
      <c r="O2943" t="str">
        <f>IFERROR(VLOOKUP(I2943,'[1]CROSSWALK-DTOE-MASTER'!$B:$H,7,0),"")</f>
        <v/>
      </c>
      <c r="P2943" t="str">
        <f>IFERROR(VLOOKUP(I2943,'[1]CROSSWALK-DTOE-MASTER'!$B:$N,8,0),"")</f>
        <v/>
      </c>
      <c r="Q2943" t="str">
        <f>IFERROR(VLOOKUP(I2943,'[1]CROSSWALK-DTOE-MASTER'!$B:$N,9,0),"")</f>
        <v/>
      </c>
      <c r="R2943" t="str">
        <f>IFERROR(VLOOKUP(I2943,'[1]CROSSWALK-DTOE-MASTER'!$B:$N,10,0),"")</f>
        <v/>
      </c>
      <c r="S2943" t="str">
        <f>IFERROR(VLOOKUP(I2943,'[1]CROSSWALK-DTOE-MASTER'!$B:$N,11,0),"")</f>
        <v/>
      </c>
      <c r="T2943" t="str">
        <f>IFERROR(VLOOKUP(I2943,'[1]CROSSWALK-DTOE-MASTER'!$B:$N,12,0),"")</f>
        <v/>
      </c>
      <c r="U2943" t="str">
        <f>IFERROR(VLOOKUP(I2943,'[1]CROSSWALK-DTOE-MASTER'!$B:$N,13,0),"")</f>
        <v/>
      </c>
    </row>
    <row r="2944" spans="6:21" x14ac:dyDescent="0.25">
      <c r="F2944" s="1"/>
      <c r="L2944" t="str">
        <f>IFERROR(VLOOKUP(D2944,'[1]Crosswalk-SOM-Chair'!$A:$D,3,0),"")</f>
        <v/>
      </c>
      <c r="M2944" t="str">
        <f>IFERROR(VLOOKUP(D2944,'[1]Crosswalk-SOM-Chair'!$A:$D,4,0),"")</f>
        <v/>
      </c>
      <c r="N2944" t="str">
        <f>IFERROR(VLOOKUP(I2944,'[1]CROSSWALK-DTOE-MASTER'!$B:$H,6,0),"")</f>
        <v/>
      </c>
      <c r="O2944" t="str">
        <f>IFERROR(VLOOKUP(I2944,'[1]CROSSWALK-DTOE-MASTER'!$B:$H,7,0),"")</f>
        <v/>
      </c>
      <c r="P2944" t="str">
        <f>IFERROR(VLOOKUP(I2944,'[1]CROSSWALK-DTOE-MASTER'!$B:$N,8,0),"")</f>
        <v/>
      </c>
      <c r="Q2944" t="str">
        <f>IFERROR(VLOOKUP(I2944,'[1]CROSSWALK-DTOE-MASTER'!$B:$N,9,0),"")</f>
        <v/>
      </c>
      <c r="R2944" t="str">
        <f>IFERROR(VLOOKUP(I2944,'[1]CROSSWALK-DTOE-MASTER'!$B:$N,10,0),"")</f>
        <v/>
      </c>
      <c r="S2944" t="str">
        <f>IFERROR(VLOOKUP(I2944,'[1]CROSSWALK-DTOE-MASTER'!$B:$N,11,0),"")</f>
        <v/>
      </c>
      <c r="T2944" t="str">
        <f>IFERROR(VLOOKUP(I2944,'[1]CROSSWALK-DTOE-MASTER'!$B:$N,12,0),"")</f>
        <v/>
      </c>
      <c r="U2944" t="str">
        <f>IFERROR(VLOOKUP(I2944,'[1]CROSSWALK-DTOE-MASTER'!$B:$N,13,0),"")</f>
        <v/>
      </c>
    </row>
    <row r="2945" spans="6:21" x14ac:dyDescent="0.25">
      <c r="F2945" s="1"/>
      <c r="L2945" t="str">
        <f>IFERROR(VLOOKUP(D2945,'[1]Crosswalk-SOM-Chair'!$A:$D,3,0),"")</f>
        <v/>
      </c>
      <c r="M2945" t="str">
        <f>IFERROR(VLOOKUP(D2945,'[1]Crosswalk-SOM-Chair'!$A:$D,4,0),"")</f>
        <v/>
      </c>
      <c r="N2945" t="str">
        <f>IFERROR(VLOOKUP(I2945,'[1]CROSSWALK-DTOE-MASTER'!$B:$H,6,0),"")</f>
        <v/>
      </c>
      <c r="O2945" t="str">
        <f>IFERROR(VLOOKUP(I2945,'[1]CROSSWALK-DTOE-MASTER'!$B:$H,7,0),"")</f>
        <v/>
      </c>
      <c r="P2945" t="str">
        <f>IFERROR(VLOOKUP(I2945,'[1]CROSSWALK-DTOE-MASTER'!$B:$N,8,0),"")</f>
        <v/>
      </c>
      <c r="Q2945" t="str">
        <f>IFERROR(VLOOKUP(I2945,'[1]CROSSWALK-DTOE-MASTER'!$B:$N,9,0),"")</f>
        <v/>
      </c>
      <c r="R2945" t="str">
        <f>IFERROR(VLOOKUP(I2945,'[1]CROSSWALK-DTOE-MASTER'!$B:$N,10,0),"")</f>
        <v/>
      </c>
      <c r="S2945" t="str">
        <f>IFERROR(VLOOKUP(I2945,'[1]CROSSWALK-DTOE-MASTER'!$B:$N,11,0),"")</f>
        <v/>
      </c>
      <c r="T2945" t="str">
        <f>IFERROR(VLOOKUP(I2945,'[1]CROSSWALK-DTOE-MASTER'!$B:$N,12,0),"")</f>
        <v/>
      </c>
      <c r="U2945" t="str">
        <f>IFERROR(VLOOKUP(I2945,'[1]CROSSWALK-DTOE-MASTER'!$B:$N,13,0),"")</f>
        <v/>
      </c>
    </row>
    <row r="2946" spans="6:21" x14ac:dyDescent="0.25">
      <c r="F2946" s="1"/>
      <c r="L2946" t="str">
        <f>IFERROR(VLOOKUP(D2946,'[1]Crosswalk-SOM-Chair'!$A:$D,3,0),"")</f>
        <v/>
      </c>
      <c r="M2946" t="str">
        <f>IFERROR(VLOOKUP(D2946,'[1]Crosswalk-SOM-Chair'!$A:$D,4,0),"")</f>
        <v/>
      </c>
      <c r="N2946" t="str">
        <f>IFERROR(VLOOKUP(I2946,'[1]CROSSWALK-DTOE-MASTER'!$B:$H,6,0),"")</f>
        <v/>
      </c>
      <c r="O2946" t="str">
        <f>IFERROR(VLOOKUP(I2946,'[1]CROSSWALK-DTOE-MASTER'!$B:$H,7,0),"")</f>
        <v/>
      </c>
      <c r="P2946" t="str">
        <f>IFERROR(VLOOKUP(I2946,'[1]CROSSWALK-DTOE-MASTER'!$B:$N,8,0),"")</f>
        <v/>
      </c>
      <c r="Q2946" t="str">
        <f>IFERROR(VLOOKUP(I2946,'[1]CROSSWALK-DTOE-MASTER'!$B:$N,9,0),"")</f>
        <v/>
      </c>
      <c r="R2946" t="str">
        <f>IFERROR(VLOOKUP(I2946,'[1]CROSSWALK-DTOE-MASTER'!$B:$N,10,0),"")</f>
        <v/>
      </c>
      <c r="S2946" t="str">
        <f>IFERROR(VLOOKUP(I2946,'[1]CROSSWALK-DTOE-MASTER'!$B:$N,11,0),"")</f>
        <v/>
      </c>
      <c r="T2946" t="str">
        <f>IFERROR(VLOOKUP(I2946,'[1]CROSSWALK-DTOE-MASTER'!$B:$N,12,0),"")</f>
        <v/>
      </c>
      <c r="U2946" t="str">
        <f>IFERROR(VLOOKUP(I2946,'[1]CROSSWALK-DTOE-MASTER'!$B:$N,13,0),"")</f>
        <v/>
      </c>
    </row>
    <row r="2947" spans="6:21" x14ac:dyDescent="0.25">
      <c r="F2947" s="1"/>
      <c r="L2947" t="str">
        <f>IFERROR(VLOOKUP(D2947,'[1]Crosswalk-SOM-Chair'!$A:$D,3,0),"")</f>
        <v/>
      </c>
      <c r="M2947" t="str">
        <f>IFERROR(VLOOKUP(D2947,'[1]Crosswalk-SOM-Chair'!$A:$D,4,0),"")</f>
        <v/>
      </c>
      <c r="N2947" t="str">
        <f>IFERROR(VLOOKUP(I2947,'[1]CROSSWALK-DTOE-MASTER'!$B:$H,6,0),"")</f>
        <v/>
      </c>
      <c r="O2947" t="str">
        <f>IFERROR(VLOOKUP(I2947,'[1]CROSSWALK-DTOE-MASTER'!$B:$H,7,0),"")</f>
        <v/>
      </c>
      <c r="P2947" t="str">
        <f>IFERROR(VLOOKUP(I2947,'[1]CROSSWALK-DTOE-MASTER'!$B:$N,8,0),"")</f>
        <v/>
      </c>
      <c r="Q2947" t="str">
        <f>IFERROR(VLOOKUP(I2947,'[1]CROSSWALK-DTOE-MASTER'!$B:$N,9,0),"")</f>
        <v/>
      </c>
      <c r="R2947" t="str">
        <f>IFERROR(VLOOKUP(I2947,'[1]CROSSWALK-DTOE-MASTER'!$B:$N,10,0),"")</f>
        <v/>
      </c>
      <c r="S2947" t="str">
        <f>IFERROR(VLOOKUP(I2947,'[1]CROSSWALK-DTOE-MASTER'!$B:$N,11,0),"")</f>
        <v/>
      </c>
      <c r="T2947" t="str">
        <f>IFERROR(VLOOKUP(I2947,'[1]CROSSWALK-DTOE-MASTER'!$B:$N,12,0),"")</f>
        <v/>
      </c>
      <c r="U2947" t="str">
        <f>IFERROR(VLOOKUP(I2947,'[1]CROSSWALK-DTOE-MASTER'!$B:$N,13,0),"")</f>
        <v/>
      </c>
    </row>
    <row r="2948" spans="6:21" x14ac:dyDescent="0.25">
      <c r="F2948" s="1"/>
      <c r="L2948" t="str">
        <f>IFERROR(VLOOKUP(D2948,'[1]Crosswalk-SOM-Chair'!$A:$D,3,0),"")</f>
        <v/>
      </c>
      <c r="M2948" t="str">
        <f>IFERROR(VLOOKUP(D2948,'[1]Crosswalk-SOM-Chair'!$A:$D,4,0),"")</f>
        <v/>
      </c>
      <c r="N2948" t="str">
        <f>IFERROR(VLOOKUP(I2948,'[1]CROSSWALK-DTOE-MASTER'!$B:$H,6,0),"")</f>
        <v/>
      </c>
      <c r="O2948" t="str">
        <f>IFERROR(VLOOKUP(I2948,'[1]CROSSWALK-DTOE-MASTER'!$B:$H,7,0),"")</f>
        <v/>
      </c>
      <c r="P2948" t="str">
        <f>IFERROR(VLOOKUP(I2948,'[1]CROSSWALK-DTOE-MASTER'!$B:$N,8,0),"")</f>
        <v/>
      </c>
      <c r="Q2948" t="str">
        <f>IFERROR(VLOOKUP(I2948,'[1]CROSSWALK-DTOE-MASTER'!$B:$N,9,0),"")</f>
        <v/>
      </c>
      <c r="R2948" t="str">
        <f>IFERROR(VLOOKUP(I2948,'[1]CROSSWALK-DTOE-MASTER'!$B:$N,10,0),"")</f>
        <v/>
      </c>
      <c r="S2948" t="str">
        <f>IFERROR(VLOOKUP(I2948,'[1]CROSSWALK-DTOE-MASTER'!$B:$N,11,0),"")</f>
        <v/>
      </c>
      <c r="T2948" t="str">
        <f>IFERROR(VLOOKUP(I2948,'[1]CROSSWALK-DTOE-MASTER'!$B:$N,12,0),"")</f>
        <v/>
      </c>
      <c r="U2948" t="str">
        <f>IFERROR(VLOOKUP(I2948,'[1]CROSSWALK-DTOE-MASTER'!$B:$N,13,0),"")</f>
        <v/>
      </c>
    </row>
    <row r="2949" spans="6:21" x14ac:dyDescent="0.25">
      <c r="F2949" s="1"/>
      <c r="L2949" t="str">
        <f>IFERROR(VLOOKUP(D2949,'[1]Crosswalk-SOM-Chair'!$A:$D,3,0),"")</f>
        <v/>
      </c>
      <c r="M2949" t="str">
        <f>IFERROR(VLOOKUP(D2949,'[1]Crosswalk-SOM-Chair'!$A:$D,4,0),"")</f>
        <v/>
      </c>
      <c r="N2949" t="str">
        <f>IFERROR(VLOOKUP(I2949,'[1]CROSSWALK-DTOE-MASTER'!$B:$H,6,0),"")</f>
        <v/>
      </c>
      <c r="O2949" t="str">
        <f>IFERROR(VLOOKUP(I2949,'[1]CROSSWALK-DTOE-MASTER'!$B:$H,7,0),"")</f>
        <v/>
      </c>
      <c r="P2949" t="str">
        <f>IFERROR(VLOOKUP(I2949,'[1]CROSSWALK-DTOE-MASTER'!$B:$N,8,0),"")</f>
        <v/>
      </c>
      <c r="Q2949" t="str">
        <f>IFERROR(VLOOKUP(I2949,'[1]CROSSWALK-DTOE-MASTER'!$B:$N,9,0),"")</f>
        <v/>
      </c>
      <c r="R2949" t="str">
        <f>IFERROR(VLOOKUP(I2949,'[1]CROSSWALK-DTOE-MASTER'!$B:$N,10,0),"")</f>
        <v/>
      </c>
      <c r="S2949" t="str">
        <f>IFERROR(VLOOKUP(I2949,'[1]CROSSWALK-DTOE-MASTER'!$B:$N,11,0),"")</f>
        <v/>
      </c>
      <c r="T2949" t="str">
        <f>IFERROR(VLOOKUP(I2949,'[1]CROSSWALK-DTOE-MASTER'!$B:$N,12,0),"")</f>
        <v/>
      </c>
      <c r="U2949" t="str">
        <f>IFERROR(VLOOKUP(I2949,'[1]CROSSWALK-DTOE-MASTER'!$B:$N,13,0),"")</f>
        <v/>
      </c>
    </row>
    <row r="2950" spans="6:21" x14ac:dyDescent="0.25">
      <c r="F2950" s="1"/>
      <c r="L2950" t="str">
        <f>IFERROR(VLOOKUP(D2950,'[1]Crosswalk-SOM-Chair'!$A:$D,3,0),"")</f>
        <v/>
      </c>
      <c r="M2950" t="str">
        <f>IFERROR(VLOOKUP(D2950,'[1]Crosswalk-SOM-Chair'!$A:$D,4,0),"")</f>
        <v/>
      </c>
      <c r="N2950" t="str">
        <f>IFERROR(VLOOKUP(I2950,'[1]CROSSWALK-DTOE-MASTER'!$B:$H,6,0),"")</f>
        <v/>
      </c>
      <c r="O2950" t="str">
        <f>IFERROR(VLOOKUP(I2950,'[1]CROSSWALK-DTOE-MASTER'!$B:$H,7,0),"")</f>
        <v/>
      </c>
      <c r="P2950" t="str">
        <f>IFERROR(VLOOKUP(I2950,'[1]CROSSWALK-DTOE-MASTER'!$B:$N,8,0),"")</f>
        <v/>
      </c>
      <c r="Q2950" t="str">
        <f>IFERROR(VLOOKUP(I2950,'[1]CROSSWALK-DTOE-MASTER'!$B:$N,9,0),"")</f>
        <v/>
      </c>
      <c r="R2950" t="str">
        <f>IFERROR(VLOOKUP(I2950,'[1]CROSSWALK-DTOE-MASTER'!$B:$N,10,0),"")</f>
        <v/>
      </c>
      <c r="S2950" t="str">
        <f>IFERROR(VLOOKUP(I2950,'[1]CROSSWALK-DTOE-MASTER'!$B:$N,11,0),"")</f>
        <v/>
      </c>
      <c r="T2950" t="str">
        <f>IFERROR(VLOOKUP(I2950,'[1]CROSSWALK-DTOE-MASTER'!$B:$N,12,0),"")</f>
        <v/>
      </c>
      <c r="U2950" t="str">
        <f>IFERROR(VLOOKUP(I2950,'[1]CROSSWALK-DTOE-MASTER'!$B:$N,13,0),"")</f>
        <v/>
      </c>
    </row>
    <row r="2951" spans="6:21" x14ac:dyDescent="0.25">
      <c r="F2951" s="1"/>
      <c r="L2951" t="str">
        <f>IFERROR(VLOOKUP(D2951,'[1]Crosswalk-SOM-Chair'!$A:$D,3,0),"")</f>
        <v/>
      </c>
      <c r="M2951" t="str">
        <f>IFERROR(VLOOKUP(D2951,'[1]Crosswalk-SOM-Chair'!$A:$D,4,0),"")</f>
        <v/>
      </c>
      <c r="N2951" t="str">
        <f>IFERROR(VLOOKUP(I2951,'[1]CROSSWALK-DTOE-MASTER'!$B:$H,6,0),"")</f>
        <v/>
      </c>
      <c r="O2951" t="str">
        <f>IFERROR(VLOOKUP(I2951,'[1]CROSSWALK-DTOE-MASTER'!$B:$H,7,0),"")</f>
        <v/>
      </c>
      <c r="P2951" t="str">
        <f>IFERROR(VLOOKUP(I2951,'[1]CROSSWALK-DTOE-MASTER'!$B:$N,8,0),"")</f>
        <v/>
      </c>
      <c r="Q2951" t="str">
        <f>IFERROR(VLOOKUP(I2951,'[1]CROSSWALK-DTOE-MASTER'!$B:$N,9,0),"")</f>
        <v/>
      </c>
      <c r="R2951" t="str">
        <f>IFERROR(VLOOKUP(I2951,'[1]CROSSWALK-DTOE-MASTER'!$B:$N,10,0),"")</f>
        <v/>
      </c>
      <c r="S2951" t="str">
        <f>IFERROR(VLOOKUP(I2951,'[1]CROSSWALK-DTOE-MASTER'!$B:$N,11,0),"")</f>
        <v/>
      </c>
      <c r="T2951" t="str">
        <f>IFERROR(VLOOKUP(I2951,'[1]CROSSWALK-DTOE-MASTER'!$B:$N,12,0),"")</f>
        <v/>
      </c>
      <c r="U2951" t="str">
        <f>IFERROR(VLOOKUP(I2951,'[1]CROSSWALK-DTOE-MASTER'!$B:$N,13,0),"")</f>
        <v/>
      </c>
    </row>
    <row r="2952" spans="6:21" x14ac:dyDescent="0.25">
      <c r="F2952" s="1"/>
      <c r="L2952" t="str">
        <f>IFERROR(VLOOKUP(D2952,'[1]Crosswalk-SOM-Chair'!$A:$D,3,0),"")</f>
        <v/>
      </c>
      <c r="M2952" t="str">
        <f>IFERROR(VLOOKUP(D2952,'[1]Crosswalk-SOM-Chair'!$A:$D,4,0),"")</f>
        <v/>
      </c>
      <c r="N2952" t="str">
        <f>IFERROR(VLOOKUP(I2952,'[1]CROSSWALK-DTOE-MASTER'!$B:$H,6,0),"")</f>
        <v/>
      </c>
      <c r="O2952" t="str">
        <f>IFERROR(VLOOKUP(I2952,'[1]CROSSWALK-DTOE-MASTER'!$B:$H,7,0),"")</f>
        <v/>
      </c>
      <c r="P2952" t="str">
        <f>IFERROR(VLOOKUP(I2952,'[1]CROSSWALK-DTOE-MASTER'!$B:$N,8,0),"")</f>
        <v/>
      </c>
      <c r="Q2952" t="str">
        <f>IFERROR(VLOOKUP(I2952,'[1]CROSSWALK-DTOE-MASTER'!$B:$N,9,0),"")</f>
        <v/>
      </c>
      <c r="R2952" t="str">
        <f>IFERROR(VLOOKUP(I2952,'[1]CROSSWALK-DTOE-MASTER'!$B:$N,10,0),"")</f>
        <v/>
      </c>
      <c r="S2952" t="str">
        <f>IFERROR(VLOOKUP(I2952,'[1]CROSSWALK-DTOE-MASTER'!$B:$N,11,0),"")</f>
        <v/>
      </c>
      <c r="T2952" t="str">
        <f>IFERROR(VLOOKUP(I2952,'[1]CROSSWALK-DTOE-MASTER'!$B:$N,12,0),"")</f>
        <v/>
      </c>
      <c r="U2952" t="str">
        <f>IFERROR(VLOOKUP(I2952,'[1]CROSSWALK-DTOE-MASTER'!$B:$N,13,0),"")</f>
        <v/>
      </c>
    </row>
    <row r="2953" spans="6:21" x14ac:dyDescent="0.25">
      <c r="F2953" s="1"/>
      <c r="L2953" t="str">
        <f>IFERROR(VLOOKUP(D2953,'[1]Crosswalk-SOM-Chair'!$A:$D,3,0),"")</f>
        <v/>
      </c>
      <c r="M2953" t="str">
        <f>IFERROR(VLOOKUP(D2953,'[1]Crosswalk-SOM-Chair'!$A:$D,4,0),"")</f>
        <v/>
      </c>
      <c r="N2953" t="str">
        <f>IFERROR(VLOOKUP(I2953,'[1]CROSSWALK-DTOE-MASTER'!$B:$H,6,0),"")</f>
        <v/>
      </c>
      <c r="O2953" t="str">
        <f>IFERROR(VLOOKUP(I2953,'[1]CROSSWALK-DTOE-MASTER'!$B:$H,7,0),"")</f>
        <v/>
      </c>
      <c r="P2953" t="str">
        <f>IFERROR(VLOOKUP(I2953,'[1]CROSSWALK-DTOE-MASTER'!$B:$N,8,0),"")</f>
        <v/>
      </c>
      <c r="Q2953" t="str">
        <f>IFERROR(VLOOKUP(I2953,'[1]CROSSWALK-DTOE-MASTER'!$B:$N,9,0),"")</f>
        <v/>
      </c>
      <c r="R2953" t="str">
        <f>IFERROR(VLOOKUP(I2953,'[1]CROSSWALK-DTOE-MASTER'!$B:$N,10,0),"")</f>
        <v/>
      </c>
      <c r="S2953" t="str">
        <f>IFERROR(VLOOKUP(I2953,'[1]CROSSWALK-DTOE-MASTER'!$B:$N,11,0),"")</f>
        <v/>
      </c>
      <c r="T2953" t="str">
        <f>IFERROR(VLOOKUP(I2953,'[1]CROSSWALK-DTOE-MASTER'!$B:$N,12,0),"")</f>
        <v/>
      </c>
      <c r="U2953" t="str">
        <f>IFERROR(VLOOKUP(I2953,'[1]CROSSWALK-DTOE-MASTER'!$B:$N,13,0),"")</f>
        <v/>
      </c>
    </row>
    <row r="2954" spans="6:21" x14ac:dyDescent="0.25">
      <c r="F2954" s="1"/>
      <c r="L2954" t="str">
        <f>IFERROR(VLOOKUP(D2954,'[1]Crosswalk-SOM-Chair'!$A:$D,3,0),"")</f>
        <v/>
      </c>
      <c r="M2954" t="str">
        <f>IFERROR(VLOOKUP(D2954,'[1]Crosswalk-SOM-Chair'!$A:$D,4,0),"")</f>
        <v/>
      </c>
      <c r="N2954" t="str">
        <f>IFERROR(VLOOKUP(I2954,'[1]CROSSWALK-DTOE-MASTER'!$B:$H,6,0),"")</f>
        <v/>
      </c>
      <c r="O2954" t="str">
        <f>IFERROR(VLOOKUP(I2954,'[1]CROSSWALK-DTOE-MASTER'!$B:$H,7,0),"")</f>
        <v/>
      </c>
      <c r="P2954" t="str">
        <f>IFERROR(VLOOKUP(I2954,'[1]CROSSWALK-DTOE-MASTER'!$B:$N,8,0),"")</f>
        <v/>
      </c>
      <c r="Q2954" t="str">
        <f>IFERROR(VLOOKUP(I2954,'[1]CROSSWALK-DTOE-MASTER'!$B:$N,9,0),"")</f>
        <v/>
      </c>
      <c r="R2954" t="str">
        <f>IFERROR(VLOOKUP(I2954,'[1]CROSSWALK-DTOE-MASTER'!$B:$N,10,0),"")</f>
        <v/>
      </c>
      <c r="S2954" t="str">
        <f>IFERROR(VLOOKUP(I2954,'[1]CROSSWALK-DTOE-MASTER'!$B:$N,11,0),"")</f>
        <v/>
      </c>
      <c r="T2954" t="str">
        <f>IFERROR(VLOOKUP(I2954,'[1]CROSSWALK-DTOE-MASTER'!$B:$N,12,0),"")</f>
        <v/>
      </c>
      <c r="U2954" t="str">
        <f>IFERROR(VLOOKUP(I2954,'[1]CROSSWALK-DTOE-MASTER'!$B:$N,13,0),"")</f>
        <v/>
      </c>
    </row>
    <row r="2955" spans="6:21" x14ac:dyDescent="0.25">
      <c r="F2955" s="1"/>
      <c r="L2955" t="str">
        <f>IFERROR(VLOOKUP(D2955,'[1]Crosswalk-SOM-Chair'!$A:$D,3,0),"")</f>
        <v/>
      </c>
      <c r="M2955" t="str">
        <f>IFERROR(VLOOKUP(D2955,'[1]Crosswalk-SOM-Chair'!$A:$D,4,0),"")</f>
        <v/>
      </c>
      <c r="N2955" t="str">
        <f>IFERROR(VLOOKUP(I2955,'[1]CROSSWALK-DTOE-MASTER'!$B:$H,6,0),"")</f>
        <v/>
      </c>
      <c r="O2955" t="str">
        <f>IFERROR(VLOOKUP(I2955,'[1]CROSSWALK-DTOE-MASTER'!$B:$H,7,0),"")</f>
        <v/>
      </c>
      <c r="P2955" t="str">
        <f>IFERROR(VLOOKUP(I2955,'[1]CROSSWALK-DTOE-MASTER'!$B:$N,8,0),"")</f>
        <v/>
      </c>
      <c r="Q2955" t="str">
        <f>IFERROR(VLOOKUP(I2955,'[1]CROSSWALK-DTOE-MASTER'!$B:$N,9,0),"")</f>
        <v/>
      </c>
      <c r="R2955" t="str">
        <f>IFERROR(VLOOKUP(I2955,'[1]CROSSWALK-DTOE-MASTER'!$B:$N,10,0),"")</f>
        <v/>
      </c>
      <c r="S2955" t="str">
        <f>IFERROR(VLOOKUP(I2955,'[1]CROSSWALK-DTOE-MASTER'!$B:$N,11,0),"")</f>
        <v/>
      </c>
      <c r="T2955" t="str">
        <f>IFERROR(VLOOKUP(I2955,'[1]CROSSWALK-DTOE-MASTER'!$B:$N,12,0),"")</f>
        <v/>
      </c>
      <c r="U2955" t="str">
        <f>IFERROR(VLOOKUP(I2955,'[1]CROSSWALK-DTOE-MASTER'!$B:$N,13,0),"")</f>
        <v/>
      </c>
    </row>
    <row r="2956" spans="6:21" x14ac:dyDescent="0.25">
      <c r="F2956" s="1"/>
      <c r="L2956" t="str">
        <f>IFERROR(VLOOKUP(D2956,'[1]Crosswalk-SOM-Chair'!$A:$D,3,0),"")</f>
        <v/>
      </c>
      <c r="M2956" t="str">
        <f>IFERROR(VLOOKUP(D2956,'[1]Crosswalk-SOM-Chair'!$A:$D,4,0),"")</f>
        <v/>
      </c>
      <c r="N2956" t="str">
        <f>IFERROR(VLOOKUP(I2956,'[1]CROSSWALK-DTOE-MASTER'!$B:$H,6,0),"")</f>
        <v/>
      </c>
      <c r="O2956" t="str">
        <f>IFERROR(VLOOKUP(I2956,'[1]CROSSWALK-DTOE-MASTER'!$B:$H,7,0),"")</f>
        <v/>
      </c>
      <c r="P2956" t="str">
        <f>IFERROR(VLOOKUP(I2956,'[1]CROSSWALK-DTOE-MASTER'!$B:$N,8,0),"")</f>
        <v/>
      </c>
      <c r="Q2956" t="str">
        <f>IFERROR(VLOOKUP(I2956,'[1]CROSSWALK-DTOE-MASTER'!$B:$N,9,0),"")</f>
        <v/>
      </c>
      <c r="R2956" t="str">
        <f>IFERROR(VLOOKUP(I2956,'[1]CROSSWALK-DTOE-MASTER'!$B:$N,10,0),"")</f>
        <v/>
      </c>
      <c r="S2956" t="str">
        <f>IFERROR(VLOOKUP(I2956,'[1]CROSSWALK-DTOE-MASTER'!$B:$N,11,0),"")</f>
        <v/>
      </c>
      <c r="T2956" t="str">
        <f>IFERROR(VLOOKUP(I2956,'[1]CROSSWALK-DTOE-MASTER'!$B:$N,12,0),"")</f>
        <v/>
      </c>
      <c r="U2956" t="str">
        <f>IFERROR(VLOOKUP(I2956,'[1]CROSSWALK-DTOE-MASTER'!$B:$N,13,0),"")</f>
        <v/>
      </c>
    </row>
    <row r="2957" spans="6:21" x14ac:dyDescent="0.25">
      <c r="F2957" s="1"/>
      <c r="L2957" t="str">
        <f>IFERROR(VLOOKUP(D2957,'[1]Crosswalk-SOM-Chair'!$A:$D,3,0),"")</f>
        <v/>
      </c>
      <c r="M2957" t="str">
        <f>IFERROR(VLOOKUP(D2957,'[1]Crosswalk-SOM-Chair'!$A:$D,4,0),"")</f>
        <v/>
      </c>
      <c r="N2957" t="str">
        <f>IFERROR(VLOOKUP(I2957,'[1]CROSSWALK-DTOE-MASTER'!$B:$H,6,0),"")</f>
        <v/>
      </c>
      <c r="O2957" t="str">
        <f>IFERROR(VLOOKUP(I2957,'[1]CROSSWALK-DTOE-MASTER'!$B:$H,7,0),"")</f>
        <v/>
      </c>
      <c r="P2957" t="str">
        <f>IFERROR(VLOOKUP(I2957,'[1]CROSSWALK-DTOE-MASTER'!$B:$N,8,0),"")</f>
        <v/>
      </c>
      <c r="Q2957" t="str">
        <f>IFERROR(VLOOKUP(I2957,'[1]CROSSWALK-DTOE-MASTER'!$B:$N,9,0),"")</f>
        <v/>
      </c>
      <c r="R2957" t="str">
        <f>IFERROR(VLOOKUP(I2957,'[1]CROSSWALK-DTOE-MASTER'!$B:$N,10,0),"")</f>
        <v/>
      </c>
      <c r="S2957" t="str">
        <f>IFERROR(VLOOKUP(I2957,'[1]CROSSWALK-DTOE-MASTER'!$B:$N,11,0),"")</f>
        <v/>
      </c>
      <c r="T2957" t="str">
        <f>IFERROR(VLOOKUP(I2957,'[1]CROSSWALK-DTOE-MASTER'!$B:$N,12,0),"")</f>
        <v/>
      </c>
      <c r="U2957" t="str">
        <f>IFERROR(VLOOKUP(I2957,'[1]CROSSWALK-DTOE-MASTER'!$B:$N,13,0),"")</f>
        <v/>
      </c>
    </row>
    <row r="2958" spans="6:21" x14ac:dyDescent="0.25">
      <c r="F2958" s="1"/>
      <c r="L2958" t="str">
        <f>IFERROR(VLOOKUP(D2958,'[1]Crosswalk-SOM-Chair'!$A:$D,3,0),"")</f>
        <v/>
      </c>
      <c r="M2958" t="str">
        <f>IFERROR(VLOOKUP(D2958,'[1]Crosswalk-SOM-Chair'!$A:$D,4,0),"")</f>
        <v/>
      </c>
      <c r="N2958" t="str">
        <f>IFERROR(VLOOKUP(I2958,'[1]CROSSWALK-DTOE-MASTER'!$B:$H,6,0),"")</f>
        <v/>
      </c>
      <c r="O2958" t="str">
        <f>IFERROR(VLOOKUP(I2958,'[1]CROSSWALK-DTOE-MASTER'!$B:$H,7,0),"")</f>
        <v/>
      </c>
      <c r="P2958" t="str">
        <f>IFERROR(VLOOKUP(I2958,'[1]CROSSWALK-DTOE-MASTER'!$B:$N,8,0),"")</f>
        <v/>
      </c>
      <c r="Q2958" t="str">
        <f>IFERROR(VLOOKUP(I2958,'[1]CROSSWALK-DTOE-MASTER'!$B:$N,9,0),"")</f>
        <v/>
      </c>
      <c r="R2958" t="str">
        <f>IFERROR(VLOOKUP(I2958,'[1]CROSSWALK-DTOE-MASTER'!$B:$N,10,0),"")</f>
        <v/>
      </c>
      <c r="S2958" t="str">
        <f>IFERROR(VLOOKUP(I2958,'[1]CROSSWALK-DTOE-MASTER'!$B:$N,11,0),"")</f>
        <v/>
      </c>
      <c r="T2958" t="str">
        <f>IFERROR(VLOOKUP(I2958,'[1]CROSSWALK-DTOE-MASTER'!$B:$N,12,0),"")</f>
        <v/>
      </c>
      <c r="U2958" t="str">
        <f>IFERROR(VLOOKUP(I2958,'[1]CROSSWALK-DTOE-MASTER'!$B:$N,13,0),"")</f>
        <v/>
      </c>
    </row>
    <row r="2959" spans="6:21" x14ac:dyDescent="0.25">
      <c r="F2959" s="1"/>
      <c r="L2959" t="str">
        <f>IFERROR(VLOOKUP(D2959,'[1]Crosswalk-SOM-Chair'!$A:$D,3,0),"")</f>
        <v/>
      </c>
      <c r="M2959" t="str">
        <f>IFERROR(VLOOKUP(D2959,'[1]Crosswalk-SOM-Chair'!$A:$D,4,0),"")</f>
        <v/>
      </c>
      <c r="N2959" t="str">
        <f>IFERROR(VLOOKUP(I2959,'[1]CROSSWALK-DTOE-MASTER'!$B:$H,6,0),"")</f>
        <v/>
      </c>
      <c r="O2959" t="str">
        <f>IFERROR(VLOOKUP(I2959,'[1]CROSSWALK-DTOE-MASTER'!$B:$H,7,0),"")</f>
        <v/>
      </c>
      <c r="P2959" t="str">
        <f>IFERROR(VLOOKUP(I2959,'[1]CROSSWALK-DTOE-MASTER'!$B:$N,8,0),"")</f>
        <v/>
      </c>
      <c r="Q2959" t="str">
        <f>IFERROR(VLOOKUP(I2959,'[1]CROSSWALK-DTOE-MASTER'!$B:$N,9,0),"")</f>
        <v/>
      </c>
      <c r="R2959" t="str">
        <f>IFERROR(VLOOKUP(I2959,'[1]CROSSWALK-DTOE-MASTER'!$B:$N,10,0),"")</f>
        <v/>
      </c>
      <c r="S2959" t="str">
        <f>IFERROR(VLOOKUP(I2959,'[1]CROSSWALK-DTOE-MASTER'!$B:$N,11,0),"")</f>
        <v/>
      </c>
      <c r="T2959" t="str">
        <f>IFERROR(VLOOKUP(I2959,'[1]CROSSWALK-DTOE-MASTER'!$B:$N,12,0),"")</f>
        <v/>
      </c>
      <c r="U2959" t="str">
        <f>IFERROR(VLOOKUP(I2959,'[1]CROSSWALK-DTOE-MASTER'!$B:$N,13,0),"")</f>
        <v/>
      </c>
    </row>
    <row r="2960" spans="6:21" x14ac:dyDescent="0.25">
      <c r="F2960" s="1"/>
      <c r="L2960" t="str">
        <f>IFERROR(VLOOKUP(D2960,'[1]Crosswalk-SOM-Chair'!$A:$D,3,0),"")</f>
        <v/>
      </c>
      <c r="M2960" t="str">
        <f>IFERROR(VLOOKUP(D2960,'[1]Crosswalk-SOM-Chair'!$A:$D,4,0),"")</f>
        <v/>
      </c>
      <c r="N2960" t="str">
        <f>IFERROR(VLOOKUP(I2960,'[1]CROSSWALK-DTOE-MASTER'!$B:$H,6,0),"")</f>
        <v/>
      </c>
      <c r="O2960" t="str">
        <f>IFERROR(VLOOKUP(I2960,'[1]CROSSWALK-DTOE-MASTER'!$B:$H,7,0),"")</f>
        <v/>
      </c>
      <c r="P2960" t="str">
        <f>IFERROR(VLOOKUP(I2960,'[1]CROSSWALK-DTOE-MASTER'!$B:$N,8,0),"")</f>
        <v/>
      </c>
      <c r="Q2960" t="str">
        <f>IFERROR(VLOOKUP(I2960,'[1]CROSSWALK-DTOE-MASTER'!$B:$N,9,0),"")</f>
        <v/>
      </c>
      <c r="R2960" t="str">
        <f>IFERROR(VLOOKUP(I2960,'[1]CROSSWALK-DTOE-MASTER'!$B:$N,10,0),"")</f>
        <v/>
      </c>
      <c r="S2960" t="str">
        <f>IFERROR(VLOOKUP(I2960,'[1]CROSSWALK-DTOE-MASTER'!$B:$N,11,0),"")</f>
        <v/>
      </c>
      <c r="T2960" t="str">
        <f>IFERROR(VLOOKUP(I2960,'[1]CROSSWALK-DTOE-MASTER'!$B:$N,12,0),"")</f>
        <v/>
      </c>
      <c r="U2960" t="str">
        <f>IFERROR(VLOOKUP(I2960,'[1]CROSSWALK-DTOE-MASTER'!$B:$N,13,0),"")</f>
        <v/>
      </c>
    </row>
    <row r="2961" spans="6:21" x14ac:dyDescent="0.25">
      <c r="F2961" s="1"/>
      <c r="L2961" t="str">
        <f>IFERROR(VLOOKUP(D2961,'[1]Crosswalk-SOM-Chair'!$A:$D,3,0),"")</f>
        <v/>
      </c>
      <c r="M2961" t="str">
        <f>IFERROR(VLOOKUP(D2961,'[1]Crosswalk-SOM-Chair'!$A:$D,4,0),"")</f>
        <v/>
      </c>
      <c r="N2961" t="str">
        <f>IFERROR(VLOOKUP(I2961,'[1]CROSSWALK-DTOE-MASTER'!$B:$H,6,0),"")</f>
        <v/>
      </c>
      <c r="O2961" t="str">
        <f>IFERROR(VLOOKUP(I2961,'[1]CROSSWALK-DTOE-MASTER'!$B:$H,7,0),"")</f>
        <v/>
      </c>
      <c r="P2961" t="str">
        <f>IFERROR(VLOOKUP(I2961,'[1]CROSSWALK-DTOE-MASTER'!$B:$N,8,0),"")</f>
        <v/>
      </c>
      <c r="Q2961" t="str">
        <f>IFERROR(VLOOKUP(I2961,'[1]CROSSWALK-DTOE-MASTER'!$B:$N,9,0),"")</f>
        <v/>
      </c>
      <c r="R2961" t="str">
        <f>IFERROR(VLOOKUP(I2961,'[1]CROSSWALK-DTOE-MASTER'!$B:$N,10,0),"")</f>
        <v/>
      </c>
      <c r="S2961" t="str">
        <f>IFERROR(VLOOKUP(I2961,'[1]CROSSWALK-DTOE-MASTER'!$B:$N,11,0),"")</f>
        <v/>
      </c>
      <c r="T2961" t="str">
        <f>IFERROR(VLOOKUP(I2961,'[1]CROSSWALK-DTOE-MASTER'!$B:$N,12,0),"")</f>
        <v/>
      </c>
      <c r="U2961" t="str">
        <f>IFERROR(VLOOKUP(I2961,'[1]CROSSWALK-DTOE-MASTER'!$B:$N,13,0),"")</f>
        <v/>
      </c>
    </row>
    <row r="2962" spans="6:21" x14ac:dyDescent="0.25">
      <c r="F2962" s="1"/>
      <c r="L2962" t="str">
        <f>IFERROR(VLOOKUP(D2962,'[1]Crosswalk-SOM-Chair'!$A:$D,3,0),"")</f>
        <v/>
      </c>
      <c r="M2962" t="str">
        <f>IFERROR(VLOOKUP(D2962,'[1]Crosswalk-SOM-Chair'!$A:$D,4,0),"")</f>
        <v/>
      </c>
      <c r="N2962" t="str">
        <f>IFERROR(VLOOKUP(I2962,'[1]CROSSWALK-DTOE-MASTER'!$B:$H,6,0),"")</f>
        <v/>
      </c>
      <c r="O2962" t="str">
        <f>IFERROR(VLOOKUP(I2962,'[1]CROSSWALK-DTOE-MASTER'!$B:$H,7,0),"")</f>
        <v/>
      </c>
      <c r="P2962" t="str">
        <f>IFERROR(VLOOKUP(I2962,'[1]CROSSWALK-DTOE-MASTER'!$B:$N,8,0),"")</f>
        <v/>
      </c>
      <c r="Q2962" t="str">
        <f>IFERROR(VLOOKUP(I2962,'[1]CROSSWALK-DTOE-MASTER'!$B:$N,9,0),"")</f>
        <v/>
      </c>
      <c r="R2962" t="str">
        <f>IFERROR(VLOOKUP(I2962,'[1]CROSSWALK-DTOE-MASTER'!$B:$N,10,0),"")</f>
        <v/>
      </c>
      <c r="S2962" t="str">
        <f>IFERROR(VLOOKUP(I2962,'[1]CROSSWALK-DTOE-MASTER'!$B:$N,11,0),"")</f>
        <v/>
      </c>
      <c r="T2962" t="str">
        <f>IFERROR(VLOOKUP(I2962,'[1]CROSSWALK-DTOE-MASTER'!$B:$N,12,0),"")</f>
        <v/>
      </c>
      <c r="U2962" t="str">
        <f>IFERROR(VLOOKUP(I2962,'[1]CROSSWALK-DTOE-MASTER'!$B:$N,13,0),"")</f>
        <v/>
      </c>
    </row>
    <row r="2963" spans="6:21" x14ac:dyDescent="0.25">
      <c r="F2963" s="1"/>
      <c r="L2963" t="str">
        <f>IFERROR(VLOOKUP(D2963,'[1]Crosswalk-SOM-Chair'!$A:$D,3,0),"")</f>
        <v/>
      </c>
      <c r="M2963" t="str">
        <f>IFERROR(VLOOKUP(D2963,'[1]Crosswalk-SOM-Chair'!$A:$D,4,0),"")</f>
        <v/>
      </c>
      <c r="N2963" t="str">
        <f>IFERROR(VLOOKUP(I2963,'[1]CROSSWALK-DTOE-MASTER'!$B:$H,6,0),"")</f>
        <v/>
      </c>
      <c r="O2963" t="str">
        <f>IFERROR(VLOOKUP(I2963,'[1]CROSSWALK-DTOE-MASTER'!$B:$H,7,0),"")</f>
        <v/>
      </c>
      <c r="P2963" t="str">
        <f>IFERROR(VLOOKUP(I2963,'[1]CROSSWALK-DTOE-MASTER'!$B:$N,8,0),"")</f>
        <v/>
      </c>
      <c r="Q2963" t="str">
        <f>IFERROR(VLOOKUP(I2963,'[1]CROSSWALK-DTOE-MASTER'!$B:$N,9,0),"")</f>
        <v/>
      </c>
      <c r="R2963" t="str">
        <f>IFERROR(VLOOKUP(I2963,'[1]CROSSWALK-DTOE-MASTER'!$B:$N,10,0),"")</f>
        <v/>
      </c>
      <c r="S2963" t="str">
        <f>IFERROR(VLOOKUP(I2963,'[1]CROSSWALK-DTOE-MASTER'!$B:$N,11,0),"")</f>
        <v/>
      </c>
      <c r="T2963" t="str">
        <f>IFERROR(VLOOKUP(I2963,'[1]CROSSWALK-DTOE-MASTER'!$B:$N,12,0),"")</f>
        <v/>
      </c>
      <c r="U2963" t="str">
        <f>IFERROR(VLOOKUP(I2963,'[1]CROSSWALK-DTOE-MASTER'!$B:$N,13,0),"")</f>
        <v/>
      </c>
    </row>
    <row r="2964" spans="6:21" x14ac:dyDescent="0.25">
      <c r="F2964" s="1"/>
      <c r="L2964" t="str">
        <f>IFERROR(VLOOKUP(D2964,'[1]Crosswalk-SOM-Chair'!$A:$D,3,0),"")</f>
        <v/>
      </c>
      <c r="M2964" t="str">
        <f>IFERROR(VLOOKUP(D2964,'[1]Crosswalk-SOM-Chair'!$A:$D,4,0),"")</f>
        <v/>
      </c>
      <c r="N2964" t="str">
        <f>IFERROR(VLOOKUP(I2964,'[1]CROSSWALK-DTOE-MASTER'!$B:$H,6,0),"")</f>
        <v/>
      </c>
      <c r="O2964" t="str">
        <f>IFERROR(VLOOKUP(I2964,'[1]CROSSWALK-DTOE-MASTER'!$B:$H,7,0),"")</f>
        <v/>
      </c>
      <c r="P2964" t="str">
        <f>IFERROR(VLOOKUP(I2964,'[1]CROSSWALK-DTOE-MASTER'!$B:$N,8,0),"")</f>
        <v/>
      </c>
      <c r="Q2964" t="str">
        <f>IFERROR(VLOOKUP(I2964,'[1]CROSSWALK-DTOE-MASTER'!$B:$N,9,0),"")</f>
        <v/>
      </c>
      <c r="R2964" t="str">
        <f>IFERROR(VLOOKUP(I2964,'[1]CROSSWALK-DTOE-MASTER'!$B:$N,10,0),"")</f>
        <v/>
      </c>
      <c r="S2964" t="str">
        <f>IFERROR(VLOOKUP(I2964,'[1]CROSSWALK-DTOE-MASTER'!$B:$N,11,0),"")</f>
        <v/>
      </c>
      <c r="T2964" t="str">
        <f>IFERROR(VLOOKUP(I2964,'[1]CROSSWALK-DTOE-MASTER'!$B:$N,12,0),"")</f>
        <v/>
      </c>
      <c r="U2964" t="str">
        <f>IFERROR(VLOOKUP(I2964,'[1]CROSSWALK-DTOE-MASTER'!$B:$N,13,0),"")</f>
        <v/>
      </c>
    </row>
    <row r="2965" spans="6:21" x14ac:dyDescent="0.25">
      <c r="F2965" s="1"/>
      <c r="L2965" t="str">
        <f>IFERROR(VLOOKUP(D2965,'[1]Crosswalk-SOM-Chair'!$A:$D,3,0),"")</f>
        <v/>
      </c>
      <c r="M2965" t="str">
        <f>IFERROR(VLOOKUP(D2965,'[1]Crosswalk-SOM-Chair'!$A:$D,4,0),"")</f>
        <v/>
      </c>
      <c r="N2965" t="str">
        <f>IFERROR(VLOOKUP(I2965,'[1]CROSSWALK-DTOE-MASTER'!$B:$H,6,0),"")</f>
        <v/>
      </c>
      <c r="O2965" t="str">
        <f>IFERROR(VLOOKUP(I2965,'[1]CROSSWALK-DTOE-MASTER'!$B:$H,7,0),"")</f>
        <v/>
      </c>
      <c r="P2965" t="str">
        <f>IFERROR(VLOOKUP(I2965,'[1]CROSSWALK-DTOE-MASTER'!$B:$N,8,0),"")</f>
        <v/>
      </c>
      <c r="Q2965" t="str">
        <f>IFERROR(VLOOKUP(I2965,'[1]CROSSWALK-DTOE-MASTER'!$B:$N,9,0),"")</f>
        <v/>
      </c>
      <c r="R2965" t="str">
        <f>IFERROR(VLOOKUP(I2965,'[1]CROSSWALK-DTOE-MASTER'!$B:$N,10,0),"")</f>
        <v/>
      </c>
      <c r="S2965" t="str">
        <f>IFERROR(VLOOKUP(I2965,'[1]CROSSWALK-DTOE-MASTER'!$B:$N,11,0),"")</f>
        <v/>
      </c>
      <c r="T2965" t="str">
        <f>IFERROR(VLOOKUP(I2965,'[1]CROSSWALK-DTOE-MASTER'!$B:$N,12,0),"")</f>
        <v/>
      </c>
      <c r="U2965" t="str">
        <f>IFERROR(VLOOKUP(I2965,'[1]CROSSWALK-DTOE-MASTER'!$B:$N,13,0),"")</f>
        <v/>
      </c>
    </row>
    <row r="2966" spans="6:21" x14ac:dyDescent="0.25">
      <c r="F2966" s="1"/>
      <c r="L2966" t="str">
        <f>IFERROR(VLOOKUP(D2966,'[1]Crosswalk-SOM-Chair'!$A:$D,3,0),"")</f>
        <v/>
      </c>
      <c r="M2966" t="str">
        <f>IFERROR(VLOOKUP(D2966,'[1]Crosswalk-SOM-Chair'!$A:$D,4,0),"")</f>
        <v/>
      </c>
      <c r="N2966" t="str">
        <f>IFERROR(VLOOKUP(I2966,'[1]CROSSWALK-DTOE-MASTER'!$B:$H,6,0),"")</f>
        <v/>
      </c>
      <c r="O2966" t="str">
        <f>IFERROR(VLOOKUP(I2966,'[1]CROSSWALK-DTOE-MASTER'!$B:$H,7,0),"")</f>
        <v/>
      </c>
      <c r="P2966" t="str">
        <f>IFERROR(VLOOKUP(I2966,'[1]CROSSWALK-DTOE-MASTER'!$B:$N,8,0),"")</f>
        <v/>
      </c>
      <c r="Q2966" t="str">
        <f>IFERROR(VLOOKUP(I2966,'[1]CROSSWALK-DTOE-MASTER'!$B:$N,9,0),"")</f>
        <v/>
      </c>
      <c r="R2966" t="str">
        <f>IFERROR(VLOOKUP(I2966,'[1]CROSSWALK-DTOE-MASTER'!$B:$N,10,0),"")</f>
        <v/>
      </c>
      <c r="S2966" t="str">
        <f>IFERROR(VLOOKUP(I2966,'[1]CROSSWALK-DTOE-MASTER'!$B:$N,11,0),"")</f>
        <v/>
      </c>
      <c r="T2966" t="str">
        <f>IFERROR(VLOOKUP(I2966,'[1]CROSSWALK-DTOE-MASTER'!$B:$N,12,0),"")</f>
        <v/>
      </c>
      <c r="U2966" t="str">
        <f>IFERROR(VLOOKUP(I2966,'[1]CROSSWALK-DTOE-MASTER'!$B:$N,13,0),"")</f>
        <v/>
      </c>
    </row>
    <row r="2967" spans="6:21" x14ac:dyDescent="0.25">
      <c r="F2967" s="1"/>
      <c r="L2967" t="str">
        <f>IFERROR(VLOOKUP(D2967,'[1]Crosswalk-SOM-Chair'!$A:$D,3,0),"")</f>
        <v/>
      </c>
      <c r="M2967" t="str">
        <f>IFERROR(VLOOKUP(D2967,'[1]Crosswalk-SOM-Chair'!$A:$D,4,0),"")</f>
        <v/>
      </c>
      <c r="N2967" t="str">
        <f>IFERROR(VLOOKUP(I2967,'[1]CROSSWALK-DTOE-MASTER'!$B:$H,6,0),"")</f>
        <v/>
      </c>
      <c r="O2967" t="str">
        <f>IFERROR(VLOOKUP(I2967,'[1]CROSSWALK-DTOE-MASTER'!$B:$H,7,0),"")</f>
        <v/>
      </c>
      <c r="P2967" t="str">
        <f>IFERROR(VLOOKUP(I2967,'[1]CROSSWALK-DTOE-MASTER'!$B:$N,8,0),"")</f>
        <v/>
      </c>
      <c r="Q2967" t="str">
        <f>IFERROR(VLOOKUP(I2967,'[1]CROSSWALK-DTOE-MASTER'!$B:$N,9,0),"")</f>
        <v/>
      </c>
      <c r="R2967" t="str">
        <f>IFERROR(VLOOKUP(I2967,'[1]CROSSWALK-DTOE-MASTER'!$B:$N,10,0),"")</f>
        <v/>
      </c>
      <c r="S2967" t="str">
        <f>IFERROR(VLOOKUP(I2967,'[1]CROSSWALK-DTOE-MASTER'!$B:$N,11,0),"")</f>
        <v/>
      </c>
      <c r="T2967" t="str">
        <f>IFERROR(VLOOKUP(I2967,'[1]CROSSWALK-DTOE-MASTER'!$B:$N,12,0),"")</f>
        <v/>
      </c>
      <c r="U2967" t="str">
        <f>IFERROR(VLOOKUP(I2967,'[1]CROSSWALK-DTOE-MASTER'!$B:$N,13,0),"")</f>
        <v/>
      </c>
    </row>
    <row r="2968" spans="6:21" x14ac:dyDescent="0.25">
      <c r="F2968" s="1"/>
      <c r="L2968" t="str">
        <f>IFERROR(VLOOKUP(D2968,'[1]Crosswalk-SOM-Chair'!$A:$D,3,0),"")</f>
        <v/>
      </c>
      <c r="M2968" t="str">
        <f>IFERROR(VLOOKUP(D2968,'[1]Crosswalk-SOM-Chair'!$A:$D,4,0),"")</f>
        <v/>
      </c>
      <c r="N2968" t="str">
        <f>IFERROR(VLOOKUP(I2968,'[1]CROSSWALK-DTOE-MASTER'!$B:$H,6,0),"")</f>
        <v/>
      </c>
      <c r="O2968" t="str">
        <f>IFERROR(VLOOKUP(I2968,'[1]CROSSWALK-DTOE-MASTER'!$B:$H,7,0),"")</f>
        <v/>
      </c>
      <c r="P2968" t="str">
        <f>IFERROR(VLOOKUP(I2968,'[1]CROSSWALK-DTOE-MASTER'!$B:$N,8,0),"")</f>
        <v/>
      </c>
      <c r="Q2968" t="str">
        <f>IFERROR(VLOOKUP(I2968,'[1]CROSSWALK-DTOE-MASTER'!$B:$N,9,0),"")</f>
        <v/>
      </c>
      <c r="R2968" t="str">
        <f>IFERROR(VLOOKUP(I2968,'[1]CROSSWALK-DTOE-MASTER'!$B:$N,10,0),"")</f>
        <v/>
      </c>
      <c r="S2968" t="str">
        <f>IFERROR(VLOOKUP(I2968,'[1]CROSSWALK-DTOE-MASTER'!$B:$N,11,0),"")</f>
        <v/>
      </c>
      <c r="T2968" t="str">
        <f>IFERROR(VLOOKUP(I2968,'[1]CROSSWALK-DTOE-MASTER'!$B:$N,12,0),"")</f>
        <v/>
      </c>
      <c r="U2968" t="str">
        <f>IFERROR(VLOOKUP(I2968,'[1]CROSSWALK-DTOE-MASTER'!$B:$N,13,0),"")</f>
        <v/>
      </c>
    </row>
    <row r="2969" spans="6:21" x14ac:dyDescent="0.25">
      <c r="F2969" s="1"/>
      <c r="L2969" t="str">
        <f>IFERROR(VLOOKUP(D2969,'[1]Crosswalk-SOM-Chair'!$A:$D,3,0),"")</f>
        <v/>
      </c>
      <c r="M2969" t="str">
        <f>IFERROR(VLOOKUP(D2969,'[1]Crosswalk-SOM-Chair'!$A:$D,4,0),"")</f>
        <v/>
      </c>
      <c r="N2969" t="str">
        <f>IFERROR(VLOOKUP(I2969,'[1]CROSSWALK-DTOE-MASTER'!$B:$H,6,0),"")</f>
        <v/>
      </c>
      <c r="O2969" t="str">
        <f>IFERROR(VLOOKUP(I2969,'[1]CROSSWALK-DTOE-MASTER'!$B:$H,7,0),"")</f>
        <v/>
      </c>
      <c r="P2969" t="str">
        <f>IFERROR(VLOOKUP(I2969,'[1]CROSSWALK-DTOE-MASTER'!$B:$N,8,0),"")</f>
        <v/>
      </c>
      <c r="Q2969" t="str">
        <f>IFERROR(VLOOKUP(I2969,'[1]CROSSWALK-DTOE-MASTER'!$B:$N,9,0),"")</f>
        <v/>
      </c>
      <c r="R2969" t="str">
        <f>IFERROR(VLOOKUP(I2969,'[1]CROSSWALK-DTOE-MASTER'!$B:$N,10,0),"")</f>
        <v/>
      </c>
      <c r="S2969" t="str">
        <f>IFERROR(VLOOKUP(I2969,'[1]CROSSWALK-DTOE-MASTER'!$B:$N,11,0),"")</f>
        <v/>
      </c>
      <c r="T2969" t="str">
        <f>IFERROR(VLOOKUP(I2969,'[1]CROSSWALK-DTOE-MASTER'!$B:$N,12,0),"")</f>
        <v/>
      </c>
      <c r="U2969" t="str">
        <f>IFERROR(VLOOKUP(I2969,'[1]CROSSWALK-DTOE-MASTER'!$B:$N,13,0),"")</f>
        <v/>
      </c>
    </row>
    <row r="2970" spans="6:21" x14ac:dyDescent="0.25">
      <c r="F2970" s="1"/>
      <c r="L2970" t="str">
        <f>IFERROR(VLOOKUP(D2970,'[1]Crosswalk-SOM-Chair'!$A:$D,3,0),"")</f>
        <v/>
      </c>
      <c r="M2970" t="str">
        <f>IFERROR(VLOOKUP(D2970,'[1]Crosswalk-SOM-Chair'!$A:$D,4,0),"")</f>
        <v/>
      </c>
      <c r="N2970" t="str">
        <f>IFERROR(VLOOKUP(I2970,'[1]CROSSWALK-DTOE-MASTER'!$B:$H,6,0),"")</f>
        <v/>
      </c>
      <c r="O2970" t="str">
        <f>IFERROR(VLOOKUP(I2970,'[1]CROSSWALK-DTOE-MASTER'!$B:$H,7,0),"")</f>
        <v/>
      </c>
      <c r="P2970" t="str">
        <f>IFERROR(VLOOKUP(I2970,'[1]CROSSWALK-DTOE-MASTER'!$B:$N,8,0),"")</f>
        <v/>
      </c>
      <c r="Q2970" t="str">
        <f>IFERROR(VLOOKUP(I2970,'[1]CROSSWALK-DTOE-MASTER'!$B:$N,9,0),"")</f>
        <v/>
      </c>
      <c r="R2970" t="str">
        <f>IFERROR(VLOOKUP(I2970,'[1]CROSSWALK-DTOE-MASTER'!$B:$N,10,0),"")</f>
        <v/>
      </c>
      <c r="S2970" t="str">
        <f>IFERROR(VLOOKUP(I2970,'[1]CROSSWALK-DTOE-MASTER'!$B:$N,11,0),"")</f>
        <v/>
      </c>
      <c r="T2970" t="str">
        <f>IFERROR(VLOOKUP(I2970,'[1]CROSSWALK-DTOE-MASTER'!$B:$N,12,0),"")</f>
        <v/>
      </c>
      <c r="U2970" t="str">
        <f>IFERROR(VLOOKUP(I2970,'[1]CROSSWALK-DTOE-MASTER'!$B:$N,13,0),"")</f>
        <v/>
      </c>
    </row>
    <row r="2971" spans="6:21" x14ac:dyDescent="0.25">
      <c r="F2971" s="1"/>
      <c r="L2971" t="str">
        <f>IFERROR(VLOOKUP(D2971,'[1]Crosswalk-SOM-Chair'!$A:$D,3,0),"")</f>
        <v/>
      </c>
      <c r="M2971" t="str">
        <f>IFERROR(VLOOKUP(D2971,'[1]Crosswalk-SOM-Chair'!$A:$D,4,0),"")</f>
        <v/>
      </c>
      <c r="N2971" t="str">
        <f>IFERROR(VLOOKUP(I2971,'[1]CROSSWALK-DTOE-MASTER'!$B:$H,6,0),"")</f>
        <v/>
      </c>
      <c r="O2971" t="str">
        <f>IFERROR(VLOOKUP(I2971,'[1]CROSSWALK-DTOE-MASTER'!$B:$H,7,0),"")</f>
        <v/>
      </c>
      <c r="P2971" t="str">
        <f>IFERROR(VLOOKUP(I2971,'[1]CROSSWALK-DTOE-MASTER'!$B:$N,8,0),"")</f>
        <v/>
      </c>
      <c r="Q2971" t="str">
        <f>IFERROR(VLOOKUP(I2971,'[1]CROSSWALK-DTOE-MASTER'!$B:$N,9,0),"")</f>
        <v/>
      </c>
      <c r="R2971" t="str">
        <f>IFERROR(VLOOKUP(I2971,'[1]CROSSWALK-DTOE-MASTER'!$B:$N,10,0),"")</f>
        <v/>
      </c>
      <c r="S2971" t="str">
        <f>IFERROR(VLOOKUP(I2971,'[1]CROSSWALK-DTOE-MASTER'!$B:$N,11,0),"")</f>
        <v/>
      </c>
      <c r="T2971" t="str">
        <f>IFERROR(VLOOKUP(I2971,'[1]CROSSWALK-DTOE-MASTER'!$B:$N,12,0),"")</f>
        <v/>
      </c>
      <c r="U2971" t="str">
        <f>IFERROR(VLOOKUP(I2971,'[1]CROSSWALK-DTOE-MASTER'!$B:$N,13,0),"")</f>
        <v/>
      </c>
    </row>
    <row r="2972" spans="6:21" x14ac:dyDescent="0.25">
      <c r="F2972" s="1"/>
      <c r="L2972" t="str">
        <f>IFERROR(VLOOKUP(D2972,'[1]Crosswalk-SOM-Chair'!$A:$D,3,0),"")</f>
        <v/>
      </c>
      <c r="M2972" t="str">
        <f>IFERROR(VLOOKUP(D2972,'[1]Crosswalk-SOM-Chair'!$A:$D,4,0),"")</f>
        <v/>
      </c>
      <c r="N2972" t="str">
        <f>IFERROR(VLOOKUP(I2972,'[1]CROSSWALK-DTOE-MASTER'!$B:$H,6,0),"")</f>
        <v/>
      </c>
      <c r="O2972" t="str">
        <f>IFERROR(VLOOKUP(I2972,'[1]CROSSWALK-DTOE-MASTER'!$B:$H,7,0),"")</f>
        <v/>
      </c>
      <c r="P2972" t="str">
        <f>IFERROR(VLOOKUP(I2972,'[1]CROSSWALK-DTOE-MASTER'!$B:$N,8,0),"")</f>
        <v/>
      </c>
      <c r="Q2972" t="str">
        <f>IFERROR(VLOOKUP(I2972,'[1]CROSSWALK-DTOE-MASTER'!$B:$N,9,0),"")</f>
        <v/>
      </c>
      <c r="R2972" t="str">
        <f>IFERROR(VLOOKUP(I2972,'[1]CROSSWALK-DTOE-MASTER'!$B:$N,10,0),"")</f>
        <v/>
      </c>
      <c r="S2972" t="str">
        <f>IFERROR(VLOOKUP(I2972,'[1]CROSSWALK-DTOE-MASTER'!$B:$N,11,0),"")</f>
        <v/>
      </c>
      <c r="T2972" t="str">
        <f>IFERROR(VLOOKUP(I2972,'[1]CROSSWALK-DTOE-MASTER'!$B:$N,12,0),"")</f>
        <v/>
      </c>
      <c r="U2972" t="str">
        <f>IFERROR(VLOOKUP(I2972,'[1]CROSSWALK-DTOE-MASTER'!$B:$N,13,0),"")</f>
        <v/>
      </c>
    </row>
    <row r="2973" spans="6:21" x14ac:dyDescent="0.25">
      <c r="F2973" s="1"/>
      <c r="L2973" t="str">
        <f>IFERROR(VLOOKUP(D2973,'[1]Crosswalk-SOM-Chair'!$A:$D,3,0),"")</f>
        <v/>
      </c>
      <c r="M2973" t="str">
        <f>IFERROR(VLOOKUP(D2973,'[1]Crosswalk-SOM-Chair'!$A:$D,4,0),"")</f>
        <v/>
      </c>
      <c r="N2973" t="str">
        <f>IFERROR(VLOOKUP(I2973,'[1]CROSSWALK-DTOE-MASTER'!$B:$H,6,0),"")</f>
        <v/>
      </c>
      <c r="O2973" t="str">
        <f>IFERROR(VLOOKUP(I2973,'[1]CROSSWALK-DTOE-MASTER'!$B:$H,7,0),"")</f>
        <v/>
      </c>
      <c r="P2973" t="str">
        <f>IFERROR(VLOOKUP(I2973,'[1]CROSSWALK-DTOE-MASTER'!$B:$N,8,0),"")</f>
        <v/>
      </c>
      <c r="Q2973" t="str">
        <f>IFERROR(VLOOKUP(I2973,'[1]CROSSWALK-DTOE-MASTER'!$B:$N,9,0),"")</f>
        <v/>
      </c>
      <c r="R2973" t="str">
        <f>IFERROR(VLOOKUP(I2973,'[1]CROSSWALK-DTOE-MASTER'!$B:$N,10,0),"")</f>
        <v/>
      </c>
      <c r="S2973" t="str">
        <f>IFERROR(VLOOKUP(I2973,'[1]CROSSWALK-DTOE-MASTER'!$B:$N,11,0),"")</f>
        <v/>
      </c>
      <c r="T2973" t="str">
        <f>IFERROR(VLOOKUP(I2973,'[1]CROSSWALK-DTOE-MASTER'!$B:$N,12,0),"")</f>
        <v/>
      </c>
      <c r="U2973" t="str">
        <f>IFERROR(VLOOKUP(I2973,'[1]CROSSWALK-DTOE-MASTER'!$B:$N,13,0),"")</f>
        <v/>
      </c>
    </row>
    <row r="2974" spans="6:21" x14ac:dyDescent="0.25">
      <c r="F2974" s="1"/>
      <c r="L2974" t="str">
        <f>IFERROR(VLOOKUP(D2974,'[1]Crosswalk-SOM-Chair'!$A:$D,3,0),"")</f>
        <v/>
      </c>
      <c r="M2974" t="str">
        <f>IFERROR(VLOOKUP(D2974,'[1]Crosswalk-SOM-Chair'!$A:$D,4,0),"")</f>
        <v/>
      </c>
      <c r="N2974" t="str">
        <f>IFERROR(VLOOKUP(I2974,'[1]CROSSWALK-DTOE-MASTER'!$B:$H,6,0),"")</f>
        <v/>
      </c>
      <c r="O2974" t="str">
        <f>IFERROR(VLOOKUP(I2974,'[1]CROSSWALK-DTOE-MASTER'!$B:$H,7,0),"")</f>
        <v/>
      </c>
      <c r="P2974" t="str">
        <f>IFERROR(VLOOKUP(I2974,'[1]CROSSWALK-DTOE-MASTER'!$B:$N,8,0),"")</f>
        <v/>
      </c>
      <c r="Q2974" t="str">
        <f>IFERROR(VLOOKUP(I2974,'[1]CROSSWALK-DTOE-MASTER'!$B:$N,9,0),"")</f>
        <v/>
      </c>
      <c r="R2974" t="str">
        <f>IFERROR(VLOOKUP(I2974,'[1]CROSSWALK-DTOE-MASTER'!$B:$N,10,0),"")</f>
        <v/>
      </c>
      <c r="S2974" t="str">
        <f>IFERROR(VLOOKUP(I2974,'[1]CROSSWALK-DTOE-MASTER'!$B:$N,11,0),"")</f>
        <v/>
      </c>
      <c r="T2974" t="str">
        <f>IFERROR(VLOOKUP(I2974,'[1]CROSSWALK-DTOE-MASTER'!$B:$N,12,0),"")</f>
        <v/>
      </c>
      <c r="U2974" t="str">
        <f>IFERROR(VLOOKUP(I2974,'[1]CROSSWALK-DTOE-MASTER'!$B:$N,13,0),"")</f>
        <v/>
      </c>
    </row>
    <row r="2975" spans="6:21" x14ac:dyDescent="0.25">
      <c r="F2975" s="1"/>
      <c r="L2975" t="str">
        <f>IFERROR(VLOOKUP(D2975,'[1]Crosswalk-SOM-Chair'!$A:$D,3,0),"")</f>
        <v/>
      </c>
      <c r="M2975" t="str">
        <f>IFERROR(VLOOKUP(D2975,'[1]Crosswalk-SOM-Chair'!$A:$D,4,0),"")</f>
        <v/>
      </c>
      <c r="N2975" t="str">
        <f>IFERROR(VLOOKUP(I2975,'[1]CROSSWALK-DTOE-MASTER'!$B:$H,6,0),"")</f>
        <v/>
      </c>
      <c r="O2975" t="str">
        <f>IFERROR(VLOOKUP(I2975,'[1]CROSSWALK-DTOE-MASTER'!$B:$H,7,0),"")</f>
        <v/>
      </c>
      <c r="P2975" t="str">
        <f>IFERROR(VLOOKUP(I2975,'[1]CROSSWALK-DTOE-MASTER'!$B:$N,8,0),"")</f>
        <v/>
      </c>
      <c r="Q2975" t="str">
        <f>IFERROR(VLOOKUP(I2975,'[1]CROSSWALK-DTOE-MASTER'!$B:$N,9,0),"")</f>
        <v/>
      </c>
      <c r="R2975" t="str">
        <f>IFERROR(VLOOKUP(I2975,'[1]CROSSWALK-DTOE-MASTER'!$B:$N,10,0),"")</f>
        <v/>
      </c>
      <c r="S2975" t="str">
        <f>IFERROR(VLOOKUP(I2975,'[1]CROSSWALK-DTOE-MASTER'!$B:$N,11,0),"")</f>
        <v/>
      </c>
      <c r="T2975" t="str">
        <f>IFERROR(VLOOKUP(I2975,'[1]CROSSWALK-DTOE-MASTER'!$B:$N,12,0),"")</f>
        <v/>
      </c>
      <c r="U2975" t="str">
        <f>IFERROR(VLOOKUP(I2975,'[1]CROSSWALK-DTOE-MASTER'!$B:$N,13,0),"")</f>
        <v/>
      </c>
    </row>
    <row r="2976" spans="6:21" x14ac:dyDescent="0.25">
      <c r="F2976" s="1"/>
      <c r="L2976" t="str">
        <f>IFERROR(VLOOKUP(D2976,'[1]Crosswalk-SOM-Chair'!$A:$D,3,0),"")</f>
        <v/>
      </c>
      <c r="M2976" t="str">
        <f>IFERROR(VLOOKUP(D2976,'[1]Crosswalk-SOM-Chair'!$A:$D,4,0),"")</f>
        <v/>
      </c>
      <c r="N2976" t="str">
        <f>IFERROR(VLOOKUP(I2976,'[1]CROSSWALK-DTOE-MASTER'!$B:$H,6,0),"")</f>
        <v/>
      </c>
      <c r="O2976" t="str">
        <f>IFERROR(VLOOKUP(I2976,'[1]CROSSWALK-DTOE-MASTER'!$B:$H,7,0),"")</f>
        <v/>
      </c>
      <c r="P2976" t="str">
        <f>IFERROR(VLOOKUP(I2976,'[1]CROSSWALK-DTOE-MASTER'!$B:$N,8,0),"")</f>
        <v/>
      </c>
      <c r="Q2976" t="str">
        <f>IFERROR(VLOOKUP(I2976,'[1]CROSSWALK-DTOE-MASTER'!$B:$N,9,0),"")</f>
        <v/>
      </c>
      <c r="R2976" t="str">
        <f>IFERROR(VLOOKUP(I2976,'[1]CROSSWALK-DTOE-MASTER'!$B:$N,10,0),"")</f>
        <v/>
      </c>
      <c r="S2976" t="str">
        <f>IFERROR(VLOOKUP(I2976,'[1]CROSSWALK-DTOE-MASTER'!$B:$N,11,0),"")</f>
        <v/>
      </c>
      <c r="T2976" t="str">
        <f>IFERROR(VLOOKUP(I2976,'[1]CROSSWALK-DTOE-MASTER'!$B:$N,12,0),"")</f>
        <v/>
      </c>
      <c r="U2976" t="str">
        <f>IFERROR(VLOOKUP(I2976,'[1]CROSSWALK-DTOE-MASTER'!$B:$N,13,0),"")</f>
        <v/>
      </c>
    </row>
    <row r="2977" spans="6:21" x14ac:dyDescent="0.25">
      <c r="F2977" s="1"/>
      <c r="L2977" t="str">
        <f>IFERROR(VLOOKUP(D2977,'[1]Crosswalk-SOM-Chair'!$A:$D,3,0),"")</f>
        <v/>
      </c>
      <c r="M2977" t="str">
        <f>IFERROR(VLOOKUP(D2977,'[1]Crosswalk-SOM-Chair'!$A:$D,4,0),"")</f>
        <v/>
      </c>
      <c r="N2977" t="str">
        <f>IFERROR(VLOOKUP(I2977,'[1]CROSSWALK-DTOE-MASTER'!$B:$H,6,0),"")</f>
        <v/>
      </c>
      <c r="O2977" t="str">
        <f>IFERROR(VLOOKUP(I2977,'[1]CROSSWALK-DTOE-MASTER'!$B:$H,7,0),"")</f>
        <v/>
      </c>
      <c r="P2977" t="str">
        <f>IFERROR(VLOOKUP(I2977,'[1]CROSSWALK-DTOE-MASTER'!$B:$N,8,0),"")</f>
        <v/>
      </c>
      <c r="Q2977" t="str">
        <f>IFERROR(VLOOKUP(I2977,'[1]CROSSWALK-DTOE-MASTER'!$B:$N,9,0),"")</f>
        <v/>
      </c>
      <c r="R2977" t="str">
        <f>IFERROR(VLOOKUP(I2977,'[1]CROSSWALK-DTOE-MASTER'!$B:$N,10,0),"")</f>
        <v/>
      </c>
      <c r="S2977" t="str">
        <f>IFERROR(VLOOKUP(I2977,'[1]CROSSWALK-DTOE-MASTER'!$B:$N,11,0),"")</f>
        <v/>
      </c>
      <c r="T2977" t="str">
        <f>IFERROR(VLOOKUP(I2977,'[1]CROSSWALK-DTOE-MASTER'!$B:$N,12,0),"")</f>
        <v/>
      </c>
      <c r="U2977" t="str">
        <f>IFERROR(VLOOKUP(I2977,'[1]CROSSWALK-DTOE-MASTER'!$B:$N,13,0),"")</f>
        <v/>
      </c>
    </row>
    <row r="2978" spans="6:21" x14ac:dyDescent="0.25">
      <c r="F2978" s="1"/>
      <c r="L2978" t="str">
        <f>IFERROR(VLOOKUP(D2978,'[1]Crosswalk-SOM-Chair'!$A:$D,3,0),"")</f>
        <v/>
      </c>
      <c r="M2978" t="str">
        <f>IFERROR(VLOOKUP(D2978,'[1]Crosswalk-SOM-Chair'!$A:$D,4,0),"")</f>
        <v/>
      </c>
      <c r="N2978" t="str">
        <f>IFERROR(VLOOKUP(I2978,'[1]CROSSWALK-DTOE-MASTER'!$B:$H,6,0),"")</f>
        <v/>
      </c>
      <c r="O2978" t="str">
        <f>IFERROR(VLOOKUP(I2978,'[1]CROSSWALK-DTOE-MASTER'!$B:$H,7,0),"")</f>
        <v/>
      </c>
      <c r="P2978" t="str">
        <f>IFERROR(VLOOKUP(I2978,'[1]CROSSWALK-DTOE-MASTER'!$B:$N,8,0),"")</f>
        <v/>
      </c>
      <c r="Q2978" t="str">
        <f>IFERROR(VLOOKUP(I2978,'[1]CROSSWALK-DTOE-MASTER'!$B:$N,9,0),"")</f>
        <v/>
      </c>
      <c r="R2978" t="str">
        <f>IFERROR(VLOOKUP(I2978,'[1]CROSSWALK-DTOE-MASTER'!$B:$N,10,0),"")</f>
        <v/>
      </c>
      <c r="S2978" t="str">
        <f>IFERROR(VLOOKUP(I2978,'[1]CROSSWALK-DTOE-MASTER'!$B:$N,11,0),"")</f>
        <v/>
      </c>
      <c r="T2978" t="str">
        <f>IFERROR(VLOOKUP(I2978,'[1]CROSSWALK-DTOE-MASTER'!$B:$N,12,0),"")</f>
        <v/>
      </c>
      <c r="U2978" t="str">
        <f>IFERROR(VLOOKUP(I2978,'[1]CROSSWALK-DTOE-MASTER'!$B:$N,13,0),"")</f>
        <v/>
      </c>
    </row>
    <row r="2979" spans="6:21" x14ac:dyDescent="0.25">
      <c r="F2979" s="1"/>
      <c r="L2979" t="str">
        <f>IFERROR(VLOOKUP(D2979,'[1]Crosswalk-SOM-Chair'!$A:$D,3,0),"")</f>
        <v/>
      </c>
      <c r="M2979" t="str">
        <f>IFERROR(VLOOKUP(D2979,'[1]Crosswalk-SOM-Chair'!$A:$D,4,0),"")</f>
        <v/>
      </c>
      <c r="N2979" t="str">
        <f>IFERROR(VLOOKUP(I2979,'[1]CROSSWALK-DTOE-MASTER'!$B:$H,6,0),"")</f>
        <v/>
      </c>
      <c r="O2979" t="str">
        <f>IFERROR(VLOOKUP(I2979,'[1]CROSSWALK-DTOE-MASTER'!$B:$H,7,0),"")</f>
        <v/>
      </c>
      <c r="P2979" t="str">
        <f>IFERROR(VLOOKUP(I2979,'[1]CROSSWALK-DTOE-MASTER'!$B:$N,8,0),"")</f>
        <v/>
      </c>
      <c r="Q2979" t="str">
        <f>IFERROR(VLOOKUP(I2979,'[1]CROSSWALK-DTOE-MASTER'!$B:$N,9,0),"")</f>
        <v/>
      </c>
      <c r="R2979" t="str">
        <f>IFERROR(VLOOKUP(I2979,'[1]CROSSWALK-DTOE-MASTER'!$B:$N,10,0),"")</f>
        <v/>
      </c>
      <c r="S2979" t="str">
        <f>IFERROR(VLOOKUP(I2979,'[1]CROSSWALK-DTOE-MASTER'!$B:$N,11,0),"")</f>
        <v/>
      </c>
      <c r="T2979" t="str">
        <f>IFERROR(VLOOKUP(I2979,'[1]CROSSWALK-DTOE-MASTER'!$B:$N,12,0),"")</f>
        <v/>
      </c>
      <c r="U2979" t="str">
        <f>IFERROR(VLOOKUP(I2979,'[1]CROSSWALK-DTOE-MASTER'!$B:$N,13,0),"")</f>
        <v/>
      </c>
    </row>
    <row r="2980" spans="6:21" x14ac:dyDescent="0.25">
      <c r="F2980" s="1"/>
      <c r="L2980" t="str">
        <f>IFERROR(VLOOKUP(D2980,'[1]Crosswalk-SOM-Chair'!$A:$D,3,0),"")</f>
        <v/>
      </c>
      <c r="M2980" t="str">
        <f>IFERROR(VLOOKUP(D2980,'[1]Crosswalk-SOM-Chair'!$A:$D,4,0),"")</f>
        <v/>
      </c>
      <c r="N2980" t="str">
        <f>IFERROR(VLOOKUP(I2980,'[1]CROSSWALK-DTOE-MASTER'!$B:$H,6,0),"")</f>
        <v/>
      </c>
      <c r="O2980" t="str">
        <f>IFERROR(VLOOKUP(I2980,'[1]CROSSWALK-DTOE-MASTER'!$B:$H,7,0),"")</f>
        <v/>
      </c>
      <c r="P2980" t="str">
        <f>IFERROR(VLOOKUP(I2980,'[1]CROSSWALK-DTOE-MASTER'!$B:$N,8,0),"")</f>
        <v/>
      </c>
      <c r="Q2980" t="str">
        <f>IFERROR(VLOOKUP(I2980,'[1]CROSSWALK-DTOE-MASTER'!$B:$N,9,0),"")</f>
        <v/>
      </c>
      <c r="R2980" t="str">
        <f>IFERROR(VLOOKUP(I2980,'[1]CROSSWALK-DTOE-MASTER'!$B:$N,10,0),"")</f>
        <v/>
      </c>
      <c r="S2980" t="str">
        <f>IFERROR(VLOOKUP(I2980,'[1]CROSSWALK-DTOE-MASTER'!$B:$N,11,0),"")</f>
        <v/>
      </c>
      <c r="T2980" t="str">
        <f>IFERROR(VLOOKUP(I2980,'[1]CROSSWALK-DTOE-MASTER'!$B:$N,12,0),"")</f>
        <v/>
      </c>
      <c r="U2980" t="str">
        <f>IFERROR(VLOOKUP(I2980,'[1]CROSSWALK-DTOE-MASTER'!$B:$N,13,0),"")</f>
        <v/>
      </c>
    </row>
    <row r="2981" spans="6:21" x14ac:dyDescent="0.25">
      <c r="F2981" s="1"/>
      <c r="L2981" t="str">
        <f>IFERROR(VLOOKUP(D2981,'[1]Crosswalk-SOM-Chair'!$A:$D,3,0),"")</f>
        <v/>
      </c>
      <c r="M2981" t="str">
        <f>IFERROR(VLOOKUP(D2981,'[1]Crosswalk-SOM-Chair'!$A:$D,4,0),"")</f>
        <v/>
      </c>
      <c r="N2981" t="str">
        <f>IFERROR(VLOOKUP(I2981,'[1]CROSSWALK-DTOE-MASTER'!$B:$H,6,0),"")</f>
        <v/>
      </c>
      <c r="O2981" t="str">
        <f>IFERROR(VLOOKUP(I2981,'[1]CROSSWALK-DTOE-MASTER'!$B:$H,7,0),"")</f>
        <v/>
      </c>
      <c r="P2981" t="str">
        <f>IFERROR(VLOOKUP(I2981,'[1]CROSSWALK-DTOE-MASTER'!$B:$N,8,0),"")</f>
        <v/>
      </c>
      <c r="Q2981" t="str">
        <f>IFERROR(VLOOKUP(I2981,'[1]CROSSWALK-DTOE-MASTER'!$B:$N,9,0),"")</f>
        <v/>
      </c>
      <c r="R2981" t="str">
        <f>IFERROR(VLOOKUP(I2981,'[1]CROSSWALK-DTOE-MASTER'!$B:$N,10,0),"")</f>
        <v/>
      </c>
      <c r="S2981" t="str">
        <f>IFERROR(VLOOKUP(I2981,'[1]CROSSWALK-DTOE-MASTER'!$B:$N,11,0),"")</f>
        <v/>
      </c>
      <c r="T2981" t="str">
        <f>IFERROR(VLOOKUP(I2981,'[1]CROSSWALK-DTOE-MASTER'!$B:$N,12,0),"")</f>
        <v/>
      </c>
      <c r="U2981" t="str">
        <f>IFERROR(VLOOKUP(I2981,'[1]CROSSWALK-DTOE-MASTER'!$B:$N,13,0),"")</f>
        <v/>
      </c>
    </row>
    <row r="2982" spans="6:21" x14ac:dyDescent="0.25">
      <c r="F2982" s="1"/>
      <c r="L2982" t="str">
        <f>IFERROR(VLOOKUP(D2982,'[1]Crosswalk-SOM-Chair'!$A:$D,3,0),"")</f>
        <v/>
      </c>
      <c r="M2982" t="str">
        <f>IFERROR(VLOOKUP(D2982,'[1]Crosswalk-SOM-Chair'!$A:$D,4,0),"")</f>
        <v/>
      </c>
      <c r="N2982" t="str">
        <f>IFERROR(VLOOKUP(I2982,'[1]CROSSWALK-DTOE-MASTER'!$B:$H,6,0),"")</f>
        <v/>
      </c>
      <c r="O2982" t="str">
        <f>IFERROR(VLOOKUP(I2982,'[1]CROSSWALK-DTOE-MASTER'!$B:$H,7,0),"")</f>
        <v/>
      </c>
      <c r="P2982" t="str">
        <f>IFERROR(VLOOKUP(I2982,'[1]CROSSWALK-DTOE-MASTER'!$B:$N,8,0),"")</f>
        <v/>
      </c>
      <c r="Q2982" t="str">
        <f>IFERROR(VLOOKUP(I2982,'[1]CROSSWALK-DTOE-MASTER'!$B:$N,9,0),"")</f>
        <v/>
      </c>
      <c r="R2982" t="str">
        <f>IFERROR(VLOOKUP(I2982,'[1]CROSSWALK-DTOE-MASTER'!$B:$N,10,0),"")</f>
        <v/>
      </c>
      <c r="S2982" t="str">
        <f>IFERROR(VLOOKUP(I2982,'[1]CROSSWALK-DTOE-MASTER'!$B:$N,11,0),"")</f>
        <v/>
      </c>
      <c r="T2982" t="str">
        <f>IFERROR(VLOOKUP(I2982,'[1]CROSSWALK-DTOE-MASTER'!$B:$N,12,0),"")</f>
        <v/>
      </c>
      <c r="U2982" t="str">
        <f>IFERROR(VLOOKUP(I2982,'[1]CROSSWALK-DTOE-MASTER'!$B:$N,13,0),"")</f>
        <v/>
      </c>
    </row>
    <row r="2983" spans="6:21" x14ac:dyDescent="0.25">
      <c r="F2983" s="1"/>
      <c r="L2983" t="str">
        <f>IFERROR(VLOOKUP(D2983,'[1]Crosswalk-SOM-Chair'!$A:$D,3,0),"")</f>
        <v/>
      </c>
      <c r="M2983" t="str">
        <f>IFERROR(VLOOKUP(D2983,'[1]Crosswalk-SOM-Chair'!$A:$D,4,0),"")</f>
        <v/>
      </c>
      <c r="N2983" t="str">
        <f>IFERROR(VLOOKUP(I2983,'[1]CROSSWALK-DTOE-MASTER'!$B:$H,6,0),"")</f>
        <v/>
      </c>
      <c r="O2983" t="str">
        <f>IFERROR(VLOOKUP(I2983,'[1]CROSSWALK-DTOE-MASTER'!$B:$H,7,0),"")</f>
        <v/>
      </c>
      <c r="P2983" t="str">
        <f>IFERROR(VLOOKUP(I2983,'[1]CROSSWALK-DTOE-MASTER'!$B:$N,8,0),"")</f>
        <v/>
      </c>
      <c r="Q2983" t="str">
        <f>IFERROR(VLOOKUP(I2983,'[1]CROSSWALK-DTOE-MASTER'!$B:$N,9,0),"")</f>
        <v/>
      </c>
      <c r="R2983" t="str">
        <f>IFERROR(VLOOKUP(I2983,'[1]CROSSWALK-DTOE-MASTER'!$B:$N,10,0),"")</f>
        <v/>
      </c>
      <c r="S2983" t="str">
        <f>IFERROR(VLOOKUP(I2983,'[1]CROSSWALK-DTOE-MASTER'!$B:$N,11,0),"")</f>
        <v/>
      </c>
      <c r="T2983" t="str">
        <f>IFERROR(VLOOKUP(I2983,'[1]CROSSWALK-DTOE-MASTER'!$B:$N,12,0),"")</f>
        <v/>
      </c>
      <c r="U2983" t="str">
        <f>IFERROR(VLOOKUP(I2983,'[1]CROSSWALK-DTOE-MASTER'!$B:$N,13,0),"")</f>
        <v/>
      </c>
    </row>
    <row r="2984" spans="6:21" x14ac:dyDescent="0.25">
      <c r="F2984" s="1"/>
      <c r="L2984" t="str">
        <f>IFERROR(VLOOKUP(D2984,'[1]Crosswalk-SOM-Chair'!$A:$D,3,0),"")</f>
        <v/>
      </c>
      <c r="M2984" t="str">
        <f>IFERROR(VLOOKUP(D2984,'[1]Crosswalk-SOM-Chair'!$A:$D,4,0),"")</f>
        <v/>
      </c>
      <c r="N2984" t="str">
        <f>IFERROR(VLOOKUP(I2984,'[1]CROSSWALK-DTOE-MASTER'!$B:$H,6,0),"")</f>
        <v/>
      </c>
      <c r="O2984" t="str">
        <f>IFERROR(VLOOKUP(I2984,'[1]CROSSWALK-DTOE-MASTER'!$B:$H,7,0),"")</f>
        <v/>
      </c>
      <c r="P2984" t="str">
        <f>IFERROR(VLOOKUP(I2984,'[1]CROSSWALK-DTOE-MASTER'!$B:$N,8,0),"")</f>
        <v/>
      </c>
      <c r="Q2984" t="str">
        <f>IFERROR(VLOOKUP(I2984,'[1]CROSSWALK-DTOE-MASTER'!$B:$N,9,0),"")</f>
        <v/>
      </c>
      <c r="R2984" t="str">
        <f>IFERROR(VLOOKUP(I2984,'[1]CROSSWALK-DTOE-MASTER'!$B:$N,10,0),"")</f>
        <v/>
      </c>
      <c r="S2984" t="str">
        <f>IFERROR(VLOOKUP(I2984,'[1]CROSSWALK-DTOE-MASTER'!$B:$N,11,0),"")</f>
        <v/>
      </c>
      <c r="T2984" t="str">
        <f>IFERROR(VLOOKUP(I2984,'[1]CROSSWALK-DTOE-MASTER'!$B:$N,12,0),"")</f>
        <v/>
      </c>
      <c r="U2984" t="str">
        <f>IFERROR(VLOOKUP(I2984,'[1]CROSSWALK-DTOE-MASTER'!$B:$N,13,0),"")</f>
        <v/>
      </c>
    </row>
    <row r="2985" spans="6:21" x14ac:dyDescent="0.25">
      <c r="F2985" s="1"/>
      <c r="L2985" t="str">
        <f>IFERROR(VLOOKUP(D2985,'[1]Crosswalk-SOM-Chair'!$A:$D,3,0),"")</f>
        <v/>
      </c>
      <c r="M2985" t="str">
        <f>IFERROR(VLOOKUP(D2985,'[1]Crosswalk-SOM-Chair'!$A:$D,4,0),"")</f>
        <v/>
      </c>
      <c r="N2985" t="str">
        <f>IFERROR(VLOOKUP(I2985,'[1]CROSSWALK-DTOE-MASTER'!$B:$H,6,0),"")</f>
        <v/>
      </c>
      <c r="O2985" t="str">
        <f>IFERROR(VLOOKUP(I2985,'[1]CROSSWALK-DTOE-MASTER'!$B:$H,7,0),"")</f>
        <v/>
      </c>
      <c r="P2985" t="str">
        <f>IFERROR(VLOOKUP(I2985,'[1]CROSSWALK-DTOE-MASTER'!$B:$N,8,0),"")</f>
        <v/>
      </c>
      <c r="Q2985" t="str">
        <f>IFERROR(VLOOKUP(I2985,'[1]CROSSWALK-DTOE-MASTER'!$B:$N,9,0),"")</f>
        <v/>
      </c>
      <c r="R2985" t="str">
        <f>IFERROR(VLOOKUP(I2985,'[1]CROSSWALK-DTOE-MASTER'!$B:$N,10,0),"")</f>
        <v/>
      </c>
      <c r="S2985" t="str">
        <f>IFERROR(VLOOKUP(I2985,'[1]CROSSWALK-DTOE-MASTER'!$B:$N,11,0),"")</f>
        <v/>
      </c>
      <c r="T2985" t="str">
        <f>IFERROR(VLOOKUP(I2985,'[1]CROSSWALK-DTOE-MASTER'!$B:$N,12,0),"")</f>
        <v/>
      </c>
      <c r="U2985" t="str">
        <f>IFERROR(VLOOKUP(I2985,'[1]CROSSWALK-DTOE-MASTER'!$B:$N,13,0),"")</f>
        <v/>
      </c>
    </row>
    <row r="2986" spans="6:21" x14ac:dyDescent="0.25">
      <c r="F2986" s="1"/>
      <c r="L2986" t="str">
        <f>IFERROR(VLOOKUP(D2986,'[1]Crosswalk-SOM-Chair'!$A:$D,3,0),"")</f>
        <v/>
      </c>
      <c r="M2986" t="str">
        <f>IFERROR(VLOOKUP(D2986,'[1]Crosswalk-SOM-Chair'!$A:$D,4,0),"")</f>
        <v/>
      </c>
      <c r="N2986" t="str">
        <f>IFERROR(VLOOKUP(I2986,'[1]CROSSWALK-DTOE-MASTER'!$B:$H,6,0),"")</f>
        <v/>
      </c>
      <c r="O2986" t="str">
        <f>IFERROR(VLOOKUP(I2986,'[1]CROSSWALK-DTOE-MASTER'!$B:$H,7,0),"")</f>
        <v/>
      </c>
      <c r="P2986" t="str">
        <f>IFERROR(VLOOKUP(I2986,'[1]CROSSWALK-DTOE-MASTER'!$B:$N,8,0),"")</f>
        <v/>
      </c>
      <c r="Q2986" t="str">
        <f>IFERROR(VLOOKUP(I2986,'[1]CROSSWALK-DTOE-MASTER'!$B:$N,9,0),"")</f>
        <v/>
      </c>
      <c r="R2986" t="str">
        <f>IFERROR(VLOOKUP(I2986,'[1]CROSSWALK-DTOE-MASTER'!$B:$N,10,0),"")</f>
        <v/>
      </c>
      <c r="S2986" t="str">
        <f>IFERROR(VLOOKUP(I2986,'[1]CROSSWALK-DTOE-MASTER'!$B:$N,11,0),"")</f>
        <v/>
      </c>
      <c r="T2986" t="str">
        <f>IFERROR(VLOOKUP(I2986,'[1]CROSSWALK-DTOE-MASTER'!$B:$N,12,0),"")</f>
        <v/>
      </c>
      <c r="U2986" t="str">
        <f>IFERROR(VLOOKUP(I2986,'[1]CROSSWALK-DTOE-MASTER'!$B:$N,13,0),"")</f>
        <v/>
      </c>
    </row>
    <row r="2987" spans="6:21" x14ac:dyDescent="0.25">
      <c r="F2987" s="1"/>
      <c r="L2987" t="str">
        <f>IFERROR(VLOOKUP(D2987,'[1]Crosswalk-SOM-Chair'!$A:$D,3,0),"")</f>
        <v/>
      </c>
      <c r="M2987" t="str">
        <f>IFERROR(VLOOKUP(D2987,'[1]Crosswalk-SOM-Chair'!$A:$D,4,0),"")</f>
        <v/>
      </c>
      <c r="N2987" t="str">
        <f>IFERROR(VLOOKUP(I2987,'[1]CROSSWALK-DTOE-MASTER'!$B:$H,6,0),"")</f>
        <v/>
      </c>
      <c r="O2987" t="str">
        <f>IFERROR(VLOOKUP(I2987,'[1]CROSSWALK-DTOE-MASTER'!$B:$H,7,0),"")</f>
        <v/>
      </c>
      <c r="P2987" t="str">
        <f>IFERROR(VLOOKUP(I2987,'[1]CROSSWALK-DTOE-MASTER'!$B:$N,8,0),"")</f>
        <v/>
      </c>
      <c r="Q2987" t="str">
        <f>IFERROR(VLOOKUP(I2987,'[1]CROSSWALK-DTOE-MASTER'!$B:$N,9,0),"")</f>
        <v/>
      </c>
      <c r="R2987" t="str">
        <f>IFERROR(VLOOKUP(I2987,'[1]CROSSWALK-DTOE-MASTER'!$B:$N,10,0),"")</f>
        <v/>
      </c>
      <c r="S2987" t="str">
        <f>IFERROR(VLOOKUP(I2987,'[1]CROSSWALK-DTOE-MASTER'!$B:$N,11,0),"")</f>
        <v/>
      </c>
      <c r="T2987" t="str">
        <f>IFERROR(VLOOKUP(I2987,'[1]CROSSWALK-DTOE-MASTER'!$B:$N,12,0),"")</f>
        <v/>
      </c>
      <c r="U2987" t="str">
        <f>IFERROR(VLOOKUP(I2987,'[1]CROSSWALK-DTOE-MASTER'!$B:$N,13,0),"")</f>
        <v/>
      </c>
    </row>
    <row r="2988" spans="6:21" x14ac:dyDescent="0.25">
      <c r="F2988" s="1"/>
      <c r="L2988" t="str">
        <f>IFERROR(VLOOKUP(D2988,'[1]Crosswalk-SOM-Chair'!$A:$D,3,0),"")</f>
        <v/>
      </c>
      <c r="M2988" t="str">
        <f>IFERROR(VLOOKUP(D2988,'[1]Crosswalk-SOM-Chair'!$A:$D,4,0),"")</f>
        <v/>
      </c>
      <c r="N2988" t="str">
        <f>IFERROR(VLOOKUP(I2988,'[1]CROSSWALK-DTOE-MASTER'!$B:$H,6,0),"")</f>
        <v/>
      </c>
      <c r="O2988" t="str">
        <f>IFERROR(VLOOKUP(I2988,'[1]CROSSWALK-DTOE-MASTER'!$B:$H,7,0),"")</f>
        <v/>
      </c>
      <c r="P2988" t="str">
        <f>IFERROR(VLOOKUP(I2988,'[1]CROSSWALK-DTOE-MASTER'!$B:$N,8,0),"")</f>
        <v/>
      </c>
      <c r="Q2988" t="str">
        <f>IFERROR(VLOOKUP(I2988,'[1]CROSSWALK-DTOE-MASTER'!$B:$N,9,0),"")</f>
        <v/>
      </c>
      <c r="R2988" t="str">
        <f>IFERROR(VLOOKUP(I2988,'[1]CROSSWALK-DTOE-MASTER'!$B:$N,10,0),"")</f>
        <v/>
      </c>
      <c r="S2988" t="str">
        <f>IFERROR(VLOOKUP(I2988,'[1]CROSSWALK-DTOE-MASTER'!$B:$N,11,0),"")</f>
        <v/>
      </c>
      <c r="T2988" t="str">
        <f>IFERROR(VLOOKUP(I2988,'[1]CROSSWALK-DTOE-MASTER'!$B:$N,12,0),"")</f>
        <v/>
      </c>
      <c r="U2988" t="str">
        <f>IFERROR(VLOOKUP(I2988,'[1]CROSSWALK-DTOE-MASTER'!$B:$N,13,0),"")</f>
        <v/>
      </c>
    </row>
    <row r="2989" spans="6:21" x14ac:dyDescent="0.25">
      <c r="F2989" s="1"/>
      <c r="L2989" t="str">
        <f>IFERROR(VLOOKUP(D2989,'[1]Crosswalk-SOM-Chair'!$A:$D,3,0),"")</f>
        <v/>
      </c>
      <c r="M2989" t="str">
        <f>IFERROR(VLOOKUP(D2989,'[1]Crosswalk-SOM-Chair'!$A:$D,4,0),"")</f>
        <v/>
      </c>
      <c r="N2989" t="str">
        <f>IFERROR(VLOOKUP(I2989,'[1]CROSSWALK-DTOE-MASTER'!$B:$H,6,0),"")</f>
        <v/>
      </c>
      <c r="O2989" t="str">
        <f>IFERROR(VLOOKUP(I2989,'[1]CROSSWALK-DTOE-MASTER'!$B:$H,7,0),"")</f>
        <v/>
      </c>
      <c r="P2989" t="str">
        <f>IFERROR(VLOOKUP(I2989,'[1]CROSSWALK-DTOE-MASTER'!$B:$N,8,0),"")</f>
        <v/>
      </c>
      <c r="Q2989" t="str">
        <f>IFERROR(VLOOKUP(I2989,'[1]CROSSWALK-DTOE-MASTER'!$B:$N,9,0),"")</f>
        <v/>
      </c>
      <c r="R2989" t="str">
        <f>IFERROR(VLOOKUP(I2989,'[1]CROSSWALK-DTOE-MASTER'!$B:$N,10,0),"")</f>
        <v/>
      </c>
      <c r="S2989" t="str">
        <f>IFERROR(VLOOKUP(I2989,'[1]CROSSWALK-DTOE-MASTER'!$B:$N,11,0),"")</f>
        <v/>
      </c>
      <c r="T2989" t="str">
        <f>IFERROR(VLOOKUP(I2989,'[1]CROSSWALK-DTOE-MASTER'!$B:$N,12,0),"")</f>
        <v/>
      </c>
      <c r="U2989" t="str">
        <f>IFERROR(VLOOKUP(I2989,'[1]CROSSWALK-DTOE-MASTER'!$B:$N,13,0),"")</f>
        <v/>
      </c>
    </row>
    <row r="2990" spans="6:21" x14ac:dyDescent="0.25">
      <c r="F2990" s="1"/>
      <c r="L2990" t="str">
        <f>IFERROR(VLOOKUP(D2990,'[1]Crosswalk-SOM-Chair'!$A:$D,3,0),"")</f>
        <v/>
      </c>
      <c r="M2990" t="str">
        <f>IFERROR(VLOOKUP(D2990,'[1]Crosswalk-SOM-Chair'!$A:$D,4,0),"")</f>
        <v/>
      </c>
      <c r="N2990" t="str">
        <f>IFERROR(VLOOKUP(I2990,'[1]CROSSWALK-DTOE-MASTER'!$B:$H,6,0),"")</f>
        <v/>
      </c>
      <c r="O2990" t="str">
        <f>IFERROR(VLOOKUP(I2990,'[1]CROSSWALK-DTOE-MASTER'!$B:$H,7,0),"")</f>
        <v/>
      </c>
      <c r="P2990" t="str">
        <f>IFERROR(VLOOKUP(I2990,'[1]CROSSWALK-DTOE-MASTER'!$B:$N,8,0),"")</f>
        <v/>
      </c>
      <c r="Q2990" t="str">
        <f>IFERROR(VLOOKUP(I2990,'[1]CROSSWALK-DTOE-MASTER'!$B:$N,9,0),"")</f>
        <v/>
      </c>
      <c r="R2990" t="str">
        <f>IFERROR(VLOOKUP(I2990,'[1]CROSSWALK-DTOE-MASTER'!$B:$N,10,0),"")</f>
        <v/>
      </c>
      <c r="S2990" t="str">
        <f>IFERROR(VLOOKUP(I2990,'[1]CROSSWALK-DTOE-MASTER'!$B:$N,11,0),"")</f>
        <v/>
      </c>
      <c r="T2990" t="str">
        <f>IFERROR(VLOOKUP(I2990,'[1]CROSSWALK-DTOE-MASTER'!$B:$N,12,0),"")</f>
        <v/>
      </c>
      <c r="U2990" t="str">
        <f>IFERROR(VLOOKUP(I2990,'[1]CROSSWALK-DTOE-MASTER'!$B:$N,13,0),"")</f>
        <v/>
      </c>
    </row>
    <row r="2991" spans="6:21" x14ac:dyDescent="0.25">
      <c r="F2991" s="1"/>
      <c r="L2991" t="str">
        <f>IFERROR(VLOOKUP(D2991,'[1]Crosswalk-SOM-Chair'!$A:$D,3,0),"")</f>
        <v/>
      </c>
      <c r="M2991" t="str">
        <f>IFERROR(VLOOKUP(D2991,'[1]Crosswalk-SOM-Chair'!$A:$D,4,0),"")</f>
        <v/>
      </c>
      <c r="N2991" t="str">
        <f>IFERROR(VLOOKUP(I2991,'[1]CROSSWALK-DTOE-MASTER'!$B:$H,6,0),"")</f>
        <v/>
      </c>
      <c r="O2991" t="str">
        <f>IFERROR(VLOOKUP(I2991,'[1]CROSSWALK-DTOE-MASTER'!$B:$H,7,0),"")</f>
        <v/>
      </c>
      <c r="P2991" t="str">
        <f>IFERROR(VLOOKUP(I2991,'[1]CROSSWALK-DTOE-MASTER'!$B:$N,8,0),"")</f>
        <v/>
      </c>
      <c r="Q2991" t="str">
        <f>IFERROR(VLOOKUP(I2991,'[1]CROSSWALK-DTOE-MASTER'!$B:$N,9,0),"")</f>
        <v/>
      </c>
      <c r="R2991" t="str">
        <f>IFERROR(VLOOKUP(I2991,'[1]CROSSWALK-DTOE-MASTER'!$B:$N,10,0),"")</f>
        <v/>
      </c>
      <c r="S2991" t="str">
        <f>IFERROR(VLOOKUP(I2991,'[1]CROSSWALK-DTOE-MASTER'!$B:$N,11,0),"")</f>
        <v/>
      </c>
      <c r="T2991" t="str">
        <f>IFERROR(VLOOKUP(I2991,'[1]CROSSWALK-DTOE-MASTER'!$B:$N,12,0),"")</f>
        <v/>
      </c>
      <c r="U2991" t="str">
        <f>IFERROR(VLOOKUP(I2991,'[1]CROSSWALK-DTOE-MASTER'!$B:$N,13,0),"")</f>
        <v/>
      </c>
    </row>
    <row r="2992" spans="6:21" x14ac:dyDescent="0.25">
      <c r="F2992" s="1"/>
      <c r="L2992" t="str">
        <f>IFERROR(VLOOKUP(D2992,'[1]Crosswalk-SOM-Chair'!$A:$D,3,0),"")</f>
        <v/>
      </c>
      <c r="M2992" t="str">
        <f>IFERROR(VLOOKUP(D2992,'[1]Crosswalk-SOM-Chair'!$A:$D,4,0),"")</f>
        <v/>
      </c>
      <c r="N2992" t="str">
        <f>IFERROR(VLOOKUP(I2992,'[1]CROSSWALK-DTOE-MASTER'!$B:$H,6,0),"")</f>
        <v/>
      </c>
      <c r="O2992" t="str">
        <f>IFERROR(VLOOKUP(I2992,'[1]CROSSWALK-DTOE-MASTER'!$B:$H,7,0),"")</f>
        <v/>
      </c>
      <c r="P2992" t="str">
        <f>IFERROR(VLOOKUP(I2992,'[1]CROSSWALK-DTOE-MASTER'!$B:$N,8,0),"")</f>
        <v/>
      </c>
      <c r="Q2992" t="str">
        <f>IFERROR(VLOOKUP(I2992,'[1]CROSSWALK-DTOE-MASTER'!$B:$N,9,0),"")</f>
        <v/>
      </c>
      <c r="R2992" t="str">
        <f>IFERROR(VLOOKUP(I2992,'[1]CROSSWALK-DTOE-MASTER'!$B:$N,10,0),"")</f>
        <v/>
      </c>
      <c r="S2992" t="str">
        <f>IFERROR(VLOOKUP(I2992,'[1]CROSSWALK-DTOE-MASTER'!$B:$N,11,0),"")</f>
        <v/>
      </c>
      <c r="T2992" t="str">
        <f>IFERROR(VLOOKUP(I2992,'[1]CROSSWALK-DTOE-MASTER'!$B:$N,12,0),"")</f>
        <v/>
      </c>
      <c r="U2992" t="str">
        <f>IFERROR(VLOOKUP(I2992,'[1]CROSSWALK-DTOE-MASTER'!$B:$N,13,0),"")</f>
        <v/>
      </c>
    </row>
    <row r="2993" spans="6:21" x14ac:dyDescent="0.25">
      <c r="F2993" s="1"/>
      <c r="L2993" t="str">
        <f>IFERROR(VLOOKUP(D2993,'[1]Crosswalk-SOM-Chair'!$A:$D,3,0),"")</f>
        <v/>
      </c>
      <c r="M2993" t="str">
        <f>IFERROR(VLOOKUP(D2993,'[1]Crosswalk-SOM-Chair'!$A:$D,4,0),"")</f>
        <v/>
      </c>
      <c r="N2993" t="str">
        <f>IFERROR(VLOOKUP(I2993,'[1]CROSSWALK-DTOE-MASTER'!$B:$H,6,0),"")</f>
        <v/>
      </c>
      <c r="O2993" t="str">
        <f>IFERROR(VLOOKUP(I2993,'[1]CROSSWALK-DTOE-MASTER'!$B:$H,7,0),"")</f>
        <v/>
      </c>
      <c r="P2993" t="str">
        <f>IFERROR(VLOOKUP(I2993,'[1]CROSSWALK-DTOE-MASTER'!$B:$N,8,0),"")</f>
        <v/>
      </c>
      <c r="Q2993" t="str">
        <f>IFERROR(VLOOKUP(I2993,'[1]CROSSWALK-DTOE-MASTER'!$B:$N,9,0),"")</f>
        <v/>
      </c>
      <c r="R2993" t="str">
        <f>IFERROR(VLOOKUP(I2993,'[1]CROSSWALK-DTOE-MASTER'!$B:$N,10,0),"")</f>
        <v/>
      </c>
      <c r="S2993" t="str">
        <f>IFERROR(VLOOKUP(I2993,'[1]CROSSWALK-DTOE-MASTER'!$B:$N,11,0),"")</f>
        <v/>
      </c>
      <c r="T2993" t="str">
        <f>IFERROR(VLOOKUP(I2993,'[1]CROSSWALK-DTOE-MASTER'!$B:$N,12,0),"")</f>
        <v/>
      </c>
      <c r="U2993" t="str">
        <f>IFERROR(VLOOKUP(I2993,'[1]CROSSWALK-DTOE-MASTER'!$B:$N,13,0),"")</f>
        <v/>
      </c>
    </row>
    <row r="2994" spans="6:21" x14ac:dyDescent="0.25">
      <c r="F2994" s="1"/>
      <c r="L2994" t="str">
        <f>IFERROR(VLOOKUP(D2994,'[1]Crosswalk-SOM-Chair'!$A:$D,3,0),"")</f>
        <v/>
      </c>
      <c r="M2994" t="str">
        <f>IFERROR(VLOOKUP(D2994,'[1]Crosswalk-SOM-Chair'!$A:$D,4,0),"")</f>
        <v/>
      </c>
      <c r="N2994" t="str">
        <f>IFERROR(VLOOKUP(I2994,'[1]CROSSWALK-DTOE-MASTER'!$B:$H,6,0),"")</f>
        <v/>
      </c>
      <c r="O2994" t="str">
        <f>IFERROR(VLOOKUP(I2994,'[1]CROSSWALK-DTOE-MASTER'!$B:$H,7,0),"")</f>
        <v/>
      </c>
      <c r="P2994" t="str">
        <f>IFERROR(VLOOKUP(I2994,'[1]CROSSWALK-DTOE-MASTER'!$B:$N,8,0),"")</f>
        <v/>
      </c>
      <c r="Q2994" t="str">
        <f>IFERROR(VLOOKUP(I2994,'[1]CROSSWALK-DTOE-MASTER'!$B:$N,9,0),"")</f>
        <v/>
      </c>
      <c r="R2994" t="str">
        <f>IFERROR(VLOOKUP(I2994,'[1]CROSSWALK-DTOE-MASTER'!$B:$N,10,0),"")</f>
        <v/>
      </c>
      <c r="S2994" t="str">
        <f>IFERROR(VLOOKUP(I2994,'[1]CROSSWALK-DTOE-MASTER'!$B:$N,11,0),"")</f>
        <v/>
      </c>
      <c r="T2994" t="str">
        <f>IFERROR(VLOOKUP(I2994,'[1]CROSSWALK-DTOE-MASTER'!$B:$N,12,0),"")</f>
        <v/>
      </c>
      <c r="U2994" t="str">
        <f>IFERROR(VLOOKUP(I2994,'[1]CROSSWALK-DTOE-MASTER'!$B:$N,13,0),"")</f>
        <v/>
      </c>
    </row>
    <row r="2995" spans="6:21" x14ac:dyDescent="0.25">
      <c r="F2995" s="1"/>
      <c r="L2995" t="str">
        <f>IFERROR(VLOOKUP(D2995,'[1]Crosswalk-SOM-Chair'!$A:$D,3,0),"")</f>
        <v/>
      </c>
      <c r="M2995" t="str">
        <f>IFERROR(VLOOKUP(D2995,'[1]Crosswalk-SOM-Chair'!$A:$D,4,0),"")</f>
        <v/>
      </c>
      <c r="N2995" t="str">
        <f>IFERROR(VLOOKUP(I2995,'[1]CROSSWALK-DTOE-MASTER'!$B:$H,6,0),"")</f>
        <v/>
      </c>
      <c r="O2995" t="str">
        <f>IFERROR(VLOOKUP(I2995,'[1]CROSSWALK-DTOE-MASTER'!$B:$H,7,0),"")</f>
        <v/>
      </c>
      <c r="P2995" t="str">
        <f>IFERROR(VLOOKUP(I2995,'[1]CROSSWALK-DTOE-MASTER'!$B:$N,8,0),"")</f>
        <v/>
      </c>
      <c r="Q2995" t="str">
        <f>IFERROR(VLOOKUP(I2995,'[1]CROSSWALK-DTOE-MASTER'!$B:$N,9,0),"")</f>
        <v/>
      </c>
      <c r="R2995" t="str">
        <f>IFERROR(VLOOKUP(I2995,'[1]CROSSWALK-DTOE-MASTER'!$B:$N,10,0),"")</f>
        <v/>
      </c>
      <c r="S2995" t="str">
        <f>IFERROR(VLOOKUP(I2995,'[1]CROSSWALK-DTOE-MASTER'!$B:$N,11,0),"")</f>
        <v/>
      </c>
      <c r="T2995" t="str">
        <f>IFERROR(VLOOKUP(I2995,'[1]CROSSWALK-DTOE-MASTER'!$B:$N,12,0),"")</f>
        <v/>
      </c>
      <c r="U2995" t="str">
        <f>IFERROR(VLOOKUP(I2995,'[1]CROSSWALK-DTOE-MASTER'!$B:$N,13,0),"")</f>
        <v/>
      </c>
    </row>
    <row r="2996" spans="6:21" x14ac:dyDescent="0.25">
      <c r="F2996" s="1"/>
      <c r="L2996" t="str">
        <f>IFERROR(VLOOKUP(D2996,'[1]Crosswalk-SOM-Chair'!$A:$D,3,0),"")</f>
        <v/>
      </c>
      <c r="M2996" t="str">
        <f>IFERROR(VLOOKUP(D2996,'[1]Crosswalk-SOM-Chair'!$A:$D,4,0),"")</f>
        <v/>
      </c>
      <c r="N2996" t="str">
        <f>IFERROR(VLOOKUP(I2996,'[1]CROSSWALK-DTOE-MASTER'!$B:$H,6,0),"")</f>
        <v/>
      </c>
      <c r="O2996" t="str">
        <f>IFERROR(VLOOKUP(I2996,'[1]CROSSWALK-DTOE-MASTER'!$B:$H,7,0),"")</f>
        <v/>
      </c>
      <c r="P2996" t="str">
        <f>IFERROR(VLOOKUP(I2996,'[1]CROSSWALK-DTOE-MASTER'!$B:$N,8,0),"")</f>
        <v/>
      </c>
      <c r="Q2996" t="str">
        <f>IFERROR(VLOOKUP(I2996,'[1]CROSSWALK-DTOE-MASTER'!$B:$N,9,0),"")</f>
        <v/>
      </c>
      <c r="R2996" t="str">
        <f>IFERROR(VLOOKUP(I2996,'[1]CROSSWALK-DTOE-MASTER'!$B:$N,10,0),"")</f>
        <v/>
      </c>
      <c r="S2996" t="str">
        <f>IFERROR(VLOOKUP(I2996,'[1]CROSSWALK-DTOE-MASTER'!$B:$N,11,0),"")</f>
        <v/>
      </c>
      <c r="T2996" t="str">
        <f>IFERROR(VLOOKUP(I2996,'[1]CROSSWALK-DTOE-MASTER'!$B:$N,12,0),"")</f>
        <v/>
      </c>
      <c r="U2996" t="str">
        <f>IFERROR(VLOOKUP(I2996,'[1]CROSSWALK-DTOE-MASTER'!$B:$N,13,0),"")</f>
        <v/>
      </c>
    </row>
    <row r="2997" spans="6:21" x14ac:dyDescent="0.25">
      <c r="F2997" s="1"/>
      <c r="L2997" t="str">
        <f>IFERROR(VLOOKUP(D2997,'[1]Crosswalk-SOM-Chair'!$A:$D,3,0),"")</f>
        <v/>
      </c>
      <c r="M2997" t="str">
        <f>IFERROR(VLOOKUP(D2997,'[1]Crosswalk-SOM-Chair'!$A:$D,4,0),"")</f>
        <v/>
      </c>
      <c r="N2997" t="str">
        <f>IFERROR(VLOOKUP(I2997,'[1]CROSSWALK-DTOE-MASTER'!$B:$H,6,0),"")</f>
        <v/>
      </c>
      <c r="O2997" t="str">
        <f>IFERROR(VLOOKUP(I2997,'[1]CROSSWALK-DTOE-MASTER'!$B:$H,7,0),"")</f>
        <v/>
      </c>
      <c r="P2997" t="str">
        <f>IFERROR(VLOOKUP(I2997,'[1]CROSSWALK-DTOE-MASTER'!$B:$N,8,0),"")</f>
        <v/>
      </c>
      <c r="Q2997" t="str">
        <f>IFERROR(VLOOKUP(I2997,'[1]CROSSWALK-DTOE-MASTER'!$B:$N,9,0),"")</f>
        <v/>
      </c>
      <c r="R2997" t="str">
        <f>IFERROR(VLOOKUP(I2997,'[1]CROSSWALK-DTOE-MASTER'!$B:$N,10,0),"")</f>
        <v/>
      </c>
      <c r="S2997" t="str">
        <f>IFERROR(VLOOKUP(I2997,'[1]CROSSWALK-DTOE-MASTER'!$B:$N,11,0),"")</f>
        <v/>
      </c>
      <c r="T2997" t="str">
        <f>IFERROR(VLOOKUP(I2997,'[1]CROSSWALK-DTOE-MASTER'!$B:$N,12,0),"")</f>
        <v/>
      </c>
      <c r="U2997" t="str">
        <f>IFERROR(VLOOKUP(I2997,'[1]CROSSWALK-DTOE-MASTER'!$B:$N,13,0),"")</f>
        <v/>
      </c>
    </row>
    <row r="2998" spans="6:21" x14ac:dyDescent="0.25">
      <c r="F2998" s="1"/>
      <c r="L2998" t="str">
        <f>IFERROR(VLOOKUP(D2998,'[1]Crosswalk-SOM-Chair'!$A:$D,3,0),"")</f>
        <v/>
      </c>
      <c r="M2998" t="str">
        <f>IFERROR(VLOOKUP(D2998,'[1]Crosswalk-SOM-Chair'!$A:$D,4,0),"")</f>
        <v/>
      </c>
      <c r="N2998" t="str">
        <f>IFERROR(VLOOKUP(I2998,'[1]CROSSWALK-DTOE-MASTER'!$B:$H,6,0),"")</f>
        <v/>
      </c>
      <c r="O2998" t="str">
        <f>IFERROR(VLOOKUP(I2998,'[1]CROSSWALK-DTOE-MASTER'!$B:$H,7,0),"")</f>
        <v/>
      </c>
      <c r="P2998" t="str">
        <f>IFERROR(VLOOKUP(I2998,'[1]CROSSWALK-DTOE-MASTER'!$B:$N,8,0),"")</f>
        <v/>
      </c>
      <c r="Q2998" t="str">
        <f>IFERROR(VLOOKUP(I2998,'[1]CROSSWALK-DTOE-MASTER'!$B:$N,9,0),"")</f>
        <v/>
      </c>
      <c r="R2998" t="str">
        <f>IFERROR(VLOOKUP(I2998,'[1]CROSSWALK-DTOE-MASTER'!$B:$N,10,0),"")</f>
        <v/>
      </c>
      <c r="S2998" t="str">
        <f>IFERROR(VLOOKUP(I2998,'[1]CROSSWALK-DTOE-MASTER'!$B:$N,11,0),"")</f>
        <v/>
      </c>
      <c r="T2998" t="str">
        <f>IFERROR(VLOOKUP(I2998,'[1]CROSSWALK-DTOE-MASTER'!$B:$N,12,0),"")</f>
        <v/>
      </c>
      <c r="U2998" t="str">
        <f>IFERROR(VLOOKUP(I2998,'[1]CROSSWALK-DTOE-MASTER'!$B:$N,13,0),"")</f>
        <v/>
      </c>
    </row>
    <row r="2999" spans="6:21" x14ac:dyDescent="0.25">
      <c r="F2999" s="1"/>
      <c r="L2999" t="str">
        <f>IFERROR(VLOOKUP(D2999,'[1]Crosswalk-SOM-Chair'!$A:$D,3,0),"")</f>
        <v/>
      </c>
      <c r="M2999" t="str">
        <f>IFERROR(VLOOKUP(D2999,'[1]Crosswalk-SOM-Chair'!$A:$D,4,0),"")</f>
        <v/>
      </c>
      <c r="N2999" t="str">
        <f>IFERROR(VLOOKUP(I2999,'[1]CROSSWALK-DTOE-MASTER'!$B:$H,6,0),"")</f>
        <v/>
      </c>
      <c r="O2999" t="str">
        <f>IFERROR(VLOOKUP(I2999,'[1]CROSSWALK-DTOE-MASTER'!$B:$H,7,0),"")</f>
        <v/>
      </c>
      <c r="P2999" t="str">
        <f>IFERROR(VLOOKUP(I2999,'[1]CROSSWALK-DTOE-MASTER'!$B:$N,8,0),"")</f>
        <v/>
      </c>
      <c r="Q2999" t="str">
        <f>IFERROR(VLOOKUP(I2999,'[1]CROSSWALK-DTOE-MASTER'!$B:$N,9,0),"")</f>
        <v/>
      </c>
      <c r="R2999" t="str">
        <f>IFERROR(VLOOKUP(I2999,'[1]CROSSWALK-DTOE-MASTER'!$B:$N,10,0),"")</f>
        <v/>
      </c>
      <c r="S2999" t="str">
        <f>IFERROR(VLOOKUP(I2999,'[1]CROSSWALK-DTOE-MASTER'!$B:$N,11,0),"")</f>
        <v/>
      </c>
      <c r="T2999" t="str">
        <f>IFERROR(VLOOKUP(I2999,'[1]CROSSWALK-DTOE-MASTER'!$B:$N,12,0),"")</f>
        <v/>
      </c>
      <c r="U2999" t="str">
        <f>IFERROR(VLOOKUP(I2999,'[1]CROSSWALK-DTOE-MASTER'!$B:$N,13,0),"")</f>
        <v/>
      </c>
    </row>
    <row r="3000" spans="6:21" x14ac:dyDescent="0.25">
      <c r="F3000" s="1"/>
      <c r="L3000" t="str">
        <f>IFERROR(VLOOKUP(D3000,'[1]Crosswalk-SOM-Chair'!$A:$D,3,0),"")</f>
        <v/>
      </c>
      <c r="M3000" t="str">
        <f>IFERROR(VLOOKUP(D3000,'[1]Crosswalk-SOM-Chair'!$A:$D,4,0),"")</f>
        <v/>
      </c>
      <c r="N3000" t="str">
        <f>IFERROR(VLOOKUP(I3000,'[1]CROSSWALK-DTOE-MASTER'!$B:$H,6,0),"")</f>
        <v/>
      </c>
      <c r="O3000" t="str">
        <f>IFERROR(VLOOKUP(I3000,'[1]CROSSWALK-DTOE-MASTER'!$B:$H,7,0),"")</f>
        <v/>
      </c>
      <c r="P3000" t="str">
        <f>IFERROR(VLOOKUP(I3000,'[1]CROSSWALK-DTOE-MASTER'!$B:$N,8,0),"")</f>
        <v/>
      </c>
      <c r="Q3000" t="str">
        <f>IFERROR(VLOOKUP(I3000,'[1]CROSSWALK-DTOE-MASTER'!$B:$N,9,0),"")</f>
        <v/>
      </c>
      <c r="R3000" t="str">
        <f>IFERROR(VLOOKUP(I3000,'[1]CROSSWALK-DTOE-MASTER'!$B:$N,10,0),"")</f>
        <v/>
      </c>
      <c r="S3000" t="str">
        <f>IFERROR(VLOOKUP(I3000,'[1]CROSSWALK-DTOE-MASTER'!$B:$N,11,0),"")</f>
        <v/>
      </c>
      <c r="T3000" t="str">
        <f>IFERROR(VLOOKUP(I3000,'[1]CROSSWALK-DTOE-MASTER'!$B:$N,12,0),"")</f>
        <v/>
      </c>
      <c r="U3000" t="str">
        <f>IFERROR(VLOOKUP(I3000,'[1]CROSSWALK-DTOE-MASTER'!$B:$N,13,0),"")</f>
        <v/>
      </c>
    </row>
    <row r="3001" spans="6:21" x14ac:dyDescent="0.25">
      <c r="F3001" s="1"/>
      <c r="L3001" t="str">
        <f>IFERROR(VLOOKUP(D3001,'[1]Crosswalk-SOM-Chair'!$A:$D,3,0),"")</f>
        <v/>
      </c>
      <c r="M3001" t="str">
        <f>IFERROR(VLOOKUP(D3001,'[1]Crosswalk-SOM-Chair'!$A:$D,4,0),"")</f>
        <v/>
      </c>
      <c r="N3001" t="str">
        <f>IFERROR(VLOOKUP(I3001,'[1]CROSSWALK-DTOE-MASTER'!$B:$H,6,0),"")</f>
        <v/>
      </c>
      <c r="O3001" t="str">
        <f>IFERROR(VLOOKUP(I3001,'[1]CROSSWALK-DTOE-MASTER'!$B:$H,7,0),"")</f>
        <v/>
      </c>
      <c r="P3001" t="str">
        <f>IFERROR(VLOOKUP(I3001,'[1]CROSSWALK-DTOE-MASTER'!$B:$N,8,0),"")</f>
        <v/>
      </c>
      <c r="Q3001" t="str">
        <f>IFERROR(VLOOKUP(I3001,'[1]CROSSWALK-DTOE-MASTER'!$B:$N,9,0),"")</f>
        <v/>
      </c>
      <c r="R3001" t="str">
        <f>IFERROR(VLOOKUP(I3001,'[1]CROSSWALK-DTOE-MASTER'!$B:$N,10,0),"")</f>
        <v/>
      </c>
      <c r="S3001" t="str">
        <f>IFERROR(VLOOKUP(I3001,'[1]CROSSWALK-DTOE-MASTER'!$B:$N,11,0),"")</f>
        <v/>
      </c>
      <c r="T3001" t="str">
        <f>IFERROR(VLOOKUP(I3001,'[1]CROSSWALK-DTOE-MASTER'!$B:$N,12,0),"")</f>
        <v/>
      </c>
      <c r="U3001" t="str">
        <f>IFERROR(VLOOKUP(I3001,'[1]CROSSWALK-DTOE-MASTER'!$B:$N,13,0),"")</f>
        <v/>
      </c>
    </row>
    <row r="3002" spans="6:21" x14ac:dyDescent="0.25">
      <c r="F3002" s="1"/>
      <c r="L3002" t="str">
        <f>IFERROR(VLOOKUP(D3002,'[1]Crosswalk-SOM-Chair'!$A:$D,3,0),"")</f>
        <v/>
      </c>
      <c r="M3002" t="str">
        <f>IFERROR(VLOOKUP(D3002,'[1]Crosswalk-SOM-Chair'!$A:$D,4,0),"")</f>
        <v/>
      </c>
      <c r="N3002" t="str">
        <f>IFERROR(VLOOKUP(I3002,'[1]CROSSWALK-DTOE-MASTER'!$B:$H,6,0),"")</f>
        <v/>
      </c>
      <c r="O3002" t="str">
        <f>IFERROR(VLOOKUP(I3002,'[1]CROSSWALK-DTOE-MASTER'!$B:$H,7,0),"")</f>
        <v/>
      </c>
      <c r="P3002" t="str">
        <f>IFERROR(VLOOKUP(I3002,'[1]CROSSWALK-DTOE-MASTER'!$B:$N,8,0),"")</f>
        <v/>
      </c>
      <c r="Q3002" t="str">
        <f>IFERROR(VLOOKUP(I3002,'[1]CROSSWALK-DTOE-MASTER'!$B:$N,9,0),"")</f>
        <v/>
      </c>
      <c r="R3002" t="str">
        <f>IFERROR(VLOOKUP(I3002,'[1]CROSSWALK-DTOE-MASTER'!$B:$N,10,0),"")</f>
        <v/>
      </c>
      <c r="S3002" t="str">
        <f>IFERROR(VLOOKUP(I3002,'[1]CROSSWALK-DTOE-MASTER'!$B:$N,11,0),"")</f>
        <v/>
      </c>
      <c r="T3002" t="str">
        <f>IFERROR(VLOOKUP(I3002,'[1]CROSSWALK-DTOE-MASTER'!$B:$N,12,0),"")</f>
        <v/>
      </c>
      <c r="U3002" t="str">
        <f>IFERROR(VLOOKUP(I3002,'[1]CROSSWALK-DTOE-MASTER'!$B:$N,13,0),"")</f>
        <v/>
      </c>
    </row>
    <row r="3003" spans="6:21" x14ac:dyDescent="0.25">
      <c r="F3003" s="1"/>
      <c r="L3003" t="str">
        <f>IFERROR(VLOOKUP(D3003,'[1]Crosswalk-SOM-Chair'!$A:$D,3,0),"")</f>
        <v/>
      </c>
      <c r="M3003" t="str">
        <f>IFERROR(VLOOKUP(D3003,'[1]Crosswalk-SOM-Chair'!$A:$D,4,0),"")</f>
        <v/>
      </c>
      <c r="N3003" t="str">
        <f>IFERROR(VLOOKUP(I3003,'[1]CROSSWALK-DTOE-MASTER'!$B:$H,6,0),"")</f>
        <v/>
      </c>
      <c r="O3003" t="str">
        <f>IFERROR(VLOOKUP(I3003,'[1]CROSSWALK-DTOE-MASTER'!$B:$H,7,0),"")</f>
        <v/>
      </c>
      <c r="P3003" t="str">
        <f>IFERROR(VLOOKUP(I3003,'[1]CROSSWALK-DTOE-MASTER'!$B:$N,8,0),"")</f>
        <v/>
      </c>
      <c r="Q3003" t="str">
        <f>IFERROR(VLOOKUP(I3003,'[1]CROSSWALK-DTOE-MASTER'!$B:$N,9,0),"")</f>
        <v/>
      </c>
      <c r="R3003" t="str">
        <f>IFERROR(VLOOKUP(I3003,'[1]CROSSWALK-DTOE-MASTER'!$B:$N,10,0),"")</f>
        <v/>
      </c>
      <c r="S3003" t="str">
        <f>IFERROR(VLOOKUP(I3003,'[1]CROSSWALK-DTOE-MASTER'!$B:$N,11,0),"")</f>
        <v/>
      </c>
      <c r="T3003" t="str">
        <f>IFERROR(VLOOKUP(I3003,'[1]CROSSWALK-DTOE-MASTER'!$B:$N,12,0),"")</f>
        <v/>
      </c>
      <c r="U3003" t="str">
        <f>IFERROR(VLOOKUP(I3003,'[1]CROSSWALK-DTOE-MASTER'!$B:$N,13,0),"")</f>
        <v/>
      </c>
    </row>
    <row r="3004" spans="6:21" x14ac:dyDescent="0.25">
      <c r="F3004" s="1"/>
      <c r="L3004" t="str">
        <f>IFERROR(VLOOKUP(D3004,'[1]Crosswalk-SOM-Chair'!$A:$D,3,0),"")</f>
        <v/>
      </c>
      <c r="M3004" t="str">
        <f>IFERROR(VLOOKUP(D3004,'[1]Crosswalk-SOM-Chair'!$A:$D,4,0),"")</f>
        <v/>
      </c>
      <c r="N3004" t="str">
        <f>IFERROR(VLOOKUP(I3004,'[1]CROSSWALK-DTOE-MASTER'!$B:$H,6,0),"")</f>
        <v/>
      </c>
      <c r="O3004" t="str">
        <f>IFERROR(VLOOKUP(I3004,'[1]CROSSWALK-DTOE-MASTER'!$B:$H,7,0),"")</f>
        <v/>
      </c>
      <c r="P3004" t="str">
        <f>IFERROR(VLOOKUP(I3004,'[1]CROSSWALK-DTOE-MASTER'!$B:$N,8,0),"")</f>
        <v/>
      </c>
      <c r="Q3004" t="str">
        <f>IFERROR(VLOOKUP(I3004,'[1]CROSSWALK-DTOE-MASTER'!$B:$N,9,0),"")</f>
        <v/>
      </c>
      <c r="R3004" t="str">
        <f>IFERROR(VLOOKUP(I3004,'[1]CROSSWALK-DTOE-MASTER'!$B:$N,10,0),"")</f>
        <v/>
      </c>
      <c r="S3004" t="str">
        <f>IFERROR(VLOOKUP(I3004,'[1]CROSSWALK-DTOE-MASTER'!$B:$N,11,0),"")</f>
        <v/>
      </c>
      <c r="T3004" t="str">
        <f>IFERROR(VLOOKUP(I3004,'[1]CROSSWALK-DTOE-MASTER'!$B:$N,12,0),"")</f>
        <v/>
      </c>
      <c r="U3004" t="str">
        <f>IFERROR(VLOOKUP(I3004,'[1]CROSSWALK-DTOE-MASTER'!$B:$N,13,0),"")</f>
        <v/>
      </c>
    </row>
    <row r="3005" spans="6:21" x14ac:dyDescent="0.25">
      <c r="F3005" s="1"/>
      <c r="L3005" t="str">
        <f>IFERROR(VLOOKUP(D3005,'[1]Crosswalk-SOM-Chair'!$A:$D,3,0),"")</f>
        <v/>
      </c>
      <c r="M3005" t="str">
        <f>IFERROR(VLOOKUP(D3005,'[1]Crosswalk-SOM-Chair'!$A:$D,4,0),"")</f>
        <v/>
      </c>
      <c r="N3005" t="str">
        <f>IFERROR(VLOOKUP(I3005,'[1]CROSSWALK-DTOE-MASTER'!$B:$H,6,0),"")</f>
        <v/>
      </c>
      <c r="O3005" t="str">
        <f>IFERROR(VLOOKUP(I3005,'[1]CROSSWALK-DTOE-MASTER'!$B:$H,7,0),"")</f>
        <v/>
      </c>
      <c r="P3005" t="str">
        <f>IFERROR(VLOOKUP(I3005,'[1]CROSSWALK-DTOE-MASTER'!$B:$N,8,0),"")</f>
        <v/>
      </c>
      <c r="Q3005" t="str">
        <f>IFERROR(VLOOKUP(I3005,'[1]CROSSWALK-DTOE-MASTER'!$B:$N,9,0),"")</f>
        <v/>
      </c>
      <c r="R3005" t="str">
        <f>IFERROR(VLOOKUP(I3005,'[1]CROSSWALK-DTOE-MASTER'!$B:$N,10,0),"")</f>
        <v/>
      </c>
      <c r="S3005" t="str">
        <f>IFERROR(VLOOKUP(I3005,'[1]CROSSWALK-DTOE-MASTER'!$B:$N,11,0),"")</f>
        <v/>
      </c>
      <c r="T3005" t="str">
        <f>IFERROR(VLOOKUP(I3005,'[1]CROSSWALK-DTOE-MASTER'!$B:$N,12,0),"")</f>
        <v/>
      </c>
      <c r="U3005" t="str">
        <f>IFERROR(VLOOKUP(I3005,'[1]CROSSWALK-DTOE-MASTER'!$B:$N,13,0),"")</f>
        <v/>
      </c>
    </row>
    <row r="3006" spans="6:21" x14ac:dyDescent="0.25">
      <c r="F3006" s="1"/>
      <c r="L3006" t="str">
        <f>IFERROR(VLOOKUP(D3006,'[1]Crosswalk-SOM-Chair'!$A:$D,3,0),"")</f>
        <v/>
      </c>
      <c r="M3006" t="str">
        <f>IFERROR(VLOOKUP(D3006,'[1]Crosswalk-SOM-Chair'!$A:$D,4,0),"")</f>
        <v/>
      </c>
      <c r="N3006" t="str">
        <f>IFERROR(VLOOKUP(I3006,'[1]CROSSWALK-DTOE-MASTER'!$B:$H,6,0),"")</f>
        <v/>
      </c>
      <c r="O3006" t="str">
        <f>IFERROR(VLOOKUP(I3006,'[1]CROSSWALK-DTOE-MASTER'!$B:$H,7,0),"")</f>
        <v/>
      </c>
      <c r="P3006" t="str">
        <f>IFERROR(VLOOKUP(I3006,'[1]CROSSWALK-DTOE-MASTER'!$B:$N,8,0),"")</f>
        <v/>
      </c>
      <c r="Q3006" t="str">
        <f>IFERROR(VLOOKUP(I3006,'[1]CROSSWALK-DTOE-MASTER'!$B:$N,9,0),"")</f>
        <v/>
      </c>
      <c r="R3006" t="str">
        <f>IFERROR(VLOOKUP(I3006,'[1]CROSSWALK-DTOE-MASTER'!$B:$N,10,0),"")</f>
        <v/>
      </c>
      <c r="S3006" t="str">
        <f>IFERROR(VLOOKUP(I3006,'[1]CROSSWALK-DTOE-MASTER'!$B:$N,11,0),"")</f>
        <v/>
      </c>
      <c r="T3006" t="str">
        <f>IFERROR(VLOOKUP(I3006,'[1]CROSSWALK-DTOE-MASTER'!$B:$N,12,0),"")</f>
        <v/>
      </c>
      <c r="U3006" t="str">
        <f>IFERROR(VLOOKUP(I3006,'[1]CROSSWALK-DTOE-MASTER'!$B:$N,13,0),"")</f>
        <v/>
      </c>
    </row>
    <row r="3007" spans="6:21" x14ac:dyDescent="0.25">
      <c r="F3007" s="1"/>
      <c r="L3007" t="str">
        <f>IFERROR(VLOOKUP(D3007,'[1]Crosswalk-SOM-Chair'!$A:$D,3,0),"")</f>
        <v/>
      </c>
      <c r="M3007" t="str">
        <f>IFERROR(VLOOKUP(D3007,'[1]Crosswalk-SOM-Chair'!$A:$D,4,0),"")</f>
        <v/>
      </c>
      <c r="N3007" t="str">
        <f>IFERROR(VLOOKUP(I3007,'[1]CROSSWALK-DTOE-MASTER'!$B:$H,6,0),"")</f>
        <v/>
      </c>
      <c r="O3007" t="str">
        <f>IFERROR(VLOOKUP(I3007,'[1]CROSSWALK-DTOE-MASTER'!$B:$H,7,0),"")</f>
        <v/>
      </c>
      <c r="P3007" t="str">
        <f>IFERROR(VLOOKUP(I3007,'[1]CROSSWALK-DTOE-MASTER'!$B:$N,8,0),"")</f>
        <v/>
      </c>
      <c r="Q3007" t="str">
        <f>IFERROR(VLOOKUP(I3007,'[1]CROSSWALK-DTOE-MASTER'!$B:$N,9,0),"")</f>
        <v/>
      </c>
      <c r="R3007" t="str">
        <f>IFERROR(VLOOKUP(I3007,'[1]CROSSWALK-DTOE-MASTER'!$B:$N,10,0),"")</f>
        <v/>
      </c>
      <c r="S3007" t="str">
        <f>IFERROR(VLOOKUP(I3007,'[1]CROSSWALK-DTOE-MASTER'!$B:$N,11,0),"")</f>
        <v/>
      </c>
      <c r="T3007" t="str">
        <f>IFERROR(VLOOKUP(I3007,'[1]CROSSWALK-DTOE-MASTER'!$B:$N,12,0),"")</f>
        <v/>
      </c>
      <c r="U3007" t="str">
        <f>IFERROR(VLOOKUP(I3007,'[1]CROSSWALK-DTOE-MASTER'!$B:$N,13,0),"")</f>
        <v/>
      </c>
    </row>
    <row r="3008" spans="6:21" x14ac:dyDescent="0.25">
      <c r="F3008" s="1"/>
      <c r="L3008" t="str">
        <f>IFERROR(VLOOKUP(D3008,'[1]Crosswalk-SOM-Chair'!$A:$D,3,0),"")</f>
        <v/>
      </c>
      <c r="M3008" t="str">
        <f>IFERROR(VLOOKUP(D3008,'[1]Crosswalk-SOM-Chair'!$A:$D,4,0),"")</f>
        <v/>
      </c>
      <c r="N3008" t="str">
        <f>IFERROR(VLOOKUP(I3008,'[1]CROSSWALK-DTOE-MASTER'!$B:$H,6,0),"")</f>
        <v/>
      </c>
      <c r="O3008" t="str">
        <f>IFERROR(VLOOKUP(I3008,'[1]CROSSWALK-DTOE-MASTER'!$B:$H,7,0),"")</f>
        <v/>
      </c>
      <c r="P3008" t="str">
        <f>IFERROR(VLOOKUP(I3008,'[1]CROSSWALK-DTOE-MASTER'!$B:$N,8,0),"")</f>
        <v/>
      </c>
      <c r="Q3008" t="str">
        <f>IFERROR(VLOOKUP(I3008,'[1]CROSSWALK-DTOE-MASTER'!$B:$N,9,0),"")</f>
        <v/>
      </c>
      <c r="R3008" t="str">
        <f>IFERROR(VLOOKUP(I3008,'[1]CROSSWALK-DTOE-MASTER'!$B:$N,10,0),"")</f>
        <v/>
      </c>
      <c r="S3008" t="str">
        <f>IFERROR(VLOOKUP(I3008,'[1]CROSSWALK-DTOE-MASTER'!$B:$N,11,0),"")</f>
        <v/>
      </c>
      <c r="T3008" t="str">
        <f>IFERROR(VLOOKUP(I3008,'[1]CROSSWALK-DTOE-MASTER'!$B:$N,12,0),"")</f>
        <v/>
      </c>
      <c r="U3008" t="str">
        <f>IFERROR(VLOOKUP(I3008,'[1]CROSSWALK-DTOE-MASTER'!$B:$N,13,0),"")</f>
        <v/>
      </c>
    </row>
    <row r="3009" spans="6:21" x14ac:dyDescent="0.25">
      <c r="F3009" s="1"/>
      <c r="L3009" t="str">
        <f>IFERROR(VLOOKUP(D3009,'[1]Crosswalk-SOM-Chair'!$A:$D,3,0),"")</f>
        <v/>
      </c>
      <c r="M3009" t="str">
        <f>IFERROR(VLOOKUP(D3009,'[1]Crosswalk-SOM-Chair'!$A:$D,4,0),"")</f>
        <v/>
      </c>
      <c r="N3009" t="str">
        <f>IFERROR(VLOOKUP(I3009,'[1]CROSSWALK-DTOE-MASTER'!$B:$H,6,0),"")</f>
        <v/>
      </c>
      <c r="O3009" t="str">
        <f>IFERROR(VLOOKUP(I3009,'[1]CROSSWALK-DTOE-MASTER'!$B:$H,7,0),"")</f>
        <v/>
      </c>
      <c r="P3009" t="str">
        <f>IFERROR(VLOOKUP(I3009,'[1]CROSSWALK-DTOE-MASTER'!$B:$N,8,0),"")</f>
        <v/>
      </c>
      <c r="Q3009" t="str">
        <f>IFERROR(VLOOKUP(I3009,'[1]CROSSWALK-DTOE-MASTER'!$B:$N,9,0),"")</f>
        <v/>
      </c>
      <c r="R3009" t="str">
        <f>IFERROR(VLOOKUP(I3009,'[1]CROSSWALK-DTOE-MASTER'!$B:$N,10,0),"")</f>
        <v/>
      </c>
      <c r="S3009" t="str">
        <f>IFERROR(VLOOKUP(I3009,'[1]CROSSWALK-DTOE-MASTER'!$B:$N,11,0),"")</f>
        <v/>
      </c>
      <c r="T3009" t="str">
        <f>IFERROR(VLOOKUP(I3009,'[1]CROSSWALK-DTOE-MASTER'!$B:$N,12,0),"")</f>
        <v/>
      </c>
      <c r="U3009" t="str">
        <f>IFERROR(VLOOKUP(I3009,'[1]CROSSWALK-DTOE-MASTER'!$B:$N,13,0),"")</f>
        <v/>
      </c>
    </row>
    <row r="3010" spans="6:21" x14ac:dyDescent="0.25">
      <c r="F3010" s="1"/>
      <c r="L3010" t="str">
        <f>IFERROR(VLOOKUP(D3010,'[1]Crosswalk-SOM-Chair'!$A:$D,3,0),"")</f>
        <v/>
      </c>
      <c r="M3010" t="str">
        <f>IFERROR(VLOOKUP(D3010,'[1]Crosswalk-SOM-Chair'!$A:$D,4,0),"")</f>
        <v/>
      </c>
      <c r="N3010" t="str">
        <f>IFERROR(VLOOKUP(I3010,'[1]CROSSWALK-DTOE-MASTER'!$B:$H,6,0),"")</f>
        <v/>
      </c>
      <c r="O3010" t="str">
        <f>IFERROR(VLOOKUP(I3010,'[1]CROSSWALK-DTOE-MASTER'!$B:$H,7,0),"")</f>
        <v/>
      </c>
      <c r="P3010" t="str">
        <f>IFERROR(VLOOKUP(I3010,'[1]CROSSWALK-DTOE-MASTER'!$B:$N,8,0),"")</f>
        <v/>
      </c>
      <c r="Q3010" t="str">
        <f>IFERROR(VLOOKUP(I3010,'[1]CROSSWALK-DTOE-MASTER'!$B:$N,9,0),"")</f>
        <v/>
      </c>
      <c r="R3010" t="str">
        <f>IFERROR(VLOOKUP(I3010,'[1]CROSSWALK-DTOE-MASTER'!$B:$N,10,0),"")</f>
        <v/>
      </c>
      <c r="S3010" t="str">
        <f>IFERROR(VLOOKUP(I3010,'[1]CROSSWALK-DTOE-MASTER'!$B:$N,11,0),"")</f>
        <v/>
      </c>
      <c r="T3010" t="str">
        <f>IFERROR(VLOOKUP(I3010,'[1]CROSSWALK-DTOE-MASTER'!$B:$N,12,0),"")</f>
        <v/>
      </c>
      <c r="U3010" t="str">
        <f>IFERROR(VLOOKUP(I3010,'[1]CROSSWALK-DTOE-MASTER'!$B:$N,13,0),"")</f>
        <v/>
      </c>
    </row>
    <row r="3011" spans="6:21" x14ac:dyDescent="0.25">
      <c r="F3011" s="1"/>
      <c r="L3011" t="str">
        <f>IFERROR(VLOOKUP(D3011,'[1]Crosswalk-SOM-Chair'!$A:$D,3,0),"")</f>
        <v/>
      </c>
      <c r="M3011" t="str">
        <f>IFERROR(VLOOKUP(D3011,'[1]Crosswalk-SOM-Chair'!$A:$D,4,0),"")</f>
        <v/>
      </c>
      <c r="N3011" t="str">
        <f>IFERROR(VLOOKUP(I3011,'[1]CROSSWALK-DTOE-MASTER'!$B:$H,6,0),"")</f>
        <v/>
      </c>
      <c r="O3011" t="str">
        <f>IFERROR(VLOOKUP(I3011,'[1]CROSSWALK-DTOE-MASTER'!$B:$H,7,0),"")</f>
        <v/>
      </c>
      <c r="P3011" t="str">
        <f>IFERROR(VLOOKUP(I3011,'[1]CROSSWALK-DTOE-MASTER'!$B:$N,8,0),"")</f>
        <v/>
      </c>
      <c r="Q3011" t="str">
        <f>IFERROR(VLOOKUP(I3011,'[1]CROSSWALK-DTOE-MASTER'!$B:$N,9,0),"")</f>
        <v/>
      </c>
      <c r="R3011" t="str">
        <f>IFERROR(VLOOKUP(I3011,'[1]CROSSWALK-DTOE-MASTER'!$B:$N,10,0),"")</f>
        <v/>
      </c>
      <c r="S3011" t="str">
        <f>IFERROR(VLOOKUP(I3011,'[1]CROSSWALK-DTOE-MASTER'!$B:$N,11,0),"")</f>
        <v/>
      </c>
      <c r="T3011" t="str">
        <f>IFERROR(VLOOKUP(I3011,'[1]CROSSWALK-DTOE-MASTER'!$B:$N,12,0),"")</f>
        <v/>
      </c>
      <c r="U3011" t="str">
        <f>IFERROR(VLOOKUP(I3011,'[1]CROSSWALK-DTOE-MASTER'!$B:$N,13,0),"")</f>
        <v/>
      </c>
    </row>
    <row r="3012" spans="6:21" x14ac:dyDescent="0.25">
      <c r="F3012" s="1"/>
      <c r="L3012" t="str">
        <f>IFERROR(VLOOKUP(D3012,'[1]Crosswalk-SOM-Chair'!$A:$D,3,0),"")</f>
        <v/>
      </c>
      <c r="M3012" t="str">
        <f>IFERROR(VLOOKUP(D3012,'[1]Crosswalk-SOM-Chair'!$A:$D,4,0),"")</f>
        <v/>
      </c>
      <c r="N3012" t="str">
        <f>IFERROR(VLOOKUP(I3012,'[1]CROSSWALK-DTOE-MASTER'!$B:$H,6,0),"")</f>
        <v/>
      </c>
      <c r="O3012" t="str">
        <f>IFERROR(VLOOKUP(I3012,'[1]CROSSWALK-DTOE-MASTER'!$B:$H,7,0),"")</f>
        <v/>
      </c>
      <c r="P3012" t="str">
        <f>IFERROR(VLOOKUP(I3012,'[1]CROSSWALK-DTOE-MASTER'!$B:$N,8,0),"")</f>
        <v/>
      </c>
      <c r="Q3012" t="str">
        <f>IFERROR(VLOOKUP(I3012,'[1]CROSSWALK-DTOE-MASTER'!$B:$N,9,0),"")</f>
        <v/>
      </c>
      <c r="R3012" t="str">
        <f>IFERROR(VLOOKUP(I3012,'[1]CROSSWALK-DTOE-MASTER'!$B:$N,10,0),"")</f>
        <v/>
      </c>
      <c r="S3012" t="str">
        <f>IFERROR(VLOOKUP(I3012,'[1]CROSSWALK-DTOE-MASTER'!$B:$N,11,0),"")</f>
        <v/>
      </c>
      <c r="T3012" t="str">
        <f>IFERROR(VLOOKUP(I3012,'[1]CROSSWALK-DTOE-MASTER'!$B:$N,12,0),"")</f>
        <v/>
      </c>
      <c r="U3012" t="str">
        <f>IFERROR(VLOOKUP(I3012,'[1]CROSSWALK-DTOE-MASTER'!$B:$N,13,0),"")</f>
        <v/>
      </c>
    </row>
    <row r="3013" spans="6:21" x14ac:dyDescent="0.25">
      <c r="F3013" s="1"/>
      <c r="L3013" t="str">
        <f>IFERROR(VLOOKUP(D3013,'[1]Crosswalk-SOM-Chair'!$A:$D,3,0),"")</f>
        <v/>
      </c>
      <c r="M3013" t="str">
        <f>IFERROR(VLOOKUP(D3013,'[1]Crosswalk-SOM-Chair'!$A:$D,4,0),"")</f>
        <v/>
      </c>
      <c r="N3013" t="str">
        <f>IFERROR(VLOOKUP(I3013,'[1]CROSSWALK-DTOE-MASTER'!$B:$H,6,0),"")</f>
        <v/>
      </c>
      <c r="O3013" t="str">
        <f>IFERROR(VLOOKUP(I3013,'[1]CROSSWALK-DTOE-MASTER'!$B:$H,7,0),"")</f>
        <v/>
      </c>
      <c r="P3013" t="str">
        <f>IFERROR(VLOOKUP(I3013,'[1]CROSSWALK-DTOE-MASTER'!$B:$N,8,0),"")</f>
        <v/>
      </c>
      <c r="Q3013" t="str">
        <f>IFERROR(VLOOKUP(I3013,'[1]CROSSWALK-DTOE-MASTER'!$B:$N,9,0),"")</f>
        <v/>
      </c>
      <c r="R3013" t="str">
        <f>IFERROR(VLOOKUP(I3013,'[1]CROSSWALK-DTOE-MASTER'!$B:$N,10,0),"")</f>
        <v/>
      </c>
      <c r="S3013" t="str">
        <f>IFERROR(VLOOKUP(I3013,'[1]CROSSWALK-DTOE-MASTER'!$B:$N,11,0),"")</f>
        <v/>
      </c>
      <c r="T3013" t="str">
        <f>IFERROR(VLOOKUP(I3013,'[1]CROSSWALK-DTOE-MASTER'!$B:$N,12,0),"")</f>
        <v/>
      </c>
      <c r="U3013" t="str">
        <f>IFERROR(VLOOKUP(I3013,'[1]CROSSWALK-DTOE-MASTER'!$B:$N,13,0),"")</f>
        <v/>
      </c>
    </row>
    <row r="3014" spans="6:21" x14ac:dyDescent="0.25">
      <c r="F3014" s="1"/>
      <c r="L3014" t="str">
        <f>IFERROR(VLOOKUP(D3014,'[1]Crosswalk-SOM-Chair'!$A:$D,3,0),"")</f>
        <v/>
      </c>
      <c r="M3014" t="str">
        <f>IFERROR(VLOOKUP(D3014,'[1]Crosswalk-SOM-Chair'!$A:$D,4,0),"")</f>
        <v/>
      </c>
      <c r="N3014" t="str">
        <f>IFERROR(VLOOKUP(I3014,'[1]CROSSWALK-DTOE-MASTER'!$B:$H,6,0),"")</f>
        <v/>
      </c>
      <c r="O3014" t="str">
        <f>IFERROR(VLOOKUP(I3014,'[1]CROSSWALK-DTOE-MASTER'!$B:$H,7,0),"")</f>
        <v/>
      </c>
      <c r="P3014" t="str">
        <f>IFERROR(VLOOKUP(I3014,'[1]CROSSWALK-DTOE-MASTER'!$B:$N,8,0),"")</f>
        <v/>
      </c>
      <c r="Q3014" t="str">
        <f>IFERROR(VLOOKUP(I3014,'[1]CROSSWALK-DTOE-MASTER'!$B:$N,9,0),"")</f>
        <v/>
      </c>
      <c r="R3014" t="str">
        <f>IFERROR(VLOOKUP(I3014,'[1]CROSSWALK-DTOE-MASTER'!$B:$N,10,0),"")</f>
        <v/>
      </c>
      <c r="S3014" t="str">
        <f>IFERROR(VLOOKUP(I3014,'[1]CROSSWALK-DTOE-MASTER'!$B:$N,11,0),"")</f>
        <v/>
      </c>
      <c r="T3014" t="str">
        <f>IFERROR(VLOOKUP(I3014,'[1]CROSSWALK-DTOE-MASTER'!$B:$N,12,0),"")</f>
        <v/>
      </c>
      <c r="U3014" t="str">
        <f>IFERROR(VLOOKUP(I3014,'[1]CROSSWALK-DTOE-MASTER'!$B:$N,13,0),"")</f>
        <v/>
      </c>
    </row>
    <row r="3015" spans="6:21" x14ac:dyDescent="0.25">
      <c r="F3015" s="1"/>
      <c r="L3015" t="str">
        <f>IFERROR(VLOOKUP(D3015,'[1]Crosswalk-SOM-Chair'!$A:$D,3,0),"")</f>
        <v/>
      </c>
      <c r="M3015" t="str">
        <f>IFERROR(VLOOKUP(D3015,'[1]Crosswalk-SOM-Chair'!$A:$D,4,0),"")</f>
        <v/>
      </c>
      <c r="N3015" t="str">
        <f>IFERROR(VLOOKUP(I3015,'[1]CROSSWALK-DTOE-MASTER'!$B:$H,6,0),"")</f>
        <v/>
      </c>
      <c r="O3015" t="str">
        <f>IFERROR(VLOOKUP(I3015,'[1]CROSSWALK-DTOE-MASTER'!$B:$H,7,0),"")</f>
        <v/>
      </c>
      <c r="P3015" t="str">
        <f>IFERROR(VLOOKUP(I3015,'[1]CROSSWALK-DTOE-MASTER'!$B:$N,8,0),"")</f>
        <v/>
      </c>
      <c r="Q3015" t="str">
        <f>IFERROR(VLOOKUP(I3015,'[1]CROSSWALK-DTOE-MASTER'!$B:$N,9,0),"")</f>
        <v/>
      </c>
      <c r="R3015" t="str">
        <f>IFERROR(VLOOKUP(I3015,'[1]CROSSWALK-DTOE-MASTER'!$B:$N,10,0),"")</f>
        <v/>
      </c>
      <c r="S3015" t="str">
        <f>IFERROR(VLOOKUP(I3015,'[1]CROSSWALK-DTOE-MASTER'!$B:$N,11,0),"")</f>
        <v/>
      </c>
      <c r="T3015" t="str">
        <f>IFERROR(VLOOKUP(I3015,'[1]CROSSWALK-DTOE-MASTER'!$B:$N,12,0),"")</f>
        <v/>
      </c>
      <c r="U3015" t="str">
        <f>IFERROR(VLOOKUP(I3015,'[1]CROSSWALK-DTOE-MASTER'!$B:$N,13,0),"")</f>
        <v/>
      </c>
    </row>
    <row r="3016" spans="6:21" x14ac:dyDescent="0.25">
      <c r="F3016" s="1"/>
      <c r="L3016" t="str">
        <f>IFERROR(VLOOKUP(D3016,'[1]Crosswalk-SOM-Chair'!$A:$D,3,0),"")</f>
        <v/>
      </c>
      <c r="M3016" t="str">
        <f>IFERROR(VLOOKUP(D3016,'[1]Crosswalk-SOM-Chair'!$A:$D,4,0),"")</f>
        <v/>
      </c>
      <c r="N3016" t="str">
        <f>IFERROR(VLOOKUP(I3016,'[1]CROSSWALK-DTOE-MASTER'!$B:$H,6,0),"")</f>
        <v/>
      </c>
      <c r="O3016" t="str">
        <f>IFERROR(VLOOKUP(I3016,'[1]CROSSWALK-DTOE-MASTER'!$B:$H,7,0),"")</f>
        <v/>
      </c>
      <c r="P3016" t="str">
        <f>IFERROR(VLOOKUP(I3016,'[1]CROSSWALK-DTOE-MASTER'!$B:$N,8,0),"")</f>
        <v/>
      </c>
      <c r="Q3016" t="str">
        <f>IFERROR(VLOOKUP(I3016,'[1]CROSSWALK-DTOE-MASTER'!$B:$N,9,0),"")</f>
        <v/>
      </c>
      <c r="R3016" t="str">
        <f>IFERROR(VLOOKUP(I3016,'[1]CROSSWALK-DTOE-MASTER'!$B:$N,10,0),"")</f>
        <v/>
      </c>
      <c r="S3016" t="str">
        <f>IFERROR(VLOOKUP(I3016,'[1]CROSSWALK-DTOE-MASTER'!$B:$N,11,0),"")</f>
        <v/>
      </c>
      <c r="T3016" t="str">
        <f>IFERROR(VLOOKUP(I3016,'[1]CROSSWALK-DTOE-MASTER'!$B:$N,12,0),"")</f>
        <v/>
      </c>
      <c r="U3016" t="str">
        <f>IFERROR(VLOOKUP(I3016,'[1]CROSSWALK-DTOE-MASTER'!$B:$N,13,0),"")</f>
        <v/>
      </c>
    </row>
    <row r="3017" spans="6:21" x14ac:dyDescent="0.25">
      <c r="F3017" s="1"/>
      <c r="L3017" t="str">
        <f>IFERROR(VLOOKUP(D3017,'[1]Crosswalk-SOM-Chair'!$A:$D,3,0),"")</f>
        <v/>
      </c>
      <c r="M3017" t="str">
        <f>IFERROR(VLOOKUP(D3017,'[1]Crosswalk-SOM-Chair'!$A:$D,4,0),"")</f>
        <v/>
      </c>
      <c r="N3017" t="str">
        <f>IFERROR(VLOOKUP(I3017,'[1]CROSSWALK-DTOE-MASTER'!$B:$H,6,0),"")</f>
        <v/>
      </c>
      <c r="O3017" t="str">
        <f>IFERROR(VLOOKUP(I3017,'[1]CROSSWALK-DTOE-MASTER'!$B:$H,7,0),"")</f>
        <v/>
      </c>
      <c r="P3017" t="str">
        <f>IFERROR(VLOOKUP(I3017,'[1]CROSSWALK-DTOE-MASTER'!$B:$N,8,0),"")</f>
        <v/>
      </c>
      <c r="Q3017" t="str">
        <f>IFERROR(VLOOKUP(I3017,'[1]CROSSWALK-DTOE-MASTER'!$B:$N,9,0),"")</f>
        <v/>
      </c>
      <c r="R3017" t="str">
        <f>IFERROR(VLOOKUP(I3017,'[1]CROSSWALK-DTOE-MASTER'!$B:$N,10,0),"")</f>
        <v/>
      </c>
      <c r="S3017" t="str">
        <f>IFERROR(VLOOKUP(I3017,'[1]CROSSWALK-DTOE-MASTER'!$B:$N,11,0),"")</f>
        <v/>
      </c>
      <c r="T3017" t="str">
        <f>IFERROR(VLOOKUP(I3017,'[1]CROSSWALK-DTOE-MASTER'!$B:$N,12,0),"")</f>
        <v/>
      </c>
      <c r="U3017" t="str">
        <f>IFERROR(VLOOKUP(I3017,'[1]CROSSWALK-DTOE-MASTER'!$B:$N,13,0),"")</f>
        <v/>
      </c>
    </row>
    <row r="3018" spans="6:21" x14ac:dyDescent="0.25">
      <c r="F3018" s="1"/>
      <c r="L3018" t="str">
        <f>IFERROR(VLOOKUP(D3018,'[1]Crosswalk-SOM-Chair'!$A:$D,3,0),"")</f>
        <v/>
      </c>
      <c r="M3018" t="str">
        <f>IFERROR(VLOOKUP(D3018,'[1]Crosswalk-SOM-Chair'!$A:$D,4,0),"")</f>
        <v/>
      </c>
      <c r="N3018" t="str">
        <f>IFERROR(VLOOKUP(I3018,'[1]CROSSWALK-DTOE-MASTER'!$B:$H,6,0),"")</f>
        <v/>
      </c>
      <c r="O3018" t="str">
        <f>IFERROR(VLOOKUP(I3018,'[1]CROSSWALK-DTOE-MASTER'!$B:$H,7,0),"")</f>
        <v/>
      </c>
      <c r="P3018" t="str">
        <f>IFERROR(VLOOKUP(I3018,'[1]CROSSWALK-DTOE-MASTER'!$B:$N,8,0),"")</f>
        <v/>
      </c>
      <c r="Q3018" t="str">
        <f>IFERROR(VLOOKUP(I3018,'[1]CROSSWALK-DTOE-MASTER'!$B:$N,9,0),"")</f>
        <v/>
      </c>
      <c r="R3018" t="str">
        <f>IFERROR(VLOOKUP(I3018,'[1]CROSSWALK-DTOE-MASTER'!$B:$N,10,0),"")</f>
        <v/>
      </c>
      <c r="S3018" t="str">
        <f>IFERROR(VLOOKUP(I3018,'[1]CROSSWALK-DTOE-MASTER'!$B:$N,11,0),"")</f>
        <v/>
      </c>
      <c r="T3018" t="str">
        <f>IFERROR(VLOOKUP(I3018,'[1]CROSSWALK-DTOE-MASTER'!$B:$N,12,0),"")</f>
        <v/>
      </c>
      <c r="U3018" t="str">
        <f>IFERROR(VLOOKUP(I3018,'[1]CROSSWALK-DTOE-MASTER'!$B:$N,13,0),"")</f>
        <v/>
      </c>
    </row>
    <row r="3019" spans="6:21" x14ac:dyDescent="0.25">
      <c r="F3019" s="1"/>
      <c r="L3019" t="str">
        <f>IFERROR(VLOOKUP(D3019,'[1]Crosswalk-SOM-Chair'!$A:$D,3,0),"")</f>
        <v/>
      </c>
      <c r="M3019" t="str">
        <f>IFERROR(VLOOKUP(D3019,'[1]Crosswalk-SOM-Chair'!$A:$D,4,0),"")</f>
        <v/>
      </c>
      <c r="N3019" t="str">
        <f>IFERROR(VLOOKUP(I3019,'[1]CROSSWALK-DTOE-MASTER'!$B:$H,6,0),"")</f>
        <v/>
      </c>
      <c r="O3019" t="str">
        <f>IFERROR(VLOOKUP(I3019,'[1]CROSSWALK-DTOE-MASTER'!$B:$H,7,0),"")</f>
        <v/>
      </c>
      <c r="P3019" t="str">
        <f>IFERROR(VLOOKUP(I3019,'[1]CROSSWALK-DTOE-MASTER'!$B:$N,8,0),"")</f>
        <v/>
      </c>
      <c r="Q3019" t="str">
        <f>IFERROR(VLOOKUP(I3019,'[1]CROSSWALK-DTOE-MASTER'!$B:$N,9,0),"")</f>
        <v/>
      </c>
      <c r="R3019" t="str">
        <f>IFERROR(VLOOKUP(I3019,'[1]CROSSWALK-DTOE-MASTER'!$B:$N,10,0),"")</f>
        <v/>
      </c>
      <c r="S3019" t="str">
        <f>IFERROR(VLOOKUP(I3019,'[1]CROSSWALK-DTOE-MASTER'!$B:$N,11,0),"")</f>
        <v/>
      </c>
      <c r="T3019" t="str">
        <f>IFERROR(VLOOKUP(I3019,'[1]CROSSWALK-DTOE-MASTER'!$B:$N,12,0),"")</f>
        <v/>
      </c>
      <c r="U3019" t="str">
        <f>IFERROR(VLOOKUP(I3019,'[1]CROSSWALK-DTOE-MASTER'!$B:$N,13,0),"")</f>
        <v/>
      </c>
    </row>
    <row r="3020" spans="6:21" x14ac:dyDescent="0.25">
      <c r="F3020" s="1"/>
      <c r="L3020" t="str">
        <f>IFERROR(VLOOKUP(D3020,'[1]Crosswalk-SOM-Chair'!$A:$D,3,0),"")</f>
        <v/>
      </c>
      <c r="M3020" t="str">
        <f>IFERROR(VLOOKUP(D3020,'[1]Crosswalk-SOM-Chair'!$A:$D,4,0),"")</f>
        <v/>
      </c>
      <c r="N3020" t="str">
        <f>IFERROR(VLOOKUP(I3020,'[1]CROSSWALK-DTOE-MASTER'!$B:$H,6,0),"")</f>
        <v/>
      </c>
      <c r="O3020" t="str">
        <f>IFERROR(VLOOKUP(I3020,'[1]CROSSWALK-DTOE-MASTER'!$B:$H,7,0),"")</f>
        <v/>
      </c>
      <c r="P3020" t="str">
        <f>IFERROR(VLOOKUP(I3020,'[1]CROSSWALK-DTOE-MASTER'!$B:$N,8,0),"")</f>
        <v/>
      </c>
      <c r="Q3020" t="str">
        <f>IFERROR(VLOOKUP(I3020,'[1]CROSSWALK-DTOE-MASTER'!$B:$N,9,0),"")</f>
        <v/>
      </c>
      <c r="R3020" t="str">
        <f>IFERROR(VLOOKUP(I3020,'[1]CROSSWALK-DTOE-MASTER'!$B:$N,10,0),"")</f>
        <v/>
      </c>
      <c r="S3020" t="str">
        <f>IFERROR(VLOOKUP(I3020,'[1]CROSSWALK-DTOE-MASTER'!$B:$N,11,0),"")</f>
        <v/>
      </c>
      <c r="T3020" t="str">
        <f>IFERROR(VLOOKUP(I3020,'[1]CROSSWALK-DTOE-MASTER'!$B:$N,12,0),"")</f>
        <v/>
      </c>
      <c r="U3020" t="str">
        <f>IFERROR(VLOOKUP(I3020,'[1]CROSSWALK-DTOE-MASTER'!$B:$N,13,0),"")</f>
        <v/>
      </c>
    </row>
    <row r="3021" spans="6:21" x14ac:dyDescent="0.25">
      <c r="F3021" s="1"/>
      <c r="L3021" t="str">
        <f>IFERROR(VLOOKUP(D3021,'[1]Crosswalk-SOM-Chair'!$A:$D,3,0),"")</f>
        <v/>
      </c>
      <c r="M3021" t="str">
        <f>IFERROR(VLOOKUP(D3021,'[1]Crosswalk-SOM-Chair'!$A:$D,4,0),"")</f>
        <v/>
      </c>
      <c r="N3021" t="str">
        <f>IFERROR(VLOOKUP(I3021,'[1]CROSSWALK-DTOE-MASTER'!$B:$H,6,0),"")</f>
        <v/>
      </c>
      <c r="O3021" t="str">
        <f>IFERROR(VLOOKUP(I3021,'[1]CROSSWALK-DTOE-MASTER'!$B:$H,7,0),"")</f>
        <v/>
      </c>
      <c r="P3021" t="str">
        <f>IFERROR(VLOOKUP(I3021,'[1]CROSSWALK-DTOE-MASTER'!$B:$N,8,0),"")</f>
        <v/>
      </c>
      <c r="Q3021" t="str">
        <f>IFERROR(VLOOKUP(I3021,'[1]CROSSWALK-DTOE-MASTER'!$B:$N,9,0),"")</f>
        <v/>
      </c>
      <c r="R3021" t="str">
        <f>IFERROR(VLOOKUP(I3021,'[1]CROSSWALK-DTOE-MASTER'!$B:$N,10,0),"")</f>
        <v/>
      </c>
      <c r="S3021" t="str">
        <f>IFERROR(VLOOKUP(I3021,'[1]CROSSWALK-DTOE-MASTER'!$B:$N,11,0),"")</f>
        <v/>
      </c>
      <c r="T3021" t="str">
        <f>IFERROR(VLOOKUP(I3021,'[1]CROSSWALK-DTOE-MASTER'!$B:$N,12,0),"")</f>
        <v/>
      </c>
      <c r="U3021" t="str">
        <f>IFERROR(VLOOKUP(I3021,'[1]CROSSWALK-DTOE-MASTER'!$B:$N,13,0),"")</f>
        <v/>
      </c>
    </row>
    <row r="3022" spans="6:21" x14ac:dyDescent="0.25">
      <c r="F3022" s="1"/>
      <c r="L3022" t="str">
        <f>IFERROR(VLOOKUP(D3022,'[1]Crosswalk-SOM-Chair'!$A:$D,3,0),"")</f>
        <v/>
      </c>
      <c r="M3022" t="str">
        <f>IFERROR(VLOOKUP(D3022,'[1]Crosswalk-SOM-Chair'!$A:$D,4,0),"")</f>
        <v/>
      </c>
      <c r="N3022" t="str">
        <f>IFERROR(VLOOKUP(I3022,'[1]CROSSWALK-DTOE-MASTER'!$B:$H,6,0),"")</f>
        <v/>
      </c>
      <c r="O3022" t="str">
        <f>IFERROR(VLOOKUP(I3022,'[1]CROSSWALK-DTOE-MASTER'!$B:$H,7,0),"")</f>
        <v/>
      </c>
      <c r="P3022" t="str">
        <f>IFERROR(VLOOKUP(I3022,'[1]CROSSWALK-DTOE-MASTER'!$B:$N,8,0),"")</f>
        <v/>
      </c>
      <c r="Q3022" t="str">
        <f>IFERROR(VLOOKUP(I3022,'[1]CROSSWALK-DTOE-MASTER'!$B:$N,9,0),"")</f>
        <v/>
      </c>
      <c r="R3022" t="str">
        <f>IFERROR(VLOOKUP(I3022,'[1]CROSSWALK-DTOE-MASTER'!$B:$N,10,0),"")</f>
        <v/>
      </c>
      <c r="S3022" t="str">
        <f>IFERROR(VLOOKUP(I3022,'[1]CROSSWALK-DTOE-MASTER'!$B:$N,11,0),"")</f>
        <v/>
      </c>
      <c r="T3022" t="str">
        <f>IFERROR(VLOOKUP(I3022,'[1]CROSSWALK-DTOE-MASTER'!$B:$N,12,0),"")</f>
        <v/>
      </c>
      <c r="U3022" t="str">
        <f>IFERROR(VLOOKUP(I3022,'[1]CROSSWALK-DTOE-MASTER'!$B:$N,13,0),"")</f>
        <v/>
      </c>
    </row>
    <row r="3023" spans="6:21" x14ac:dyDescent="0.25">
      <c r="F3023" s="1"/>
      <c r="L3023" t="str">
        <f>IFERROR(VLOOKUP(D3023,'[1]Crosswalk-SOM-Chair'!$A:$D,3,0),"")</f>
        <v/>
      </c>
      <c r="M3023" t="str">
        <f>IFERROR(VLOOKUP(D3023,'[1]Crosswalk-SOM-Chair'!$A:$D,4,0),"")</f>
        <v/>
      </c>
      <c r="N3023" t="str">
        <f>IFERROR(VLOOKUP(I3023,'[1]CROSSWALK-DTOE-MASTER'!$B:$H,6,0),"")</f>
        <v/>
      </c>
      <c r="O3023" t="str">
        <f>IFERROR(VLOOKUP(I3023,'[1]CROSSWALK-DTOE-MASTER'!$B:$H,7,0),"")</f>
        <v/>
      </c>
      <c r="P3023" t="str">
        <f>IFERROR(VLOOKUP(I3023,'[1]CROSSWALK-DTOE-MASTER'!$B:$N,8,0),"")</f>
        <v/>
      </c>
      <c r="Q3023" t="str">
        <f>IFERROR(VLOOKUP(I3023,'[1]CROSSWALK-DTOE-MASTER'!$B:$N,9,0),"")</f>
        <v/>
      </c>
      <c r="R3023" t="str">
        <f>IFERROR(VLOOKUP(I3023,'[1]CROSSWALK-DTOE-MASTER'!$B:$N,10,0),"")</f>
        <v/>
      </c>
      <c r="S3023" t="str">
        <f>IFERROR(VLOOKUP(I3023,'[1]CROSSWALK-DTOE-MASTER'!$B:$N,11,0),"")</f>
        <v/>
      </c>
      <c r="T3023" t="str">
        <f>IFERROR(VLOOKUP(I3023,'[1]CROSSWALK-DTOE-MASTER'!$B:$N,12,0),"")</f>
        <v/>
      </c>
      <c r="U3023" t="str">
        <f>IFERROR(VLOOKUP(I3023,'[1]CROSSWALK-DTOE-MASTER'!$B:$N,13,0),"")</f>
        <v/>
      </c>
    </row>
    <row r="3024" spans="6:21" x14ac:dyDescent="0.25">
      <c r="F3024" s="1"/>
      <c r="L3024" t="str">
        <f>IFERROR(VLOOKUP(D3024,'[1]Crosswalk-SOM-Chair'!$A:$D,3,0),"")</f>
        <v/>
      </c>
      <c r="M3024" t="str">
        <f>IFERROR(VLOOKUP(D3024,'[1]Crosswalk-SOM-Chair'!$A:$D,4,0),"")</f>
        <v/>
      </c>
      <c r="N3024" t="str">
        <f>IFERROR(VLOOKUP(I3024,'[1]CROSSWALK-DTOE-MASTER'!$B:$H,6,0),"")</f>
        <v/>
      </c>
      <c r="O3024" t="str">
        <f>IFERROR(VLOOKUP(I3024,'[1]CROSSWALK-DTOE-MASTER'!$B:$H,7,0),"")</f>
        <v/>
      </c>
      <c r="P3024" t="str">
        <f>IFERROR(VLOOKUP(I3024,'[1]CROSSWALK-DTOE-MASTER'!$B:$N,8,0),"")</f>
        <v/>
      </c>
      <c r="Q3024" t="str">
        <f>IFERROR(VLOOKUP(I3024,'[1]CROSSWALK-DTOE-MASTER'!$B:$N,9,0),"")</f>
        <v/>
      </c>
      <c r="R3024" t="str">
        <f>IFERROR(VLOOKUP(I3024,'[1]CROSSWALK-DTOE-MASTER'!$B:$N,10,0),"")</f>
        <v/>
      </c>
      <c r="S3024" t="str">
        <f>IFERROR(VLOOKUP(I3024,'[1]CROSSWALK-DTOE-MASTER'!$B:$N,11,0),"")</f>
        <v/>
      </c>
      <c r="T3024" t="str">
        <f>IFERROR(VLOOKUP(I3024,'[1]CROSSWALK-DTOE-MASTER'!$B:$N,12,0),"")</f>
        <v/>
      </c>
      <c r="U3024" t="str">
        <f>IFERROR(VLOOKUP(I3024,'[1]CROSSWALK-DTOE-MASTER'!$B:$N,13,0),"")</f>
        <v/>
      </c>
    </row>
    <row r="3025" spans="6:21" x14ac:dyDescent="0.25">
      <c r="F3025" s="1"/>
      <c r="L3025" t="str">
        <f>IFERROR(VLOOKUP(D3025,'[1]Crosswalk-SOM-Chair'!$A:$D,3,0),"")</f>
        <v/>
      </c>
      <c r="M3025" t="str">
        <f>IFERROR(VLOOKUP(D3025,'[1]Crosswalk-SOM-Chair'!$A:$D,4,0),"")</f>
        <v/>
      </c>
      <c r="N3025" t="str">
        <f>IFERROR(VLOOKUP(I3025,'[1]CROSSWALK-DTOE-MASTER'!$B:$H,6,0),"")</f>
        <v/>
      </c>
      <c r="O3025" t="str">
        <f>IFERROR(VLOOKUP(I3025,'[1]CROSSWALK-DTOE-MASTER'!$B:$H,7,0),"")</f>
        <v/>
      </c>
      <c r="P3025" t="str">
        <f>IFERROR(VLOOKUP(I3025,'[1]CROSSWALK-DTOE-MASTER'!$B:$N,8,0),"")</f>
        <v/>
      </c>
      <c r="Q3025" t="str">
        <f>IFERROR(VLOOKUP(I3025,'[1]CROSSWALK-DTOE-MASTER'!$B:$N,9,0),"")</f>
        <v/>
      </c>
      <c r="R3025" t="str">
        <f>IFERROR(VLOOKUP(I3025,'[1]CROSSWALK-DTOE-MASTER'!$B:$N,10,0),"")</f>
        <v/>
      </c>
      <c r="S3025" t="str">
        <f>IFERROR(VLOOKUP(I3025,'[1]CROSSWALK-DTOE-MASTER'!$B:$N,11,0),"")</f>
        <v/>
      </c>
      <c r="T3025" t="str">
        <f>IFERROR(VLOOKUP(I3025,'[1]CROSSWALK-DTOE-MASTER'!$B:$N,12,0),"")</f>
        <v/>
      </c>
      <c r="U3025" t="str">
        <f>IFERROR(VLOOKUP(I3025,'[1]CROSSWALK-DTOE-MASTER'!$B:$N,13,0),"")</f>
        <v/>
      </c>
    </row>
    <row r="3026" spans="6:21" x14ac:dyDescent="0.25">
      <c r="F3026" s="1"/>
      <c r="L3026" t="str">
        <f>IFERROR(VLOOKUP(D3026,'[1]Crosswalk-SOM-Chair'!$A:$D,3,0),"")</f>
        <v/>
      </c>
      <c r="M3026" t="str">
        <f>IFERROR(VLOOKUP(D3026,'[1]Crosswalk-SOM-Chair'!$A:$D,4,0),"")</f>
        <v/>
      </c>
      <c r="N3026" t="str">
        <f>IFERROR(VLOOKUP(I3026,'[1]CROSSWALK-DTOE-MASTER'!$B:$H,6,0),"")</f>
        <v/>
      </c>
      <c r="O3026" t="str">
        <f>IFERROR(VLOOKUP(I3026,'[1]CROSSWALK-DTOE-MASTER'!$B:$H,7,0),"")</f>
        <v/>
      </c>
      <c r="P3026" t="str">
        <f>IFERROR(VLOOKUP(I3026,'[1]CROSSWALK-DTOE-MASTER'!$B:$N,8,0),"")</f>
        <v/>
      </c>
      <c r="Q3026" t="str">
        <f>IFERROR(VLOOKUP(I3026,'[1]CROSSWALK-DTOE-MASTER'!$B:$N,9,0),"")</f>
        <v/>
      </c>
      <c r="R3026" t="str">
        <f>IFERROR(VLOOKUP(I3026,'[1]CROSSWALK-DTOE-MASTER'!$B:$N,10,0),"")</f>
        <v/>
      </c>
      <c r="S3026" t="str">
        <f>IFERROR(VLOOKUP(I3026,'[1]CROSSWALK-DTOE-MASTER'!$B:$N,11,0),"")</f>
        <v/>
      </c>
      <c r="T3026" t="str">
        <f>IFERROR(VLOOKUP(I3026,'[1]CROSSWALK-DTOE-MASTER'!$B:$N,12,0),"")</f>
        <v/>
      </c>
      <c r="U3026" t="str">
        <f>IFERROR(VLOOKUP(I3026,'[1]CROSSWALK-DTOE-MASTER'!$B:$N,13,0),"")</f>
        <v/>
      </c>
    </row>
    <row r="3027" spans="6:21" x14ac:dyDescent="0.25">
      <c r="F3027" s="1"/>
      <c r="L3027" t="str">
        <f>IFERROR(VLOOKUP(D3027,'[1]Crosswalk-SOM-Chair'!$A:$D,3,0),"")</f>
        <v/>
      </c>
      <c r="M3027" t="str">
        <f>IFERROR(VLOOKUP(D3027,'[1]Crosswalk-SOM-Chair'!$A:$D,4,0),"")</f>
        <v/>
      </c>
      <c r="N3027" t="str">
        <f>IFERROR(VLOOKUP(I3027,'[1]CROSSWALK-DTOE-MASTER'!$B:$H,6,0),"")</f>
        <v/>
      </c>
      <c r="O3027" t="str">
        <f>IFERROR(VLOOKUP(I3027,'[1]CROSSWALK-DTOE-MASTER'!$B:$H,7,0),"")</f>
        <v/>
      </c>
      <c r="P3027" t="str">
        <f>IFERROR(VLOOKUP(I3027,'[1]CROSSWALK-DTOE-MASTER'!$B:$N,8,0),"")</f>
        <v/>
      </c>
      <c r="Q3027" t="str">
        <f>IFERROR(VLOOKUP(I3027,'[1]CROSSWALK-DTOE-MASTER'!$B:$N,9,0),"")</f>
        <v/>
      </c>
      <c r="R3027" t="str">
        <f>IFERROR(VLOOKUP(I3027,'[1]CROSSWALK-DTOE-MASTER'!$B:$N,10,0),"")</f>
        <v/>
      </c>
      <c r="S3027" t="str">
        <f>IFERROR(VLOOKUP(I3027,'[1]CROSSWALK-DTOE-MASTER'!$B:$N,11,0),"")</f>
        <v/>
      </c>
      <c r="T3027" t="str">
        <f>IFERROR(VLOOKUP(I3027,'[1]CROSSWALK-DTOE-MASTER'!$B:$N,12,0),"")</f>
        <v/>
      </c>
      <c r="U3027" t="str">
        <f>IFERROR(VLOOKUP(I3027,'[1]CROSSWALK-DTOE-MASTER'!$B:$N,13,0),"")</f>
        <v/>
      </c>
    </row>
    <row r="3028" spans="6:21" x14ac:dyDescent="0.25">
      <c r="F3028" s="1"/>
      <c r="L3028" t="str">
        <f>IFERROR(VLOOKUP(D3028,'[1]Crosswalk-SOM-Chair'!$A:$D,3,0),"")</f>
        <v/>
      </c>
      <c r="M3028" t="str">
        <f>IFERROR(VLOOKUP(D3028,'[1]Crosswalk-SOM-Chair'!$A:$D,4,0),"")</f>
        <v/>
      </c>
      <c r="N3028" t="str">
        <f>IFERROR(VLOOKUP(I3028,'[1]CROSSWALK-DTOE-MASTER'!$B:$H,6,0),"")</f>
        <v/>
      </c>
      <c r="O3028" t="str">
        <f>IFERROR(VLOOKUP(I3028,'[1]CROSSWALK-DTOE-MASTER'!$B:$H,7,0),"")</f>
        <v/>
      </c>
      <c r="P3028" t="str">
        <f>IFERROR(VLOOKUP(I3028,'[1]CROSSWALK-DTOE-MASTER'!$B:$N,8,0),"")</f>
        <v/>
      </c>
      <c r="Q3028" t="str">
        <f>IFERROR(VLOOKUP(I3028,'[1]CROSSWALK-DTOE-MASTER'!$B:$N,9,0),"")</f>
        <v/>
      </c>
      <c r="R3028" t="str">
        <f>IFERROR(VLOOKUP(I3028,'[1]CROSSWALK-DTOE-MASTER'!$B:$N,10,0),"")</f>
        <v/>
      </c>
      <c r="S3028" t="str">
        <f>IFERROR(VLOOKUP(I3028,'[1]CROSSWALK-DTOE-MASTER'!$B:$N,11,0),"")</f>
        <v/>
      </c>
      <c r="T3028" t="str">
        <f>IFERROR(VLOOKUP(I3028,'[1]CROSSWALK-DTOE-MASTER'!$B:$N,12,0),"")</f>
        <v/>
      </c>
      <c r="U3028" t="str">
        <f>IFERROR(VLOOKUP(I3028,'[1]CROSSWALK-DTOE-MASTER'!$B:$N,13,0),"")</f>
        <v/>
      </c>
    </row>
    <row r="3029" spans="6:21" x14ac:dyDescent="0.25">
      <c r="F3029" s="1"/>
      <c r="L3029" t="str">
        <f>IFERROR(VLOOKUP(D3029,'[1]Crosswalk-SOM-Chair'!$A:$D,3,0),"")</f>
        <v/>
      </c>
      <c r="M3029" t="str">
        <f>IFERROR(VLOOKUP(D3029,'[1]Crosswalk-SOM-Chair'!$A:$D,4,0),"")</f>
        <v/>
      </c>
      <c r="N3029" t="str">
        <f>IFERROR(VLOOKUP(I3029,'[1]CROSSWALK-DTOE-MASTER'!$B:$H,6,0),"")</f>
        <v/>
      </c>
      <c r="O3029" t="str">
        <f>IFERROR(VLOOKUP(I3029,'[1]CROSSWALK-DTOE-MASTER'!$B:$H,7,0),"")</f>
        <v/>
      </c>
      <c r="P3029" t="str">
        <f>IFERROR(VLOOKUP(I3029,'[1]CROSSWALK-DTOE-MASTER'!$B:$N,8,0),"")</f>
        <v/>
      </c>
      <c r="Q3029" t="str">
        <f>IFERROR(VLOOKUP(I3029,'[1]CROSSWALK-DTOE-MASTER'!$B:$N,9,0),"")</f>
        <v/>
      </c>
      <c r="R3029" t="str">
        <f>IFERROR(VLOOKUP(I3029,'[1]CROSSWALK-DTOE-MASTER'!$B:$N,10,0),"")</f>
        <v/>
      </c>
      <c r="S3029" t="str">
        <f>IFERROR(VLOOKUP(I3029,'[1]CROSSWALK-DTOE-MASTER'!$B:$N,11,0),"")</f>
        <v/>
      </c>
      <c r="T3029" t="str">
        <f>IFERROR(VLOOKUP(I3029,'[1]CROSSWALK-DTOE-MASTER'!$B:$N,12,0),"")</f>
        <v/>
      </c>
      <c r="U3029" t="str">
        <f>IFERROR(VLOOKUP(I3029,'[1]CROSSWALK-DTOE-MASTER'!$B:$N,13,0),"")</f>
        <v/>
      </c>
    </row>
    <row r="3030" spans="6:21" x14ac:dyDescent="0.25">
      <c r="F3030" s="1"/>
      <c r="L3030" t="str">
        <f>IFERROR(VLOOKUP(D3030,'[1]Crosswalk-SOM-Chair'!$A:$D,3,0),"")</f>
        <v/>
      </c>
      <c r="M3030" t="str">
        <f>IFERROR(VLOOKUP(D3030,'[1]Crosswalk-SOM-Chair'!$A:$D,4,0),"")</f>
        <v/>
      </c>
      <c r="N3030" t="str">
        <f>IFERROR(VLOOKUP(I3030,'[1]CROSSWALK-DTOE-MASTER'!$B:$H,6,0),"")</f>
        <v/>
      </c>
      <c r="O3030" t="str">
        <f>IFERROR(VLOOKUP(I3030,'[1]CROSSWALK-DTOE-MASTER'!$B:$H,7,0),"")</f>
        <v/>
      </c>
      <c r="P3030" t="str">
        <f>IFERROR(VLOOKUP(I3030,'[1]CROSSWALK-DTOE-MASTER'!$B:$N,8,0),"")</f>
        <v/>
      </c>
      <c r="Q3030" t="str">
        <f>IFERROR(VLOOKUP(I3030,'[1]CROSSWALK-DTOE-MASTER'!$B:$N,9,0),"")</f>
        <v/>
      </c>
      <c r="R3030" t="str">
        <f>IFERROR(VLOOKUP(I3030,'[1]CROSSWALK-DTOE-MASTER'!$B:$N,10,0),"")</f>
        <v/>
      </c>
      <c r="S3030" t="str">
        <f>IFERROR(VLOOKUP(I3030,'[1]CROSSWALK-DTOE-MASTER'!$B:$N,11,0),"")</f>
        <v/>
      </c>
      <c r="T3030" t="str">
        <f>IFERROR(VLOOKUP(I3030,'[1]CROSSWALK-DTOE-MASTER'!$B:$N,12,0),"")</f>
        <v/>
      </c>
      <c r="U3030" t="str">
        <f>IFERROR(VLOOKUP(I3030,'[1]CROSSWALK-DTOE-MASTER'!$B:$N,13,0),"")</f>
        <v/>
      </c>
    </row>
    <row r="3031" spans="6:21" x14ac:dyDescent="0.25">
      <c r="F3031" s="1"/>
      <c r="L3031" t="str">
        <f>IFERROR(VLOOKUP(D3031,'[1]Crosswalk-SOM-Chair'!$A:$D,3,0),"")</f>
        <v/>
      </c>
      <c r="M3031" t="str">
        <f>IFERROR(VLOOKUP(D3031,'[1]Crosswalk-SOM-Chair'!$A:$D,4,0),"")</f>
        <v/>
      </c>
      <c r="N3031" t="str">
        <f>IFERROR(VLOOKUP(I3031,'[1]CROSSWALK-DTOE-MASTER'!$B:$H,6,0),"")</f>
        <v/>
      </c>
      <c r="O3031" t="str">
        <f>IFERROR(VLOOKUP(I3031,'[1]CROSSWALK-DTOE-MASTER'!$B:$H,7,0),"")</f>
        <v/>
      </c>
      <c r="P3031" t="str">
        <f>IFERROR(VLOOKUP(I3031,'[1]CROSSWALK-DTOE-MASTER'!$B:$N,8,0),"")</f>
        <v/>
      </c>
      <c r="Q3031" t="str">
        <f>IFERROR(VLOOKUP(I3031,'[1]CROSSWALK-DTOE-MASTER'!$B:$N,9,0),"")</f>
        <v/>
      </c>
      <c r="R3031" t="str">
        <f>IFERROR(VLOOKUP(I3031,'[1]CROSSWALK-DTOE-MASTER'!$B:$N,10,0),"")</f>
        <v/>
      </c>
      <c r="S3031" t="str">
        <f>IFERROR(VLOOKUP(I3031,'[1]CROSSWALK-DTOE-MASTER'!$B:$N,11,0),"")</f>
        <v/>
      </c>
      <c r="T3031" t="str">
        <f>IFERROR(VLOOKUP(I3031,'[1]CROSSWALK-DTOE-MASTER'!$B:$N,12,0),"")</f>
        <v/>
      </c>
      <c r="U3031" t="str">
        <f>IFERROR(VLOOKUP(I3031,'[1]CROSSWALK-DTOE-MASTER'!$B:$N,13,0),"")</f>
        <v/>
      </c>
    </row>
    <row r="3032" spans="6:21" x14ac:dyDescent="0.25">
      <c r="F3032" s="1"/>
      <c r="L3032" t="str">
        <f>IFERROR(VLOOKUP(D3032,'[1]Crosswalk-SOM-Chair'!$A:$D,3,0),"")</f>
        <v/>
      </c>
      <c r="M3032" t="str">
        <f>IFERROR(VLOOKUP(D3032,'[1]Crosswalk-SOM-Chair'!$A:$D,4,0),"")</f>
        <v/>
      </c>
      <c r="N3032" t="str">
        <f>IFERROR(VLOOKUP(I3032,'[1]CROSSWALK-DTOE-MASTER'!$B:$H,6,0),"")</f>
        <v/>
      </c>
      <c r="O3032" t="str">
        <f>IFERROR(VLOOKUP(I3032,'[1]CROSSWALK-DTOE-MASTER'!$B:$H,7,0),"")</f>
        <v/>
      </c>
      <c r="P3032" t="str">
        <f>IFERROR(VLOOKUP(I3032,'[1]CROSSWALK-DTOE-MASTER'!$B:$N,8,0),"")</f>
        <v/>
      </c>
      <c r="Q3032" t="str">
        <f>IFERROR(VLOOKUP(I3032,'[1]CROSSWALK-DTOE-MASTER'!$B:$N,9,0),"")</f>
        <v/>
      </c>
      <c r="R3032" t="str">
        <f>IFERROR(VLOOKUP(I3032,'[1]CROSSWALK-DTOE-MASTER'!$B:$N,10,0),"")</f>
        <v/>
      </c>
      <c r="S3032" t="str">
        <f>IFERROR(VLOOKUP(I3032,'[1]CROSSWALK-DTOE-MASTER'!$B:$N,11,0),"")</f>
        <v/>
      </c>
      <c r="T3032" t="str">
        <f>IFERROR(VLOOKUP(I3032,'[1]CROSSWALK-DTOE-MASTER'!$B:$N,12,0),"")</f>
        <v/>
      </c>
      <c r="U3032" t="str">
        <f>IFERROR(VLOOKUP(I3032,'[1]CROSSWALK-DTOE-MASTER'!$B:$N,13,0),"")</f>
        <v/>
      </c>
    </row>
    <row r="3033" spans="6:21" x14ac:dyDescent="0.25">
      <c r="F3033" s="1"/>
      <c r="L3033" t="str">
        <f>IFERROR(VLOOKUP(D3033,'[1]Crosswalk-SOM-Chair'!$A:$D,3,0),"")</f>
        <v/>
      </c>
      <c r="M3033" t="str">
        <f>IFERROR(VLOOKUP(D3033,'[1]Crosswalk-SOM-Chair'!$A:$D,4,0),"")</f>
        <v/>
      </c>
      <c r="N3033" t="str">
        <f>IFERROR(VLOOKUP(I3033,'[1]CROSSWALK-DTOE-MASTER'!$B:$H,6,0),"")</f>
        <v/>
      </c>
      <c r="O3033" t="str">
        <f>IFERROR(VLOOKUP(I3033,'[1]CROSSWALK-DTOE-MASTER'!$B:$H,7,0),"")</f>
        <v/>
      </c>
      <c r="P3033" t="str">
        <f>IFERROR(VLOOKUP(I3033,'[1]CROSSWALK-DTOE-MASTER'!$B:$N,8,0),"")</f>
        <v/>
      </c>
      <c r="Q3033" t="str">
        <f>IFERROR(VLOOKUP(I3033,'[1]CROSSWALK-DTOE-MASTER'!$B:$N,9,0),"")</f>
        <v/>
      </c>
      <c r="R3033" t="str">
        <f>IFERROR(VLOOKUP(I3033,'[1]CROSSWALK-DTOE-MASTER'!$B:$N,10,0),"")</f>
        <v/>
      </c>
      <c r="S3033" t="str">
        <f>IFERROR(VLOOKUP(I3033,'[1]CROSSWALK-DTOE-MASTER'!$B:$N,11,0),"")</f>
        <v/>
      </c>
      <c r="T3033" t="str">
        <f>IFERROR(VLOOKUP(I3033,'[1]CROSSWALK-DTOE-MASTER'!$B:$N,12,0),"")</f>
        <v/>
      </c>
      <c r="U3033" t="str">
        <f>IFERROR(VLOOKUP(I3033,'[1]CROSSWALK-DTOE-MASTER'!$B:$N,13,0),"")</f>
        <v/>
      </c>
    </row>
    <row r="3034" spans="6:21" x14ac:dyDescent="0.25">
      <c r="F3034" s="1"/>
      <c r="L3034" t="str">
        <f>IFERROR(VLOOKUP(D3034,'[1]Crosswalk-SOM-Chair'!$A:$D,3,0),"")</f>
        <v/>
      </c>
      <c r="M3034" t="str">
        <f>IFERROR(VLOOKUP(D3034,'[1]Crosswalk-SOM-Chair'!$A:$D,4,0),"")</f>
        <v/>
      </c>
      <c r="N3034" t="str">
        <f>IFERROR(VLOOKUP(I3034,'[1]CROSSWALK-DTOE-MASTER'!$B:$H,6,0),"")</f>
        <v/>
      </c>
      <c r="O3034" t="str">
        <f>IFERROR(VLOOKUP(I3034,'[1]CROSSWALK-DTOE-MASTER'!$B:$H,7,0),"")</f>
        <v/>
      </c>
      <c r="P3034" t="str">
        <f>IFERROR(VLOOKUP(I3034,'[1]CROSSWALK-DTOE-MASTER'!$B:$N,8,0),"")</f>
        <v/>
      </c>
      <c r="Q3034" t="str">
        <f>IFERROR(VLOOKUP(I3034,'[1]CROSSWALK-DTOE-MASTER'!$B:$N,9,0),"")</f>
        <v/>
      </c>
      <c r="R3034" t="str">
        <f>IFERROR(VLOOKUP(I3034,'[1]CROSSWALK-DTOE-MASTER'!$B:$N,10,0),"")</f>
        <v/>
      </c>
      <c r="S3034" t="str">
        <f>IFERROR(VLOOKUP(I3034,'[1]CROSSWALK-DTOE-MASTER'!$B:$N,11,0),"")</f>
        <v/>
      </c>
      <c r="T3034" t="str">
        <f>IFERROR(VLOOKUP(I3034,'[1]CROSSWALK-DTOE-MASTER'!$B:$N,12,0),"")</f>
        <v/>
      </c>
      <c r="U3034" t="str">
        <f>IFERROR(VLOOKUP(I3034,'[1]CROSSWALK-DTOE-MASTER'!$B:$N,13,0),"")</f>
        <v/>
      </c>
    </row>
    <row r="3035" spans="6:21" x14ac:dyDescent="0.25">
      <c r="F3035" s="1"/>
      <c r="L3035" t="str">
        <f>IFERROR(VLOOKUP(D3035,'[1]Crosswalk-SOM-Chair'!$A:$D,3,0),"")</f>
        <v/>
      </c>
      <c r="M3035" t="str">
        <f>IFERROR(VLOOKUP(D3035,'[1]Crosswalk-SOM-Chair'!$A:$D,4,0),"")</f>
        <v/>
      </c>
      <c r="N3035" t="str">
        <f>IFERROR(VLOOKUP(I3035,'[1]CROSSWALK-DTOE-MASTER'!$B:$H,6,0),"")</f>
        <v/>
      </c>
      <c r="O3035" t="str">
        <f>IFERROR(VLOOKUP(I3035,'[1]CROSSWALK-DTOE-MASTER'!$B:$H,7,0),"")</f>
        <v/>
      </c>
      <c r="P3035" t="str">
        <f>IFERROR(VLOOKUP(I3035,'[1]CROSSWALK-DTOE-MASTER'!$B:$N,8,0),"")</f>
        <v/>
      </c>
      <c r="Q3035" t="str">
        <f>IFERROR(VLOOKUP(I3035,'[1]CROSSWALK-DTOE-MASTER'!$B:$N,9,0),"")</f>
        <v/>
      </c>
      <c r="R3035" t="str">
        <f>IFERROR(VLOOKUP(I3035,'[1]CROSSWALK-DTOE-MASTER'!$B:$N,10,0),"")</f>
        <v/>
      </c>
      <c r="S3035" t="str">
        <f>IFERROR(VLOOKUP(I3035,'[1]CROSSWALK-DTOE-MASTER'!$B:$N,11,0),"")</f>
        <v/>
      </c>
      <c r="T3035" t="str">
        <f>IFERROR(VLOOKUP(I3035,'[1]CROSSWALK-DTOE-MASTER'!$B:$N,12,0),"")</f>
        <v/>
      </c>
      <c r="U3035" t="str">
        <f>IFERROR(VLOOKUP(I3035,'[1]CROSSWALK-DTOE-MASTER'!$B:$N,13,0),"")</f>
        <v/>
      </c>
    </row>
    <row r="3036" spans="6:21" x14ac:dyDescent="0.25">
      <c r="F3036" s="1"/>
      <c r="L3036" t="str">
        <f>IFERROR(VLOOKUP(D3036,'[1]Crosswalk-SOM-Chair'!$A:$D,3,0),"")</f>
        <v/>
      </c>
      <c r="M3036" t="str">
        <f>IFERROR(VLOOKUP(D3036,'[1]Crosswalk-SOM-Chair'!$A:$D,4,0),"")</f>
        <v/>
      </c>
      <c r="N3036" t="str">
        <f>IFERROR(VLOOKUP(I3036,'[1]CROSSWALK-DTOE-MASTER'!$B:$H,6,0),"")</f>
        <v/>
      </c>
      <c r="O3036" t="str">
        <f>IFERROR(VLOOKUP(I3036,'[1]CROSSWALK-DTOE-MASTER'!$B:$H,7,0),"")</f>
        <v/>
      </c>
      <c r="P3036" t="str">
        <f>IFERROR(VLOOKUP(I3036,'[1]CROSSWALK-DTOE-MASTER'!$B:$N,8,0),"")</f>
        <v/>
      </c>
      <c r="Q3036" t="str">
        <f>IFERROR(VLOOKUP(I3036,'[1]CROSSWALK-DTOE-MASTER'!$B:$N,9,0),"")</f>
        <v/>
      </c>
      <c r="R3036" t="str">
        <f>IFERROR(VLOOKUP(I3036,'[1]CROSSWALK-DTOE-MASTER'!$B:$N,10,0),"")</f>
        <v/>
      </c>
      <c r="S3036" t="str">
        <f>IFERROR(VLOOKUP(I3036,'[1]CROSSWALK-DTOE-MASTER'!$B:$N,11,0),"")</f>
        <v/>
      </c>
      <c r="T3036" t="str">
        <f>IFERROR(VLOOKUP(I3036,'[1]CROSSWALK-DTOE-MASTER'!$B:$N,12,0),"")</f>
        <v/>
      </c>
      <c r="U3036" t="str">
        <f>IFERROR(VLOOKUP(I3036,'[1]CROSSWALK-DTOE-MASTER'!$B:$N,13,0),"")</f>
        <v/>
      </c>
    </row>
    <row r="3037" spans="6:21" x14ac:dyDescent="0.25">
      <c r="F3037" s="1"/>
      <c r="L3037" t="str">
        <f>IFERROR(VLOOKUP(D3037,'[1]Crosswalk-SOM-Chair'!$A:$D,3,0),"")</f>
        <v/>
      </c>
      <c r="M3037" t="str">
        <f>IFERROR(VLOOKUP(D3037,'[1]Crosswalk-SOM-Chair'!$A:$D,4,0),"")</f>
        <v/>
      </c>
      <c r="N3037" t="str">
        <f>IFERROR(VLOOKUP(I3037,'[1]CROSSWALK-DTOE-MASTER'!$B:$H,6,0),"")</f>
        <v/>
      </c>
      <c r="O3037" t="str">
        <f>IFERROR(VLOOKUP(I3037,'[1]CROSSWALK-DTOE-MASTER'!$B:$H,7,0),"")</f>
        <v/>
      </c>
      <c r="P3037" t="str">
        <f>IFERROR(VLOOKUP(I3037,'[1]CROSSWALK-DTOE-MASTER'!$B:$N,8,0),"")</f>
        <v/>
      </c>
      <c r="Q3037" t="str">
        <f>IFERROR(VLOOKUP(I3037,'[1]CROSSWALK-DTOE-MASTER'!$B:$N,9,0),"")</f>
        <v/>
      </c>
      <c r="R3037" t="str">
        <f>IFERROR(VLOOKUP(I3037,'[1]CROSSWALK-DTOE-MASTER'!$B:$N,10,0),"")</f>
        <v/>
      </c>
      <c r="S3037" t="str">
        <f>IFERROR(VLOOKUP(I3037,'[1]CROSSWALK-DTOE-MASTER'!$B:$N,11,0),"")</f>
        <v/>
      </c>
      <c r="T3037" t="str">
        <f>IFERROR(VLOOKUP(I3037,'[1]CROSSWALK-DTOE-MASTER'!$B:$N,12,0),"")</f>
        <v/>
      </c>
      <c r="U3037" t="str">
        <f>IFERROR(VLOOKUP(I3037,'[1]CROSSWALK-DTOE-MASTER'!$B:$N,13,0),"")</f>
        <v/>
      </c>
    </row>
    <row r="3038" spans="6:21" x14ac:dyDescent="0.25">
      <c r="F3038" s="1"/>
      <c r="L3038" t="str">
        <f>IFERROR(VLOOKUP(D3038,'[1]Crosswalk-SOM-Chair'!$A:$D,3,0),"")</f>
        <v/>
      </c>
      <c r="M3038" t="str">
        <f>IFERROR(VLOOKUP(D3038,'[1]Crosswalk-SOM-Chair'!$A:$D,4,0),"")</f>
        <v/>
      </c>
      <c r="N3038" t="str">
        <f>IFERROR(VLOOKUP(I3038,'[1]CROSSWALK-DTOE-MASTER'!$B:$H,6,0),"")</f>
        <v/>
      </c>
      <c r="O3038" t="str">
        <f>IFERROR(VLOOKUP(I3038,'[1]CROSSWALK-DTOE-MASTER'!$B:$H,7,0),"")</f>
        <v/>
      </c>
      <c r="P3038" t="str">
        <f>IFERROR(VLOOKUP(I3038,'[1]CROSSWALK-DTOE-MASTER'!$B:$N,8,0),"")</f>
        <v/>
      </c>
      <c r="Q3038" t="str">
        <f>IFERROR(VLOOKUP(I3038,'[1]CROSSWALK-DTOE-MASTER'!$B:$N,9,0),"")</f>
        <v/>
      </c>
      <c r="R3038" t="str">
        <f>IFERROR(VLOOKUP(I3038,'[1]CROSSWALK-DTOE-MASTER'!$B:$N,10,0),"")</f>
        <v/>
      </c>
      <c r="S3038" t="str">
        <f>IFERROR(VLOOKUP(I3038,'[1]CROSSWALK-DTOE-MASTER'!$B:$N,11,0),"")</f>
        <v/>
      </c>
      <c r="T3038" t="str">
        <f>IFERROR(VLOOKUP(I3038,'[1]CROSSWALK-DTOE-MASTER'!$B:$N,12,0),"")</f>
        <v/>
      </c>
      <c r="U3038" t="str">
        <f>IFERROR(VLOOKUP(I3038,'[1]CROSSWALK-DTOE-MASTER'!$B:$N,13,0),"")</f>
        <v/>
      </c>
    </row>
    <row r="3039" spans="6:21" x14ac:dyDescent="0.25">
      <c r="F3039" s="1"/>
      <c r="L3039" t="str">
        <f>IFERROR(VLOOKUP(D3039,'[1]Crosswalk-SOM-Chair'!$A:$D,3,0),"")</f>
        <v/>
      </c>
      <c r="M3039" t="str">
        <f>IFERROR(VLOOKUP(D3039,'[1]Crosswalk-SOM-Chair'!$A:$D,4,0),"")</f>
        <v/>
      </c>
      <c r="N3039" t="str">
        <f>IFERROR(VLOOKUP(I3039,'[1]CROSSWALK-DTOE-MASTER'!$B:$H,6,0),"")</f>
        <v/>
      </c>
      <c r="O3039" t="str">
        <f>IFERROR(VLOOKUP(I3039,'[1]CROSSWALK-DTOE-MASTER'!$B:$H,7,0),"")</f>
        <v/>
      </c>
      <c r="P3039" t="str">
        <f>IFERROR(VLOOKUP(I3039,'[1]CROSSWALK-DTOE-MASTER'!$B:$N,8,0),"")</f>
        <v/>
      </c>
      <c r="Q3039" t="str">
        <f>IFERROR(VLOOKUP(I3039,'[1]CROSSWALK-DTOE-MASTER'!$B:$N,9,0),"")</f>
        <v/>
      </c>
      <c r="R3039" t="str">
        <f>IFERROR(VLOOKUP(I3039,'[1]CROSSWALK-DTOE-MASTER'!$B:$N,10,0),"")</f>
        <v/>
      </c>
      <c r="S3039" t="str">
        <f>IFERROR(VLOOKUP(I3039,'[1]CROSSWALK-DTOE-MASTER'!$B:$N,11,0),"")</f>
        <v/>
      </c>
      <c r="T3039" t="str">
        <f>IFERROR(VLOOKUP(I3039,'[1]CROSSWALK-DTOE-MASTER'!$B:$N,12,0),"")</f>
        <v/>
      </c>
      <c r="U3039" t="str">
        <f>IFERROR(VLOOKUP(I3039,'[1]CROSSWALK-DTOE-MASTER'!$B:$N,13,0),"")</f>
        <v/>
      </c>
    </row>
    <row r="3040" spans="6:21" x14ac:dyDescent="0.25">
      <c r="F3040" s="1"/>
      <c r="L3040" t="str">
        <f>IFERROR(VLOOKUP(D3040,'[1]Crosswalk-SOM-Chair'!$A:$D,3,0),"")</f>
        <v/>
      </c>
      <c r="M3040" t="str">
        <f>IFERROR(VLOOKUP(D3040,'[1]Crosswalk-SOM-Chair'!$A:$D,4,0),"")</f>
        <v/>
      </c>
      <c r="N3040" t="str">
        <f>IFERROR(VLOOKUP(I3040,'[1]CROSSWALK-DTOE-MASTER'!$B:$H,6,0),"")</f>
        <v/>
      </c>
      <c r="O3040" t="str">
        <f>IFERROR(VLOOKUP(I3040,'[1]CROSSWALK-DTOE-MASTER'!$B:$H,7,0),"")</f>
        <v/>
      </c>
      <c r="P3040" t="str">
        <f>IFERROR(VLOOKUP(I3040,'[1]CROSSWALK-DTOE-MASTER'!$B:$N,8,0),"")</f>
        <v/>
      </c>
      <c r="Q3040" t="str">
        <f>IFERROR(VLOOKUP(I3040,'[1]CROSSWALK-DTOE-MASTER'!$B:$N,9,0),"")</f>
        <v/>
      </c>
      <c r="R3040" t="str">
        <f>IFERROR(VLOOKUP(I3040,'[1]CROSSWALK-DTOE-MASTER'!$B:$N,10,0),"")</f>
        <v/>
      </c>
      <c r="S3040" t="str">
        <f>IFERROR(VLOOKUP(I3040,'[1]CROSSWALK-DTOE-MASTER'!$B:$N,11,0),"")</f>
        <v/>
      </c>
      <c r="T3040" t="str">
        <f>IFERROR(VLOOKUP(I3040,'[1]CROSSWALK-DTOE-MASTER'!$B:$N,12,0),"")</f>
        <v/>
      </c>
      <c r="U3040" t="str">
        <f>IFERROR(VLOOKUP(I3040,'[1]CROSSWALK-DTOE-MASTER'!$B:$N,13,0),"")</f>
        <v/>
      </c>
    </row>
    <row r="3041" spans="6:21" x14ac:dyDescent="0.25">
      <c r="F3041" s="1"/>
      <c r="L3041" t="str">
        <f>IFERROR(VLOOKUP(D3041,'[1]Crosswalk-SOM-Chair'!$A:$D,3,0),"")</f>
        <v/>
      </c>
      <c r="M3041" t="str">
        <f>IFERROR(VLOOKUP(D3041,'[1]Crosswalk-SOM-Chair'!$A:$D,4,0),"")</f>
        <v/>
      </c>
      <c r="N3041" t="str">
        <f>IFERROR(VLOOKUP(I3041,'[1]CROSSWALK-DTOE-MASTER'!$B:$H,6,0),"")</f>
        <v/>
      </c>
      <c r="O3041" t="str">
        <f>IFERROR(VLOOKUP(I3041,'[1]CROSSWALK-DTOE-MASTER'!$B:$H,7,0),"")</f>
        <v/>
      </c>
      <c r="P3041" t="str">
        <f>IFERROR(VLOOKUP(I3041,'[1]CROSSWALK-DTOE-MASTER'!$B:$N,8,0),"")</f>
        <v/>
      </c>
      <c r="Q3041" t="str">
        <f>IFERROR(VLOOKUP(I3041,'[1]CROSSWALK-DTOE-MASTER'!$B:$N,9,0),"")</f>
        <v/>
      </c>
      <c r="R3041" t="str">
        <f>IFERROR(VLOOKUP(I3041,'[1]CROSSWALK-DTOE-MASTER'!$B:$N,10,0),"")</f>
        <v/>
      </c>
      <c r="S3041" t="str">
        <f>IFERROR(VLOOKUP(I3041,'[1]CROSSWALK-DTOE-MASTER'!$B:$N,11,0),"")</f>
        <v/>
      </c>
      <c r="T3041" t="str">
        <f>IFERROR(VLOOKUP(I3041,'[1]CROSSWALK-DTOE-MASTER'!$B:$N,12,0),"")</f>
        <v/>
      </c>
      <c r="U3041" t="str">
        <f>IFERROR(VLOOKUP(I3041,'[1]CROSSWALK-DTOE-MASTER'!$B:$N,13,0),"")</f>
        <v/>
      </c>
    </row>
    <row r="3042" spans="6:21" x14ac:dyDescent="0.25">
      <c r="F3042" s="1"/>
      <c r="L3042" t="str">
        <f>IFERROR(VLOOKUP(D3042,'[1]Crosswalk-SOM-Chair'!$A:$D,3,0),"")</f>
        <v/>
      </c>
      <c r="M3042" t="str">
        <f>IFERROR(VLOOKUP(D3042,'[1]Crosswalk-SOM-Chair'!$A:$D,4,0),"")</f>
        <v/>
      </c>
      <c r="N3042" t="str">
        <f>IFERROR(VLOOKUP(I3042,'[1]CROSSWALK-DTOE-MASTER'!$B:$H,6,0),"")</f>
        <v/>
      </c>
      <c r="O3042" t="str">
        <f>IFERROR(VLOOKUP(I3042,'[1]CROSSWALK-DTOE-MASTER'!$B:$H,7,0),"")</f>
        <v/>
      </c>
      <c r="P3042" t="str">
        <f>IFERROR(VLOOKUP(I3042,'[1]CROSSWALK-DTOE-MASTER'!$B:$N,8,0),"")</f>
        <v/>
      </c>
      <c r="Q3042" t="str">
        <f>IFERROR(VLOOKUP(I3042,'[1]CROSSWALK-DTOE-MASTER'!$B:$N,9,0),"")</f>
        <v/>
      </c>
      <c r="R3042" t="str">
        <f>IFERROR(VLOOKUP(I3042,'[1]CROSSWALK-DTOE-MASTER'!$B:$N,10,0),"")</f>
        <v/>
      </c>
      <c r="S3042" t="str">
        <f>IFERROR(VLOOKUP(I3042,'[1]CROSSWALK-DTOE-MASTER'!$B:$N,11,0),"")</f>
        <v/>
      </c>
      <c r="T3042" t="str">
        <f>IFERROR(VLOOKUP(I3042,'[1]CROSSWALK-DTOE-MASTER'!$B:$N,12,0),"")</f>
        <v/>
      </c>
      <c r="U3042" t="str">
        <f>IFERROR(VLOOKUP(I3042,'[1]CROSSWALK-DTOE-MASTER'!$B:$N,13,0),"")</f>
        <v/>
      </c>
    </row>
    <row r="3043" spans="6:21" x14ac:dyDescent="0.25">
      <c r="F3043" s="1"/>
      <c r="L3043" t="str">
        <f>IFERROR(VLOOKUP(D3043,'[1]Crosswalk-SOM-Chair'!$A:$D,3,0),"")</f>
        <v/>
      </c>
      <c r="M3043" t="str">
        <f>IFERROR(VLOOKUP(D3043,'[1]Crosswalk-SOM-Chair'!$A:$D,4,0),"")</f>
        <v/>
      </c>
      <c r="N3043" t="str">
        <f>IFERROR(VLOOKUP(I3043,'[1]CROSSWALK-DTOE-MASTER'!$B:$H,6,0),"")</f>
        <v/>
      </c>
      <c r="O3043" t="str">
        <f>IFERROR(VLOOKUP(I3043,'[1]CROSSWALK-DTOE-MASTER'!$B:$H,7,0),"")</f>
        <v/>
      </c>
      <c r="P3043" t="str">
        <f>IFERROR(VLOOKUP(I3043,'[1]CROSSWALK-DTOE-MASTER'!$B:$N,8,0),"")</f>
        <v/>
      </c>
      <c r="Q3043" t="str">
        <f>IFERROR(VLOOKUP(I3043,'[1]CROSSWALK-DTOE-MASTER'!$B:$N,9,0),"")</f>
        <v/>
      </c>
      <c r="R3043" t="str">
        <f>IFERROR(VLOOKUP(I3043,'[1]CROSSWALK-DTOE-MASTER'!$B:$N,10,0),"")</f>
        <v/>
      </c>
      <c r="S3043" t="str">
        <f>IFERROR(VLOOKUP(I3043,'[1]CROSSWALK-DTOE-MASTER'!$B:$N,11,0),"")</f>
        <v/>
      </c>
      <c r="T3043" t="str">
        <f>IFERROR(VLOOKUP(I3043,'[1]CROSSWALK-DTOE-MASTER'!$B:$N,12,0),"")</f>
        <v/>
      </c>
      <c r="U3043" t="str">
        <f>IFERROR(VLOOKUP(I3043,'[1]CROSSWALK-DTOE-MASTER'!$B:$N,13,0),"")</f>
        <v/>
      </c>
    </row>
    <row r="3044" spans="6:21" x14ac:dyDescent="0.25">
      <c r="F3044" s="1"/>
      <c r="L3044" t="str">
        <f>IFERROR(VLOOKUP(D3044,'[1]Crosswalk-SOM-Chair'!$A:$D,3,0),"")</f>
        <v/>
      </c>
      <c r="M3044" t="str">
        <f>IFERROR(VLOOKUP(D3044,'[1]Crosswalk-SOM-Chair'!$A:$D,4,0),"")</f>
        <v/>
      </c>
      <c r="N3044" t="str">
        <f>IFERROR(VLOOKUP(I3044,'[1]CROSSWALK-DTOE-MASTER'!$B:$H,6,0),"")</f>
        <v/>
      </c>
      <c r="O3044" t="str">
        <f>IFERROR(VLOOKUP(I3044,'[1]CROSSWALK-DTOE-MASTER'!$B:$H,7,0),"")</f>
        <v/>
      </c>
      <c r="P3044" t="str">
        <f>IFERROR(VLOOKUP(I3044,'[1]CROSSWALK-DTOE-MASTER'!$B:$N,8,0),"")</f>
        <v/>
      </c>
      <c r="Q3044" t="str">
        <f>IFERROR(VLOOKUP(I3044,'[1]CROSSWALK-DTOE-MASTER'!$B:$N,9,0),"")</f>
        <v/>
      </c>
      <c r="R3044" t="str">
        <f>IFERROR(VLOOKUP(I3044,'[1]CROSSWALK-DTOE-MASTER'!$B:$N,10,0),"")</f>
        <v/>
      </c>
      <c r="S3044" t="str">
        <f>IFERROR(VLOOKUP(I3044,'[1]CROSSWALK-DTOE-MASTER'!$B:$N,11,0),"")</f>
        <v/>
      </c>
      <c r="T3044" t="str">
        <f>IFERROR(VLOOKUP(I3044,'[1]CROSSWALK-DTOE-MASTER'!$B:$N,12,0),"")</f>
        <v/>
      </c>
      <c r="U3044" t="str">
        <f>IFERROR(VLOOKUP(I3044,'[1]CROSSWALK-DTOE-MASTER'!$B:$N,13,0),"")</f>
        <v/>
      </c>
    </row>
    <row r="3045" spans="6:21" x14ac:dyDescent="0.25">
      <c r="F3045" s="1"/>
      <c r="L3045" t="str">
        <f>IFERROR(VLOOKUP(D3045,'[1]Crosswalk-SOM-Chair'!$A:$D,3,0),"")</f>
        <v/>
      </c>
      <c r="M3045" t="str">
        <f>IFERROR(VLOOKUP(D3045,'[1]Crosswalk-SOM-Chair'!$A:$D,4,0),"")</f>
        <v/>
      </c>
      <c r="N3045" t="str">
        <f>IFERROR(VLOOKUP(I3045,'[1]CROSSWALK-DTOE-MASTER'!$B:$H,6,0),"")</f>
        <v/>
      </c>
      <c r="O3045" t="str">
        <f>IFERROR(VLOOKUP(I3045,'[1]CROSSWALK-DTOE-MASTER'!$B:$H,7,0),"")</f>
        <v/>
      </c>
      <c r="P3045" t="str">
        <f>IFERROR(VLOOKUP(I3045,'[1]CROSSWALK-DTOE-MASTER'!$B:$N,8,0),"")</f>
        <v/>
      </c>
      <c r="Q3045" t="str">
        <f>IFERROR(VLOOKUP(I3045,'[1]CROSSWALK-DTOE-MASTER'!$B:$N,9,0),"")</f>
        <v/>
      </c>
      <c r="R3045" t="str">
        <f>IFERROR(VLOOKUP(I3045,'[1]CROSSWALK-DTOE-MASTER'!$B:$N,10,0),"")</f>
        <v/>
      </c>
      <c r="S3045" t="str">
        <f>IFERROR(VLOOKUP(I3045,'[1]CROSSWALK-DTOE-MASTER'!$B:$N,11,0),"")</f>
        <v/>
      </c>
      <c r="T3045" t="str">
        <f>IFERROR(VLOOKUP(I3045,'[1]CROSSWALK-DTOE-MASTER'!$B:$N,12,0),"")</f>
        <v/>
      </c>
      <c r="U3045" t="str">
        <f>IFERROR(VLOOKUP(I3045,'[1]CROSSWALK-DTOE-MASTER'!$B:$N,13,0),"")</f>
        <v/>
      </c>
    </row>
    <row r="3046" spans="6:21" x14ac:dyDescent="0.25">
      <c r="F3046" s="1"/>
      <c r="L3046" t="str">
        <f>IFERROR(VLOOKUP(D3046,'[1]Crosswalk-SOM-Chair'!$A:$D,3,0),"")</f>
        <v/>
      </c>
      <c r="M3046" t="str">
        <f>IFERROR(VLOOKUP(D3046,'[1]Crosswalk-SOM-Chair'!$A:$D,4,0),"")</f>
        <v/>
      </c>
      <c r="N3046" t="str">
        <f>IFERROR(VLOOKUP(I3046,'[1]CROSSWALK-DTOE-MASTER'!$B:$H,6,0),"")</f>
        <v/>
      </c>
      <c r="O3046" t="str">
        <f>IFERROR(VLOOKUP(I3046,'[1]CROSSWALK-DTOE-MASTER'!$B:$H,7,0),"")</f>
        <v/>
      </c>
      <c r="P3046" t="str">
        <f>IFERROR(VLOOKUP(I3046,'[1]CROSSWALK-DTOE-MASTER'!$B:$N,8,0),"")</f>
        <v/>
      </c>
      <c r="Q3046" t="str">
        <f>IFERROR(VLOOKUP(I3046,'[1]CROSSWALK-DTOE-MASTER'!$B:$N,9,0),"")</f>
        <v/>
      </c>
      <c r="R3046" t="str">
        <f>IFERROR(VLOOKUP(I3046,'[1]CROSSWALK-DTOE-MASTER'!$B:$N,10,0),"")</f>
        <v/>
      </c>
      <c r="S3046" t="str">
        <f>IFERROR(VLOOKUP(I3046,'[1]CROSSWALK-DTOE-MASTER'!$B:$N,11,0),"")</f>
        <v/>
      </c>
      <c r="T3046" t="str">
        <f>IFERROR(VLOOKUP(I3046,'[1]CROSSWALK-DTOE-MASTER'!$B:$N,12,0),"")</f>
        <v/>
      </c>
      <c r="U3046" t="str">
        <f>IFERROR(VLOOKUP(I3046,'[1]CROSSWALK-DTOE-MASTER'!$B:$N,13,0),"")</f>
        <v/>
      </c>
    </row>
    <row r="3047" spans="6:21" x14ac:dyDescent="0.25">
      <c r="F3047" s="1"/>
      <c r="L3047" t="str">
        <f>IFERROR(VLOOKUP(D3047,'[1]Crosswalk-SOM-Chair'!$A:$D,3,0),"")</f>
        <v/>
      </c>
      <c r="M3047" t="str">
        <f>IFERROR(VLOOKUP(D3047,'[1]Crosswalk-SOM-Chair'!$A:$D,4,0),"")</f>
        <v/>
      </c>
      <c r="N3047" t="str">
        <f>IFERROR(VLOOKUP(I3047,'[1]CROSSWALK-DTOE-MASTER'!$B:$H,6,0),"")</f>
        <v/>
      </c>
      <c r="O3047" t="str">
        <f>IFERROR(VLOOKUP(I3047,'[1]CROSSWALK-DTOE-MASTER'!$B:$H,7,0),"")</f>
        <v/>
      </c>
      <c r="P3047" t="str">
        <f>IFERROR(VLOOKUP(I3047,'[1]CROSSWALK-DTOE-MASTER'!$B:$N,8,0),"")</f>
        <v/>
      </c>
      <c r="Q3047" t="str">
        <f>IFERROR(VLOOKUP(I3047,'[1]CROSSWALK-DTOE-MASTER'!$B:$N,9,0),"")</f>
        <v/>
      </c>
      <c r="R3047" t="str">
        <f>IFERROR(VLOOKUP(I3047,'[1]CROSSWALK-DTOE-MASTER'!$B:$N,10,0),"")</f>
        <v/>
      </c>
      <c r="S3047" t="str">
        <f>IFERROR(VLOOKUP(I3047,'[1]CROSSWALK-DTOE-MASTER'!$B:$N,11,0),"")</f>
        <v/>
      </c>
      <c r="T3047" t="str">
        <f>IFERROR(VLOOKUP(I3047,'[1]CROSSWALK-DTOE-MASTER'!$B:$N,12,0),"")</f>
        <v/>
      </c>
      <c r="U3047" t="str">
        <f>IFERROR(VLOOKUP(I3047,'[1]CROSSWALK-DTOE-MASTER'!$B:$N,13,0),"")</f>
        <v/>
      </c>
    </row>
    <row r="3048" spans="6:21" x14ac:dyDescent="0.25">
      <c r="F3048" s="1"/>
      <c r="L3048" t="str">
        <f>IFERROR(VLOOKUP(D3048,'[1]Crosswalk-SOM-Chair'!$A:$D,3,0),"")</f>
        <v/>
      </c>
      <c r="M3048" t="str">
        <f>IFERROR(VLOOKUP(D3048,'[1]Crosswalk-SOM-Chair'!$A:$D,4,0),"")</f>
        <v/>
      </c>
      <c r="N3048" t="str">
        <f>IFERROR(VLOOKUP(I3048,'[1]CROSSWALK-DTOE-MASTER'!$B:$H,6,0),"")</f>
        <v/>
      </c>
      <c r="O3048" t="str">
        <f>IFERROR(VLOOKUP(I3048,'[1]CROSSWALK-DTOE-MASTER'!$B:$H,7,0),"")</f>
        <v/>
      </c>
      <c r="P3048" t="str">
        <f>IFERROR(VLOOKUP(I3048,'[1]CROSSWALK-DTOE-MASTER'!$B:$N,8,0),"")</f>
        <v/>
      </c>
      <c r="Q3048" t="str">
        <f>IFERROR(VLOOKUP(I3048,'[1]CROSSWALK-DTOE-MASTER'!$B:$N,9,0),"")</f>
        <v/>
      </c>
      <c r="R3048" t="str">
        <f>IFERROR(VLOOKUP(I3048,'[1]CROSSWALK-DTOE-MASTER'!$B:$N,10,0),"")</f>
        <v/>
      </c>
      <c r="S3048" t="str">
        <f>IFERROR(VLOOKUP(I3048,'[1]CROSSWALK-DTOE-MASTER'!$B:$N,11,0),"")</f>
        <v/>
      </c>
      <c r="T3048" t="str">
        <f>IFERROR(VLOOKUP(I3048,'[1]CROSSWALK-DTOE-MASTER'!$B:$N,12,0),"")</f>
        <v/>
      </c>
      <c r="U3048" t="str">
        <f>IFERROR(VLOOKUP(I3048,'[1]CROSSWALK-DTOE-MASTER'!$B:$N,13,0),"")</f>
        <v/>
      </c>
    </row>
    <row r="3049" spans="6:21" x14ac:dyDescent="0.25">
      <c r="F3049" s="1"/>
      <c r="L3049" t="str">
        <f>IFERROR(VLOOKUP(D3049,'[1]Crosswalk-SOM-Chair'!$A:$D,3,0),"")</f>
        <v/>
      </c>
      <c r="M3049" t="str">
        <f>IFERROR(VLOOKUP(D3049,'[1]Crosswalk-SOM-Chair'!$A:$D,4,0),"")</f>
        <v/>
      </c>
      <c r="N3049" t="str">
        <f>IFERROR(VLOOKUP(I3049,'[1]CROSSWALK-DTOE-MASTER'!$B:$H,6,0),"")</f>
        <v/>
      </c>
      <c r="O3049" t="str">
        <f>IFERROR(VLOOKUP(I3049,'[1]CROSSWALK-DTOE-MASTER'!$B:$H,7,0),"")</f>
        <v/>
      </c>
      <c r="P3049" t="str">
        <f>IFERROR(VLOOKUP(I3049,'[1]CROSSWALK-DTOE-MASTER'!$B:$N,8,0),"")</f>
        <v/>
      </c>
      <c r="Q3049" t="str">
        <f>IFERROR(VLOOKUP(I3049,'[1]CROSSWALK-DTOE-MASTER'!$B:$N,9,0),"")</f>
        <v/>
      </c>
      <c r="R3049" t="str">
        <f>IFERROR(VLOOKUP(I3049,'[1]CROSSWALK-DTOE-MASTER'!$B:$N,10,0),"")</f>
        <v/>
      </c>
      <c r="S3049" t="str">
        <f>IFERROR(VLOOKUP(I3049,'[1]CROSSWALK-DTOE-MASTER'!$B:$N,11,0),"")</f>
        <v/>
      </c>
      <c r="T3049" t="str">
        <f>IFERROR(VLOOKUP(I3049,'[1]CROSSWALK-DTOE-MASTER'!$B:$N,12,0),"")</f>
        <v/>
      </c>
      <c r="U3049" t="str">
        <f>IFERROR(VLOOKUP(I3049,'[1]CROSSWALK-DTOE-MASTER'!$B:$N,13,0),"")</f>
        <v/>
      </c>
    </row>
    <row r="3050" spans="6:21" x14ac:dyDescent="0.25">
      <c r="F3050" s="1"/>
      <c r="L3050" t="str">
        <f>IFERROR(VLOOKUP(D3050,'[1]Crosswalk-SOM-Chair'!$A:$D,3,0),"")</f>
        <v/>
      </c>
      <c r="M3050" t="str">
        <f>IFERROR(VLOOKUP(D3050,'[1]Crosswalk-SOM-Chair'!$A:$D,4,0),"")</f>
        <v/>
      </c>
      <c r="N3050" t="str">
        <f>IFERROR(VLOOKUP(I3050,'[1]CROSSWALK-DTOE-MASTER'!$B:$H,6,0),"")</f>
        <v/>
      </c>
      <c r="O3050" t="str">
        <f>IFERROR(VLOOKUP(I3050,'[1]CROSSWALK-DTOE-MASTER'!$B:$H,7,0),"")</f>
        <v/>
      </c>
      <c r="P3050" t="str">
        <f>IFERROR(VLOOKUP(I3050,'[1]CROSSWALK-DTOE-MASTER'!$B:$N,8,0),"")</f>
        <v/>
      </c>
      <c r="Q3050" t="str">
        <f>IFERROR(VLOOKUP(I3050,'[1]CROSSWALK-DTOE-MASTER'!$B:$N,9,0),"")</f>
        <v/>
      </c>
      <c r="R3050" t="str">
        <f>IFERROR(VLOOKUP(I3050,'[1]CROSSWALK-DTOE-MASTER'!$B:$N,10,0),"")</f>
        <v/>
      </c>
      <c r="S3050" t="str">
        <f>IFERROR(VLOOKUP(I3050,'[1]CROSSWALK-DTOE-MASTER'!$B:$N,11,0),"")</f>
        <v/>
      </c>
      <c r="T3050" t="str">
        <f>IFERROR(VLOOKUP(I3050,'[1]CROSSWALK-DTOE-MASTER'!$B:$N,12,0),"")</f>
        <v/>
      </c>
      <c r="U3050" t="str">
        <f>IFERROR(VLOOKUP(I3050,'[1]CROSSWALK-DTOE-MASTER'!$B:$N,13,0),"")</f>
        <v/>
      </c>
    </row>
    <row r="3051" spans="6:21" x14ac:dyDescent="0.25">
      <c r="F3051" s="1"/>
      <c r="L3051" t="str">
        <f>IFERROR(VLOOKUP(D3051,'[1]Crosswalk-SOM-Chair'!$A:$D,3,0),"")</f>
        <v/>
      </c>
      <c r="M3051" t="str">
        <f>IFERROR(VLOOKUP(D3051,'[1]Crosswalk-SOM-Chair'!$A:$D,4,0),"")</f>
        <v/>
      </c>
      <c r="N3051" t="str">
        <f>IFERROR(VLOOKUP(I3051,'[1]CROSSWALK-DTOE-MASTER'!$B:$H,6,0),"")</f>
        <v/>
      </c>
      <c r="O3051" t="str">
        <f>IFERROR(VLOOKUP(I3051,'[1]CROSSWALK-DTOE-MASTER'!$B:$H,7,0),"")</f>
        <v/>
      </c>
      <c r="P3051" t="str">
        <f>IFERROR(VLOOKUP(I3051,'[1]CROSSWALK-DTOE-MASTER'!$B:$N,8,0),"")</f>
        <v/>
      </c>
      <c r="Q3051" t="str">
        <f>IFERROR(VLOOKUP(I3051,'[1]CROSSWALK-DTOE-MASTER'!$B:$N,9,0),"")</f>
        <v/>
      </c>
      <c r="R3051" t="str">
        <f>IFERROR(VLOOKUP(I3051,'[1]CROSSWALK-DTOE-MASTER'!$B:$N,10,0),"")</f>
        <v/>
      </c>
      <c r="S3051" t="str">
        <f>IFERROR(VLOOKUP(I3051,'[1]CROSSWALK-DTOE-MASTER'!$B:$N,11,0),"")</f>
        <v/>
      </c>
      <c r="T3051" t="str">
        <f>IFERROR(VLOOKUP(I3051,'[1]CROSSWALK-DTOE-MASTER'!$B:$N,12,0),"")</f>
        <v/>
      </c>
      <c r="U3051" t="str">
        <f>IFERROR(VLOOKUP(I3051,'[1]CROSSWALK-DTOE-MASTER'!$B:$N,13,0),"")</f>
        <v/>
      </c>
    </row>
    <row r="3052" spans="6:21" x14ac:dyDescent="0.25">
      <c r="F3052" s="1"/>
      <c r="L3052" t="str">
        <f>IFERROR(VLOOKUP(D3052,'[1]Crosswalk-SOM-Chair'!$A:$D,3,0),"")</f>
        <v/>
      </c>
      <c r="M3052" t="str">
        <f>IFERROR(VLOOKUP(D3052,'[1]Crosswalk-SOM-Chair'!$A:$D,4,0),"")</f>
        <v/>
      </c>
      <c r="N3052" t="str">
        <f>IFERROR(VLOOKUP(I3052,'[1]CROSSWALK-DTOE-MASTER'!$B:$H,6,0),"")</f>
        <v/>
      </c>
      <c r="O3052" t="str">
        <f>IFERROR(VLOOKUP(I3052,'[1]CROSSWALK-DTOE-MASTER'!$B:$H,7,0),"")</f>
        <v/>
      </c>
      <c r="P3052" t="str">
        <f>IFERROR(VLOOKUP(I3052,'[1]CROSSWALK-DTOE-MASTER'!$B:$N,8,0),"")</f>
        <v/>
      </c>
      <c r="Q3052" t="str">
        <f>IFERROR(VLOOKUP(I3052,'[1]CROSSWALK-DTOE-MASTER'!$B:$N,9,0),"")</f>
        <v/>
      </c>
      <c r="R3052" t="str">
        <f>IFERROR(VLOOKUP(I3052,'[1]CROSSWALK-DTOE-MASTER'!$B:$N,10,0),"")</f>
        <v/>
      </c>
      <c r="S3052" t="str">
        <f>IFERROR(VLOOKUP(I3052,'[1]CROSSWALK-DTOE-MASTER'!$B:$N,11,0),"")</f>
        <v/>
      </c>
      <c r="T3052" t="str">
        <f>IFERROR(VLOOKUP(I3052,'[1]CROSSWALK-DTOE-MASTER'!$B:$N,12,0),"")</f>
        <v/>
      </c>
      <c r="U3052" t="str">
        <f>IFERROR(VLOOKUP(I3052,'[1]CROSSWALK-DTOE-MASTER'!$B:$N,13,0),"")</f>
        <v/>
      </c>
    </row>
    <row r="3053" spans="6:21" x14ac:dyDescent="0.25">
      <c r="F3053" s="1"/>
      <c r="L3053" t="str">
        <f>IFERROR(VLOOKUP(D3053,'[1]Crosswalk-SOM-Chair'!$A:$D,3,0),"")</f>
        <v/>
      </c>
      <c r="M3053" t="str">
        <f>IFERROR(VLOOKUP(D3053,'[1]Crosswalk-SOM-Chair'!$A:$D,4,0),"")</f>
        <v/>
      </c>
      <c r="N3053" t="str">
        <f>IFERROR(VLOOKUP(I3053,'[1]CROSSWALK-DTOE-MASTER'!$B:$H,6,0),"")</f>
        <v/>
      </c>
      <c r="O3053" t="str">
        <f>IFERROR(VLOOKUP(I3053,'[1]CROSSWALK-DTOE-MASTER'!$B:$H,7,0),"")</f>
        <v/>
      </c>
      <c r="P3053" t="str">
        <f>IFERROR(VLOOKUP(I3053,'[1]CROSSWALK-DTOE-MASTER'!$B:$N,8,0),"")</f>
        <v/>
      </c>
      <c r="Q3053" t="str">
        <f>IFERROR(VLOOKUP(I3053,'[1]CROSSWALK-DTOE-MASTER'!$B:$N,9,0),"")</f>
        <v/>
      </c>
      <c r="R3053" t="str">
        <f>IFERROR(VLOOKUP(I3053,'[1]CROSSWALK-DTOE-MASTER'!$B:$N,10,0),"")</f>
        <v/>
      </c>
      <c r="S3053" t="str">
        <f>IFERROR(VLOOKUP(I3053,'[1]CROSSWALK-DTOE-MASTER'!$B:$N,11,0),"")</f>
        <v/>
      </c>
      <c r="T3053" t="str">
        <f>IFERROR(VLOOKUP(I3053,'[1]CROSSWALK-DTOE-MASTER'!$B:$N,12,0),"")</f>
        <v/>
      </c>
      <c r="U3053" t="str">
        <f>IFERROR(VLOOKUP(I3053,'[1]CROSSWALK-DTOE-MASTER'!$B:$N,13,0),"")</f>
        <v/>
      </c>
    </row>
    <row r="3054" spans="6:21" x14ac:dyDescent="0.25">
      <c r="F3054" s="1"/>
      <c r="L3054" t="str">
        <f>IFERROR(VLOOKUP(D3054,'[1]Crosswalk-SOM-Chair'!$A:$D,3,0),"")</f>
        <v/>
      </c>
      <c r="M3054" t="str">
        <f>IFERROR(VLOOKUP(D3054,'[1]Crosswalk-SOM-Chair'!$A:$D,4,0),"")</f>
        <v/>
      </c>
      <c r="N3054" t="str">
        <f>IFERROR(VLOOKUP(I3054,'[1]CROSSWALK-DTOE-MASTER'!$B:$H,6,0),"")</f>
        <v/>
      </c>
      <c r="O3054" t="str">
        <f>IFERROR(VLOOKUP(I3054,'[1]CROSSWALK-DTOE-MASTER'!$B:$H,7,0),"")</f>
        <v/>
      </c>
      <c r="P3054" t="str">
        <f>IFERROR(VLOOKUP(I3054,'[1]CROSSWALK-DTOE-MASTER'!$B:$N,8,0),"")</f>
        <v/>
      </c>
      <c r="Q3054" t="str">
        <f>IFERROR(VLOOKUP(I3054,'[1]CROSSWALK-DTOE-MASTER'!$B:$N,9,0),"")</f>
        <v/>
      </c>
      <c r="R3054" t="str">
        <f>IFERROR(VLOOKUP(I3054,'[1]CROSSWALK-DTOE-MASTER'!$B:$N,10,0),"")</f>
        <v/>
      </c>
      <c r="S3054" t="str">
        <f>IFERROR(VLOOKUP(I3054,'[1]CROSSWALK-DTOE-MASTER'!$B:$N,11,0),"")</f>
        <v/>
      </c>
      <c r="T3054" t="str">
        <f>IFERROR(VLOOKUP(I3054,'[1]CROSSWALK-DTOE-MASTER'!$B:$N,12,0),"")</f>
        <v/>
      </c>
      <c r="U3054" t="str">
        <f>IFERROR(VLOOKUP(I3054,'[1]CROSSWALK-DTOE-MASTER'!$B:$N,13,0),"")</f>
        <v/>
      </c>
    </row>
    <row r="3055" spans="6:21" x14ac:dyDescent="0.25">
      <c r="F3055" s="1"/>
      <c r="L3055" t="str">
        <f>IFERROR(VLOOKUP(D3055,'[1]Crosswalk-SOM-Chair'!$A:$D,3,0),"")</f>
        <v/>
      </c>
      <c r="M3055" t="str">
        <f>IFERROR(VLOOKUP(D3055,'[1]Crosswalk-SOM-Chair'!$A:$D,4,0),"")</f>
        <v/>
      </c>
      <c r="N3055" t="str">
        <f>IFERROR(VLOOKUP(I3055,'[1]CROSSWALK-DTOE-MASTER'!$B:$H,6,0),"")</f>
        <v/>
      </c>
      <c r="O3055" t="str">
        <f>IFERROR(VLOOKUP(I3055,'[1]CROSSWALK-DTOE-MASTER'!$B:$H,7,0),"")</f>
        <v/>
      </c>
      <c r="P3055" t="str">
        <f>IFERROR(VLOOKUP(I3055,'[1]CROSSWALK-DTOE-MASTER'!$B:$N,8,0),"")</f>
        <v/>
      </c>
      <c r="Q3055" t="str">
        <f>IFERROR(VLOOKUP(I3055,'[1]CROSSWALK-DTOE-MASTER'!$B:$N,9,0),"")</f>
        <v/>
      </c>
      <c r="R3055" t="str">
        <f>IFERROR(VLOOKUP(I3055,'[1]CROSSWALK-DTOE-MASTER'!$B:$N,10,0),"")</f>
        <v/>
      </c>
      <c r="S3055" t="str">
        <f>IFERROR(VLOOKUP(I3055,'[1]CROSSWALK-DTOE-MASTER'!$B:$N,11,0),"")</f>
        <v/>
      </c>
      <c r="T3055" t="str">
        <f>IFERROR(VLOOKUP(I3055,'[1]CROSSWALK-DTOE-MASTER'!$B:$N,12,0),"")</f>
        <v/>
      </c>
      <c r="U3055" t="str">
        <f>IFERROR(VLOOKUP(I3055,'[1]CROSSWALK-DTOE-MASTER'!$B:$N,13,0),"")</f>
        <v/>
      </c>
    </row>
    <row r="3056" spans="6:21" x14ac:dyDescent="0.25">
      <c r="F3056" s="1"/>
      <c r="L3056" t="str">
        <f>IFERROR(VLOOKUP(D3056,'[1]Crosswalk-SOM-Chair'!$A:$D,3,0),"")</f>
        <v/>
      </c>
      <c r="M3056" t="str">
        <f>IFERROR(VLOOKUP(D3056,'[1]Crosswalk-SOM-Chair'!$A:$D,4,0),"")</f>
        <v/>
      </c>
      <c r="N3056" t="str">
        <f>IFERROR(VLOOKUP(I3056,'[1]CROSSWALK-DTOE-MASTER'!$B:$H,6,0),"")</f>
        <v/>
      </c>
      <c r="O3056" t="str">
        <f>IFERROR(VLOOKUP(I3056,'[1]CROSSWALK-DTOE-MASTER'!$B:$H,7,0),"")</f>
        <v/>
      </c>
      <c r="P3056" t="str">
        <f>IFERROR(VLOOKUP(I3056,'[1]CROSSWALK-DTOE-MASTER'!$B:$N,8,0),"")</f>
        <v/>
      </c>
      <c r="Q3056" t="str">
        <f>IFERROR(VLOOKUP(I3056,'[1]CROSSWALK-DTOE-MASTER'!$B:$N,9,0),"")</f>
        <v/>
      </c>
      <c r="R3056" t="str">
        <f>IFERROR(VLOOKUP(I3056,'[1]CROSSWALK-DTOE-MASTER'!$B:$N,10,0),"")</f>
        <v/>
      </c>
      <c r="S3056" t="str">
        <f>IFERROR(VLOOKUP(I3056,'[1]CROSSWALK-DTOE-MASTER'!$B:$N,11,0),"")</f>
        <v/>
      </c>
      <c r="T3056" t="str">
        <f>IFERROR(VLOOKUP(I3056,'[1]CROSSWALK-DTOE-MASTER'!$B:$N,12,0),"")</f>
        <v/>
      </c>
      <c r="U3056" t="str">
        <f>IFERROR(VLOOKUP(I3056,'[1]CROSSWALK-DTOE-MASTER'!$B:$N,13,0),"")</f>
        <v/>
      </c>
    </row>
    <row r="3057" spans="6:21" x14ac:dyDescent="0.25">
      <c r="F3057" s="1"/>
      <c r="L3057" t="str">
        <f>IFERROR(VLOOKUP(D3057,'[1]Crosswalk-SOM-Chair'!$A:$D,3,0),"")</f>
        <v/>
      </c>
      <c r="M3057" t="str">
        <f>IFERROR(VLOOKUP(D3057,'[1]Crosswalk-SOM-Chair'!$A:$D,4,0),"")</f>
        <v/>
      </c>
      <c r="N3057" t="str">
        <f>IFERROR(VLOOKUP(I3057,'[1]CROSSWALK-DTOE-MASTER'!$B:$H,6,0),"")</f>
        <v/>
      </c>
      <c r="O3057" t="str">
        <f>IFERROR(VLOOKUP(I3057,'[1]CROSSWALK-DTOE-MASTER'!$B:$H,7,0),"")</f>
        <v/>
      </c>
      <c r="P3057" t="str">
        <f>IFERROR(VLOOKUP(I3057,'[1]CROSSWALK-DTOE-MASTER'!$B:$N,8,0),"")</f>
        <v/>
      </c>
      <c r="Q3057" t="str">
        <f>IFERROR(VLOOKUP(I3057,'[1]CROSSWALK-DTOE-MASTER'!$B:$N,9,0),"")</f>
        <v/>
      </c>
      <c r="R3057" t="str">
        <f>IFERROR(VLOOKUP(I3057,'[1]CROSSWALK-DTOE-MASTER'!$B:$N,10,0),"")</f>
        <v/>
      </c>
      <c r="S3057" t="str">
        <f>IFERROR(VLOOKUP(I3057,'[1]CROSSWALK-DTOE-MASTER'!$B:$N,11,0),"")</f>
        <v/>
      </c>
      <c r="T3057" t="str">
        <f>IFERROR(VLOOKUP(I3057,'[1]CROSSWALK-DTOE-MASTER'!$B:$N,12,0),"")</f>
        <v/>
      </c>
      <c r="U3057" t="str">
        <f>IFERROR(VLOOKUP(I3057,'[1]CROSSWALK-DTOE-MASTER'!$B:$N,13,0),"")</f>
        <v/>
      </c>
    </row>
    <row r="3058" spans="6:21" x14ac:dyDescent="0.25">
      <c r="F3058" s="1"/>
      <c r="L3058" t="str">
        <f>IFERROR(VLOOKUP(D3058,'[1]Crosswalk-SOM-Chair'!$A:$D,3,0),"")</f>
        <v/>
      </c>
      <c r="M3058" t="str">
        <f>IFERROR(VLOOKUP(D3058,'[1]Crosswalk-SOM-Chair'!$A:$D,4,0),"")</f>
        <v/>
      </c>
      <c r="N3058" t="str">
        <f>IFERROR(VLOOKUP(I3058,'[1]CROSSWALK-DTOE-MASTER'!$B:$H,6,0),"")</f>
        <v/>
      </c>
      <c r="O3058" t="str">
        <f>IFERROR(VLOOKUP(I3058,'[1]CROSSWALK-DTOE-MASTER'!$B:$H,7,0),"")</f>
        <v/>
      </c>
      <c r="P3058" t="str">
        <f>IFERROR(VLOOKUP(I3058,'[1]CROSSWALK-DTOE-MASTER'!$B:$N,8,0),"")</f>
        <v/>
      </c>
      <c r="Q3058" t="str">
        <f>IFERROR(VLOOKUP(I3058,'[1]CROSSWALK-DTOE-MASTER'!$B:$N,9,0),"")</f>
        <v/>
      </c>
      <c r="R3058" t="str">
        <f>IFERROR(VLOOKUP(I3058,'[1]CROSSWALK-DTOE-MASTER'!$B:$N,10,0),"")</f>
        <v/>
      </c>
      <c r="S3058" t="str">
        <f>IFERROR(VLOOKUP(I3058,'[1]CROSSWALK-DTOE-MASTER'!$B:$N,11,0),"")</f>
        <v/>
      </c>
      <c r="T3058" t="str">
        <f>IFERROR(VLOOKUP(I3058,'[1]CROSSWALK-DTOE-MASTER'!$B:$N,12,0),"")</f>
        <v/>
      </c>
      <c r="U3058" t="str">
        <f>IFERROR(VLOOKUP(I3058,'[1]CROSSWALK-DTOE-MASTER'!$B:$N,13,0),"")</f>
        <v/>
      </c>
    </row>
    <row r="3059" spans="6:21" x14ac:dyDescent="0.25">
      <c r="F3059" s="1"/>
      <c r="L3059" t="str">
        <f>IFERROR(VLOOKUP(D3059,'[1]Crosswalk-SOM-Chair'!$A:$D,3,0),"")</f>
        <v/>
      </c>
      <c r="M3059" t="str">
        <f>IFERROR(VLOOKUP(D3059,'[1]Crosswalk-SOM-Chair'!$A:$D,4,0),"")</f>
        <v/>
      </c>
      <c r="N3059" t="str">
        <f>IFERROR(VLOOKUP(I3059,'[1]CROSSWALK-DTOE-MASTER'!$B:$H,6,0),"")</f>
        <v/>
      </c>
      <c r="O3059" t="str">
        <f>IFERROR(VLOOKUP(I3059,'[1]CROSSWALK-DTOE-MASTER'!$B:$H,7,0),"")</f>
        <v/>
      </c>
      <c r="P3059" t="str">
        <f>IFERROR(VLOOKUP(I3059,'[1]CROSSWALK-DTOE-MASTER'!$B:$N,8,0),"")</f>
        <v/>
      </c>
      <c r="Q3059" t="str">
        <f>IFERROR(VLOOKUP(I3059,'[1]CROSSWALK-DTOE-MASTER'!$B:$N,9,0),"")</f>
        <v/>
      </c>
      <c r="R3059" t="str">
        <f>IFERROR(VLOOKUP(I3059,'[1]CROSSWALK-DTOE-MASTER'!$B:$N,10,0),"")</f>
        <v/>
      </c>
      <c r="S3059" t="str">
        <f>IFERROR(VLOOKUP(I3059,'[1]CROSSWALK-DTOE-MASTER'!$B:$N,11,0),"")</f>
        <v/>
      </c>
      <c r="T3059" t="str">
        <f>IFERROR(VLOOKUP(I3059,'[1]CROSSWALK-DTOE-MASTER'!$B:$N,12,0),"")</f>
        <v/>
      </c>
      <c r="U3059" t="str">
        <f>IFERROR(VLOOKUP(I3059,'[1]CROSSWALK-DTOE-MASTER'!$B:$N,13,0),"")</f>
        <v/>
      </c>
    </row>
    <row r="3060" spans="6:21" x14ac:dyDescent="0.25">
      <c r="F3060" s="1"/>
      <c r="L3060" t="str">
        <f>IFERROR(VLOOKUP(D3060,'[1]Crosswalk-SOM-Chair'!$A:$D,3,0),"")</f>
        <v/>
      </c>
      <c r="M3060" t="str">
        <f>IFERROR(VLOOKUP(D3060,'[1]Crosswalk-SOM-Chair'!$A:$D,4,0),"")</f>
        <v/>
      </c>
      <c r="N3060" t="str">
        <f>IFERROR(VLOOKUP(I3060,'[1]CROSSWALK-DTOE-MASTER'!$B:$H,6,0),"")</f>
        <v/>
      </c>
      <c r="O3060" t="str">
        <f>IFERROR(VLOOKUP(I3060,'[1]CROSSWALK-DTOE-MASTER'!$B:$H,7,0),"")</f>
        <v/>
      </c>
      <c r="P3060" t="str">
        <f>IFERROR(VLOOKUP(I3060,'[1]CROSSWALK-DTOE-MASTER'!$B:$N,8,0),"")</f>
        <v/>
      </c>
      <c r="Q3060" t="str">
        <f>IFERROR(VLOOKUP(I3060,'[1]CROSSWALK-DTOE-MASTER'!$B:$N,9,0),"")</f>
        <v/>
      </c>
      <c r="R3060" t="str">
        <f>IFERROR(VLOOKUP(I3060,'[1]CROSSWALK-DTOE-MASTER'!$B:$N,10,0),"")</f>
        <v/>
      </c>
      <c r="S3060" t="str">
        <f>IFERROR(VLOOKUP(I3060,'[1]CROSSWALK-DTOE-MASTER'!$B:$N,11,0),"")</f>
        <v/>
      </c>
      <c r="T3060" t="str">
        <f>IFERROR(VLOOKUP(I3060,'[1]CROSSWALK-DTOE-MASTER'!$B:$N,12,0),"")</f>
        <v/>
      </c>
      <c r="U3060" t="str">
        <f>IFERROR(VLOOKUP(I3060,'[1]CROSSWALK-DTOE-MASTER'!$B:$N,13,0),"")</f>
        <v/>
      </c>
    </row>
    <row r="3061" spans="6:21" x14ac:dyDescent="0.25">
      <c r="F3061" s="1"/>
      <c r="L3061" t="str">
        <f>IFERROR(VLOOKUP(D3061,'[1]Crosswalk-SOM-Chair'!$A:$D,3,0),"")</f>
        <v/>
      </c>
      <c r="M3061" t="str">
        <f>IFERROR(VLOOKUP(D3061,'[1]Crosswalk-SOM-Chair'!$A:$D,4,0),"")</f>
        <v/>
      </c>
      <c r="N3061" t="str">
        <f>IFERROR(VLOOKUP(I3061,'[1]CROSSWALK-DTOE-MASTER'!$B:$H,6,0),"")</f>
        <v/>
      </c>
      <c r="O3061" t="str">
        <f>IFERROR(VLOOKUP(I3061,'[1]CROSSWALK-DTOE-MASTER'!$B:$H,7,0),"")</f>
        <v/>
      </c>
      <c r="P3061" t="str">
        <f>IFERROR(VLOOKUP(I3061,'[1]CROSSWALK-DTOE-MASTER'!$B:$N,8,0),"")</f>
        <v/>
      </c>
      <c r="Q3061" t="str">
        <f>IFERROR(VLOOKUP(I3061,'[1]CROSSWALK-DTOE-MASTER'!$B:$N,9,0),"")</f>
        <v/>
      </c>
      <c r="R3061" t="str">
        <f>IFERROR(VLOOKUP(I3061,'[1]CROSSWALK-DTOE-MASTER'!$B:$N,10,0),"")</f>
        <v/>
      </c>
      <c r="S3061" t="str">
        <f>IFERROR(VLOOKUP(I3061,'[1]CROSSWALK-DTOE-MASTER'!$B:$N,11,0),"")</f>
        <v/>
      </c>
      <c r="T3061" t="str">
        <f>IFERROR(VLOOKUP(I3061,'[1]CROSSWALK-DTOE-MASTER'!$B:$N,12,0),"")</f>
        <v/>
      </c>
      <c r="U3061" t="str">
        <f>IFERROR(VLOOKUP(I3061,'[1]CROSSWALK-DTOE-MASTER'!$B:$N,13,0),"")</f>
        <v/>
      </c>
    </row>
    <row r="3062" spans="6:21" x14ac:dyDescent="0.25">
      <c r="F3062" s="1"/>
      <c r="L3062" t="str">
        <f>IFERROR(VLOOKUP(D3062,'[1]Crosswalk-SOM-Chair'!$A:$D,3,0),"")</f>
        <v/>
      </c>
      <c r="M3062" t="str">
        <f>IFERROR(VLOOKUP(D3062,'[1]Crosswalk-SOM-Chair'!$A:$D,4,0),"")</f>
        <v/>
      </c>
      <c r="N3062" t="str">
        <f>IFERROR(VLOOKUP(I3062,'[1]CROSSWALK-DTOE-MASTER'!$B:$H,6,0),"")</f>
        <v/>
      </c>
      <c r="O3062" t="str">
        <f>IFERROR(VLOOKUP(I3062,'[1]CROSSWALK-DTOE-MASTER'!$B:$H,7,0),"")</f>
        <v/>
      </c>
      <c r="P3062" t="str">
        <f>IFERROR(VLOOKUP(I3062,'[1]CROSSWALK-DTOE-MASTER'!$B:$N,8,0),"")</f>
        <v/>
      </c>
      <c r="Q3062" t="str">
        <f>IFERROR(VLOOKUP(I3062,'[1]CROSSWALK-DTOE-MASTER'!$B:$N,9,0),"")</f>
        <v/>
      </c>
      <c r="R3062" t="str">
        <f>IFERROR(VLOOKUP(I3062,'[1]CROSSWALK-DTOE-MASTER'!$B:$N,10,0),"")</f>
        <v/>
      </c>
      <c r="S3062" t="str">
        <f>IFERROR(VLOOKUP(I3062,'[1]CROSSWALK-DTOE-MASTER'!$B:$N,11,0),"")</f>
        <v/>
      </c>
      <c r="T3062" t="str">
        <f>IFERROR(VLOOKUP(I3062,'[1]CROSSWALK-DTOE-MASTER'!$B:$N,12,0),"")</f>
        <v/>
      </c>
      <c r="U3062" t="str">
        <f>IFERROR(VLOOKUP(I3062,'[1]CROSSWALK-DTOE-MASTER'!$B:$N,13,0),"")</f>
        <v/>
      </c>
    </row>
    <row r="3063" spans="6:21" x14ac:dyDescent="0.25">
      <c r="F3063" s="1"/>
      <c r="L3063" t="str">
        <f>IFERROR(VLOOKUP(D3063,'[1]Crosswalk-SOM-Chair'!$A:$D,3,0),"")</f>
        <v/>
      </c>
      <c r="M3063" t="str">
        <f>IFERROR(VLOOKUP(D3063,'[1]Crosswalk-SOM-Chair'!$A:$D,4,0),"")</f>
        <v/>
      </c>
      <c r="N3063" t="str">
        <f>IFERROR(VLOOKUP(I3063,'[1]CROSSWALK-DTOE-MASTER'!$B:$H,6,0),"")</f>
        <v/>
      </c>
      <c r="O3063" t="str">
        <f>IFERROR(VLOOKUP(I3063,'[1]CROSSWALK-DTOE-MASTER'!$B:$H,7,0),"")</f>
        <v/>
      </c>
      <c r="P3063" t="str">
        <f>IFERROR(VLOOKUP(I3063,'[1]CROSSWALK-DTOE-MASTER'!$B:$N,8,0),"")</f>
        <v/>
      </c>
      <c r="Q3063" t="str">
        <f>IFERROR(VLOOKUP(I3063,'[1]CROSSWALK-DTOE-MASTER'!$B:$N,9,0),"")</f>
        <v/>
      </c>
      <c r="R3063" t="str">
        <f>IFERROR(VLOOKUP(I3063,'[1]CROSSWALK-DTOE-MASTER'!$B:$N,10,0),"")</f>
        <v/>
      </c>
      <c r="S3063" t="str">
        <f>IFERROR(VLOOKUP(I3063,'[1]CROSSWALK-DTOE-MASTER'!$B:$N,11,0),"")</f>
        <v/>
      </c>
      <c r="T3063" t="str">
        <f>IFERROR(VLOOKUP(I3063,'[1]CROSSWALK-DTOE-MASTER'!$B:$N,12,0),"")</f>
        <v/>
      </c>
      <c r="U3063" t="str">
        <f>IFERROR(VLOOKUP(I3063,'[1]CROSSWALK-DTOE-MASTER'!$B:$N,13,0),"")</f>
        <v/>
      </c>
    </row>
    <row r="3064" spans="6:21" x14ac:dyDescent="0.25">
      <c r="F3064" s="1"/>
      <c r="L3064" t="str">
        <f>IFERROR(VLOOKUP(D3064,'[1]Crosswalk-SOM-Chair'!$A:$D,3,0),"")</f>
        <v/>
      </c>
      <c r="M3064" t="str">
        <f>IFERROR(VLOOKUP(D3064,'[1]Crosswalk-SOM-Chair'!$A:$D,4,0),"")</f>
        <v/>
      </c>
      <c r="N3064" t="str">
        <f>IFERROR(VLOOKUP(I3064,'[1]CROSSWALK-DTOE-MASTER'!$B:$H,6,0),"")</f>
        <v/>
      </c>
      <c r="O3064" t="str">
        <f>IFERROR(VLOOKUP(I3064,'[1]CROSSWALK-DTOE-MASTER'!$B:$H,7,0),"")</f>
        <v/>
      </c>
      <c r="P3064" t="str">
        <f>IFERROR(VLOOKUP(I3064,'[1]CROSSWALK-DTOE-MASTER'!$B:$N,8,0),"")</f>
        <v/>
      </c>
      <c r="Q3064" t="str">
        <f>IFERROR(VLOOKUP(I3064,'[1]CROSSWALK-DTOE-MASTER'!$B:$N,9,0),"")</f>
        <v/>
      </c>
      <c r="R3064" t="str">
        <f>IFERROR(VLOOKUP(I3064,'[1]CROSSWALK-DTOE-MASTER'!$B:$N,10,0),"")</f>
        <v/>
      </c>
      <c r="S3064" t="str">
        <f>IFERROR(VLOOKUP(I3064,'[1]CROSSWALK-DTOE-MASTER'!$B:$N,11,0),"")</f>
        <v/>
      </c>
      <c r="T3064" t="str">
        <f>IFERROR(VLOOKUP(I3064,'[1]CROSSWALK-DTOE-MASTER'!$B:$N,12,0),"")</f>
        <v/>
      </c>
      <c r="U3064" t="str">
        <f>IFERROR(VLOOKUP(I3064,'[1]CROSSWALK-DTOE-MASTER'!$B:$N,13,0),"")</f>
        <v/>
      </c>
    </row>
    <row r="3065" spans="6:21" x14ac:dyDescent="0.25">
      <c r="F3065" s="1"/>
      <c r="L3065" t="str">
        <f>IFERROR(VLOOKUP(D3065,'[1]Crosswalk-SOM-Chair'!$A:$D,3,0),"")</f>
        <v/>
      </c>
      <c r="M3065" t="str">
        <f>IFERROR(VLOOKUP(D3065,'[1]Crosswalk-SOM-Chair'!$A:$D,4,0),"")</f>
        <v/>
      </c>
      <c r="N3065" t="str">
        <f>IFERROR(VLOOKUP(I3065,'[1]CROSSWALK-DTOE-MASTER'!$B:$H,6,0),"")</f>
        <v/>
      </c>
      <c r="O3065" t="str">
        <f>IFERROR(VLOOKUP(I3065,'[1]CROSSWALK-DTOE-MASTER'!$B:$H,7,0),"")</f>
        <v/>
      </c>
      <c r="P3065" t="str">
        <f>IFERROR(VLOOKUP(I3065,'[1]CROSSWALK-DTOE-MASTER'!$B:$N,8,0),"")</f>
        <v/>
      </c>
      <c r="Q3065" t="str">
        <f>IFERROR(VLOOKUP(I3065,'[1]CROSSWALK-DTOE-MASTER'!$B:$N,9,0),"")</f>
        <v/>
      </c>
      <c r="R3065" t="str">
        <f>IFERROR(VLOOKUP(I3065,'[1]CROSSWALK-DTOE-MASTER'!$B:$N,10,0),"")</f>
        <v/>
      </c>
      <c r="S3065" t="str">
        <f>IFERROR(VLOOKUP(I3065,'[1]CROSSWALK-DTOE-MASTER'!$B:$N,11,0),"")</f>
        <v/>
      </c>
      <c r="T3065" t="str">
        <f>IFERROR(VLOOKUP(I3065,'[1]CROSSWALK-DTOE-MASTER'!$B:$N,12,0),"")</f>
        <v/>
      </c>
      <c r="U3065" t="str">
        <f>IFERROR(VLOOKUP(I3065,'[1]CROSSWALK-DTOE-MASTER'!$B:$N,13,0),"")</f>
        <v/>
      </c>
    </row>
    <row r="3066" spans="6:21" x14ac:dyDescent="0.25">
      <c r="F3066" s="1"/>
      <c r="L3066" t="str">
        <f>IFERROR(VLOOKUP(D3066,'[1]Crosswalk-SOM-Chair'!$A:$D,3,0),"")</f>
        <v/>
      </c>
      <c r="M3066" t="str">
        <f>IFERROR(VLOOKUP(D3066,'[1]Crosswalk-SOM-Chair'!$A:$D,4,0),"")</f>
        <v/>
      </c>
      <c r="N3066" t="str">
        <f>IFERROR(VLOOKUP(I3066,'[1]CROSSWALK-DTOE-MASTER'!$B:$H,6,0),"")</f>
        <v/>
      </c>
      <c r="O3066" t="str">
        <f>IFERROR(VLOOKUP(I3066,'[1]CROSSWALK-DTOE-MASTER'!$B:$H,7,0),"")</f>
        <v/>
      </c>
      <c r="P3066" t="str">
        <f>IFERROR(VLOOKUP(I3066,'[1]CROSSWALK-DTOE-MASTER'!$B:$N,8,0),"")</f>
        <v/>
      </c>
      <c r="Q3066" t="str">
        <f>IFERROR(VLOOKUP(I3066,'[1]CROSSWALK-DTOE-MASTER'!$B:$N,9,0),"")</f>
        <v/>
      </c>
      <c r="R3066" t="str">
        <f>IFERROR(VLOOKUP(I3066,'[1]CROSSWALK-DTOE-MASTER'!$B:$N,10,0),"")</f>
        <v/>
      </c>
      <c r="S3066" t="str">
        <f>IFERROR(VLOOKUP(I3066,'[1]CROSSWALK-DTOE-MASTER'!$B:$N,11,0),"")</f>
        <v/>
      </c>
      <c r="T3066" t="str">
        <f>IFERROR(VLOOKUP(I3066,'[1]CROSSWALK-DTOE-MASTER'!$B:$N,12,0),"")</f>
        <v/>
      </c>
      <c r="U3066" t="str">
        <f>IFERROR(VLOOKUP(I3066,'[1]CROSSWALK-DTOE-MASTER'!$B:$N,13,0),"")</f>
        <v/>
      </c>
    </row>
    <row r="3067" spans="6:21" x14ac:dyDescent="0.25">
      <c r="F3067" s="1"/>
      <c r="L3067" t="str">
        <f>IFERROR(VLOOKUP(D3067,'[1]Crosswalk-SOM-Chair'!$A:$D,3,0),"")</f>
        <v/>
      </c>
      <c r="M3067" t="str">
        <f>IFERROR(VLOOKUP(D3067,'[1]Crosswalk-SOM-Chair'!$A:$D,4,0),"")</f>
        <v/>
      </c>
      <c r="N3067" t="str">
        <f>IFERROR(VLOOKUP(I3067,'[1]CROSSWALK-DTOE-MASTER'!$B:$H,6,0),"")</f>
        <v/>
      </c>
      <c r="O3067" t="str">
        <f>IFERROR(VLOOKUP(I3067,'[1]CROSSWALK-DTOE-MASTER'!$B:$H,7,0),"")</f>
        <v/>
      </c>
      <c r="P3067" t="str">
        <f>IFERROR(VLOOKUP(I3067,'[1]CROSSWALK-DTOE-MASTER'!$B:$N,8,0),"")</f>
        <v/>
      </c>
      <c r="Q3067" t="str">
        <f>IFERROR(VLOOKUP(I3067,'[1]CROSSWALK-DTOE-MASTER'!$B:$N,9,0),"")</f>
        <v/>
      </c>
      <c r="R3067" t="str">
        <f>IFERROR(VLOOKUP(I3067,'[1]CROSSWALK-DTOE-MASTER'!$B:$N,10,0),"")</f>
        <v/>
      </c>
      <c r="S3067" t="str">
        <f>IFERROR(VLOOKUP(I3067,'[1]CROSSWALK-DTOE-MASTER'!$B:$N,11,0),"")</f>
        <v/>
      </c>
      <c r="T3067" t="str">
        <f>IFERROR(VLOOKUP(I3067,'[1]CROSSWALK-DTOE-MASTER'!$B:$N,12,0),"")</f>
        <v/>
      </c>
      <c r="U3067" t="str">
        <f>IFERROR(VLOOKUP(I3067,'[1]CROSSWALK-DTOE-MASTER'!$B:$N,13,0),"")</f>
        <v/>
      </c>
    </row>
    <row r="3068" spans="6:21" x14ac:dyDescent="0.25">
      <c r="F3068" s="1"/>
      <c r="L3068" t="str">
        <f>IFERROR(VLOOKUP(D3068,'[1]Crosswalk-SOM-Chair'!$A:$D,3,0),"")</f>
        <v/>
      </c>
      <c r="M3068" t="str">
        <f>IFERROR(VLOOKUP(D3068,'[1]Crosswalk-SOM-Chair'!$A:$D,4,0),"")</f>
        <v/>
      </c>
      <c r="N3068" t="str">
        <f>IFERROR(VLOOKUP(I3068,'[1]CROSSWALK-DTOE-MASTER'!$B:$H,6,0),"")</f>
        <v/>
      </c>
      <c r="O3068" t="str">
        <f>IFERROR(VLOOKUP(I3068,'[1]CROSSWALK-DTOE-MASTER'!$B:$H,7,0),"")</f>
        <v/>
      </c>
      <c r="P3068" t="str">
        <f>IFERROR(VLOOKUP(I3068,'[1]CROSSWALK-DTOE-MASTER'!$B:$N,8,0),"")</f>
        <v/>
      </c>
      <c r="Q3068" t="str">
        <f>IFERROR(VLOOKUP(I3068,'[1]CROSSWALK-DTOE-MASTER'!$B:$N,9,0),"")</f>
        <v/>
      </c>
      <c r="R3068" t="str">
        <f>IFERROR(VLOOKUP(I3068,'[1]CROSSWALK-DTOE-MASTER'!$B:$N,10,0),"")</f>
        <v/>
      </c>
      <c r="S3068" t="str">
        <f>IFERROR(VLOOKUP(I3068,'[1]CROSSWALK-DTOE-MASTER'!$B:$N,11,0),"")</f>
        <v/>
      </c>
      <c r="T3068" t="str">
        <f>IFERROR(VLOOKUP(I3068,'[1]CROSSWALK-DTOE-MASTER'!$B:$N,12,0),"")</f>
        <v/>
      </c>
      <c r="U3068" t="str">
        <f>IFERROR(VLOOKUP(I3068,'[1]CROSSWALK-DTOE-MASTER'!$B:$N,13,0),"")</f>
        <v/>
      </c>
    </row>
    <row r="3069" spans="6:21" x14ac:dyDescent="0.25">
      <c r="F3069" s="1"/>
      <c r="L3069" t="str">
        <f>IFERROR(VLOOKUP(D3069,'[1]Crosswalk-SOM-Chair'!$A:$D,3,0),"")</f>
        <v/>
      </c>
      <c r="M3069" t="str">
        <f>IFERROR(VLOOKUP(D3069,'[1]Crosswalk-SOM-Chair'!$A:$D,4,0),"")</f>
        <v/>
      </c>
      <c r="N3069" t="str">
        <f>IFERROR(VLOOKUP(I3069,'[1]CROSSWALK-DTOE-MASTER'!$B:$H,6,0),"")</f>
        <v/>
      </c>
      <c r="O3069" t="str">
        <f>IFERROR(VLOOKUP(I3069,'[1]CROSSWALK-DTOE-MASTER'!$B:$H,7,0),"")</f>
        <v/>
      </c>
      <c r="P3069" t="str">
        <f>IFERROR(VLOOKUP(I3069,'[1]CROSSWALK-DTOE-MASTER'!$B:$N,8,0),"")</f>
        <v/>
      </c>
      <c r="Q3069" t="str">
        <f>IFERROR(VLOOKUP(I3069,'[1]CROSSWALK-DTOE-MASTER'!$B:$N,9,0),"")</f>
        <v/>
      </c>
      <c r="R3069" t="str">
        <f>IFERROR(VLOOKUP(I3069,'[1]CROSSWALK-DTOE-MASTER'!$B:$N,10,0),"")</f>
        <v/>
      </c>
      <c r="S3069" t="str">
        <f>IFERROR(VLOOKUP(I3069,'[1]CROSSWALK-DTOE-MASTER'!$B:$N,11,0),"")</f>
        <v/>
      </c>
      <c r="T3069" t="str">
        <f>IFERROR(VLOOKUP(I3069,'[1]CROSSWALK-DTOE-MASTER'!$B:$N,12,0),"")</f>
        <v/>
      </c>
      <c r="U3069" t="str">
        <f>IFERROR(VLOOKUP(I3069,'[1]CROSSWALK-DTOE-MASTER'!$B:$N,13,0),"")</f>
        <v/>
      </c>
    </row>
    <row r="3070" spans="6:21" x14ac:dyDescent="0.25">
      <c r="F3070" s="1"/>
      <c r="L3070" t="str">
        <f>IFERROR(VLOOKUP(D3070,'[1]Crosswalk-SOM-Chair'!$A:$D,3,0),"")</f>
        <v/>
      </c>
      <c r="M3070" t="str">
        <f>IFERROR(VLOOKUP(D3070,'[1]Crosswalk-SOM-Chair'!$A:$D,4,0),"")</f>
        <v/>
      </c>
      <c r="N3070" t="str">
        <f>IFERROR(VLOOKUP(I3070,'[1]CROSSWALK-DTOE-MASTER'!$B:$H,6,0),"")</f>
        <v/>
      </c>
      <c r="O3070" t="str">
        <f>IFERROR(VLOOKUP(I3070,'[1]CROSSWALK-DTOE-MASTER'!$B:$H,7,0),"")</f>
        <v/>
      </c>
      <c r="P3070" t="str">
        <f>IFERROR(VLOOKUP(I3070,'[1]CROSSWALK-DTOE-MASTER'!$B:$N,8,0),"")</f>
        <v/>
      </c>
      <c r="Q3070" t="str">
        <f>IFERROR(VLOOKUP(I3070,'[1]CROSSWALK-DTOE-MASTER'!$B:$N,9,0),"")</f>
        <v/>
      </c>
      <c r="R3070" t="str">
        <f>IFERROR(VLOOKUP(I3070,'[1]CROSSWALK-DTOE-MASTER'!$B:$N,10,0),"")</f>
        <v/>
      </c>
      <c r="S3070" t="str">
        <f>IFERROR(VLOOKUP(I3070,'[1]CROSSWALK-DTOE-MASTER'!$B:$N,11,0),"")</f>
        <v/>
      </c>
      <c r="T3070" t="str">
        <f>IFERROR(VLOOKUP(I3070,'[1]CROSSWALK-DTOE-MASTER'!$B:$N,12,0),"")</f>
        <v/>
      </c>
      <c r="U3070" t="str">
        <f>IFERROR(VLOOKUP(I3070,'[1]CROSSWALK-DTOE-MASTER'!$B:$N,13,0),"")</f>
        <v/>
      </c>
    </row>
    <row r="3071" spans="6:21" x14ac:dyDescent="0.25">
      <c r="F3071" s="1"/>
      <c r="L3071" t="str">
        <f>IFERROR(VLOOKUP(D3071,'[1]Crosswalk-SOM-Chair'!$A:$D,3,0),"")</f>
        <v/>
      </c>
      <c r="M3071" t="str">
        <f>IFERROR(VLOOKUP(D3071,'[1]Crosswalk-SOM-Chair'!$A:$D,4,0),"")</f>
        <v/>
      </c>
      <c r="N3071" t="str">
        <f>IFERROR(VLOOKUP(I3071,'[1]CROSSWALK-DTOE-MASTER'!$B:$H,6,0),"")</f>
        <v/>
      </c>
      <c r="O3071" t="str">
        <f>IFERROR(VLOOKUP(I3071,'[1]CROSSWALK-DTOE-MASTER'!$B:$H,7,0),"")</f>
        <v/>
      </c>
      <c r="P3071" t="str">
        <f>IFERROR(VLOOKUP(I3071,'[1]CROSSWALK-DTOE-MASTER'!$B:$N,8,0),"")</f>
        <v/>
      </c>
      <c r="Q3071" t="str">
        <f>IFERROR(VLOOKUP(I3071,'[1]CROSSWALK-DTOE-MASTER'!$B:$N,9,0),"")</f>
        <v/>
      </c>
      <c r="R3071" t="str">
        <f>IFERROR(VLOOKUP(I3071,'[1]CROSSWALK-DTOE-MASTER'!$B:$N,10,0),"")</f>
        <v/>
      </c>
      <c r="S3071" t="str">
        <f>IFERROR(VLOOKUP(I3071,'[1]CROSSWALK-DTOE-MASTER'!$B:$N,11,0),"")</f>
        <v/>
      </c>
      <c r="T3071" t="str">
        <f>IFERROR(VLOOKUP(I3071,'[1]CROSSWALK-DTOE-MASTER'!$B:$N,12,0),"")</f>
        <v/>
      </c>
      <c r="U3071" t="str">
        <f>IFERROR(VLOOKUP(I3071,'[1]CROSSWALK-DTOE-MASTER'!$B:$N,13,0),"")</f>
        <v/>
      </c>
    </row>
    <row r="3072" spans="6:21" x14ac:dyDescent="0.25">
      <c r="F3072" s="1"/>
      <c r="L3072" t="str">
        <f>IFERROR(VLOOKUP(D3072,'[1]Crosswalk-SOM-Chair'!$A:$D,3,0),"")</f>
        <v/>
      </c>
      <c r="M3072" t="str">
        <f>IFERROR(VLOOKUP(D3072,'[1]Crosswalk-SOM-Chair'!$A:$D,4,0),"")</f>
        <v/>
      </c>
      <c r="N3072" t="str">
        <f>IFERROR(VLOOKUP(I3072,'[1]CROSSWALK-DTOE-MASTER'!$B:$H,6,0),"")</f>
        <v/>
      </c>
      <c r="O3072" t="str">
        <f>IFERROR(VLOOKUP(I3072,'[1]CROSSWALK-DTOE-MASTER'!$B:$H,7,0),"")</f>
        <v/>
      </c>
      <c r="P3072" t="str">
        <f>IFERROR(VLOOKUP(I3072,'[1]CROSSWALK-DTOE-MASTER'!$B:$N,8,0),"")</f>
        <v/>
      </c>
      <c r="Q3072" t="str">
        <f>IFERROR(VLOOKUP(I3072,'[1]CROSSWALK-DTOE-MASTER'!$B:$N,9,0),"")</f>
        <v/>
      </c>
      <c r="R3072" t="str">
        <f>IFERROR(VLOOKUP(I3072,'[1]CROSSWALK-DTOE-MASTER'!$B:$N,10,0),"")</f>
        <v/>
      </c>
      <c r="S3072" t="str">
        <f>IFERROR(VLOOKUP(I3072,'[1]CROSSWALK-DTOE-MASTER'!$B:$N,11,0),"")</f>
        <v/>
      </c>
      <c r="T3072" t="str">
        <f>IFERROR(VLOOKUP(I3072,'[1]CROSSWALK-DTOE-MASTER'!$B:$N,12,0),"")</f>
        <v/>
      </c>
      <c r="U3072" t="str">
        <f>IFERROR(VLOOKUP(I3072,'[1]CROSSWALK-DTOE-MASTER'!$B:$N,13,0),"")</f>
        <v/>
      </c>
    </row>
    <row r="3073" spans="6:21" x14ac:dyDescent="0.25">
      <c r="F3073" s="1"/>
      <c r="L3073" t="str">
        <f>IFERROR(VLOOKUP(D3073,'[1]Crosswalk-SOM-Chair'!$A:$D,3,0),"")</f>
        <v/>
      </c>
      <c r="M3073" t="str">
        <f>IFERROR(VLOOKUP(D3073,'[1]Crosswalk-SOM-Chair'!$A:$D,4,0),"")</f>
        <v/>
      </c>
      <c r="N3073" t="str">
        <f>IFERROR(VLOOKUP(I3073,'[1]CROSSWALK-DTOE-MASTER'!$B:$H,6,0),"")</f>
        <v/>
      </c>
      <c r="O3073" t="str">
        <f>IFERROR(VLOOKUP(I3073,'[1]CROSSWALK-DTOE-MASTER'!$B:$H,7,0),"")</f>
        <v/>
      </c>
      <c r="P3073" t="str">
        <f>IFERROR(VLOOKUP(I3073,'[1]CROSSWALK-DTOE-MASTER'!$B:$N,8,0),"")</f>
        <v/>
      </c>
      <c r="Q3073" t="str">
        <f>IFERROR(VLOOKUP(I3073,'[1]CROSSWALK-DTOE-MASTER'!$B:$N,9,0),"")</f>
        <v/>
      </c>
      <c r="R3073" t="str">
        <f>IFERROR(VLOOKUP(I3073,'[1]CROSSWALK-DTOE-MASTER'!$B:$N,10,0),"")</f>
        <v/>
      </c>
      <c r="S3073" t="str">
        <f>IFERROR(VLOOKUP(I3073,'[1]CROSSWALK-DTOE-MASTER'!$B:$N,11,0),"")</f>
        <v/>
      </c>
      <c r="T3073" t="str">
        <f>IFERROR(VLOOKUP(I3073,'[1]CROSSWALK-DTOE-MASTER'!$B:$N,12,0),"")</f>
        <v/>
      </c>
      <c r="U3073" t="str">
        <f>IFERROR(VLOOKUP(I3073,'[1]CROSSWALK-DTOE-MASTER'!$B:$N,13,0),"")</f>
        <v/>
      </c>
    </row>
    <row r="3074" spans="6:21" x14ac:dyDescent="0.25">
      <c r="F3074" s="1"/>
      <c r="L3074" t="str">
        <f>IFERROR(VLOOKUP(D3074,'[1]Crosswalk-SOM-Chair'!$A:$D,3,0),"")</f>
        <v/>
      </c>
      <c r="M3074" t="str">
        <f>IFERROR(VLOOKUP(D3074,'[1]Crosswalk-SOM-Chair'!$A:$D,4,0),"")</f>
        <v/>
      </c>
      <c r="N3074" t="str">
        <f>IFERROR(VLOOKUP(I3074,'[1]CROSSWALK-DTOE-MASTER'!$B:$H,6,0),"")</f>
        <v/>
      </c>
      <c r="O3074" t="str">
        <f>IFERROR(VLOOKUP(I3074,'[1]CROSSWALK-DTOE-MASTER'!$B:$H,7,0),"")</f>
        <v/>
      </c>
      <c r="P3074" t="str">
        <f>IFERROR(VLOOKUP(I3074,'[1]CROSSWALK-DTOE-MASTER'!$B:$N,8,0),"")</f>
        <v/>
      </c>
      <c r="Q3074" t="str">
        <f>IFERROR(VLOOKUP(I3074,'[1]CROSSWALK-DTOE-MASTER'!$B:$N,9,0),"")</f>
        <v/>
      </c>
      <c r="R3074" t="str">
        <f>IFERROR(VLOOKUP(I3074,'[1]CROSSWALK-DTOE-MASTER'!$B:$N,10,0),"")</f>
        <v/>
      </c>
      <c r="S3074" t="str">
        <f>IFERROR(VLOOKUP(I3074,'[1]CROSSWALK-DTOE-MASTER'!$B:$N,11,0),"")</f>
        <v/>
      </c>
      <c r="T3074" t="str">
        <f>IFERROR(VLOOKUP(I3074,'[1]CROSSWALK-DTOE-MASTER'!$B:$N,12,0),"")</f>
        <v/>
      </c>
      <c r="U3074" t="str">
        <f>IFERROR(VLOOKUP(I3074,'[1]CROSSWALK-DTOE-MASTER'!$B:$N,13,0),"")</f>
        <v/>
      </c>
    </row>
    <row r="3075" spans="6:21" x14ac:dyDescent="0.25">
      <c r="F3075" s="1"/>
      <c r="L3075" t="str">
        <f>IFERROR(VLOOKUP(D3075,'[1]Crosswalk-SOM-Chair'!$A:$D,3,0),"")</f>
        <v/>
      </c>
      <c r="M3075" t="str">
        <f>IFERROR(VLOOKUP(D3075,'[1]Crosswalk-SOM-Chair'!$A:$D,4,0),"")</f>
        <v/>
      </c>
      <c r="N3075" t="str">
        <f>IFERROR(VLOOKUP(I3075,'[1]CROSSWALK-DTOE-MASTER'!$B:$H,6,0),"")</f>
        <v/>
      </c>
      <c r="O3075" t="str">
        <f>IFERROR(VLOOKUP(I3075,'[1]CROSSWALK-DTOE-MASTER'!$B:$H,7,0),"")</f>
        <v/>
      </c>
      <c r="P3075" t="str">
        <f>IFERROR(VLOOKUP(I3075,'[1]CROSSWALK-DTOE-MASTER'!$B:$N,8,0),"")</f>
        <v/>
      </c>
      <c r="Q3075" t="str">
        <f>IFERROR(VLOOKUP(I3075,'[1]CROSSWALK-DTOE-MASTER'!$B:$N,9,0),"")</f>
        <v/>
      </c>
      <c r="R3075" t="str">
        <f>IFERROR(VLOOKUP(I3075,'[1]CROSSWALK-DTOE-MASTER'!$B:$N,10,0),"")</f>
        <v/>
      </c>
      <c r="S3075" t="str">
        <f>IFERROR(VLOOKUP(I3075,'[1]CROSSWALK-DTOE-MASTER'!$B:$N,11,0),"")</f>
        <v/>
      </c>
      <c r="T3075" t="str">
        <f>IFERROR(VLOOKUP(I3075,'[1]CROSSWALK-DTOE-MASTER'!$B:$N,12,0),"")</f>
        <v/>
      </c>
      <c r="U3075" t="str">
        <f>IFERROR(VLOOKUP(I3075,'[1]CROSSWALK-DTOE-MASTER'!$B:$N,13,0),"")</f>
        <v/>
      </c>
    </row>
    <row r="3076" spans="6:21" x14ac:dyDescent="0.25">
      <c r="F3076" s="1"/>
      <c r="L3076" t="str">
        <f>IFERROR(VLOOKUP(D3076,'[1]Crosswalk-SOM-Chair'!$A:$D,3,0),"")</f>
        <v/>
      </c>
      <c r="M3076" t="str">
        <f>IFERROR(VLOOKUP(D3076,'[1]Crosswalk-SOM-Chair'!$A:$D,4,0),"")</f>
        <v/>
      </c>
      <c r="N3076" t="str">
        <f>IFERROR(VLOOKUP(I3076,'[1]CROSSWALK-DTOE-MASTER'!$B:$H,6,0),"")</f>
        <v/>
      </c>
      <c r="O3076" t="str">
        <f>IFERROR(VLOOKUP(I3076,'[1]CROSSWALK-DTOE-MASTER'!$B:$H,7,0),"")</f>
        <v/>
      </c>
      <c r="P3076" t="str">
        <f>IFERROR(VLOOKUP(I3076,'[1]CROSSWALK-DTOE-MASTER'!$B:$N,8,0),"")</f>
        <v/>
      </c>
      <c r="Q3076" t="str">
        <f>IFERROR(VLOOKUP(I3076,'[1]CROSSWALK-DTOE-MASTER'!$B:$N,9,0),"")</f>
        <v/>
      </c>
      <c r="R3076" t="str">
        <f>IFERROR(VLOOKUP(I3076,'[1]CROSSWALK-DTOE-MASTER'!$B:$N,10,0),"")</f>
        <v/>
      </c>
      <c r="S3076" t="str">
        <f>IFERROR(VLOOKUP(I3076,'[1]CROSSWALK-DTOE-MASTER'!$B:$N,11,0),"")</f>
        <v/>
      </c>
      <c r="T3076" t="str">
        <f>IFERROR(VLOOKUP(I3076,'[1]CROSSWALK-DTOE-MASTER'!$B:$N,12,0),"")</f>
        <v/>
      </c>
      <c r="U3076" t="str">
        <f>IFERROR(VLOOKUP(I3076,'[1]CROSSWALK-DTOE-MASTER'!$B:$N,13,0),"")</f>
        <v/>
      </c>
    </row>
    <row r="3077" spans="6:21" x14ac:dyDescent="0.25">
      <c r="F3077" s="1"/>
      <c r="L3077" t="str">
        <f>IFERROR(VLOOKUP(D3077,'[1]Crosswalk-SOM-Chair'!$A:$D,3,0),"")</f>
        <v/>
      </c>
      <c r="M3077" t="str">
        <f>IFERROR(VLOOKUP(D3077,'[1]Crosswalk-SOM-Chair'!$A:$D,4,0),"")</f>
        <v/>
      </c>
      <c r="N3077" t="str">
        <f>IFERROR(VLOOKUP(I3077,'[1]CROSSWALK-DTOE-MASTER'!$B:$H,6,0),"")</f>
        <v/>
      </c>
      <c r="O3077" t="str">
        <f>IFERROR(VLOOKUP(I3077,'[1]CROSSWALK-DTOE-MASTER'!$B:$H,7,0),"")</f>
        <v/>
      </c>
      <c r="P3077" t="str">
        <f>IFERROR(VLOOKUP(I3077,'[1]CROSSWALK-DTOE-MASTER'!$B:$N,8,0),"")</f>
        <v/>
      </c>
      <c r="Q3077" t="str">
        <f>IFERROR(VLOOKUP(I3077,'[1]CROSSWALK-DTOE-MASTER'!$B:$N,9,0),"")</f>
        <v/>
      </c>
      <c r="R3077" t="str">
        <f>IFERROR(VLOOKUP(I3077,'[1]CROSSWALK-DTOE-MASTER'!$B:$N,10,0),"")</f>
        <v/>
      </c>
      <c r="S3077" t="str">
        <f>IFERROR(VLOOKUP(I3077,'[1]CROSSWALK-DTOE-MASTER'!$B:$N,11,0),"")</f>
        <v/>
      </c>
      <c r="T3077" t="str">
        <f>IFERROR(VLOOKUP(I3077,'[1]CROSSWALK-DTOE-MASTER'!$B:$N,12,0),"")</f>
        <v/>
      </c>
      <c r="U3077" t="str">
        <f>IFERROR(VLOOKUP(I3077,'[1]CROSSWALK-DTOE-MASTER'!$B:$N,13,0),"")</f>
        <v/>
      </c>
    </row>
    <row r="3078" spans="6:21" x14ac:dyDescent="0.25">
      <c r="F3078" s="1"/>
      <c r="L3078" t="str">
        <f>IFERROR(VLOOKUP(D3078,'[1]Crosswalk-SOM-Chair'!$A:$D,3,0),"")</f>
        <v/>
      </c>
      <c r="M3078" t="str">
        <f>IFERROR(VLOOKUP(D3078,'[1]Crosswalk-SOM-Chair'!$A:$D,4,0),"")</f>
        <v/>
      </c>
      <c r="N3078" t="str">
        <f>IFERROR(VLOOKUP(I3078,'[1]CROSSWALK-DTOE-MASTER'!$B:$H,6,0),"")</f>
        <v/>
      </c>
      <c r="O3078" t="str">
        <f>IFERROR(VLOOKUP(I3078,'[1]CROSSWALK-DTOE-MASTER'!$B:$H,7,0),"")</f>
        <v/>
      </c>
      <c r="P3078" t="str">
        <f>IFERROR(VLOOKUP(I3078,'[1]CROSSWALK-DTOE-MASTER'!$B:$N,8,0),"")</f>
        <v/>
      </c>
      <c r="Q3078" t="str">
        <f>IFERROR(VLOOKUP(I3078,'[1]CROSSWALK-DTOE-MASTER'!$B:$N,9,0),"")</f>
        <v/>
      </c>
      <c r="R3078" t="str">
        <f>IFERROR(VLOOKUP(I3078,'[1]CROSSWALK-DTOE-MASTER'!$B:$N,10,0),"")</f>
        <v/>
      </c>
      <c r="S3078" t="str">
        <f>IFERROR(VLOOKUP(I3078,'[1]CROSSWALK-DTOE-MASTER'!$B:$N,11,0),"")</f>
        <v/>
      </c>
      <c r="T3078" t="str">
        <f>IFERROR(VLOOKUP(I3078,'[1]CROSSWALK-DTOE-MASTER'!$B:$N,12,0),"")</f>
        <v/>
      </c>
      <c r="U3078" t="str">
        <f>IFERROR(VLOOKUP(I3078,'[1]CROSSWALK-DTOE-MASTER'!$B:$N,13,0),"")</f>
        <v/>
      </c>
    </row>
    <row r="3079" spans="6:21" x14ac:dyDescent="0.25">
      <c r="F3079" s="1"/>
      <c r="L3079" t="str">
        <f>IFERROR(VLOOKUP(D3079,'[1]Crosswalk-SOM-Chair'!$A:$D,3,0),"")</f>
        <v/>
      </c>
      <c r="M3079" t="str">
        <f>IFERROR(VLOOKUP(D3079,'[1]Crosswalk-SOM-Chair'!$A:$D,4,0),"")</f>
        <v/>
      </c>
      <c r="N3079" t="str">
        <f>IFERROR(VLOOKUP(I3079,'[1]CROSSWALK-DTOE-MASTER'!$B:$H,6,0),"")</f>
        <v/>
      </c>
      <c r="O3079" t="str">
        <f>IFERROR(VLOOKUP(I3079,'[1]CROSSWALK-DTOE-MASTER'!$B:$H,7,0),"")</f>
        <v/>
      </c>
      <c r="P3079" t="str">
        <f>IFERROR(VLOOKUP(I3079,'[1]CROSSWALK-DTOE-MASTER'!$B:$N,8,0),"")</f>
        <v/>
      </c>
      <c r="Q3079" t="str">
        <f>IFERROR(VLOOKUP(I3079,'[1]CROSSWALK-DTOE-MASTER'!$B:$N,9,0),"")</f>
        <v/>
      </c>
      <c r="R3079" t="str">
        <f>IFERROR(VLOOKUP(I3079,'[1]CROSSWALK-DTOE-MASTER'!$B:$N,10,0),"")</f>
        <v/>
      </c>
      <c r="S3079" t="str">
        <f>IFERROR(VLOOKUP(I3079,'[1]CROSSWALK-DTOE-MASTER'!$B:$N,11,0),"")</f>
        <v/>
      </c>
      <c r="T3079" t="str">
        <f>IFERROR(VLOOKUP(I3079,'[1]CROSSWALK-DTOE-MASTER'!$B:$N,12,0),"")</f>
        <v/>
      </c>
      <c r="U3079" t="str">
        <f>IFERROR(VLOOKUP(I3079,'[1]CROSSWALK-DTOE-MASTER'!$B:$N,13,0),"")</f>
        <v/>
      </c>
    </row>
    <row r="3080" spans="6:21" x14ac:dyDescent="0.25">
      <c r="F3080" s="1"/>
      <c r="L3080" t="str">
        <f>IFERROR(VLOOKUP(D3080,'[1]Crosswalk-SOM-Chair'!$A:$D,3,0),"")</f>
        <v/>
      </c>
      <c r="M3080" t="str">
        <f>IFERROR(VLOOKUP(D3080,'[1]Crosswalk-SOM-Chair'!$A:$D,4,0),"")</f>
        <v/>
      </c>
      <c r="N3080" t="str">
        <f>IFERROR(VLOOKUP(I3080,'[1]CROSSWALK-DTOE-MASTER'!$B:$H,6,0),"")</f>
        <v/>
      </c>
      <c r="O3080" t="str">
        <f>IFERROR(VLOOKUP(I3080,'[1]CROSSWALK-DTOE-MASTER'!$B:$H,7,0),"")</f>
        <v/>
      </c>
      <c r="P3080" t="str">
        <f>IFERROR(VLOOKUP(I3080,'[1]CROSSWALK-DTOE-MASTER'!$B:$N,8,0),"")</f>
        <v/>
      </c>
      <c r="Q3080" t="str">
        <f>IFERROR(VLOOKUP(I3080,'[1]CROSSWALK-DTOE-MASTER'!$B:$N,9,0),"")</f>
        <v/>
      </c>
      <c r="R3080" t="str">
        <f>IFERROR(VLOOKUP(I3080,'[1]CROSSWALK-DTOE-MASTER'!$B:$N,10,0),"")</f>
        <v/>
      </c>
      <c r="S3080" t="str">
        <f>IFERROR(VLOOKUP(I3080,'[1]CROSSWALK-DTOE-MASTER'!$B:$N,11,0),"")</f>
        <v/>
      </c>
      <c r="T3080" t="str">
        <f>IFERROR(VLOOKUP(I3080,'[1]CROSSWALK-DTOE-MASTER'!$B:$N,12,0),"")</f>
        <v/>
      </c>
      <c r="U3080" t="str">
        <f>IFERROR(VLOOKUP(I3080,'[1]CROSSWALK-DTOE-MASTER'!$B:$N,13,0),"")</f>
        <v/>
      </c>
    </row>
    <row r="3081" spans="6:21" x14ac:dyDescent="0.25">
      <c r="F3081" s="1"/>
      <c r="L3081" t="str">
        <f>IFERROR(VLOOKUP(D3081,'[1]Crosswalk-SOM-Chair'!$A:$D,3,0),"")</f>
        <v/>
      </c>
      <c r="M3081" t="str">
        <f>IFERROR(VLOOKUP(D3081,'[1]Crosswalk-SOM-Chair'!$A:$D,4,0),"")</f>
        <v/>
      </c>
      <c r="N3081" t="str">
        <f>IFERROR(VLOOKUP(I3081,'[1]CROSSWALK-DTOE-MASTER'!$B:$H,6,0),"")</f>
        <v/>
      </c>
      <c r="O3081" t="str">
        <f>IFERROR(VLOOKUP(I3081,'[1]CROSSWALK-DTOE-MASTER'!$B:$H,7,0),"")</f>
        <v/>
      </c>
      <c r="P3081" t="str">
        <f>IFERROR(VLOOKUP(I3081,'[1]CROSSWALK-DTOE-MASTER'!$B:$N,8,0),"")</f>
        <v/>
      </c>
      <c r="Q3081" t="str">
        <f>IFERROR(VLOOKUP(I3081,'[1]CROSSWALK-DTOE-MASTER'!$B:$N,9,0),"")</f>
        <v/>
      </c>
      <c r="R3081" t="str">
        <f>IFERROR(VLOOKUP(I3081,'[1]CROSSWALK-DTOE-MASTER'!$B:$N,10,0),"")</f>
        <v/>
      </c>
      <c r="S3081" t="str">
        <f>IFERROR(VLOOKUP(I3081,'[1]CROSSWALK-DTOE-MASTER'!$B:$N,11,0),"")</f>
        <v/>
      </c>
      <c r="T3081" t="str">
        <f>IFERROR(VLOOKUP(I3081,'[1]CROSSWALK-DTOE-MASTER'!$B:$N,12,0),"")</f>
        <v/>
      </c>
      <c r="U3081" t="str">
        <f>IFERROR(VLOOKUP(I3081,'[1]CROSSWALK-DTOE-MASTER'!$B:$N,13,0),"")</f>
        <v/>
      </c>
    </row>
    <row r="3082" spans="6:21" x14ac:dyDescent="0.25">
      <c r="F3082" s="1"/>
      <c r="L3082" t="str">
        <f>IFERROR(VLOOKUP(D3082,'[1]Crosswalk-SOM-Chair'!$A:$D,3,0),"")</f>
        <v/>
      </c>
      <c r="M3082" t="str">
        <f>IFERROR(VLOOKUP(D3082,'[1]Crosswalk-SOM-Chair'!$A:$D,4,0),"")</f>
        <v/>
      </c>
      <c r="N3082" t="str">
        <f>IFERROR(VLOOKUP(I3082,'[1]CROSSWALK-DTOE-MASTER'!$B:$H,6,0),"")</f>
        <v/>
      </c>
      <c r="O3082" t="str">
        <f>IFERROR(VLOOKUP(I3082,'[1]CROSSWALK-DTOE-MASTER'!$B:$H,7,0),"")</f>
        <v/>
      </c>
      <c r="P3082" t="str">
        <f>IFERROR(VLOOKUP(I3082,'[1]CROSSWALK-DTOE-MASTER'!$B:$N,8,0),"")</f>
        <v/>
      </c>
      <c r="Q3082" t="str">
        <f>IFERROR(VLOOKUP(I3082,'[1]CROSSWALK-DTOE-MASTER'!$B:$N,9,0),"")</f>
        <v/>
      </c>
      <c r="R3082" t="str">
        <f>IFERROR(VLOOKUP(I3082,'[1]CROSSWALK-DTOE-MASTER'!$B:$N,10,0),"")</f>
        <v/>
      </c>
      <c r="S3082" t="str">
        <f>IFERROR(VLOOKUP(I3082,'[1]CROSSWALK-DTOE-MASTER'!$B:$N,11,0),"")</f>
        <v/>
      </c>
      <c r="T3082" t="str">
        <f>IFERROR(VLOOKUP(I3082,'[1]CROSSWALK-DTOE-MASTER'!$B:$N,12,0),"")</f>
        <v/>
      </c>
      <c r="U3082" t="str">
        <f>IFERROR(VLOOKUP(I3082,'[1]CROSSWALK-DTOE-MASTER'!$B:$N,13,0),"")</f>
        <v/>
      </c>
    </row>
    <row r="3083" spans="6:21" x14ac:dyDescent="0.25">
      <c r="F3083" s="1"/>
      <c r="L3083" t="str">
        <f>IFERROR(VLOOKUP(D3083,'[1]Crosswalk-SOM-Chair'!$A:$D,3,0),"")</f>
        <v/>
      </c>
      <c r="M3083" t="str">
        <f>IFERROR(VLOOKUP(D3083,'[1]Crosswalk-SOM-Chair'!$A:$D,4,0),"")</f>
        <v/>
      </c>
      <c r="N3083" t="str">
        <f>IFERROR(VLOOKUP(I3083,'[1]CROSSWALK-DTOE-MASTER'!$B:$H,6,0),"")</f>
        <v/>
      </c>
      <c r="O3083" t="str">
        <f>IFERROR(VLOOKUP(I3083,'[1]CROSSWALK-DTOE-MASTER'!$B:$H,7,0),"")</f>
        <v/>
      </c>
      <c r="P3083" t="str">
        <f>IFERROR(VLOOKUP(I3083,'[1]CROSSWALK-DTOE-MASTER'!$B:$N,8,0),"")</f>
        <v/>
      </c>
      <c r="Q3083" t="str">
        <f>IFERROR(VLOOKUP(I3083,'[1]CROSSWALK-DTOE-MASTER'!$B:$N,9,0),"")</f>
        <v/>
      </c>
      <c r="R3083" t="str">
        <f>IFERROR(VLOOKUP(I3083,'[1]CROSSWALK-DTOE-MASTER'!$B:$N,10,0),"")</f>
        <v/>
      </c>
      <c r="S3083" t="str">
        <f>IFERROR(VLOOKUP(I3083,'[1]CROSSWALK-DTOE-MASTER'!$B:$N,11,0),"")</f>
        <v/>
      </c>
      <c r="T3083" t="str">
        <f>IFERROR(VLOOKUP(I3083,'[1]CROSSWALK-DTOE-MASTER'!$B:$N,12,0),"")</f>
        <v/>
      </c>
      <c r="U3083" t="str">
        <f>IFERROR(VLOOKUP(I3083,'[1]CROSSWALK-DTOE-MASTER'!$B:$N,13,0),"")</f>
        <v/>
      </c>
    </row>
    <row r="3084" spans="6:21" x14ac:dyDescent="0.25">
      <c r="F3084" s="1"/>
      <c r="L3084" t="str">
        <f>IFERROR(VLOOKUP(D3084,'[1]Crosswalk-SOM-Chair'!$A:$D,3,0),"")</f>
        <v/>
      </c>
      <c r="M3084" t="str">
        <f>IFERROR(VLOOKUP(D3084,'[1]Crosswalk-SOM-Chair'!$A:$D,4,0),"")</f>
        <v/>
      </c>
      <c r="N3084" t="str">
        <f>IFERROR(VLOOKUP(I3084,'[1]CROSSWALK-DTOE-MASTER'!$B:$H,6,0),"")</f>
        <v/>
      </c>
      <c r="O3084" t="str">
        <f>IFERROR(VLOOKUP(I3084,'[1]CROSSWALK-DTOE-MASTER'!$B:$H,7,0),"")</f>
        <v/>
      </c>
      <c r="P3084" t="str">
        <f>IFERROR(VLOOKUP(I3084,'[1]CROSSWALK-DTOE-MASTER'!$B:$N,8,0),"")</f>
        <v/>
      </c>
      <c r="Q3084" t="str">
        <f>IFERROR(VLOOKUP(I3084,'[1]CROSSWALK-DTOE-MASTER'!$B:$N,9,0),"")</f>
        <v/>
      </c>
      <c r="R3084" t="str">
        <f>IFERROR(VLOOKUP(I3084,'[1]CROSSWALK-DTOE-MASTER'!$B:$N,10,0),"")</f>
        <v/>
      </c>
      <c r="S3084" t="str">
        <f>IFERROR(VLOOKUP(I3084,'[1]CROSSWALK-DTOE-MASTER'!$B:$N,11,0),"")</f>
        <v/>
      </c>
      <c r="T3084" t="str">
        <f>IFERROR(VLOOKUP(I3084,'[1]CROSSWALK-DTOE-MASTER'!$B:$N,12,0),"")</f>
        <v/>
      </c>
      <c r="U3084" t="str">
        <f>IFERROR(VLOOKUP(I3084,'[1]CROSSWALK-DTOE-MASTER'!$B:$N,13,0),"")</f>
        <v/>
      </c>
    </row>
    <row r="3085" spans="6:21" x14ac:dyDescent="0.25">
      <c r="F3085" s="1"/>
      <c r="L3085" t="str">
        <f>IFERROR(VLOOKUP(D3085,'[1]Crosswalk-SOM-Chair'!$A:$D,3,0),"")</f>
        <v/>
      </c>
      <c r="M3085" t="str">
        <f>IFERROR(VLOOKUP(D3085,'[1]Crosswalk-SOM-Chair'!$A:$D,4,0),"")</f>
        <v/>
      </c>
      <c r="N3085" t="str">
        <f>IFERROR(VLOOKUP(I3085,'[1]CROSSWALK-DTOE-MASTER'!$B:$H,6,0),"")</f>
        <v/>
      </c>
      <c r="O3085" t="str">
        <f>IFERROR(VLOOKUP(I3085,'[1]CROSSWALK-DTOE-MASTER'!$B:$H,7,0),"")</f>
        <v/>
      </c>
      <c r="P3085" t="str">
        <f>IFERROR(VLOOKUP(I3085,'[1]CROSSWALK-DTOE-MASTER'!$B:$N,8,0),"")</f>
        <v/>
      </c>
      <c r="Q3085" t="str">
        <f>IFERROR(VLOOKUP(I3085,'[1]CROSSWALK-DTOE-MASTER'!$B:$N,9,0),"")</f>
        <v/>
      </c>
      <c r="R3085" t="str">
        <f>IFERROR(VLOOKUP(I3085,'[1]CROSSWALK-DTOE-MASTER'!$B:$N,10,0),"")</f>
        <v/>
      </c>
      <c r="S3085" t="str">
        <f>IFERROR(VLOOKUP(I3085,'[1]CROSSWALK-DTOE-MASTER'!$B:$N,11,0),"")</f>
        <v/>
      </c>
      <c r="T3085" t="str">
        <f>IFERROR(VLOOKUP(I3085,'[1]CROSSWALK-DTOE-MASTER'!$B:$N,12,0),"")</f>
        <v/>
      </c>
      <c r="U3085" t="str">
        <f>IFERROR(VLOOKUP(I3085,'[1]CROSSWALK-DTOE-MASTER'!$B:$N,13,0),"")</f>
        <v/>
      </c>
    </row>
    <row r="3086" spans="6:21" x14ac:dyDescent="0.25">
      <c r="F3086" s="1"/>
      <c r="L3086" t="str">
        <f>IFERROR(VLOOKUP(D3086,'[1]Crosswalk-SOM-Chair'!$A:$D,3,0),"")</f>
        <v/>
      </c>
      <c r="M3086" t="str">
        <f>IFERROR(VLOOKUP(D3086,'[1]Crosswalk-SOM-Chair'!$A:$D,4,0),"")</f>
        <v/>
      </c>
      <c r="N3086" t="str">
        <f>IFERROR(VLOOKUP(I3086,'[1]CROSSWALK-DTOE-MASTER'!$B:$H,6,0),"")</f>
        <v/>
      </c>
      <c r="O3086" t="str">
        <f>IFERROR(VLOOKUP(I3086,'[1]CROSSWALK-DTOE-MASTER'!$B:$H,7,0),"")</f>
        <v/>
      </c>
      <c r="P3086" t="str">
        <f>IFERROR(VLOOKUP(I3086,'[1]CROSSWALK-DTOE-MASTER'!$B:$N,8,0),"")</f>
        <v/>
      </c>
      <c r="Q3086" t="str">
        <f>IFERROR(VLOOKUP(I3086,'[1]CROSSWALK-DTOE-MASTER'!$B:$N,9,0),"")</f>
        <v/>
      </c>
      <c r="R3086" t="str">
        <f>IFERROR(VLOOKUP(I3086,'[1]CROSSWALK-DTOE-MASTER'!$B:$N,10,0),"")</f>
        <v/>
      </c>
      <c r="S3086" t="str">
        <f>IFERROR(VLOOKUP(I3086,'[1]CROSSWALK-DTOE-MASTER'!$B:$N,11,0),"")</f>
        <v/>
      </c>
      <c r="T3086" t="str">
        <f>IFERROR(VLOOKUP(I3086,'[1]CROSSWALK-DTOE-MASTER'!$B:$N,12,0),"")</f>
        <v/>
      </c>
      <c r="U3086" t="str">
        <f>IFERROR(VLOOKUP(I3086,'[1]CROSSWALK-DTOE-MASTER'!$B:$N,13,0),"")</f>
        <v/>
      </c>
    </row>
    <row r="3087" spans="6:21" x14ac:dyDescent="0.25">
      <c r="F3087" s="1"/>
      <c r="L3087" t="str">
        <f>IFERROR(VLOOKUP(D3087,'[1]Crosswalk-SOM-Chair'!$A:$D,3,0),"")</f>
        <v/>
      </c>
      <c r="M3087" t="str">
        <f>IFERROR(VLOOKUP(D3087,'[1]Crosswalk-SOM-Chair'!$A:$D,4,0),"")</f>
        <v/>
      </c>
      <c r="N3087" t="str">
        <f>IFERROR(VLOOKUP(I3087,'[1]CROSSWALK-DTOE-MASTER'!$B:$H,6,0),"")</f>
        <v/>
      </c>
      <c r="O3087" t="str">
        <f>IFERROR(VLOOKUP(I3087,'[1]CROSSWALK-DTOE-MASTER'!$B:$H,7,0),"")</f>
        <v/>
      </c>
      <c r="P3087" t="str">
        <f>IFERROR(VLOOKUP(I3087,'[1]CROSSWALK-DTOE-MASTER'!$B:$N,8,0),"")</f>
        <v/>
      </c>
      <c r="Q3087" t="str">
        <f>IFERROR(VLOOKUP(I3087,'[1]CROSSWALK-DTOE-MASTER'!$B:$N,9,0),"")</f>
        <v/>
      </c>
      <c r="R3087" t="str">
        <f>IFERROR(VLOOKUP(I3087,'[1]CROSSWALK-DTOE-MASTER'!$B:$N,10,0),"")</f>
        <v/>
      </c>
      <c r="S3087" t="str">
        <f>IFERROR(VLOOKUP(I3087,'[1]CROSSWALK-DTOE-MASTER'!$B:$N,11,0),"")</f>
        <v/>
      </c>
      <c r="T3087" t="str">
        <f>IFERROR(VLOOKUP(I3087,'[1]CROSSWALK-DTOE-MASTER'!$B:$N,12,0),"")</f>
        <v/>
      </c>
      <c r="U3087" t="str">
        <f>IFERROR(VLOOKUP(I3087,'[1]CROSSWALK-DTOE-MASTER'!$B:$N,13,0),"")</f>
        <v/>
      </c>
    </row>
    <row r="3088" spans="6:21" x14ac:dyDescent="0.25">
      <c r="F3088" s="1"/>
      <c r="L3088" t="str">
        <f>IFERROR(VLOOKUP(D3088,'[1]Crosswalk-SOM-Chair'!$A:$D,3,0),"")</f>
        <v/>
      </c>
      <c r="M3088" t="str">
        <f>IFERROR(VLOOKUP(D3088,'[1]Crosswalk-SOM-Chair'!$A:$D,4,0),"")</f>
        <v/>
      </c>
      <c r="N3088" t="str">
        <f>IFERROR(VLOOKUP(I3088,'[1]CROSSWALK-DTOE-MASTER'!$B:$H,6,0),"")</f>
        <v/>
      </c>
      <c r="O3088" t="str">
        <f>IFERROR(VLOOKUP(I3088,'[1]CROSSWALK-DTOE-MASTER'!$B:$H,7,0),"")</f>
        <v/>
      </c>
      <c r="P3088" t="str">
        <f>IFERROR(VLOOKUP(I3088,'[1]CROSSWALK-DTOE-MASTER'!$B:$N,8,0),"")</f>
        <v/>
      </c>
      <c r="Q3088" t="str">
        <f>IFERROR(VLOOKUP(I3088,'[1]CROSSWALK-DTOE-MASTER'!$B:$N,9,0),"")</f>
        <v/>
      </c>
      <c r="R3088" t="str">
        <f>IFERROR(VLOOKUP(I3088,'[1]CROSSWALK-DTOE-MASTER'!$B:$N,10,0),"")</f>
        <v/>
      </c>
      <c r="S3088" t="str">
        <f>IFERROR(VLOOKUP(I3088,'[1]CROSSWALK-DTOE-MASTER'!$B:$N,11,0),"")</f>
        <v/>
      </c>
      <c r="T3088" t="str">
        <f>IFERROR(VLOOKUP(I3088,'[1]CROSSWALK-DTOE-MASTER'!$B:$N,12,0),"")</f>
        <v/>
      </c>
      <c r="U3088" t="str">
        <f>IFERROR(VLOOKUP(I3088,'[1]CROSSWALK-DTOE-MASTER'!$B:$N,13,0),"")</f>
        <v/>
      </c>
    </row>
    <row r="3089" spans="6:21" x14ac:dyDescent="0.25">
      <c r="F3089" s="1"/>
      <c r="L3089" t="str">
        <f>IFERROR(VLOOKUP(D3089,'[1]Crosswalk-SOM-Chair'!$A:$D,3,0),"")</f>
        <v/>
      </c>
      <c r="M3089" t="str">
        <f>IFERROR(VLOOKUP(D3089,'[1]Crosswalk-SOM-Chair'!$A:$D,4,0),"")</f>
        <v/>
      </c>
      <c r="N3089" t="str">
        <f>IFERROR(VLOOKUP(I3089,'[1]CROSSWALK-DTOE-MASTER'!$B:$H,6,0),"")</f>
        <v/>
      </c>
      <c r="O3089" t="str">
        <f>IFERROR(VLOOKUP(I3089,'[1]CROSSWALK-DTOE-MASTER'!$B:$H,7,0),"")</f>
        <v/>
      </c>
      <c r="P3089" t="str">
        <f>IFERROR(VLOOKUP(I3089,'[1]CROSSWALK-DTOE-MASTER'!$B:$N,8,0),"")</f>
        <v/>
      </c>
      <c r="Q3089" t="str">
        <f>IFERROR(VLOOKUP(I3089,'[1]CROSSWALK-DTOE-MASTER'!$B:$N,9,0),"")</f>
        <v/>
      </c>
      <c r="R3089" t="str">
        <f>IFERROR(VLOOKUP(I3089,'[1]CROSSWALK-DTOE-MASTER'!$B:$N,10,0),"")</f>
        <v/>
      </c>
      <c r="S3089" t="str">
        <f>IFERROR(VLOOKUP(I3089,'[1]CROSSWALK-DTOE-MASTER'!$B:$N,11,0),"")</f>
        <v/>
      </c>
      <c r="T3089" t="str">
        <f>IFERROR(VLOOKUP(I3089,'[1]CROSSWALK-DTOE-MASTER'!$B:$N,12,0),"")</f>
        <v/>
      </c>
      <c r="U3089" t="str">
        <f>IFERROR(VLOOKUP(I3089,'[1]CROSSWALK-DTOE-MASTER'!$B:$N,13,0),"")</f>
        <v/>
      </c>
    </row>
    <row r="3090" spans="6:21" x14ac:dyDescent="0.25">
      <c r="F3090" s="1"/>
      <c r="L3090" t="str">
        <f>IFERROR(VLOOKUP(D3090,'[1]Crosswalk-SOM-Chair'!$A:$D,3,0),"")</f>
        <v/>
      </c>
      <c r="M3090" t="str">
        <f>IFERROR(VLOOKUP(D3090,'[1]Crosswalk-SOM-Chair'!$A:$D,4,0),"")</f>
        <v/>
      </c>
      <c r="N3090" t="str">
        <f>IFERROR(VLOOKUP(I3090,'[1]CROSSWALK-DTOE-MASTER'!$B:$H,6,0),"")</f>
        <v/>
      </c>
      <c r="O3090" t="str">
        <f>IFERROR(VLOOKUP(I3090,'[1]CROSSWALK-DTOE-MASTER'!$B:$H,7,0),"")</f>
        <v/>
      </c>
      <c r="P3090" t="str">
        <f>IFERROR(VLOOKUP(I3090,'[1]CROSSWALK-DTOE-MASTER'!$B:$N,8,0),"")</f>
        <v/>
      </c>
      <c r="Q3090" t="str">
        <f>IFERROR(VLOOKUP(I3090,'[1]CROSSWALK-DTOE-MASTER'!$B:$N,9,0),"")</f>
        <v/>
      </c>
      <c r="R3090" t="str">
        <f>IFERROR(VLOOKUP(I3090,'[1]CROSSWALK-DTOE-MASTER'!$B:$N,10,0),"")</f>
        <v/>
      </c>
      <c r="S3090" t="str">
        <f>IFERROR(VLOOKUP(I3090,'[1]CROSSWALK-DTOE-MASTER'!$B:$N,11,0),"")</f>
        <v/>
      </c>
      <c r="T3090" t="str">
        <f>IFERROR(VLOOKUP(I3090,'[1]CROSSWALK-DTOE-MASTER'!$B:$N,12,0),"")</f>
        <v/>
      </c>
      <c r="U3090" t="str">
        <f>IFERROR(VLOOKUP(I3090,'[1]CROSSWALK-DTOE-MASTER'!$B:$N,13,0),"")</f>
        <v/>
      </c>
    </row>
    <row r="3091" spans="6:21" x14ac:dyDescent="0.25">
      <c r="F3091" s="1"/>
      <c r="L3091" t="str">
        <f>IFERROR(VLOOKUP(D3091,'[1]Crosswalk-SOM-Chair'!$A:$D,3,0),"")</f>
        <v/>
      </c>
      <c r="M3091" t="str">
        <f>IFERROR(VLOOKUP(D3091,'[1]Crosswalk-SOM-Chair'!$A:$D,4,0),"")</f>
        <v/>
      </c>
      <c r="N3091" t="str">
        <f>IFERROR(VLOOKUP(I3091,'[1]CROSSWALK-DTOE-MASTER'!$B:$H,6,0),"")</f>
        <v/>
      </c>
      <c r="O3091" t="str">
        <f>IFERROR(VLOOKUP(I3091,'[1]CROSSWALK-DTOE-MASTER'!$B:$H,7,0),"")</f>
        <v/>
      </c>
      <c r="P3091" t="str">
        <f>IFERROR(VLOOKUP(I3091,'[1]CROSSWALK-DTOE-MASTER'!$B:$N,8,0),"")</f>
        <v/>
      </c>
      <c r="Q3091" t="str">
        <f>IFERROR(VLOOKUP(I3091,'[1]CROSSWALK-DTOE-MASTER'!$B:$N,9,0),"")</f>
        <v/>
      </c>
      <c r="R3091" t="str">
        <f>IFERROR(VLOOKUP(I3091,'[1]CROSSWALK-DTOE-MASTER'!$B:$N,10,0),"")</f>
        <v/>
      </c>
      <c r="S3091" t="str">
        <f>IFERROR(VLOOKUP(I3091,'[1]CROSSWALK-DTOE-MASTER'!$B:$N,11,0),"")</f>
        <v/>
      </c>
      <c r="T3091" t="str">
        <f>IFERROR(VLOOKUP(I3091,'[1]CROSSWALK-DTOE-MASTER'!$B:$N,12,0),"")</f>
        <v/>
      </c>
      <c r="U3091" t="str">
        <f>IFERROR(VLOOKUP(I3091,'[1]CROSSWALK-DTOE-MASTER'!$B:$N,13,0),"")</f>
        <v/>
      </c>
    </row>
    <row r="3092" spans="6:21" x14ac:dyDescent="0.25">
      <c r="F3092" s="1"/>
      <c r="L3092" t="str">
        <f>IFERROR(VLOOKUP(D3092,'[1]Crosswalk-SOM-Chair'!$A:$D,3,0),"")</f>
        <v/>
      </c>
      <c r="M3092" t="str">
        <f>IFERROR(VLOOKUP(D3092,'[1]Crosswalk-SOM-Chair'!$A:$D,4,0),"")</f>
        <v/>
      </c>
      <c r="N3092" t="str">
        <f>IFERROR(VLOOKUP(I3092,'[1]CROSSWALK-DTOE-MASTER'!$B:$H,6,0),"")</f>
        <v/>
      </c>
      <c r="O3092" t="str">
        <f>IFERROR(VLOOKUP(I3092,'[1]CROSSWALK-DTOE-MASTER'!$B:$H,7,0),"")</f>
        <v/>
      </c>
      <c r="P3092" t="str">
        <f>IFERROR(VLOOKUP(I3092,'[1]CROSSWALK-DTOE-MASTER'!$B:$N,8,0),"")</f>
        <v/>
      </c>
      <c r="Q3092" t="str">
        <f>IFERROR(VLOOKUP(I3092,'[1]CROSSWALK-DTOE-MASTER'!$B:$N,9,0),"")</f>
        <v/>
      </c>
      <c r="R3092" t="str">
        <f>IFERROR(VLOOKUP(I3092,'[1]CROSSWALK-DTOE-MASTER'!$B:$N,10,0),"")</f>
        <v/>
      </c>
      <c r="S3092" t="str">
        <f>IFERROR(VLOOKUP(I3092,'[1]CROSSWALK-DTOE-MASTER'!$B:$N,11,0),"")</f>
        <v/>
      </c>
      <c r="T3092" t="str">
        <f>IFERROR(VLOOKUP(I3092,'[1]CROSSWALK-DTOE-MASTER'!$B:$N,12,0),"")</f>
        <v/>
      </c>
      <c r="U3092" t="str">
        <f>IFERROR(VLOOKUP(I3092,'[1]CROSSWALK-DTOE-MASTER'!$B:$N,13,0),"")</f>
        <v/>
      </c>
    </row>
    <row r="3093" spans="6:21" x14ac:dyDescent="0.25">
      <c r="F3093" s="1"/>
      <c r="L3093" t="str">
        <f>IFERROR(VLOOKUP(D3093,'[1]Crosswalk-SOM-Chair'!$A:$D,3,0),"")</f>
        <v/>
      </c>
      <c r="M3093" t="str">
        <f>IFERROR(VLOOKUP(D3093,'[1]Crosswalk-SOM-Chair'!$A:$D,4,0),"")</f>
        <v/>
      </c>
      <c r="N3093" t="str">
        <f>IFERROR(VLOOKUP(I3093,'[1]CROSSWALK-DTOE-MASTER'!$B:$H,6,0),"")</f>
        <v/>
      </c>
      <c r="O3093" t="str">
        <f>IFERROR(VLOOKUP(I3093,'[1]CROSSWALK-DTOE-MASTER'!$B:$H,7,0),"")</f>
        <v/>
      </c>
      <c r="P3093" t="str">
        <f>IFERROR(VLOOKUP(I3093,'[1]CROSSWALK-DTOE-MASTER'!$B:$N,8,0),"")</f>
        <v/>
      </c>
      <c r="Q3093" t="str">
        <f>IFERROR(VLOOKUP(I3093,'[1]CROSSWALK-DTOE-MASTER'!$B:$N,9,0),"")</f>
        <v/>
      </c>
      <c r="R3093" t="str">
        <f>IFERROR(VLOOKUP(I3093,'[1]CROSSWALK-DTOE-MASTER'!$B:$N,10,0),"")</f>
        <v/>
      </c>
      <c r="S3093" t="str">
        <f>IFERROR(VLOOKUP(I3093,'[1]CROSSWALK-DTOE-MASTER'!$B:$N,11,0),"")</f>
        <v/>
      </c>
      <c r="T3093" t="str">
        <f>IFERROR(VLOOKUP(I3093,'[1]CROSSWALK-DTOE-MASTER'!$B:$N,12,0),"")</f>
        <v/>
      </c>
      <c r="U3093" t="str">
        <f>IFERROR(VLOOKUP(I3093,'[1]CROSSWALK-DTOE-MASTER'!$B:$N,13,0),"")</f>
        <v/>
      </c>
    </row>
    <row r="3094" spans="6:21" x14ac:dyDescent="0.25">
      <c r="F3094" s="1"/>
      <c r="L3094" t="str">
        <f>IFERROR(VLOOKUP(D3094,'[1]Crosswalk-SOM-Chair'!$A:$D,3,0),"")</f>
        <v/>
      </c>
      <c r="M3094" t="str">
        <f>IFERROR(VLOOKUP(D3094,'[1]Crosswalk-SOM-Chair'!$A:$D,4,0),"")</f>
        <v/>
      </c>
      <c r="N3094" t="str">
        <f>IFERROR(VLOOKUP(I3094,'[1]CROSSWALK-DTOE-MASTER'!$B:$H,6,0),"")</f>
        <v/>
      </c>
      <c r="O3094" t="str">
        <f>IFERROR(VLOOKUP(I3094,'[1]CROSSWALK-DTOE-MASTER'!$B:$H,7,0),"")</f>
        <v/>
      </c>
      <c r="P3094" t="str">
        <f>IFERROR(VLOOKUP(I3094,'[1]CROSSWALK-DTOE-MASTER'!$B:$N,8,0),"")</f>
        <v/>
      </c>
      <c r="Q3094" t="str">
        <f>IFERROR(VLOOKUP(I3094,'[1]CROSSWALK-DTOE-MASTER'!$B:$N,9,0),"")</f>
        <v/>
      </c>
      <c r="R3094" t="str">
        <f>IFERROR(VLOOKUP(I3094,'[1]CROSSWALK-DTOE-MASTER'!$B:$N,10,0),"")</f>
        <v/>
      </c>
      <c r="S3094" t="str">
        <f>IFERROR(VLOOKUP(I3094,'[1]CROSSWALK-DTOE-MASTER'!$B:$N,11,0),"")</f>
        <v/>
      </c>
      <c r="T3094" t="str">
        <f>IFERROR(VLOOKUP(I3094,'[1]CROSSWALK-DTOE-MASTER'!$B:$N,12,0),"")</f>
        <v/>
      </c>
      <c r="U3094" t="str">
        <f>IFERROR(VLOOKUP(I3094,'[1]CROSSWALK-DTOE-MASTER'!$B:$N,13,0),"")</f>
        <v/>
      </c>
    </row>
    <row r="3095" spans="6:21" x14ac:dyDescent="0.25">
      <c r="F3095" s="1"/>
      <c r="L3095" t="str">
        <f>IFERROR(VLOOKUP(D3095,'[1]Crosswalk-SOM-Chair'!$A:$D,3,0),"")</f>
        <v/>
      </c>
      <c r="M3095" t="str">
        <f>IFERROR(VLOOKUP(D3095,'[1]Crosswalk-SOM-Chair'!$A:$D,4,0),"")</f>
        <v/>
      </c>
      <c r="N3095" t="str">
        <f>IFERROR(VLOOKUP(I3095,'[1]CROSSWALK-DTOE-MASTER'!$B:$H,6,0),"")</f>
        <v/>
      </c>
      <c r="O3095" t="str">
        <f>IFERROR(VLOOKUP(I3095,'[1]CROSSWALK-DTOE-MASTER'!$B:$H,7,0),"")</f>
        <v/>
      </c>
      <c r="P3095" t="str">
        <f>IFERROR(VLOOKUP(I3095,'[1]CROSSWALK-DTOE-MASTER'!$B:$N,8,0),"")</f>
        <v/>
      </c>
      <c r="Q3095" t="str">
        <f>IFERROR(VLOOKUP(I3095,'[1]CROSSWALK-DTOE-MASTER'!$B:$N,9,0),"")</f>
        <v/>
      </c>
      <c r="R3095" t="str">
        <f>IFERROR(VLOOKUP(I3095,'[1]CROSSWALK-DTOE-MASTER'!$B:$N,10,0),"")</f>
        <v/>
      </c>
      <c r="S3095" t="str">
        <f>IFERROR(VLOOKUP(I3095,'[1]CROSSWALK-DTOE-MASTER'!$B:$N,11,0),"")</f>
        <v/>
      </c>
      <c r="T3095" t="str">
        <f>IFERROR(VLOOKUP(I3095,'[1]CROSSWALK-DTOE-MASTER'!$B:$N,12,0),"")</f>
        <v/>
      </c>
      <c r="U3095" t="str">
        <f>IFERROR(VLOOKUP(I3095,'[1]CROSSWALK-DTOE-MASTER'!$B:$N,13,0),"")</f>
        <v/>
      </c>
    </row>
    <row r="3096" spans="6:21" x14ac:dyDescent="0.25">
      <c r="F3096" s="1"/>
      <c r="L3096" t="str">
        <f>IFERROR(VLOOKUP(D3096,'[1]Crosswalk-SOM-Chair'!$A:$D,3,0),"")</f>
        <v/>
      </c>
      <c r="M3096" t="str">
        <f>IFERROR(VLOOKUP(D3096,'[1]Crosswalk-SOM-Chair'!$A:$D,4,0),"")</f>
        <v/>
      </c>
      <c r="N3096" t="str">
        <f>IFERROR(VLOOKUP(I3096,'[1]CROSSWALK-DTOE-MASTER'!$B:$H,6,0),"")</f>
        <v/>
      </c>
      <c r="O3096" t="str">
        <f>IFERROR(VLOOKUP(I3096,'[1]CROSSWALK-DTOE-MASTER'!$B:$H,7,0),"")</f>
        <v/>
      </c>
      <c r="P3096" t="str">
        <f>IFERROR(VLOOKUP(I3096,'[1]CROSSWALK-DTOE-MASTER'!$B:$N,8,0),"")</f>
        <v/>
      </c>
      <c r="Q3096" t="str">
        <f>IFERROR(VLOOKUP(I3096,'[1]CROSSWALK-DTOE-MASTER'!$B:$N,9,0),"")</f>
        <v/>
      </c>
      <c r="R3096" t="str">
        <f>IFERROR(VLOOKUP(I3096,'[1]CROSSWALK-DTOE-MASTER'!$B:$N,10,0),"")</f>
        <v/>
      </c>
      <c r="S3096" t="str">
        <f>IFERROR(VLOOKUP(I3096,'[1]CROSSWALK-DTOE-MASTER'!$B:$N,11,0),"")</f>
        <v/>
      </c>
      <c r="T3096" t="str">
        <f>IFERROR(VLOOKUP(I3096,'[1]CROSSWALK-DTOE-MASTER'!$B:$N,12,0),"")</f>
        <v/>
      </c>
      <c r="U3096" t="str">
        <f>IFERROR(VLOOKUP(I3096,'[1]CROSSWALK-DTOE-MASTER'!$B:$N,13,0),"")</f>
        <v/>
      </c>
    </row>
    <row r="3097" spans="6:21" x14ac:dyDescent="0.25">
      <c r="F3097" s="1"/>
      <c r="L3097" t="str">
        <f>IFERROR(VLOOKUP(D3097,'[1]Crosswalk-SOM-Chair'!$A:$D,3,0),"")</f>
        <v/>
      </c>
      <c r="M3097" t="str">
        <f>IFERROR(VLOOKUP(D3097,'[1]Crosswalk-SOM-Chair'!$A:$D,4,0),"")</f>
        <v/>
      </c>
      <c r="N3097" t="str">
        <f>IFERROR(VLOOKUP(I3097,'[1]CROSSWALK-DTOE-MASTER'!$B:$H,6,0),"")</f>
        <v/>
      </c>
      <c r="O3097" t="str">
        <f>IFERROR(VLOOKUP(I3097,'[1]CROSSWALK-DTOE-MASTER'!$B:$H,7,0),"")</f>
        <v/>
      </c>
      <c r="P3097" t="str">
        <f>IFERROR(VLOOKUP(I3097,'[1]CROSSWALK-DTOE-MASTER'!$B:$N,8,0),"")</f>
        <v/>
      </c>
      <c r="Q3097" t="str">
        <f>IFERROR(VLOOKUP(I3097,'[1]CROSSWALK-DTOE-MASTER'!$B:$N,9,0),"")</f>
        <v/>
      </c>
      <c r="R3097" t="str">
        <f>IFERROR(VLOOKUP(I3097,'[1]CROSSWALK-DTOE-MASTER'!$B:$N,10,0),"")</f>
        <v/>
      </c>
      <c r="S3097" t="str">
        <f>IFERROR(VLOOKUP(I3097,'[1]CROSSWALK-DTOE-MASTER'!$B:$N,11,0),"")</f>
        <v/>
      </c>
      <c r="T3097" t="str">
        <f>IFERROR(VLOOKUP(I3097,'[1]CROSSWALK-DTOE-MASTER'!$B:$N,12,0),"")</f>
        <v/>
      </c>
      <c r="U3097" t="str">
        <f>IFERROR(VLOOKUP(I3097,'[1]CROSSWALK-DTOE-MASTER'!$B:$N,13,0),"")</f>
        <v/>
      </c>
    </row>
    <row r="3098" spans="6:21" x14ac:dyDescent="0.25">
      <c r="F3098" s="1"/>
      <c r="L3098" t="str">
        <f>IFERROR(VLOOKUP(D3098,'[1]Crosswalk-SOM-Chair'!$A:$D,3,0),"")</f>
        <v/>
      </c>
      <c r="M3098" t="str">
        <f>IFERROR(VLOOKUP(D3098,'[1]Crosswalk-SOM-Chair'!$A:$D,4,0),"")</f>
        <v/>
      </c>
      <c r="N3098" t="str">
        <f>IFERROR(VLOOKUP(I3098,'[1]CROSSWALK-DTOE-MASTER'!$B:$H,6,0),"")</f>
        <v/>
      </c>
      <c r="O3098" t="str">
        <f>IFERROR(VLOOKUP(I3098,'[1]CROSSWALK-DTOE-MASTER'!$B:$H,7,0),"")</f>
        <v/>
      </c>
      <c r="P3098" t="str">
        <f>IFERROR(VLOOKUP(I3098,'[1]CROSSWALK-DTOE-MASTER'!$B:$N,8,0),"")</f>
        <v/>
      </c>
      <c r="Q3098" t="str">
        <f>IFERROR(VLOOKUP(I3098,'[1]CROSSWALK-DTOE-MASTER'!$B:$N,9,0),"")</f>
        <v/>
      </c>
      <c r="R3098" t="str">
        <f>IFERROR(VLOOKUP(I3098,'[1]CROSSWALK-DTOE-MASTER'!$B:$N,10,0),"")</f>
        <v/>
      </c>
      <c r="S3098" t="str">
        <f>IFERROR(VLOOKUP(I3098,'[1]CROSSWALK-DTOE-MASTER'!$B:$N,11,0),"")</f>
        <v/>
      </c>
      <c r="T3098" t="str">
        <f>IFERROR(VLOOKUP(I3098,'[1]CROSSWALK-DTOE-MASTER'!$B:$N,12,0),"")</f>
        <v/>
      </c>
      <c r="U3098" t="str">
        <f>IFERROR(VLOOKUP(I3098,'[1]CROSSWALK-DTOE-MASTER'!$B:$N,13,0),"")</f>
        <v/>
      </c>
    </row>
    <row r="3099" spans="6:21" x14ac:dyDescent="0.25">
      <c r="F3099" s="1"/>
      <c r="L3099" t="str">
        <f>IFERROR(VLOOKUP(D3099,'[1]Crosswalk-SOM-Chair'!$A:$D,3,0),"")</f>
        <v/>
      </c>
      <c r="M3099" t="str">
        <f>IFERROR(VLOOKUP(D3099,'[1]Crosswalk-SOM-Chair'!$A:$D,4,0),"")</f>
        <v/>
      </c>
      <c r="N3099" t="str">
        <f>IFERROR(VLOOKUP(I3099,'[1]CROSSWALK-DTOE-MASTER'!$B:$H,6,0),"")</f>
        <v/>
      </c>
      <c r="O3099" t="str">
        <f>IFERROR(VLOOKUP(I3099,'[1]CROSSWALK-DTOE-MASTER'!$B:$H,7,0),"")</f>
        <v/>
      </c>
      <c r="P3099" t="str">
        <f>IFERROR(VLOOKUP(I3099,'[1]CROSSWALK-DTOE-MASTER'!$B:$N,8,0),"")</f>
        <v/>
      </c>
      <c r="Q3099" t="str">
        <f>IFERROR(VLOOKUP(I3099,'[1]CROSSWALK-DTOE-MASTER'!$B:$N,9,0),"")</f>
        <v/>
      </c>
      <c r="R3099" t="str">
        <f>IFERROR(VLOOKUP(I3099,'[1]CROSSWALK-DTOE-MASTER'!$B:$N,10,0),"")</f>
        <v/>
      </c>
      <c r="S3099" t="str">
        <f>IFERROR(VLOOKUP(I3099,'[1]CROSSWALK-DTOE-MASTER'!$B:$N,11,0),"")</f>
        <v/>
      </c>
      <c r="T3099" t="str">
        <f>IFERROR(VLOOKUP(I3099,'[1]CROSSWALK-DTOE-MASTER'!$B:$N,12,0),"")</f>
        <v/>
      </c>
      <c r="U3099" t="str">
        <f>IFERROR(VLOOKUP(I3099,'[1]CROSSWALK-DTOE-MASTER'!$B:$N,13,0),"")</f>
        <v/>
      </c>
    </row>
    <row r="3100" spans="6:21" x14ac:dyDescent="0.25">
      <c r="F3100" s="1"/>
      <c r="L3100" t="str">
        <f>IFERROR(VLOOKUP(D3100,'[1]Crosswalk-SOM-Chair'!$A:$D,3,0),"")</f>
        <v/>
      </c>
      <c r="M3100" t="str">
        <f>IFERROR(VLOOKUP(D3100,'[1]Crosswalk-SOM-Chair'!$A:$D,4,0),"")</f>
        <v/>
      </c>
      <c r="N3100" t="str">
        <f>IFERROR(VLOOKUP(I3100,'[1]CROSSWALK-DTOE-MASTER'!$B:$H,6,0),"")</f>
        <v/>
      </c>
      <c r="O3100" t="str">
        <f>IFERROR(VLOOKUP(I3100,'[1]CROSSWALK-DTOE-MASTER'!$B:$H,7,0),"")</f>
        <v/>
      </c>
      <c r="P3100" t="str">
        <f>IFERROR(VLOOKUP(I3100,'[1]CROSSWALK-DTOE-MASTER'!$B:$N,8,0),"")</f>
        <v/>
      </c>
      <c r="Q3100" t="str">
        <f>IFERROR(VLOOKUP(I3100,'[1]CROSSWALK-DTOE-MASTER'!$B:$N,9,0),"")</f>
        <v/>
      </c>
      <c r="R3100" t="str">
        <f>IFERROR(VLOOKUP(I3100,'[1]CROSSWALK-DTOE-MASTER'!$B:$N,10,0),"")</f>
        <v/>
      </c>
      <c r="S3100" t="str">
        <f>IFERROR(VLOOKUP(I3100,'[1]CROSSWALK-DTOE-MASTER'!$B:$N,11,0),"")</f>
        <v/>
      </c>
      <c r="T3100" t="str">
        <f>IFERROR(VLOOKUP(I3100,'[1]CROSSWALK-DTOE-MASTER'!$B:$N,12,0),"")</f>
        <v/>
      </c>
      <c r="U3100" t="str">
        <f>IFERROR(VLOOKUP(I3100,'[1]CROSSWALK-DTOE-MASTER'!$B:$N,13,0),"")</f>
        <v/>
      </c>
    </row>
    <row r="3101" spans="6:21" x14ac:dyDescent="0.25">
      <c r="F3101" s="1"/>
      <c r="L3101" t="str">
        <f>IFERROR(VLOOKUP(D3101,'[1]Crosswalk-SOM-Chair'!$A:$D,3,0),"")</f>
        <v/>
      </c>
      <c r="M3101" t="str">
        <f>IFERROR(VLOOKUP(D3101,'[1]Crosswalk-SOM-Chair'!$A:$D,4,0),"")</f>
        <v/>
      </c>
      <c r="N3101" t="str">
        <f>IFERROR(VLOOKUP(I3101,'[1]CROSSWALK-DTOE-MASTER'!$B:$H,6,0),"")</f>
        <v/>
      </c>
      <c r="O3101" t="str">
        <f>IFERROR(VLOOKUP(I3101,'[1]CROSSWALK-DTOE-MASTER'!$B:$H,7,0),"")</f>
        <v/>
      </c>
      <c r="P3101" t="str">
        <f>IFERROR(VLOOKUP(I3101,'[1]CROSSWALK-DTOE-MASTER'!$B:$N,8,0),"")</f>
        <v/>
      </c>
      <c r="Q3101" t="str">
        <f>IFERROR(VLOOKUP(I3101,'[1]CROSSWALK-DTOE-MASTER'!$B:$N,9,0),"")</f>
        <v/>
      </c>
      <c r="R3101" t="str">
        <f>IFERROR(VLOOKUP(I3101,'[1]CROSSWALK-DTOE-MASTER'!$B:$N,10,0),"")</f>
        <v/>
      </c>
      <c r="S3101" t="str">
        <f>IFERROR(VLOOKUP(I3101,'[1]CROSSWALK-DTOE-MASTER'!$B:$N,11,0),"")</f>
        <v/>
      </c>
      <c r="T3101" t="str">
        <f>IFERROR(VLOOKUP(I3101,'[1]CROSSWALK-DTOE-MASTER'!$B:$N,12,0),"")</f>
        <v/>
      </c>
      <c r="U3101" t="str">
        <f>IFERROR(VLOOKUP(I3101,'[1]CROSSWALK-DTOE-MASTER'!$B:$N,13,0),"")</f>
        <v/>
      </c>
    </row>
    <row r="3102" spans="6:21" x14ac:dyDescent="0.25">
      <c r="F3102" s="1"/>
      <c r="L3102" t="str">
        <f>IFERROR(VLOOKUP(D3102,'[1]Crosswalk-SOM-Chair'!$A:$D,3,0),"")</f>
        <v/>
      </c>
      <c r="M3102" t="str">
        <f>IFERROR(VLOOKUP(D3102,'[1]Crosswalk-SOM-Chair'!$A:$D,4,0),"")</f>
        <v/>
      </c>
      <c r="N3102" t="str">
        <f>IFERROR(VLOOKUP(I3102,'[1]CROSSWALK-DTOE-MASTER'!$B:$H,6,0),"")</f>
        <v/>
      </c>
      <c r="O3102" t="str">
        <f>IFERROR(VLOOKUP(I3102,'[1]CROSSWALK-DTOE-MASTER'!$B:$H,7,0),"")</f>
        <v/>
      </c>
      <c r="P3102" t="str">
        <f>IFERROR(VLOOKUP(I3102,'[1]CROSSWALK-DTOE-MASTER'!$B:$N,8,0),"")</f>
        <v/>
      </c>
      <c r="Q3102" t="str">
        <f>IFERROR(VLOOKUP(I3102,'[1]CROSSWALK-DTOE-MASTER'!$B:$N,9,0),"")</f>
        <v/>
      </c>
      <c r="R3102" t="str">
        <f>IFERROR(VLOOKUP(I3102,'[1]CROSSWALK-DTOE-MASTER'!$B:$N,10,0),"")</f>
        <v/>
      </c>
      <c r="S3102" t="str">
        <f>IFERROR(VLOOKUP(I3102,'[1]CROSSWALK-DTOE-MASTER'!$B:$N,11,0),"")</f>
        <v/>
      </c>
      <c r="T3102" t="str">
        <f>IFERROR(VLOOKUP(I3102,'[1]CROSSWALK-DTOE-MASTER'!$B:$N,12,0),"")</f>
        <v/>
      </c>
      <c r="U3102" t="str">
        <f>IFERROR(VLOOKUP(I3102,'[1]CROSSWALK-DTOE-MASTER'!$B:$N,13,0),"")</f>
        <v/>
      </c>
    </row>
    <row r="3103" spans="6:21" x14ac:dyDescent="0.25">
      <c r="F3103" s="1"/>
      <c r="L3103" t="str">
        <f>IFERROR(VLOOKUP(D3103,'[1]Crosswalk-SOM-Chair'!$A:$D,3,0),"")</f>
        <v/>
      </c>
      <c r="M3103" t="str">
        <f>IFERROR(VLOOKUP(D3103,'[1]Crosswalk-SOM-Chair'!$A:$D,4,0),"")</f>
        <v/>
      </c>
      <c r="N3103" t="str">
        <f>IFERROR(VLOOKUP(I3103,'[1]CROSSWALK-DTOE-MASTER'!$B:$H,6,0),"")</f>
        <v/>
      </c>
      <c r="O3103" t="str">
        <f>IFERROR(VLOOKUP(I3103,'[1]CROSSWALK-DTOE-MASTER'!$B:$H,7,0),"")</f>
        <v/>
      </c>
      <c r="P3103" t="str">
        <f>IFERROR(VLOOKUP(I3103,'[1]CROSSWALK-DTOE-MASTER'!$B:$N,8,0),"")</f>
        <v/>
      </c>
      <c r="Q3103" t="str">
        <f>IFERROR(VLOOKUP(I3103,'[1]CROSSWALK-DTOE-MASTER'!$B:$N,9,0),"")</f>
        <v/>
      </c>
      <c r="R3103" t="str">
        <f>IFERROR(VLOOKUP(I3103,'[1]CROSSWALK-DTOE-MASTER'!$B:$N,10,0),"")</f>
        <v/>
      </c>
      <c r="S3103" t="str">
        <f>IFERROR(VLOOKUP(I3103,'[1]CROSSWALK-DTOE-MASTER'!$B:$N,11,0),"")</f>
        <v/>
      </c>
      <c r="T3103" t="str">
        <f>IFERROR(VLOOKUP(I3103,'[1]CROSSWALK-DTOE-MASTER'!$B:$N,12,0),"")</f>
        <v/>
      </c>
      <c r="U3103" t="str">
        <f>IFERROR(VLOOKUP(I3103,'[1]CROSSWALK-DTOE-MASTER'!$B:$N,13,0),"")</f>
        <v/>
      </c>
    </row>
    <row r="3104" spans="6:21" x14ac:dyDescent="0.25">
      <c r="F3104" s="1"/>
      <c r="L3104" t="str">
        <f>IFERROR(VLOOKUP(D3104,'[1]Crosswalk-SOM-Chair'!$A:$D,3,0),"")</f>
        <v/>
      </c>
      <c r="M3104" t="str">
        <f>IFERROR(VLOOKUP(D3104,'[1]Crosswalk-SOM-Chair'!$A:$D,4,0),"")</f>
        <v/>
      </c>
      <c r="N3104" t="str">
        <f>IFERROR(VLOOKUP(I3104,'[1]CROSSWALK-DTOE-MASTER'!$B:$H,6,0),"")</f>
        <v/>
      </c>
      <c r="O3104" t="str">
        <f>IFERROR(VLOOKUP(I3104,'[1]CROSSWALK-DTOE-MASTER'!$B:$H,7,0),"")</f>
        <v/>
      </c>
      <c r="P3104" t="str">
        <f>IFERROR(VLOOKUP(I3104,'[1]CROSSWALK-DTOE-MASTER'!$B:$N,8,0),"")</f>
        <v/>
      </c>
      <c r="Q3104" t="str">
        <f>IFERROR(VLOOKUP(I3104,'[1]CROSSWALK-DTOE-MASTER'!$B:$N,9,0),"")</f>
        <v/>
      </c>
      <c r="R3104" t="str">
        <f>IFERROR(VLOOKUP(I3104,'[1]CROSSWALK-DTOE-MASTER'!$B:$N,10,0),"")</f>
        <v/>
      </c>
      <c r="S3104" t="str">
        <f>IFERROR(VLOOKUP(I3104,'[1]CROSSWALK-DTOE-MASTER'!$B:$N,11,0),"")</f>
        <v/>
      </c>
      <c r="T3104" t="str">
        <f>IFERROR(VLOOKUP(I3104,'[1]CROSSWALK-DTOE-MASTER'!$B:$N,12,0),"")</f>
        <v/>
      </c>
      <c r="U3104" t="str">
        <f>IFERROR(VLOOKUP(I3104,'[1]CROSSWALK-DTOE-MASTER'!$B:$N,13,0),"")</f>
        <v/>
      </c>
    </row>
    <row r="3105" spans="6:21" x14ac:dyDescent="0.25">
      <c r="F3105" s="1"/>
      <c r="L3105" t="str">
        <f>IFERROR(VLOOKUP(D3105,'[1]Crosswalk-SOM-Chair'!$A:$D,3,0),"")</f>
        <v/>
      </c>
      <c r="M3105" t="str">
        <f>IFERROR(VLOOKUP(D3105,'[1]Crosswalk-SOM-Chair'!$A:$D,4,0),"")</f>
        <v/>
      </c>
      <c r="N3105" t="str">
        <f>IFERROR(VLOOKUP(I3105,'[1]CROSSWALK-DTOE-MASTER'!$B:$H,6,0),"")</f>
        <v/>
      </c>
      <c r="O3105" t="str">
        <f>IFERROR(VLOOKUP(I3105,'[1]CROSSWALK-DTOE-MASTER'!$B:$H,7,0),"")</f>
        <v/>
      </c>
      <c r="P3105" t="str">
        <f>IFERROR(VLOOKUP(I3105,'[1]CROSSWALK-DTOE-MASTER'!$B:$N,8,0),"")</f>
        <v/>
      </c>
      <c r="Q3105" t="str">
        <f>IFERROR(VLOOKUP(I3105,'[1]CROSSWALK-DTOE-MASTER'!$B:$N,9,0),"")</f>
        <v/>
      </c>
      <c r="R3105" t="str">
        <f>IFERROR(VLOOKUP(I3105,'[1]CROSSWALK-DTOE-MASTER'!$B:$N,10,0),"")</f>
        <v/>
      </c>
      <c r="S3105" t="str">
        <f>IFERROR(VLOOKUP(I3105,'[1]CROSSWALK-DTOE-MASTER'!$B:$N,11,0),"")</f>
        <v/>
      </c>
      <c r="T3105" t="str">
        <f>IFERROR(VLOOKUP(I3105,'[1]CROSSWALK-DTOE-MASTER'!$B:$N,12,0),"")</f>
        <v/>
      </c>
      <c r="U3105" t="str">
        <f>IFERROR(VLOOKUP(I3105,'[1]CROSSWALK-DTOE-MASTER'!$B:$N,13,0),"")</f>
        <v/>
      </c>
    </row>
    <row r="3106" spans="6:21" x14ac:dyDescent="0.25">
      <c r="F3106" s="1"/>
      <c r="L3106" t="str">
        <f>IFERROR(VLOOKUP(D3106,'[1]Crosswalk-SOM-Chair'!$A:$D,3,0),"")</f>
        <v/>
      </c>
      <c r="M3106" t="str">
        <f>IFERROR(VLOOKUP(D3106,'[1]Crosswalk-SOM-Chair'!$A:$D,4,0),"")</f>
        <v/>
      </c>
      <c r="N3106" t="str">
        <f>IFERROR(VLOOKUP(I3106,'[1]CROSSWALK-DTOE-MASTER'!$B:$H,6,0),"")</f>
        <v/>
      </c>
      <c r="O3106" t="str">
        <f>IFERROR(VLOOKUP(I3106,'[1]CROSSWALK-DTOE-MASTER'!$B:$H,7,0),"")</f>
        <v/>
      </c>
      <c r="P3106" t="str">
        <f>IFERROR(VLOOKUP(I3106,'[1]CROSSWALK-DTOE-MASTER'!$B:$N,8,0),"")</f>
        <v/>
      </c>
      <c r="Q3106" t="str">
        <f>IFERROR(VLOOKUP(I3106,'[1]CROSSWALK-DTOE-MASTER'!$B:$N,9,0),"")</f>
        <v/>
      </c>
      <c r="R3106" t="str">
        <f>IFERROR(VLOOKUP(I3106,'[1]CROSSWALK-DTOE-MASTER'!$B:$N,10,0),"")</f>
        <v/>
      </c>
      <c r="S3106" t="str">
        <f>IFERROR(VLOOKUP(I3106,'[1]CROSSWALK-DTOE-MASTER'!$B:$N,11,0),"")</f>
        <v/>
      </c>
      <c r="T3106" t="str">
        <f>IFERROR(VLOOKUP(I3106,'[1]CROSSWALK-DTOE-MASTER'!$B:$N,12,0),"")</f>
        <v/>
      </c>
      <c r="U3106" t="str">
        <f>IFERROR(VLOOKUP(I3106,'[1]CROSSWALK-DTOE-MASTER'!$B:$N,13,0),"")</f>
        <v/>
      </c>
    </row>
    <row r="3107" spans="6:21" x14ac:dyDescent="0.25">
      <c r="F3107" s="1"/>
      <c r="L3107" t="str">
        <f>IFERROR(VLOOKUP(D3107,'[1]Crosswalk-SOM-Chair'!$A:$D,3,0),"")</f>
        <v/>
      </c>
      <c r="M3107" t="str">
        <f>IFERROR(VLOOKUP(D3107,'[1]Crosswalk-SOM-Chair'!$A:$D,4,0),"")</f>
        <v/>
      </c>
      <c r="N3107" t="str">
        <f>IFERROR(VLOOKUP(I3107,'[1]CROSSWALK-DTOE-MASTER'!$B:$H,6,0),"")</f>
        <v/>
      </c>
      <c r="O3107" t="str">
        <f>IFERROR(VLOOKUP(I3107,'[1]CROSSWALK-DTOE-MASTER'!$B:$H,7,0),"")</f>
        <v/>
      </c>
      <c r="P3107" t="str">
        <f>IFERROR(VLOOKUP(I3107,'[1]CROSSWALK-DTOE-MASTER'!$B:$N,8,0),"")</f>
        <v/>
      </c>
      <c r="Q3107" t="str">
        <f>IFERROR(VLOOKUP(I3107,'[1]CROSSWALK-DTOE-MASTER'!$B:$N,9,0),"")</f>
        <v/>
      </c>
      <c r="R3107" t="str">
        <f>IFERROR(VLOOKUP(I3107,'[1]CROSSWALK-DTOE-MASTER'!$B:$N,10,0),"")</f>
        <v/>
      </c>
      <c r="S3107" t="str">
        <f>IFERROR(VLOOKUP(I3107,'[1]CROSSWALK-DTOE-MASTER'!$B:$N,11,0),"")</f>
        <v/>
      </c>
      <c r="T3107" t="str">
        <f>IFERROR(VLOOKUP(I3107,'[1]CROSSWALK-DTOE-MASTER'!$B:$N,12,0),"")</f>
        <v/>
      </c>
      <c r="U3107" t="str">
        <f>IFERROR(VLOOKUP(I3107,'[1]CROSSWALK-DTOE-MASTER'!$B:$N,13,0),"")</f>
        <v/>
      </c>
    </row>
    <row r="3108" spans="6:21" x14ac:dyDescent="0.25">
      <c r="F3108" s="1"/>
      <c r="L3108" t="str">
        <f>IFERROR(VLOOKUP(D3108,'[1]Crosswalk-SOM-Chair'!$A:$D,3,0),"")</f>
        <v/>
      </c>
      <c r="M3108" t="str">
        <f>IFERROR(VLOOKUP(D3108,'[1]Crosswalk-SOM-Chair'!$A:$D,4,0),"")</f>
        <v/>
      </c>
      <c r="N3108" t="str">
        <f>IFERROR(VLOOKUP(I3108,'[1]CROSSWALK-DTOE-MASTER'!$B:$H,6,0),"")</f>
        <v/>
      </c>
      <c r="O3108" t="str">
        <f>IFERROR(VLOOKUP(I3108,'[1]CROSSWALK-DTOE-MASTER'!$B:$H,7,0),"")</f>
        <v/>
      </c>
      <c r="P3108" t="str">
        <f>IFERROR(VLOOKUP(I3108,'[1]CROSSWALK-DTOE-MASTER'!$B:$N,8,0),"")</f>
        <v/>
      </c>
      <c r="Q3108" t="str">
        <f>IFERROR(VLOOKUP(I3108,'[1]CROSSWALK-DTOE-MASTER'!$B:$N,9,0),"")</f>
        <v/>
      </c>
      <c r="R3108" t="str">
        <f>IFERROR(VLOOKUP(I3108,'[1]CROSSWALK-DTOE-MASTER'!$B:$N,10,0),"")</f>
        <v/>
      </c>
      <c r="S3108" t="str">
        <f>IFERROR(VLOOKUP(I3108,'[1]CROSSWALK-DTOE-MASTER'!$B:$N,11,0),"")</f>
        <v/>
      </c>
      <c r="T3108" t="str">
        <f>IFERROR(VLOOKUP(I3108,'[1]CROSSWALK-DTOE-MASTER'!$B:$N,12,0),"")</f>
        <v/>
      </c>
      <c r="U3108" t="str">
        <f>IFERROR(VLOOKUP(I3108,'[1]CROSSWALK-DTOE-MASTER'!$B:$N,13,0),"")</f>
        <v/>
      </c>
    </row>
    <row r="3109" spans="6:21" x14ac:dyDescent="0.25">
      <c r="F3109" s="1"/>
      <c r="L3109" t="str">
        <f>IFERROR(VLOOKUP(D3109,'[1]Crosswalk-SOM-Chair'!$A:$D,3,0),"")</f>
        <v/>
      </c>
      <c r="M3109" t="str">
        <f>IFERROR(VLOOKUP(D3109,'[1]Crosswalk-SOM-Chair'!$A:$D,4,0),"")</f>
        <v/>
      </c>
      <c r="N3109" t="str">
        <f>IFERROR(VLOOKUP(I3109,'[1]CROSSWALK-DTOE-MASTER'!$B:$H,6,0),"")</f>
        <v/>
      </c>
      <c r="O3109" t="str">
        <f>IFERROR(VLOOKUP(I3109,'[1]CROSSWALK-DTOE-MASTER'!$B:$H,7,0),"")</f>
        <v/>
      </c>
      <c r="P3109" t="str">
        <f>IFERROR(VLOOKUP(I3109,'[1]CROSSWALK-DTOE-MASTER'!$B:$N,8,0),"")</f>
        <v/>
      </c>
      <c r="Q3109" t="str">
        <f>IFERROR(VLOOKUP(I3109,'[1]CROSSWALK-DTOE-MASTER'!$B:$N,9,0),"")</f>
        <v/>
      </c>
      <c r="R3109" t="str">
        <f>IFERROR(VLOOKUP(I3109,'[1]CROSSWALK-DTOE-MASTER'!$B:$N,10,0),"")</f>
        <v/>
      </c>
      <c r="S3109" t="str">
        <f>IFERROR(VLOOKUP(I3109,'[1]CROSSWALK-DTOE-MASTER'!$B:$N,11,0),"")</f>
        <v/>
      </c>
      <c r="T3109" t="str">
        <f>IFERROR(VLOOKUP(I3109,'[1]CROSSWALK-DTOE-MASTER'!$B:$N,12,0),"")</f>
        <v/>
      </c>
      <c r="U3109" t="str">
        <f>IFERROR(VLOOKUP(I3109,'[1]CROSSWALK-DTOE-MASTER'!$B:$N,13,0),"")</f>
        <v/>
      </c>
    </row>
    <row r="3110" spans="6:21" x14ac:dyDescent="0.25">
      <c r="F3110" s="1"/>
      <c r="L3110" t="str">
        <f>IFERROR(VLOOKUP(D3110,'[1]Crosswalk-SOM-Chair'!$A:$D,3,0),"")</f>
        <v/>
      </c>
      <c r="M3110" t="str">
        <f>IFERROR(VLOOKUP(D3110,'[1]Crosswalk-SOM-Chair'!$A:$D,4,0),"")</f>
        <v/>
      </c>
      <c r="N3110" t="str">
        <f>IFERROR(VLOOKUP(I3110,'[1]CROSSWALK-DTOE-MASTER'!$B:$H,6,0),"")</f>
        <v/>
      </c>
      <c r="O3110" t="str">
        <f>IFERROR(VLOOKUP(I3110,'[1]CROSSWALK-DTOE-MASTER'!$B:$H,7,0),"")</f>
        <v/>
      </c>
      <c r="P3110" t="str">
        <f>IFERROR(VLOOKUP(I3110,'[1]CROSSWALK-DTOE-MASTER'!$B:$N,8,0),"")</f>
        <v/>
      </c>
      <c r="Q3110" t="str">
        <f>IFERROR(VLOOKUP(I3110,'[1]CROSSWALK-DTOE-MASTER'!$B:$N,9,0),"")</f>
        <v/>
      </c>
      <c r="R3110" t="str">
        <f>IFERROR(VLOOKUP(I3110,'[1]CROSSWALK-DTOE-MASTER'!$B:$N,10,0),"")</f>
        <v/>
      </c>
      <c r="S3110" t="str">
        <f>IFERROR(VLOOKUP(I3110,'[1]CROSSWALK-DTOE-MASTER'!$B:$N,11,0),"")</f>
        <v/>
      </c>
      <c r="T3110" t="str">
        <f>IFERROR(VLOOKUP(I3110,'[1]CROSSWALK-DTOE-MASTER'!$B:$N,12,0),"")</f>
        <v/>
      </c>
      <c r="U3110" t="str">
        <f>IFERROR(VLOOKUP(I3110,'[1]CROSSWALK-DTOE-MASTER'!$B:$N,13,0),"")</f>
        <v/>
      </c>
    </row>
    <row r="3111" spans="6:21" x14ac:dyDescent="0.25">
      <c r="F3111" s="1"/>
      <c r="L3111" t="str">
        <f>IFERROR(VLOOKUP(D3111,'[1]Crosswalk-SOM-Chair'!$A:$D,3,0),"")</f>
        <v/>
      </c>
      <c r="M3111" t="str">
        <f>IFERROR(VLOOKUP(D3111,'[1]Crosswalk-SOM-Chair'!$A:$D,4,0),"")</f>
        <v/>
      </c>
      <c r="N3111" t="str">
        <f>IFERROR(VLOOKUP(I3111,'[1]CROSSWALK-DTOE-MASTER'!$B:$H,6,0),"")</f>
        <v/>
      </c>
      <c r="O3111" t="str">
        <f>IFERROR(VLOOKUP(I3111,'[1]CROSSWALK-DTOE-MASTER'!$B:$H,7,0),"")</f>
        <v/>
      </c>
      <c r="P3111" t="str">
        <f>IFERROR(VLOOKUP(I3111,'[1]CROSSWALK-DTOE-MASTER'!$B:$N,8,0),"")</f>
        <v/>
      </c>
      <c r="Q3111" t="str">
        <f>IFERROR(VLOOKUP(I3111,'[1]CROSSWALK-DTOE-MASTER'!$B:$N,9,0),"")</f>
        <v/>
      </c>
      <c r="R3111" t="str">
        <f>IFERROR(VLOOKUP(I3111,'[1]CROSSWALK-DTOE-MASTER'!$B:$N,10,0),"")</f>
        <v/>
      </c>
      <c r="S3111" t="str">
        <f>IFERROR(VLOOKUP(I3111,'[1]CROSSWALK-DTOE-MASTER'!$B:$N,11,0),"")</f>
        <v/>
      </c>
      <c r="T3111" t="str">
        <f>IFERROR(VLOOKUP(I3111,'[1]CROSSWALK-DTOE-MASTER'!$B:$N,12,0),"")</f>
        <v/>
      </c>
      <c r="U3111" t="str">
        <f>IFERROR(VLOOKUP(I3111,'[1]CROSSWALK-DTOE-MASTER'!$B:$N,13,0),"")</f>
        <v/>
      </c>
    </row>
    <row r="3112" spans="6:21" x14ac:dyDescent="0.25">
      <c r="F3112" s="1"/>
      <c r="L3112" t="str">
        <f>IFERROR(VLOOKUP(D3112,'[1]Crosswalk-SOM-Chair'!$A:$D,3,0),"")</f>
        <v/>
      </c>
      <c r="M3112" t="str">
        <f>IFERROR(VLOOKUP(D3112,'[1]Crosswalk-SOM-Chair'!$A:$D,4,0),"")</f>
        <v/>
      </c>
      <c r="N3112" t="str">
        <f>IFERROR(VLOOKUP(I3112,'[1]CROSSWALK-DTOE-MASTER'!$B:$H,6,0),"")</f>
        <v/>
      </c>
      <c r="O3112" t="str">
        <f>IFERROR(VLOOKUP(I3112,'[1]CROSSWALK-DTOE-MASTER'!$B:$H,7,0),"")</f>
        <v/>
      </c>
      <c r="P3112" t="str">
        <f>IFERROR(VLOOKUP(I3112,'[1]CROSSWALK-DTOE-MASTER'!$B:$N,8,0),"")</f>
        <v/>
      </c>
      <c r="Q3112" t="str">
        <f>IFERROR(VLOOKUP(I3112,'[1]CROSSWALK-DTOE-MASTER'!$B:$N,9,0),"")</f>
        <v/>
      </c>
      <c r="R3112" t="str">
        <f>IFERROR(VLOOKUP(I3112,'[1]CROSSWALK-DTOE-MASTER'!$B:$N,10,0),"")</f>
        <v/>
      </c>
      <c r="S3112" t="str">
        <f>IFERROR(VLOOKUP(I3112,'[1]CROSSWALK-DTOE-MASTER'!$B:$N,11,0),"")</f>
        <v/>
      </c>
      <c r="T3112" t="str">
        <f>IFERROR(VLOOKUP(I3112,'[1]CROSSWALK-DTOE-MASTER'!$B:$N,12,0),"")</f>
        <v/>
      </c>
      <c r="U3112" t="str">
        <f>IFERROR(VLOOKUP(I3112,'[1]CROSSWALK-DTOE-MASTER'!$B:$N,13,0),"")</f>
        <v/>
      </c>
    </row>
    <row r="3113" spans="6:21" x14ac:dyDescent="0.25">
      <c r="F3113" s="1"/>
      <c r="L3113" t="str">
        <f>IFERROR(VLOOKUP(D3113,'[1]Crosswalk-SOM-Chair'!$A:$D,3,0),"")</f>
        <v/>
      </c>
      <c r="M3113" t="str">
        <f>IFERROR(VLOOKUP(D3113,'[1]Crosswalk-SOM-Chair'!$A:$D,4,0),"")</f>
        <v/>
      </c>
      <c r="N3113" t="str">
        <f>IFERROR(VLOOKUP(I3113,'[1]CROSSWALK-DTOE-MASTER'!$B:$H,6,0),"")</f>
        <v/>
      </c>
      <c r="O3113" t="str">
        <f>IFERROR(VLOOKUP(I3113,'[1]CROSSWALK-DTOE-MASTER'!$B:$H,7,0),"")</f>
        <v/>
      </c>
      <c r="P3113" t="str">
        <f>IFERROR(VLOOKUP(I3113,'[1]CROSSWALK-DTOE-MASTER'!$B:$N,8,0),"")</f>
        <v/>
      </c>
      <c r="Q3113" t="str">
        <f>IFERROR(VLOOKUP(I3113,'[1]CROSSWALK-DTOE-MASTER'!$B:$N,9,0),"")</f>
        <v/>
      </c>
      <c r="R3113" t="str">
        <f>IFERROR(VLOOKUP(I3113,'[1]CROSSWALK-DTOE-MASTER'!$B:$N,10,0),"")</f>
        <v/>
      </c>
      <c r="S3113" t="str">
        <f>IFERROR(VLOOKUP(I3113,'[1]CROSSWALK-DTOE-MASTER'!$B:$N,11,0),"")</f>
        <v/>
      </c>
      <c r="T3113" t="str">
        <f>IFERROR(VLOOKUP(I3113,'[1]CROSSWALK-DTOE-MASTER'!$B:$N,12,0),"")</f>
        <v/>
      </c>
      <c r="U3113" t="str">
        <f>IFERROR(VLOOKUP(I3113,'[1]CROSSWALK-DTOE-MASTER'!$B:$N,13,0),"")</f>
        <v/>
      </c>
    </row>
    <row r="3114" spans="6:21" x14ac:dyDescent="0.25">
      <c r="F3114" s="1"/>
      <c r="L3114" t="str">
        <f>IFERROR(VLOOKUP(D3114,'[1]Crosswalk-SOM-Chair'!$A:$D,3,0),"")</f>
        <v/>
      </c>
      <c r="M3114" t="str">
        <f>IFERROR(VLOOKUP(D3114,'[1]Crosswalk-SOM-Chair'!$A:$D,4,0),"")</f>
        <v/>
      </c>
      <c r="N3114" t="str">
        <f>IFERROR(VLOOKUP(I3114,'[1]CROSSWALK-DTOE-MASTER'!$B:$H,6,0),"")</f>
        <v/>
      </c>
      <c r="O3114" t="str">
        <f>IFERROR(VLOOKUP(I3114,'[1]CROSSWALK-DTOE-MASTER'!$B:$H,7,0),"")</f>
        <v/>
      </c>
      <c r="P3114" t="str">
        <f>IFERROR(VLOOKUP(I3114,'[1]CROSSWALK-DTOE-MASTER'!$B:$N,8,0),"")</f>
        <v/>
      </c>
      <c r="Q3114" t="str">
        <f>IFERROR(VLOOKUP(I3114,'[1]CROSSWALK-DTOE-MASTER'!$B:$N,9,0),"")</f>
        <v/>
      </c>
      <c r="R3114" t="str">
        <f>IFERROR(VLOOKUP(I3114,'[1]CROSSWALK-DTOE-MASTER'!$B:$N,10,0),"")</f>
        <v/>
      </c>
      <c r="S3114" t="str">
        <f>IFERROR(VLOOKUP(I3114,'[1]CROSSWALK-DTOE-MASTER'!$B:$N,11,0),"")</f>
        <v/>
      </c>
      <c r="T3114" t="str">
        <f>IFERROR(VLOOKUP(I3114,'[1]CROSSWALK-DTOE-MASTER'!$B:$N,12,0),"")</f>
        <v/>
      </c>
      <c r="U3114" t="str">
        <f>IFERROR(VLOOKUP(I3114,'[1]CROSSWALK-DTOE-MASTER'!$B:$N,13,0),"")</f>
        <v/>
      </c>
    </row>
    <row r="3115" spans="6:21" x14ac:dyDescent="0.25">
      <c r="F3115" s="1"/>
      <c r="L3115" t="str">
        <f>IFERROR(VLOOKUP(D3115,'[1]Crosswalk-SOM-Chair'!$A:$D,3,0),"")</f>
        <v/>
      </c>
      <c r="M3115" t="str">
        <f>IFERROR(VLOOKUP(D3115,'[1]Crosswalk-SOM-Chair'!$A:$D,4,0),"")</f>
        <v/>
      </c>
      <c r="N3115" t="str">
        <f>IFERROR(VLOOKUP(I3115,'[1]CROSSWALK-DTOE-MASTER'!$B:$H,6,0),"")</f>
        <v/>
      </c>
      <c r="O3115" t="str">
        <f>IFERROR(VLOOKUP(I3115,'[1]CROSSWALK-DTOE-MASTER'!$B:$H,7,0),"")</f>
        <v/>
      </c>
      <c r="P3115" t="str">
        <f>IFERROR(VLOOKUP(I3115,'[1]CROSSWALK-DTOE-MASTER'!$B:$N,8,0),"")</f>
        <v/>
      </c>
      <c r="Q3115" t="str">
        <f>IFERROR(VLOOKUP(I3115,'[1]CROSSWALK-DTOE-MASTER'!$B:$N,9,0),"")</f>
        <v/>
      </c>
      <c r="R3115" t="str">
        <f>IFERROR(VLOOKUP(I3115,'[1]CROSSWALK-DTOE-MASTER'!$B:$N,10,0),"")</f>
        <v/>
      </c>
      <c r="S3115" t="str">
        <f>IFERROR(VLOOKUP(I3115,'[1]CROSSWALK-DTOE-MASTER'!$B:$N,11,0),"")</f>
        <v/>
      </c>
      <c r="T3115" t="str">
        <f>IFERROR(VLOOKUP(I3115,'[1]CROSSWALK-DTOE-MASTER'!$B:$N,12,0),"")</f>
        <v/>
      </c>
      <c r="U3115" t="str">
        <f>IFERROR(VLOOKUP(I3115,'[1]CROSSWALK-DTOE-MASTER'!$B:$N,13,0),"")</f>
        <v/>
      </c>
    </row>
    <row r="3116" spans="6:21" x14ac:dyDescent="0.25">
      <c r="F3116" s="1"/>
      <c r="L3116" t="str">
        <f>IFERROR(VLOOKUP(D3116,'[1]Crosswalk-SOM-Chair'!$A:$D,3,0),"")</f>
        <v/>
      </c>
      <c r="M3116" t="str">
        <f>IFERROR(VLOOKUP(D3116,'[1]Crosswalk-SOM-Chair'!$A:$D,4,0),"")</f>
        <v/>
      </c>
      <c r="N3116" t="str">
        <f>IFERROR(VLOOKUP(I3116,'[1]CROSSWALK-DTOE-MASTER'!$B:$H,6,0),"")</f>
        <v/>
      </c>
      <c r="O3116" t="str">
        <f>IFERROR(VLOOKUP(I3116,'[1]CROSSWALK-DTOE-MASTER'!$B:$H,7,0),"")</f>
        <v/>
      </c>
      <c r="P3116" t="str">
        <f>IFERROR(VLOOKUP(I3116,'[1]CROSSWALK-DTOE-MASTER'!$B:$N,8,0),"")</f>
        <v/>
      </c>
      <c r="Q3116" t="str">
        <f>IFERROR(VLOOKUP(I3116,'[1]CROSSWALK-DTOE-MASTER'!$B:$N,9,0),"")</f>
        <v/>
      </c>
      <c r="R3116" t="str">
        <f>IFERROR(VLOOKUP(I3116,'[1]CROSSWALK-DTOE-MASTER'!$B:$N,10,0),"")</f>
        <v/>
      </c>
      <c r="S3116" t="str">
        <f>IFERROR(VLOOKUP(I3116,'[1]CROSSWALK-DTOE-MASTER'!$B:$N,11,0),"")</f>
        <v/>
      </c>
      <c r="T3116" t="str">
        <f>IFERROR(VLOOKUP(I3116,'[1]CROSSWALK-DTOE-MASTER'!$B:$N,12,0),"")</f>
        <v/>
      </c>
      <c r="U3116" t="str">
        <f>IFERROR(VLOOKUP(I3116,'[1]CROSSWALK-DTOE-MASTER'!$B:$N,13,0),"")</f>
        <v/>
      </c>
    </row>
    <row r="3117" spans="6:21" x14ac:dyDescent="0.25">
      <c r="F3117" s="1"/>
      <c r="L3117" t="str">
        <f>IFERROR(VLOOKUP(D3117,'[1]Crosswalk-SOM-Chair'!$A:$D,3,0),"")</f>
        <v/>
      </c>
      <c r="M3117" t="str">
        <f>IFERROR(VLOOKUP(D3117,'[1]Crosswalk-SOM-Chair'!$A:$D,4,0),"")</f>
        <v/>
      </c>
      <c r="N3117" t="str">
        <f>IFERROR(VLOOKUP(I3117,'[1]CROSSWALK-DTOE-MASTER'!$B:$H,6,0),"")</f>
        <v/>
      </c>
      <c r="O3117" t="str">
        <f>IFERROR(VLOOKUP(I3117,'[1]CROSSWALK-DTOE-MASTER'!$B:$H,7,0),"")</f>
        <v/>
      </c>
      <c r="P3117" t="str">
        <f>IFERROR(VLOOKUP(I3117,'[1]CROSSWALK-DTOE-MASTER'!$B:$N,8,0),"")</f>
        <v/>
      </c>
      <c r="Q3117" t="str">
        <f>IFERROR(VLOOKUP(I3117,'[1]CROSSWALK-DTOE-MASTER'!$B:$N,9,0),"")</f>
        <v/>
      </c>
      <c r="R3117" t="str">
        <f>IFERROR(VLOOKUP(I3117,'[1]CROSSWALK-DTOE-MASTER'!$B:$N,10,0),"")</f>
        <v/>
      </c>
      <c r="S3117" t="str">
        <f>IFERROR(VLOOKUP(I3117,'[1]CROSSWALK-DTOE-MASTER'!$B:$N,11,0),"")</f>
        <v/>
      </c>
      <c r="T3117" t="str">
        <f>IFERROR(VLOOKUP(I3117,'[1]CROSSWALK-DTOE-MASTER'!$B:$N,12,0),"")</f>
        <v/>
      </c>
      <c r="U3117" t="str">
        <f>IFERROR(VLOOKUP(I3117,'[1]CROSSWALK-DTOE-MASTER'!$B:$N,13,0),"")</f>
        <v/>
      </c>
    </row>
    <row r="3118" spans="6:21" x14ac:dyDescent="0.25">
      <c r="F3118" s="1"/>
      <c r="L3118" t="str">
        <f>IFERROR(VLOOKUP(D3118,'[1]Crosswalk-SOM-Chair'!$A:$D,3,0),"")</f>
        <v/>
      </c>
      <c r="M3118" t="str">
        <f>IFERROR(VLOOKUP(D3118,'[1]Crosswalk-SOM-Chair'!$A:$D,4,0),"")</f>
        <v/>
      </c>
      <c r="N3118" t="str">
        <f>IFERROR(VLOOKUP(I3118,'[1]CROSSWALK-DTOE-MASTER'!$B:$H,6,0),"")</f>
        <v/>
      </c>
      <c r="O3118" t="str">
        <f>IFERROR(VLOOKUP(I3118,'[1]CROSSWALK-DTOE-MASTER'!$B:$H,7,0),"")</f>
        <v/>
      </c>
      <c r="P3118" t="str">
        <f>IFERROR(VLOOKUP(I3118,'[1]CROSSWALK-DTOE-MASTER'!$B:$N,8,0),"")</f>
        <v/>
      </c>
      <c r="Q3118" t="str">
        <f>IFERROR(VLOOKUP(I3118,'[1]CROSSWALK-DTOE-MASTER'!$B:$N,9,0),"")</f>
        <v/>
      </c>
      <c r="R3118" t="str">
        <f>IFERROR(VLOOKUP(I3118,'[1]CROSSWALK-DTOE-MASTER'!$B:$N,10,0),"")</f>
        <v/>
      </c>
      <c r="S3118" t="str">
        <f>IFERROR(VLOOKUP(I3118,'[1]CROSSWALK-DTOE-MASTER'!$B:$N,11,0),"")</f>
        <v/>
      </c>
      <c r="T3118" t="str">
        <f>IFERROR(VLOOKUP(I3118,'[1]CROSSWALK-DTOE-MASTER'!$B:$N,12,0),"")</f>
        <v/>
      </c>
      <c r="U3118" t="str">
        <f>IFERROR(VLOOKUP(I3118,'[1]CROSSWALK-DTOE-MASTER'!$B:$N,13,0),"")</f>
        <v/>
      </c>
    </row>
    <row r="3119" spans="6:21" x14ac:dyDescent="0.25">
      <c r="F3119" s="1"/>
      <c r="L3119" t="str">
        <f>IFERROR(VLOOKUP(D3119,'[1]Crosswalk-SOM-Chair'!$A:$D,3,0),"")</f>
        <v/>
      </c>
      <c r="M3119" t="str">
        <f>IFERROR(VLOOKUP(D3119,'[1]Crosswalk-SOM-Chair'!$A:$D,4,0),"")</f>
        <v/>
      </c>
      <c r="N3119" t="str">
        <f>IFERROR(VLOOKUP(I3119,'[1]CROSSWALK-DTOE-MASTER'!$B:$H,6,0),"")</f>
        <v/>
      </c>
      <c r="O3119" t="str">
        <f>IFERROR(VLOOKUP(I3119,'[1]CROSSWALK-DTOE-MASTER'!$B:$H,7,0),"")</f>
        <v/>
      </c>
      <c r="P3119" t="str">
        <f>IFERROR(VLOOKUP(I3119,'[1]CROSSWALK-DTOE-MASTER'!$B:$N,8,0),"")</f>
        <v/>
      </c>
      <c r="Q3119" t="str">
        <f>IFERROR(VLOOKUP(I3119,'[1]CROSSWALK-DTOE-MASTER'!$B:$N,9,0),"")</f>
        <v/>
      </c>
      <c r="R3119" t="str">
        <f>IFERROR(VLOOKUP(I3119,'[1]CROSSWALK-DTOE-MASTER'!$B:$N,10,0),"")</f>
        <v/>
      </c>
      <c r="S3119" t="str">
        <f>IFERROR(VLOOKUP(I3119,'[1]CROSSWALK-DTOE-MASTER'!$B:$N,11,0),"")</f>
        <v/>
      </c>
      <c r="T3119" t="str">
        <f>IFERROR(VLOOKUP(I3119,'[1]CROSSWALK-DTOE-MASTER'!$B:$N,12,0),"")</f>
        <v/>
      </c>
      <c r="U3119" t="str">
        <f>IFERROR(VLOOKUP(I3119,'[1]CROSSWALK-DTOE-MASTER'!$B:$N,13,0),"")</f>
        <v/>
      </c>
    </row>
    <row r="3120" spans="6:21" x14ac:dyDescent="0.25">
      <c r="F3120" s="1"/>
      <c r="L3120" t="str">
        <f>IFERROR(VLOOKUP(D3120,'[1]Crosswalk-SOM-Chair'!$A:$D,3,0),"")</f>
        <v/>
      </c>
      <c r="M3120" t="str">
        <f>IFERROR(VLOOKUP(D3120,'[1]Crosswalk-SOM-Chair'!$A:$D,4,0),"")</f>
        <v/>
      </c>
      <c r="N3120" t="str">
        <f>IFERROR(VLOOKUP(I3120,'[1]CROSSWALK-DTOE-MASTER'!$B:$H,6,0),"")</f>
        <v/>
      </c>
      <c r="O3120" t="str">
        <f>IFERROR(VLOOKUP(I3120,'[1]CROSSWALK-DTOE-MASTER'!$B:$H,7,0),"")</f>
        <v/>
      </c>
      <c r="P3120" t="str">
        <f>IFERROR(VLOOKUP(I3120,'[1]CROSSWALK-DTOE-MASTER'!$B:$N,8,0),"")</f>
        <v/>
      </c>
      <c r="Q3120" t="str">
        <f>IFERROR(VLOOKUP(I3120,'[1]CROSSWALK-DTOE-MASTER'!$B:$N,9,0),"")</f>
        <v/>
      </c>
      <c r="R3120" t="str">
        <f>IFERROR(VLOOKUP(I3120,'[1]CROSSWALK-DTOE-MASTER'!$B:$N,10,0),"")</f>
        <v/>
      </c>
      <c r="S3120" t="str">
        <f>IFERROR(VLOOKUP(I3120,'[1]CROSSWALK-DTOE-MASTER'!$B:$N,11,0),"")</f>
        <v/>
      </c>
      <c r="T3120" t="str">
        <f>IFERROR(VLOOKUP(I3120,'[1]CROSSWALK-DTOE-MASTER'!$B:$N,12,0),"")</f>
        <v/>
      </c>
      <c r="U3120" t="str">
        <f>IFERROR(VLOOKUP(I3120,'[1]CROSSWALK-DTOE-MASTER'!$B:$N,13,0),"")</f>
        <v/>
      </c>
    </row>
    <row r="3121" spans="6:21" x14ac:dyDescent="0.25">
      <c r="F3121" s="1"/>
      <c r="L3121" t="str">
        <f>IFERROR(VLOOKUP(D3121,'[1]Crosswalk-SOM-Chair'!$A:$D,3,0),"")</f>
        <v/>
      </c>
      <c r="M3121" t="str">
        <f>IFERROR(VLOOKUP(D3121,'[1]Crosswalk-SOM-Chair'!$A:$D,4,0),"")</f>
        <v/>
      </c>
      <c r="N3121" t="str">
        <f>IFERROR(VLOOKUP(I3121,'[1]CROSSWALK-DTOE-MASTER'!$B:$H,6,0),"")</f>
        <v/>
      </c>
      <c r="O3121" t="str">
        <f>IFERROR(VLOOKUP(I3121,'[1]CROSSWALK-DTOE-MASTER'!$B:$H,7,0),"")</f>
        <v/>
      </c>
      <c r="P3121" t="str">
        <f>IFERROR(VLOOKUP(I3121,'[1]CROSSWALK-DTOE-MASTER'!$B:$N,8,0),"")</f>
        <v/>
      </c>
      <c r="Q3121" t="str">
        <f>IFERROR(VLOOKUP(I3121,'[1]CROSSWALK-DTOE-MASTER'!$B:$N,9,0),"")</f>
        <v/>
      </c>
      <c r="R3121" t="str">
        <f>IFERROR(VLOOKUP(I3121,'[1]CROSSWALK-DTOE-MASTER'!$B:$N,10,0),"")</f>
        <v/>
      </c>
      <c r="S3121" t="str">
        <f>IFERROR(VLOOKUP(I3121,'[1]CROSSWALK-DTOE-MASTER'!$B:$N,11,0),"")</f>
        <v/>
      </c>
      <c r="T3121" t="str">
        <f>IFERROR(VLOOKUP(I3121,'[1]CROSSWALK-DTOE-MASTER'!$B:$N,12,0),"")</f>
        <v/>
      </c>
      <c r="U3121" t="str">
        <f>IFERROR(VLOOKUP(I3121,'[1]CROSSWALK-DTOE-MASTER'!$B:$N,13,0),"")</f>
        <v/>
      </c>
    </row>
    <row r="3122" spans="6:21" x14ac:dyDescent="0.25">
      <c r="F3122" s="1"/>
      <c r="L3122" t="str">
        <f>IFERROR(VLOOKUP(D3122,'[1]Crosswalk-SOM-Chair'!$A:$D,3,0),"")</f>
        <v/>
      </c>
      <c r="M3122" t="str">
        <f>IFERROR(VLOOKUP(D3122,'[1]Crosswalk-SOM-Chair'!$A:$D,4,0),"")</f>
        <v/>
      </c>
      <c r="N3122" t="str">
        <f>IFERROR(VLOOKUP(I3122,'[1]CROSSWALK-DTOE-MASTER'!$B:$H,6,0),"")</f>
        <v/>
      </c>
      <c r="O3122" t="str">
        <f>IFERROR(VLOOKUP(I3122,'[1]CROSSWALK-DTOE-MASTER'!$B:$H,7,0),"")</f>
        <v/>
      </c>
      <c r="P3122" t="str">
        <f>IFERROR(VLOOKUP(I3122,'[1]CROSSWALK-DTOE-MASTER'!$B:$N,8,0),"")</f>
        <v/>
      </c>
      <c r="Q3122" t="str">
        <f>IFERROR(VLOOKUP(I3122,'[1]CROSSWALK-DTOE-MASTER'!$B:$N,9,0),"")</f>
        <v/>
      </c>
      <c r="R3122" t="str">
        <f>IFERROR(VLOOKUP(I3122,'[1]CROSSWALK-DTOE-MASTER'!$B:$N,10,0),"")</f>
        <v/>
      </c>
      <c r="S3122" t="str">
        <f>IFERROR(VLOOKUP(I3122,'[1]CROSSWALK-DTOE-MASTER'!$B:$N,11,0),"")</f>
        <v/>
      </c>
      <c r="T3122" t="str">
        <f>IFERROR(VLOOKUP(I3122,'[1]CROSSWALK-DTOE-MASTER'!$B:$N,12,0),"")</f>
        <v/>
      </c>
      <c r="U3122" t="str">
        <f>IFERROR(VLOOKUP(I3122,'[1]CROSSWALK-DTOE-MASTER'!$B:$N,13,0),"")</f>
        <v/>
      </c>
    </row>
    <row r="3123" spans="6:21" x14ac:dyDescent="0.25">
      <c r="F3123" s="1"/>
      <c r="L3123" t="str">
        <f>IFERROR(VLOOKUP(D3123,'[1]Crosswalk-SOM-Chair'!$A:$D,3,0),"")</f>
        <v/>
      </c>
      <c r="M3123" t="str">
        <f>IFERROR(VLOOKUP(D3123,'[1]Crosswalk-SOM-Chair'!$A:$D,4,0),"")</f>
        <v/>
      </c>
      <c r="N3123" t="str">
        <f>IFERROR(VLOOKUP(I3123,'[1]CROSSWALK-DTOE-MASTER'!$B:$H,6,0),"")</f>
        <v/>
      </c>
      <c r="O3123" t="str">
        <f>IFERROR(VLOOKUP(I3123,'[1]CROSSWALK-DTOE-MASTER'!$B:$H,7,0),"")</f>
        <v/>
      </c>
      <c r="P3123" t="str">
        <f>IFERROR(VLOOKUP(I3123,'[1]CROSSWALK-DTOE-MASTER'!$B:$N,8,0),"")</f>
        <v/>
      </c>
      <c r="Q3123" t="str">
        <f>IFERROR(VLOOKUP(I3123,'[1]CROSSWALK-DTOE-MASTER'!$B:$N,9,0),"")</f>
        <v/>
      </c>
      <c r="R3123" t="str">
        <f>IFERROR(VLOOKUP(I3123,'[1]CROSSWALK-DTOE-MASTER'!$B:$N,10,0),"")</f>
        <v/>
      </c>
      <c r="S3123" t="str">
        <f>IFERROR(VLOOKUP(I3123,'[1]CROSSWALK-DTOE-MASTER'!$B:$N,11,0),"")</f>
        <v/>
      </c>
      <c r="T3123" t="str">
        <f>IFERROR(VLOOKUP(I3123,'[1]CROSSWALK-DTOE-MASTER'!$B:$N,12,0),"")</f>
        <v/>
      </c>
      <c r="U3123" t="str">
        <f>IFERROR(VLOOKUP(I3123,'[1]CROSSWALK-DTOE-MASTER'!$B:$N,13,0),"")</f>
        <v/>
      </c>
    </row>
    <row r="3124" spans="6:21" x14ac:dyDescent="0.25">
      <c r="F3124" s="1"/>
      <c r="L3124" t="str">
        <f>IFERROR(VLOOKUP(D3124,'[1]Crosswalk-SOM-Chair'!$A:$D,3,0),"")</f>
        <v/>
      </c>
      <c r="M3124" t="str">
        <f>IFERROR(VLOOKUP(D3124,'[1]Crosswalk-SOM-Chair'!$A:$D,4,0),"")</f>
        <v/>
      </c>
      <c r="N3124" t="str">
        <f>IFERROR(VLOOKUP(I3124,'[1]CROSSWALK-DTOE-MASTER'!$B:$H,6,0),"")</f>
        <v/>
      </c>
      <c r="O3124" t="str">
        <f>IFERROR(VLOOKUP(I3124,'[1]CROSSWALK-DTOE-MASTER'!$B:$H,7,0),"")</f>
        <v/>
      </c>
      <c r="P3124" t="str">
        <f>IFERROR(VLOOKUP(I3124,'[1]CROSSWALK-DTOE-MASTER'!$B:$N,8,0),"")</f>
        <v/>
      </c>
      <c r="Q3124" t="str">
        <f>IFERROR(VLOOKUP(I3124,'[1]CROSSWALK-DTOE-MASTER'!$B:$N,9,0),"")</f>
        <v/>
      </c>
      <c r="R3124" t="str">
        <f>IFERROR(VLOOKUP(I3124,'[1]CROSSWALK-DTOE-MASTER'!$B:$N,10,0),"")</f>
        <v/>
      </c>
      <c r="S3124" t="str">
        <f>IFERROR(VLOOKUP(I3124,'[1]CROSSWALK-DTOE-MASTER'!$B:$N,11,0),"")</f>
        <v/>
      </c>
      <c r="T3124" t="str">
        <f>IFERROR(VLOOKUP(I3124,'[1]CROSSWALK-DTOE-MASTER'!$B:$N,12,0),"")</f>
        <v/>
      </c>
      <c r="U3124" t="str">
        <f>IFERROR(VLOOKUP(I3124,'[1]CROSSWALK-DTOE-MASTER'!$B:$N,13,0),"")</f>
        <v/>
      </c>
    </row>
    <row r="3125" spans="6:21" x14ac:dyDescent="0.25">
      <c r="F3125" s="1"/>
      <c r="L3125" t="str">
        <f>IFERROR(VLOOKUP(D3125,'[1]Crosswalk-SOM-Chair'!$A:$D,3,0),"")</f>
        <v/>
      </c>
      <c r="M3125" t="str">
        <f>IFERROR(VLOOKUP(D3125,'[1]Crosswalk-SOM-Chair'!$A:$D,4,0),"")</f>
        <v/>
      </c>
      <c r="N3125" t="str">
        <f>IFERROR(VLOOKUP(I3125,'[1]CROSSWALK-DTOE-MASTER'!$B:$H,6,0),"")</f>
        <v/>
      </c>
      <c r="O3125" t="str">
        <f>IFERROR(VLOOKUP(I3125,'[1]CROSSWALK-DTOE-MASTER'!$B:$H,7,0),"")</f>
        <v/>
      </c>
      <c r="P3125" t="str">
        <f>IFERROR(VLOOKUP(I3125,'[1]CROSSWALK-DTOE-MASTER'!$B:$N,8,0),"")</f>
        <v/>
      </c>
      <c r="Q3125" t="str">
        <f>IFERROR(VLOOKUP(I3125,'[1]CROSSWALK-DTOE-MASTER'!$B:$N,9,0),"")</f>
        <v/>
      </c>
      <c r="R3125" t="str">
        <f>IFERROR(VLOOKUP(I3125,'[1]CROSSWALK-DTOE-MASTER'!$B:$N,10,0),"")</f>
        <v/>
      </c>
      <c r="S3125" t="str">
        <f>IFERROR(VLOOKUP(I3125,'[1]CROSSWALK-DTOE-MASTER'!$B:$N,11,0),"")</f>
        <v/>
      </c>
      <c r="T3125" t="str">
        <f>IFERROR(VLOOKUP(I3125,'[1]CROSSWALK-DTOE-MASTER'!$B:$N,12,0),"")</f>
        <v/>
      </c>
      <c r="U3125" t="str">
        <f>IFERROR(VLOOKUP(I3125,'[1]CROSSWALK-DTOE-MASTER'!$B:$N,13,0),"")</f>
        <v/>
      </c>
    </row>
    <row r="3126" spans="6:21" x14ac:dyDescent="0.25">
      <c r="F3126" s="1"/>
      <c r="L3126" t="str">
        <f>IFERROR(VLOOKUP(D3126,'[1]Crosswalk-SOM-Chair'!$A:$D,3,0),"")</f>
        <v/>
      </c>
      <c r="M3126" t="str">
        <f>IFERROR(VLOOKUP(D3126,'[1]Crosswalk-SOM-Chair'!$A:$D,4,0),"")</f>
        <v/>
      </c>
      <c r="N3126" t="str">
        <f>IFERROR(VLOOKUP(I3126,'[1]CROSSWALK-DTOE-MASTER'!$B:$H,6,0),"")</f>
        <v/>
      </c>
      <c r="O3126" t="str">
        <f>IFERROR(VLOOKUP(I3126,'[1]CROSSWALK-DTOE-MASTER'!$B:$H,7,0),"")</f>
        <v/>
      </c>
      <c r="P3126" t="str">
        <f>IFERROR(VLOOKUP(I3126,'[1]CROSSWALK-DTOE-MASTER'!$B:$N,8,0),"")</f>
        <v/>
      </c>
      <c r="Q3126" t="str">
        <f>IFERROR(VLOOKUP(I3126,'[1]CROSSWALK-DTOE-MASTER'!$B:$N,9,0),"")</f>
        <v/>
      </c>
      <c r="R3126" t="str">
        <f>IFERROR(VLOOKUP(I3126,'[1]CROSSWALK-DTOE-MASTER'!$B:$N,10,0),"")</f>
        <v/>
      </c>
      <c r="S3126" t="str">
        <f>IFERROR(VLOOKUP(I3126,'[1]CROSSWALK-DTOE-MASTER'!$B:$N,11,0),"")</f>
        <v/>
      </c>
      <c r="T3126" t="str">
        <f>IFERROR(VLOOKUP(I3126,'[1]CROSSWALK-DTOE-MASTER'!$B:$N,12,0),"")</f>
        <v/>
      </c>
      <c r="U3126" t="str">
        <f>IFERROR(VLOOKUP(I3126,'[1]CROSSWALK-DTOE-MASTER'!$B:$N,13,0),"")</f>
        <v/>
      </c>
    </row>
    <row r="3127" spans="6:21" x14ac:dyDescent="0.25">
      <c r="F3127" s="1"/>
      <c r="L3127" t="str">
        <f>IFERROR(VLOOKUP(D3127,'[1]Crosswalk-SOM-Chair'!$A:$D,3,0),"")</f>
        <v/>
      </c>
      <c r="M3127" t="str">
        <f>IFERROR(VLOOKUP(D3127,'[1]Crosswalk-SOM-Chair'!$A:$D,4,0),"")</f>
        <v/>
      </c>
      <c r="N3127" t="str">
        <f>IFERROR(VLOOKUP(I3127,'[1]CROSSWALK-DTOE-MASTER'!$B:$H,6,0),"")</f>
        <v/>
      </c>
      <c r="O3127" t="str">
        <f>IFERROR(VLOOKUP(I3127,'[1]CROSSWALK-DTOE-MASTER'!$B:$H,7,0),"")</f>
        <v/>
      </c>
      <c r="P3127" t="str">
        <f>IFERROR(VLOOKUP(I3127,'[1]CROSSWALK-DTOE-MASTER'!$B:$N,8,0),"")</f>
        <v/>
      </c>
      <c r="Q3127" t="str">
        <f>IFERROR(VLOOKUP(I3127,'[1]CROSSWALK-DTOE-MASTER'!$B:$N,9,0),"")</f>
        <v/>
      </c>
      <c r="R3127" t="str">
        <f>IFERROR(VLOOKUP(I3127,'[1]CROSSWALK-DTOE-MASTER'!$B:$N,10,0),"")</f>
        <v/>
      </c>
      <c r="S3127" t="str">
        <f>IFERROR(VLOOKUP(I3127,'[1]CROSSWALK-DTOE-MASTER'!$B:$N,11,0),"")</f>
        <v/>
      </c>
      <c r="T3127" t="str">
        <f>IFERROR(VLOOKUP(I3127,'[1]CROSSWALK-DTOE-MASTER'!$B:$N,12,0),"")</f>
        <v/>
      </c>
      <c r="U3127" t="str">
        <f>IFERROR(VLOOKUP(I3127,'[1]CROSSWALK-DTOE-MASTER'!$B:$N,13,0),"")</f>
        <v/>
      </c>
    </row>
    <row r="3128" spans="6:21" x14ac:dyDescent="0.25">
      <c r="F3128" s="1"/>
      <c r="L3128" t="str">
        <f>IFERROR(VLOOKUP(D3128,'[1]Crosswalk-SOM-Chair'!$A:$D,3,0),"")</f>
        <v/>
      </c>
      <c r="M3128" t="str">
        <f>IFERROR(VLOOKUP(D3128,'[1]Crosswalk-SOM-Chair'!$A:$D,4,0),"")</f>
        <v/>
      </c>
      <c r="N3128" t="str">
        <f>IFERROR(VLOOKUP(I3128,'[1]CROSSWALK-DTOE-MASTER'!$B:$H,6,0),"")</f>
        <v/>
      </c>
      <c r="O3128" t="str">
        <f>IFERROR(VLOOKUP(I3128,'[1]CROSSWALK-DTOE-MASTER'!$B:$H,7,0),"")</f>
        <v/>
      </c>
      <c r="P3128" t="str">
        <f>IFERROR(VLOOKUP(I3128,'[1]CROSSWALK-DTOE-MASTER'!$B:$N,8,0),"")</f>
        <v/>
      </c>
      <c r="Q3128" t="str">
        <f>IFERROR(VLOOKUP(I3128,'[1]CROSSWALK-DTOE-MASTER'!$B:$N,9,0),"")</f>
        <v/>
      </c>
      <c r="R3128" t="str">
        <f>IFERROR(VLOOKUP(I3128,'[1]CROSSWALK-DTOE-MASTER'!$B:$N,10,0),"")</f>
        <v/>
      </c>
      <c r="S3128" t="str">
        <f>IFERROR(VLOOKUP(I3128,'[1]CROSSWALK-DTOE-MASTER'!$B:$N,11,0),"")</f>
        <v/>
      </c>
      <c r="T3128" t="str">
        <f>IFERROR(VLOOKUP(I3128,'[1]CROSSWALK-DTOE-MASTER'!$B:$N,12,0),"")</f>
        <v/>
      </c>
      <c r="U3128" t="str">
        <f>IFERROR(VLOOKUP(I3128,'[1]CROSSWALK-DTOE-MASTER'!$B:$N,13,0),"")</f>
        <v/>
      </c>
    </row>
    <row r="3129" spans="6:21" x14ac:dyDescent="0.25">
      <c r="F3129" s="1"/>
      <c r="L3129" t="str">
        <f>IFERROR(VLOOKUP(D3129,'[1]Crosswalk-SOM-Chair'!$A:$D,3,0),"")</f>
        <v/>
      </c>
      <c r="M3129" t="str">
        <f>IFERROR(VLOOKUP(D3129,'[1]Crosswalk-SOM-Chair'!$A:$D,4,0),"")</f>
        <v/>
      </c>
      <c r="N3129" t="str">
        <f>IFERROR(VLOOKUP(I3129,'[1]CROSSWALK-DTOE-MASTER'!$B:$H,6,0),"")</f>
        <v/>
      </c>
      <c r="O3129" t="str">
        <f>IFERROR(VLOOKUP(I3129,'[1]CROSSWALK-DTOE-MASTER'!$B:$H,7,0),"")</f>
        <v/>
      </c>
      <c r="P3129" t="str">
        <f>IFERROR(VLOOKUP(I3129,'[1]CROSSWALK-DTOE-MASTER'!$B:$N,8,0),"")</f>
        <v/>
      </c>
      <c r="Q3129" t="str">
        <f>IFERROR(VLOOKUP(I3129,'[1]CROSSWALK-DTOE-MASTER'!$B:$N,9,0),"")</f>
        <v/>
      </c>
      <c r="R3129" t="str">
        <f>IFERROR(VLOOKUP(I3129,'[1]CROSSWALK-DTOE-MASTER'!$B:$N,10,0),"")</f>
        <v/>
      </c>
      <c r="S3129" t="str">
        <f>IFERROR(VLOOKUP(I3129,'[1]CROSSWALK-DTOE-MASTER'!$B:$N,11,0),"")</f>
        <v/>
      </c>
      <c r="T3129" t="str">
        <f>IFERROR(VLOOKUP(I3129,'[1]CROSSWALK-DTOE-MASTER'!$B:$N,12,0),"")</f>
        <v/>
      </c>
      <c r="U3129" t="str">
        <f>IFERROR(VLOOKUP(I3129,'[1]CROSSWALK-DTOE-MASTER'!$B:$N,13,0),"")</f>
        <v/>
      </c>
    </row>
    <row r="3130" spans="6:21" x14ac:dyDescent="0.25">
      <c r="F3130" s="1"/>
      <c r="L3130" t="str">
        <f>IFERROR(VLOOKUP(D3130,'[1]Crosswalk-SOM-Chair'!$A:$D,3,0),"")</f>
        <v/>
      </c>
      <c r="M3130" t="str">
        <f>IFERROR(VLOOKUP(D3130,'[1]Crosswalk-SOM-Chair'!$A:$D,4,0),"")</f>
        <v/>
      </c>
      <c r="N3130" t="str">
        <f>IFERROR(VLOOKUP(I3130,'[1]CROSSWALK-DTOE-MASTER'!$B:$H,6,0),"")</f>
        <v/>
      </c>
      <c r="O3130" t="str">
        <f>IFERROR(VLOOKUP(I3130,'[1]CROSSWALK-DTOE-MASTER'!$B:$H,7,0),"")</f>
        <v/>
      </c>
      <c r="P3130" t="str">
        <f>IFERROR(VLOOKUP(I3130,'[1]CROSSWALK-DTOE-MASTER'!$B:$N,8,0),"")</f>
        <v/>
      </c>
      <c r="Q3130" t="str">
        <f>IFERROR(VLOOKUP(I3130,'[1]CROSSWALK-DTOE-MASTER'!$B:$N,9,0),"")</f>
        <v/>
      </c>
      <c r="R3130" t="str">
        <f>IFERROR(VLOOKUP(I3130,'[1]CROSSWALK-DTOE-MASTER'!$B:$N,10,0),"")</f>
        <v/>
      </c>
      <c r="S3130" t="str">
        <f>IFERROR(VLOOKUP(I3130,'[1]CROSSWALK-DTOE-MASTER'!$B:$N,11,0),"")</f>
        <v/>
      </c>
      <c r="T3130" t="str">
        <f>IFERROR(VLOOKUP(I3130,'[1]CROSSWALK-DTOE-MASTER'!$B:$N,12,0),"")</f>
        <v/>
      </c>
      <c r="U3130" t="str">
        <f>IFERROR(VLOOKUP(I3130,'[1]CROSSWALK-DTOE-MASTER'!$B:$N,13,0),"")</f>
        <v/>
      </c>
    </row>
    <row r="3131" spans="6:21" x14ac:dyDescent="0.25">
      <c r="F3131" s="1"/>
      <c r="L3131" t="str">
        <f>IFERROR(VLOOKUP(D3131,'[1]Crosswalk-SOM-Chair'!$A:$D,3,0),"")</f>
        <v/>
      </c>
      <c r="M3131" t="str">
        <f>IFERROR(VLOOKUP(D3131,'[1]Crosswalk-SOM-Chair'!$A:$D,4,0),"")</f>
        <v/>
      </c>
      <c r="N3131" t="str">
        <f>IFERROR(VLOOKUP(I3131,'[1]CROSSWALK-DTOE-MASTER'!$B:$H,6,0),"")</f>
        <v/>
      </c>
      <c r="O3131" t="str">
        <f>IFERROR(VLOOKUP(I3131,'[1]CROSSWALK-DTOE-MASTER'!$B:$H,7,0),"")</f>
        <v/>
      </c>
      <c r="P3131" t="str">
        <f>IFERROR(VLOOKUP(I3131,'[1]CROSSWALK-DTOE-MASTER'!$B:$N,8,0),"")</f>
        <v/>
      </c>
      <c r="Q3131" t="str">
        <f>IFERROR(VLOOKUP(I3131,'[1]CROSSWALK-DTOE-MASTER'!$B:$N,9,0),"")</f>
        <v/>
      </c>
      <c r="R3131" t="str">
        <f>IFERROR(VLOOKUP(I3131,'[1]CROSSWALK-DTOE-MASTER'!$B:$N,10,0),"")</f>
        <v/>
      </c>
      <c r="S3131" t="str">
        <f>IFERROR(VLOOKUP(I3131,'[1]CROSSWALK-DTOE-MASTER'!$B:$N,11,0),"")</f>
        <v/>
      </c>
      <c r="T3131" t="str">
        <f>IFERROR(VLOOKUP(I3131,'[1]CROSSWALK-DTOE-MASTER'!$B:$N,12,0),"")</f>
        <v/>
      </c>
      <c r="U3131" t="str">
        <f>IFERROR(VLOOKUP(I3131,'[1]CROSSWALK-DTOE-MASTER'!$B:$N,13,0),"")</f>
        <v/>
      </c>
    </row>
    <row r="3132" spans="6:21" x14ac:dyDescent="0.25">
      <c r="F3132" s="1"/>
      <c r="L3132" t="str">
        <f>IFERROR(VLOOKUP(D3132,'[1]Crosswalk-SOM-Chair'!$A:$D,3,0),"")</f>
        <v/>
      </c>
      <c r="M3132" t="str">
        <f>IFERROR(VLOOKUP(D3132,'[1]Crosswalk-SOM-Chair'!$A:$D,4,0),"")</f>
        <v/>
      </c>
      <c r="N3132" t="str">
        <f>IFERROR(VLOOKUP(I3132,'[1]CROSSWALK-DTOE-MASTER'!$B:$H,6,0),"")</f>
        <v/>
      </c>
      <c r="O3132" t="str">
        <f>IFERROR(VLOOKUP(I3132,'[1]CROSSWALK-DTOE-MASTER'!$B:$H,7,0),"")</f>
        <v/>
      </c>
      <c r="P3132" t="str">
        <f>IFERROR(VLOOKUP(I3132,'[1]CROSSWALK-DTOE-MASTER'!$B:$N,8,0),"")</f>
        <v/>
      </c>
      <c r="Q3132" t="str">
        <f>IFERROR(VLOOKUP(I3132,'[1]CROSSWALK-DTOE-MASTER'!$B:$N,9,0),"")</f>
        <v/>
      </c>
      <c r="R3132" t="str">
        <f>IFERROR(VLOOKUP(I3132,'[1]CROSSWALK-DTOE-MASTER'!$B:$N,10,0),"")</f>
        <v/>
      </c>
      <c r="S3132" t="str">
        <f>IFERROR(VLOOKUP(I3132,'[1]CROSSWALK-DTOE-MASTER'!$B:$N,11,0),"")</f>
        <v/>
      </c>
      <c r="T3132" t="str">
        <f>IFERROR(VLOOKUP(I3132,'[1]CROSSWALK-DTOE-MASTER'!$B:$N,12,0),"")</f>
        <v/>
      </c>
      <c r="U3132" t="str">
        <f>IFERROR(VLOOKUP(I3132,'[1]CROSSWALK-DTOE-MASTER'!$B:$N,13,0),"")</f>
        <v/>
      </c>
    </row>
    <row r="3133" spans="6:21" x14ac:dyDescent="0.25">
      <c r="F3133" s="1"/>
      <c r="L3133" t="str">
        <f>IFERROR(VLOOKUP(D3133,'[1]Crosswalk-SOM-Chair'!$A:$D,3,0),"")</f>
        <v/>
      </c>
      <c r="M3133" t="str">
        <f>IFERROR(VLOOKUP(D3133,'[1]Crosswalk-SOM-Chair'!$A:$D,4,0),"")</f>
        <v/>
      </c>
      <c r="N3133" t="str">
        <f>IFERROR(VLOOKUP(I3133,'[1]CROSSWALK-DTOE-MASTER'!$B:$H,6,0),"")</f>
        <v/>
      </c>
      <c r="O3133" t="str">
        <f>IFERROR(VLOOKUP(I3133,'[1]CROSSWALK-DTOE-MASTER'!$B:$H,7,0),"")</f>
        <v/>
      </c>
      <c r="P3133" t="str">
        <f>IFERROR(VLOOKUP(I3133,'[1]CROSSWALK-DTOE-MASTER'!$B:$N,8,0),"")</f>
        <v/>
      </c>
      <c r="Q3133" t="str">
        <f>IFERROR(VLOOKUP(I3133,'[1]CROSSWALK-DTOE-MASTER'!$B:$N,9,0),"")</f>
        <v/>
      </c>
      <c r="R3133" t="str">
        <f>IFERROR(VLOOKUP(I3133,'[1]CROSSWALK-DTOE-MASTER'!$B:$N,10,0),"")</f>
        <v/>
      </c>
      <c r="S3133" t="str">
        <f>IFERROR(VLOOKUP(I3133,'[1]CROSSWALK-DTOE-MASTER'!$B:$N,11,0),"")</f>
        <v/>
      </c>
      <c r="T3133" t="str">
        <f>IFERROR(VLOOKUP(I3133,'[1]CROSSWALK-DTOE-MASTER'!$B:$N,12,0),"")</f>
        <v/>
      </c>
      <c r="U3133" t="str">
        <f>IFERROR(VLOOKUP(I3133,'[1]CROSSWALK-DTOE-MASTER'!$B:$N,13,0),"")</f>
        <v/>
      </c>
    </row>
    <row r="3134" spans="6:21" x14ac:dyDescent="0.25">
      <c r="F3134" s="1"/>
      <c r="L3134" t="str">
        <f>IFERROR(VLOOKUP(D3134,'[1]Crosswalk-SOM-Chair'!$A:$D,3,0),"")</f>
        <v/>
      </c>
      <c r="M3134" t="str">
        <f>IFERROR(VLOOKUP(D3134,'[1]Crosswalk-SOM-Chair'!$A:$D,4,0),"")</f>
        <v/>
      </c>
      <c r="N3134" t="str">
        <f>IFERROR(VLOOKUP(I3134,'[1]CROSSWALK-DTOE-MASTER'!$B:$H,6,0),"")</f>
        <v/>
      </c>
      <c r="O3134" t="str">
        <f>IFERROR(VLOOKUP(I3134,'[1]CROSSWALK-DTOE-MASTER'!$B:$H,7,0),"")</f>
        <v/>
      </c>
      <c r="P3134" t="str">
        <f>IFERROR(VLOOKUP(I3134,'[1]CROSSWALK-DTOE-MASTER'!$B:$N,8,0),"")</f>
        <v/>
      </c>
      <c r="Q3134" t="str">
        <f>IFERROR(VLOOKUP(I3134,'[1]CROSSWALK-DTOE-MASTER'!$B:$N,9,0),"")</f>
        <v/>
      </c>
      <c r="R3134" t="str">
        <f>IFERROR(VLOOKUP(I3134,'[1]CROSSWALK-DTOE-MASTER'!$B:$N,10,0),"")</f>
        <v/>
      </c>
      <c r="S3134" t="str">
        <f>IFERROR(VLOOKUP(I3134,'[1]CROSSWALK-DTOE-MASTER'!$B:$N,11,0),"")</f>
        <v/>
      </c>
      <c r="T3134" t="str">
        <f>IFERROR(VLOOKUP(I3134,'[1]CROSSWALK-DTOE-MASTER'!$B:$N,12,0),"")</f>
        <v/>
      </c>
      <c r="U3134" t="str">
        <f>IFERROR(VLOOKUP(I3134,'[1]CROSSWALK-DTOE-MASTER'!$B:$N,13,0),"")</f>
        <v/>
      </c>
    </row>
    <row r="3135" spans="6:21" x14ac:dyDescent="0.25">
      <c r="F3135" s="1"/>
      <c r="L3135" t="str">
        <f>IFERROR(VLOOKUP(D3135,'[1]Crosswalk-SOM-Chair'!$A:$D,3,0),"")</f>
        <v/>
      </c>
      <c r="M3135" t="str">
        <f>IFERROR(VLOOKUP(D3135,'[1]Crosswalk-SOM-Chair'!$A:$D,4,0),"")</f>
        <v/>
      </c>
      <c r="N3135" t="str">
        <f>IFERROR(VLOOKUP(I3135,'[1]CROSSWALK-DTOE-MASTER'!$B:$H,6,0),"")</f>
        <v/>
      </c>
      <c r="O3135" t="str">
        <f>IFERROR(VLOOKUP(I3135,'[1]CROSSWALK-DTOE-MASTER'!$B:$H,7,0),"")</f>
        <v/>
      </c>
      <c r="P3135" t="str">
        <f>IFERROR(VLOOKUP(I3135,'[1]CROSSWALK-DTOE-MASTER'!$B:$N,8,0),"")</f>
        <v/>
      </c>
      <c r="Q3135" t="str">
        <f>IFERROR(VLOOKUP(I3135,'[1]CROSSWALK-DTOE-MASTER'!$B:$N,9,0),"")</f>
        <v/>
      </c>
      <c r="R3135" t="str">
        <f>IFERROR(VLOOKUP(I3135,'[1]CROSSWALK-DTOE-MASTER'!$B:$N,10,0),"")</f>
        <v/>
      </c>
      <c r="S3135" t="str">
        <f>IFERROR(VLOOKUP(I3135,'[1]CROSSWALK-DTOE-MASTER'!$B:$N,11,0),"")</f>
        <v/>
      </c>
      <c r="T3135" t="str">
        <f>IFERROR(VLOOKUP(I3135,'[1]CROSSWALK-DTOE-MASTER'!$B:$N,12,0),"")</f>
        <v/>
      </c>
      <c r="U3135" t="str">
        <f>IFERROR(VLOOKUP(I3135,'[1]CROSSWALK-DTOE-MASTER'!$B:$N,13,0),"")</f>
        <v/>
      </c>
    </row>
    <row r="3136" spans="6:21" x14ac:dyDescent="0.25">
      <c r="F3136" s="1"/>
      <c r="L3136" t="str">
        <f>IFERROR(VLOOKUP(D3136,'[1]Crosswalk-SOM-Chair'!$A:$D,3,0),"")</f>
        <v/>
      </c>
      <c r="M3136" t="str">
        <f>IFERROR(VLOOKUP(D3136,'[1]Crosswalk-SOM-Chair'!$A:$D,4,0),"")</f>
        <v/>
      </c>
      <c r="N3136" t="str">
        <f>IFERROR(VLOOKUP(I3136,'[1]CROSSWALK-DTOE-MASTER'!$B:$H,6,0),"")</f>
        <v/>
      </c>
      <c r="O3136" t="str">
        <f>IFERROR(VLOOKUP(I3136,'[1]CROSSWALK-DTOE-MASTER'!$B:$H,7,0),"")</f>
        <v/>
      </c>
      <c r="P3136" t="str">
        <f>IFERROR(VLOOKUP(I3136,'[1]CROSSWALK-DTOE-MASTER'!$B:$N,8,0),"")</f>
        <v/>
      </c>
      <c r="Q3136" t="str">
        <f>IFERROR(VLOOKUP(I3136,'[1]CROSSWALK-DTOE-MASTER'!$B:$N,9,0),"")</f>
        <v/>
      </c>
      <c r="R3136" t="str">
        <f>IFERROR(VLOOKUP(I3136,'[1]CROSSWALK-DTOE-MASTER'!$B:$N,10,0),"")</f>
        <v/>
      </c>
      <c r="S3136" t="str">
        <f>IFERROR(VLOOKUP(I3136,'[1]CROSSWALK-DTOE-MASTER'!$B:$N,11,0),"")</f>
        <v/>
      </c>
      <c r="T3136" t="str">
        <f>IFERROR(VLOOKUP(I3136,'[1]CROSSWALK-DTOE-MASTER'!$B:$N,12,0),"")</f>
        <v/>
      </c>
      <c r="U3136" t="str">
        <f>IFERROR(VLOOKUP(I3136,'[1]CROSSWALK-DTOE-MASTER'!$B:$N,13,0),"")</f>
        <v/>
      </c>
    </row>
    <row r="3137" spans="6:21" x14ac:dyDescent="0.25">
      <c r="F3137" s="1"/>
      <c r="L3137" t="str">
        <f>IFERROR(VLOOKUP(D3137,'[1]Crosswalk-SOM-Chair'!$A:$D,3,0),"")</f>
        <v/>
      </c>
      <c r="M3137" t="str">
        <f>IFERROR(VLOOKUP(D3137,'[1]Crosswalk-SOM-Chair'!$A:$D,4,0),"")</f>
        <v/>
      </c>
      <c r="N3137" t="str">
        <f>IFERROR(VLOOKUP(I3137,'[1]CROSSWALK-DTOE-MASTER'!$B:$H,6,0),"")</f>
        <v/>
      </c>
      <c r="O3137" t="str">
        <f>IFERROR(VLOOKUP(I3137,'[1]CROSSWALK-DTOE-MASTER'!$B:$H,7,0),"")</f>
        <v/>
      </c>
      <c r="P3137" t="str">
        <f>IFERROR(VLOOKUP(I3137,'[1]CROSSWALK-DTOE-MASTER'!$B:$N,8,0),"")</f>
        <v/>
      </c>
      <c r="Q3137" t="str">
        <f>IFERROR(VLOOKUP(I3137,'[1]CROSSWALK-DTOE-MASTER'!$B:$N,9,0),"")</f>
        <v/>
      </c>
      <c r="R3137" t="str">
        <f>IFERROR(VLOOKUP(I3137,'[1]CROSSWALK-DTOE-MASTER'!$B:$N,10,0),"")</f>
        <v/>
      </c>
      <c r="S3137" t="str">
        <f>IFERROR(VLOOKUP(I3137,'[1]CROSSWALK-DTOE-MASTER'!$B:$N,11,0),"")</f>
        <v/>
      </c>
      <c r="T3137" t="str">
        <f>IFERROR(VLOOKUP(I3137,'[1]CROSSWALK-DTOE-MASTER'!$B:$N,12,0),"")</f>
        <v/>
      </c>
      <c r="U3137" t="str">
        <f>IFERROR(VLOOKUP(I3137,'[1]CROSSWALK-DTOE-MASTER'!$B:$N,13,0),"")</f>
        <v/>
      </c>
    </row>
    <row r="3138" spans="6:21" x14ac:dyDescent="0.25">
      <c r="F3138" s="1"/>
      <c r="L3138" t="str">
        <f>IFERROR(VLOOKUP(D3138,'[1]Crosswalk-SOM-Chair'!$A:$D,3,0),"")</f>
        <v/>
      </c>
      <c r="M3138" t="str">
        <f>IFERROR(VLOOKUP(D3138,'[1]Crosswalk-SOM-Chair'!$A:$D,4,0),"")</f>
        <v/>
      </c>
      <c r="N3138" t="str">
        <f>IFERROR(VLOOKUP(I3138,'[1]CROSSWALK-DTOE-MASTER'!$B:$H,6,0),"")</f>
        <v/>
      </c>
      <c r="O3138" t="str">
        <f>IFERROR(VLOOKUP(I3138,'[1]CROSSWALK-DTOE-MASTER'!$B:$H,7,0),"")</f>
        <v/>
      </c>
      <c r="P3138" t="str">
        <f>IFERROR(VLOOKUP(I3138,'[1]CROSSWALK-DTOE-MASTER'!$B:$N,8,0),"")</f>
        <v/>
      </c>
      <c r="Q3138" t="str">
        <f>IFERROR(VLOOKUP(I3138,'[1]CROSSWALK-DTOE-MASTER'!$B:$N,9,0),"")</f>
        <v/>
      </c>
      <c r="R3138" t="str">
        <f>IFERROR(VLOOKUP(I3138,'[1]CROSSWALK-DTOE-MASTER'!$B:$N,10,0),"")</f>
        <v/>
      </c>
      <c r="S3138" t="str">
        <f>IFERROR(VLOOKUP(I3138,'[1]CROSSWALK-DTOE-MASTER'!$B:$N,11,0),"")</f>
        <v/>
      </c>
      <c r="T3138" t="str">
        <f>IFERROR(VLOOKUP(I3138,'[1]CROSSWALK-DTOE-MASTER'!$B:$N,12,0),"")</f>
        <v/>
      </c>
      <c r="U3138" t="str">
        <f>IFERROR(VLOOKUP(I3138,'[1]CROSSWALK-DTOE-MASTER'!$B:$N,13,0),"")</f>
        <v/>
      </c>
    </row>
    <row r="3139" spans="6:21" x14ac:dyDescent="0.25">
      <c r="F3139" s="1"/>
      <c r="L3139" t="str">
        <f>IFERROR(VLOOKUP(D3139,'[1]Crosswalk-SOM-Chair'!$A:$D,3,0),"")</f>
        <v/>
      </c>
      <c r="M3139" t="str">
        <f>IFERROR(VLOOKUP(D3139,'[1]Crosswalk-SOM-Chair'!$A:$D,4,0),"")</f>
        <v/>
      </c>
      <c r="N3139" t="str">
        <f>IFERROR(VLOOKUP(I3139,'[1]CROSSWALK-DTOE-MASTER'!$B:$H,6,0),"")</f>
        <v/>
      </c>
      <c r="O3139" t="str">
        <f>IFERROR(VLOOKUP(I3139,'[1]CROSSWALK-DTOE-MASTER'!$B:$H,7,0),"")</f>
        <v/>
      </c>
      <c r="P3139" t="str">
        <f>IFERROR(VLOOKUP(I3139,'[1]CROSSWALK-DTOE-MASTER'!$B:$N,8,0),"")</f>
        <v/>
      </c>
      <c r="Q3139" t="str">
        <f>IFERROR(VLOOKUP(I3139,'[1]CROSSWALK-DTOE-MASTER'!$B:$N,9,0),"")</f>
        <v/>
      </c>
      <c r="R3139" t="str">
        <f>IFERROR(VLOOKUP(I3139,'[1]CROSSWALK-DTOE-MASTER'!$B:$N,10,0),"")</f>
        <v/>
      </c>
      <c r="S3139" t="str">
        <f>IFERROR(VLOOKUP(I3139,'[1]CROSSWALK-DTOE-MASTER'!$B:$N,11,0),"")</f>
        <v/>
      </c>
      <c r="T3139" t="str">
        <f>IFERROR(VLOOKUP(I3139,'[1]CROSSWALK-DTOE-MASTER'!$B:$N,12,0),"")</f>
        <v/>
      </c>
      <c r="U3139" t="str">
        <f>IFERROR(VLOOKUP(I3139,'[1]CROSSWALK-DTOE-MASTER'!$B:$N,13,0),"")</f>
        <v/>
      </c>
    </row>
    <row r="3140" spans="6:21" x14ac:dyDescent="0.25">
      <c r="F3140" s="1"/>
      <c r="L3140" t="str">
        <f>IFERROR(VLOOKUP(D3140,'[1]Crosswalk-SOM-Chair'!$A:$D,3,0),"")</f>
        <v/>
      </c>
      <c r="M3140" t="str">
        <f>IFERROR(VLOOKUP(D3140,'[1]Crosswalk-SOM-Chair'!$A:$D,4,0),"")</f>
        <v/>
      </c>
      <c r="N3140" t="str">
        <f>IFERROR(VLOOKUP(I3140,'[1]CROSSWALK-DTOE-MASTER'!$B:$H,6,0),"")</f>
        <v/>
      </c>
      <c r="O3140" t="str">
        <f>IFERROR(VLOOKUP(I3140,'[1]CROSSWALK-DTOE-MASTER'!$B:$H,7,0),"")</f>
        <v/>
      </c>
      <c r="P3140" t="str">
        <f>IFERROR(VLOOKUP(I3140,'[1]CROSSWALK-DTOE-MASTER'!$B:$N,8,0),"")</f>
        <v/>
      </c>
      <c r="Q3140" t="str">
        <f>IFERROR(VLOOKUP(I3140,'[1]CROSSWALK-DTOE-MASTER'!$B:$N,9,0),"")</f>
        <v/>
      </c>
      <c r="R3140" t="str">
        <f>IFERROR(VLOOKUP(I3140,'[1]CROSSWALK-DTOE-MASTER'!$B:$N,10,0),"")</f>
        <v/>
      </c>
      <c r="S3140" t="str">
        <f>IFERROR(VLOOKUP(I3140,'[1]CROSSWALK-DTOE-MASTER'!$B:$N,11,0),"")</f>
        <v/>
      </c>
      <c r="T3140" t="str">
        <f>IFERROR(VLOOKUP(I3140,'[1]CROSSWALK-DTOE-MASTER'!$B:$N,12,0),"")</f>
        <v/>
      </c>
      <c r="U3140" t="str">
        <f>IFERROR(VLOOKUP(I3140,'[1]CROSSWALK-DTOE-MASTER'!$B:$N,13,0),"")</f>
        <v/>
      </c>
    </row>
    <row r="3141" spans="6:21" x14ac:dyDescent="0.25">
      <c r="F3141" s="1"/>
      <c r="L3141" t="str">
        <f>IFERROR(VLOOKUP(D3141,'[1]Crosswalk-SOM-Chair'!$A:$D,3,0),"")</f>
        <v/>
      </c>
      <c r="M3141" t="str">
        <f>IFERROR(VLOOKUP(D3141,'[1]Crosswalk-SOM-Chair'!$A:$D,4,0),"")</f>
        <v/>
      </c>
      <c r="N3141" t="str">
        <f>IFERROR(VLOOKUP(I3141,'[1]CROSSWALK-DTOE-MASTER'!$B:$H,6,0),"")</f>
        <v/>
      </c>
      <c r="O3141" t="str">
        <f>IFERROR(VLOOKUP(I3141,'[1]CROSSWALK-DTOE-MASTER'!$B:$H,7,0),"")</f>
        <v/>
      </c>
      <c r="P3141" t="str">
        <f>IFERROR(VLOOKUP(I3141,'[1]CROSSWALK-DTOE-MASTER'!$B:$N,8,0),"")</f>
        <v/>
      </c>
      <c r="Q3141" t="str">
        <f>IFERROR(VLOOKUP(I3141,'[1]CROSSWALK-DTOE-MASTER'!$B:$N,9,0),"")</f>
        <v/>
      </c>
      <c r="R3141" t="str">
        <f>IFERROR(VLOOKUP(I3141,'[1]CROSSWALK-DTOE-MASTER'!$B:$N,10,0),"")</f>
        <v/>
      </c>
      <c r="S3141" t="str">
        <f>IFERROR(VLOOKUP(I3141,'[1]CROSSWALK-DTOE-MASTER'!$B:$N,11,0),"")</f>
        <v/>
      </c>
      <c r="T3141" t="str">
        <f>IFERROR(VLOOKUP(I3141,'[1]CROSSWALK-DTOE-MASTER'!$B:$N,12,0),"")</f>
        <v/>
      </c>
      <c r="U3141" t="str">
        <f>IFERROR(VLOOKUP(I3141,'[1]CROSSWALK-DTOE-MASTER'!$B:$N,13,0),"")</f>
        <v/>
      </c>
    </row>
    <row r="3142" spans="6:21" x14ac:dyDescent="0.25">
      <c r="F3142" s="1"/>
      <c r="L3142" t="str">
        <f>IFERROR(VLOOKUP(D3142,'[1]Crosswalk-SOM-Chair'!$A:$D,3,0),"")</f>
        <v/>
      </c>
      <c r="M3142" t="str">
        <f>IFERROR(VLOOKUP(D3142,'[1]Crosswalk-SOM-Chair'!$A:$D,4,0),"")</f>
        <v/>
      </c>
      <c r="N3142" t="str">
        <f>IFERROR(VLOOKUP(I3142,'[1]CROSSWALK-DTOE-MASTER'!$B:$H,6,0),"")</f>
        <v/>
      </c>
      <c r="O3142" t="str">
        <f>IFERROR(VLOOKUP(I3142,'[1]CROSSWALK-DTOE-MASTER'!$B:$H,7,0),"")</f>
        <v/>
      </c>
      <c r="P3142" t="str">
        <f>IFERROR(VLOOKUP(I3142,'[1]CROSSWALK-DTOE-MASTER'!$B:$N,8,0),"")</f>
        <v/>
      </c>
      <c r="Q3142" t="str">
        <f>IFERROR(VLOOKUP(I3142,'[1]CROSSWALK-DTOE-MASTER'!$B:$N,9,0),"")</f>
        <v/>
      </c>
      <c r="R3142" t="str">
        <f>IFERROR(VLOOKUP(I3142,'[1]CROSSWALK-DTOE-MASTER'!$B:$N,10,0),"")</f>
        <v/>
      </c>
      <c r="S3142" t="str">
        <f>IFERROR(VLOOKUP(I3142,'[1]CROSSWALK-DTOE-MASTER'!$B:$N,11,0),"")</f>
        <v/>
      </c>
      <c r="T3142" t="str">
        <f>IFERROR(VLOOKUP(I3142,'[1]CROSSWALK-DTOE-MASTER'!$B:$N,12,0),"")</f>
        <v/>
      </c>
      <c r="U3142" t="str">
        <f>IFERROR(VLOOKUP(I3142,'[1]CROSSWALK-DTOE-MASTER'!$B:$N,13,0),"")</f>
        <v/>
      </c>
    </row>
    <row r="3143" spans="6:21" x14ac:dyDescent="0.25">
      <c r="F3143" s="1"/>
      <c r="L3143" t="str">
        <f>IFERROR(VLOOKUP(D3143,'[1]Crosswalk-SOM-Chair'!$A:$D,3,0),"")</f>
        <v/>
      </c>
      <c r="M3143" t="str">
        <f>IFERROR(VLOOKUP(D3143,'[1]Crosswalk-SOM-Chair'!$A:$D,4,0),"")</f>
        <v/>
      </c>
      <c r="N3143" t="str">
        <f>IFERROR(VLOOKUP(I3143,'[1]CROSSWALK-DTOE-MASTER'!$B:$H,6,0),"")</f>
        <v/>
      </c>
      <c r="O3143" t="str">
        <f>IFERROR(VLOOKUP(I3143,'[1]CROSSWALK-DTOE-MASTER'!$B:$H,7,0),"")</f>
        <v/>
      </c>
      <c r="P3143" t="str">
        <f>IFERROR(VLOOKUP(I3143,'[1]CROSSWALK-DTOE-MASTER'!$B:$N,8,0),"")</f>
        <v/>
      </c>
      <c r="Q3143" t="str">
        <f>IFERROR(VLOOKUP(I3143,'[1]CROSSWALK-DTOE-MASTER'!$B:$N,9,0),"")</f>
        <v/>
      </c>
      <c r="R3143" t="str">
        <f>IFERROR(VLOOKUP(I3143,'[1]CROSSWALK-DTOE-MASTER'!$B:$N,10,0),"")</f>
        <v/>
      </c>
      <c r="S3143" t="str">
        <f>IFERROR(VLOOKUP(I3143,'[1]CROSSWALK-DTOE-MASTER'!$B:$N,11,0),"")</f>
        <v/>
      </c>
      <c r="T3143" t="str">
        <f>IFERROR(VLOOKUP(I3143,'[1]CROSSWALK-DTOE-MASTER'!$B:$N,12,0),"")</f>
        <v/>
      </c>
      <c r="U3143" t="str">
        <f>IFERROR(VLOOKUP(I3143,'[1]CROSSWALK-DTOE-MASTER'!$B:$N,13,0),"")</f>
        <v/>
      </c>
    </row>
    <row r="3144" spans="6:21" x14ac:dyDescent="0.25">
      <c r="F3144" s="1"/>
      <c r="L3144" t="str">
        <f>IFERROR(VLOOKUP(D3144,'[1]Crosswalk-SOM-Chair'!$A:$D,3,0),"")</f>
        <v/>
      </c>
      <c r="M3144" t="str">
        <f>IFERROR(VLOOKUP(D3144,'[1]Crosswalk-SOM-Chair'!$A:$D,4,0),"")</f>
        <v/>
      </c>
      <c r="N3144" t="str">
        <f>IFERROR(VLOOKUP(I3144,'[1]CROSSWALK-DTOE-MASTER'!$B:$H,6,0),"")</f>
        <v/>
      </c>
      <c r="O3144" t="str">
        <f>IFERROR(VLOOKUP(I3144,'[1]CROSSWALK-DTOE-MASTER'!$B:$H,7,0),"")</f>
        <v/>
      </c>
      <c r="P3144" t="str">
        <f>IFERROR(VLOOKUP(I3144,'[1]CROSSWALK-DTOE-MASTER'!$B:$N,8,0),"")</f>
        <v/>
      </c>
      <c r="Q3144" t="str">
        <f>IFERROR(VLOOKUP(I3144,'[1]CROSSWALK-DTOE-MASTER'!$B:$N,9,0),"")</f>
        <v/>
      </c>
      <c r="R3144" t="str">
        <f>IFERROR(VLOOKUP(I3144,'[1]CROSSWALK-DTOE-MASTER'!$B:$N,10,0),"")</f>
        <v/>
      </c>
      <c r="S3144" t="str">
        <f>IFERROR(VLOOKUP(I3144,'[1]CROSSWALK-DTOE-MASTER'!$B:$N,11,0),"")</f>
        <v/>
      </c>
      <c r="T3144" t="str">
        <f>IFERROR(VLOOKUP(I3144,'[1]CROSSWALK-DTOE-MASTER'!$B:$N,12,0),"")</f>
        <v/>
      </c>
      <c r="U3144" t="str">
        <f>IFERROR(VLOOKUP(I3144,'[1]CROSSWALK-DTOE-MASTER'!$B:$N,13,0),"")</f>
        <v/>
      </c>
    </row>
    <row r="3145" spans="6:21" x14ac:dyDescent="0.25">
      <c r="F3145" s="1"/>
      <c r="L3145" t="str">
        <f>IFERROR(VLOOKUP(D3145,'[1]Crosswalk-SOM-Chair'!$A:$D,3,0),"")</f>
        <v/>
      </c>
      <c r="M3145" t="str">
        <f>IFERROR(VLOOKUP(D3145,'[1]Crosswalk-SOM-Chair'!$A:$D,4,0),"")</f>
        <v/>
      </c>
      <c r="N3145" t="str">
        <f>IFERROR(VLOOKUP(I3145,'[1]CROSSWALK-DTOE-MASTER'!$B:$H,6,0),"")</f>
        <v/>
      </c>
      <c r="O3145" t="str">
        <f>IFERROR(VLOOKUP(I3145,'[1]CROSSWALK-DTOE-MASTER'!$B:$H,7,0),"")</f>
        <v/>
      </c>
      <c r="P3145" t="str">
        <f>IFERROR(VLOOKUP(I3145,'[1]CROSSWALK-DTOE-MASTER'!$B:$N,8,0),"")</f>
        <v/>
      </c>
      <c r="Q3145" t="str">
        <f>IFERROR(VLOOKUP(I3145,'[1]CROSSWALK-DTOE-MASTER'!$B:$N,9,0),"")</f>
        <v/>
      </c>
      <c r="R3145" t="str">
        <f>IFERROR(VLOOKUP(I3145,'[1]CROSSWALK-DTOE-MASTER'!$B:$N,10,0),"")</f>
        <v/>
      </c>
      <c r="S3145" t="str">
        <f>IFERROR(VLOOKUP(I3145,'[1]CROSSWALK-DTOE-MASTER'!$B:$N,11,0),"")</f>
        <v/>
      </c>
      <c r="T3145" t="str">
        <f>IFERROR(VLOOKUP(I3145,'[1]CROSSWALK-DTOE-MASTER'!$B:$N,12,0),"")</f>
        <v/>
      </c>
      <c r="U3145" t="str">
        <f>IFERROR(VLOOKUP(I3145,'[1]CROSSWALK-DTOE-MASTER'!$B:$N,13,0),"")</f>
        <v/>
      </c>
    </row>
    <row r="3146" spans="6:21" x14ac:dyDescent="0.25">
      <c r="F3146" s="1"/>
      <c r="L3146" t="str">
        <f>IFERROR(VLOOKUP(D3146,'[1]Crosswalk-SOM-Chair'!$A:$D,3,0),"")</f>
        <v/>
      </c>
      <c r="M3146" t="str">
        <f>IFERROR(VLOOKUP(D3146,'[1]Crosswalk-SOM-Chair'!$A:$D,4,0),"")</f>
        <v/>
      </c>
      <c r="N3146" t="str">
        <f>IFERROR(VLOOKUP(I3146,'[1]CROSSWALK-DTOE-MASTER'!$B:$H,6,0),"")</f>
        <v/>
      </c>
      <c r="O3146" t="str">
        <f>IFERROR(VLOOKUP(I3146,'[1]CROSSWALK-DTOE-MASTER'!$B:$H,7,0),"")</f>
        <v/>
      </c>
      <c r="P3146" t="str">
        <f>IFERROR(VLOOKUP(I3146,'[1]CROSSWALK-DTOE-MASTER'!$B:$N,8,0),"")</f>
        <v/>
      </c>
      <c r="Q3146" t="str">
        <f>IFERROR(VLOOKUP(I3146,'[1]CROSSWALK-DTOE-MASTER'!$B:$N,9,0),"")</f>
        <v/>
      </c>
      <c r="R3146" t="str">
        <f>IFERROR(VLOOKUP(I3146,'[1]CROSSWALK-DTOE-MASTER'!$B:$N,10,0),"")</f>
        <v/>
      </c>
      <c r="S3146" t="str">
        <f>IFERROR(VLOOKUP(I3146,'[1]CROSSWALK-DTOE-MASTER'!$B:$N,11,0),"")</f>
        <v/>
      </c>
      <c r="T3146" t="str">
        <f>IFERROR(VLOOKUP(I3146,'[1]CROSSWALK-DTOE-MASTER'!$B:$N,12,0),"")</f>
        <v/>
      </c>
      <c r="U3146" t="str">
        <f>IFERROR(VLOOKUP(I3146,'[1]CROSSWALK-DTOE-MASTER'!$B:$N,13,0),"")</f>
        <v/>
      </c>
    </row>
    <row r="3147" spans="6:21" x14ac:dyDescent="0.25">
      <c r="F3147" s="1"/>
      <c r="L3147" t="str">
        <f>IFERROR(VLOOKUP(D3147,'[1]Crosswalk-SOM-Chair'!$A:$D,3,0),"")</f>
        <v/>
      </c>
      <c r="M3147" t="str">
        <f>IFERROR(VLOOKUP(D3147,'[1]Crosswalk-SOM-Chair'!$A:$D,4,0),"")</f>
        <v/>
      </c>
      <c r="N3147" t="str">
        <f>IFERROR(VLOOKUP(I3147,'[1]CROSSWALK-DTOE-MASTER'!$B:$H,6,0),"")</f>
        <v/>
      </c>
      <c r="O3147" t="str">
        <f>IFERROR(VLOOKUP(I3147,'[1]CROSSWALK-DTOE-MASTER'!$B:$H,7,0),"")</f>
        <v/>
      </c>
      <c r="P3147" t="str">
        <f>IFERROR(VLOOKUP(I3147,'[1]CROSSWALK-DTOE-MASTER'!$B:$N,8,0),"")</f>
        <v/>
      </c>
      <c r="Q3147" t="str">
        <f>IFERROR(VLOOKUP(I3147,'[1]CROSSWALK-DTOE-MASTER'!$B:$N,9,0),"")</f>
        <v/>
      </c>
      <c r="R3147" t="str">
        <f>IFERROR(VLOOKUP(I3147,'[1]CROSSWALK-DTOE-MASTER'!$B:$N,10,0),"")</f>
        <v/>
      </c>
      <c r="S3147" t="str">
        <f>IFERROR(VLOOKUP(I3147,'[1]CROSSWALK-DTOE-MASTER'!$B:$N,11,0),"")</f>
        <v/>
      </c>
      <c r="T3147" t="str">
        <f>IFERROR(VLOOKUP(I3147,'[1]CROSSWALK-DTOE-MASTER'!$B:$N,12,0),"")</f>
        <v/>
      </c>
      <c r="U3147" t="str">
        <f>IFERROR(VLOOKUP(I3147,'[1]CROSSWALK-DTOE-MASTER'!$B:$N,13,0),"")</f>
        <v/>
      </c>
    </row>
    <row r="3148" spans="6:21" x14ac:dyDescent="0.25">
      <c r="F3148" s="1"/>
      <c r="L3148" t="str">
        <f>IFERROR(VLOOKUP(D3148,'[1]Crosswalk-SOM-Chair'!$A:$D,3,0),"")</f>
        <v/>
      </c>
      <c r="M3148" t="str">
        <f>IFERROR(VLOOKUP(D3148,'[1]Crosswalk-SOM-Chair'!$A:$D,4,0),"")</f>
        <v/>
      </c>
      <c r="N3148" t="str">
        <f>IFERROR(VLOOKUP(I3148,'[1]CROSSWALK-DTOE-MASTER'!$B:$H,6,0),"")</f>
        <v/>
      </c>
      <c r="O3148" t="str">
        <f>IFERROR(VLOOKUP(I3148,'[1]CROSSWALK-DTOE-MASTER'!$B:$H,7,0),"")</f>
        <v/>
      </c>
      <c r="P3148" t="str">
        <f>IFERROR(VLOOKUP(I3148,'[1]CROSSWALK-DTOE-MASTER'!$B:$N,8,0),"")</f>
        <v/>
      </c>
      <c r="Q3148" t="str">
        <f>IFERROR(VLOOKUP(I3148,'[1]CROSSWALK-DTOE-MASTER'!$B:$N,9,0),"")</f>
        <v/>
      </c>
      <c r="R3148" t="str">
        <f>IFERROR(VLOOKUP(I3148,'[1]CROSSWALK-DTOE-MASTER'!$B:$N,10,0),"")</f>
        <v/>
      </c>
      <c r="S3148" t="str">
        <f>IFERROR(VLOOKUP(I3148,'[1]CROSSWALK-DTOE-MASTER'!$B:$N,11,0),"")</f>
        <v/>
      </c>
      <c r="T3148" t="str">
        <f>IFERROR(VLOOKUP(I3148,'[1]CROSSWALK-DTOE-MASTER'!$B:$N,12,0),"")</f>
        <v/>
      </c>
      <c r="U3148" t="str">
        <f>IFERROR(VLOOKUP(I3148,'[1]CROSSWALK-DTOE-MASTER'!$B:$N,13,0),"")</f>
        <v/>
      </c>
    </row>
    <row r="3149" spans="6:21" x14ac:dyDescent="0.25">
      <c r="F3149" s="1"/>
      <c r="L3149" t="str">
        <f>IFERROR(VLOOKUP(D3149,'[1]Crosswalk-SOM-Chair'!$A:$D,3,0),"")</f>
        <v/>
      </c>
      <c r="M3149" t="str">
        <f>IFERROR(VLOOKUP(D3149,'[1]Crosswalk-SOM-Chair'!$A:$D,4,0),"")</f>
        <v/>
      </c>
      <c r="N3149" t="str">
        <f>IFERROR(VLOOKUP(I3149,'[1]CROSSWALK-DTOE-MASTER'!$B:$H,6,0),"")</f>
        <v/>
      </c>
      <c r="O3149" t="str">
        <f>IFERROR(VLOOKUP(I3149,'[1]CROSSWALK-DTOE-MASTER'!$B:$H,7,0),"")</f>
        <v/>
      </c>
      <c r="P3149" t="str">
        <f>IFERROR(VLOOKUP(I3149,'[1]CROSSWALK-DTOE-MASTER'!$B:$N,8,0),"")</f>
        <v/>
      </c>
      <c r="Q3149" t="str">
        <f>IFERROR(VLOOKUP(I3149,'[1]CROSSWALK-DTOE-MASTER'!$B:$N,9,0),"")</f>
        <v/>
      </c>
      <c r="R3149" t="str">
        <f>IFERROR(VLOOKUP(I3149,'[1]CROSSWALK-DTOE-MASTER'!$B:$N,10,0),"")</f>
        <v/>
      </c>
      <c r="S3149" t="str">
        <f>IFERROR(VLOOKUP(I3149,'[1]CROSSWALK-DTOE-MASTER'!$B:$N,11,0),"")</f>
        <v/>
      </c>
      <c r="T3149" t="str">
        <f>IFERROR(VLOOKUP(I3149,'[1]CROSSWALK-DTOE-MASTER'!$B:$N,12,0),"")</f>
        <v/>
      </c>
      <c r="U3149" t="str">
        <f>IFERROR(VLOOKUP(I3149,'[1]CROSSWALK-DTOE-MASTER'!$B:$N,13,0),"")</f>
        <v/>
      </c>
    </row>
    <row r="3150" spans="6:21" x14ac:dyDescent="0.25">
      <c r="F3150" s="1"/>
      <c r="L3150" t="str">
        <f>IFERROR(VLOOKUP(D3150,'[1]Crosswalk-SOM-Chair'!$A:$D,3,0),"")</f>
        <v/>
      </c>
      <c r="M3150" t="str">
        <f>IFERROR(VLOOKUP(D3150,'[1]Crosswalk-SOM-Chair'!$A:$D,4,0),"")</f>
        <v/>
      </c>
      <c r="N3150" t="str">
        <f>IFERROR(VLOOKUP(I3150,'[1]CROSSWALK-DTOE-MASTER'!$B:$H,6,0),"")</f>
        <v/>
      </c>
      <c r="O3150" t="str">
        <f>IFERROR(VLOOKUP(I3150,'[1]CROSSWALK-DTOE-MASTER'!$B:$H,7,0),"")</f>
        <v/>
      </c>
      <c r="P3150" t="str">
        <f>IFERROR(VLOOKUP(I3150,'[1]CROSSWALK-DTOE-MASTER'!$B:$N,8,0),"")</f>
        <v/>
      </c>
      <c r="Q3150" t="str">
        <f>IFERROR(VLOOKUP(I3150,'[1]CROSSWALK-DTOE-MASTER'!$B:$N,9,0),"")</f>
        <v/>
      </c>
      <c r="R3150" t="str">
        <f>IFERROR(VLOOKUP(I3150,'[1]CROSSWALK-DTOE-MASTER'!$B:$N,10,0),"")</f>
        <v/>
      </c>
      <c r="S3150" t="str">
        <f>IFERROR(VLOOKUP(I3150,'[1]CROSSWALK-DTOE-MASTER'!$B:$N,11,0),"")</f>
        <v/>
      </c>
      <c r="T3150" t="str">
        <f>IFERROR(VLOOKUP(I3150,'[1]CROSSWALK-DTOE-MASTER'!$B:$N,12,0),"")</f>
        <v/>
      </c>
      <c r="U3150" t="str">
        <f>IFERROR(VLOOKUP(I3150,'[1]CROSSWALK-DTOE-MASTER'!$B:$N,13,0),"")</f>
        <v/>
      </c>
    </row>
    <row r="3151" spans="6:21" x14ac:dyDescent="0.25">
      <c r="F3151" s="1"/>
      <c r="L3151" t="str">
        <f>IFERROR(VLOOKUP(D3151,'[1]Crosswalk-SOM-Chair'!$A:$D,3,0),"")</f>
        <v/>
      </c>
      <c r="M3151" t="str">
        <f>IFERROR(VLOOKUP(D3151,'[1]Crosswalk-SOM-Chair'!$A:$D,4,0),"")</f>
        <v/>
      </c>
      <c r="N3151" t="str">
        <f>IFERROR(VLOOKUP(I3151,'[1]CROSSWALK-DTOE-MASTER'!$B:$H,6,0),"")</f>
        <v/>
      </c>
      <c r="O3151" t="str">
        <f>IFERROR(VLOOKUP(I3151,'[1]CROSSWALK-DTOE-MASTER'!$B:$H,7,0),"")</f>
        <v/>
      </c>
      <c r="P3151" t="str">
        <f>IFERROR(VLOOKUP(I3151,'[1]CROSSWALK-DTOE-MASTER'!$B:$N,8,0),"")</f>
        <v/>
      </c>
      <c r="Q3151" t="str">
        <f>IFERROR(VLOOKUP(I3151,'[1]CROSSWALK-DTOE-MASTER'!$B:$N,9,0),"")</f>
        <v/>
      </c>
      <c r="R3151" t="str">
        <f>IFERROR(VLOOKUP(I3151,'[1]CROSSWALK-DTOE-MASTER'!$B:$N,10,0),"")</f>
        <v/>
      </c>
      <c r="S3151" t="str">
        <f>IFERROR(VLOOKUP(I3151,'[1]CROSSWALK-DTOE-MASTER'!$B:$N,11,0),"")</f>
        <v/>
      </c>
      <c r="T3151" t="str">
        <f>IFERROR(VLOOKUP(I3151,'[1]CROSSWALK-DTOE-MASTER'!$B:$N,12,0),"")</f>
        <v/>
      </c>
      <c r="U3151" t="str">
        <f>IFERROR(VLOOKUP(I3151,'[1]CROSSWALK-DTOE-MASTER'!$B:$N,13,0),"")</f>
        <v/>
      </c>
    </row>
    <row r="3152" spans="6:21" x14ac:dyDescent="0.25">
      <c r="F3152" s="1"/>
      <c r="L3152" t="str">
        <f>IFERROR(VLOOKUP(D3152,'[1]Crosswalk-SOM-Chair'!$A:$D,3,0),"")</f>
        <v/>
      </c>
      <c r="M3152" t="str">
        <f>IFERROR(VLOOKUP(D3152,'[1]Crosswalk-SOM-Chair'!$A:$D,4,0),"")</f>
        <v/>
      </c>
      <c r="N3152" t="str">
        <f>IFERROR(VLOOKUP(I3152,'[1]CROSSWALK-DTOE-MASTER'!$B:$H,6,0),"")</f>
        <v/>
      </c>
      <c r="O3152" t="str">
        <f>IFERROR(VLOOKUP(I3152,'[1]CROSSWALK-DTOE-MASTER'!$B:$H,7,0),"")</f>
        <v/>
      </c>
      <c r="P3152" t="str">
        <f>IFERROR(VLOOKUP(I3152,'[1]CROSSWALK-DTOE-MASTER'!$B:$N,8,0),"")</f>
        <v/>
      </c>
      <c r="Q3152" t="str">
        <f>IFERROR(VLOOKUP(I3152,'[1]CROSSWALK-DTOE-MASTER'!$B:$N,9,0),"")</f>
        <v/>
      </c>
      <c r="R3152" t="str">
        <f>IFERROR(VLOOKUP(I3152,'[1]CROSSWALK-DTOE-MASTER'!$B:$N,10,0),"")</f>
        <v/>
      </c>
      <c r="S3152" t="str">
        <f>IFERROR(VLOOKUP(I3152,'[1]CROSSWALK-DTOE-MASTER'!$B:$N,11,0),"")</f>
        <v/>
      </c>
      <c r="T3152" t="str">
        <f>IFERROR(VLOOKUP(I3152,'[1]CROSSWALK-DTOE-MASTER'!$B:$N,12,0),"")</f>
        <v/>
      </c>
      <c r="U3152" t="str">
        <f>IFERROR(VLOOKUP(I3152,'[1]CROSSWALK-DTOE-MASTER'!$B:$N,13,0),"")</f>
        <v/>
      </c>
    </row>
    <row r="3153" spans="6:21" x14ac:dyDescent="0.25">
      <c r="F3153" s="1"/>
      <c r="L3153" t="str">
        <f>IFERROR(VLOOKUP(D3153,'[1]Crosswalk-SOM-Chair'!$A:$D,3,0),"")</f>
        <v/>
      </c>
      <c r="M3153" t="str">
        <f>IFERROR(VLOOKUP(D3153,'[1]Crosswalk-SOM-Chair'!$A:$D,4,0),"")</f>
        <v/>
      </c>
      <c r="N3153" t="str">
        <f>IFERROR(VLOOKUP(I3153,'[1]CROSSWALK-DTOE-MASTER'!$B:$H,6,0),"")</f>
        <v/>
      </c>
      <c r="O3153" t="str">
        <f>IFERROR(VLOOKUP(I3153,'[1]CROSSWALK-DTOE-MASTER'!$B:$H,7,0),"")</f>
        <v/>
      </c>
      <c r="P3153" t="str">
        <f>IFERROR(VLOOKUP(I3153,'[1]CROSSWALK-DTOE-MASTER'!$B:$N,8,0),"")</f>
        <v/>
      </c>
      <c r="Q3153" t="str">
        <f>IFERROR(VLOOKUP(I3153,'[1]CROSSWALK-DTOE-MASTER'!$B:$N,9,0),"")</f>
        <v/>
      </c>
      <c r="R3153" t="str">
        <f>IFERROR(VLOOKUP(I3153,'[1]CROSSWALK-DTOE-MASTER'!$B:$N,10,0),"")</f>
        <v/>
      </c>
      <c r="S3153" t="str">
        <f>IFERROR(VLOOKUP(I3153,'[1]CROSSWALK-DTOE-MASTER'!$B:$N,11,0),"")</f>
        <v/>
      </c>
      <c r="T3153" t="str">
        <f>IFERROR(VLOOKUP(I3153,'[1]CROSSWALK-DTOE-MASTER'!$B:$N,12,0),"")</f>
        <v/>
      </c>
      <c r="U3153" t="str">
        <f>IFERROR(VLOOKUP(I3153,'[1]CROSSWALK-DTOE-MASTER'!$B:$N,13,0),"")</f>
        <v/>
      </c>
    </row>
    <row r="3154" spans="6:21" x14ac:dyDescent="0.25">
      <c r="F3154" s="1"/>
      <c r="L3154" t="str">
        <f>IFERROR(VLOOKUP(D3154,'[1]Crosswalk-SOM-Chair'!$A:$D,3,0),"")</f>
        <v/>
      </c>
      <c r="M3154" t="str">
        <f>IFERROR(VLOOKUP(D3154,'[1]Crosswalk-SOM-Chair'!$A:$D,4,0),"")</f>
        <v/>
      </c>
      <c r="N3154" t="str">
        <f>IFERROR(VLOOKUP(I3154,'[1]CROSSWALK-DTOE-MASTER'!$B:$H,6,0),"")</f>
        <v/>
      </c>
      <c r="O3154" t="str">
        <f>IFERROR(VLOOKUP(I3154,'[1]CROSSWALK-DTOE-MASTER'!$B:$H,7,0),"")</f>
        <v/>
      </c>
      <c r="P3154" t="str">
        <f>IFERROR(VLOOKUP(I3154,'[1]CROSSWALK-DTOE-MASTER'!$B:$N,8,0),"")</f>
        <v/>
      </c>
      <c r="Q3154" t="str">
        <f>IFERROR(VLOOKUP(I3154,'[1]CROSSWALK-DTOE-MASTER'!$B:$N,9,0),"")</f>
        <v/>
      </c>
      <c r="R3154" t="str">
        <f>IFERROR(VLOOKUP(I3154,'[1]CROSSWALK-DTOE-MASTER'!$B:$N,10,0),"")</f>
        <v/>
      </c>
      <c r="S3154" t="str">
        <f>IFERROR(VLOOKUP(I3154,'[1]CROSSWALK-DTOE-MASTER'!$B:$N,11,0),"")</f>
        <v/>
      </c>
      <c r="T3154" t="str">
        <f>IFERROR(VLOOKUP(I3154,'[1]CROSSWALK-DTOE-MASTER'!$B:$N,12,0),"")</f>
        <v/>
      </c>
      <c r="U3154" t="str">
        <f>IFERROR(VLOOKUP(I3154,'[1]CROSSWALK-DTOE-MASTER'!$B:$N,13,0),"")</f>
        <v/>
      </c>
    </row>
    <row r="3155" spans="6:21" x14ac:dyDescent="0.25">
      <c r="F3155" s="1"/>
      <c r="L3155" t="str">
        <f>IFERROR(VLOOKUP(D3155,'[1]Crosswalk-SOM-Chair'!$A:$D,3,0),"")</f>
        <v/>
      </c>
      <c r="M3155" t="str">
        <f>IFERROR(VLOOKUP(D3155,'[1]Crosswalk-SOM-Chair'!$A:$D,4,0),"")</f>
        <v/>
      </c>
      <c r="N3155" t="str">
        <f>IFERROR(VLOOKUP(I3155,'[1]CROSSWALK-DTOE-MASTER'!$B:$H,6,0),"")</f>
        <v/>
      </c>
      <c r="O3155" t="str">
        <f>IFERROR(VLOOKUP(I3155,'[1]CROSSWALK-DTOE-MASTER'!$B:$H,7,0),"")</f>
        <v/>
      </c>
      <c r="P3155" t="str">
        <f>IFERROR(VLOOKUP(I3155,'[1]CROSSWALK-DTOE-MASTER'!$B:$N,8,0),"")</f>
        <v/>
      </c>
      <c r="Q3155" t="str">
        <f>IFERROR(VLOOKUP(I3155,'[1]CROSSWALK-DTOE-MASTER'!$B:$N,9,0),"")</f>
        <v/>
      </c>
      <c r="R3155" t="str">
        <f>IFERROR(VLOOKUP(I3155,'[1]CROSSWALK-DTOE-MASTER'!$B:$N,10,0),"")</f>
        <v/>
      </c>
      <c r="S3155" t="str">
        <f>IFERROR(VLOOKUP(I3155,'[1]CROSSWALK-DTOE-MASTER'!$B:$N,11,0),"")</f>
        <v/>
      </c>
      <c r="T3155" t="str">
        <f>IFERROR(VLOOKUP(I3155,'[1]CROSSWALK-DTOE-MASTER'!$B:$N,12,0),"")</f>
        <v/>
      </c>
      <c r="U3155" t="str">
        <f>IFERROR(VLOOKUP(I3155,'[1]CROSSWALK-DTOE-MASTER'!$B:$N,13,0),"")</f>
        <v/>
      </c>
    </row>
    <row r="3156" spans="6:21" x14ac:dyDescent="0.25">
      <c r="F3156" s="1"/>
      <c r="L3156" t="str">
        <f>IFERROR(VLOOKUP(D3156,'[1]Crosswalk-SOM-Chair'!$A:$D,3,0),"")</f>
        <v/>
      </c>
      <c r="M3156" t="str">
        <f>IFERROR(VLOOKUP(D3156,'[1]Crosswalk-SOM-Chair'!$A:$D,4,0),"")</f>
        <v/>
      </c>
      <c r="N3156" t="str">
        <f>IFERROR(VLOOKUP(I3156,'[1]CROSSWALK-DTOE-MASTER'!$B:$H,6,0),"")</f>
        <v/>
      </c>
      <c r="O3156" t="str">
        <f>IFERROR(VLOOKUP(I3156,'[1]CROSSWALK-DTOE-MASTER'!$B:$H,7,0),"")</f>
        <v/>
      </c>
      <c r="P3156" t="str">
        <f>IFERROR(VLOOKUP(I3156,'[1]CROSSWALK-DTOE-MASTER'!$B:$N,8,0),"")</f>
        <v/>
      </c>
      <c r="Q3156" t="str">
        <f>IFERROR(VLOOKUP(I3156,'[1]CROSSWALK-DTOE-MASTER'!$B:$N,9,0),"")</f>
        <v/>
      </c>
      <c r="R3156" t="str">
        <f>IFERROR(VLOOKUP(I3156,'[1]CROSSWALK-DTOE-MASTER'!$B:$N,10,0),"")</f>
        <v/>
      </c>
      <c r="S3156" t="str">
        <f>IFERROR(VLOOKUP(I3156,'[1]CROSSWALK-DTOE-MASTER'!$B:$N,11,0),"")</f>
        <v/>
      </c>
      <c r="T3156" t="str">
        <f>IFERROR(VLOOKUP(I3156,'[1]CROSSWALK-DTOE-MASTER'!$B:$N,12,0),"")</f>
        <v/>
      </c>
      <c r="U3156" t="str">
        <f>IFERROR(VLOOKUP(I3156,'[1]CROSSWALK-DTOE-MASTER'!$B:$N,13,0),"")</f>
        <v/>
      </c>
    </row>
    <row r="3157" spans="6:21" x14ac:dyDescent="0.25">
      <c r="F3157" s="1"/>
      <c r="L3157" t="str">
        <f>IFERROR(VLOOKUP(D3157,'[1]Crosswalk-SOM-Chair'!$A:$D,3,0),"")</f>
        <v/>
      </c>
      <c r="M3157" t="str">
        <f>IFERROR(VLOOKUP(D3157,'[1]Crosswalk-SOM-Chair'!$A:$D,4,0),"")</f>
        <v/>
      </c>
      <c r="N3157" t="str">
        <f>IFERROR(VLOOKUP(I3157,'[1]CROSSWALK-DTOE-MASTER'!$B:$H,6,0),"")</f>
        <v/>
      </c>
      <c r="O3157" t="str">
        <f>IFERROR(VLOOKUP(I3157,'[1]CROSSWALK-DTOE-MASTER'!$B:$H,7,0),"")</f>
        <v/>
      </c>
      <c r="P3157" t="str">
        <f>IFERROR(VLOOKUP(I3157,'[1]CROSSWALK-DTOE-MASTER'!$B:$N,8,0),"")</f>
        <v/>
      </c>
      <c r="Q3157" t="str">
        <f>IFERROR(VLOOKUP(I3157,'[1]CROSSWALK-DTOE-MASTER'!$B:$N,9,0),"")</f>
        <v/>
      </c>
      <c r="R3157" t="str">
        <f>IFERROR(VLOOKUP(I3157,'[1]CROSSWALK-DTOE-MASTER'!$B:$N,10,0),"")</f>
        <v/>
      </c>
      <c r="S3157" t="str">
        <f>IFERROR(VLOOKUP(I3157,'[1]CROSSWALK-DTOE-MASTER'!$B:$N,11,0),"")</f>
        <v/>
      </c>
      <c r="T3157" t="str">
        <f>IFERROR(VLOOKUP(I3157,'[1]CROSSWALK-DTOE-MASTER'!$B:$N,12,0),"")</f>
        <v/>
      </c>
      <c r="U3157" t="str">
        <f>IFERROR(VLOOKUP(I3157,'[1]CROSSWALK-DTOE-MASTER'!$B:$N,13,0),"")</f>
        <v/>
      </c>
    </row>
    <row r="3158" spans="6:21" x14ac:dyDescent="0.25">
      <c r="F3158" s="1"/>
      <c r="L3158" t="str">
        <f>IFERROR(VLOOKUP(D3158,'[1]Crosswalk-SOM-Chair'!$A:$D,3,0),"")</f>
        <v/>
      </c>
      <c r="M3158" t="str">
        <f>IFERROR(VLOOKUP(D3158,'[1]Crosswalk-SOM-Chair'!$A:$D,4,0),"")</f>
        <v/>
      </c>
      <c r="N3158" t="str">
        <f>IFERROR(VLOOKUP(I3158,'[1]CROSSWALK-DTOE-MASTER'!$B:$H,6,0),"")</f>
        <v/>
      </c>
      <c r="O3158" t="str">
        <f>IFERROR(VLOOKUP(I3158,'[1]CROSSWALK-DTOE-MASTER'!$B:$H,7,0),"")</f>
        <v/>
      </c>
      <c r="P3158" t="str">
        <f>IFERROR(VLOOKUP(I3158,'[1]CROSSWALK-DTOE-MASTER'!$B:$N,8,0),"")</f>
        <v/>
      </c>
      <c r="Q3158" t="str">
        <f>IFERROR(VLOOKUP(I3158,'[1]CROSSWALK-DTOE-MASTER'!$B:$N,9,0),"")</f>
        <v/>
      </c>
      <c r="R3158" t="str">
        <f>IFERROR(VLOOKUP(I3158,'[1]CROSSWALK-DTOE-MASTER'!$B:$N,10,0),"")</f>
        <v/>
      </c>
      <c r="S3158" t="str">
        <f>IFERROR(VLOOKUP(I3158,'[1]CROSSWALK-DTOE-MASTER'!$B:$N,11,0),"")</f>
        <v/>
      </c>
      <c r="T3158" t="str">
        <f>IFERROR(VLOOKUP(I3158,'[1]CROSSWALK-DTOE-MASTER'!$B:$N,12,0),"")</f>
        <v/>
      </c>
      <c r="U3158" t="str">
        <f>IFERROR(VLOOKUP(I3158,'[1]CROSSWALK-DTOE-MASTER'!$B:$N,13,0),"")</f>
        <v/>
      </c>
    </row>
    <row r="3159" spans="6:21" x14ac:dyDescent="0.25">
      <c r="F3159" s="1"/>
      <c r="L3159" t="str">
        <f>IFERROR(VLOOKUP(D3159,'[1]Crosswalk-SOM-Chair'!$A:$D,3,0),"")</f>
        <v/>
      </c>
      <c r="M3159" t="str">
        <f>IFERROR(VLOOKUP(D3159,'[1]Crosswalk-SOM-Chair'!$A:$D,4,0),"")</f>
        <v/>
      </c>
      <c r="N3159" t="str">
        <f>IFERROR(VLOOKUP(I3159,'[1]CROSSWALK-DTOE-MASTER'!$B:$H,6,0),"")</f>
        <v/>
      </c>
      <c r="O3159" t="str">
        <f>IFERROR(VLOOKUP(I3159,'[1]CROSSWALK-DTOE-MASTER'!$B:$H,7,0),"")</f>
        <v/>
      </c>
      <c r="P3159" t="str">
        <f>IFERROR(VLOOKUP(I3159,'[1]CROSSWALK-DTOE-MASTER'!$B:$N,8,0),"")</f>
        <v/>
      </c>
      <c r="Q3159" t="str">
        <f>IFERROR(VLOOKUP(I3159,'[1]CROSSWALK-DTOE-MASTER'!$B:$N,9,0),"")</f>
        <v/>
      </c>
      <c r="R3159" t="str">
        <f>IFERROR(VLOOKUP(I3159,'[1]CROSSWALK-DTOE-MASTER'!$B:$N,10,0),"")</f>
        <v/>
      </c>
      <c r="S3159" t="str">
        <f>IFERROR(VLOOKUP(I3159,'[1]CROSSWALK-DTOE-MASTER'!$B:$N,11,0),"")</f>
        <v/>
      </c>
      <c r="T3159" t="str">
        <f>IFERROR(VLOOKUP(I3159,'[1]CROSSWALK-DTOE-MASTER'!$B:$N,12,0),"")</f>
        <v/>
      </c>
      <c r="U3159" t="str">
        <f>IFERROR(VLOOKUP(I3159,'[1]CROSSWALK-DTOE-MASTER'!$B:$N,13,0),"")</f>
        <v/>
      </c>
    </row>
    <row r="3160" spans="6:21" x14ac:dyDescent="0.25">
      <c r="F3160" s="1"/>
      <c r="L3160" t="str">
        <f>IFERROR(VLOOKUP(D3160,'[1]Crosswalk-SOM-Chair'!$A:$D,3,0),"")</f>
        <v/>
      </c>
      <c r="M3160" t="str">
        <f>IFERROR(VLOOKUP(D3160,'[1]Crosswalk-SOM-Chair'!$A:$D,4,0),"")</f>
        <v/>
      </c>
      <c r="N3160" t="str">
        <f>IFERROR(VLOOKUP(I3160,'[1]CROSSWALK-DTOE-MASTER'!$B:$H,6,0),"")</f>
        <v/>
      </c>
      <c r="O3160" t="str">
        <f>IFERROR(VLOOKUP(I3160,'[1]CROSSWALK-DTOE-MASTER'!$B:$H,7,0),"")</f>
        <v/>
      </c>
      <c r="P3160" t="str">
        <f>IFERROR(VLOOKUP(I3160,'[1]CROSSWALK-DTOE-MASTER'!$B:$N,8,0),"")</f>
        <v/>
      </c>
      <c r="Q3160" t="str">
        <f>IFERROR(VLOOKUP(I3160,'[1]CROSSWALK-DTOE-MASTER'!$B:$N,9,0),"")</f>
        <v/>
      </c>
      <c r="R3160" t="str">
        <f>IFERROR(VLOOKUP(I3160,'[1]CROSSWALK-DTOE-MASTER'!$B:$N,10,0),"")</f>
        <v/>
      </c>
      <c r="S3160" t="str">
        <f>IFERROR(VLOOKUP(I3160,'[1]CROSSWALK-DTOE-MASTER'!$B:$N,11,0),"")</f>
        <v/>
      </c>
      <c r="T3160" t="str">
        <f>IFERROR(VLOOKUP(I3160,'[1]CROSSWALK-DTOE-MASTER'!$B:$N,12,0),"")</f>
        <v/>
      </c>
      <c r="U3160" t="str">
        <f>IFERROR(VLOOKUP(I3160,'[1]CROSSWALK-DTOE-MASTER'!$B:$N,13,0),"")</f>
        <v/>
      </c>
    </row>
    <row r="3161" spans="6:21" x14ac:dyDescent="0.25">
      <c r="F3161" s="1"/>
      <c r="L3161" t="str">
        <f>IFERROR(VLOOKUP(D3161,'[1]Crosswalk-SOM-Chair'!$A:$D,3,0),"")</f>
        <v/>
      </c>
      <c r="M3161" t="str">
        <f>IFERROR(VLOOKUP(D3161,'[1]Crosswalk-SOM-Chair'!$A:$D,4,0),"")</f>
        <v/>
      </c>
      <c r="N3161" t="str">
        <f>IFERROR(VLOOKUP(I3161,'[1]CROSSWALK-DTOE-MASTER'!$B:$H,6,0),"")</f>
        <v/>
      </c>
      <c r="O3161" t="str">
        <f>IFERROR(VLOOKUP(I3161,'[1]CROSSWALK-DTOE-MASTER'!$B:$H,7,0),"")</f>
        <v/>
      </c>
      <c r="P3161" t="str">
        <f>IFERROR(VLOOKUP(I3161,'[1]CROSSWALK-DTOE-MASTER'!$B:$N,8,0),"")</f>
        <v/>
      </c>
      <c r="Q3161" t="str">
        <f>IFERROR(VLOOKUP(I3161,'[1]CROSSWALK-DTOE-MASTER'!$B:$N,9,0),"")</f>
        <v/>
      </c>
      <c r="R3161" t="str">
        <f>IFERROR(VLOOKUP(I3161,'[1]CROSSWALK-DTOE-MASTER'!$B:$N,10,0),"")</f>
        <v/>
      </c>
      <c r="S3161" t="str">
        <f>IFERROR(VLOOKUP(I3161,'[1]CROSSWALK-DTOE-MASTER'!$B:$N,11,0),"")</f>
        <v/>
      </c>
      <c r="T3161" t="str">
        <f>IFERROR(VLOOKUP(I3161,'[1]CROSSWALK-DTOE-MASTER'!$B:$N,12,0),"")</f>
        <v/>
      </c>
      <c r="U3161" t="str">
        <f>IFERROR(VLOOKUP(I3161,'[1]CROSSWALK-DTOE-MASTER'!$B:$N,13,0),"")</f>
        <v/>
      </c>
    </row>
    <row r="3162" spans="6:21" x14ac:dyDescent="0.25">
      <c r="F3162" s="1"/>
      <c r="L3162" t="str">
        <f>IFERROR(VLOOKUP(D3162,'[1]Crosswalk-SOM-Chair'!$A:$D,3,0),"")</f>
        <v/>
      </c>
      <c r="M3162" t="str">
        <f>IFERROR(VLOOKUP(D3162,'[1]Crosswalk-SOM-Chair'!$A:$D,4,0),"")</f>
        <v/>
      </c>
      <c r="N3162" t="str">
        <f>IFERROR(VLOOKUP(I3162,'[1]CROSSWALK-DTOE-MASTER'!$B:$H,6,0),"")</f>
        <v/>
      </c>
      <c r="O3162" t="str">
        <f>IFERROR(VLOOKUP(I3162,'[1]CROSSWALK-DTOE-MASTER'!$B:$H,7,0),"")</f>
        <v/>
      </c>
      <c r="P3162" t="str">
        <f>IFERROR(VLOOKUP(I3162,'[1]CROSSWALK-DTOE-MASTER'!$B:$N,8,0),"")</f>
        <v/>
      </c>
      <c r="Q3162" t="str">
        <f>IFERROR(VLOOKUP(I3162,'[1]CROSSWALK-DTOE-MASTER'!$B:$N,9,0),"")</f>
        <v/>
      </c>
      <c r="R3162" t="str">
        <f>IFERROR(VLOOKUP(I3162,'[1]CROSSWALK-DTOE-MASTER'!$B:$N,10,0),"")</f>
        <v/>
      </c>
      <c r="S3162" t="str">
        <f>IFERROR(VLOOKUP(I3162,'[1]CROSSWALK-DTOE-MASTER'!$B:$N,11,0),"")</f>
        <v/>
      </c>
      <c r="T3162" t="str">
        <f>IFERROR(VLOOKUP(I3162,'[1]CROSSWALK-DTOE-MASTER'!$B:$N,12,0),"")</f>
        <v/>
      </c>
      <c r="U3162" t="str">
        <f>IFERROR(VLOOKUP(I3162,'[1]CROSSWALK-DTOE-MASTER'!$B:$N,13,0),"")</f>
        <v/>
      </c>
    </row>
    <row r="3163" spans="6:21" x14ac:dyDescent="0.25">
      <c r="F3163" s="1"/>
      <c r="L3163" t="str">
        <f>IFERROR(VLOOKUP(D3163,'[1]Crosswalk-SOM-Chair'!$A:$D,3,0),"")</f>
        <v/>
      </c>
      <c r="M3163" t="str">
        <f>IFERROR(VLOOKUP(D3163,'[1]Crosswalk-SOM-Chair'!$A:$D,4,0),"")</f>
        <v/>
      </c>
      <c r="N3163" t="str">
        <f>IFERROR(VLOOKUP(I3163,'[1]CROSSWALK-DTOE-MASTER'!$B:$H,6,0),"")</f>
        <v/>
      </c>
      <c r="O3163" t="str">
        <f>IFERROR(VLOOKUP(I3163,'[1]CROSSWALK-DTOE-MASTER'!$B:$H,7,0),"")</f>
        <v/>
      </c>
      <c r="P3163" t="str">
        <f>IFERROR(VLOOKUP(I3163,'[1]CROSSWALK-DTOE-MASTER'!$B:$N,8,0),"")</f>
        <v/>
      </c>
      <c r="Q3163" t="str">
        <f>IFERROR(VLOOKUP(I3163,'[1]CROSSWALK-DTOE-MASTER'!$B:$N,9,0),"")</f>
        <v/>
      </c>
      <c r="R3163" t="str">
        <f>IFERROR(VLOOKUP(I3163,'[1]CROSSWALK-DTOE-MASTER'!$B:$N,10,0),"")</f>
        <v/>
      </c>
      <c r="S3163" t="str">
        <f>IFERROR(VLOOKUP(I3163,'[1]CROSSWALK-DTOE-MASTER'!$B:$N,11,0),"")</f>
        <v/>
      </c>
      <c r="T3163" t="str">
        <f>IFERROR(VLOOKUP(I3163,'[1]CROSSWALK-DTOE-MASTER'!$B:$N,12,0),"")</f>
        <v/>
      </c>
      <c r="U3163" t="str">
        <f>IFERROR(VLOOKUP(I3163,'[1]CROSSWALK-DTOE-MASTER'!$B:$N,13,0),"")</f>
        <v/>
      </c>
    </row>
    <row r="3164" spans="6:21" x14ac:dyDescent="0.25">
      <c r="F3164" s="1"/>
      <c r="L3164" t="str">
        <f>IFERROR(VLOOKUP(D3164,'[1]Crosswalk-SOM-Chair'!$A:$D,3,0),"")</f>
        <v/>
      </c>
      <c r="M3164" t="str">
        <f>IFERROR(VLOOKUP(D3164,'[1]Crosswalk-SOM-Chair'!$A:$D,4,0),"")</f>
        <v/>
      </c>
      <c r="N3164" t="str">
        <f>IFERROR(VLOOKUP(I3164,'[1]CROSSWALK-DTOE-MASTER'!$B:$H,6,0),"")</f>
        <v/>
      </c>
      <c r="O3164" t="str">
        <f>IFERROR(VLOOKUP(I3164,'[1]CROSSWALK-DTOE-MASTER'!$B:$H,7,0),"")</f>
        <v/>
      </c>
      <c r="P3164" t="str">
        <f>IFERROR(VLOOKUP(I3164,'[1]CROSSWALK-DTOE-MASTER'!$B:$N,8,0),"")</f>
        <v/>
      </c>
      <c r="Q3164" t="str">
        <f>IFERROR(VLOOKUP(I3164,'[1]CROSSWALK-DTOE-MASTER'!$B:$N,9,0),"")</f>
        <v/>
      </c>
      <c r="R3164" t="str">
        <f>IFERROR(VLOOKUP(I3164,'[1]CROSSWALK-DTOE-MASTER'!$B:$N,10,0),"")</f>
        <v/>
      </c>
      <c r="S3164" t="str">
        <f>IFERROR(VLOOKUP(I3164,'[1]CROSSWALK-DTOE-MASTER'!$B:$N,11,0),"")</f>
        <v/>
      </c>
      <c r="T3164" t="str">
        <f>IFERROR(VLOOKUP(I3164,'[1]CROSSWALK-DTOE-MASTER'!$B:$N,12,0),"")</f>
        <v/>
      </c>
      <c r="U3164" t="str">
        <f>IFERROR(VLOOKUP(I3164,'[1]CROSSWALK-DTOE-MASTER'!$B:$N,13,0),"")</f>
        <v/>
      </c>
    </row>
    <row r="3165" spans="6:21" x14ac:dyDescent="0.25">
      <c r="F3165" s="1"/>
      <c r="L3165" t="str">
        <f>IFERROR(VLOOKUP(D3165,'[1]Crosswalk-SOM-Chair'!$A:$D,3,0),"")</f>
        <v/>
      </c>
      <c r="M3165" t="str">
        <f>IFERROR(VLOOKUP(D3165,'[1]Crosswalk-SOM-Chair'!$A:$D,4,0),"")</f>
        <v/>
      </c>
      <c r="N3165" t="str">
        <f>IFERROR(VLOOKUP(I3165,'[1]CROSSWALK-DTOE-MASTER'!$B:$H,6,0),"")</f>
        <v/>
      </c>
      <c r="O3165" t="str">
        <f>IFERROR(VLOOKUP(I3165,'[1]CROSSWALK-DTOE-MASTER'!$B:$H,7,0),"")</f>
        <v/>
      </c>
      <c r="P3165" t="str">
        <f>IFERROR(VLOOKUP(I3165,'[1]CROSSWALK-DTOE-MASTER'!$B:$N,8,0),"")</f>
        <v/>
      </c>
      <c r="Q3165" t="str">
        <f>IFERROR(VLOOKUP(I3165,'[1]CROSSWALK-DTOE-MASTER'!$B:$N,9,0),"")</f>
        <v/>
      </c>
      <c r="R3165" t="str">
        <f>IFERROR(VLOOKUP(I3165,'[1]CROSSWALK-DTOE-MASTER'!$B:$N,10,0),"")</f>
        <v/>
      </c>
      <c r="S3165" t="str">
        <f>IFERROR(VLOOKUP(I3165,'[1]CROSSWALK-DTOE-MASTER'!$B:$N,11,0),"")</f>
        <v/>
      </c>
      <c r="T3165" t="str">
        <f>IFERROR(VLOOKUP(I3165,'[1]CROSSWALK-DTOE-MASTER'!$B:$N,12,0),"")</f>
        <v/>
      </c>
      <c r="U3165" t="str">
        <f>IFERROR(VLOOKUP(I3165,'[1]CROSSWALK-DTOE-MASTER'!$B:$N,13,0),"")</f>
        <v/>
      </c>
    </row>
    <row r="3166" spans="6:21" x14ac:dyDescent="0.25">
      <c r="F3166" s="1"/>
      <c r="L3166" t="str">
        <f>IFERROR(VLOOKUP(D3166,'[1]Crosswalk-SOM-Chair'!$A:$D,3,0),"")</f>
        <v/>
      </c>
      <c r="M3166" t="str">
        <f>IFERROR(VLOOKUP(D3166,'[1]Crosswalk-SOM-Chair'!$A:$D,4,0),"")</f>
        <v/>
      </c>
      <c r="N3166" t="str">
        <f>IFERROR(VLOOKUP(I3166,'[1]CROSSWALK-DTOE-MASTER'!$B:$H,6,0),"")</f>
        <v/>
      </c>
      <c r="O3166" t="str">
        <f>IFERROR(VLOOKUP(I3166,'[1]CROSSWALK-DTOE-MASTER'!$B:$H,7,0),"")</f>
        <v/>
      </c>
      <c r="P3166" t="str">
        <f>IFERROR(VLOOKUP(I3166,'[1]CROSSWALK-DTOE-MASTER'!$B:$N,8,0),"")</f>
        <v/>
      </c>
      <c r="Q3166" t="str">
        <f>IFERROR(VLOOKUP(I3166,'[1]CROSSWALK-DTOE-MASTER'!$B:$N,9,0),"")</f>
        <v/>
      </c>
      <c r="R3166" t="str">
        <f>IFERROR(VLOOKUP(I3166,'[1]CROSSWALK-DTOE-MASTER'!$B:$N,10,0),"")</f>
        <v/>
      </c>
      <c r="S3166" t="str">
        <f>IFERROR(VLOOKUP(I3166,'[1]CROSSWALK-DTOE-MASTER'!$B:$N,11,0),"")</f>
        <v/>
      </c>
      <c r="T3166" t="str">
        <f>IFERROR(VLOOKUP(I3166,'[1]CROSSWALK-DTOE-MASTER'!$B:$N,12,0),"")</f>
        <v/>
      </c>
      <c r="U3166" t="str">
        <f>IFERROR(VLOOKUP(I3166,'[1]CROSSWALK-DTOE-MASTER'!$B:$N,13,0),"")</f>
        <v/>
      </c>
    </row>
    <row r="3167" spans="6:21" x14ac:dyDescent="0.25">
      <c r="F3167" s="1"/>
      <c r="L3167" t="str">
        <f>IFERROR(VLOOKUP(D3167,'[1]Crosswalk-SOM-Chair'!$A:$D,3,0),"")</f>
        <v/>
      </c>
      <c r="M3167" t="str">
        <f>IFERROR(VLOOKUP(D3167,'[1]Crosswalk-SOM-Chair'!$A:$D,4,0),"")</f>
        <v/>
      </c>
      <c r="N3167" t="str">
        <f>IFERROR(VLOOKUP(I3167,'[1]CROSSWALK-DTOE-MASTER'!$B:$H,6,0),"")</f>
        <v/>
      </c>
      <c r="O3167" t="str">
        <f>IFERROR(VLOOKUP(I3167,'[1]CROSSWALK-DTOE-MASTER'!$B:$H,7,0),"")</f>
        <v/>
      </c>
      <c r="P3167" t="str">
        <f>IFERROR(VLOOKUP(I3167,'[1]CROSSWALK-DTOE-MASTER'!$B:$N,8,0),"")</f>
        <v/>
      </c>
      <c r="Q3167" t="str">
        <f>IFERROR(VLOOKUP(I3167,'[1]CROSSWALK-DTOE-MASTER'!$B:$N,9,0),"")</f>
        <v/>
      </c>
      <c r="R3167" t="str">
        <f>IFERROR(VLOOKUP(I3167,'[1]CROSSWALK-DTOE-MASTER'!$B:$N,10,0),"")</f>
        <v/>
      </c>
      <c r="S3167" t="str">
        <f>IFERROR(VLOOKUP(I3167,'[1]CROSSWALK-DTOE-MASTER'!$B:$N,11,0),"")</f>
        <v/>
      </c>
      <c r="T3167" t="str">
        <f>IFERROR(VLOOKUP(I3167,'[1]CROSSWALK-DTOE-MASTER'!$B:$N,12,0),"")</f>
        <v/>
      </c>
      <c r="U3167" t="str">
        <f>IFERROR(VLOOKUP(I3167,'[1]CROSSWALK-DTOE-MASTER'!$B:$N,13,0),"")</f>
        <v/>
      </c>
    </row>
    <row r="3168" spans="6:21" x14ac:dyDescent="0.25">
      <c r="F3168" s="1"/>
      <c r="L3168" t="str">
        <f>IFERROR(VLOOKUP(D3168,'[1]Crosswalk-SOM-Chair'!$A:$D,3,0),"")</f>
        <v/>
      </c>
      <c r="M3168" t="str">
        <f>IFERROR(VLOOKUP(D3168,'[1]Crosswalk-SOM-Chair'!$A:$D,4,0),"")</f>
        <v/>
      </c>
      <c r="N3168" t="str">
        <f>IFERROR(VLOOKUP(I3168,'[1]CROSSWALK-DTOE-MASTER'!$B:$H,6,0),"")</f>
        <v/>
      </c>
      <c r="O3168" t="str">
        <f>IFERROR(VLOOKUP(I3168,'[1]CROSSWALK-DTOE-MASTER'!$B:$H,7,0),"")</f>
        <v/>
      </c>
      <c r="P3168" t="str">
        <f>IFERROR(VLOOKUP(I3168,'[1]CROSSWALK-DTOE-MASTER'!$B:$N,8,0),"")</f>
        <v/>
      </c>
      <c r="Q3168" t="str">
        <f>IFERROR(VLOOKUP(I3168,'[1]CROSSWALK-DTOE-MASTER'!$B:$N,9,0),"")</f>
        <v/>
      </c>
      <c r="R3168" t="str">
        <f>IFERROR(VLOOKUP(I3168,'[1]CROSSWALK-DTOE-MASTER'!$B:$N,10,0),"")</f>
        <v/>
      </c>
      <c r="S3168" t="str">
        <f>IFERROR(VLOOKUP(I3168,'[1]CROSSWALK-DTOE-MASTER'!$B:$N,11,0),"")</f>
        <v/>
      </c>
      <c r="T3168" t="str">
        <f>IFERROR(VLOOKUP(I3168,'[1]CROSSWALK-DTOE-MASTER'!$B:$N,12,0),"")</f>
        <v/>
      </c>
      <c r="U3168" t="str">
        <f>IFERROR(VLOOKUP(I3168,'[1]CROSSWALK-DTOE-MASTER'!$B:$N,13,0),"")</f>
        <v/>
      </c>
    </row>
    <row r="3169" spans="6:21" x14ac:dyDescent="0.25">
      <c r="F3169" s="1"/>
      <c r="L3169" t="str">
        <f>IFERROR(VLOOKUP(D3169,'[1]Crosswalk-SOM-Chair'!$A:$D,3,0),"")</f>
        <v/>
      </c>
      <c r="M3169" t="str">
        <f>IFERROR(VLOOKUP(D3169,'[1]Crosswalk-SOM-Chair'!$A:$D,4,0),"")</f>
        <v/>
      </c>
      <c r="N3169" t="str">
        <f>IFERROR(VLOOKUP(I3169,'[1]CROSSWALK-DTOE-MASTER'!$B:$H,6,0),"")</f>
        <v/>
      </c>
      <c r="O3169" t="str">
        <f>IFERROR(VLOOKUP(I3169,'[1]CROSSWALK-DTOE-MASTER'!$B:$H,7,0),"")</f>
        <v/>
      </c>
      <c r="P3169" t="str">
        <f>IFERROR(VLOOKUP(I3169,'[1]CROSSWALK-DTOE-MASTER'!$B:$N,8,0),"")</f>
        <v/>
      </c>
      <c r="Q3169" t="str">
        <f>IFERROR(VLOOKUP(I3169,'[1]CROSSWALK-DTOE-MASTER'!$B:$N,9,0),"")</f>
        <v/>
      </c>
      <c r="R3169" t="str">
        <f>IFERROR(VLOOKUP(I3169,'[1]CROSSWALK-DTOE-MASTER'!$B:$N,10,0),"")</f>
        <v/>
      </c>
      <c r="S3169" t="str">
        <f>IFERROR(VLOOKUP(I3169,'[1]CROSSWALK-DTOE-MASTER'!$B:$N,11,0),"")</f>
        <v/>
      </c>
      <c r="T3169" t="str">
        <f>IFERROR(VLOOKUP(I3169,'[1]CROSSWALK-DTOE-MASTER'!$B:$N,12,0),"")</f>
        <v/>
      </c>
      <c r="U3169" t="str">
        <f>IFERROR(VLOOKUP(I3169,'[1]CROSSWALK-DTOE-MASTER'!$B:$N,13,0),"")</f>
        <v/>
      </c>
    </row>
    <row r="3170" spans="6:21" x14ac:dyDescent="0.25">
      <c r="F3170" s="1"/>
      <c r="L3170" t="str">
        <f>IFERROR(VLOOKUP(D3170,'[1]Crosswalk-SOM-Chair'!$A:$D,3,0),"")</f>
        <v/>
      </c>
      <c r="M3170" t="str">
        <f>IFERROR(VLOOKUP(D3170,'[1]Crosswalk-SOM-Chair'!$A:$D,4,0),"")</f>
        <v/>
      </c>
      <c r="N3170" t="str">
        <f>IFERROR(VLOOKUP(I3170,'[1]CROSSWALK-DTOE-MASTER'!$B:$H,6,0),"")</f>
        <v/>
      </c>
      <c r="O3170" t="str">
        <f>IFERROR(VLOOKUP(I3170,'[1]CROSSWALK-DTOE-MASTER'!$B:$H,7,0),"")</f>
        <v/>
      </c>
      <c r="P3170" t="str">
        <f>IFERROR(VLOOKUP(I3170,'[1]CROSSWALK-DTOE-MASTER'!$B:$N,8,0),"")</f>
        <v/>
      </c>
      <c r="Q3170" t="str">
        <f>IFERROR(VLOOKUP(I3170,'[1]CROSSWALK-DTOE-MASTER'!$B:$N,9,0),"")</f>
        <v/>
      </c>
      <c r="R3170" t="str">
        <f>IFERROR(VLOOKUP(I3170,'[1]CROSSWALK-DTOE-MASTER'!$B:$N,10,0),"")</f>
        <v/>
      </c>
      <c r="S3170" t="str">
        <f>IFERROR(VLOOKUP(I3170,'[1]CROSSWALK-DTOE-MASTER'!$B:$N,11,0),"")</f>
        <v/>
      </c>
      <c r="T3170" t="str">
        <f>IFERROR(VLOOKUP(I3170,'[1]CROSSWALK-DTOE-MASTER'!$B:$N,12,0),"")</f>
        <v/>
      </c>
      <c r="U3170" t="str">
        <f>IFERROR(VLOOKUP(I3170,'[1]CROSSWALK-DTOE-MASTER'!$B:$N,13,0),"")</f>
        <v/>
      </c>
    </row>
    <row r="3171" spans="6:21" x14ac:dyDescent="0.25">
      <c r="F3171" s="1"/>
      <c r="L3171" t="str">
        <f>IFERROR(VLOOKUP(D3171,'[1]Crosswalk-SOM-Chair'!$A:$D,3,0),"")</f>
        <v/>
      </c>
      <c r="M3171" t="str">
        <f>IFERROR(VLOOKUP(D3171,'[1]Crosswalk-SOM-Chair'!$A:$D,4,0),"")</f>
        <v/>
      </c>
      <c r="N3171" t="str">
        <f>IFERROR(VLOOKUP(I3171,'[1]CROSSWALK-DTOE-MASTER'!$B:$H,6,0),"")</f>
        <v/>
      </c>
      <c r="O3171" t="str">
        <f>IFERROR(VLOOKUP(I3171,'[1]CROSSWALK-DTOE-MASTER'!$B:$H,7,0),"")</f>
        <v/>
      </c>
      <c r="P3171" t="str">
        <f>IFERROR(VLOOKUP(I3171,'[1]CROSSWALK-DTOE-MASTER'!$B:$N,8,0),"")</f>
        <v/>
      </c>
      <c r="Q3171" t="str">
        <f>IFERROR(VLOOKUP(I3171,'[1]CROSSWALK-DTOE-MASTER'!$B:$N,9,0),"")</f>
        <v/>
      </c>
      <c r="R3171" t="str">
        <f>IFERROR(VLOOKUP(I3171,'[1]CROSSWALK-DTOE-MASTER'!$B:$N,10,0),"")</f>
        <v/>
      </c>
      <c r="S3171" t="str">
        <f>IFERROR(VLOOKUP(I3171,'[1]CROSSWALK-DTOE-MASTER'!$B:$N,11,0),"")</f>
        <v/>
      </c>
      <c r="T3171" t="str">
        <f>IFERROR(VLOOKUP(I3171,'[1]CROSSWALK-DTOE-MASTER'!$B:$N,12,0),"")</f>
        <v/>
      </c>
      <c r="U3171" t="str">
        <f>IFERROR(VLOOKUP(I3171,'[1]CROSSWALK-DTOE-MASTER'!$B:$N,13,0),"")</f>
        <v/>
      </c>
    </row>
    <row r="3172" spans="6:21" x14ac:dyDescent="0.25">
      <c r="F3172" s="1"/>
      <c r="L3172" t="str">
        <f>IFERROR(VLOOKUP(D3172,'[1]Crosswalk-SOM-Chair'!$A:$D,3,0),"")</f>
        <v/>
      </c>
      <c r="M3172" t="str">
        <f>IFERROR(VLOOKUP(D3172,'[1]Crosswalk-SOM-Chair'!$A:$D,4,0),"")</f>
        <v/>
      </c>
      <c r="N3172" t="str">
        <f>IFERROR(VLOOKUP(I3172,'[1]CROSSWALK-DTOE-MASTER'!$B:$H,6,0),"")</f>
        <v/>
      </c>
      <c r="O3172" t="str">
        <f>IFERROR(VLOOKUP(I3172,'[1]CROSSWALK-DTOE-MASTER'!$B:$H,7,0),"")</f>
        <v/>
      </c>
      <c r="P3172" t="str">
        <f>IFERROR(VLOOKUP(I3172,'[1]CROSSWALK-DTOE-MASTER'!$B:$N,8,0),"")</f>
        <v/>
      </c>
      <c r="Q3172" t="str">
        <f>IFERROR(VLOOKUP(I3172,'[1]CROSSWALK-DTOE-MASTER'!$B:$N,9,0),"")</f>
        <v/>
      </c>
      <c r="R3172" t="str">
        <f>IFERROR(VLOOKUP(I3172,'[1]CROSSWALK-DTOE-MASTER'!$B:$N,10,0),"")</f>
        <v/>
      </c>
      <c r="S3172" t="str">
        <f>IFERROR(VLOOKUP(I3172,'[1]CROSSWALK-DTOE-MASTER'!$B:$N,11,0),"")</f>
        <v/>
      </c>
      <c r="T3172" t="str">
        <f>IFERROR(VLOOKUP(I3172,'[1]CROSSWALK-DTOE-MASTER'!$B:$N,12,0),"")</f>
        <v/>
      </c>
      <c r="U3172" t="str">
        <f>IFERROR(VLOOKUP(I3172,'[1]CROSSWALK-DTOE-MASTER'!$B:$N,13,0),"")</f>
        <v/>
      </c>
    </row>
    <row r="3173" spans="6:21" x14ac:dyDescent="0.25">
      <c r="F3173" s="1"/>
      <c r="L3173" t="str">
        <f>IFERROR(VLOOKUP(D3173,'[1]Crosswalk-SOM-Chair'!$A:$D,3,0),"")</f>
        <v/>
      </c>
      <c r="M3173" t="str">
        <f>IFERROR(VLOOKUP(D3173,'[1]Crosswalk-SOM-Chair'!$A:$D,4,0),"")</f>
        <v/>
      </c>
      <c r="N3173" t="str">
        <f>IFERROR(VLOOKUP(I3173,'[1]CROSSWALK-DTOE-MASTER'!$B:$H,6,0),"")</f>
        <v/>
      </c>
      <c r="O3173" t="str">
        <f>IFERROR(VLOOKUP(I3173,'[1]CROSSWALK-DTOE-MASTER'!$B:$H,7,0),"")</f>
        <v/>
      </c>
      <c r="P3173" t="str">
        <f>IFERROR(VLOOKUP(I3173,'[1]CROSSWALK-DTOE-MASTER'!$B:$N,8,0),"")</f>
        <v/>
      </c>
      <c r="Q3173" t="str">
        <f>IFERROR(VLOOKUP(I3173,'[1]CROSSWALK-DTOE-MASTER'!$B:$N,9,0),"")</f>
        <v/>
      </c>
      <c r="R3173" t="str">
        <f>IFERROR(VLOOKUP(I3173,'[1]CROSSWALK-DTOE-MASTER'!$B:$N,10,0),"")</f>
        <v/>
      </c>
      <c r="S3173" t="str">
        <f>IFERROR(VLOOKUP(I3173,'[1]CROSSWALK-DTOE-MASTER'!$B:$N,11,0),"")</f>
        <v/>
      </c>
      <c r="T3173" t="str">
        <f>IFERROR(VLOOKUP(I3173,'[1]CROSSWALK-DTOE-MASTER'!$B:$N,12,0),"")</f>
        <v/>
      </c>
      <c r="U3173" t="str">
        <f>IFERROR(VLOOKUP(I3173,'[1]CROSSWALK-DTOE-MASTER'!$B:$N,13,0),"")</f>
        <v/>
      </c>
    </row>
    <row r="3174" spans="6:21" x14ac:dyDescent="0.25">
      <c r="F3174" s="1"/>
      <c r="L3174" t="str">
        <f>IFERROR(VLOOKUP(D3174,'[1]Crosswalk-SOM-Chair'!$A:$D,3,0),"")</f>
        <v/>
      </c>
      <c r="M3174" t="str">
        <f>IFERROR(VLOOKUP(D3174,'[1]Crosswalk-SOM-Chair'!$A:$D,4,0),"")</f>
        <v/>
      </c>
      <c r="N3174" t="str">
        <f>IFERROR(VLOOKUP(I3174,'[1]CROSSWALK-DTOE-MASTER'!$B:$H,6,0),"")</f>
        <v/>
      </c>
      <c r="O3174" t="str">
        <f>IFERROR(VLOOKUP(I3174,'[1]CROSSWALK-DTOE-MASTER'!$B:$H,7,0),"")</f>
        <v/>
      </c>
      <c r="P3174" t="str">
        <f>IFERROR(VLOOKUP(I3174,'[1]CROSSWALK-DTOE-MASTER'!$B:$N,8,0),"")</f>
        <v/>
      </c>
      <c r="Q3174" t="str">
        <f>IFERROR(VLOOKUP(I3174,'[1]CROSSWALK-DTOE-MASTER'!$B:$N,9,0),"")</f>
        <v/>
      </c>
      <c r="R3174" t="str">
        <f>IFERROR(VLOOKUP(I3174,'[1]CROSSWALK-DTOE-MASTER'!$B:$N,10,0),"")</f>
        <v/>
      </c>
      <c r="S3174" t="str">
        <f>IFERROR(VLOOKUP(I3174,'[1]CROSSWALK-DTOE-MASTER'!$B:$N,11,0),"")</f>
        <v/>
      </c>
      <c r="T3174" t="str">
        <f>IFERROR(VLOOKUP(I3174,'[1]CROSSWALK-DTOE-MASTER'!$B:$N,12,0),"")</f>
        <v/>
      </c>
      <c r="U3174" t="str">
        <f>IFERROR(VLOOKUP(I3174,'[1]CROSSWALK-DTOE-MASTER'!$B:$N,13,0),"")</f>
        <v/>
      </c>
    </row>
    <row r="3175" spans="6:21" x14ac:dyDescent="0.25">
      <c r="F3175" s="1"/>
      <c r="L3175" t="str">
        <f>IFERROR(VLOOKUP(D3175,'[1]Crosswalk-SOM-Chair'!$A:$D,3,0),"")</f>
        <v/>
      </c>
      <c r="M3175" t="str">
        <f>IFERROR(VLOOKUP(D3175,'[1]Crosswalk-SOM-Chair'!$A:$D,4,0),"")</f>
        <v/>
      </c>
      <c r="N3175" t="str">
        <f>IFERROR(VLOOKUP(I3175,'[1]CROSSWALK-DTOE-MASTER'!$B:$H,6,0),"")</f>
        <v/>
      </c>
      <c r="O3175" t="str">
        <f>IFERROR(VLOOKUP(I3175,'[1]CROSSWALK-DTOE-MASTER'!$B:$H,7,0),"")</f>
        <v/>
      </c>
      <c r="P3175" t="str">
        <f>IFERROR(VLOOKUP(I3175,'[1]CROSSWALK-DTOE-MASTER'!$B:$N,8,0),"")</f>
        <v/>
      </c>
      <c r="Q3175" t="str">
        <f>IFERROR(VLOOKUP(I3175,'[1]CROSSWALK-DTOE-MASTER'!$B:$N,9,0),"")</f>
        <v/>
      </c>
      <c r="R3175" t="str">
        <f>IFERROR(VLOOKUP(I3175,'[1]CROSSWALK-DTOE-MASTER'!$B:$N,10,0),"")</f>
        <v/>
      </c>
      <c r="S3175" t="str">
        <f>IFERROR(VLOOKUP(I3175,'[1]CROSSWALK-DTOE-MASTER'!$B:$N,11,0),"")</f>
        <v/>
      </c>
      <c r="T3175" t="str">
        <f>IFERROR(VLOOKUP(I3175,'[1]CROSSWALK-DTOE-MASTER'!$B:$N,12,0),"")</f>
        <v/>
      </c>
      <c r="U3175" t="str">
        <f>IFERROR(VLOOKUP(I3175,'[1]CROSSWALK-DTOE-MASTER'!$B:$N,13,0),"")</f>
        <v/>
      </c>
    </row>
    <row r="3176" spans="6:21" x14ac:dyDescent="0.25">
      <c r="F3176" s="1"/>
      <c r="L3176" t="str">
        <f>IFERROR(VLOOKUP(D3176,'[1]Crosswalk-SOM-Chair'!$A:$D,3,0),"")</f>
        <v/>
      </c>
      <c r="M3176" t="str">
        <f>IFERROR(VLOOKUP(D3176,'[1]Crosswalk-SOM-Chair'!$A:$D,4,0),"")</f>
        <v/>
      </c>
      <c r="N3176" t="str">
        <f>IFERROR(VLOOKUP(I3176,'[1]CROSSWALK-DTOE-MASTER'!$B:$H,6,0),"")</f>
        <v/>
      </c>
      <c r="O3176" t="str">
        <f>IFERROR(VLOOKUP(I3176,'[1]CROSSWALK-DTOE-MASTER'!$B:$H,7,0),"")</f>
        <v/>
      </c>
      <c r="P3176" t="str">
        <f>IFERROR(VLOOKUP(I3176,'[1]CROSSWALK-DTOE-MASTER'!$B:$N,8,0),"")</f>
        <v/>
      </c>
      <c r="Q3176" t="str">
        <f>IFERROR(VLOOKUP(I3176,'[1]CROSSWALK-DTOE-MASTER'!$B:$N,9,0),"")</f>
        <v/>
      </c>
      <c r="R3176" t="str">
        <f>IFERROR(VLOOKUP(I3176,'[1]CROSSWALK-DTOE-MASTER'!$B:$N,10,0),"")</f>
        <v/>
      </c>
      <c r="S3176" t="str">
        <f>IFERROR(VLOOKUP(I3176,'[1]CROSSWALK-DTOE-MASTER'!$B:$N,11,0),"")</f>
        <v/>
      </c>
      <c r="T3176" t="str">
        <f>IFERROR(VLOOKUP(I3176,'[1]CROSSWALK-DTOE-MASTER'!$B:$N,12,0),"")</f>
        <v/>
      </c>
      <c r="U3176" t="str">
        <f>IFERROR(VLOOKUP(I3176,'[1]CROSSWALK-DTOE-MASTER'!$B:$N,13,0),"")</f>
        <v/>
      </c>
    </row>
    <row r="3177" spans="6:21" x14ac:dyDescent="0.25">
      <c r="F3177" s="1"/>
      <c r="L3177" t="str">
        <f>IFERROR(VLOOKUP(D3177,'[1]Crosswalk-SOM-Chair'!$A:$D,3,0),"")</f>
        <v/>
      </c>
      <c r="M3177" t="str">
        <f>IFERROR(VLOOKUP(D3177,'[1]Crosswalk-SOM-Chair'!$A:$D,4,0),"")</f>
        <v/>
      </c>
      <c r="N3177" t="str">
        <f>IFERROR(VLOOKUP(I3177,'[1]CROSSWALK-DTOE-MASTER'!$B:$H,6,0),"")</f>
        <v/>
      </c>
      <c r="O3177" t="str">
        <f>IFERROR(VLOOKUP(I3177,'[1]CROSSWALK-DTOE-MASTER'!$B:$H,7,0),"")</f>
        <v/>
      </c>
      <c r="P3177" t="str">
        <f>IFERROR(VLOOKUP(I3177,'[1]CROSSWALK-DTOE-MASTER'!$B:$N,8,0),"")</f>
        <v/>
      </c>
      <c r="Q3177" t="str">
        <f>IFERROR(VLOOKUP(I3177,'[1]CROSSWALK-DTOE-MASTER'!$B:$N,9,0),"")</f>
        <v/>
      </c>
      <c r="R3177" t="str">
        <f>IFERROR(VLOOKUP(I3177,'[1]CROSSWALK-DTOE-MASTER'!$B:$N,10,0),"")</f>
        <v/>
      </c>
      <c r="S3177" t="str">
        <f>IFERROR(VLOOKUP(I3177,'[1]CROSSWALK-DTOE-MASTER'!$B:$N,11,0),"")</f>
        <v/>
      </c>
      <c r="T3177" t="str">
        <f>IFERROR(VLOOKUP(I3177,'[1]CROSSWALK-DTOE-MASTER'!$B:$N,12,0),"")</f>
        <v/>
      </c>
      <c r="U3177" t="str">
        <f>IFERROR(VLOOKUP(I3177,'[1]CROSSWALK-DTOE-MASTER'!$B:$N,13,0),"")</f>
        <v/>
      </c>
    </row>
    <row r="3178" spans="6:21" x14ac:dyDescent="0.25">
      <c r="F3178" s="1"/>
      <c r="L3178" t="str">
        <f>IFERROR(VLOOKUP(D3178,'[1]Crosswalk-SOM-Chair'!$A:$D,3,0),"")</f>
        <v/>
      </c>
      <c r="M3178" t="str">
        <f>IFERROR(VLOOKUP(D3178,'[1]Crosswalk-SOM-Chair'!$A:$D,4,0),"")</f>
        <v/>
      </c>
      <c r="N3178" t="str">
        <f>IFERROR(VLOOKUP(I3178,'[1]CROSSWALK-DTOE-MASTER'!$B:$H,6,0),"")</f>
        <v/>
      </c>
      <c r="O3178" t="str">
        <f>IFERROR(VLOOKUP(I3178,'[1]CROSSWALK-DTOE-MASTER'!$B:$H,7,0),"")</f>
        <v/>
      </c>
      <c r="P3178" t="str">
        <f>IFERROR(VLOOKUP(I3178,'[1]CROSSWALK-DTOE-MASTER'!$B:$N,8,0),"")</f>
        <v/>
      </c>
      <c r="Q3178" t="str">
        <f>IFERROR(VLOOKUP(I3178,'[1]CROSSWALK-DTOE-MASTER'!$B:$N,9,0),"")</f>
        <v/>
      </c>
      <c r="R3178" t="str">
        <f>IFERROR(VLOOKUP(I3178,'[1]CROSSWALK-DTOE-MASTER'!$B:$N,10,0),"")</f>
        <v/>
      </c>
      <c r="S3178" t="str">
        <f>IFERROR(VLOOKUP(I3178,'[1]CROSSWALK-DTOE-MASTER'!$B:$N,11,0),"")</f>
        <v/>
      </c>
      <c r="T3178" t="str">
        <f>IFERROR(VLOOKUP(I3178,'[1]CROSSWALK-DTOE-MASTER'!$B:$N,12,0),"")</f>
        <v/>
      </c>
      <c r="U3178" t="str">
        <f>IFERROR(VLOOKUP(I3178,'[1]CROSSWALK-DTOE-MASTER'!$B:$N,13,0),"")</f>
        <v/>
      </c>
    </row>
    <row r="3179" spans="6:21" x14ac:dyDescent="0.25">
      <c r="F3179" s="1"/>
      <c r="L3179" t="str">
        <f>IFERROR(VLOOKUP(D3179,'[1]Crosswalk-SOM-Chair'!$A:$D,3,0),"")</f>
        <v/>
      </c>
      <c r="M3179" t="str">
        <f>IFERROR(VLOOKUP(D3179,'[1]Crosswalk-SOM-Chair'!$A:$D,4,0),"")</f>
        <v/>
      </c>
      <c r="N3179" t="str">
        <f>IFERROR(VLOOKUP(I3179,'[1]CROSSWALK-DTOE-MASTER'!$B:$H,6,0),"")</f>
        <v/>
      </c>
      <c r="O3179" t="str">
        <f>IFERROR(VLOOKUP(I3179,'[1]CROSSWALK-DTOE-MASTER'!$B:$H,7,0),"")</f>
        <v/>
      </c>
      <c r="P3179" t="str">
        <f>IFERROR(VLOOKUP(I3179,'[1]CROSSWALK-DTOE-MASTER'!$B:$N,8,0),"")</f>
        <v/>
      </c>
      <c r="Q3179" t="str">
        <f>IFERROR(VLOOKUP(I3179,'[1]CROSSWALK-DTOE-MASTER'!$B:$N,9,0),"")</f>
        <v/>
      </c>
      <c r="R3179" t="str">
        <f>IFERROR(VLOOKUP(I3179,'[1]CROSSWALK-DTOE-MASTER'!$B:$N,10,0),"")</f>
        <v/>
      </c>
      <c r="S3179" t="str">
        <f>IFERROR(VLOOKUP(I3179,'[1]CROSSWALK-DTOE-MASTER'!$B:$N,11,0),"")</f>
        <v/>
      </c>
      <c r="T3179" t="str">
        <f>IFERROR(VLOOKUP(I3179,'[1]CROSSWALK-DTOE-MASTER'!$B:$N,12,0),"")</f>
        <v/>
      </c>
      <c r="U3179" t="str">
        <f>IFERROR(VLOOKUP(I3179,'[1]CROSSWALK-DTOE-MASTER'!$B:$N,13,0),"")</f>
        <v/>
      </c>
    </row>
    <row r="3180" spans="6:21" x14ac:dyDescent="0.25">
      <c r="F3180" s="1"/>
      <c r="L3180" t="str">
        <f>IFERROR(VLOOKUP(D3180,'[1]Crosswalk-SOM-Chair'!$A:$D,3,0),"")</f>
        <v/>
      </c>
      <c r="M3180" t="str">
        <f>IFERROR(VLOOKUP(D3180,'[1]Crosswalk-SOM-Chair'!$A:$D,4,0),"")</f>
        <v/>
      </c>
      <c r="N3180" t="str">
        <f>IFERROR(VLOOKUP(I3180,'[1]CROSSWALK-DTOE-MASTER'!$B:$H,6,0),"")</f>
        <v/>
      </c>
      <c r="O3180" t="str">
        <f>IFERROR(VLOOKUP(I3180,'[1]CROSSWALK-DTOE-MASTER'!$B:$H,7,0),"")</f>
        <v/>
      </c>
      <c r="P3180" t="str">
        <f>IFERROR(VLOOKUP(I3180,'[1]CROSSWALK-DTOE-MASTER'!$B:$N,8,0),"")</f>
        <v/>
      </c>
      <c r="Q3180" t="str">
        <f>IFERROR(VLOOKUP(I3180,'[1]CROSSWALK-DTOE-MASTER'!$B:$N,9,0),"")</f>
        <v/>
      </c>
      <c r="R3180" t="str">
        <f>IFERROR(VLOOKUP(I3180,'[1]CROSSWALK-DTOE-MASTER'!$B:$N,10,0),"")</f>
        <v/>
      </c>
      <c r="S3180" t="str">
        <f>IFERROR(VLOOKUP(I3180,'[1]CROSSWALK-DTOE-MASTER'!$B:$N,11,0),"")</f>
        <v/>
      </c>
      <c r="T3180" t="str">
        <f>IFERROR(VLOOKUP(I3180,'[1]CROSSWALK-DTOE-MASTER'!$B:$N,12,0),"")</f>
        <v/>
      </c>
      <c r="U3180" t="str">
        <f>IFERROR(VLOOKUP(I3180,'[1]CROSSWALK-DTOE-MASTER'!$B:$N,13,0),"")</f>
        <v/>
      </c>
    </row>
    <row r="3181" spans="6:21" x14ac:dyDescent="0.25">
      <c r="F3181" s="1"/>
      <c r="L3181" t="str">
        <f>IFERROR(VLOOKUP(D3181,'[1]Crosswalk-SOM-Chair'!$A:$D,3,0),"")</f>
        <v/>
      </c>
      <c r="M3181" t="str">
        <f>IFERROR(VLOOKUP(D3181,'[1]Crosswalk-SOM-Chair'!$A:$D,4,0),"")</f>
        <v/>
      </c>
      <c r="N3181" t="str">
        <f>IFERROR(VLOOKUP(I3181,'[1]CROSSWALK-DTOE-MASTER'!$B:$H,6,0),"")</f>
        <v/>
      </c>
      <c r="O3181" t="str">
        <f>IFERROR(VLOOKUP(I3181,'[1]CROSSWALK-DTOE-MASTER'!$B:$H,7,0),"")</f>
        <v/>
      </c>
      <c r="P3181" t="str">
        <f>IFERROR(VLOOKUP(I3181,'[1]CROSSWALK-DTOE-MASTER'!$B:$N,8,0),"")</f>
        <v/>
      </c>
      <c r="Q3181" t="str">
        <f>IFERROR(VLOOKUP(I3181,'[1]CROSSWALK-DTOE-MASTER'!$B:$N,9,0),"")</f>
        <v/>
      </c>
      <c r="R3181" t="str">
        <f>IFERROR(VLOOKUP(I3181,'[1]CROSSWALK-DTOE-MASTER'!$B:$N,10,0),"")</f>
        <v/>
      </c>
      <c r="S3181" t="str">
        <f>IFERROR(VLOOKUP(I3181,'[1]CROSSWALK-DTOE-MASTER'!$B:$N,11,0),"")</f>
        <v/>
      </c>
      <c r="T3181" t="str">
        <f>IFERROR(VLOOKUP(I3181,'[1]CROSSWALK-DTOE-MASTER'!$B:$N,12,0),"")</f>
        <v/>
      </c>
      <c r="U3181" t="str">
        <f>IFERROR(VLOOKUP(I3181,'[1]CROSSWALK-DTOE-MASTER'!$B:$N,13,0),"")</f>
        <v/>
      </c>
    </row>
    <row r="3182" spans="6:21" x14ac:dyDescent="0.25">
      <c r="F3182" s="1"/>
      <c r="L3182" t="str">
        <f>IFERROR(VLOOKUP(D3182,'[1]Crosswalk-SOM-Chair'!$A:$D,3,0),"")</f>
        <v/>
      </c>
      <c r="M3182" t="str">
        <f>IFERROR(VLOOKUP(D3182,'[1]Crosswalk-SOM-Chair'!$A:$D,4,0),"")</f>
        <v/>
      </c>
      <c r="N3182" t="str">
        <f>IFERROR(VLOOKUP(I3182,'[1]CROSSWALK-DTOE-MASTER'!$B:$H,6,0),"")</f>
        <v/>
      </c>
      <c r="O3182" t="str">
        <f>IFERROR(VLOOKUP(I3182,'[1]CROSSWALK-DTOE-MASTER'!$B:$H,7,0),"")</f>
        <v/>
      </c>
      <c r="P3182" t="str">
        <f>IFERROR(VLOOKUP(I3182,'[1]CROSSWALK-DTOE-MASTER'!$B:$N,8,0),"")</f>
        <v/>
      </c>
      <c r="Q3182" t="str">
        <f>IFERROR(VLOOKUP(I3182,'[1]CROSSWALK-DTOE-MASTER'!$B:$N,9,0),"")</f>
        <v/>
      </c>
      <c r="R3182" t="str">
        <f>IFERROR(VLOOKUP(I3182,'[1]CROSSWALK-DTOE-MASTER'!$B:$N,10,0),"")</f>
        <v/>
      </c>
      <c r="S3182" t="str">
        <f>IFERROR(VLOOKUP(I3182,'[1]CROSSWALK-DTOE-MASTER'!$B:$N,11,0),"")</f>
        <v/>
      </c>
      <c r="T3182" t="str">
        <f>IFERROR(VLOOKUP(I3182,'[1]CROSSWALK-DTOE-MASTER'!$B:$N,12,0),"")</f>
        <v/>
      </c>
      <c r="U3182" t="str">
        <f>IFERROR(VLOOKUP(I3182,'[1]CROSSWALK-DTOE-MASTER'!$B:$N,13,0),"")</f>
        <v/>
      </c>
    </row>
    <row r="3183" spans="6:21" x14ac:dyDescent="0.25">
      <c r="F3183" s="1"/>
      <c r="L3183" t="str">
        <f>IFERROR(VLOOKUP(D3183,'[1]Crosswalk-SOM-Chair'!$A:$D,3,0),"")</f>
        <v/>
      </c>
      <c r="M3183" t="str">
        <f>IFERROR(VLOOKUP(D3183,'[1]Crosswalk-SOM-Chair'!$A:$D,4,0),"")</f>
        <v/>
      </c>
      <c r="N3183" t="str">
        <f>IFERROR(VLOOKUP(I3183,'[1]CROSSWALK-DTOE-MASTER'!$B:$H,6,0),"")</f>
        <v/>
      </c>
      <c r="O3183" t="str">
        <f>IFERROR(VLOOKUP(I3183,'[1]CROSSWALK-DTOE-MASTER'!$B:$H,7,0),"")</f>
        <v/>
      </c>
      <c r="P3183" t="str">
        <f>IFERROR(VLOOKUP(I3183,'[1]CROSSWALK-DTOE-MASTER'!$B:$N,8,0),"")</f>
        <v/>
      </c>
      <c r="Q3183" t="str">
        <f>IFERROR(VLOOKUP(I3183,'[1]CROSSWALK-DTOE-MASTER'!$B:$N,9,0),"")</f>
        <v/>
      </c>
      <c r="R3183" t="str">
        <f>IFERROR(VLOOKUP(I3183,'[1]CROSSWALK-DTOE-MASTER'!$B:$N,10,0),"")</f>
        <v/>
      </c>
      <c r="S3183" t="str">
        <f>IFERROR(VLOOKUP(I3183,'[1]CROSSWALK-DTOE-MASTER'!$B:$N,11,0),"")</f>
        <v/>
      </c>
      <c r="T3183" t="str">
        <f>IFERROR(VLOOKUP(I3183,'[1]CROSSWALK-DTOE-MASTER'!$B:$N,12,0),"")</f>
        <v/>
      </c>
      <c r="U3183" t="str">
        <f>IFERROR(VLOOKUP(I3183,'[1]CROSSWALK-DTOE-MASTER'!$B:$N,13,0),"")</f>
        <v/>
      </c>
    </row>
    <row r="3184" spans="6:21" x14ac:dyDescent="0.25">
      <c r="F3184" s="1"/>
      <c r="L3184" t="str">
        <f>IFERROR(VLOOKUP(D3184,'[1]Crosswalk-SOM-Chair'!$A:$D,3,0),"")</f>
        <v/>
      </c>
      <c r="M3184" t="str">
        <f>IFERROR(VLOOKUP(D3184,'[1]Crosswalk-SOM-Chair'!$A:$D,4,0),"")</f>
        <v/>
      </c>
      <c r="N3184" t="str">
        <f>IFERROR(VLOOKUP(I3184,'[1]CROSSWALK-DTOE-MASTER'!$B:$H,6,0),"")</f>
        <v/>
      </c>
      <c r="O3184" t="str">
        <f>IFERROR(VLOOKUP(I3184,'[1]CROSSWALK-DTOE-MASTER'!$B:$H,7,0),"")</f>
        <v/>
      </c>
      <c r="P3184" t="str">
        <f>IFERROR(VLOOKUP(I3184,'[1]CROSSWALK-DTOE-MASTER'!$B:$N,8,0),"")</f>
        <v/>
      </c>
      <c r="Q3184" t="str">
        <f>IFERROR(VLOOKUP(I3184,'[1]CROSSWALK-DTOE-MASTER'!$B:$N,9,0),"")</f>
        <v/>
      </c>
      <c r="R3184" t="str">
        <f>IFERROR(VLOOKUP(I3184,'[1]CROSSWALK-DTOE-MASTER'!$B:$N,10,0),"")</f>
        <v/>
      </c>
      <c r="S3184" t="str">
        <f>IFERROR(VLOOKUP(I3184,'[1]CROSSWALK-DTOE-MASTER'!$B:$N,11,0),"")</f>
        <v/>
      </c>
      <c r="T3184" t="str">
        <f>IFERROR(VLOOKUP(I3184,'[1]CROSSWALK-DTOE-MASTER'!$B:$N,12,0),"")</f>
        <v/>
      </c>
      <c r="U3184" t="str">
        <f>IFERROR(VLOOKUP(I3184,'[1]CROSSWALK-DTOE-MASTER'!$B:$N,13,0),"")</f>
        <v/>
      </c>
    </row>
    <row r="3185" spans="6:21" x14ac:dyDescent="0.25">
      <c r="F3185" s="1"/>
      <c r="L3185" t="str">
        <f>IFERROR(VLOOKUP(D3185,'[1]Crosswalk-SOM-Chair'!$A:$D,3,0),"")</f>
        <v/>
      </c>
      <c r="M3185" t="str">
        <f>IFERROR(VLOOKUP(D3185,'[1]Crosswalk-SOM-Chair'!$A:$D,4,0),"")</f>
        <v/>
      </c>
      <c r="N3185" t="str">
        <f>IFERROR(VLOOKUP(I3185,'[1]CROSSWALK-DTOE-MASTER'!$B:$H,6,0),"")</f>
        <v/>
      </c>
      <c r="O3185" t="str">
        <f>IFERROR(VLOOKUP(I3185,'[1]CROSSWALK-DTOE-MASTER'!$B:$H,7,0),"")</f>
        <v/>
      </c>
      <c r="P3185" t="str">
        <f>IFERROR(VLOOKUP(I3185,'[1]CROSSWALK-DTOE-MASTER'!$B:$N,8,0),"")</f>
        <v/>
      </c>
      <c r="Q3185" t="str">
        <f>IFERROR(VLOOKUP(I3185,'[1]CROSSWALK-DTOE-MASTER'!$B:$N,9,0),"")</f>
        <v/>
      </c>
      <c r="R3185" t="str">
        <f>IFERROR(VLOOKUP(I3185,'[1]CROSSWALK-DTOE-MASTER'!$B:$N,10,0),"")</f>
        <v/>
      </c>
      <c r="S3185" t="str">
        <f>IFERROR(VLOOKUP(I3185,'[1]CROSSWALK-DTOE-MASTER'!$B:$N,11,0),"")</f>
        <v/>
      </c>
      <c r="T3185" t="str">
        <f>IFERROR(VLOOKUP(I3185,'[1]CROSSWALK-DTOE-MASTER'!$B:$N,12,0),"")</f>
        <v/>
      </c>
      <c r="U3185" t="str">
        <f>IFERROR(VLOOKUP(I3185,'[1]CROSSWALK-DTOE-MASTER'!$B:$N,13,0),"")</f>
        <v/>
      </c>
    </row>
    <row r="3186" spans="6:21" x14ac:dyDescent="0.25">
      <c r="F3186" s="1"/>
      <c r="L3186" t="str">
        <f>IFERROR(VLOOKUP(D3186,'[1]Crosswalk-SOM-Chair'!$A:$D,3,0),"")</f>
        <v/>
      </c>
      <c r="M3186" t="str">
        <f>IFERROR(VLOOKUP(D3186,'[1]Crosswalk-SOM-Chair'!$A:$D,4,0),"")</f>
        <v/>
      </c>
      <c r="N3186" t="str">
        <f>IFERROR(VLOOKUP(I3186,'[1]CROSSWALK-DTOE-MASTER'!$B:$H,6,0),"")</f>
        <v/>
      </c>
      <c r="O3186" t="str">
        <f>IFERROR(VLOOKUP(I3186,'[1]CROSSWALK-DTOE-MASTER'!$B:$H,7,0),"")</f>
        <v/>
      </c>
      <c r="P3186" t="str">
        <f>IFERROR(VLOOKUP(I3186,'[1]CROSSWALK-DTOE-MASTER'!$B:$N,8,0),"")</f>
        <v/>
      </c>
      <c r="Q3186" t="str">
        <f>IFERROR(VLOOKUP(I3186,'[1]CROSSWALK-DTOE-MASTER'!$B:$N,9,0),"")</f>
        <v/>
      </c>
      <c r="R3186" t="str">
        <f>IFERROR(VLOOKUP(I3186,'[1]CROSSWALK-DTOE-MASTER'!$B:$N,10,0),"")</f>
        <v/>
      </c>
      <c r="S3186" t="str">
        <f>IFERROR(VLOOKUP(I3186,'[1]CROSSWALK-DTOE-MASTER'!$B:$N,11,0),"")</f>
        <v/>
      </c>
      <c r="T3186" t="str">
        <f>IFERROR(VLOOKUP(I3186,'[1]CROSSWALK-DTOE-MASTER'!$B:$N,12,0),"")</f>
        <v/>
      </c>
      <c r="U3186" t="str">
        <f>IFERROR(VLOOKUP(I3186,'[1]CROSSWALK-DTOE-MASTER'!$B:$N,13,0),"")</f>
        <v/>
      </c>
    </row>
    <row r="3187" spans="6:21" x14ac:dyDescent="0.25">
      <c r="F3187" s="1"/>
      <c r="L3187" t="str">
        <f>IFERROR(VLOOKUP(D3187,'[1]Crosswalk-SOM-Chair'!$A:$D,3,0),"")</f>
        <v/>
      </c>
      <c r="M3187" t="str">
        <f>IFERROR(VLOOKUP(D3187,'[1]Crosswalk-SOM-Chair'!$A:$D,4,0),"")</f>
        <v/>
      </c>
      <c r="N3187" t="str">
        <f>IFERROR(VLOOKUP(I3187,'[1]CROSSWALK-DTOE-MASTER'!$B:$H,6,0),"")</f>
        <v/>
      </c>
      <c r="O3187" t="str">
        <f>IFERROR(VLOOKUP(I3187,'[1]CROSSWALK-DTOE-MASTER'!$B:$H,7,0),"")</f>
        <v/>
      </c>
      <c r="P3187" t="str">
        <f>IFERROR(VLOOKUP(I3187,'[1]CROSSWALK-DTOE-MASTER'!$B:$N,8,0),"")</f>
        <v/>
      </c>
      <c r="Q3187" t="str">
        <f>IFERROR(VLOOKUP(I3187,'[1]CROSSWALK-DTOE-MASTER'!$B:$N,9,0),"")</f>
        <v/>
      </c>
      <c r="R3187" t="str">
        <f>IFERROR(VLOOKUP(I3187,'[1]CROSSWALK-DTOE-MASTER'!$B:$N,10,0),"")</f>
        <v/>
      </c>
      <c r="S3187" t="str">
        <f>IFERROR(VLOOKUP(I3187,'[1]CROSSWALK-DTOE-MASTER'!$B:$N,11,0),"")</f>
        <v/>
      </c>
      <c r="T3187" t="str">
        <f>IFERROR(VLOOKUP(I3187,'[1]CROSSWALK-DTOE-MASTER'!$B:$N,12,0),"")</f>
        <v/>
      </c>
      <c r="U3187" t="str">
        <f>IFERROR(VLOOKUP(I3187,'[1]CROSSWALK-DTOE-MASTER'!$B:$N,13,0),"")</f>
        <v/>
      </c>
    </row>
    <row r="3188" spans="6:21" x14ac:dyDescent="0.25">
      <c r="F3188" s="1"/>
      <c r="L3188" t="str">
        <f>IFERROR(VLOOKUP(D3188,'[1]Crosswalk-SOM-Chair'!$A:$D,3,0),"")</f>
        <v/>
      </c>
      <c r="M3188" t="str">
        <f>IFERROR(VLOOKUP(D3188,'[1]Crosswalk-SOM-Chair'!$A:$D,4,0),"")</f>
        <v/>
      </c>
      <c r="N3188" t="str">
        <f>IFERROR(VLOOKUP(I3188,'[1]CROSSWALK-DTOE-MASTER'!$B:$H,6,0),"")</f>
        <v/>
      </c>
      <c r="O3188" t="str">
        <f>IFERROR(VLOOKUP(I3188,'[1]CROSSWALK-DTOE-MASTER'!$B:$H,7,0),"")</f>
        <v/>
      </c>
      <c r="P3188" t="str">
        <f>IFERROR(VLOOKUP(I3188,'[1]CROSSWALK-DTOE-MASTER'!$B:$N,8,0),"")</f>
        <v/>
      </c>
      <c r="Q3188" t="str">
        <f>IFERROR(VLOOKUP(I3188,'[1]CROSSWALK-DTOE-MASTER'!$B:$N,9,0),"")</f>
        <v/>
      </c>
      <c r="R3188" t="str">
        <f>IFERROR(VLOOKUP(I3188,'[1]CROSSWALK-DTOE-MASTER'!$B:$N,10,0),"")</f>
        <v/>
      </c>
      <c r="S3188" t="str">
        <f>IFERROR(VLOOKUP(I3188,'[1]CROSSWALK-DTOE-MASTER'!$B:$N,11,0),"")</f>
        <v/>
      </c>
      <c r="T3188" t="str">
        <f>IFERROR(VLOOKUP(I3188,'[1]CROSSWALK-DTOE-MASTER'!$B:$N,12,0),"")</f>
        <v/>
      </c>
      <c r="U3188" t="str">
        <f>IFERROR(VLOOKUP(I3188,'[1]CROSSWALK-DTOE-MASTER'!$B:$N,13,0),"")</f>
        <v/>
      </c>
    </row>
    <row r="3189" spans="6:21" x14ac:dyDescent="0.25">
      <c r="F3189" s="1"/>
      <c r="L3189" t="str">
        <f>IFERROR(VLOOKUP(D3189,'[1]Crosswalk-SOM-Chair'!$A:$D,3,0),"")</f>
        <v/>
      </c>
      <c r="M3189" t="str">
        <f>IFERROR(VLOOKUP(D3189,'[1]Crosswalk-SOM-Chair'!$A:$D,4,0),"")</f>
        <v/>
      </c>
      <c r="N3189" t="str">
        <f>IFERROR(VLOOKUP(I3189,'[1]CROSSWALK-DTOE-MASTER'!$B:$H,6,0),"")</f>
        <v/>
      </c>
      <c r="O3189" t="str">
        <f>IFERROR(VLOOKUP(I3189,'[1]CROSSWALK-DTOE-MASTER'!$B:$H,7,0),"")</f>
        <v/>
      </c>
      <c r="P3189" t="str">
        <f>IFERROR(VLOOKUP(I3189,'[1]CROSSWALK-DTOE-MASTER'!$B:$N,8,0),"")</f>
        <v/>
      </c>
      <c r="Q3189" t="str">
        <f>IFERROR(VLOOKUP(I3189,'[1]CROSSWALK-DTOE-MASTER'!$B:$N,9,0),"")</f>
        <v/>
      </c>
      <c r="R3189" t="str">
        <f>IFERROR(VLOOKUP(I3189,'[1]CROSSWALK-DTOE-MASTER'!$B:$N,10,0),"")</f>
        <v/>
      </c>
      <c r="S3189" t="str">
        <f>IFERROR(VLOOKUP(I3189,'[1]CROSSWALK-DTOE-MASTER'!$B:$N,11,0),"")</f>
        <v/>
      </c>
      <c r="T3189" t="str">
        <f>IFERROR(VLOOKUP(I3189,'[1]CROSSWALK-DTOE-MASTER'!$B:$N,12,0),"")</f>
        <v/>
      </c>
      <c r="U3189" t="str">
        <f>IFERROR(VLOOKUP(I3189,'[1]CROSSWALK-DTOE-MASTER'!$B:$N,13,0),"")</f>
        <v/>
      </c>
    </row>
    <row r="3190" spans="6:21" x14ac:dyDescent="0.25">
      <c r="F3190" s="1"/>
      <c r="L3190" t="str">
        <f>IFERROR(VLOOKUP(D3190,'[1]Crosswalk-SOM-Chair'!$A:$D,3,0),"")</f>
        <v/>
      </c>
      <c r="M3190" t="str">
        <f>IFERROR(VLOOKUP(D3190,'[1]Crosswalk-SOM-Chair'!$A:$D,4,0),"")</f>
        <v/>
      </c>
      <c r="N3190" t="str">
        <f>IFERROR(VLOOKUP(I3190,'[1]CROSSWALK-DTOE-MASTER'!$B:$H,6,0),"")</f>
        <v/>
      </c>
      <c r="O3190" t="str">
        <f>IFERROR(VLOOKUP(I3190,'[1]CROSSWALK-DTOE-MASTER'!$B:$H,7,0),"")</f>
        <v/>
      </c>
      <c r="P3190" t="str">
        <f>IFERROR(VLOOKUP(I3190,'[1]CROSSWALK-DTOE-MASTER'!$B:$N,8,0),"")</f>
        <v/>
      </c>
      <c r="Q3190" t="str">
        <f>IFERROR(VLOOKUP(I3190,'[1]CROSSWALK-DTOE-MASTER'!$B:$N,9,0),"")</f>
        <v/>
      </c>
      <c r="R3190" t="str">
        <f>IFERROR(VLOOKUP(I3190,'[1]CROSSWALK-DTOE-MASTER'!$B:$N,10,0),"")</f>
        <v/>
      </c>
      <c r="S3190" t="str">
        <f>IFERROR(VLOOKUP(I3190,'[1]CROSSWALK-DTOE-MASTER'!$B:$N,11,0),"")</f>
        <v/>
      </c>
      <c r="T3190" t="str">
        <f>IFERROR(VLOOKUP(I3190,'[1]CROSSWALK-DTOE-MASTER'!$B:$N,12,0),"")</f>
        <v/>
      </c>
      <c r="U3190" t="str">
        <f>IFERROR(VLOOKUP(I3190,'[1]CROSSWALK-DTOE-MASTER'!$B:$N,13,0),"")</f>
        <v/>
      </c>
    </row>
    <row r="3191" spans="6:21" x14ac:dyDescent="0.25">
      <c r="F3191" s="1"/>
      <c r="L3191" t="str">
        <f>IFERROR(VLOOKUP(D3191,'[1]Crosswalk-SOM-Chair'!$A:$D,3,0),"")</f>
        <v/>
      </c>
      <c r="M3191" t="str">
        <f>IFERROR(VLOOKUP(D3191,'[1]Crosswalk-SOM-Chair'!$A:$D,4,0),"")</f>
        <v/>
      </c>
      <c r="N3191" t="str">
        <f>IFERROR(VLOOKUP(I3191,'[1]CROSSWALK-DTOE-MASTER'!$B:$H,6,0),"")</f>
        <v/>
      </c>
      <c r="O3191" t="str">
        <f>IFERROR(VLOOKUP(I3191,'[1]CROSSWALK-DTOE-MASTER'!$B:$H,7,0),"")</f>
        <v/>
      </c>
      <c r="P3191" t="str">
        <f>IFERROR(VLOOKUP(I3191,'[1]CROSSWALK-DTOE-MASTER'!$B:$N,8,0),"")</f>
        <v/>
      </c>
      <c r="Q3191" t="str">
        <f>IFERROR(VLOOKUP(I3191,'[1]CROSSWALK-DTOE-MASTER'!$B:$N,9,0),"")</f>
        <v/>
      </c>
      <c r="R3191" t="str">
        <f>IFERROR(VLOOKUP(I3191,'[1]CROSSWALK-DTOE-MASTER'!$B:$N,10,0),"")</f>
        <v/>
      </c>
      <c r="S3191" t="str">
        <f>IFERROR(VLOOKUP(I3191,'[1]CROSSWALK-DTOE-MASTER'!$B:$N,11,0),"")</f>
        <v/>
      </c>
      <c r="T3191" t="str">
        <f>IFERROR(VLOOKUP(I3191,'[1]CROSSWALK-DTOE-MASTER'!$B:$N,12,0),"")</f>
        <v/>
      </c>
      <c r="U3191" t="str">
        <f>IFERROR(VLOOKUP(I3191,'[1]CROSSWALK-DTOE-MASTER'!$B:$N,13,0),"")</f>
        <v/>
      </c>
    </row>
    <row r="3192" spans="6:21" x14ac:dyDescent="0.25">
      <c r="F3192" s="1"/>
      <c r="L3192" t="str">
        <f>IFERROR(VLOOKUP(D3192,'[1]Crosswalk-SOM-Chair'!$A:$D,3,0),"")</f>
        <v/>
      </c>
      <c r="M3192" t="str">
        <f>IFERROR(VLOOKUP(D3192,'[1]Crosswalk-SOM-Chair'!$A:$D,4,0),"")</f>
        <v/>
      </c>
      <c r="N3192" t="str">
        <f>IFERROR(VLOOKUP(I3192,'[1]CROSSWALK-DTOE-MASTER'!$B:$H,6,0),"")</f>
        <v/>
      </c>
      <c r="O3192" t="str">
        <f>IFERROR(VLOOKUP(I3192,'[1]CROSSWALK-DTOE-MASTER'!$B:$H,7,0),"")</f>
        <v/>
      </c>
      <c r="P3192" t="str">
        <f>IFERROR(VLOOKUP(I3192,'[1]CROSSWALK-DTOE-MASTER'!$B:$N,8,0),"")</f>
        <v/>
      </c>
      <c r="Q3192" t="str">
        <f>IFERROR(VLOOKUP(I3192,'[1]CROSSWALK-DTOE-MASTER'!$B:$N,9,0),"")</f>
        <v/>
      </c>
      <c r="R3192" t="str">
        <f>IFERROR(VLOOKUP(I3192,'[1]CROSSWALK-DTOE-MASTER'!$B:$N,10,0),"")</f>
        <v/>
      </c>
      <c r="S3192" t="str">
        <f>IFERROR(VLOOKUP(I3192,'[1]CROSSWALK-DTOE-MASTER'!$B:$N,11,0),"")</f>
        <v/>
      </c>
      <c r="T3192" t="str">
        <f>IFERROR(VLOOKUP(I3192,'[1]CROSSWALK-DTOE-MASTER'!$B:$N,12,0),"")</f>
        <v/>
      </c>
      <c r="U3192" t="str">
        <f>IFERROR(VLOOKUP(I3192,'[1]CROSSWALK-DTOE-MASTER'!$B:$N,13,0),"")</f>
        <v/>
      </c>
    </row>
    <row r="3193" spans="6:21" x14ac:dyDescent="0.25">
      <c r="F3193" s="1"/>
      <c r="L3193" t="str">
        <f>IFERROR(VLOOKUP(D3193,'[1]Crosswalk-SOM-Chair'!$A:$D,3,0),"")</f>
        <v/>
      </c>
      <c r="M3193" t="str">
        <f>IFERROR(VLOOKUP(D3193,'[1]Crosswalk-SOM-Chair'!$A:$D,4,0),"")</f>
        <v/>
      </c>
      <c r="N3193" t="str">
        <f>IFERROR(VLOOKUP(I3193,'[1]CROSSWALK-DTOE-MASTER'!$B:$H,6,0),"")</f>
        <v/>
      </c>
      <c r="O3193" t="str">
        <f>IFERROR(VLOOKUP(I3193,'[1]CROSSWALK-DTOE-MASTER'!$B:$H,7,0),"")</f>
        <v/>
      </c>
      <c r="P3193" t="str">
        <f>IFERROR(VLOOKUP(I3193,'[1]CROSSWALK-DTOE-MASTER'!$B:$N,8,0),"")</f>
        <v/>
      </c>
      <c r="Q3193" t="str">
        <f>IFERROR(VLOOKUP(I3193,'[1]CROSSWALK-DTOE-MASTER'!$B:$N,9,0),"")</f>
        <v/>
      </c>
      <c r="R3193" t="str">
        <f>IFERROR(VLOOKUP(I3193,'[1]CROSSWALK-DTOE-MASTER'!$B:$N,10,0),"")</f>
        <v/>
      </c>
      <c r="S3193" t="str">
        <f>IFERROR(VLOOKUP(I3193,'[1]CROSSWALK-DTOE-MASTER'!$B:$N,11,0),"")</f>
        <v/>
      </c>
      <c r="T3193" t="str">
        <f>IFERROR(VLOOKUP(I3193,'[1]CROSSWALK-DTOE-MASTER'!$B:$N,12,0),"")</f>
        <v/>
      </c>
      <c r="U3193" t="str">
        <f>IFERROR(VLOOKUP(I3193,'[1]CROSSWALK-DTOE-MASTER'!$B:$N,13,0),"")</f>
        <v/>
      </c>
    </row>
    <row r="3194" spans="6:21" x14ac:dyDescent="0.25">
      <c r="F3194" s="1"/>
      <c r="L3194" t="str">
        <f>IFERROR(VLOOKUP(D3194,'[1]Crosswalk-SOM-Chair'!$A:$D,3,0),"")</f>
        <v/>
      </c>
      <c r="M3194" t="str">
        <f>IFERROR(VLOOKUP(D3194,'[1]Crosswalk-SOM-Chair'!$A:$D,4,0),"")</f>
        <v/>
      </c>
      <c r="N3194" t="str">
        <f>IFERROR(VLOOKUP(I3194,'[1]CROSSWALK-DTOE-MASTER'!$B:$H,6,0),"")</f>
        <v/>
      </c>
      <c r="O3194" t="str">
        <f>IFERROR(VLOOKUP(I3194,'[1]CROSSWALK-DTOE-MASTER'!$B:$H,7,0),"")</f>
        <v/>
      </c>
      <c r="P3194" t="str">
        <f>IFERROR(VLOOKUP(I3194,'[1]CROSSWALK-DTOE-MASTER'!$B:$N,8,0),"")</f>
        <v/>
      </c>
      <c r="Q3194" t="str">
        <f>IFERROR(VLOOKUP(I3194,'[1]CROSSWALK-DTOE-MASTER'!$B:$N,9,0),"")</f>
        <v/>
      </c>
      <c r="R3194" t="str">
        <f>IFERROR(VLOOKUP(I3194,'[1]CROSSWALK-DTOE-MASTER'!$B:$N,10,0),"")</f>
        <v/>
      </c>
      <c r="S3194" t="str">
        <f>IFERROR(VLOOKUP(I3194,'[1]CROSSWALK-DTOE-MASTER'!$B:$N,11,0),"")</f>
        <v/>
      </c>
      <c r="T3194" t="str">
        <f>IFERROR(VLOOKUP(I3194,'[1]CROSSWALK-DTOE-MASTER'!$B:$N,12,0),"")</f>
        <v/>
      </c>
      <c r="U3194" t="str">
        <f>IFERROR(VLOOKUP(I3194,'[1]CROSSWALK-DTOE-MASTER'!$B:$N,13,0),"")</f>
        <v/>
      </c>
    </row>
    <row r="3195" spans="6:21" x14ac:dyDescent="0.25">
      <c r="F3195" s="1"/>
      <c r="L3195" t="str">
        <f>IFERROR(VLOOKUP(D3195,'[1]Crosswalk-SOM-Chair'!$A:$D,3,0),"")</f>
        <v/>
      </c>
      <c r="M3195" t="str">
        <f>IFERROR(VLOOKUP(D3195,'[1]Crosswalk-SOM-Chair'!$A:$D,4,0),"")</f>
        <v/>
      </c>
      <c r="N3195" t="str">
        <f>IFERROR(VLOOKUP(I3195,'[1]CROSSWALK-DTOE-MASTER'!$B:$H,6,0),"")</f>
        <v/>
      </c>
      <c r="O3195" t="str">
        <f>IFERROR(VLOOKUP(I3195,'[1]CROSSWALK-DTOE-MASTER'!$B:$H,7,0),"")</f>
        <v/>
      </c>
      <c r="P3195" t="str">
        <f>IFERROR(VLOOKUP(I3195,'[1]CROSSWALK-DTOE-MASTER'!$B:$N,8,0),"")</f>
        <v/>
      </c>
      <c r="Q3195" t="str">
        <f>IFERROR(VLOOKUP(I3195,'[1]CROSSWALK-DTOE-MASTER'!$B:$N,9,0),"")</f>
        <v/>
      </c>
      <c r="R3195" t="str">
        <f>IFERROR(VLOOKUP(I3195,'[1]CROSSWALK-DTOE-MASTER'!$B:$N,10,0),"")</f>
        <v/>
      </c>
      <c r="S3195" t="str">
        <f>IFERROR(VLOOKUP(I3195,'[1]CROSSWALK-DTOE-MASTER'!$B:$N,11,0),"")</f>
        <v/>
      </c>
      <c r="T3195" t="str">
        <f>IFERROR(VLOOKUP(I3195,'[1]CROSSWALK-DTOE-MASTER'!$B:$N,12,0),"")</f>
        <v/>
      </c>
      <c r="U3195" t="str">
        <f>IFERROR(VLOOKUP(I3195,'[1]CROSSWALK-DTOE-MASTER'!$B:$N,13,0),"")</f>
        <v/>
      </c>
    </row>
    <row r="3196" spans="6:21" x14ac:dyDescent="0.25">
      <c r="F3196" s="1"/>
      <c r="L3196" t="str">
        <f>IFERROR(VLOOKUP(D3196,'[1]Crosswalk-SOM-Chair'!$A:$D,3,0),"")</f>
        <v/>
      </c>
      <c r="M3196" t="str">
        <f>IFERROR(VLOOKUP(D3196,'[1]Crosswalk-SOM-Chair'!$A:$D,4,0),"")</f>
        <v/>
      </c>
      <c r="N3196" t="str">
        <f>IFERROR(VLOOKUP(I3196,'[1]CROSSWALK-DTOE-MASTER'!$B:$H,6,0),"")</f>
        <v/>
      </c>
      <c r="O3196" t="str">
        <f>IFERROR(VLOOKUP(I3196,'[1]CROSSWALK-DTOE-MASTER'!$B:$H,7,0),"")</f>
        <v/>
      </c>
      <c r="P3196" t="str">
        <f>IFERROR(VLOOKUP(I3196,'[1]CROSSWALK-DTOE-MASTER'!$B:$N,8,0),"")</f>
        <v/>
      </c>
      <c r="Q3196" t="str">
        <f>IFERROR(VLOOKUP(I3196,'[1]CROSSWALK-DTOE-MASTER'!$B:$N,9,0),"")</f>
        <v/>
      </c>
      <c r="R3196" t="str">
        <f>IFERROR(VLOOKUP(I3196,'[1]CROSSWALK-DTOE-MASTER'!$B:$N,10,0),"")</f>
        <v/>
      </c>
      <c r="S3196" t="str">
        <f>IFERROR(VLOOKUP(I3196,'[1]CROSSWALK-DTOE-MASTER'!$B:$N,11,0),"")</f>
        <v/>
      </c>
      <c r="T3196" t="str">
        <f>IFERROR(VLOOKUP(I3196,'[1]CROSSWALK-DTOE-MASTER'!$B:$N,12,0),"")</f>
        <v/>
      </c>
      <c r="U3196" t="str">
        <f>IFERROR(VLOOKUP(I3196,'[1]CROSSWALK-DTOE-MASTER'!$B:$N,13,0),"")</f>
        <v/>
      </c>
    </row>
    <row r="3197" spans="6:21" x14ac:dyDescent="0.25">
      <c r="F3197" s="1"/>
      <c r="L3197" t="str">
        <f>IFERROR(VLOOKUP(D3197,'[1]Crosswalk-SOM-Chair'!$A:$D,3,0),"")</f>
        <v/>
      </c>
      <c r="M3197" t="str">
        <f>IFERROR(VLOOKUP(D3197,'[1]Crosswalk-SOM-Chair'!$A:$D,4,0),"")</f>
        <v/>
      </c>
      <c r="N3197" t="str">
        <f>IFERROR(VLOOKUP(I3197,'[1]CROSSWALK-DTOE-MASTER'!$B:$H,6,0),"")</f>
        <v/>
      </c>
      <c r="O3197" t="str">
        <f>IFERROR(VLOOKUP(I3197,'[1]CROSSWALK-DTOE-MASTER'!$B:$H,7,0),"")</f>
        <v/>
      </c>
      <c r="P3197" t="str">
        <f>IFERROR(VLOOKUP(I3197,'[1]CROSSWALK-DTOE-MASTER'!$B:$N,8,0),"")</f>
        <v/>
      </c>
      <c r="Q3197" t="str">
        <f>IFERROR(VLOOKUP(I3197,'[1]CROSSWALK-DTOE-MASTER'!$B:$N,9,0),"")</f>
        <v/>
      </c>
      <c r="R3197" t="str">
        <f>IFERROR(VLOOKUP(I3197,'[1]CROSSWALK-DTOE-MASTER'!$B:$N,10,0),"")</f>
        <v/>
      </c>
      <c r="S3197" t="str">
        <f>IFERROR(VLOOKUP(I3197,'[1]CROSSWALK-DTOE-MASTER'!$B:$N,11,0),"")</f>
        <v/>
      </c>
      <c r="T3197" t="str">
        <f>IFERROR(VLOOKUP(I3197,'[1]CROSSWALK-DTOE-MASTER'!$B:$N,12,0),"")</f>
        <v/>
      </c>
      <c r="U3197" t="str">
        <f>IFERROR(VLOOKUP(I3197,'[1]CROSSWALK-DTOE-MASTER'!$B:$N,13,0),"")</f>
        <v/>
      </c>
    </row>
    <row r="3198" spans="6:21" x14ac:dyDescent="0.25">
      <c r="F3198" s="1"/>
      <c r="L3198" t="str">
        <f>IFERROR(VLOOKUP(D3198,'[1]Crosswalk-SOM-Chair'!$A:$D,3,0),"")</f>
        <v/>
      </c>
      <c r="M3198" t="str">
        <f>IFERROR(VLOOKUP(D3198,'[1]Crosswalk-SOM-Chair'!$A:$D,4,0),"")</f>
        <v/>
      </c>
      <c r="N3198" t="str">
        <f>IFERROR(VLOOKUP(I3198,'[1]CROSSWALK-DTOE-MASTER'!$B:$H,6,0),"")</f>
        <v/>
      </c>
      <c r="O3198" t="str">
        <f>IFERROR(VLOOKUP(I3198,'[1]CROSSWALK-DTOE-MASTER'!$B:$H,7,0),"")</f>
        <v/>
      </c>
      <c r="P3198" t="str">
        <f>IFERROR(VLOOKUP(I3198,'[1]CROSSWALK-DTOE-MASTER'!$B:$N,8,0),"")</f>
        <v/>
      </c>
      <c r="Q3198" t="str">
        <f>IFERROR(VLOOKUP(I3198,'[1]CROSSWALK-DTOE-MASTER'!$B:$N,9,0),"")</f>
        <v/>
      </c>
      <c r="R3198" t="str">
        <f>IFERROR(VLOOKUP(I3198,'[1]CROSSWALK-DTOE-MASTER'!$B:$N,10,0),"")</f>
        <v/>
      </c>
      <c r="S3198" t="str">
        <f>IFERROR(VLOOKUP(I3198,'[1]CROSSWALK-DTOE-MASTER'!$B:$N,11,0),"")</f>
        <v/>
      </c>
      <c r="T3198" t="str">
        <f>IFERROR(VLOOKUP(I3198,'[1]CROSSWALK-DTOE-MASTER'!$B:$N,12,0),"")</f>
        <v/>
      </c>
      <c r="U3198" t="str">
        <f>IFERROR(VLOOKUP(I3198,'[1]CROSSWALK-DTOE-MASTER'!$B:$N,13,0),"")</f>
        <v/>
      </c>
    </row>
    <row r="3199" spans="6:21" x14ac:dyDescent="0.25">
      <c r="F3199" s="1"/>
      <c r="L3199" t="str">
        <f>IFERROR(VLOOKUP(D3199,'[1]Crosswalk-SOM-Chair'!$A:$D,3,0),"")</f>
        <v/>
      </c>
      <c r="M3199" t="str">
        <f>IFERROR(VLOOKUP(D3199,'[1]Crosswalk-SOM-Chair'!$A:$D,4,0),"")</f>
        <v/>
      </c>
      <c r="N3199" t="str">
        <f>IFERROR(VLOOKUP(I3199,'[1]CROSSWALK-DTOE-MASTER'!$B:$H,6,0),"")</f>
        <v/>
      </c>
      <c r="O3199" t="str">
        <f>IFERROR(VLOOKUP(I3199,'[1]CROSSWALK-DTOE-MASTER'!$B:$H,7,0),"")</f>
        <v/>
      </c>
      <c r="P3199" t="str">
        <f>IFERROR(VLOOKUP(I3199,'[1]CROSSWALK-DTOE-MASTER'!$B:$N,8,0),"")</f>
        <v/>
      </c>
      <c r="Q3199" t="str">
        <f>IFERROR(VLOOKUP(I3199,'[1]CROSSWALK-DTOE-MASTER'!$B:$N,9,0),"")</f>
        <v/>
      </c>
      <c r="R3199" t="str">
        <f>IFERROR(VLOOKUP(I3199,'[1]CROSSWALK-DTOE-MASTER'!$B:$N,10,0),"")</f>
        <v/>
      </c>
      <c r="S3199" t="str">
        <f>IFERROR(VLOOKUP(I3199,'[1]CROSSWALK-DTOE-MASTER'!$B:$N,11,0),"")</f>
        <v/>
      </c>
      <c r="T3199" t="str">
        <f>IFERROR(VLOOKUP(I3199,'[1]CROSSWALK-DTOE-MASTER'!$B:$N,12,0),"")</f>
        <v/>
      </c>
      <c r="U3199" t="str">
        <f>IFERROR(VLOOKUP(I3199,'[1]CROSSWALK-DTOE-MASTER'!$B:$N,13,0),"")</f>
        <v/>
      </c>
    </row>
    <row r="3200" spans="6:21" x14ac:dyDescent="0.25">
      <c r="F3200" s="1"/>
      <c r="L3200" t="str">
        <f>IFERROR(VLOOKUP(D3200,'[1]Crosswalk-SOM-Chair'!$A:$D,3,0),"")</f>
        <v/>
      </c>
      <c r="M3200" t="str">
        <f>IFERROR(VLOOKUP(D3200,'[1]Crosswalk-SOM-Chair'!$A:$D,4,0),"")</f>
        <v/>
      </c>
      <c r="N3200" t="str">
        <f>IFERROR(VLOOKUP(I3200,'[1]CROSSWALK-DTOE-MASTER'!$B:$H,6,0),"")</f>
        <v/>
      </c>
      <c r="O3200" t="str">
        <f>IFERROR(VLOOKUP(I3200,'[1]CROSSWALK-DTOE-MASTER'!$B:$H,7,0),"")</f>
        <v/>
      </c>
      <c r="P3200" t="str">
        <f>IFERROR(VLOOKUP(I3200,'[1]CROSSWALK-DTOE-MASTER'!$B:$N,8,0),"")</f>
        <v/>
      </c>
      <c r="Q3200" t="str">
        <f>IFERROR(VLOOKUP(I3200,'[1]CROSSWALK-DTOE-MASTER'!$B:$N,9,0),"")</f>
        <v/>
      </c>
      <c r="R3200" t="str">
        <f>IFERROR(VLOOKUP(I3200,'[1]CROSSWALK-DTOE-MASTER'!$B:$N,10,0),"")</f>
        <v/>
      </c>
      <c r="S3200" t="str">
        <f>IFERROR(VLOOKUP(I3200,'[1]CROSSWALK-DTOE-MASTER'!$B:$N,11,0),"")</f>
        <v/>
      </c>
      <c r="T3200" t="str">
        <f>IFERROR(VLOOKUP(I3200,'[1]CROSSWALK-DTOE-MASTER'!$B:$N,12,0),"")</f>
        <v/>
      </c>
      <c r="U3200" t="str">
        <f>IFERROR(VLOOKUP(I3200,'[1]CROSSWALK-DTOE-MASTER'!$B:$N,13,0),"")</f>
        <v/>
      </c>
    </row>
    <row r="3201" spans="6:21" x14ac:dyDescent="0.25">
      <c r="F3201" s="1"/>
      <c r="L3201" t="str">
        <f>IFERROR(VLOOKUP(D3201,'[1]Crosswalk-SOM-Chair'!$A:$D,3,0),"")</f>
        <v/>
      </c>
      <c r="M3201" t="str">
        <f>IFERROR(VLOOKUP(D3201,'[1]Crosswalk-SOM-Chair'!$A:$D,4,0),"")</f>
        <v/>
      </c>
      <c r="N3201" t="str">
        <f>IFERROR(VLOOKUP(I3201,'[1]CROSSWALK-DTOE-MASTER'!$B:$H,6,0),"")</f>
        <v/>
      </c>
      <c r="O3201" t="str">
        <f>IFERROR(VLOOKUP(I3201,'[1]CROSSWALK-DTOE-MASTER'!$B:$H,7,0),"")</f>
        <v/>
      </c>
      <c r="P3201" t="str">
        <f>IFERROR(VLOOKUP(I3201,'[1]CROSSWALK-DTOE-MASTER'!$B:$N,8,0),"")</f>
        <v/>
      </c>
      <c r="Q3201" t="str">
        <f>IFERROR(VLOOKUP(I3201,'[1]CROSSWALK-DTOE-MASTER'!$B:$N,9,0),"")</f>
        <v/>
      </c>
      <c r="R3201" t="str">
        <f>IFERROR(VLOOKUP(I3201,'[1]CROSSWALK-DTOE-MASTER'!$B:$N,10,0),"")</f>
        <v/>
      </c>
      <c r="S3201" t="str">
        <f>IFERROR(VLOOKUP(I3201,'[1]CROSSWALK-DTOE-MASTER'!$B:$N,11,0),"")</f>
        <v/>
      </c>
      <c r="T3201" t="str">
        <f>IFERROR(VLOOKUP(I3201,'[1]CROSSWALK-DTOE-MASTER'!$B:$N,12,0),"")</f>
        <v/>
      </c>
      <c r="U3201" t="str">
        <f>IFERROR(VLOOKUP(I3201,'[1]CROSSWALK-DTOE-MASTER'!$B:$N,13,0),"")</f>
        <v/>
      </c>
    </row>
    <row r="3202" spans="6:21" x14ac:dyDescent="0.25">
      <c r="F3202" s="1"/>
      <c r="L3202" t="str">
        <f>IFERROR(VLOOKUP(D3202,'[1]Crosswalk-SOM-Chair'!$A:$D,3,0),"")</f>
        <v/>
      </c>
      <c r="M3202" t="str">
        <f>IFERROR(VLOOKUP(D3202,'[1]Crosswalk-SOM-Chair'!$A:$D,4,0),"")</f>
        <v/>
      </c>
      <c r="N3202" t="str">
        <f>IFERROR(VLOOKUP(I3202,'[1]CROSSWALK-DTOE-MASTER'!$B:$H,6,0),"")</f>
        <v/>
      </c>
      <c r="O3202" t="str">
        <f>IFERROR(VLOOKUP(I3202,'[1]CROSSWALK-DTOE-MASTER'!$B:$H,7,0),"")</f>
        <v/>
      </c>
      <c r="P3202" t="str">
        <f>IFERROR(VLOOKUP(I3202,'[1]CROSSWALK-DTOE-MASTER'!$B:$N,8,0),"")</f>
        <v/>
      </c>
      <c r="Q3202" t="str">
        <f>IFERROR(VLOOKUP(I3202,'[1]CROSSWALK-DTOE-MASTER'!$B:$N,9,0),"")</f>
        <v/>
      </c>
      <c r="R3202" t="str">
        <f>IFERROR(VLOOKUP(I3202,'[1]CROSSWALK-DTOE-MASTER'!$B:$N,10,0),"")</f>
        <v/>
      </c>
      <c r="S3202" t="str">
        <f>IFERROR(VLOOKUP(I3202,'[1]CROSSWALK-DTOE-MASTER'!$B:$N,11,0),"")</f>
        <v/>
      </c>
      <c r="T3202" t="str">
        <f>IFERROR(VLOOKUP(I3202,'[1]CROSSWALK-DTOE-MASTER'!$B:$N,12,0),"")</f>
        <v/>
      </c>
      <c r="U3202" t="str">
        <f>IFERROR(VLOOKUP(I3202,'[1]CROSSWALK-DTOE-MASTER'!$B:$N,13,0),"")</f>
        <v/>
      </c>
    </row>
    <row r="3203" spans="6:21" x14ac:dyDescent="0.25">
      <c r="F3203" s="1"/>
      <c r="L3203" t="str">
        <f>IFERROR(VLOOKUP(D3203,'[1]Crosswalk-SOM-Chair'!$A:$D,3,0),"")</f>
        <v/>
      </c>
      <c r="M3203" t="str">
        <f>IFERROR(VLOOKUP(D3203,'[1]Crosswalk-SOM-Chair'!$A:$D,4,0),"")</f>
        <v/>
      </c>
      <c r="N3203" t="str">
        <f>IFERROR(VLOOKUP(I3203,'[1]CROSSWALK-DTOE-MASTER'!$B:$H,6,0),"")</f>
        <v/>
      </c>
      <c r="O3203" t="str">
        <f>IFERROR(VLOOKUP(I3203,'[1]CROSSWALK-DTOE-MASTER'!$B:$H,7,0),"")</f>
        <v/>
      </c>
      <c r="P3203" t="str">
        <f>IFERROR(VLOOKUP(I3203,'[1]CROSSWALK-DTOE-MASTER'!$B:$N,8,0),"")</f>
        <v/>
      </c>
      <c r="Q3203" t="str">
        <f>IFERROR(VLOOKUP(I3203,'[1]CROSSWALK-DTOE-MASTER'!$B:$N,9,0),"")</f>
        <v/>
      </c>
      <c r="R3203" t="str">
        <f>IFERROR(VLOOKUP(I3203,'[1]CROSSWALK-DTOE-MASTER'!$B:$N,10,0),"")</f>
        <v/>
      </c>
      <c r="S3203" t="str">
        <f>IFERROR(VLOOKUP(I3203,'[1]CROSSWALK-DTOE-MASTER'!$B:$N,11,0),"")</f>
        <v/>
      </c>
      <c r="T3203" t="str">
        <f>IFERROR(VLOOKUP(I3203,'[1]CROSSWALK-DTOE-MASTER'!$B:$N,12,0),"")</f>
        <v/>
      </c>
      <c r="U3203" t="str">
        <f>IFERROR(VLOOKUP(I3203,'[1]CROSSWALK-DTOE-MASTER'!$B:$N,13,0),"")</f>
        <v/>
      </c>
    </row>
    <row r="3204" spans="6:21" x14ac:dyDescent="0.25">
      <c r="F3204" s="1"/>
      <c r="L3204" t="str">
        <f>IFERROR(VLOOKUP(D3204,'[1]Crosswalk-SOM-Chair'!$A:$D,3,0),"")</f>
        <v/>
      </c>
      <c r="M3204" t="str">
        <f>IFERROR(VLOOKUP(D3204,'[1]Crosswalk-SOM-Chair'!$A:$D,4,0),"")</f>
        <v/>
      </c>
      <c r="N3204" t="str">
        <f>IFERROR(VLOOKUP(I3204,'[1]CROSSWALK-DTOE-MASTER'!$B:$H,6,0),"")</f>
        <v/>
      </c>
      <c r="O3204" t="str">
        <f>IFERROR(VLOOKUP(I3204,'[1]CROSSWALK-DTOE-MASTER'!$B:$H,7,0),"")</f>
        <v/>
      </c>
      <c r="P3204" t="str">
        <f>IFERROR(VLOOKUP(I3204,'[1]CROSSWALK-DTOE-MASTER'!$B:$N,8,0),"")</f>
        <v/>
      </c>
      <c r="Q3204" t="str">
        <f>IFERROR(VLOOKUP(I3204,'[1]CROSSWALK-DTOE-MASTER'!$B:$N,9,0),"")</f>
        <v/>
      </c>
      <c r="R3204" t="str">
        <f>IFERROR(VLOOKUP(I3204,'[1]CROSSWALK-DTOE-MASTER'!$B:$N,10,0),"")</f>
        <v/>
      </c>
      <c r="S3204" t="str">
        <f>IFERROR(VLOOKUP(I3204,'[1]CROSSWALK-DTOE-MASTER'!$B:$N,11,0),"")</f>
        <v/>
      </c>
      <c r="T3204" t="str">
        <f>IFERROR(VLOOKUP(I3204,'[1]CROSSWALK-DTOE-MASTER'!$B:$N,12,0),"")</f>
        <v/>
      </c>
      <c r="U3204" t="str">
        <f>IFERROR(VLOOKUP(I3204,'[1]CROSSWALK-DTOE-MASTER'!$B:$N,13,0),"")</f>
        <v/>
      </c>
    </row>
    <row r="3205" spans="6:21" x14ac:dyDescent="0.25">
      <c r="F3205" s="1"/>
      <c r="L3205" t="str">
        <f>IFERROR(VLOOKUP(D3205,'[1]Crosswalk-SOM-Chair'!$A:$D,3,0),"")</f>
        <v/>
      </c>
      <c r="M3205" t="str">
        <f>IFERROR(VLOOKUP(D3205,'[1]Crosswalk-SOM-Chair'!$A:$D,4,0),"")</f>
        <v/>
      </c>
      <c r="N3205" t="str">
        <f>IFERROR(VLOOKUP(I3205,'[1]CROSSWALK-DTOE-MASTER'!$B:$H,6,0),"")</f>
        <v/>
      </c>
      <c r="O3205" t="str">
        <f>IFERROR(VLOOKUP(I3205,'[1]CROSSWALK-DTOE-MASTER'!$B:$H,7,0),"")</f>
        <v/>
      </c>
      <c r="P3205" t="str">
        <f>IFERROR(VLOOKUP(I3205,'[1]CROSSWALK-DTOE-MASTER'!$B:$N,8,0),"")</f>
        <v/>
      </c>
      <c r="Q3205" t="str">
        <f>IFERROR(VLOOKUP(I3205,'[1]CROSSWALK-DTOE-MASTER'!$B:$N,9,0),"")</f>
        <v/>
      </c>
      <c r="R3205" t="str">
        <f>IFERROR(VLOOKUP(I3205,'[1]CROSSWALK-DTOE-MASTER'!$B:$N,10,0),"")</f>
        <v/>
      </c>
      <c r="S3205" t="str">
        <f>IFERROR(VLOOKUP(I3205,'[1]CROSSWALK-DTOE-MASTER'!$B:$N,11,0),"")</f>
        <v/>
      </c>
      <c r="T3205" t="str">
        <f>IFERROR(VLOOKUP(I3205,'[1]CROSSWALK-DTOE-MASTER'!$B:$N,12,0),"")</f>
        <v/>
      </c>
      <c r="U3205" t="str">
        <f>IFERROR(VLOOKUP(I3205,'[1]CROSSWALK-DTOE-MASTER'!$B:$N,13,0),"")</f>
        <v/>
      </c>
    </row>
    <row r="3206" spans="6:21" x14ac:dyDescent="0.25">
      <c r="F3206" s="1"/>
      <c r="L3206" t="str">
        <f>IFERROR(VLOOKUP(D3206,'[1]Crosswalk-SOM-Chair'!$A:$D,3,0),"")</f>
        <v/>
      </c>
      <c r="M3206" t="str">
        <f>IFERROR(VLOOKUP(D3206,'[1]Crosswalk-SOM-Chair'!$A:$D,4,0),"")</f>
        <v/>
      </c>
      <c r="N3206" t="str">
        <f>IFERROR(VLOOKUP(I3206,'[1]CROSSWALK-DTOE-MASTER'!$B:$H,6,0),"")</f>
        <v/>
      </c>
      <c r="O3206" t="str">
        <f>IFERROR(VLOOKUP(I3206,'[1]CROSSWALK-DTOE-MASTER'!$B:$H,7,0),"")</f>
        <v/>
      </c>
      <c r="P3206" t="str">
        <f>IFERROR(VLOOKUP(I3206,'[1]CROSSWALK-DTOE-MASTER'!$B:$N,8,0),"")</f>
        <v/>
      </c>
      <c r="Q3206" t="str">
        <f>IFERROR(VLOOKUP(I3206,'[1]CROSSWALK-DTOE-MASTER'!$B:$N,9,0),"")</f>
        <v/>
      </c>
      <c r="R3206" t="str">
        <f>IFERROR(VLOOKUP(I3206,'[1]CROSSWALK-DTOE-MASTER'!$B:$N,10,0),"")</f>
        <v/>
      </c>
      <c r="S3206" t="str">
        <f>IFERROR(VLOOKUP(I3206,'[1]CROSSWALK-DTOE-MASTER'!$B:$N,11,0),"")</f>
        <v/>
      </c>
      <c r="T3206" t="str">
        <f>IFERROR(VLOOKUP(I3206,'[1]CROSSWALK-DTOE-MASTER'!$B:$N,12,0),"")</f>
        <v/>
      </c>
      <c r="U3206" t="str">
        <f>IFERROR(VLOOKUP(I3206,'[1]CROSSWALK-DTOE-MASTER'!$B:$N,13,0),"")</f>
        <v/>
      </c>
    </row>
    <row r="3207" spans="6:21" x14ac:dyDescent="0.25">
      <c r="F3207" s="1"/>
      <c r="L3207" t="str">
        <f>IFERROR(VLOOKUP(D3207,'[1]Crosswalk-SOM-Chair'!$A:$D,3,0),"")</f>
        <v/>
      </c>
      <c r="M3207" t="str">
        <f>IFERROR(VLOOKUP(D3207,'[1]Crosswalk-SOM-Chair'!$A:$D,4,0),"")</f>
        <v/>
      </c>
      <c r="N3207" t="str">
        <f>IFERROR(VLOOKUP(I3207,'[1]CROSSWALK-DTOE-MASTER'!$B:$H,6,0),"")</f>
        <v/>
      </c>
      <c r="O3207" t="str">
        <f>IFERROR(VLOOKUP(I3207,'[1]CROSSWALK-DTOE-MASTER'!$B:$H,7,0),"")</f>
        <v/>
      </c>
      <c r="P3207" t="str">
        <f>IFERROR(VLOOKUP(I3207,'[1]CROSSWALK-DTOE-MASTER'!$B:$N,8,0),"")</f>
        <v/>
      </c>
      <c r="Q3207" t="str">
        <f>IFERROR(VLOOKUP(I3207,'[1]CROSSWALK-DTOE-MASTER'!$B:$N,9,0),"")</f>
        <v/>
      </c>
      <c r="R3207" t="str">
        <f>IFERROR(VLOOKUP(I3207,'[1]CROSSWALK-DTOE-MASTER'!$B:$N,10,0),"")</f>
        <v/>
      </c>
      <c r="S3207" t="str">
        <f>IFERROR(VLOOKUP(I3207,'[1]CROSSWALK-DTOE-MASTER'!$B:$N,11,0),"")</f>
        <v/>
      </c>
      <c r="T3207" t="str">
        <f>IFERROR(VLOOKUP(I3207,'[1]CROSSWALK-DTOE-MASTER'!$B:$N,12,0),"")</f>
        <v/>
      </c>
      <c r="U3207" t="str">
        <f>IFERROR(VLOOKUP(I3207,'[1]CROSSWALK-DTOE-MASTER'!$B:$N,13,0),"")</f>
        <v/>
      </c>
    </row>
    <row r="3208" spans="6:21" x14ac:dyDescent="0.25">
      <c r="F3208" s="1"/>
      <c r="L3208" t="str">
        <f>IFERROR(VLOOKUP(D3208,'[1]Crosswalk-SOM-Chair'!$A:$D,3,0),"")</f>
        <v/>
      </c>
      <c r="M3208" t="str">
        <f>IFERROR(VLOOKUP(D3208,'[1]Crosswalk-SOM-Chair'!$A:$D,4,0),"")</f>
        <v/>
      </c>
      <c r="N3208" t="str">
        <f>IFERROR(VLOOKUP(I3208,'[1]CROSSWALK-DTOE-MASTER'!$B:$H,6,0),"")</f>
        <v/>
      </c>
      <c r="O3208" t="str">
        <f>IFERROR(VLOOKUP(I3208,'[1]CROSSWALK-DTOE-MASTER'!$B:$H,7,0),"")</f>
        <v/>
      </c>
      <c r="P3208" t="str">
        <f>IFERROR(VLOOKUP(I3208,'[1]CROSSWALK-DTOE-MASTER'!$B:$N,8,0),"")</f>
        <v/>
      </c>
      <c r="Q3208" t="str">
        <f>IFERROR(VLOOKUP(I3208,'[1]CROSSWALK-DTOE-MASTER'!$B:$N,9,0),"")</f>
        <v/>
      </c>
      <c r="R3208" t="str">
        <f>IFERROR(VLOOKUP(I3208,'[1]CROSSWALK-DTOE-MASTER'!$B:$N,10,0),"")</f>
        <v/>
      </c>
      <c r="S3208" t="str">
        <f>IFERROR(VLOOKUP(I3208,'[1]CROSSWALK-DTOE-MASTER'!$B:$N,11,0),"")</f>
        <v/>
      </c>
      <c r="T3208" t="str">
        <f>IFERROR(VLOOKUP(I3208,'[1]CROSSWALK-DTOE-MASTER'!$B:$N,12,0),"")</f>
        <v/>
      </c>
      <c r="U3208" t="str">
        <f>IFERROR(VLOOKUP(I3208,'[1]CROSSWALK-DTOE-MASTER'!$B:$N,13,0),"")</f>
        <v/>
      </c>
    </row>
    <row r="3209" spans="6:21" x14ac:dyDescent="0.25">
      <c r="F3209" s="1"/>
      <c r="L3209" t="str">
        <f>IFERROR(VLOOKUP(D3209,'[1]Crosswalk-SOM-Chair'!$A:$D,3,0),"")</f>
        <v/>
      </c>
      <c r="M3209" t="str">
        <f>IFERROR(VLOOKUP(D3209,'[1]Crosswalk-SOM-Chair'!$A:$D,4,0),"")</f>
        <v/>
      </c>
      <c r="N3209" t="str">
        <f>IFERROR(VLOOKUP(I3209,'[1]CROSSWALK-DTOE-MASTER'!$B:$H,6,0),"")</f>
        <v/>
      </c>
      <c r="O3209" t="str">
        <f>IFERROR(VLOOKUP(I3209,'[1]CROSSWALK-DTOE-MASTER'!$B:$H,7,0),"")</f>
        <v/>
      </c>
      <c r="P3209" t="str">
        <f>IFERROR(VLOOKUP(I3209,'[1]CROSSWALK-DTOE-MASTER'!$B:$N,8,0),"")</f>
        <v/>
      </c>
      <c r="Q3209" t="str">
        <f>IFERROR(VLOOKUP(I3209,'[1]CROSSWALK-DTOE-MASTER'!$B:$N,9,0),"")</f>
        <v/>
      </c>
      <c r="R3209" t="str">
        <f>IFERROR(VLOOKUP(I3209,'[1]CROSSWALK-DTOE-MASTER'!$B:$N,10,0),"")</f>
        <v/>
      </c>
      <c r="S3209" t="str">
        <f>IFERROR(VLOOKUP(I3209,'[1]CROSSWALK-DTOE-MASTER'!$B:$N,11,0),"")</f>
        <v/>
      </c>
      <c r="T3209" t="str">
        <f>IFERROR(VLOOKUP(I3209,'[1]CROSSWALK-DTOE-MASTER'!$B:$N,12,0),"")</f>
        <v/>
      </c>
      <c r="U3209" t="str">
        <f>IFERROR(VLOOKUP(I3209,'[1]CROSSWALK-DTOE-MASTER'!$B:$N,13,0),"")</f>
        <v/>
      </c>
    </row>
    <row r="3210" spans="6:21" x14ac:dyDescent="0.25">
      <c r="F3210" s="1"/>
      <c r="L3210" t="str">
        <f>IFERROR(VLOOKUP(D3210,'[1]Crosswalk-SOM-Chair'!$A:$D,3,0),"")</f>
        <v/>
      </c>
      <c r="M3210" t="str">
        <f>IFERROR(VLOOKUP(D3210,'[1]Crosswalk-SOM-Chair'!$A:$D,4,0),"")</f>
        <v/>
      </c>
      <c r="N3210" t="str">
        <f>IFERROR(VLOOKUP(I3210,'[1]CROSSWALK-DTOE-MASTER'!$B:$H,6,0),"")</f>
        <v/>
      </c>
      <c r="O3210" t="str">
        <f>IFERROR(VLOOKUP(I3210,'[1]CROSSWALK-DTOE-MASTER'!$B:$H,7,0),"")</f>
        <v/>
      </c>
      <c r="P3210" t="str">
        <f>IFERROR(VLOOKUP(I3210,'[1]CROSSWALK-DTOE-MASTER'!$B:$N,8,0),"")</f>
        <v/>
      </c>
      <c r="Q3210" t="str">
        <f>IFERROR(VLOOKUP(I3210,'[1]CROSSWALK-DTOE-MASTER'!$B:$N,9,0),"")</f>
        <v/>
      </c>
      <c r="R3210" t="str">
        <f>IFERROR(VLOOKUP(I3210,'[1]CROSSWALK-DTOE-MASTER'!$B:$N,10,0),"")</f>
        <v/>
      </c>
      <c r="S3210" t="str">
        <f>IFERROR(VLOOKUP(I3210,'[1]CROSSWALK-DTOE-MASTER'!$B:$N,11,0),"")</f>
        <v/>
      </c>
      <c r="T3210" t="str">
        <f>IFERROR(VLOOKUP(I3210,'[1]CROSSWALK-DTOE-MASTER'!$B:$N,12,0),"")</f>
        <v/>
      </c>
      <c r="U3210" t="str">
        <f>IFERROR(VLOOKUP(I3210,'[1]CROSSWALK-DTOE-MASTER'!$B:$N,13,0),"")</f>
        <v/>
      </c>
    </row>
    <row r="3211" spans="6:21" x14ac:dyDescent="0.25">
      <c r="F3211" s="1"/>
      <c r="L3211" t="str">
        <f>IFERROR(VLOOKUP(D3211,'[1]Crosswalk-SOM-Chair'!$A:$D,3,0),"")</f>
        <v/>
      </c>
      <c r="M3211" t="str">
        <f>IFERROR(VLOOKUP(D3211,'[1]Crosswalk-SOM-Chair'!$A:$D,4,0),"")</f>
        <v/>
      </c>
      <c r="N3211" t="str">
        <f>IFERROR(VLOOKUP(I3211,'[1]CROSSWALK-DTOE-MASTER'!$B:$H,6,0),"")</f>
        <v/>
      </c>
      <c r="O3211" t="str">
        <f>IFERROR(VLOOKUP(I3211,'[1]CROSSWALK-DTOE-MASTER'!$B:$H,7,0),"")</f>
        <v/>
      </c>
      <c r="P3211" t="str">
        <f>IFERROR(VLOOKUP(I3211,'[1]CROSSWALK-DTOE-MASTER'!$B:$N,8,0),"")</f>
        <v/>
      </c>
      <c r="Q3211" t="str">
        <f>IFERROR(VLOOKUP(I3211,'[1]CROSSWALK-DTOE-MASTER'!$B:$N,9,0),"")</f>
        <v/>
      </c>
      <c r="R3211" t="str">
        <f>IFERROR(VLOOKUP(I3211,'[1]CROSSWALK-DTOE-MASTER'!$B:$N,10,0),"")</f>
        <v/>
      </c>
      <c r="S3211" t="str">
        <f>IFERROR(VLOOKUP(I3211,'[1]CROSSWALK-DTOE-MASTER'!$B:$N,11,0),"")</f>
        <v/>
      </c>
      <c r="T3211" t="str">
        <f>IFERROR(VLOOKUP(I3211,'[1]CROSSWALK-DTOE-MASTER'!$B:$N,12,0),"")</f>
        <v/>
      </c>
      <c r="U3211" t="str">
        <f>IFERROR(VLOOKUP(I3211,'[1]CROSSWALK-DTOE-MASTER'!$B:$N,13,0),"")</f>
        <v/>
      </c>
    </row>
    <row r="3212" spans="6:21" x14ac:dyDescent="0.25">
      <c r="F3212" s="1"/>
      <c r="L3212" t="str">
        <f>IFERROR(VLOOKUP(D3212,'[1]Crosswalk-SOM-Chair'!$A:$D,3,0),"")</f>
        <v/>
      </c>
      <c r="M3212" t="str">
        <f>IFERROR(VLOOKUP(D3212,'[1]Crosswalk-SOM-Chair'!$A:$D,4,0),"")</f>
        <v/>
      </c>
      <c r="N3212" t="str">
        <f>IFERROR(VLOOKUP(I3212,'[1]CROSSWALK-DTOE-MASTER'!$B:$H,6,0),"")</f>
        <v/>
      </c>
      <c r="O3212" t="str">
        <f>IFERROR(VLOOKUP(I3212,'[1]CROSSWALK-DTOE-MASTER'!$B:$H,7,0),"")</f>
        <v/>
      </c>
      <c r="P3212" t="str">
        <f>IFERROR(VLOOKUP(I3212,'[1]CROSSWALK-DTOE-MASTER'!$B:$N,8,0),"")</f>
        <v/>
      </c>
      <c r="Q3212" t="str">
        <f>IFERROR(VLOOKUP(I3212,'[1]CROSSWALK-DTOE-MASTER'!$B:$N,9,0),"")</f>
        <v/>
      </c>
      <c r="R3212" t="str">
        <f>IFERROR(VLOOKUP(I3212,'[1]CROSSWALK-DTOE-MASTER'!$B:$N,10,0),"")</f>
        <v/>
      </c>
      <c r="S3212" t="str">
        <f>IFERROR(VLOOKUP(I3212,'[1]CROSSWALK-DTOE-MASTER'!$B:$N,11,0),"")</f>
        <v/>
      </c>
      <c r="T3212" t="str">
        <f>IFERROR(VLOOKUP(I3212,'[1]CROSSWALK-DTOE-MASTER'!$B:$N,12,0),"")</f>
        <v/>
      </c>
      <c r="U3212" t="str">
        <f>IFERROR(VLOOKUP(I3212,'[1]CROSSWALK-DTOE-MASTER'!$B:$N,13,0),"")</f>
        <v/>
      </c>
    </row>
    <row r="3213" spans="6:21" x14ac:dyDescent="0.25">
      <c r="F3213" s="1"/>
      <c r="L3213" t="str">
        <f>IFERROR(VLOOKUP(D3213,'[1]Crosswalk-SOM-Chair'!$A:$D,3,0),"")</f>
        <v/>
      </c>
      <c r="M3213" t="str">
        <f>IFERROR(VLOOKUP(D3213,'[1]Crosswalk-SOM-Chair'!$A:$D,4,0),"")</f>
        <v/>
      </c>
      <c r="N3213" t="str">
        <f>IFERROR(VLOOKUP(I3213,'[1]CROSSWALK-DTOE-MASTER'!$B:$H,6,0),"")</f>
        <v/>
      </c>
      <c r="O3213" t="str">
        <f>IFERROR(VLOOKUP(I3213,'[1]CROSSWALK-DTOE-MASTER'!$B:$H,7,0),"")</f>
        <v/>
      </c>
      <c r="P3213" t="str">
        <f>IFERROR(VLOOKUP(I3213,'[1]CROSSWALK-DTOE-MASTER'!$B:$N,8,0),"")</f>
        <v/>
      </c>
      <c r="Q3213" t="str">
        <f>IFERROR(VLOOKUP(I3213,'[1]CROSSWALK-DTOE-MASTER'!$B:$N,9,0),"")</f>
        <v/>
      </c>
      <c r="R3213" t="str">
        <f>IFERROR(VLOOKUP(I3213,'[1]CROSSWALK-DTOE-MASTER'!$B:$N,10,0),"")</f>
        <v/>
      </c>
      <c r="S3213" t="str">
        <f>IFERROR(VLOOKUP(I3213,'[1]CROSSWALK-DTOE-MASTER'!$B:$N,11,0),"")</f>
        <v/>
      </c>
      <c r="T3213" t="str">
        <f>IFERROR(VLOOKUP(I3213,'[1]CROSSWALK-DTOE-MASTER'!$B:$N,12,0),"")</f>
        <v/>
      </c>
      <c r="U3213" t="str">
        <f>IFERROR(VLOOKUP(I3213,'[1]CROSSWALK-DTOE-MASTER'!$B:$N,13,0),"")</f>
        <v/>
      </c>
    </row>
    <row r="3214" spans="6:21" x14ac:dyDescent="0.25">
      <c r="F3214" s="1"/>
      <c r="L3214" t="str">
        <f>IFERROR(VLOOKUP(D3214,'[1]Crosswalk-SOM-Chair'!$A:$D,3,0),"")</f>
        <v/>
      </c>
      <c r="M3214" t="str">
        <f>IFERROR(VLOOKUP(D3214,'[1]Crosswalk-SOM-Chair'!$A:$D,4,0),"")</f>
        <v/>
      </c>
      <c r="N3214" t="str">
        <f>IFERROR(VLOOKUP(I3214,'[1]CROSSWALK-DTOE-MASTER'!$B:$H,6,0),"")</f>
        <v/>
      </c>
      <c r="O3214" t="str">
        <f>IFERROR(VLOOKUP(I3214,'[1]CROSSWALK-DTOE-MASTER'!$B:$H,7,0),"")</f>
        <v/>
      </c>
      <c r="P3214" t="str">
        <f>IFERROR(VLOOKUP(I3214,'[1]CROSSWALK-DTOE-MASTER'!$B:$N,8,0),"")</f>
        <v/>
      </c>
      <c r="Q3214" t="str">
        <f>IFERROR(VLOOKUP(I3214,'[1]CROSSWALK-DTOE-MASTER'!$B:$N,9,0),"")</f>
        <v/>
      </c>
      <c r="R3214" t="str">
        <f>IFERROR(VLOOKUP(I3214,'[1]CROSSWALK-DTOE-MASTER'!$B:$N,10,0),"")</f>
        <v/>
      </c>
      <c r="S3214" t="str">
        <f>IFERROR(VLOOKUP(I3214,'[1]CROSSWALK-DTOE-MASTER'!$B:$N,11,0),"")</f>
        <v/>
      </c>
      <c r="T3214" t="str">
        <f>IFERROR(VLOOKUP(I3214,'[1]CROSSWALK-DTOE-MASTER'!$B:$N,12,0),"")</f>
        <v/>
      </c>
      <c r="U3214" t="str">
        <f>IFERROR(VLOOKUP(I3214,'[1]CROSSWALK-DTOE-MASTER'!$B:$N,13,0),"")</f>
        <v/>
      </c>
    </row>
    <row r="3215" spans="6:21" x14ac:dyDescent="0.25">
      <c r="F3215" s="1"/>
      <c r="L3215" t="str">
        <f>IFERROR(VLOOKUP(D3215,'[1]Crosswalk-SOM-Chair'!$A:$D,3,0),"")</f>
        <v/>
      </c>
      <c r="M3215" t="str">
        <f>IFERROR(VLOOKUP(D3215,'[1]Crosswalk-SOM-Chair'!$A:$D,4,0),"")</f>
        <v/>
      </c>
      <c r="N3215" t="str">
        <f>IFERROR(VLOOKUP(I3215,'[1]CROSSWALK-DTOE-MASTER'!$B:$H,6,0),"")</f>
        <v/>
      </c>
      <c r="O3215" t="str">
        <f>IFERROR(VLOOKUP(I3215,'[1]CROSSWALK-DTOE-MASTER'!$B:$H,7,0),"")</f>
        <v/>
      </c>
      <c r="P3215" t="str">
        <f>IFERROR(VLOOKUP(I3215,'[1]CROSSWALK-DTOE-MASTER'!$B:$N,8,0),"")</f>
        <v/>
      </c>
      <c r="Q3215" t="str">
        <f>IFERROR(VLOOKUP(I3215,'[1]CROSSWALK-DTOE-MASTER'!$B:$N,9,0),"")</f>
        <v/>
      </c>
      <c r="R3215" t="str">
        <f>IFERROR(VLOOKUP(I3215,'[1]CROSSWALK-DTOE-MASTER'!$B:$N,10,0),"")</f>
        <v/>
      </c>
      <c r="S3215" t="str">
        <f>IFERROR(VLOOKUP(I3215,'[1]CROSSWALK-DTOE-MASTER'!$B:$N,11,0),"")</f>
        <v/>
      </c>
      <c r="T3215" t="str">
        <f>IFERROR(VLOOKUP(I3215,'[1]CROSSWALK-DTOE-MASTER'!$B:$N,12,0),"")</f>
        <v/>
      </c>
      <c r="U3215" t="str">
        <f>IFERROR(VLOOKUP(I3215,'[1]CROSSWALK-DTOE-MASTER'!$B:$N,13,0),"")</f>
        <v/>
      </c>
    </row>
    <row r="3216" spans="6:21" x14ac:dyDescent="0.25">
      <c r="F3216" s="1"/>
      <c r="L3216" t="str">
        <f>IFERROR(VLOOKUP(D3216,'[1]Crosswalk-SOM-Chair'!$A:$D,3,0),"")</f>
        <v/>
      </c>
      <c r="M3216" t="str">
        <f>IFERROR(VLOOKUP(D3216,'[1]Crosswalk-SOM-Chair'!$A:$D,4,0),"")</f>
        <v/>
      </c>
      <c r="N3216" t="str">
        <f>IFERROR(VLOOKUP(I3216,'[1]CROSSWALK-DTOE-MASTER'!$B:$H,6,0),"")</f>
        <v/>
      </c>
      <c r="O3216" t="str">
        <f>IFERROR(VLOOKUP(I3216,'[1]CROSSWALK-DTOE-MASTER'!$B:$H,7,0),"")</f>
        <v/>
      </c>
      <c r="P3216" t="str">
        <f>IFERROR(VLOOKUP(I3216,'[1]CROSSWALK-DTOE-MASTER'!$B:$N,8,0),"")</f>
        <v/>
      </c>
      <c r="Q3216" t="str">
        <f>IFERROR(VLOOKUP(I3216,'[1]CROSSWALK-DTOE-MASTER'!$B:$N,9,0),"")</f>
        <v/>
      </c>
      <c r="R3216" t="str">
        <f>IFERROR(VLOOKUP(I3216,'[1]CROSSWALK-DTOE-MASTER'!$B:$N,10,0),"")</f>
        <v/>
      </c>
      <c r="S3216" t="str">
        <f>IFERROR(VLOOKUP(I3216,'[1]CROSSWALK-DTOE-MASTER'!$B:$N,11,0),"")</f>
        <v/>
      </c>
      <c r="T3216" t="str">
        <f>IFERROR(VLOOKUP(I3216,'[1]CROSSWALK-DTOE-MASTER'!$B:$N,12,0),"")</f>
        <v/>
      </c>
      <c r="U3216" t="str">
        <f>IFERROR(VLOOKUP(I3216,'[1]CROSSWALK-DTOE-MASTER'!$B:$N,13,0),"")</f>
        <v/>
      </c>
    </row>
    <row r="3217" spans="6:21" x14ac:dyDescent="0.25">
      <c r="F3217" s="1"/>
      <c r="L3217" t="str">
        <f>IFERROR(VLOOKUP(D3217,'[1]Crosswalk-SOM-Chair'!$A:$D,3,0),"")</f>
        <v/>
      </c>
      <c r="M3217" t="str">
        <f>IFERROR(VLOOKUP(D3217,'[1]Crosswalk-SOM-Chair'!$A:$D,4,0),"")</f>
        <v/>
      </c>
      <c r="N3217" t="str">
        <f>IFERROR(VLOOKUP(I3217,'[1]CROSSWALK-DTOE-MASTER'!$B:$H,6,0),"")</f>
        <v/>
      </c>
      <c r="O3217" t="str">
        <f>IFERROR(VLOOKUP(I3217,'[1]CROSSWALK-DTOE-MASTER'!$B:$H,7,0),"")</f>
        <v/>
      </c>
      <c r="P3217" t="str">
        <f>IFERROR(VLOOKUP(I3217,'[1]CROSSWALK-DTOE-MASTER'!$B:$N,8,0),"")</f>
        <v/>
      </c>
      <c r="Q3217" t="str">
        <f>IFERROR(VLOOKUP(I3217,'[1]CROSSWALK-DTOE-MASTER'!$B:$N,9,0),"")</f>
        <v/>
      </c>
      <c r="R3217" t="str">
        <f>IFERROR(VLOOKUP(I3217,'[1]CROSSWALK-DTOE-MASTER'!$B:$N,10,0),"")</f>
        <v/>
      </c>
      <c r="S3217" t="str">
        <f>IFERROR(VLOOKUP(I3217,'[1]CROSSWALK-DTOE-MASTER'!$B:$N,11,0),"")</f>
        <v/>
      </c>
      <c r="T3217" t="str">
        <f>IFERROR(VLOOKUP(I3217,'[1]CROSSWALK-DTOE-MASTER'!$B:$N,12,0),"")</f>
        <v/>
      </c>
      <c r="U3217" t="str">
        <f>IFERROR(VLOOKUP(I3217,'[1]CROSSWALK-DTOE-MASTER'!$B:$N,13,0),"")</f>
        <v/>
      </c>
    </row>
    <row r="3218" spans="6:21" x14ac:dyDescent="0.25">
      <c r="F3218" s="1"/>
      <c r="L3218" t="str">
        <f>IFERROR(VLOOKUP(D3218,'[1]Crosswalk-SOM-Chair'!$A:$D,3,0),"")</f>
        <v/>
      </c>
      <c r="M3218" t="str">
        <f>IFERROR(VLOOKUP(D3218,'[1]Crosswalk-SOM-Chair'!$A:$D,4,0),"")</f>
        <v/>
      </c>
      <c r="N3218" t="str">
        <f>IFERROR(VLOOKUP(I3218,'[1]CROSSWALK-DTOE-MASTER'!$B:$H,6,0),"")</f>
        <v/>
      </c>
      <c r="O3218" t="str">
        <f>IFERROR(VLOOKUP(I3218,'[1]CROSSWALK-DTOE-MASTER'!$B:$H,7,0),"")</f>
        <v/>
      </c>
      <c r="P3218" t="str">
        <f>IFERROR(VLOOKUP(I3218,'[1]CROSSWALK-DTOE-MASTER'!$B:$N,8,0),"")</f>
        <v/>
      </c>
      <c r="Q3218" t="str">
        <f>IFERROR(VLOOKUP(I3218,'[1]CROSSWALK-DTOE-MASTER'!$B:$N,9,0),"")</f>
        <v/>
      </c>
      <c r="R3218" t="str">
        <f>IFERROR(VLOOKUP(I3218,'[1]CROSSWALK-DTOE-MASTER'!$B:$N,10,0),"")</f>
        <v/>
      </c>
      <c r="S3218" t="str">
        <f>IFERROR(VLOOKUP(I3218,'[1]CROSSWALK-DTOE-MASTER'!$B:$N,11,0),"")</f>
        <v/>
      </c>
      <c r="T3218" t="str">
        <f>IFERROR(VLOOKUP(I3218,'[1]CROSSWALK-DTOE-MASTER'!$B:$N,12,0),"")</f>
        <v/>
      </c>
      <c r="U3218" t="str">
        <f>IFERROR(VLOOKUP(I3218,'[1]CROSSWALK-DTOE-MASTER'!$B:$N,13,0),"")</f>
        <v/>
      </c>
    </row>
    <row r="3219" spans="6:21" x14ac:dyDescent="0.25">
      <c r="F3219" s="1"/>
      <c r="L3219" t="str">
        <f>IFERROR(VLOOKUP(D3219,'[1]Crosswalk-SOM-Chair'!$A:$D,3,0),"")</f>
        <v/>
      </c>
      <c r="M3219" t="str">
        <f>IFERROR(VLOOKUP(D3219,'[1]Crosswalk-SOM-Chair'!$A:$D,4,0),"")</f>
        <v/>
      </c>
      <c r="N3219" t="str">
        <f>IFERROR(VLOOKUP(I3219,'[1]CROSSWALK-DTOE-MASTER'!$B:$H,6,0),"")</f>
        <v/>
      </c>
      <c r="O3219" t="str">
        <f>IFERROR(VLOOKUP(I3219,'[1]CROSSWALK-DTOE-MASTER'!$B:$H,7,0),"")</f>
        <v/>
      </c>
      <c r="P3219" t="str">
        <f>IFERROR(VLOOKUP(I3219,'[1]CROSSWALK-DTOE-MASTER'!$B:$N,8,0),"")</f>
        <v/>
      </c>
      <c r="Q3219" t="str">
        <f>IFERROR(VLOOKUP(I3219,'[1]CROSSWALK-DTOE-MASTER'!$B:$N,9,0),"")</f>
        <v/>
      </c>
      <c r="R3219" t="str">
        <f>IFERROR(VLOOKUP(I3219,'[1]CROSSWALK-DTOE-MASTER'!$B:$N,10,0),"")</f>
        <v/>
      </c>
      <c r="S3219" t="str">
        <f>IFERROR(VLOOKUP(I3219,'[1]CROSSWALK-DTOE-MASTER'!$B:$N,11,0),"")</f>
        <v/>
      </c>
      <c r="T3219" t="str">
        <f>IFERROR(VLOOKUP(I3219,'[1]CROSSWALK-DTOE-MASTER'!$B:$N,12,0),"")</f>
        <v/>
      </c>
      <c r="U3219" t="str">
        <f>IFERROR(VLOOKUP(I3219,'[1]CROSSWALK-DTOE-MASTER'!$B:$N,13,0),"")</f>
        <v/>
      </c>
    </row>
    <row r="3220" spans="6:21" x14ac:dyDescent="0.25">
      <c r="F3220" s="1"/>
      <c r="L3220" t="str">
        <f>IFERROR(VLOOKUP(D3220,'[1]Crosswalk-SOM-Chair'!$A:$D,3,0),"")</f>
        <v/>
      </c>
      <c r="M3220" t="str">
        <f>IFERROR(VLOOKUP(D3220,'[1]Crosswalk-SOM-Chair'!$A:$D,4,0),"")</f>
        <v/>
      </c>
      <c r="N3220" t="str">
        <f>IFERROR(VLOOKUP(I3220,'[1]CROSSWALK-DTOE-MASTER'!$B:$H,6,0),"")</f>
        <v/>
      </c>
      <c r="O3220" t="str">
        <f>IFERROR(VLOOKUP(I3220,'[1]CROSSWALK-DTOE-MASTER'!$B:$H,7,0),"")</f>
        <v/>
      </c>
      <c r="P3220" t="str">
        <f>IFERROR(VLOOKUP(I3220,'[1]CROSSWALK-DTOE-MASTER'!$B:$N,8,0),"")</f>
        <v/>
      </c>
      <c r="Q3220" t="str">
        <f>IFERROR(VLOOKUP(I3220,'[1]CROSSWALK-DTOE-MASTER'!$B:$N,9,0),"")</f>
        <v/>
      </c>
      <c r="R3220" t="str">
        <f>IFERROR(VLOOKUP(I3220,'[1]CROSSWALK-DTOE-MASTER'!$B:$N,10,0),"")</f>
        <v/>
      </c>
      <c r="S3220" t="str">
        <f>IFERROR(VLOOKUP(I3220,'[1]CROSSWALK-DTOE-MASTER'!$B:$N,11,0),"")</f>
        <v/>
      </c>
      <c r="T3220" t="str">
        <f>IFERROR(VLOOKUP(I3220,'[1]CROSSWALK-DTOE-MASTER'!$B:$N,12,0),"")</f>
        <v/>
      </c>
      <c r="U3220" t="str">
        <f>IFERROR(VLOOKUP(I3220,'[1]CROSSWALK-DTOE-MASTER'!$B:$N,13,0),"")</f>
        <v/>
      </c>
    </row>
    <row r="3221" spans="6:21" x14ac:dyDescent="0.25">
      <c r="F3221" s="1"/>
      <c r="L3221" t="str">
        <f>IFERROR(VLOOKUP(D3221,'[1]Crosswalk-SOM-Chair'!$A:$D,3,0),"")</f>
        <v/>
      </c>
      <c r="M3221" t="str">
        <f>IFERROR(VLOOKUP(D3221,'[1]Crosswalk-SOM-Chair'!$A:$D,4,0),"")</f>
        <v/>
      </c>
      <c r="N3221" t="str">
        <f>IFERROR(VLOOKUP(I3221,'[1]CROSSWALK-DTOE-MASTER'!$B:$H,6,0),"")</f>
        <v/>
      </c>
      <c r="O3221" t="str">
        <f>IFERROR(VLOOKUP(I3221,'[1]CROSSWALK-DTOE-MASTER'!$B:$H,7,0),"")</f>
        <v/>
      </c>
      <c r="P3221" t="str">
        <f>IFERROR(VLOOKUP(I3221,'[1]CROSSWALK-DTOE-MASTER'!$B:$N,8,0),"")</f>
        <v/>
      </c>
      <c r="Q3221" t="str">
        <f>IFERROR(VLOOKUP(I3221,'[1]CROSSWALK-DTOE-MASTER'!$B:$N,9,0),"")</f>
        <v/>
      </c>
      <c r="R3221" t="str">
        <f>IFERROR(VLOOKUP(I3221,'[1]CROSSWALK-DTOE-MASTER'!$B:$N,10,0),"")</f>
        <v/>
      </c>
      <c r="S3221" t="str">
        <f>IFERROR(VLOOKUP(I3221,'[1]CROSSWALK-DTOE-MASTER'!$B:$N,11,0),"")</f>
        <v/>
      </c>
      <c r="T3221" t="str">
        <f>IFERROR(VLOOKUP(I3221,'[1]CROSSWALK-DTOE-MASTER'!$B:$N,12,0),"")</f>
        <v/>
      </c>
      <c r="U3221" t="str">
        <f>IFERROR(VLOOKUP(I3221,'[1]CROSSWALK-DTOE-MASTER'!$B:$N,13,0),"")</f>
        <v/>
      </c>
    </row>
    <row r="3222" spans="6:21" x14ac:dyDescent="0.25">
      <c r="F3222" s="1"/>
      <c r="L3222" t="str">
        <f>IFERROR(VLOOKUP(D3222,'[1]Crosswalk-SOM-Chair'!$A:$D,3,0),"")</f>
        <v/>
      </c>
      <c r="M3222" t="str">
        <f>IFERROR(VLOOKUP(D3222,'[1]Crosswalk-SOM-Chair'!$A:$D,4,0),"")</f>
        <v/>
      </c>
      <c r="N3222" t="str">
        <f>IFERROR(VLOOKUP(I3222,'[1]CROSSWALK-DTOE-MASTER'!$B:$H,6,0),"")</f>
        <v/>
      </c>
      <c r="O3222" t="str">
        <f>IFERROR(VLOOKUP(I3222,'[1]CROSSWALK-DTOE-MASTER'!$B:$H,7,0),"")</f>
        <v/>
      </c>
      <c r="P3222" t="str">
        <f>IFERROR(VLOOKUP(I3222,'[1]CROSSWALK-DTOE-MASTER'!$B:$N,8,0),"")</f>
        <v/>
      </c>
      <c r="Q3222" t="str">
        <f>IFERROR(VLOOKUP(I3222,'[1]CROSSWALK-DTOE-MASTER'!$B:$N,9,0),"")</f>
        <v/>
      </c>
      <c r="R3222" t="str">
        <f>IFERROR(VLOOKUP(I3222,'[1]CROSSWALK-DTOE-MASTER'!$B:$N,10,0),"")</f>
        <v/>
      </c>
      <c r="S3222" t="str">
        <f>IFERROR(VLOOKUP(I3222,'[1]CROSSWALK-DTOE-MASTER'!$B:$N,11,0),"")</f>
        <v/>
      </c>
      <c r="T3222" t="str">
        <f>IFERROR(VLOOKUP(I3222,'[1]CROSSWALK-DTOE-MASTER'!$B:$N,12,0),"")</f>
        <v/>
      </c>
      <c r="U3222" t="str">
        <f>IFERROR(VLOOKUP(I3222,'[1]CROSSWALK-DTOE-MASTER'!$B:$N,13,0),"")</f>
        <v/>
      </c>
    </row>
    <row r="3223" spans="6:21" x14ac:dyDescent="0.25">
      <c r="F3223" s="1"/>
      <c r="L3223" t="str">
        <f>IFERROR(VLOOKUP(D3223,'[1]Crosswalk-SOM-Chair'!$A:$D,3,0),"")</f>
        <v/>
      </c>
      <c r="M3223" t="str">
        <f>IFERROR(VLOOKUP(D3223,'[1]Crosswalk-SOM-Chair'!$A:$D,4,0),"")</f>
        <v/>
      </c>
      <c r="N3223" t="str">
        <f>IFERROR(VLOOKUP(I3223,'[1]CROSSWALK-DTOE-MASTER'!$B:$H,6,0),"")</f>
        <v/>
      </c>
      <c r="O3223" t="str">
        <f>IFERROR(VLOOKUP(I3223,'[1]CROSSWALK-DTOE-MASTER'!$B:$H,7,0),"")</f>
        <v/>
      </c>
      <c r="P3223" t="str">
        <f>IFERROR(VLOOKUP(I3223,'[1]CROSSWALK-DTOE-MASTER'!$B:$N,8,0),"")</f>
        <v/>
      </c>
      <c r="Q3223" t="str">
        <f>IFERROR(VLOOKUP(I3223,'[1]CROSSWALK-DTOE-MASTER'!$B:$N,9,0),"")</f>
        <v/>
      </c>
      <c r="R3223" t="str">
        <f>IFERROR(VLOOKUP(I3223,'[1]CROSSWALK-DTOE-MASTER'!$B:$N,10,0),"")</f>
        <v/>
      </c>
      <c r="S3223" t="str">
        <f>IFERROR(VLOOKUP(I3223,'[1]CROSSWALK-DTOE-MASTER'!$B:$N,11,0),"")</f>
        <v/>
      </c>
      <c r="T3223" t="str">
        <f>IFERROR(VLOOKUP(I3223,'[1]CROSSWALK-DTOE-MASTER'!$B:$N,12,0),"")</f>
        <v/>
      </c>
      <c r="U3223" t="str">
        <f>IFERROR(VLOOKUP(I3223,'[1]CROSSWALK-DTOE-MASTER'!$B:$N,13,0),"")</f>
        <v/>
      </c>
    </row>
    <row r="3224" spans="6:21" x14ac:dyDescent="0.25">
      <c r="F3224" s="1"/>
      <c r="L3224" t="str">
        <f>IFERROR(VLOOKUP(D3224,'[1]Crosswalk-SOM-Chair'!$A:$D,3,0),"")</f>
        <v/>
      </c>
      <c r="M3224" t="str">
        <f>IFERROR(VLOOKUP(D3224,'[1]Crosswalk-SOM-Chair'!$A:$D,4,0),"")</f>
        <v/>
      </c>
      <c r="N3224" t="str">
        <f>IFERROR(VLOOKUP(I3224,'[1]CROSSWALK-DTOE-MASTER'!$B:$H,6,0),"")</f>
        <v/>
      </c>
      <c r="O3224" t="str">
        <f>IFERROR(VLOOKUP(I3224,'[1]CROSSWALK-DTOE-MASTER'!$B:$H,7,0),"")</f>
        <v/>
      </c>
      <c r="P3224" t="str">
        <f>IFERROR(VLOOKUP(I3224,'[1]CROSSWALK-DTOE-MASTER'!$B:$N,8,0),"")</f>
        <v/>
      </c>
      <c r="Q3224" t="str">
        <f>IFERROR(VLOOKUP(I3224,'[1]CROSSWALK-DTOE-MASTER'!$B:$N,9,0),"")</f>
        <v/>
      </c>
      <c r="R3224" t="str">
        <f>IFERROR(VLOOKUP(I3224,'[1]CROSSWALK-DTOE-MASTER'!$B:$N,10,0),"")</f>
        <v/>
      </c>
      <c r="S3224" t="str">
        <f>IFERROR(VLOOKUP(I3224,'[1]CROSSWALK-DTOE-MASTER'!$B:$N,11,0),"")</f>
        <v/>
      </c>
      <c r="T3224" t="str">
        <f>IFERROR(VLOOKUP(I3224,'[1]CROSSWALK-DTOE-MASTER'!$B:$N,12,0),"")</f>
        <v/>
      </c>
      <c r="U3224" t="str">
        <f>IFERROR(VLOOKUP(I3224,'[1]CROSSWALK-DTOE-MASTER'!$B:$N,13,0),"")</f>
        <v/>
      </c>
    </row>
    <row r="3225" spans="6:21" x14ac:dyDescent="0.25">
      <c r="F3225" s="1"/>
      <c r="L3225" t="str">
        <f>IFERROR(VLOOKUP(D3225,'[1]Crosswalk-SOM-Chair'!$A:$D,3,0),"")</f>
        <v/>
      </c>
      <c r="M3225" t="str">
        <f>IFERROR(VLOOKUP(D3225,'[1]Crosswalk-SOM-Chair'!$A:$D,4,0),"")</f>
        <v/>
      </c>
      <c r="N3225" t="str">
        <f>IFERROR(VLOOKUP(I3225,'[1]CROSSWALK-DTOE-MASTER'!$B:$H,6,0),"")</f>
        <v/>
      </c>
      <c r="O3225" t="str">
        <f>IFERROR(VLOOKUP(I3225,'[1]CROSSWALK-DTOE-MASTER'!$B:$H,7,0),"")</f>
        <v/>
      </c>
      <c r="P3225" t="str">
        <f>IFERROR(VLOOKUP(I3225,'[1]CROSSWALK-DTOE-MASTER'!$B:$N,8,0),"")</f>
        <v/>
      </c>
      <c r="Q3225" t="str">
        <f>IFERROR(VLOOKUP(I3225,'[1]CROSSWALK-DTOE-MASTER'!$B:$N,9,0),"")</f>
        <v/>
      </c>
      <c r="R3225" t="str">
        <f>IFERROR(VLOOKUP(I3225,'[1]CROSSWALK-DTOE-MASTER'!$B:$N,10,0),"")</f>
        <v/>
      </c>
      <c r="S3225" t="str">
        <f>IFERROR(VLOOKUP(I3225,'[1]CROSSWALK-DTOE-MASTER'!$B:$N,11,0),"")</f>
        <v/>
      </c>
      <c r="T3225" t="str">
        <f>IFERROR(VLOOKUP(I3225,'[1]CROSSWALK-DTOE-MASTER'!$B:$N,12,0),"")</f>
        <v/>
      </c>
      <c r="U3225" t="str">
        <f>IFERROR(VLOOKUP(I3225,'[1]CROSSWALK-DTOE-MASTER'!$B:$N,13,0),"")</f>
        <v/>
      </c>
    </row>
    <row r="3226" spans="6:21" x14ac:dyDescent="0.25">
      <c r="F3226" s="1"/>
      <c r="L3226" t="str">
        <f>IFERROR(VLOOKUP(D3226,'[1]Crosswalk-SOM-Chair'!$A:$D,3,0),"")</f>
        <v/>
      </c>
      <c r="M3226" t="str">
        <f>IFERROR(VLOOKUP(D3226,'[1]Crosswalk-SOM-Chair'!$A:$D,4,0),"")</f>
        <v/>
      </c>
      <c r="N3226" t="str">
        <f>IFERROR(VLOOKUP(I3226,'[1]CROSSWALK-DTOE-MASTER'!$B:$H,6,0),"")</f>
        <v/>
      </c>
      <c r="O3226" t="str">
        <f>IFERROR(VLOOKUP(I3226,'[1]CROSSWALK-DTOE-MASTER'!$B:$H,7,0),"")</f>
        <v/>
      </c>
      <c r="P3226" t="str">
        <f>IFERROR(VLOOKUP(I3226,'[1]CROSSWALK-DTOE-MASTER'!$B:$N,8,0),"")</f>
        <v/>
      </c>
      <c r="Q3226" t="str">
        <f>IFERROR(VLOOKUP(I3226,'[1]CROSSWALK-DTOE-MASTER'!$B:$N,9,0),"")</f>
        <v/>
      </c>
      <c r="R3226" t="str">
        <f>IFERROR(VLOOKUP(I3226,'[1]CROSSWALK-DTOE-MASTER'!$B:$N,10,0),"")</f>
        <v/>
      </c>
      <c r="S3226" t="str">
        <f>IFERROR(VLOOKUP(I3226,'[1]CROSSWALK-DTOE-MASTER'!$B:$N,11,0),"")</f>
        <v/>
      </c>
      <c r="T3226" t="str">
        <f>IFERROR(VLOOKUP(I3226,'[1]CROSSWALK-DTOE-MASTER'!$B:$N,12,0),"")</f>
        <v/>
      </c>
      <c r="U3226" t="str">
        <f>IFERROR(VLOOKUP(I3226,'[1]CROSSWALK-DTOE-MASTER'!$B:$N,13,0),"")</f>
        <v/>
      </c>
    </row>
    <row r="3227" spans="6:21" x14ac:dyDescent="0.25">
      <c r="F3227" s="1"/>
      <c r="L3227" t="str">
        <f>IFERROR(VLOOKUP(D3227,'[1]Crosswalk-SOM-Chair'!$A:$D,3,0),"")</f>
        <v/>
      </c>
      <c r="M3227" t="str">
        <f>IFERROR(VLOOKUP(D3227,'[1]Crosswalk-SOM-Chair'!$A:$D,4,0),"")</f>
        <v/>
      </c>
      <c r="N3227" t="str">
        <f>IFERROR(VLOOKUP(I3227,'[1]CROSSWALK-DTOE-MASTER'!$B:$H,6,0),"")</f>
        <v/>
      </c>
      <c r="O3227" t="str">
        <f>IFERROR(VLOOKUP(I3227,'[1]CROSSWALK-DTOE-MASTER'!$B:$H,7,0),"")</f>
        <v/>
      </c>
      <c r="P3227" t="str">
        <f>IFERROR(VLOOKUP(I3227,'[1]CROSSWALK-DTOE-MASTER'!$B:$N,8,0),"")</f>
        <v/>
      </c>
      <c r="Q3227" t="str">
        <f>IFERROR(VLOOKUP(I3227,'[1]CROSSWALK-DTOE-MASTER'!$B:$N,9,0),"")</f>
        <v/>
      </c>
      <c r="R3227" t="str">
        <f>IFERROR(VLOOKUP(I3227,'[1]CROSSWALK-DTOE-MASTER'!$B:$N,10,0),"")</f>
        <v/>
      </c>
      <c r="S3227" t="str">
        <f>IFERROR(VLOOKUP(I3227,'[1]CROSSWALK-DTOE-MASTER'!$B:$N,11,0),"")</f>
        <v/>
      </c>
      <c r="T3227" t="str">
        <f>IFERROR(VLOOKUP(I3227,'[1]CROSSWALK-DTOE-MASTER'!$B:$N,12,0),"")</f>
        <v/>
      </c>
      <c r="U3227" t="str">
        <f>IFERROR(VLOOKUP(I3227,'[1]CROSSWALK-DTOE-MASTER'!$B:$N,13,0),"")</f>
        <v/>
      </c>
    </row>
    <row r="3228" spans="6:21" x14ac:dyDescent="0.25">
      <c r="F3228" s="1"/>
      <c r="L3228" t="str">
        <f>IFERROR(VLOOKUP(D3228,'[1]Crosswalk-SOM-Chair'!$A:$D,3,0),"")</f>
        <v/>
      </c>
      <c r="M3228" t="str">
        <f>IFERROR(VLOOKUP(D3228,'[1]Crosswalk-SOM-Chair'!$A:$D,4,0),"")</f>
        <v/>
      </c>
      <c r="N3228" t="str">
        <f>IFERROR(VLOOKUP(I3228,'[1]CROSSWALK-DTOE-MASTER'!$B:$H,6,0),"")</f>
        <v/>
      </c>
      <c r="O3228" t="str">
        <f>IFERROR(VLOOKUP(I3228,'[1]CROSSWALK-DTOE-MASTER'!$B:$H,7,0),"")</f>
        <v/>
      </c>
      <c r="P3228" t="str">
        <f>IFERROR(VLOOKUP(I3228,'[1]CROSSWALK-DTOE-MASTER'!$B:$N,8,0),"")</f>
        <v/>
      </c>
      <c r="Q3228" t="str">
        <f>IFERROR(VLOOKUP(I3228,'[1]CROSSWALK-DTOE-MASTER'!$B:$N,9,0),"")</f>
        <v/>
      </c>
      <c r="R3228" t="str">
        <f>IFERROR(VLOOKUP(I3228,'[1]CROSSWALK-DTOE-MASTER'!$B:$N,10,0),"")</f>
        <v/>
      </c>
      <c r="S3228" t="str">
        <f>IFERROR(VLOOKUP(I3228,'[1]CROSSWALK-DTOE-MASTER'!$B:$N,11,0),"")</f>
        <v/>
      </c>
      <c r="T3228" t="str">
        <f>IFERROR(VLOOKUP(I3228,'[1]CROSSWALK-DTOE-MASTER'!$B:$N,12,0),"")</f>
        <v/>
      </c>
      <c r="U3228" t="str">
        <f>IFERROR(VLOOKUP(I3228,'[1]CROSSWALK-DTOE-MASTER'!$B:$N,13,0),"")</f>
        <v/>
      </c>
    </row>
    <row r="3229" spans="6:21" x14ac:dyDescent="0.25">
      <c r="F3229" s="1"/>
      <c r="L3229" t="str">
        <f>IFERROR(VLOOKUP(D3229,'[1]Crosswalk-SOM-Chair'!$A:$D,3,0),"")</f>
        <v/>
      </c>
      <c r="M3229" t="str">
        <f>IFERROR(VLOOKUP(D3229,'[1]Crosswalk-SOM-Chair'!$A:$D,4,0),"")</f>
        <v/>
      </c>
      <c r="N3229" t="str">
        <f>IFERROR(VLOOKUP(I3229,'[1]CROSSWALK-DTOE-MASTER'!$B:$H,6,0),"")</f>
        <v/>
      </c>
      <c r="O3229" t="str">
        <f>IFERROR(VLOOKUP(I3229,'[1]CROSSWALK-DTOE-MASTER'!$B:$H,7,0),"")</f>
        <v/>
      </c>
      <c r="P3229" t="str">
        <f>IFERROR(VLOOKUP(I3229,'[1]CROSSWALK-DTOE-MASTER'!$B:$N,8,0),"")</f>
        <v/>
      </c>
      <c r="Q3229" t="str">
        <f>IFERROR(VLOOKUP(I3229,'[1]CROSSWALK-DTOE-MASTER'!$B:$N,9,0),"")</f>
        <v/>
      </c>
      <c r="R3229" t="str">
        <f>IFERROR(VLOOKUP(I3229,'[1]CROSSWALK-DTOE-MASTER'!$B:$N,10,0),"")</f>
        <v/>
      </c>
      <c r="S3229" t="str">
        <f>IFERROR(VLOOKUP(I3229,'[1]CROSSWALK-DTOE-MASTER'!$B:$N,11,0),"")</f>
        <v/>
      </c>
      <c r="T3229" t="str">
        <f>IFERROR(VLOOKUP(I3229,'[1]CROSSWALK-DTOE-MASTER'!$B:$N,12,0),"")</f>
        <v/>
      </c>
      <c r="U3229" t="str">
        <f>IFERROR(VLOOKUP(I3229,'[1]CROSSWALK-DTOE-MASTER'!$B:$N,13,0),"")</f>
        <v/>
      </c>
    </row>
    <row r="3230" spans="6:21" x14ac:dyDescent="0.25">
      <c r="F3230" s="1"/>
      <c r="L3230" t="str">
        <f>IFERROR(VLOOKUP(D3230,'[1]Crosswalk-SOM-Chair'!$A:$D,3,0),"")</f>
        <v/>
      </c>
      <c r="M3230" t="str">
        <f>IFERROR(VLOOKUP(D3230,'[1]Crosswalk-SOM-Chair'!$A:$D,4,0),"")</f>
        <v/>
      </c>
      <c r="N3230" t="str">
        <f>IFERROR(VLOOKUP(I3230,'[1]CROSSWALK-DTOE-MASTER'!$B:$H,6,0),"")</f>
        <v/>
      </c>
      <c r="O3230" t="str">
        <f>IFERROR(VLOOKUP(I3230,'[1]CROSSWALK-DTOE-MASTER'!$B:$H,7,0),"")</f>
        <v/>
      </c>
      <c r="P3230" t="str">
        <f>IFERROR(VLOOKUP(I3230,'[1]CROSSWALK-DTOE-MASTER'!$B:$N,8,0),"")</f>
        <v/>
      </c>
      <c r="Q3230" t="str">
        <f>IFERROR(VLOOKUP(I3230,'[1]CROSSWALK-DTOE-MASTER'!$B:$N,9,0),"")</f>
        <v/>
      </c>
      <c r="R3230" t="str">
        <f>IFERROR(VLOOKUP(I3230,'[1]CROSSWALK-DTOE-MASTER'!$B:$N,10,0),"")</f>
        <v/>
      </c>
      <c r="S3230" t="str">
        <f>IFERROR(VLOOKUP(I3230,'[1]CROSSWALK-DTOE-MASTER'!$B:$N,11,0),"")</f>
        <v/>
      </c>
      <c r="T3230" t="str">
        <f>IFERROR(VLOOKUP(I3230,'[1]CROSSWALK-DTOE-MASTER'!$B:$N,12,0),"")</f>
        <v/>
      </c>
      <c r="U3230" t="str">
        <f>IFERROR(VLOOKUP(I3230,'[1]CROSSWALK-DTOE-MASTER'!$B:$N,13,0),"")</f>
        <v/>
      </c>
    </row>
    <row r="3231" spans="6:21" x14ac:dyDescent="0.25">
      <c r="F3231" s="1"/>
      <c r="L3231" t="str">
        <f>IFERROR(VLOOKUP(D3231,'[1]Crosswalk-SOM-Chair'!$A:$D,3,0),"")</f>
        <v/>
      </c>
      <c r="M3231" t="str">
        <f>IFERROR(VLOOKUP(D3231,'[1]Crosswalk-SOM-Chair'!$A:$D,4,0),"")</f>
        <v/>
      </c>
      <c r="N3231" t="str">
        <f>IFERROR(VLOOKUP(I3231,'[1]CROSSWALK-DTOE-MASTER'!$B:$H,6,0),"")</f>
        <v/>
      </c>
      <c r="O3231" t="str">
        <f>IFERROR(VLOOKUP(I3231,'[1]CROSSWALK-DTOE-MASTER'!$B:$H,7,0),"")</f>
        <v/>
      </c>
      <c r="P3231" t="str">
        <f>IFERROR(VLOOKUP(I3231,'[1]CROSSWALK-DTOE-MASTER'!$B:$N,8,0),"")</f>
        <v/>
      </c>
      <c r="Q3231" t="str">
        <f>IFERROR(VLOOKUP(I3231,'[1]CROSSWALK-DTOE-MASTER'!$B:$N,9,0),"")</f>
        <v/>
      </c>
      <c r="R3231" t="str">
        <f>IFERROR(VLOOKUP(I3231,'[1]CROSSWALK-DTOE-MASTER'!$B:$N,10,0),"")</f>
        <v/>
      </c>
      <c r="S3231" t="str">
        <f>IFERROR(VLOOKUP(I3231,'[1]CROSSWALK-DTOE-MASTER'!$B:$N,11,0),"")</f>
        <v/>
      </c>
      <c r="T3231" t="str">
        <f>IFERROR(VLOOKUP(I3231,'[1]CROSSWALK-DTOE-MASTER'!$B:$N,12,0),"")</f>
        <v/>
      </c>
      <c r="U3231" t="str">
        <f>IFERROR(VLOOKUP(I3231,'[1]CROSSWALK-DTOE-MASTER'!$B:$N,13,0),"")</f>
        <v/>
      </c>
    </row>
    <row r="3232" spans="6:21" x14ac:dyDescent="0.25">
      <c r="F3232" s="1"/>
      <c r="L3232" t="str">
        <f>IFERROR(VLOOKUP(D3232,'[1]Crosswalk-SOM-Chair'!$A:$D,3,0),"")</f>
        <v/>
      </c>
      <c r="M3232" t="str">
        <f>IFERROR(VLOOKUP(D3232,'[1]Crosswalk-SOM-Chair'!$A:$D,4,0),"")</f>
        <v/>
      </c>
      <c r="N3232" t="str">
        <f>IFERROR(VLOOKUP(I3232,'[1]CROSSWALK-DTOE-MASTER'!$B:$H,6,0),"")</f>
        <v/>
      </c>
      <c r="O3232" t="str">
        <f>IFERROR(VLOOKUP(I3232,'[1]CROSSWALK-DTOE-MASTER'!$B:$H,7,0),"")</f>
        <v/>
      </c>
      <c r="P3232" t="str">
        <f>IFERROR(VLOOKUP(I3232,'[1]CROSSWALK-DTOE-MASTER'!$B:$N,8,0),"")</f>
        <v/>
      </c>
      <c r="Q3232" t="str">
        <f>IFERROR(VLOOKUP(I3232,'[1]CROSSWALK-DTOE-MASTER'!$B:$N,9,0),"")</f>
        <v/>
      </c>
      <c r="R3232" t="str">
        <f>IFERROR(VLOOKUP(I3232,'[1]CROSSWALK-DTOE-MASTER'!$B:$N,10,0),"")</f>
        <v/>
      </c>
      <c r="S3232" t="str">
        <f>IFERROR(VLOOKUP(I3232,'[1]CROSSWALK-DTOE-MASTER'!$B:$N,11,0),"")</f>
        <v/>
      </c>
      <c r="T3232" t="str">
        <f>IFERROR(VLOOKUP(I3232,'[1]CROSSWALK-DTOE-MASTER'!$B:$N,12,0),"")</f>
        <v/>
      </c>
      <c r="U3232" t="str">
        <f>IFERROR(VLOOKUP(I3232,'[1]CROSSWALK-DTOE-MASTER'!$B:$N,13,0),"")</f>
        <v/>
      </c>
    </row>
    <row r="3233" spans="6:21" x14ac:dyDescent="0.25">
      <c r="F3233" s="1"/>
      <c r="L3233" t="str">
        <f>IFERROR(VLOOKUP(D3233,'[1]Crosswalk-SOM-Chair'!$A:$D,3,0),"")</f>
        <v/>
      </c>
      <c r="M3233" t="str">
        <f>IFERROR(VLOOKUP(D3233,'[1]Crosswalk-SOM-Chair'!$A:$D,4,0),"")</f>
        <v/>
      </c>
      <c r="N3233" t="str">
        <f>IFERROR(VLOOKUP(I3233,'[1]CROSSWALK-DTOE-MASTER'!$B:$H,6,0),"")</f>
        <v/>
      </c>
      <c r="O3233" t="str">
        <f>IFERROR(VLOOKUP(I3233,'[1]CROSSWALK-DTOE-MASTER'!$B:$H,7,0),"")</f>
        <v/>
      </c>
      <c r="P3233" t="str">
        <f>IFERROR(VLOOKUP(I3233,'[1]CROSSWALK-DTOE-MASTER'!$B:$N,8,0),"")</f>
        <v/>
      </c>
      <c r="Q3233" t="str">
        <f>IFERROR(VLOOKUP(I3233,'[1]CROSSWALK-DTOE-MASTER'!$B:$N,9,0),"")</f>
        <v/>
      </c>
      <c r="R3233" t="str">
        <f>IFERROR(VLOOKUP(I3233,'[1]CROSSWALK-DTOE-MASTER'!$B:$N,10,0),"")</f>
        <v/>
      </c>
      <c r="S3233" t="str">
        <f>IFERROR(VLOOKUP(I3233,'[1]CROSSWALK-DTOE-MASTER'!$B:$N,11,0),"")</f>
        <v/>
      </c>
      <c r="T3233" t="str">
        <f>IFERROR(VLOOKUP(I3233,'[1]CROSSWALK-DTOE-MASTER'!$B:$N,12,0),"")</f>
        <v/>
      </c>
      <c r="U3233" t="str">
        <f>IFERROR(VLOOKUP(I3233,'[1]CROSSWALK-DTOE-MASTER'!$B:$N,13,0),"")</f>
        <v/>
      </c>
    </row>
    <row r="3234" spans="6:21" x14ac:dyDescent="0.25">
      <c r="F3234" s="1"/>
      <c r="L3234" t="str">
        <f>IFERROR(VLOOKUP(D3234,'[1]Crosswalk-SOM-Chair'!$A:$D,3,0),"")</f>
        <v/>
      </c>
      <c r="M3234" t="str">
        <f>IFERROR(VLOOKUP(D3234,'[1]Crosswalk-SOM-Chair'!$A:$D,4,0),"")</f>
        <v/>
      </c>
      <c r="N3234" t="str">
        <f>IFERROR(VLOOKUP(I3234,'[1]CROSSWALK-DTOE-MASTER'!$B:$H,6,0),"")</f>
        <v/>
      </c>
      <c r="O3234" t="str">
        <f>IFERROR(VLOOKUP(I3234,'[1]CROSSWALK-DTOE-MASTER'!$B:$H,7,0),"")</f>
        <v/>
      </c>
      <c r="P3234" t="str">
        <f>IFERROR(VLOOKUP(I3234,'[1]CROSSWALK-DTOE-MASTER'!$B:$N,8,0),"")</f>
        <v/>
      </c>
      <c r="Q3234" t="str">
        <f>IFERROR(VLOOKUP(I3234,'[1]CROSSWALK-DTOE-MASTER'!$B:$N,9,0),"")</f>
        <v/>
      </c>
      <c r="R3234" t="str">
        <f>IFERROR(VLOOKUP(I3234,'[1]CROSSWALK-DTOE-MASTER'!$B:$N,10,0),"")</f>
        <v/>
      </c>
      <c r="S3234" t="str">
        <f>IFERROR(VLOOKUP(I3234,'[1]CROSSWALK-DTOE-MASTER'!$B:$N,11,0),"")</f>
        <v/>
      </c>
      <c r="T3234" t="str">
        <f>IFERROR(VLOOKUP(I3234,'[1]CROSSWALK-DTOE-MASTER'!$B:$N,12,0),"")</f>
        <v/>
      </c>
      <c r="U3234" t="str">
        <f>IFERROR(VLOOKUP(I3234,'[1]CROSSWALK-DTOE-MASTER'!$B:$N,13,0),"")</f>
        <v/>
      </c>
    </row>
    <row r="3235" spans="6:21" x14ac:dyDescent="0.25">
      <c r="F3235" s="1"/>
      <c r="L3235" t="str">
        <f>IFERROR(VLOOKUP(D3235,'[1]Crosswalk-SOM-Chair'!$A:$D,3,0),"")</f>
        <v/>
      </c>
      <c r="M3235" t="str">
        <f>IFERROR(VLOOKUP(D3235,'[1]Crosswalk-SOM-Chair'!$A:$D,4,0),"")</f>
        <v/>
      </c>
      <c r="N3235" t="str">
        <f>IFERROR(VLOOKUP(I3235,'[1]CROSSWALK-DTOE-MASTER'!$B:$H,6,0),"")</f>
        <v/>
      </c>
      <c r="O3235" t="str">
        <f>IFERROR(VLOOKUP(I3235,'[1]CROSSWALK-DTOE-MASTER'!$B:$H,7,0),"")</f>
        <v/>
      </c>
      <c r="P3235" t="str">
        <f>IFERROR(VLOOKUP(I3235,'[1]CROSSWALK-DTOE-MASTER'!$B:$N,8,0),"")</f>
        <v/>
      </c>
      <c r="Q3235" t="str">
        <f>IFERROR(VLOOKUP(I3235,'[1]CROSSWALK-DTOE-MASTER'!$B:$N,9,0),"")</f>
        <v/>
      </c>
      <c r="R3235" t="str">
        <f>IFERROR(VLOOKUP(I3235,'[1]CROSSWALK-DTOE-MASTER'!$B:$N,10,0),"")</f>
        <v/>
      </c>
      <c r="S3235" t="str">
        <f>IFERROR(VLOOKUP(I3235,'[1]CROSSWALK-DTOE-MASTER'!$B:$N,11,0),"")</f>
        <v/>
      </c>
      <c r="T3235" t="str">
        <f>IFERROR(VLOOKUP(I3235,'[1]CROSSWALK-DTOE-MASTER'!$B:$N,12,0),"")</f>
        <v/>
      </c>
      <c r="U3235" t="str">
        <f>IFERROR(VLOOKUP(I3235,'[1]CROSSWALK-DTOE-MASTER'!$B:$N,13,0),"")</f>
        <v/>
      </c>
    </row>
    <row r="3236" spans="6:21" x14ac:dyDescent="0.25">
      <c r="F3236" s="1"/>
      <c r="L3236" t="str">
        <f>IFERROR(VLOOKUP(D3236,'[1]Crosswalk-SOM-Chair'!$A:$D,3,0),"")</f>
        <v/>
      </c>
      <c r="M3236" t="str">
        <f>IFERROR(VLOOKUP(D3236,'[1]Crosswalk-SOM-Chair'!$A:$D,4,0),"")</f>
        <v/>
      </c>
      <c r="N3236" t="str">
        <f>IFERROR(VLOOKUP(I3236,'[1]CROSSWALK-DTOE-MASTER'!$B:$H,6,0),"")</f>
        <v/>
      </c>
      <c r="O3236" t="str">
        <f>IFERROR(VLOOKUP(I3236,'[1]CROSSWALK-DTOE-MASTER'!$B:$H,7,0),"")</f>
        <v/>
      </c>
      <c r="P3236" t="str">
        <f>IFERROR(VLOOKUP(I3236,'[1]CROSSWALK-DTOE-MASTER'!$B:$N,8,0),"")</f>
        <v/>
      </c>
      <c r="Q3236" t="str">
        <f>IFERROR(VLOOKUP(I3236,'[1]CROSSWALK-DTOE-MASTER'!$B:$N,9,0),"")</f>
        <v/>
      </c>
      <c r="R3236" t="str">
        <f>IFERROR(VLOOKUP(I3236,'[1]CROSSWALK-DTOE-MASTER'!$B:$N,10,0),"")</f>
        <v/>
      </c>
      <c r="S3236" t="str">
        <f>IFERROR(VLOOKUP(I3236,'[1]CROSSWALK-DTOE-MASTER'!$B:$N,11,0),"")</f>
        <v/>
      </c>
      <c r="T3236" t="str">
        <f>IFERROR(VLOOKUP(I3236,'[1]CROSSWALK-DTOE-MASTER'!$B:$N,12,0),"")</f>
        <v/>
      </c>
      <c r="U3236" t="str">
        <f>IFERROR(VLOOKUP(I3236,'[1]CROSSWALK-DTOE-MASTER'!$B:$N,13,0),"")</f>
        <v/>
      </c>
    </row>
    <row r="3237" spans="6:21" x14ac:dyDescent="0.25">
      <c r="F3237" s="1"/>
      <c r="L3237" t="str">
        <f>IFERROR(VLOOKUP(D3237,'[1]Crosswalk-SOM-Chair'!$A:$D,3,0),"")</f>
        <v/>
      </c>
      <c r="M3237" t="str">
        <f>IFERROR(VLOOKUP(D3237,'[1]Crosswalk-SOM-Chair'!$A:$D,4,0),"")</f>
        <v/>
      </c>
      <c r="N3237" t="str">
        <f>IFERROR(VLOOKUP(I3237,'[1]CROSSWALK-DTOE-MASTER'!$B:$H,6,0),"")</f>
        <v/>
      </c>
      <c r="O3237" t="str">
        <f>IFERROR(VLOOKUP(I3237,'[1]CROSSWALK-DTOE-MASTER'!$B:$H,7,0),"")</f>
        <v/>
      </c>
      <c r="P3237" t="str">
        <f>IFERROR(VLOOKUP(I3237,'[1]CROSSWALK-DTOE-MASTER'!$B:$N,8,0),"")</f>
        <v/>
      </c>
      <c r="Q3237" t="str">
        <f>IFERROR(VLOOKUP(I3237,'[1]CROSSWALK-DTOE-MASTER'!$B:$N,9,0),"")</f>
        <v/>
      </c>
      <c r="R3237" t="str">
        <f>IFERROR(VLOOKUP(I3237,'[1]CROSSWALK-DTOE-MASTER'!$B:$N,10,0),"")</f>
        <v/>
      </c>
      <c r="S3237" t="str">
        <f>IFERROR(VLOOKUP(I3237,'[1]CROSSWALK-DTOE-MASTER'!$B:$N,11,0),"")</f>
        <v/>
      </c>
      <c r="T3237" t="str">
        <f>IFERROR(VLOOKUP(I3237,'[1]CROSSWALK-DTOE-MASTER'!$B:$N,12,0),"")</f>
        <v/>
      </c>
      <c r="U3237" t="str">
        <f>IFERROR(VLOOKUP(I3237,'[1]CROSSWALK-DTOE-MASTER'!$B:$N,13,0),"")</f>
        <v/>
      </c>
    </row>
    <row r="3238" spans="6:21" x14ac:dyDescent="0.25">
      <c r="F3238" s="1"/>
      <c r="L3238" t="str">
        <f>IFERROR(VLOOKUP(D3238,'[1]Crosswalk-SOM-Chair'!$A:$D,3,0),"")</f>
        <v/>
      </c>
      <c r="M3238" t="str">
        <f>IFERROR(VLOOKUP(D3238,'[1]Crosswalk-SOM-Chair'!$A:$D,4,0),"")</f>
        <v/>
      </c>
      <c r="N3238" t="str">
        <f>IFERROR(VLOOKUP(I3238,'[1]CROSSWALK-DTOE-MASTER'!$B:$H,6,0),"")</f>
        <v/>
      </c>
      <c r="O3238" t="str">
        <f>IFERROR(VLOOKUP(I3238,'[1]CROSSWALK-DTOE-MASTER'!$B:$H,7,0),"")</f>
        <v/>
      </c>
      <c r="P3238" t="str">
        <f>IFERROR(VLOOKUP(I3238,'[1]CROSSWALK-DTOE-MASTER'!$B:$N,8,0),"")</f>
        <v/>
      </c>
      <c r="Q3238" t="str">
        <f>IFERROR(VLOOKUP(I3238,'[1]CROSSWALK-DTOE-MASTER'!$B:$N,9,0),"")</f>
        <v/>
      </c>
      <c r="R3238" t="str">
        <f>IFERROR(VLOOKUP(I3238,'[1]CROSSWALK-DTOE-MASTER'!$B:$N,10,0),"")</f>
        <v/>
      </c>
      <c r="S3238" t="str">
        <f>IFERROR(VLOOKUP(I3238,'[1]CROSSWALK-DTOE-MASTER'!$B:$N,11,0),"")</f>
        <v/>
      </c>
      <c r="T3238" t="str">
        <f>IFERROR(VLOOKUP(I3238,'[1]CROSSWALK-DTOE-MASTER'!$B:$N,12,0),"")</f>
        <v/>
      </c>
      <c r="U3238" t="str">
        <f>IFERROR(VLOOKUP(I3238,'[1]CROSSWALK-DTOE-MASTER'!$B:$N,13,0),"")</f>
        <v/>
      </c>
    </row>
    <row r="3239" spans="6:21" x14ac:dyDescent="0.25">
      <c r="F3239" s="1"/>
      <c r="L3239" t="str">
        <f>IFERROR(VLOOKUP(D3239,'[1]Crosswalk-SOM-Chair'!$A:$D,3,0),"")</f>
        <v/>
      </c>
      <c r="M3239" t="str">
        <f>IFERROR(VLOOKUP(D3239,'[1]Crosswalk-SOM-Chair'!$A:$D,4,0),"")</f>
        <v/>
      </c>
      <c r="N3239" t="str">
        <f>IFERROR(VLOOKUP(I3239,'[1]CROSSWALK-DTOE-MASTER'!$B:$H,6,0),"")</f>
        <v/>
      </c>
      <c r="O3239" t="str">
        <f>IFERROR(VLOOKUP(I3239,'[1]CROSSWALK-DTOE-MASTER'!$B:$H,7,0),"")</f>
        <v/>
      </c>
      <c r="P3239" t="str">
        <f>IFERROR(VLOOKUP(I3239,'[1]CROSSWALK-DTOE-MASTER'!$B:$N,8,0),"")</f>
        <v/>
      </c>
      <c r="Q3239" t="str">
        <f>IFERROR(VLOOKUP(I3239,'[1]CROSSWALK-DTOE-MASTER'!$B:$N,9,0),"")</f>
        <v/>
      </c>
      <c r="R3239" t="str">
        <f>IFERROR(VLOOKUP(I3239,'[1]CROSSWALK-DTOE-MASTER'!$B:$N,10,0),"")</f>
        <v/>
      </c>
      <c r="S3239" t="str">
        <f>IFERROR(VLOOKUP(I3239,'[1]CROSSWALK-DTOE-MASTER'!$B:$N,11,0),"")</f>
        <v/>
      </c>
      <c r="T3239" t="str">
        <f>IFERROR(VLOOKUP(I3239,'[1]CROSSWALK-DTOE-MASTER'!$B:$N,12,0),"")</f>
        <v/>
      </c>
      <c r="U3239" t="str">
        <f>IFERROR(VLOOKUP(I3239,'[1]CROSSWALK-DTOE-MASTER'!$B:$N,13,0),"")</f>
        <v/>
      </c>
    </row>
    <row r="3240" spans="6:21" x14ac:dyDescent="0.25">
      <c r="F3240" s="1"/>
      <c r="L3240" t="str">
        <f>IFERROR(VLOOKUP(D3240,'[1]Crosswalk-SOM-Chair'!$A:$D,3,0),"")</f>
        <v/>
      </c>
      <c r="M3240" t="str">
        <f>IFERROR(VLOOKUP(D3240,'[1]Crosswalk-SOM-Chair'!$A:$D,4,0),"")</f>
        <v/>
      </c>
      <c r="N3240" t="str">
        <f>IFERROR(VLOOKUP(I3240,'[1]CROSSWALK-DTOE-MASTER'!$B:$H,6,0),"")</f>
        <v/>
      </c>
      <c r="O3240" t="str">
        <f>IFERROR(VLOOKUP(I3240,'[1]CROSSWALK-DTOE-MASTER'!$B:$H,7,0),"")</f>
        <v/>
      </c>
      <c r="P3240" t="str">
        <f>IFERROR(VLOOKUP(I3240,'[1]CROSSWALK-DTOE-MASTER'!$B:$N,8,0),"")</f>
        <v/>
      </c>
      <c r="Q3240" t="str">
        <f>IFERROR(VLOOKUP(I3240,'[1]CROSSWALK-DTOE-MASTER'!$B:$N,9,0),"")</f>
        <v/>
      </c>
      <c r="R3240" t="str">
        <f>IFERROR(VLOOKUP(I3240,'[1]CROSSWALK-DTOE-MASTER'!$B:$N,10,0),"")</f>
        <v/>
      </c>
      <c r="S3240" t="str">
        <f>IFERROR(VLOOKUP(I3240,'[1]CROSSWALK-DTOE-MASTER'!$B:$N,11,0),"")</f>
        <v/>
      </c>
      <c r="T3240" t="str">
        <f>IFERROR(VLOOKUP(I3240,'[1]CROSSWALK-DTOE-MASTER'!$B:$N,12,0),"")</f>
        <v/>
      </c>
      <c r="U3240" t="str">
        <f>IFERROR(VLOOKUP(I3240,'[1]CROSSWALK-DTOE-MASTER'!$B:$N,13,0),"")</f>
        <v/>
      </c>
    </row>
    <row r="3241" spans="6:21" x14ac:dyDescent="0.25">
      <c r="F3241" s="1"/>
      <c r="L3241" t="str">
        <f>IFERROR(VLOOKUP(D3241,'[1]Crosswalk-SOM-Chair'!$A:$D,3,0),"")</f>
        <v/>
      </c>
      <c r="M3241" t="str">
        <f>IFERROR(VLOOKUP(D3241,'[1]Crosswalk-SOM-Chair'!$A:$D,4,0),"")</f>
        <v/>
      </c>
      <c r="N3241" t="str">
        <f>IFERROR(VLOOKUP(I3241,'[1]CROSSWALK-DTOE-MASTER'!$B:$H,6,0),"")</f>
        <v/>
      </c>
      <c r="O3241" t="str">
        <f>IFERROR(VLOOKUP(I3241,'[1]CROSSWALK-DTOE-MASTER'!$B:$H,7,0),"")</f>
        <v/>
      </c>
      <c r="P3241" t="str">
        <f>IFERROR(VLOOKUP(I3241,'[1]CROSSWALK-DTOE-MASTER'!$B:$N,8,0),"")</f>
        <v/>
      </c>
      <c r="Q3241" t="str">
        <f>IFERROR(VLOOKUP(I3241,'[1]CROSSWALK-DTOE-MASTER'!$B:$N,9,0),"")</f>
        <v/>
      </c>
      <c r="R3241" t="str">
        <f>IFERROR(VLOOKUP(I3241,'[1]CROSSWALK-DTOE-MASTER'!$B:$N,10,0),"")</f>
        <v/>
      </c>
      <c r="S3241" t="str">
        <f>IFERROR(VLOOKUP(I3241,'[1]CROSSWALK-DTOE-MASTER'!$B:$N,11,0),"")</f>
        <v/>
      </c>
      <c r="T3241" t="str">
        <f>IFERROR(VLOOKUP(I3241,'[1]CROSSWALK-DTOE-MASTER'!$B:$N,12,0),"")</f>
        <v/>
      </c>
      <c r="U3241" t="str">
        <f>IFERROR(VLOOKUP(I3241,'[1]CROSSWALK-DTOE-MASTER'!$B:$N,13,0),"")</f>
        <v/>
      </c>
    </row>
    <row r="3242" spans="6:21" x14ac:dyDescent="0.25">
      <c r="F3242" s="1"/>
      <c r="L3242" t="str">
        <f>IFERROR(VLOOKUP(D3242,'[1]Crosswalk-SOM-Chair'!$A:$D,3,0),"")</f>
        <v/>
      </c>
      <c r="M3242" t="str">
        <f>IFERROR(VLOOKUP(D3242,'[1]Crosswalk-SOM-Chair'!$A:$D,4,0),"")</f>
        <v/>
      </c>
      <c r="N3242" t="str">
        <f>IFERROR(VLOOKUP(I3242,'[1]CROSSWALK-DTOE-MASTER'!$B:$H,6,0),"")</f>
        <v/>
      </c>
      <c r="O3242" t="str">
        <f>IFERROR(VLOOKUP(I3242,'[1]CROSSWALK-DTOE-MASTER'!$B:$H,7,0),"")</f>
        <v/>
      </c>
      <c r="P3242" t="str">
        <f>IFERROR(VLOOKUP(I3242,'[1]CROSSWALK-DTOE-MASTER'!$B:$N,8,0),"")</f>
        <v/>
      </c>
      <c r="Q3242" t="str">
        <f>IFERROR(VLOOKUP(I3242,'[1]CROSSWALK-DTOE-MASTER'!$B:$N,9,0),"")</f>
        <v/>
      </c>
      <c r="R3242" t="str">
        <f>IFERROR(VLOOKUP(I3242,'[1]CROSSWALK-DTOE-MASTER'!$B:$N,10,0),"")</f>
        <v/>
      </c>
      <c r="S3242" t="str">
        <f>IFERROR(VLOOKUP(I3242,'[1]CROSSWALK-DTOE-MASTER'!$B:$N,11,0),"")</f>
        <v/>
      </c>
      <c r="T3242" t="str">
        <f>IFERROR(VLOOKUP(I3242,'[1]CROSSWALK-DTOE-MASTER'!$B:$N,12,0),"")</f>
        <v/>
      </c>
      <c r="U3242" t="str">
        <f>IFERROR(VLOOKUP(I3242,'[1]CROSSWALK-DTOE-MASTER'!$B:$N,13,0),"")</f>
        <v/>
      </c>
    </row>
    <row r="3243" spans="6:21" x14ac:dyDescent="0.25">
      <c r="F3243" s="1"/>
      <c r="L3243" t="str">
        <f>IFERROR(VLOOKUP(D3243,'[1]Crosswalk-SOM-Chair'!$A:$D,3,0),"")</f>
        <v/>
      </c>
      <c r="M3243" t="str">
        <f>IFERROR(VLOOKUP(D3243,'[1]Crosswalk-SOM-Chair'!$A:$D,4,0),"")</f>
        <v/>
      </c>
      <c r="N3243" t="str">
        <f>IFERROR(VLOOKUP(I3243,'[1]CROSSWALK-DTOE-MASTER'!$B:$H,6,0),"")</f>
        <v/>
      </c>
      <c r="O3243" t="str">
        <f>IFERROR(VLOOKUP(I3243,'[1]CROSSWALK-DTOE-MASTER'!$B:$H,7,0),"")</f>
        <v/>
      </c>
      <c r="P3243" t="str">
        <f>IFERROR(VLOOKUP(I3243,'[1]CROSSWALK-DTOE-MASTER'!$B:$N,8,0),"")</f>
        <v/>
      </c>
      <c r="Q3243" t="str">
        <f>IFERROR(VLOOKUP(I3243,'[1]CROSSWALK-DTOE-MASTER'!$B:$N,9,0),"")</f>
        <v/>
      </c>
      <c r="R3243" t="str">
        <f>IFERROR(VLOOKUP(I3243,'[1]CROSSWALK-DTOE-MASTER'!$B:$N,10,0),"")</f>
        <v/>
      </c>
      <c r="S3243" t="str">
        <f>IFERROR(VLOOKUP(I3243,'[1]CROSSWALK-DTOE-MASTER'!$B:$N,11,0),"")</f>
        <v/>
      </c>
      <c r="T3243" t="str">
        <f>IFERROR(VLOOKUP(I3243,'[1]CROSSWALK-DTOE-MASTER'!$B:$N,12,0),"")</f>
        <v/>
      </c>
      <c r="U3243" t="str">
        <f>IFERROR(VLOOKUP(I3243,'[1]CROSSWALK-DTOE-MASTER'!$B:$N,13,0),"")</f>
        <v/>
      </c>
    </row>
    <row r="3244" spans="6:21" x14ac:dyDescent="0.25">
      <c r="F3244" s="1"/>
      <c r="L3244" t="str">
        <f>IFERROR(VLOOKUP(D3244,'[1]Crosswalk-SOM-Chair'!$A:$D,3,0),"")</f>
        <v/>
      </c>
      <c r="M3244" t="str">
        <f>IFERROR(VLOOKUP(D3244,'[1]Crosswalk-SOM-Chair'!$A:$D,4,0),"")</f>
        <v/>
      </c>
      <c r="N3244" t="str">
        <f>IFERROR(VLOOKUP(I3244,'[1]CROSSWALK-DTOE-MASTER'!$B:$H,6,0),"")</f>
        <v/>
      </c>
      <c r="O3244" t="str">
        <f>IFERROR(VLOOKUP(I3244,'[1]CROSSWALK-DTOE-MASTER'!$B:$H,7,0),"")</f>
        <v/>
      </c>
      <c r="P3244" t="str">
        <f>IFERROR(VLOOKUP(I3244,'[1]CROSSWALK-DTOE-MASTER'!$B:$N,8,0),"")</f>
        <v/>
      </c>
      <c r="Q3244" t="str">
        <f>IFERROR(VLOOKUP(I3244,'[1]CROSSWALK-DTOE-MASTER'!$B:$N,9,0),"")</f>
        <v/>
      </c>
      <c r="R3244" t="str">
        <f>IFERROR(VLOOKUP(I3244,'[1]CROSSWALK-DTOE-MASTER'!$B:$N,10,0),"")</f>
        <v/>
      </c>
      <c r="S3244" t="str">
        <f>IFERROR(VLOOKUP(I3244,'[1]CROSSWALK-DTOE-MASTER'!$B:$N,11,0),"")</f>
        <v/>
      </c>
      <c r="T3244" t="str">
        <f>IFERROR(VLOOKUP(I3244,'[1]CROSSWALK-DTOE-MASTER'!$B:$N,12,0),"")</f>
        <v/>
      </c>
      <c r="U3244" t="str">
        <f>IFERROR(VLOOKUP(I3244,'[1]CROSSWALK-DTOE-MASTER'!$B:$N,13,0),"")</f>
        <v/>
      </c>
    </row>
    <row r="3245" spans="6:21" x14ac:dyDescent="0.25">
      <c r="F3245" s="1"/>
      <c r="L3245" t="str">
        <f>IFERROR(VLOOKUP(D3245,'[1]Crosswalk-SOM-Chair'!$A:$D,3,0),"")</f>
        <v/>
      </c>
      <c r="M3245" t="str">
        <f>IFERROR(VLOOKUP(D3245,'[1]Crosswalk-SOM-Chair'!$A:$D,4,0),"")</f>
        <v/>
      </c>
      <c r="N3245" t="str">
        <f>IFERROR(VLOOKUP(I3245,'[1]CROSSWALK-DTOE-MASTER'!$B:$H,6,0),"")</f>
        <v/>
      </c>
      <c r="O3245" t="str">
        <f>IFERROR(VLOOKUP(I3245,'[1]CROSSWALK-DTOE-MASTER'!$B:$H,7,0),"")</f>
        <v/>
      </c>
      <c r="P3245" t="str">
        <f>IFERROR(VLOOKUP(I3245,'[1]CROSSWALK-DTOE-MASTER'!$B:$N,8,0),"")</f>
        <v/>
      </c>
      <c r="Q3245" t="str">
        <f>IFERROR(VLOOKUP(I3245,'[1]CROSSWALK-DTOE-MASTER'!$B:$N,9,0),"")</f>
        <v/>
      </c>
      <c r="R3245" t="str">
        <f>IFERROR(VLOOKUP(I3245,'[1]CROSSWALK-DTOE-MASTER'!$B:$N,10,0),"")</f>
        <v/>
      </c>
      <c r="S3245" t="str">
        <f>IFERROR(VLOOKUP(I3245,'[1]CROSSWALK-DTOE-MASTER'!$B:$N,11,0),"")</f>
        <v/>
      </c>
      <c r="T3245" t="str">
        <f>IFERROR(VLOOKUP(I3245,'[1]CROSSWALK-DTOE-MASTER'!$B:$N,12,0),"")</f>
        <v/>
      </c>
      <c r="U3245" t="str">
        <f>IFERROR(VLOOKUP(I3245,'[1]CROSSWALK-DTOE-MASTER'!$B:$N,13,0),"")</f>
        <v/>
      </c>
    </row>
    <row r="3246" spans="6:21" x14ac:dyDescent="0.25">
      <c r="F3246" s="1"/>
      <c r="L3246" t="str">
        <f>IFERROR(VLOOKUP(D3246,'[1]Crosswalk-SOM-Chair'!$A:$D,3,0),"")</f>
        <v/>
      </c>
      <c r="M3246" t="str">
        <f>IFERROR(VLOOKUP(D3246,'[1]Crosswalk-SOM-Chair'!$A:$D,4,0),"")</f>
        <v/>
      </c>
      <c r="N3246" t="str">
        <f>IFERROR(VLOOKUP(I3246,'[1]CROSSWALK-DTOE-MASTER'!$B:$H,6,0),"")</f>
        <v/>
      </c>
      <c r="O3246" t="str">
        <f>IFERROR(VLOOKUP(I3246,'[1]CROSSWALK-DTOE-MASTER'!$B:$H,7,0),"")</f>
        <v/>
      </c>
      <c r="P3246" t="str">
        <f>IFERROR(VLOOKUP(I3246,'[1]CROSSWALK-DTOE-MASTER'!$B:$N,8,0),"")</f>
        <v/>
      </c>
      <c r="Q3246" t="str">
        <f>IFERROR(VLOOKUP(I3246,'[1]CROSSWALK-DTOE-MASTER'!$B:$N,9,0),"")</f>
        <v/>
      </c>
      <c r="R3246" t="str">
        <f>IFERROR(VLOOKUP(I3246,'[1]CROSSWALK-DTOE-MASTER'!$B:$N,10,0),"")</f>
        <v/>
      </c>
      <c r="S3246" t="str">
        <f>IFERROR(VLOOKUP(I3246,'[1]CROSSWALK-DTOE-MASTER'!$B:$N,11,0),"")</f>
        <v/>
      </c>
      <c r="T3246" t="str">
        <f>IFERROR(VLOOKUP(I3246,'[1]CROSSWALK-DTOE-MASTER'!$B:$N,12,0),"")</f>
        <v/>
      </c>
      <c r="U3246" t="str">
        <f>IFERROR(VLOOKUP(I3246,'[1]CROSSWALK-DTOE-MASTER'!$B:$N,13,0),"")</f>
        <v/>
      </c>
    </row>
    <row r="3247" spans="6:21" x14ac:dyDescent="0.25">
      <c r="F3247" s="1"/>
      <c r="L3247" t="str">
        <f>IFERROR(VLOOKUP(D3247,'[1]Crosswalk-SOM-Chair'!$A:$D,3,0),"")</f>
        <v/>
      </c>
      <c r="M3247" t="str">
        <f>IFERROR(VLOOKUP(D3247,'[1]Crosswalk-SOM-Chair'!$A:$D,4,0),"")</f>
        <v/>
      </c>
      <c r="N3247" t="str">
        <f>IFERROR(VLOOKUP(I3247,'[1]CROSSWALK-DTOE-MASTER'!$B:$H,6,0),"")</f>
        <v/>
      </c>
      <c r="O3247" t="str">
        <f>IFERROR(VLOOKUP(I3247,'[1]CROSSWALK-DTOE-MASTER'!$B:$H,7,0),"")</f>
        <v/>
      </c>
      <c r="P3247" t="str">
        <f>IFERROR(VLOOKUP(I3247,'[1]CROSSWALK-DTOE-MASTER'!$B:$N,8,0),"")</f>
        <v/>
      </c>
      <c r="Q3247" t="str">
        <f>IFERROR(VLOOKUP(I3247,'[1]CROSSWALK-DTOE-MASTER'!$B:$N,9,0),"")</f>
        <v/>
      </c>
      <c r="R3247" t="str">
        <f>IFERROR(VLOOKUP(I3247,'[1]CROSSWALK-DTOE-MASTER'!$B:$N,10,0),"")</f>
        <v/>
      </c>
      <c r="S3247" t="str">
        <f>IFERROR(VLOOKUP(I3247,'[1]CROSSWALK-DTOE-MASTER'!$B:$N,11,0),"")</f>
        <v/>
      </c>
      <c r="T3247" t="str">
        <f>IFERROR(VLOOKUP(I3247,'[1]CROSSWALK-DTOE-MASTER'!$B:$N,12,0),"")</f>
        <v/>
      </c>
      <c r="U3247" t="str">
        <f>IFERROR(VLOOKUP(I3247,'[1]CROSSWALK-DTOE-MASTER'!$B:$N,13,0),"")</f>
        <v/>
      </c>
    </row>
    <row r="3248" spans="6:21" x14ac:dyDescent="0.25">
      <c r="F3248" s="1"/>
      <c r="L3248" t="str">
        <f>IFERROR(VLOOKUP(D3248,'[1]Crosswalk-SOM-Chair'!$A:$D,3,0),"")</f>
        <v/>
      </c>
      <c r="M3248" t="str">
        <f>IFERROR(VLOOKUP(D3248,'[1]Crosswalk-SOM-Chair'!$A:$D,4,0),"")</f>
        <v/>
      </c>
      <c r="N3248" t="str">
        <f>IFERROR(VLOOKUP(I3248,'[1]CROSSWALK-DTOE-MASTER'!$B:$H,6,0),"")</f>
        <v/>
      </c>
      <c r="O3248" t="str">
        <f>IFERROR(VLOOKUP(I3248,'[1]CROSSWALK-DTOE-MASTER'!$B:$H,7,0),"")</f>
        <v/>
      </c>
      <c r="P3248" t="str">
        <f>IFERROR(VLOOKUP(I3248,'[1]CROSSWALK-DTOE-MASTER'!$B:$N,8,0),"")</f>
        <v/>
      </c>
      <c r="Q3248" t="str">
        <f>IFERROR(VLOOKUP(I3248,'[1]CROSSWALK-DTOE-MASTER'!$B:$N,9,0),"")</f>
        <v/>
      </c>
      <c r="R3248" t="str">
        <f>IFERROR(VLOOKUP(I3248,'[1]CROSSWALK-DTOE-MASTER'!$B:$N,10,0),"")</f>
        <v/>
      </c>
      <c r="S3248" t="str">
        <f>IFERROR(VLOOKUP(I3248,'[1]CROSSWALK-DTOE-MASTER'!$B:$N,11,0),"")</f>
        <v/>
      </c>
      <c r="T3248" t="str">
        <f>IFERROR(VLOOKUP(I3248,'[1]CROSSWALK-DTOE-MASTER'!$B:$N,12,0),"")</f>
        <v/>
      </c>
      <c r="U3248" t="str">
        <f>IFERROR(VLOOKUP(I3248,'[1]CROSSWALK-DTOE-MASTER'!$B:$N,13,0),"")</f>
        <v/>
      </c>
    </row>
    <row r="3249" spans="6:21" x14ac:dyDescent="0.25">
      <c r="F3249" s="1"/>
      <c r="L3249" t="str">
        <f>IFERROR(VLOOKUP(D3249,'[1]Crosswalk-SOM-Chair'!$A:$D,3,0),"")</f>
        <v/>
      </c>
      <c r="M3249" t="str">
        <f>IFERROR(VLOOKUP(D3249,'[1]Crosswalk-SOM-Chair'!$A:$D,4,0),"")</f>
        <v/>
      </c>
      <c r="N3249" t="str">
        <f>IFERROR(VLOOKUP(I3249,'[1]CROSSWALK-DTOE-MASTER'!$B:$H,6,0),"")</f>
        <v/>
      </c>
      <c r="O3249" t="str">
        <f>IFERROR(VLOOKUP(I3249,'[1]CROSSWALK-DTOE-MASTER'!$B:$H,7,0),"")</f>
        <v/>
      </c>
      <c r="P3249" t="str">
        <f>IFERROR(VLOOKUP(I3249,'[1]CROSSWALK-DTOE-MASTER'!$B:$N,8,0),"")</f>
        <v/>
      </c>
      <c r="Q3249" t="str">
        <f>IFERROR(VLOOKUP(I3249,'[1]CROSSWALK-DTOE-MASTER'!$B:$N,9,0),"")</f>
        <v/>
      </c>
      <c r="R3249" t="str">
        <f>IFERROR(VLOOKUP(I3249,'[1]CROSSWALK-DTOE-MASTER'!$B:$N,10,0),"")</f>
        <v/>
      </c>
      <c r="S3249" t="str">
        <f>IFERROR(VLOOKUP(I3249,'[1]CROSSWALK-DTOE-MASTER'!$B:$N,11,0),"")</f>
        <v/>
      </c>
      <c r="T3249" t="str">
        <f>IFERROR(VLOOKUP(I3249,'[1]CROSSWALK-DTOE-MASTER'!$B:$N,12,0),"")</f>
        <v/>
      </c>
      <c r="U3249" t="str">
        <f>IFERROR(VLOOKUP(I3249,'[1]CROSSWALK-DTOE-MASTER'!$B:$N,13,0),"")</f>
        <v/>
      </c>
    </row>
    <row r="3250" spans="6:21" x14ac:dyDescent="0.25">
      <c r="F3250" s="1"/>
      <c r="L3250" t="str">
        <f>IFERROR(VLOOKUP(D3250,'[1]Crosswalk-SOM-Chair'!$A:$D,3,0),"")</f>
        <v/>
      </c>
      <c r="M3250" t="str">
        <f>IFERROR(VLOOKUP(D3250,'[1]Crosswalk-SOM-Chair'!$A:$D,4,0),"")</f>
        <v/>
      </c>
      <c r="N3250" t="str">
        <f>IFERROR(VLOOKUP(I3250,'[1]CROSSWALK-DTOE-MASTER'!$B:$H,6,0),"")</f>
        <v/>
      </c>
      <c r="O3250" t="str">
        <f>IFERROR(VLOOKUP(I3250,'[1]CROSSWALK-DTOE-MASTER'!$B:$H,7,0),"")</f>
        <v/>
      </c>
      <c r="P3250" t="str">
        <f>IFERROR(VLOOKUP(I3250,'[1]CROSSWALK-DTOE-MASTER'!$B:$N,8,0),"")</f>
        <v/>
      </c>
      <c r="Q3250" t="str">
        <f>IFERROR(VLOOKUP(I3250,'[1]CROSSWALK-DTOE-MASTER'!$B:$N,9,0),"")</f>
        <v/>
      </c>
      <c r="R3250" t="str">
        <f>IFERROR(VLOOKUP(I3250,'[1]CROSSWALK-DTOE-MASTER'!$B:$N,10,0),"")</f>
        <v/>
      </c>
      <c r="S3250" t="str">
        <f>IFERROR(VLOOKUP(I3250,'[1]CROSSWALK-DTOE-MASTER'!$B:$N,11,0),"")</f>
        <v/>
      </c>
      <c r="T3250" t="str">
        <f>IFERROR(VLOOKUP(I3250,'[1]CROSSWALK-DTOE-MASTER'!$B:$N,12,0),"")</f>
        <v/>
      </c>
      <c r="U3250" t="str">
        <f>IFERROR(VLOOKUP(I3250,'[1]CROSSWALK-DTOE-MASTER'!$B:$N,13,0),"")</f>
        <v/>
      </c>
    </row>
    <row r="3251" spans="6:21" x14ac:dyDescent="0.25">
      <c r="F3251" s="1"/>
      <c r="L3251" t="str">
        <f>IFERROR(VLOOKUP(D3251,'[1]Crosswalk-SOM-Chair'!$A:$D,3,0),"")</f>
        <v/>
      </c>
      <c r="M3251" t="str">
        <f>IFERROR(VLOOKUP(D3251,'[1]Crosswalk-SOM-Chair'!$A:$D,4,0),"")</f>
        <v/>
      </c>
      <c r="N3251" t="str">
        <f>IFERROR(VLOOKUP(I3251,'[1]CROSSWALK-DTOE-MASTER'!$B:$H,6,0),"")</f>
        <v/>
      </c>
      <c r="O3251" t="str">
        <f>IFERROR(VLOOKUP(I3251,'[1]CROSSWALK-DTOE-MASTER'!$B:$H,7,0),"")</f>
        <v/>
      </c>
      <c r="P3251" t="str">
        <f>IFERROR(VLOOKUP(I3251,'[1]CROSSWALK-DTOE-MASTER'!$B:$N,8,0),"")</f>
        <v/>
      </c>
      <c r="Q3251" t="str">
        <f>IFERROR(VLOOKUP(I3251,'[1]CROSSWALK-DTOE-MASTER'!$B:$N,9,0),"")</f>
        <v/>
      </c>
      <c r="R3251" t="str">
        <f>IFERROR(VLOOKUP(I3251,'[1]CROSSWALK-DTOE-MASTER'!$B:$N,10,0),"")</f>
        <v/>
      </c>
      <c r="S3251" t="str">
        <f>IFERROR(VLOOKUP(I3251,'[1]CROSSWALK-DTOE-MASTER'!$B:$N,11,0),"")</f>
        <v/>
      </c>
      <c r="T3251" t="str">
        <f>IFERROR(VLOOKUP(I3251,'[1]CROSSWALK-DTOE-MASTER'!$B:$N,12,0),"")</f>
        <v/>
      </c>
      <c r="U3251" t="str">
        <f>IFERROR(VLOOKUP(I3251,'[1]CROSSWALK-DTOE-MASTER'!$B:$N,13,0),"")</f>
        <v/>
      </c>
    </row>
    <row r="3252" spans="6:21" x14ac:dyDescent="0.25">
      <c r="F3252" s="1"/>
      <c r="L3252" t="str">
        <f>IFERROR(VLOOKUP(D3252,'[1]Crosswalk-SOM-Chair'!$A:$D,3,0),"")</f>
        <v/>
      </c>
      <c r="M3252" t="str">
        <f>IFERROR(VLOOKUP(D3252,'[1]Crosswalk-SOM-Chair'!$A:$D,4,0),"")</f>
        <v/>
      </c>
      <c r="N3252" t="str">
        <f>IFERROR(VLOOKUP(I3252,'[1]CROSSWALK-DTOE-MASTER'!$B:$H,6,0),"")</f>
        <v/>
      </c>
      <c r="O3252" t="str">
        <f>IFERROR(VLOOKUP(I3252,'[1]CROSSWALK-DTOE-MASTER'!$B:$H,7,0),"")</f>
        <v/>
      </c>
      <c r="P3252" t="str">
        <f>IFERROR(VLOOKUP(I3252,'[1]CROSSWALK-DTOE-MASTER'!$B:$N,8,0),"")</f>
        <v/>
      </c>
      <c r="Q3252" t="str">
        <f>IFERROR(VLOOKUP(I3252,'[1]CROSSWALK-DTOE-MASTER'!$B:$N,9,0),"")</f>
        <v/>
      </c>
      <c r="R3252" t="str">
        <f>IFERROR(VLOOKUP(I3252,'[1]CROSSWALK-DTOE-MASTER'!$B:$N,10,0),"")</f>
        <v/>
      </c>
      <c r="S3252" t="str">
        <f>IFERROR(VLOOKUP(I3252,'[1]CROSSWALK-DTOE-MASTER'!$B:$N,11,0),"")</f>
        <v/>
      </c>
      <c r="T3252" t="str">
        <f>IFERROR(VLOOKUP(I3252,'[1]CROSSWALK-DTOE-MASTER'!$B:$N,12,0),"")</f>
        <v/>
      </c>
      <c r="U3252" t="str">
        <f>IFERROR(VLOOKUP(I3252,'[1]CROSSWALK-DTOE-MASTER'!$B:$N,13,0),"")</f>
        <v/>
      </c>
    </row>
    <row r="3253" spans="6:21" x14ac:dyDescent="0.25">
      <c r="F3253" s="1"/>
      <c r="L3253" t="str">
        <f>IFERROR(VLOOKUP(D3253,'[1]Crosswalk-SOM-Chair'!$A:$D,3,0),"")</f>
        <v/>
      </c>
      <c r="M3253" t="str">
        <f>IFERROR(VLOOKUP(D3253,'[1]Crosswalk-SOM-Chair'!$A:$D,4,0),"")</f>
        <v/>
      </c>
      <c r="N3253" t="str">
        <f>IFERROR(VLOOKUP(I3253,'[1]CROSSWALK-DTOE-MASTER'!$B:$H,6,0),"")</f>
        <v/>
      </c>
      <c r="O3253" t="str">
        <f>IFERROR(VLOOKUP(I3253,'[1]CROSSWALK-DTOE-MASTER'!$B:$H,7,0),"")</f>
        <v/>
      </c>
      <c r="P3253" t="str">
        <f>IFERROR(VLOOKUP(I3253,'[1]CROSSWALK-DTOE-MASTER'!$B:$N,8,0),"")</f>
        <v/>
      </c>
      <c r="Q3253" t="str">
        <f>IFERROR(VLOOKUP(I3253,'[1]CROSSWALK-DTOE-MASTER'!$B:$N,9,0),"")</f>
        <v/>
      </c>
      <c r="R3253" t="str">
        <f>IFERROR(VLOOKUP(I3253,'[1]CROSSWALK-DTOE-MASTER'!$B:$N,10,0),"")</f>
        <v/>
      </c>
      <c r="S3253" t="str">
        <f>IFERROR(VLOOKUP(I3253,'[1]CROSSWALK-DTOE-MASTER'!$B:$N,11,0),"")</f>
        <v/>
      </c>
      <c r="T3253" t="str">
        <f>IFERROR(VLOOKUP(I3253,'[1]CROSSWALK-DTOE-MASTER'!$B:$N,12,0),"")</f>
        <v/>
      </c>
      <c r="U3253" t="str">
        <f>IFERROR(VLOOKUP(I3253,'[1]CROSSWALK-DTOE-MASTER'!$B:$N,13,0),"")</f>
        <v/>
      </c>
    </row>
    <row r="3254" spans="6:21" x14ac:dyDescent="0.25">
      <c r="F3254" s="1"/>
      <c r="L3254" t="str">
        <f>IFERROR(VLOOKUP(D3254,'[1]Crosswalk-SOM-Chair'!$A:$D,3,0),"")</f>
        <v/>
      </c>
      <c r="M3254" t="str">
        <f>IFERROR(VLOOKUP(D3254,'[1]Crosswalk-SOM-Chair'!$A:$D,4,0),"")</f>
        <v/>
      </c>
      <c r="N3254" t="str">
        <f>IFERROR(VLOOKUP(I3254,'[1]CROSSWALK-DTOE-MASTER'!$B:$H,6,0),"")</f>
        <v/>
      </c>
      <c r="O3254" t="str">
        <f>IFERROR(VLOOKUP(I3254,'[1]CROSSWALK-DTOE-MASTER'!$B:$H,7,0),"")</f>
        <v/>
      </c>
      <c r="P3254" t="str">
        <f>IFERROR(VLOOKUP(I3254,'[1]CROSSWALK-DTOE-MASTER'!$B:$N,8,0),"")</f>
        <v/>
      </c>
      <c r="Q3254" t="str">
        <f>IFERROR(VLOOKUP(I3254,'[1]CROSSWALK-DTOE-MASTER'!$B:$N,9,0),"")</f>
        <v/>
      </c>
      <c r="R3254" t="str">
        <f>IFERROR(VLOOKUP(I3254,'[1]CROSSWALK-DTOE-MASTER'!$B:$N,10,0),"")</f>
        <v/>
      </c>
      <c r="S3254" t="str">
        <f>IFERROR(VLOOKUP(I3254,'[1]CROSSWALK-DTOE-MASTER'!$B:$N,11,0),"")</f>
        <v/>
      </c>
      <c r="T3254" t="str">
        <f>IFERROR(VLOOKUP(I3254,'[1]CROSSWALK-DTOE-MASTER'!$B:$N,12,0),"")</f>
        <v/>
      </c>
      <c r="U3254" t="str">
        <f>IFERROR(VLOOKUP(I3254,'[1]CROSSWALK-DTOE-MASTER'!$B:$N,13,0),"")</f>
        <v/>
      </c>
    </row>
    <row r="3255" spans="6:21" x14ac:dyDescent="0.25">
      <c r="F3255" s="1"/>
      <c r="L3255" t="str">
        <f>IFERROR(VLOOKUP(D3255,'[1]Crosswalk-SOM-Chair'!$A:$D,3,0),"")</f>
        <v/>
      </c>
      <c r="M3255" t="str">
        <f>IFERROR(VLOOKUP(D3255,'[1]Crosswalk-SOM-Chair'!$A:$D,4,0),"")</f>
        <v/>
      </c>
      <c r="N3255" t="str">
        <f>IFERROR(VLOOKUP(I3255,'[1]CROSSWALK-DTOE-MASTER'!$B:$H,6,0),"")</f>
        <v/>
      </c>
      <c r="O3255" t="str">
        <f>IFERROR(VLOOKUP(I3255,'[1]CROSSWALK-DTOE-MASTER'!$B:$H,7,0),"")</f>
        <v/>
      </c>
      <c r="P3255" t="str">
        <f>IFERROR(VLOOKUP(I3255,'[1]CROSSWALK-DTOE-MASTER'!$B:$N,8,0),"")</f>
        <v/>
      </c>
      <c r="Q3255" t="str">
        <f>IFERROR(VLOOKUP(I3255,'[1]CROSSWALK-DTOE-MASTER'!$B:$N,9,0),"")</f>
        <v/>
      </c>
      <c r="R3255" t="str">
        <f>IFERROR(VLOOKUP(I3255,'[1]CROSSWALK-DTOE-MASTER'!$B:$N,10,0),"")</f>
        <v/>
      </c>
      <c r="S3255" t="str">
        <f>IFERROR(VLOOKUP(I3255,'[1]CROSSWALK-DTOE-MASTER'!$B:$N,11,0),"")</f>
        <v/>
      </c>
      <c r="T3255" t="str">
        <f>IFERROR(VLOOKUP(I3255,'[1]CROSSWALK-DTOE-MASTER'!$B:$N,12,0),"")</f>
        <v/>
      </c>
      <c r="U3255" t="str">
        <f>IFERROR(VLOOKUP(I3255,'[1]CROSSWALK-DTOE-MASTER'!$B:$N,13,0),"")</f>
        <v/>
      </c>
    </row>
    <row r="3256" spans="6:21" x14ac:dyDescent="0.25">
      <c r="F3256" s="1"/>
      <c r="L3256" t="str">
        <f>IFERROR(VLOOKUP(D3256,'[1]Crosswalk-SOM-Chair'!$A:$D,3,0),"")</f>
        <v/>
      </c>
      <c r="M3256" t="str">
        <f>IFERROR(VLOOKUP(D3256,'[1]Crosswalk-SOM-Chair'!$A:$D,4,0),"")</f>
        <v/>
      </c>
      <c r="N3256" t="str">
        <f>IFERROR(VLOOKUP(I3256,'[1]CROSSWALK-DTOE-MASTER'!$B:$H,6,0),"")</f>
        <v/>
      </c>
      <c r="O3256" t="str">
        <f>IFERROR(VLOOKUP(I3256,'[1]CROSSWALK-DTOE-MASTER'!$B:$H,7,0),"")</f>
        <v/>
      </c>
      <c r="P3256" t="str">
        <f>IFERROR(VLOOKUP(I3256,'[1]CROSSWALK-DTOE-MASTER'!$B:$N,8,0),"")</f>
        <v/>
      </c>
      <c r="Q3256" t="str">
        <f>IFERROR(VLOOKUP(I3256,'[1]CROSSWALK-DTOE-MASTER'!$B:$N,9,0),"")</f>
        <v/>
      </c>
      <c r="R3256" t="str">
        <f>IFERROR(VLOOKUP(I3256,'[1]CROSSWALK-DTOE-MASTER'!$B:$N,10,0),"")</f>
        <v/>
      </c>
      <c r="S3256" t="str">
        <f>IFERROR(VLOOKUP(I3256,'[1]CROSSWALK-DTOE-MASTER'!$B:$N,11,0),"")</f>
        <v/>
      </c>
      <c r="T3256" t="str">
        <f>IFERROR(VLOOKUP(I3256,'[1]CROSSWALK-DTOE-MASTER'!$B:$N,12,0),"")</f>
        <v/>
      </c>
      <c r="U3256" t="str">
        <f>IFERROR(VLOOKUP(I3256,'[1]CROSSWALK-DTOE-MASTER'!$B:$N,13,0),"")</f>
        <v/>
      </c>
    </row>
    <row r="3257" spans="6:21" x14ac:dyDescent="0.25">
      <c r="F3257" s="1"/>
      <c r="L3257" t="str">
        <f>IFERROR(VLOOKUP(D3257,'[1]Crosswalk-SOM-Chair'!$A:$D,3,0),"")</f>
        <v/>
      </c>
      <c r="M3257" t="str">
        <f>IFERROR(VLOOKUP(D3257,'[1]Crosswalk-SOM-Chair'!$A:$D,4,0),"")</f>
        <v/>
      </c>
      <c r="N3257" t="str">
        <f>IFERROR(VLOOKUP(I3257,'[1]CROSSWALK-DTOE-MASTER'!$B:$H,6,0),"")</f>
        <v/>
      </c>
      <c r="O3257" t="str">
        <f>IFERROR(VLOOKUP(I3257,'[1]CROSSWALK-DTOE-MASTER'!$B:$H,7,0),"")</f>
        <v/>
      </c>
      <c r="P3257" t="str">
        <f>IFERROR(VLOOKUP(I3257,'[1]CROSSWALK-DTOE-MASTER'!$B:$N,8,0),"")</f>
        <v/>
      </c>
      <c r="Q3257" t="str">
        <f>IFERROR(VLOOKUP(I3257,'[1]CROSSWALK-DTOE-MASTER'!$B:$N,9,0),"")</f>
        <v/>
      </c>
      <c r="R3257" t="str">
        <f>IFERROR(VLOOKUP(I3257,'[1]CROSSWALK-DTOE-MASTER'!$B:$N,10,0),"")</f>
        <v/>
      </c>
      <c r="S3257" t="str">
        <f>IFERROR(VLOOKUP(I3257,'[1]CROSSWALK-DTOE-MASTER'!$B:$N,11,0),"")</f>
        <v/>
      </c>
      <c r="T3257" t="str">
        <f>IFERROR(VLOOKUP(I3257,'[1]CROSSWALK-DTOE-MASTER'!$B:$N,12,0),"")</f>
        <v/>
      </c>
      <c r="U3257" t="str">
        <f>IFERROR(VLOOKUP(I3257,'[1]CROSSWALK-DTOE-MASTER'!$B:$N,13,0),"")</f>
        <v/>
      </c>
    </row>
    <row r="3258" spans="6:21" x14ac:dyDescent="0.25">
      <c r="F3258" s="1"/>
      <c r="L3258" t="str">
        <f>IFERROR(VLOOKUP(D3258,'[1]Crosswalk-SOM-Chair'!$A:$D,3,0),"")</f>
        <v/>
      </c>
      <c r="M3258" t="str">
        <f>IFERROR(VLOOKUP(D3258,'[1]Crosswalk-SOM-Chair'!$A:$D,4,0),"")</f>
        <v/>
      </c>
      <c r="N3258" t="str">
        <f>IFERROR(VLOOKUP(I3258,'[1]CROSSWALK-DTOE-MASTER'!$B:$H,6,0),"")</f>
        <v/>
      </c>
      <c r="O3258" t="str">
        <f>IFERROR(VLOOKUP(I3258,'[1]CROSSWALK-DTOE-MASTER'!$B:$H,7,0),"")</f>
        <v/>
      </c>
      <c r="P3258" t="str">
        <f>IFERROR(VLOOKUP(I3258,'[1]CROSSWALK-DTOE-MASTER'!$B:$N,8,0),"")</f>
        <v/>
      </c>
      <c r="Q3258" t="str">
        <f>IFERROR(VLOOKUP(I3258,'[1]CROSSWALK-DTOE-MASTER'!$B:$N,9,0),"")</f>
        <v/>
      </c>
      <c r="R3258" t="str">
        <f>IFERROR(VLOOKUP(I3258,'[1]CROSSWALK-DTOE-MASTER'!$B:$N,10,0),"")</f>
        <v/>
      </c>
      <c r="S3258" t="str">
        <f>IFERROR(VLOOKUP(I3258,'[1]CROSSWALK-DTOE-MASTER'!$B:$N,11,0),"")</f>
        <v/>
      </c>
      <c r="T3258" t="str">
        <f>IFERROR(VLOOKUP(I3258,'[1]CROSSWALK-DTOE-MASTER'!$B:$N,12,0),"")</f>
        <v/>
      </c>
      <c r="U3258" t="str">
        <f>IFERROR(VLOOKUP(I3258,'[1]CROSSWALK-DTOE-MASTER'!$B:$N,13,0),"")</f>
        <v/>
      </c>
    </row>
    <row r="3259" spans="6:21" x14ac:dyDescent="0.25">
      <c r="F3259" s="1"/>
      <c r="L3259" t="str">
        <f>IFERROR(VLOOKUP(D3259,'[1]Crosswalk-SOM-Chair'!$A:$D,3,0),"")</f>
        <v/>
      </c>
      <c r="M3259" t="str">
        <f>IFERROR(VLOOKUP(D3259,'[1]Crosswalk-SOM-Chair'!$A:$D,4,0),"")</f>
        <v/>
      </c>
      <c r="N3259" t="str">
        <f>IFERROR(VLOOKUP(I3259,'[1]CROSSWALK-DTOE-MASTER'!$B:$H,6,0),"")</f>
        <v/>
      </c>
      <c r="O3259" t="str">
        <f>IFERROR(VLOOKUP(I3259,'[1]CROSSWALK-DTOE-MASTER'!$B:$H,7,0),"")</f>
        <v/>
      </c>
      <c r="P3259" t="str">
        <f>IFERROR(VLOOKUP(I3259,'[1]CROSSWALK-DTOE-MASTER'!$B:$N,8,0),"")</f>
        <v/>
      </c>
      <c r="Q3259" t="str">
        <f>IFERROR(VLOOKUP(I3259,'[1]CROSSWALK-DTOE-MASTER'!$B:$N,9,0),"")</f>
        <v/>
      </c>
      <c r="R3259" t="str">
        <f>IFERROR(VLOOKUP(I3259,'[1]CROSSWALK-DTOE-MASTER'!$B:$N,10,0),"")</f>
        <v/>
      </c>
      <c r="S3259" t="str">
        <f>IFERROR(VLOOKUP(I3259,'[1]CROSSWALK-DTOE-MASTER'!$B:$N,11,0),"")</f>
        <v/>
      </c>
      <c r="T3259" t="str">
        <f>IFERROR(VLOOKUP(I3259,'[1]CROSSWALK-DTOE-MASTER'!$B:$N,12,0),"")</f>
        <v/>
      </c>
      <c r="U3259" t="str">
        <f>IFERROR(VLOOKUP(I3259,'[1]CROSSWALK-DTOE-MASTER'!$B:$N,13,0),"")</f>
        <v/>
      </c>
    </row>
    <row r="3260" spans="6:21" x14ac:dyDescent="0.25">
      <c r="F3260" s="1"/>
      <c r="L3260" t="str">
        <f>IFERROR(VLOOKUP(D3260,'[1]Crosswalk-SOM-Chair'!$A:$D,3,0),"")</f>
        <v/>
      </c>
      <c r="M3260" t="str">
        <f>IFERROR(VLOOKUP(D3260,'[1]Crosswalk-SOM-Chair'!$A:$D,4,0),"")</f>
        <v/>
      </c>
      <c r="N3260" t="str">
        <f>IFERROR(VLOOKUP(I3260,'[1]CROSSWALK-DTOE-MASTER'!$B:$H,6,0),"")</f>
        <v/>
      </c>
      <c r="O3260" t="str">
        <f>IFERROR(VLOOKUP(I3260,'[1]CROSSWALK-DTOE-MASTER'!$B:$H,7,0),"")</f>
        <v/>
      </c>
      <c r="P3260" t="str">
        <f>IFERROR(VLOOKUP(I3260,'[1]CROSSWALK-DTOE-MASTER'!$B:$N,8,0),"")</f>
        <v/>
      </c>
      <c r="Q3260" t="str">
        <f>IFERROR(VLOOKUP(I3260,'[1]CROSSWALK-DTOE-MASTER'!$B:$N,9,0),"")</f>
        <v/>
      </c>
      <c r="R3260" t="str">
        <f>IFERROR(VLOOKUP(I3260,'[1]CROSSWALK-DTOE-MASTER'!$B:$N,10,0),"")</f>
        <v/>
      </c>
      <c r="S3260" t="str">
        <f>IFERROR(VLOOKUP(I3260,'[1]CROSSWALK-DTOE-MASTER'!$B:$N,11,0),"")</f>
        <v/>
      </c>
      <c r="T3260" t="str">
        <f>IFERROR(VLOOKUP(I3260,'[1]CROSSWALK-DTOE-MASTER'!$B:$N,12,0),"")</f>
        <v/>
      </c>
      <c r="U3260" t="str">
        <f>IFERROR(VLOOKUP(I3260,'[1]CROSSWALK-DTOE-MASTER'!$B:$N,13,0),"")</f>
        <v/>
      </c>
    </row>
    <row r="3261" spans="6:21" x14ac:dyDescent="0.25">
      <c r="F3261" s="1"/>
      <c r="L3261" t="str">
        <f>IFERROR(VLOOKUP(D3261,'[1]Crosswalk-SOM-Chair'!$A:$D,3,0),"")</f>
        <v/>
      </c>
      <c r="M3261" t="str">
        <f>IFERROR(VLOOKUP(D3261,'[1]Crosswalk-SOM-Chair'!$A:$D,4,0),"")</f>
        <v/>
      </c>
      <c r="N3261" t="str">
        <f>IFERROR(VLOOKUP(I3261,'[1]CROSSWALK-DTOE-MASTER'!$B:$H,6,0),"")</f>
        <v/>
      </c>
      <c r="O3261" t="str">
        <f>IFERROR(VLOOKUP(I3261,'[1]CROSSWALK-DTOE-MASTER'!$B:$H,7,0),"")</f>
        <v/>
      </c>
      <c r="P3261" t="str">
        <f>IFERROR(VLOOKUP(I3261,'[1]CROSSWALK-DTOE-MASTER'!$B:$N,8,0),"")</f>
        <v/>
      </c>
      <c r="Q3261" t="str">
        <f>IFERROR(VLOOKUP(I3261,'[1]CROSSWALK-DTOE-MASTER'!$B:$N,9,0),"")</f>
        <v/>
      </c>
      <c r="R3261" t="str">
        <f>IFERROR(VLOOKUP(I3261,'[1]CROSSWALK-DTOE-MASTER'!$B:$N,10,0),"")</f>
        <v/>
      </c>
      <c r="S3261" t="str">
        <f>IFERROR(VLOOKUP(I3261,'[1]CROSSWALK-DTOE-MASTER'!$B:$N,11,0),"")</f>
        <v/>
      </c>
      <c r="T3261" t="str">
        <f>IFERROR(VLOOKUP(I3261,'[1]CROSSWALK-DTOE-MASTER'!$B:$N,12,0),"")</f>
        <v/>
      </c>
      <c r="U3261" t="str">
        <f>IFERROR(VLOOKUP(I3261,'[1]CROSSWALK-DTOE-MASTER'!$B:$N,13,0),"")</f>
        <v/>
      </c>
    </row>
    <row r="3262" spans="6:21" x14ac:dyDescent="0.25">
      <c r="F3262" s="1"/>
      <c r="L3262" t="str">
        <f>IFERROR(VLOOKUP(D3262,'[1]Crosswalk-SOM-Chair'!$A:$D,3,0),"")</f>
        <v/>
      </c>
      <c r="M3262" t="str">
        <f>IFERROR(VLOOKUP(D3262,'[1]Crosswalk-SOM-Chair'!$A:$D,4,0),"")</f>
        <v/>
      </c>
      <c r="N3262" t="str">
        <f>IFERROR(VLOOKUP(I3262,'[1]CROSSWALK-DTOE-MASTER'!$B:$H,6,0),"")</f>
        <v/>
      </c>
      <c r="O3262" t="str">
        <f>IFERROR(VLOOKUP(I3262,'[1]CROSSWALK-DTOE-MASTER'!$B:$H,7,0),"")</f>
        <v/>
      </c>
      <c r="P3262" t="str">
        <f>IFERROR(VLOOKUP(I3262,'[1]CROSSWALK-DTOE-MASTER'!$B:$N,8,0),"")</f>
        <v/>
      </c>
      <c r="Q3262" t="str">
        <f>IFERROR(VLOOKUP(I3262,'[1]CROSSWALK-DTOE-MASTER'!$B:$N,9,0),"")</f>
        <v/>
      </c>
      <c r="R3262" t="str">
        <f>IFERROR(VLOOKUP(I3262,'[1]CROSSWALK-DTOE-MASTER'!$B:$N,10,0),"")</f>
        <v/>
      </c>
      <c r="S3262" t="str">
        <f>IFERROR(VLOOKUP(I3262,'[1]CROSSWALK-DTOE-MASTER'!$B:$N,11,0),"")</f>
        <v/>
      </c>
      <c r="T3262" t="str">
        <f>IFERROR(VLOOKUP(I3262,'[1]CROSSWALK-DTOE-MASTER'!$B:$N,12,0),"")</f>
        <v/>
      </c>
      <c r="U3262" t="str">
        <f>IFERROR(VLOOKUP(I3262,'[1]CROSSWALK-DTOE-MASTER'!$B:$N,13,0),"")</f>
        <v/>
      </c>
    </row>
    <row r="3263" spans="6:21" x14ac:dyDescent="0.25">
      <c r="F3263" s="1"/>
      <c r="L3263" t="str">
        <f>IFERROR(VLOOKUP(D3263,'[1]Crosswalk-SOM-Chair'!$A:$D,3,0),"")</f>
        <v/>
      </c>
      <c r="M3263" t="str">
        <f>IFERROR(VLOOKUP(D3263,'[1]Crosswalk-SOM-Chair'!$A:$D,4,0),"")</f>
        <v/>
      </c>
      <c r="N3263" t="str">
        <f>IFERROR(VLOOKUP(I3263,'[1]CROSSWALK-DTOE-MASTER'!$B:$H,6,0),"")</f>
        <v/>
      </c>
      <c r="O3263" t="str">
        <f>IFERROR(VLOOKUP(I3263,'[1]CROSSWALK-DTOE-MASTER'!$B:$H,7,0),"")</f>
        <v/>
      </c>
      <c r="P3263" t="str">
        <f>IFERROR(VLOOKUP(I3263,'[1]CROSSWALK-DTOE-MASTER'!$B:$N,8,0),"")</f>
        <v/>
      </c>
      <c r="Q3263" t="str">
        <f>IFERROR(VLOOKUP(I3263,'[1]CROSSWALK-DTOE-MASTER'!$B:$N,9,0),"")</f>
        <v/>
      </c>
      <c r="R3263" t="str">
        <f>IFERROR(VLOOKUP(I3263,'[1]CROSSWALK-DTOE-MASTER'!$B:$N,10,0),"")</f>
        <v/>
      </c>
      <c r="S3263" t="str">
        <f>IFERROR(VLOOKUP(I3263,'[1]CROSSWALK-DTOE-MASTER'!$B:$N,11,0),"")</f>
        <v/>
      </c>
      <c r="T3263" t="str">
        <f>IFERROR(VLOOKUP(I3263,'[1]CROSSWALK-DTOE-MASTER'!$B:$N,12,0),"")</f>
        <v/>
      </c>
      <c r="U3263" t="str">
        <f>IFERROR(VLOOKUP(I3263,'[1]CROSSWALK-DTOE-MASTER'!$B:$N,13,0),"")</f>
        <v/>
      </c>
    </row>
    <row r="3264" spans="6:21" x14ac:dyDescent="0.25">
      <c r="F3264" s="1"/>
      <c r="L3264" t="str">
        <f>IFERROR(VLOOKUP(D3264,'[1]Crosswalk-SOM-Chair'!$A:$D,3,0),"")</f>
        <v/>
      </c>
      <c r="M3264" t="str">
        <f>IFERROR(VLOOKUP(D3264,'[1]Crosswalk-SOM-Chair'!$A:$D,4,0),"")</f>
        <v/>
      </c>
      <c r="N3264" t="str">
        <f>IFERROR(VLOOKUP(I3264,'[1]CROSSWALK-DTOE-MASTER'!$B:$H,6,0),"")</f>
        <v/>
      </c>
      <c r="O3264" t="str">
        <f>IFERROR(VLOOKUP(I3264,'[1]CROSSWALK-DTOE-MASTER'!$B:$H,7,0),"")</f>
        <v/>
      </c>
      <c r="P3264" t="str">
        <f>IFERROR(VLOOKUP(I3264,'[1]CROSSWALK-DTOE-MASTER'!$B:$N,8,0),"")</f>
        <v/>
      </c>
      <c r="Q3264" t="str">
        <f>IFERROR(VLOOKUP(I3264,'[1]CROSSWALK-DTOE-MASTER'!$B:$N,9,0),"")</f>
        <v/>
      </c>
      <c r="R3264" t="str">
        <f>IFERROR(VLOOKUP(I3264,'[1]CROSSWALK-DTOE-MASTER'!$B:$N,10,0),"")</f>
        <v/>
      </c>
      <c r="S3264" t="str">
        <f>IFERROR(VLOOKUP(I3264,'[1]CROSSWALK-DTOE-MASTER'!$B:$N,11,0),"")</f>
        <v/>
      </c>
      <c r="T3264" t="str">
        <f>IFERROR(VLOOKUP(I3264,'[1]CROSSWALK-DTOE-MASTER'!$B:$N,12,0),"")</f>
        <v/>
      </c>
      <c r="U3264" t="str">
        <f>IFERROR(VLOOKUP(I3264,'[1]CROSSWALK-DTOE-MASTER'!$B:$N,13,0),"")</f>
        <v/>
      </c>
    </row>
    <row r="3265" spans="6:21" x14ac:dyDescent="0.25">
      <c r="F3265" s="1"/>
      <c r="L3265" t="str">
        <f>IFERROR(VLOOKUP(D3265,'[1]Crosswalk-SOM-Chair'!$A:$D,3,0),"")</f>
        <v/>
      </c>
      <c r="M3265" t="str">
        <f>IFERROR(VLOOKUP(D3265,'[1]Crosswalk-SOM-Chair'!$A:$D,4,0),"")</f>
        <v/>
      </c>
      <c r="N3265" t="str">
        <f>IFERROR(VLOOKUP(I3265,'[1]CROSSWALK-DTOE-MASTER'!$B:$H,6,0),"")</f>
        <v/>
      </c>
      <c r="O3265" t="str">
        <f>IFERROR(VLOOKUP(I3265,'[1]CROSSWALK-DTOE-MASTER'!$B:$H,7,0),"")</f>
        <v/>
      </c>
      <c r="P3265" t="str">
        <f>IFERROR(VLOOKUP(I3265,'[1]CROSSWALK-DTOE-MASTER'!$B:$N,8,0),"")</f>
        <v/>
      </c>
      <c r="Q3265" t="str">
        <f>IFERROR(VLOOKUP(I3265,'[1]CROSSWALK-DTOE-MASTER'!$B:$N,9,0),"")</f>
        <v/>
      </c>
      <c r="R3265" t="str">
        <f>IFERROR(VLOOKUP(I3265,'[1]CROSSWALK-DTOE-MASTER'!$B:$N,10,0),"")</f>
        <v/>
      </c>
      <c r="S3265" t="str">
        <f>IFERROR(VLOOKUP(I3265,'[1]CROSSWALK-DTOE-MASTER'!$B:$N,11,0),"")</f>
        <v/>
      </c>
      <c r="T3265" t="str">
        <f>IFERROR(VLOOKUP(I3265,'[1]CROSSWALK-DTOE-MASTER'!$B:$N,12,0),"")</f>
        <v/>
      </c>
      <c r="U3265" t="str">
        <f>IFERROR(VLOOKUP(I3265,'[1]CROSSWALK-DTOE-MASTER'!$B:$N,13,0),"")</f>
        <v/>
      </c>
    </row>
    <row r="3266" spans="6:21" x14ac:dyDescent="0.25">
      <c r="F3266" s="1"/>
      <c r="L3266" t="str">
        <f>IFERROR(VLOOKUP(D3266,'[1]Crosswalk-SOM-Chair'!$A:$D,3,0),"")</f>
        <v/>
      </c>
      <c r="M3266" t="str">
        <f>IFERROR(VLOOKUP(D3266,'[1]Crosswalk-SOM-Chair'!$A:$D,4,0),"")</f>
        <v/>
      </c>
      <c r="N3266" t="str">
        <f>IFERROR(VLOOKUP(I3266,'[1]CROSSWALK-DTOE-MASTER'!$B:$H,6,0),"")</f>
        <v/>
      </c>
      <c r="O3266" t="str">
        <f>IFERROR(VLOOKUP(I3266,'[1]CROSSWALK-DTOE-MASTER'!$B:$H,7,0),"")</f>
        <v/>
      </c>
      <c r="P3266" t="str">
        <f>IFERROR(VLOOKUP(I3266,'[1]CROSSWALK-DTOE-MASTER'!$B:$N,8,0),"")</f>
        <v/>
      </c>
      <c r="Q3266" t="str">
        <f>IFERROR(VLOOKUP(I3266,'[1]CROSSWALK-DTOE-MASTER'!$B:$N,9,0),"")</f>
        <v/>
      </c>
      <c r="R3266" t="str">
        <f>IFERROR(VLOOKUP(I3266,'[1]CROSSWALK-DTOE-MASTER'!$B:$N,10,0),"")</f>
        <v/>
      </c>
      <c r="S3266" t="str">
        <f>IFERROR(VLOOKUP(I3266,'[1]CROSSWALK-DTOE-MASTER'!$B:$N,11,0),"")</f>
        <v/>
      </c>
      <c r="T3266" t="str">
        <f>IFERROR(VLOOKUP(I3266,'[1]CROSSWALK-DTOE-MASTER'!$B:$N,12,0),"")</f>
        <v/>
      </c>
      <c r="U3266" t="str">
        <f>IFERROR(VLOOKUP(I3266,'[1]CROSSWALK-DTOE-MASTER'!$B:$N,13,0),"")</f>
        <v/>
      </c>
    </row>
    <row r="3267" spans="6:21" x14ac:dyDescent="0.25">
      <c r="F3267" s="1"/>
      <c r="L3267" t="str">
        <f>IFERROR(VLOOKUP(D3267,'[1]Crosswalk-SOM-Chair'!$A:$D,3,0),"")</f>
        <v/>
      </c>
      <c r="M3267" t="str">
        <f>IFERROR(VLOOKUP(D3267,'[1]Crosswalk-SOM-Chair'!$A:$D,4,0),"")</f>
        <v/>
      </c>
      <c r="N3267" t="str">
        <f>IFERROR(VLOOKUP(I3267,'[1]CROSSWALK-DTOE-MASTER'!$B:$H,6,0),"")</f>
        <v/>
      </c>
      <c r="O3267" t="str">
        <f>IFERROR(VLOOKUP(I3267,'[1]CROSSWALK-DTOE-MASTER'!$B:$H,7,0),"")</f>
        <v/>
      </c>
      <c r="P3267" t="str">
        <f>IFERROR(VLOOKUP(I3267,'[1]CROSSWALK-DTOE-MASTER'!$B:$N,8,0),"")</f>
        <v/>
      </c>
      <c r="Q3267" t="str">
        <f>IFERROR(VLOOKUP(I3267,'[1]CROSSWALK-DTOE-MASTER'!$B:$N,9,0),"")</f>
        <v/>
      </c>
      <c r="R3267" t="str">
        <f>IFERROR(VLOOKUP(I3267,'[1]CROSSWALK-DTOE-MASTER'!$B:$N,10,0),"")</f>
        <v/>
      </c>
      <c r="S3267" t="str">
        <f>IFERROR(VLOOKUP(I3267,'[1]CROSSWALK-DTOE-MASTER'!$B:$N,11,0),"")</f>
        <v/>
      </c>
      <c r="T3267" t="str">
        <f>IFERROR(VLOOKUP(I3267,'[1]CROSSWALK-DTOE-MASTER'!$B:$N,12,0),"")</f>
        <v/>
      </c>
      <c r="U3267" t="str">
        <f>IFERROR(VLOOKUP(I3267,'[1]CROSSWALK-DTOE-MASTER'!$B:$N,13,0),"")</f>
        <v/>
      </c>
    </row>
    <row r="3268" spans="6:21" x14ac:dyDescent="0.25">
      <c r="F3268" s="1"/>
      <c r="L3268" t="str">
        <f>IFERROR(VLOOKUP(D3268,'[1]Crosswalk-SOM-Chair'!$A:$D,3,0),"")</f>
        <v/>
      </c>
      <c r="M3268" t="str">
        <f>IFERROR(VLOOKUP(D3268,'[1]Crosswalk-SOM-Chair'!$A:$D,4,0),"")</f>
        <v/>
      </c>
      <c r="N3268" t="str">
        <f>IFERROR(VLOOKUP(I3268,'[1]CROSSWALK-DTOE-MASTER'!$B:$H,6,0),"")</f>
        <v/>
      </c>
      <c r="O3268" t="str">
        <f>IFERROR(VLOOKUP(I3268,'[1]CROSSWALK-DTOE-MASTER'!$B:$H,7,0),"")</f>
        <v/>
      </c>
      <c r="P3268" t="str">
        <f>IFERROR(VLOOKUP(I3268,'[1]CROSSWALK-DTOE-MASTER'!$B:$N,8,0),"")</f>
        <v/>
      </c>
      <c r="Q3268" t="str">
        <f>IFERROR(VLOOKUP(I3268,'[1]CROSSWALK-DTOE-MASTER'!$B:$N,9,0),"")</f>
        <v/>
      </c>
      <c r="R3268" t="str">
        <f>IFERROR(VLOOKUP(I3268,'[1]CROSSWALK-DTOE-MASTER'!$B:$N,10,0),"")</f>
        <v/>
      </c>
      <c r="S3268" t="str">
        <f>IFERROR(VLOOKUP(I3268,'[1]CROSSWALK-DTOE-MASTER'!$B:$N,11,0),"")</f>
        <v/>
      </c>
      <c r="T3268" t="str">
        <f>IFERROR(VLOOKUP(I3268,'[1]CROSSWALK-DTOE-MASTER'!$B:$N,12,0),"")</f>
        <v/>
      </c>
      <c r="U3268" t="str">
        <f>IFERROR(VLOOKUP(I3268,'[1]CROSSWALK-DTOE-MASTER'!$B:$N,13,0),"")</f>
        <v/>
      </c>
    </row>
    <row r="3269" spans="6:21" x14ac:dyDescent="0.25">
      <c r="F3269" s="1"/>
      <c r="L3269" t="str">
        <f>IFERROR(VLOOKUP(D3269,'[1]Crosswalk-SOM-Chair'!$A:$D,3,0),"")</f>
        <v/>
      </c>
      <c r="M3269" t="str">
        <f>IFERROR(VLOOKUP(D3269,'[1]Crosswalk-SOM-Chair'!$A:$D,4,0),"")</f>
        <v/>
      </c>
      <c r="N3269" t="str">
        <f>IFERROR(VLOOKUP(I3269,'[1]CROSSWALK-DTOE-MASTER'!$B:$H,6,0),"")</f>
        <v/>
      </c>
      <c r="O3269" t="str">
        <f>IFERROR(VLOOKUP(I3269,'[1]CROSSWALK-DTOE-MASTER'!$B:$H,7,0),"")</f>
        <v/>
      </c>
      <c r="P3269" t="str">
        <f>IFERROR(VLOOKUP(I3269,'[1]CROSSWALK-DTOE-MASTER'!$B:$N,8,0),"")</f>
        <v/>
      </c>
      <c r="Q3269" t="str">
        <f>IFERROR(VLOOKUP(I3269,'[1]CROSSWALK-DTOE-MASTER'!$B:$N,9,0),"")</f>
        <v/>
      </c>
      <c r="R3269" t="str">
        <f>IFERROR(VLOOKUP(I3269,'[1]CROSSWALK-DTOE-MASTER'!$B:$N,10,0),"")</f>
        <v/>
      </c>
      <c r="S3269" t="str">
        <f>IFERROR(VLOOKUP(I3269,'[1]CROSSWALK-DTOE-MASTER'!$B:$N,11,0),"")</f>
        <v/>
      </c>
      <c r="T3269" t="str">
        <f>IFERROR(VLOOKUP(I3269,'[1]CROSSWALK-DTOE-MASTER'!$B:$N,12,0),"")</f>
        <v/>
      </c>
      <c r="U3269" t="str">
        <f>IFERROR(VLOOKUP(I3269,'[1]CROSSWALK-DTOE-MASTER'!$B:$N,13,0),"")</f>
        <v/>
      </c>
    </row>
    <row r="3270" spans="6:21" x14ac:dyDescent="0.25">
      <c r="F3270" s="1"/>
      <c r="L3270" t="str">
        <f>IFERROR(VLOOKUP(D3270,'[1]Crosswalk-SOM-Chair'!$A:$D,3,0),"")</f>
        <v/>
      </c>
      <c r="M3270" t="str">
        <f>IFERROR(VLOOKUP(D3270,'[1]Crosswalk-SOM-Chair'!$A:$D,4,0),"")</f>
        <v/>
      </c>
      <c r="N3270" t="str">
        <f>IFERROR(VLOOKUP(I3270,'[1]CROSSWALK-DTOE-MASTER'!$B:$H,6,0),"")</f>
        <v/>
      </c>
      <c r="O3270" t="str">
        <f>IFERROR(VLOOKUP(I3270,'[1]CROSSWALK-DTOE-MASTER'!$B:$H,7,0),"")</f>
        <v/>
      </c>
      <c r="P3270" t="str">
        <f>IFERROR(VLOOKUP(I3270,'[1]CROSSWALK-DTOE-MASTER'!$B:$N,8,0),"")</f>
        <v/>
      </c>
      <c r="Q3270" t="str">
        <f>IFERROR(VLOOKUP(I3270,'[1]CROSSWALK-DTOE-MASTER'!$B:$N,9,0),"")</f>
        <v/>
      </c>
      <c r="R3270" t="str">
        <f>IFERROR(VLOOKUP(I3270,'[1]CROSSWALK-DTOE-MASTER'!$B:$N,10,0),"")</f>
        <v/>
      </c>
      <c r="S3270" t="str">
        <f>IFERROR(VLOOKUP(I3270,'[1]CROSSWALK-DTOE-MASTER'!$B:$N,11,0),"")</f>
        <v/>
      </c>
      <c r="T3270" t="str">
        <f>IFERROR(VLOOKUP(I3270,'[1]CROSSWALK-DTOE-MASTER'!$B:$N,12,0),"")</f>
        <v/>
      </c>
      <c r="U3270" t="str">
        <f>IFERROR(VLOOKUP(I3270,'[1]CROSSWALK-DTOE-MASTER'!$B:$N,13,0),"")</f>
        <v/>
      </c>
    </row>
    <row r="3271" spans="6:21" x14ac:dyDescent="0.25">
      <c r="F3271" s="1"/>
      <c r="L3271" t="str">
        <f>IFERROR(VLOOKUP(D3271,'[1]Crosswalk-SOM-Chair'!$A:$D,3,0),"")</f>
        <v/>
      </c>
      <c r="M3271" t="str">
        <f>IFERROR(VLOOKUP(D3271,'[1]Crosswalk-SOM-Chair'!$A:$D,4,0),"")</f>
        <v/>
      </c>
      <c r="N3271" t="str">
        <f>IFERROR(VLOOKUP(I3271,'[1]CROSSWALK-DTOE-MASTER'!$B:$H,6,0),"")</f>
        <v/>
      </c>
      <c r="O3271" t="str">
        <f>IFERROR(VLOOKUP(I3271,'[1]CROSSWALK-DTOE-MASTER'!$B:$H,7,0),"")</f>
        <v/>
      </c>
      <c r="P3271" t="str">
        <f>IFERROR(VLOOKUP(I3271,'[1]CROSSWALK-DTOE-MASTER'!$B:$N,8,0),"")</f>
        <v/>
      </c>
      <c r="Q3271" t="str">
        <f>IFERROR(VLOOKUP(I3271,'[1]CROSSWALK-DTOE-MASTER'!$B:$N,9,0),"")</f>
        <v/>
      </c>
      <c r="R3271" t="str">
        <f>IFERROR(VLOOKUP(I3271,'[1]CROSSWALK-DTOE-MASTER'!$B:$N,10,0),"")</f>
        <v/>
      </c>
      <c r="S3271" t="str">
        <f>IFERROR(VLOOKUP(I3271,'[1]CROSSWALK-DTOE-MASTER'!$B:$N,11,0),"")</f>
        <v/>
      </c>
      <c r="T3271" t="str">
        <f>IFERROR(VLOOKUP(I3271,'[1]CROSSWALK-DTOE-MASTER'!$B:$N,12,0),"")</f>
        <v/>
      </c>
      <c r="U3271" t="str">
        <f>IFERROR(VLOOKUP(I3271,'[1]CROSSWALK-DTOE-MASTER'!$B:$N,13,0),"")</f>
        <v/>
      </c>
    </row>
    <row r="3272" spans="6:21" x14ac:dyDescent="0.25">
      <c r="F3272" s="1"/>
      <c r="L3272" t="str">
        <f>IFERROR(VLOOKUP(D3272,'[1]Crosswalk-SOM-Chair'!$A:$D,3,0),"")</f>
        <v/>
      </c>
      <c r="M3272" t="str">
        <f>IFERROR(VLOOKUP(D3272,'[1]Crosswalk-SOM-Chair'!$A:$D,4,0),"")</f>
        <v/>
      </c>
      <c r="N3272" t="str">
        <f>IFERROR(VLOOKUP(I3272,'[1]CROSSWALK-DTOE-MASTER'!$B:$H,6,0),"")</f>
        <v/>
      </c>
      <c r="O3272" t="str">
        <f>IFERROR(VLOOKUP(I3272,'[1]CROSSWALK-DTOE-MASTER'!$B:$H,7,0),"")</f>
        <v/>
      </c>
      <c r="P3272" t="str">
        <f>IFERROR(VLOOKUP(I3272,'[1]CROSSWALK-DTOE-MASTER'!$B:$N,8,0),"")</f>
        <v/>
      </c>
      <c r="Q3272" t="str">
        <f>IFERROR(VLOOKUP(I3272,'[1]CROSSWALK-DTOE-MASTER'!$B:$N,9,0),"")</f>
        <v/>
      </c>
      <c r="R3272" t="str">
        <f>IFERROR(VLOOKUP(I3272,'[1]CROSSWALK-DTOE-MASTER'!$B:$N,10,0),"")</f>
        <v/>
      </c>
      <c r="S3272" t="str">
        <f>IFERROR(VLOOKUP(I3272,'[1]CROSSWALK-DTOE-MASTER'!$B:$N,11,0),"")</f>
        <v/>
      </c>
      <c r="T3272" t="str">
        <f>IFERROR(VLOOKUP(I3272,'[1]CROSSWALK-DTOE-MASTER'!$B:$N,12,0),"")</f>
        <v/>
      </c>
      <c r="U3272" t="str">
        <f>IFERROR(VLOOKUP(I3272,'[1]CROSSWALK-DTOE-MASTER'!$B:$N,13,0),"")</f>
        <v/>
      </c>
    </row>
    <row r="3273" spans="6:21" x14ac:dyDescent="0.25">
      <c r="F3273" s="1"/>
      <c r="L3273" t="str">
        <f>IFERROR(VLOOKUP(D3273,'[1]Crosswalk-SOM-Chair'!$A:$D,3,0),"")</f>
        <v/>
      </c>
      <c r="M3273" t="str">
        <f>IFERROR(VLOOKUP(D3273,'[1]Crosswalk-SOM-Chair'!$A:$D,4,0),"")</f>
        <v/>
      </c>
      <c r="N3273" t="str">
        <f>IFERROR(VLOOKUP(I3273,'[1]CROSSWALK-DTOE-MASTER'!$B:$H,6,0),"")</f>
        <v/>
      </c>
      <c r="O3273" t="str">
        <f>IFERROR(VLOOKUP(I3273,'[1]CROSSWALK-DTOE-MASTER'!$B:$H,7,0),"")</f>
        <v/>
      </c>
      <c r="P3273" t="str">
        <f>IFERROR(VLOOKUP(I3273,'[1]CROSSWALK-DTOE-MASTER'!$B:$N,8,0),"")</f>
        <v/>
      </c>
      <c r="Q3273" t="str">
        <f>IFERROR(VLOOKUP(I3273,'[1]CROSSWALK-DTOE-MASTER'!$B:$N,9,0),"")</f>
        <v/>
      </c>
      <c r="R3273" t="str">
        <f>IFERROR(VLOOKUP(I3273,'[1]CROSSWALK-DTOE-MASTER'!$B:$N,10,0),"")</f>
        <v/>
      </c>
      <c r="S3273" t="str">
        <f>IFERROR(VLOOKUP(I3273,'[1]CROSSWALK-DTOE-MASTER'!$B:$N,11,0),"")</f>
        <v/>
      </c>
      <c r="T3273" t="str">
        <f>IFERROR(VLOOKUP(I3273,'[1]CROSSWALK-DTOE-MASTER'!$B:$N,12,0),"")</f>
        <v/>
      </c>
      <c r="U3273" t="str">
        <f>IFERROR(VLOOKUP(I3273,'[1]CROSSWALK-DTOE-MASTER'!$B:$N,13,0),"")</f>
        <v/>
      </c>
    </row>
    <row r="3274" spans="6:21" x14ac:dyDescent="0.25">
      <c r="F3274" s="1"/>
      <c r="L3274" t="str">
        <f>IFERROR(VLOOKUP(D3274,'[1]Crosswalk-SOM-Chair'!$A:$D,3,0),"")</f>
        <v/>
      </c>
      <c r="M3274" t="str">
        <f>IFERROR(VLOOKUP(D3274,'[1]Crosswalk-SOM-Chair'!$A:$D,4,0),"")</f>
        <v/>
      </c>
      <c r="N3274" t="str">
        <f>IFERROR(VLOOKUP(I3274,'[1]CROSSWALK-DTOE-MASTER'!$B:$H,6,0),"")</f>
        <v/>
      </c>
      <c r="O3274" t="str">
        <f>IFERROR(VLOOKUP(I3274,'[1]CROSSWALK-DTOE-MASTER'!$B:$H,7,0),"")</f>
        <v/>
      </c>
      <c r="P3274" t="str">
        <f>IFERROR(VLOOKUP(I3274,'[1]CROSSWALK-DTOE-MASTER'!$B:$N,8,0),"")</f>
        <v/>
      </c>
      <c r="Q3274" t="str">
        <f>IFERROR(VLOOKUP(I3274,'[1]CROSSWALK-DTOE-MASTER'!$B:$N,9,0),"")</f>
        <v/>
      </c>
      <c r="R3274" t="str">
        <f>IFERROR(VLOOKUP(I3274,'[1]CROSSWALK-DTOE-MASTER'!$B:$N,10,0),"")</f>
        <v/>
      </c>
      <c r="S3274" t="str">
        <f>IFERROR(VLOOKUP(I3274,'[1]CROSSWALK-DTOE-MASTER'!$B:$N,11,0),"")</f>
        <v/>
      </c>
      <c r="T3274" t="str">
        <f>IFERROR(VLOOKUP(I3274,'[1]CROSSWALK-DTOE-MASTER'!$B:$N,12,0),"")</f>
        <v/>
      </c>
      <c r="U3274" t="str">
        <f>IFERROR(VLOOKUP(I3274,'[1]CROSSWALK-DTOE-MASTER'!$B:$N,13,0),"")</f>
        <v/>
      </c>
    </row>
    <row r="3275" spans="6:21" x14ac:dyDescent="0.25">
      <c r="F3275" s="1"/>
      <c r="L3275" t="str">
        <f>IFERROR(VLOOKUP(D3275,'[1]Crosswalk-SOM-Chair'!$A:$D,3,0),"")</f>
        <v/>
      </c>
      <c r="M3275" t="str">
        <f>IFERROR(VLOOKUP(D3275,'[1]Crosswalk-SOM-Chair'!$A:$D,4,0),"")</f>
        <v/>
      </c>
      <c r="N3275" t="str">
        <f>IFERROR(VLOOKUP(I3275,'[1]CROSSWALK-DTOE-MASTER'!$B:$H,6,0),"")</f>
        <v/>
      </c>
      <c r="O3275" t="str">
        <f>IFERROR(VLOOKUP(I3275,'[1]CROSSWALK-DTOE-MASTER'!$B:$H,7,0),"")</f>
        <v/>
      </c>
      <c r="P3275" t="str">
        <f>IFERROR(VLOOKUP(I3275,'[1]CROSSWALK-DTOE-MASTER'!$B:$N,8,0),"")</f>
        <v/>
      </c>
      <c r="Q3275" t="str">
        <f>IFERROR(VLOOKUP(I3275,'[1]CROSSWALK-DTOE-MASTER'!$B:$N,9,0),"")</f>
        <v/>
      </c>
      <c r="R3275" t="str">
        <f>IFERROR(VLOOKUP(I3275,'[1]CROSSWALK-DTOE-MASTER'!$B:$N,10,0),"")</f>
        <v/>
      </c>
      <c r="S3275" t="str">
        <f>IFERROR(VLOOKUP(I3275,'[1]CROSSWALK-DTOE-MASTER'!$B:$N,11,0),"")</f>
        <v/>
      </c>
      <c r="T3275" t="str">
        <f>IFERROR(VLOOKUP(I3275,'[1]CROSSWALK-DTOE-MASTER'!$B:$N,12,0),"")</f>
        <v/>
      </c>
      <c r="U3275" t="str">
        <f>IFERROR(VLOOKUP(I3275,'[1]CROSSWALK-DTOE-MASTER'!$B:$N,13,0),"")</f>
        <v/>
      </c>
    </row>
    <row r="3276" spans="6:21" x14ac:dyDescent="0.25">
      <c r="F3276" s="1"/>
      <c r="L3276" t="str">
        <f>IFERROR(VLOOKUP(D3276,'[1]Crosswalk-SOM-Chair'!$A:$D,3,0),"")</f>
        <v/>
      </c>
      <c r="M3276" t="str">
        <f>IFERROR(VLOOKUP(D3276,'[1]Crosswalk-SOM-Chair'!$A:$D,4,0),"")</f>
        <v/>
      </c>
      <c r="N3276" t="str">
        <f>IFERROR(VLOOKUP(I3276,'[1]CROSSWALK-DTOE-MASTER'!$B:$H,6,0),"")</f>
        <v/>
      </c>
      <c r="O3276" t="str">
        <f>IFERROR(VLOOKUP(I3276,'[1]CROSSWALK-DTOE-MASTER'!$B:$H,7,0),"")</f>
        <v/>
      </c>
      <c r="P3276" t="str">
        <f>IFERROR(VLOOKUP(I3276,'[1]CROSSWALK-DTOE-MASTER'!$B:$N,8,0),"")</f>
        <v/>
      </c>
      <c r="Q3276" t="str">
        <f>IFERROR(VLOOKUP(I3276,'[1]CROSSWALK-DTOE-MASTER'!$B:$N,9,0),"")</f>
        <v/>
      </c>
      <c r="R3276" t="str">
        <f>IFERROR(VLOOKUP(I3276,'[1]CROSSWALK-DTOE-MASTER'!$B:$N,10,0),"")</f>
        <v/>
      </c>
      <c r="S3276" t="str">
        <f>IFERROR(VLOOKUP(I3276,'[1]CROSSWALK-DTOE-MASTER'!$B:$N,11,0),"")</f>
        <v/>
      </c>
      <c r="T3276" t="str">
        <f>IFERROR(VLOOKUP(I3276,'[1]CROSSWALK-DTOE-MASTER'!$B:$N,12,0),"")</f>
        <v/>
      </c>
      <c r="U3276" t="str">
        <f>IFERROR(VLOOKUP(I3276,'[1]CROSSWALK-DTOE-MASTER'!$B:$N,13,0),"")</f>
        <v/>
      </c>
    </row>
    <row r="3277" spans="6:21" x14ac:dyDescent="0.25">
      <c r="F3277" s="1"/>
      <c r="L3277" t="str">
        <f>IFERROR(VLOOKUP(D3277,'[1]Crosswalk-SOM-Chair'!$A:$D,3,0),"")</f>
        <v/>
      </c>
      <c r="M3277" t="str">
        <f>IFERROR(VLOOKUP(D3277,'[1]Crosswalk-SOM-Chair'!$A:$D,4,0),"")</f>
        <v/>
      </c>
      <c r="N3277" t="str">
        <f>IFERROR(VLOOKUP(I3277,'[1]CROSSWALK-DTOE-MASTER'!$B:$H,6,0),"")</f>
        <v/>
      </c>
      <c r="O3277" t="str">
        <f>IFERROR(VLOOKUP(I3277,'[1]CROSSWALK-DTOE-MASTER'!$B:$H,7,0),"")</f>
        <v/>
      </c>
      <c r="P3277" t="str">
        <f>IFERROR(VLOOKUP(I3277,'[1]CROSSWALK-DTOE-MASTER'!$B:$N,8,0),"")</f>
        <v/>
      </c>
      <c r="Q3277" t="str">
        <f>IFERROR(VLOOKUP(I3277,'[1]CROSSWALK-DTOE-MASTER'!$B:$N,9,0),"")</f>
        <v/>
      </c>
      <c r="R3277" t="str">
        <f>IFERROR(VLOOKUP(I3277,'[1]CROSSWALK-DTOE-MASTER'!$B:$N,10,0),"")</f>
        <v/>
      </c>
      <c r="S3277" t="str">
        <f>IFERROR(VLOOKUP(I3277,'[1]CROSSWALK-DTOE-MASTER'!$B:$N,11,0),"")</f>
        <v/>
      </c>
      <c r="T3277" t="str">
        <f>IFERROR(VLOOKUP(I3277,'[1]CROSSWALK-DTOE-MASTER'!$B:$N,12,0),"")</f>
        <v/>
      </c>
      <c r="U3277" t="str">
        <f>IFERROR(VLOOKUP(I3277,'[1]CROSSWALK-DTOE-MASTER'!$B:$N,13,0),"")</f>
        <v/>
      </c>
    </row>
    <row r="3278" spans="6:21" x14ac:dyDescent="0.25">
      <c r="F3278" s="1"/>
      <c r="L3278" t="str">
        <f>IFERROR(VLOOKUP(D3278,'[1]Crosswalk-SOM-Chair'!$A:$D,3,0),"")</f>
        <v/>
      </c>
      <c r="M3278" t="str">
        <f>IFERROR(VLOOKUP(D3278,'[1]Crosswalk-SOM-Chair'!$A:$D,4,0),"")</f>
        <v/>
      </c>
      <c r="N3278" t="str">
        <f>IFERROR(VLOOKUP(I3278,'[1]CROSSWALK-DTOE-MASTER'!$B:$H,6,0),"")</f>
        <v/>
      </c>
      <c r="O3278" t="str">
        <f>IFERROR(VLOOKUP(I3278,'[1]CROSSWALK-DTOE-MASTER'!$B:$H,7,0),"")</f>
        <v/>
      </c>
      <c r="P3278" t="str">
        <f>IFERROR(VLOOKUP(I3278,'[1]CROSSWALK-DTOE-MASTER'!$B:$N,8,0),"")</f>
        <v/>
      </c>
      <c r="Q3278" t="str">
        <f>IFERROR(VLOOKUP(I3278,'[1]CROSSWALK-DTOE-MASTER'!$B:$N,9,0),"")</f>
        <v/>
      </c>
      <c r="R3278" t="str">
        <f>IFERROR(VLOOKUP(I3278,'[1]CROSSWALK-DTOE-MASTER'!$B:$N,10,0),"")</f>
        <v/>
      </c>
      <c r="S3278" t="str">
        <f>IFERROR(VLOOKUP(I3278,'[1]CROSSWALK-DTOE-MASTER'!$B:$N,11,0),"")</f>
        <v/>
      </c>
      <c r="T3278" t="str">
        <f>IFERROR(VLOOKUP(I3278,'[1]CROSSWALK-DTOE-MASTER'!$B:$N,12,0),"")</f>
        <v/>
      </c>
      <c r="U3278" t="str">
        <f>IFERROR(VLOOKUP(I3278,'[1]CROSSWALK-DTOE-MASTER'!$B:$N,13,0),"")</f>
        <v/>
      </c>
    </row>
    <row r="3279" spans="6:21" x14ac:dyDescent="0.25">
      <c r="F3279" s="1"/>
      <c r="L3279" t="str">
        <f>IFERROR(VLOOKUP(D3279,'[1]Crosswalk-SOM-Chair'!$A:$D,3,0),"")</f>
        <v/>
      </c>
      <c r="M3279" t="str">
        <f>IFERROR(VLOOKUP(D3279,'[1]Crosswalk-SOM-Chair'!$A:$D,4,0),"")</f>
        <v/>
      </c>
      <c r="N3279" t="str">
        <f>IFERROR(VLOOKUP(I3279,'[1]CROSSWALK-DTOE-MASTER'!$B:$H,6,0),"")</f>
        <v/>
      </c>
      <c r="O3279" t="str">
        <f>IFERROR(VLOOKUP(I3279,'[1]CROSSWALK-DTOE-MASTER'!$B:$H,7,0),"")</f>
        <v/>
      </c>
      <c r="P3279" t="str">
        <f>IFERROR(VLOOKUP(I3279,'[1]CROSSWALK-DTOE-MASTER'!$B:$N,8,0),"")</f>
        <v/>
      </c>
      <c r="Q3279" t="str">
        <f>IFERROR(VLOOKUP(I3279,'[1]CROSSWALK-DTOE-MASTER'!$B:$N,9,0),"")</f>
        <v/>
      </c>
      <c r="R3279" t="str">
        <f>IFERROR(VLOOKUP(I3279,'[1]CROSSWALK-DTOE-MASTER'!$B:$N,10,0),"")</f>
        <v/>
      </c>
      <c r="S3279" t="str">
        <f>IFERROR(VLOOKUP(I3279,'[1]CROSSWALK-DTOE-MASTER'!$B:$N,11,0),"")</f>
        <v/>
      </c>
      <c r="T3279" t="str">
        <f>IFERROR(VLOOKUP(I3279,'[1]CROSSWALK-DTOE-MASTER'!$B:$N,12,0),"")</f>
        <v/>
      </c>
      <c r="U3279" t="str">
        <f>IFERROR(VLOOKUP(I3279,'[1]CROSSWALK-DTOE-MASTER'!$B:$N,13,0),"")</f>
        <v/>
      </c>
    </row>
    <row r="3280" spans="6:21" x14ac:dyDescent="0.25">
      <c r="F3280" s="1"/>
      <c r="L3280" t="str">
        <f>IFERROR(VLOOKUP(D3280,'[1]Crosswalk-SOM-Chair'!$A:$D,3,0),"")</f>
        <v/>
      </c>
      <c r="M3280" t="str">
        <f>IFERROR(VLOOKUP(D3280,'[1]Crosswalk-SOM-Chair'!$A:$D,4,0),"")</f>
        <v/>
      </c>
      <c r="N3280" t="str">
        <f>IFERROR(VLOOKUP(I3280,'[1]CROSSWALK-DTOE-MASTER'!$B:$H,6,0),"")</f>
        <v/>
      </c>
      <c r="O3280" t="str">
        <f>IFERROR(VLOOKUP(I3280,'[1]CROSSWALK-DTOE-MASTER'!$B:$H,7,0),"")</f>
        <v/>
      </c>
      <c r="P3280" t="str">
        <f>IFERROR(VLOOKUP(I3280,'[1]CROSSWALK-DTOE-MASTER'!$B:$N,8,0),"")</f>
        <v/>
      </c>
      <c r="Q3280" t="str">
        <f>IFERROR(VLOOKUP(I3280,'[1]CROSSWALK-DTOE-MASTER'!$B:$N,9,0),"")</f>
        <v/>
      </c>
      <c r="R3280" t="str">
        <f>IFERROR(VLOOKUP(I3280,'[1]CROSSWALK-DTOE-MASTER'!$B:$N,10,0),"")</f>
        <v/>
      </c>
      <c r="S3280" t="str">
        <f>IFERROR(VLOOKUP(I3280,'[1]CROSSWALK-DTOE-MASTER'!$B:$N,11,0),"")</f>
        <v/>
      </c>
      <c r="T3280" t="str">
        <f>IFERROR(VLOOKUP(I3280,'[1]CROSSWALK-DTOE-MASTER'!$B:$N,12,0),"")</f>
        <v/>
      </c>
      <c r="U3280" t="str">
        <f>IFERROR(VLOOKUP(I3280,'[1]CROSSWALK-DTOE-MASTER'!$B:$N,13,0),"")</f>
        <v/>
      </c>
    </row>
    <row r="3281" spans="6:21" x14ac:dyDescent="0.25">
      <c r="F3281" s="1"/>
      <c r="L3281" t="str">
        <f>IFERROR(VLOOKUP(D3281,'[1]Crosswalk-SOM-Chair'!$A:$D,3,0),"")</f>
        <v/>
      </c>
      <c r="M3281" t="str">
        <f>IFERROR(VLOOKUP(D3281,'[1]Crosswalk-SOM-Chair'!$A:$D,4,0),"")</f>
        <v/>
      </c>
      <c r="N3281" t="str">
        <f>IFERROR(VLOOKUP(I3281,'[1]CROSSWALK-DTOE-MASTER'!$B:$H,6,0),"")</f>
        <v/>
      </c>
      <c r="O3281" t="str">
        <f>IFERROR(VLOOKUP(I3281,'[1]CROSSWALK-DTOE-MASTER'!$B:$H,7,0),"")</f>
        <v/>
      </c>
      <c r="P3281" t="str">
        <f>IFERROR(VLOOKUP(I3281,'[1]CROSSWALK-DTOE-MASTER'!$B:$N,8,0),"")</f>
        <v/>
      </c>
      <c r="Q3281" t="str">
        <f>IFERROR(VLOOKUP(I3281,'[1]CROSSWALK-DTOE-MASTER'!$B:$N,9,0),"")</f>
        <v/>
      </c>
      <c r="R3281" t="str">
        <f>IFERROR(VLOOKUP(I3281,'[1]CROSSWALK-DTOE-MASTER'!$B:$N,10,0),"")</f>
        <v/>
      </c>
      <c r="S3281" t="str">
        <f>IFERROR(VLOOKUP(I3281,'[1]CROSSWALK-DTOE-MASTER'!$B:$N,11,0),"")</f>
        <v/>
      </c>
      <c r="T3281" t="str">
        <f>IFERROR(VLOOKUP(I3281,'[1]CROSSWALK-DTOE-MASTER'!$B:$N,12,0),"")</f>
        <v/>
      </c>
      <c r="U3281" t="str">
        <f>IFERROR(VLOOKUP(I3281,'[1]CROSSWALK-DTOE-MASTER'!$B:$N,13,0),"")</f>
        <v/>
      </c>
    </row>
    <row r="3282" spans="6:21" x14ac:dyDescent="0.25">
      <c r="F3282" s="1"/>
      <c r="L3282" t="str">
        <f>IFERROR(VLOOKUP(D3282,'[1]Crosswalk-SOM-Chair'!$A:$D,3,0),"")</f>
        <v/>
      </c>
      <c r="M3282" t="str">
        <f>IFERROR(VLOOKUP(D3282,'[1]Crosswalk-SOM-Chair'!$A:$D,4,0),"")</f>
        <v/>
      </c>
      <c r="N3282" t="str">
        <f>IFERROR(VLOOKUP(I3282,'[1]CROSSWALK-DTOE-MASTER'!$B:$H,6,0),"")</f>
        <v/>
      </c>
      <c r="O3282" t="str">
        <f>IFERROR(VLOOKUP(I3282,'[1]CROSSWALK-DTOE-MASTER'!$B:$H,7,0),"")</f>
        <v/>
      </c>
      <c r="P3282" t="str">
        <f>IFERROR(VLOOKUP(I3282,'[1]CROSSWALK-DTOE-MASTER'!$B:$N,8,0),"")</f>
        <v/>
      </c>
      <c r="Q3282" t="str">
        <f>IFERROR(VLOOKUP(I3282,'[1]CROSSWALK-DTOE-MASTER'!$B:$N,9,0),"")</f>
        <v/>
      </c>
      <c r="R3282" t="str">
        <f>IFERROR(VLOOKUP(I3282,'[1]CROSSWALK-DTOE-MASTER'!$B:$N,10,0),"")</f>
        <v/>
      </c>
      <c r="S3282" t="str">
        <f>IFERROR(VLOOKUP(I3282,'[1]CROSSWALK-DTOE-MASTER'!$B:$N,11,0),"")</f>
        <v/>
      </c>
      <c r="T3282" t="str">
        <f>IFERROR(VLOOKUP(I3282,'[1]CROSSWALK-DTOE-MASTER'!$B:$N,12,0),"")</f>
        <v/>
      </c>
      <c r="U3282" t="str">
        <f>IFERROR(VLOOKUP(I3282,'[1]CROSSWALK-DTOE-MASTER'!$B:$N,13,0),"")</f>
        <v/>
      </c>
    </row>
    <row r="3283" spans="6:21" x14ac:dyDescent="0.25">
      <c r="F3283" s="1"/>
      <c r="L3283" t="str">
        <f>IFERROR(VLOOKUP(D3283,'[1]Crosswalk-SOM-Chair'!$A:$D,3,0),"")</f>
        <v/>
      </c>
      <c r="M3283" t="str">
        <f>IFERROR(VLOOKUP(D3283,'[1]Crosswalk-SOM-Chair'!$A:$D,4,0),"")</f>
        <v/>
      </c>
      <c r="N3283" t="str">
        <f>IFERROR(VLOOKUP(I3283,'[1]CROSSWALK-DTOE-MASTER'!$B:$H,6,0),"")</f>
        <v/>
      </c>
      <c r="O3283" t="str">
        <f>IFERROR(VLOOKUP(I3283,'[1]CROSSWALK-DTOE-MASTER'!$B:$H,7,0),"")</f>
        <v/>
      </c>
      <c r="P3283" t="str">
        <f>IFERROR(VLOOKUP(I3283,'[1]CROSSWALK-DTOE-MASTER'!$B:$N,8,0),"")</f>
        <v/>
      </c>
      <c r="Q3283" t="str">
        <f>IFERROR(VLOOKUP(I3283,'[1]CROSSWALK-DTOE-MASTER'!$B:$N,9,0),"")</f>
        <v/>
      </c>
      <c r="R3283" t="str">
        <f>IFERROR(VLOOKUP(I3283,'[1]CROSSWALK-DTOE-MASTER'!$B:$N,10,0),"")</f>
        <v/>
      </c>
      <c r="S3283" t="str">
        <f>IFERROR(VLOOKUP(I3283,'[1]CROSSWALK-DTOE-MASTER'!$B:$N,11,0),"")</f>
        <v/>
      </c>
      <c r="T3283" t="str">
        <f>IFERROR(VLOOKUP(I3283,'[1]CROSSWALK-DTOE-MASTER'!$B:$N,12,0),"")</f>
        <v/>
      </c>
      <c r="U3283" t="str">
        <f>IFERROR(VLOOKUP(I3283,'[1]CROSSWALK-DTOE-MASTER'!$B:$N,13,0),"")</f>
        <v/>
      </c>
    </row>
    <row r="3284" spans="6:21" x14ac:dyDescent="0.25">
      <c r="F3284" s="1"/>
      <c r="L3284" t="str">
        <f>IFERROR(VLOOKUP(D3284,'[1]Crosswalk-SOM-Chair'!$A:$D,3,0),"")</f>
        <v/>
      </c>
      <c r="M3284" t="str">
        <f>IFERROR(VLOOKUP(D3284,'[1]Crosswalk-SOM-Chair'!$A:$D,4,0),"")</f>
        <v/>
      </c>
      <c r="N3284" t="str">
        <f>IFERROR(VLOOKUP(I3284,'[1]CROSSWALK-DTOE-MASTER'!$B:$H,6,0),"")</f>
        <v/>
      </c>
      <c r="O3284" t="str">
        <f>IFERROR(VLOOKUP(I3284,'[1]CROSSWALK-DTOE-MASTER'!$B:$H,7,0),"")</f>
        <v/>
      </c>
      <c r="P3284" t="str">
        <f>IFERROR(VLOOKUP(I3284,'[1]CROSSWALK-DTOE-MASTER'!$B:$N,8,0),"")</f>
        <v/>
      </c>
      <c r="Q3284" t="str">
        <f>IFERROR(VLOOKUP(I3284,'[1]CROSSWALK-DTOE-MASTER'!$B:$N,9,0),"")</f>
        <v/>
      </c>
      <c r="R3284" t="str">
        <f>IFERROR(VLOOKUP(I3284,'[1]CROSSWALK-DTOE-MASTER'!$B:$N,10,0),"")</f>
        <v/>
      </c>
      <c r="S3284" t="str">
        <f>IFERROR(VLOOKUP(I3284,'[1]CROSSWALK-DTOE-MASTER'!$B:$N,11,0),"")</f>
        <v/>
      </c>
      <c r="T3284" t="str">
        <f>IFERROR(VLOOKUP(I3284,'[1]CROSSWALK-DTOE-MASTER'!$B:$N,12,0),"")</f>
        <v/>
      </c>
      <c r="U3284" t="str">
        <f>IFERROR(VLOOKUP(I3284,'[1]CROSSWALK-DTOE-MASTER'!$B:$N,13,0),"")</f>
        <v/>
      </c>
    </row>
    <row r="3285" spans="6:21" x14ac:dyDescent="0.25">
      <c r="F3285" s="1"/>
      <c r="L3285" t="str">
        <f>IFERROR(VLOOKUP(D3285,'[1]Crosswalk-SOM-Chair'!$A:$D,3,0),"")</f>
        <v/>
      </c>
      <c r="M3285" t="str">
        <f>IFERROR(VLOOKUP(D3285,'[1]Crosswalk-SOM-Chair'!$A:$D,4,0),"")</f>
        <v/>
      </c>
      <c r="N3285" t="str">
        <f>IFERROR(VLOOKUP(I3285,'[1]CROSSWALK-DTOE-MASTER'!$B:$H,6,0),"")</f>
        <v/>
      </c>
      <c r="O3285" t="str">
        <f>IFERROR(VLOOKUP(I3285,'[1]CROSSWALK-DTOE-MASTER'!$B:$H,7,0),"")</f>
        <v/>
      </c>
      <c r="P3285" t="str">
        <f>IFERROR(VLOOKUP(I3285,'[1]CROSSWALK-DTOE-MASTER'!$B:$N,8,0),"")</f>
        <v/>
      </c>
      <c r="Q3285" t="str">
        <f>IFERROR(VLOOKUP(I3285,'[1]CROSSWALK-DTOE-MASTER'!$B:$N,9,0),"")</f>
        <v/>
      </c>
      <c r="R3285" t="str">
        <f>IFERROR(VLOOKUP(I3285,'[1]CROSSWALK-DTOE-MASTER'!$B:$N,10,0),"")</f>
        <v/>
      </c>
      <c r="S3285" t="str">
        <f>IFERROR(VLOOKUP(I3285,'[1]CROSSWALK-DTOE-MASTER'!$B:$N,11,0),"")</f>
        <v/>
      </c>
      <c r="T3285" t="str">
        <f>IFERROR(VLOOKUP(I3285,'[1]CROSSWALK-DTOE-MASTER'!$B:$N,12,0),"")</f>
        <v/>
      </c>
      <c r="U3285" t="str">
        <f>IFERROR(VLOOKUP(I3285,'[1]CROSSWALK-DTOE-MASTER'!$B:$N,13,0),"")</f>
        <v/>
      </c>
    </row>
    <row r="3286" spans="6:21" x14ac:dyDescent="0.25">
      <c r="F3286" s="1"/>
      <c r="L3286" t="str">
        <f>IFERROR(VLOOKUP(D3286,'[1]Crosswalk-SOM-Chair'!$A:$D,3,0),"")</f>
        <v/>
      </c>
      <c r="M3286" t="str">
        <f>IFERROR(VLOOKUP(D3286,'[1]Crosswalk-SOM-Chair'!$A:$D,4,0),"")</f>
        <v/>
      </c>
      <c r="N3286" t="str">
        <f>IFERROR(VLOOKUP(I3286,'[1]CROSSWALK-DTOE-MASTER'!$B:$H,6,0),"")</f>
        <v/>
      </c>
      <c r="O3286" t="str">
        <f>IFERROR(VLOOKUP(I3286,'[1]CROSSWALK-DTOE-MASTER'!$B:$H,7,0),"")</f>
        <v/>
      </c>
      <c r="P3286" t="str">
        <f>IFERROR(VLOOKUP(I3286,'[1]CROSSWALK-DTOE-MASTER'!$B:$N,8,0),"")</f>
        <v/>
      </c>
      <c r="Q3286" t="str">
        <f>IFERROR(VLOOKUP(I3286,'[1]CROSSWALK-DTOE-MASTER'!$B:$N,9,0),"")</f>
        <v/>
      </c>
      <c r="R3286" t="str">
        <f>IFERROR(VLOOKUP(I3286,'[1]CROSSWALK-DTOE-MASTER'!$B:$N,10,0),"")</f>
        <v/>
      </c>
      <c r="S3286" t="str">
        <f>IFERROR(VLOOKUP(I3286,'[1]CROSSWALK-DTOE-MASTER'!$B:$N,11,0),"")</f>
        <v/>
      </c>
      <c r="T3286" t="str">
        <f>IFERROR(VLOOKUP(I3286,'[1]CROSSWALK-DTOE-MASTER'!$B:$N,12,0),"")</f>
        <v/>
      </c>
      <c r="U3286" t="str">
        <f>IFERROR(VLOOKUP(I3286,'[1]CROSSWALK-DTOE-MASTER'!$B:$N,13,0),"")</f>
        <v/>
      </c>
    </row>
    <row r="3287" spans="6:21" x14ac:dyDescent="0.25">
      <c r="F3287" s="1"/>
      <c r="L3287" t="str">
        <f>IFERROR(VLOOKUP(D3287,'[1]Crosswalk-SOM-Chair'!$A:$D,3,0),"")</f>
        <v/>
      </c>
      <c r="M3287" t="str">
        <f>IFERROR(VLOOKUP(D3287,'[1]Crosswalk-SOM-Chair'!$A:$D,4,0),"")</f>
        <v/>
      </c>
      <c r="N3287" t="str">
        <f>IFERROR(VLOOKUP(I3287,'[1]CROSSWALK-DTOE-MASTER'!$B:$H,6,0),"")</f>
        <v/>
      </c>
      <c r="O3287" t="str">
        <f>IFERROR(VLOOKUP(I3287,'[1]CROSSWALK-DTOE-MASTER'!$B:$H,7,0),"")</f>
        <v/>
      </c>
      <c r="P3287" t="str">
        <f>IFERROR(VLOOKUP(I3287,'[1]CROSSWALK-DTOE-MASTER'!$B:$N,8,0),"")</f>
        <v/>
      </c>
      <c r="Q3287" t="str">
        <f>IFERROR(VLOOKUP(I3287,'[1]CROSSWALK-DTOE-MASTER'!$B:$N,9,0),"")</f>
        <v/>
      </c>
      <c r="R3287" t="str">
        <f>IFERROR(VLOOKUP(I3287,'[1]CROSSWALK-DTOE-MASTER'!$B:$N,10,0),"")</f>
        <v/>
      </c>
      <c r="S3287" t="str">
        <f>IFERROR(VLOOKUP(I3287,'[1]CROSSWALK-DTOE-MASTER'!$B:$N,11,0),"")</f>
        <v/>
      </c>
      <c r="T3287" t="str">
        <f>IFERROR(VLOOKUP(I3287,'[1]CROSSWALK-DTOE-MASTER'!$B:$N,12,0),"")</f>
        <v/>
      </c>
      <c r="U3287" t="str">
        <f>IFERROR(VLOOKUP(I3287,'[1]CROSSWALK-DTOE-MASTER'!$B:$N,13,0),"")</f>
        <v/>
      </c>
    </row>
    <row r="3288" spans="6:21" x14ac:dyDescent="0.25">
      <c r="F3288" s="1"/>
      <c r="L3288" t="str">
        <f>IFERROR(VLOOKUP(D3288,'[1]Crosswalk-SOM-Chair'!$A:$D,3,0),"")</f>
        <v/>
      </c>
      <c r="M3288" t="str">
        <f>IFERROR(VLOOKUP(D3288,'[1]Crosswalk-SOM-Chair'!$A:$D,4,0),"")</f>
        <v/>
      </c>
      <c r="N3288" t="str">
        <f>IFERROR(VLOOKUP(I3288,'[1]CROSSWALK-DTOE-MASTER'!$B:$H,6,0),"")</f>
        <v/>
      </c>
      <c r="O3288" t="str">
        <f>IFERROR(VLOOKUP(I3288,'[1]CROSSWALK-DTOE-MASTER'!$B:$H,7,0),"")</f>
        <v/>
      </c>
      <c r="P3288" t="str">
        <f>IFERROR(VLOOKUP(I3288,'[1]CROSSWALK-DTOE-MASTER'!$B:$N,8,0),"")</f>
        <v/>
      </c>
      <c r="Q3288" t="str">
        <f>IFERROR(VLOOKUP(I3288,'[1]CROSSWALK-DTOE-MASTER'!$B:$N,9,0),"")</f>
        <v/>
      </c>
      <c r="R3288" t="str">
        <f>IFERROR(VLOOKUP(I3288,'[1]CROSSWALK-DTOE-MASTER'!$B:$N,10,0),"")</f>
        <v/>
      </c>
      <c r="S3288" t="str">
        <f>IFERROR(VLOOKUP(I3288,'[1]CROSSWALK-DTOE-MASTER'!$B:$N,11,0),"")</f>
        <v/>
      </c>
      <c r="T3288" t="str">
        <f>IFERROR(VLOOKUP(I3288,'[1]CROSSWALK-DTOE-MASTER'!$B:$N,12,0),"")</f>
        <v/>
      </c>
      <c r="U3288" t="str">
        <f>IFERROR(VLOOKUP(I3288,'[1]CROSSWALK-DTOE-MASTER'!$B:$N,13,0),"")</f>
        <v/>
      </c>
    </row>
    <row r="3289" spans="6:21" x14ac:dyDescent="0.25">
      <c r="F3289" s="1"/>
      <c r="L3289" t="str">
        <f>IFERROR(VLOOKUP(D3289,'[1]Crosswalk-SOM-Chair'!$A:$D,3,0),"")</f>
        <v/>
      </c>
      <c r="M3289" t="str">
        <f>IFERROR(VLOOKUP(D3289,'[1]Crosswalk-SOM-Chair'!$A:$D,4,0),"")</f>
        <v/>
      </c>
      <c r="N3289" t="str">
        <f>IFERROR(VLOOKUP(I3289,'[1]CROSSWALK-DTOE-MASTER'!$B:$H,6,0),"")</f>
        <v/>
      </c>
      <c r="O3289" t="str">
        <f>IFERROR(VLOOKUP(I3289,'[1]CROSSWALK-DTOE-MASTER'!$B:$H,7,0),"")</f>
        <v/>
      </c>
      <c r="P3289" t="str">
        <f>IFERROR(VLOOKUP(I3289,'[1]CROSSWALK-DTOE-MASTER'!$B:$N,8,0),"")</f>
        <v/>
      </c>
      <c r="Q3289" t="str">
        <f>IFERROR(VLOOKUP(I3289,'[1]CROSSWALK-DTOE-MASTER'!$B:$N,9,0),"")</f>
        <v/>
      </c>
      <c r="R3289" t="str">
        <f>IFERROR(VLOOKUP(I3289,'[1]CROSSWALK-DTOE-MASTER'!$B:$N,10,0),"")</f>
        <v/>
      </c>
      <c r="S3289" t="str">
        <f>IFERROR(VLOOKUP(I3289,'[1]CROSSWALK-DTOE-MASTER'!$B:$N,11,0),"")</f>
        <v/>
      </c>
      <c r="T3289" t="str">
        <f>IFERROR(VLOOKUP(I3289,'[1]CROSSWALK-DTOE-MASTER'!$B:$N,12,0),"")</f>
        <v/>
      </c>
      <c r="U3289" t="str">
        <f>IFERROR(VLOOKUP(I3289,'[1]CROSSWALK-DTOE-MASTER'!$B:$N,13,0),"")</f>
        <v/>
      </c>
    </row>
    <row r="3290" spans="6:21" x14ac:dyDescent="0.25">
      <c r="F3290" s="1"/>
      <c r="L3290" t="str">
        <f>IFERROR(VLOOKUP(D3290,'[1]Crosswalk-SOM-Chair'!$A:$D,3,0),"")</f>
        <v/>
      </c>
      <c r="M3290" t="str">
        <f>IFERROR(VLOOKUP(D3290,'[1]Crosswalk-SOM-Chair'!$A:$D,4,0),"")</f>
        <v/>
      </c>
      <c r="N3290" t="str">
        <f>IFERROR(VLOOKUP(I3290,'[1]CROSSWALK-DTOE-MASTER'!$B:$H,6,0),"")</f>
        <v/>
      </c>
      <c r="O3290" t="str">
        <f>IFERROR(VLOOKUP(I3290,'[1]CROSSWALK-DTOE-MASTER'!$B:$H,7,0),"")</f>
        <v/>
      </c>
      <c r="P3290" t="str">
        <f>IFERROR(VLOOKUP(I3290,'[1]CROSSWALK-DTOE-MASTER'!$B:$N,8,0),"")</f>
        <v/>
      </c>
      <c r="Q3290" t="str">
        <f>IFERROR(VLOOKUP(I3290,'[1]CROSSWALK-DTOE-MASTER'!$B:$N,9,0),"")</f>
        <v/>
      </c>
      <c r="R3290" t="str">
        <f>IFERROR(VLOOKUP(I3290,'[1]CROSSWALK-DTOE-MASTER'!$B:$N,10,0),"")</f>
        <v/>
      </c>
      <c r="S3290" t="str">
        <f>IFERROR(VLOOKUP(I3290,'[1]CROSSWALK-DTOE-MASTER'!$B:$N,11,0),"")</f>
        <v/>
      </c>
      <c r="T3290" t="str">
        <f>IFERROR(VLOOKUP(I3290,'[1]CROSSWALK-DTOE-MASTER'!$B:$N,12,0),"")</f>
        <v/>
      </c>
      <c r="U3290" t="str">
        <f>IFERROR(VLOOKUP(I3290,'[1]CROSSWALK-DTOE-MASTER'!$B:$N,13,0),"")</f>
        <v/>
      </c>
    </row>
    <row r="3291" spans="6:21" x14ac:dyDescent="0.25">
      <c r="F3291" s="1"/>
      <c r="L3291" t="str">
        <f>IFERROR(VLOOKUP(D3291,'[1]Crosswalk-SOM-Chair'!$A:$D,3,0),"")</f>
        <v/>
      </c>
      <c r="M3291" t="str">
        <f>IFERROR(VLOOKUP(D3291,'[1]Crosswalk-SOM-Chair'!$A:$D,4,0),"")</f>
        <v/>
      </c>
      <c r="N3291" t="str">
        <f>IFERROR(VLOOKUP(I3291,'[1]CROSSWALK-DTOE-MASTER'!$B:$H,6,0),"")</f>
        <v/>
      </c>
      <c r="O3291" t="str">
        <f>IFERROR(VLOOKUP(I3291,'[1]CROSSWALK-DTOE-MASTER'!$B:$H,7,0),"")</f>
        <v/>
      </c>
      <c r="P3291" t="str">
        <f>IFERROR(VLOOKUP(I3291,'[1]CROSSWALK-DTOE-MASTER'!$B:$N,8,0),"")</f>
        <v/>
      </c>
      <c r="Q3291" t="str">
        <f>IFERROR(VLOOKUP(I3291,'[1]CROSSWALK-DTOE-MASTER'!$B:$N,9,0),"")</f>
        <v/>
      </c>
      <c r="R3291" t="str">
        <f>IFERROR(VLOOKUP(I3291,'[1]CROSSWALK-DTOE-MASTER'!$B:$N,10,0),"")</f>
        <v/>
      </c>
      <c r="S3291" t="str">
        <f>IFERROR(VLOOKUP(I3291,'[1]CROSSWALK-DTOE-MASTER'!$B:$N,11,0),"")</f>
        <v/>
      </c>
      <c r="T3291" t="str">
        <f>IFERROR(VLOOKUP(I3291,'[1]CROSSWALK-DTOE-MASTER'!$B:$N,12,0),"")</f>
        <v/>
      </c>
      <c r="U3291" t="str">
        <f>IFERROR(VLOOKUP(I3291,'[1]CROSSWALK-DTOE-MASTER'!$B:$N,13,0),"")</f>
        <v/>
      </c>
    </row>
    <row r="3292" spans="6:21" x14ac:dyDescent="0.25">
      <c r="F3292" s="1"/>
      <c r="L3292" t="str">
        <f>IFERROR(VLOOKUP(D3292,'[1]Crosswalk-SOM-Chair'!$A:$D,3,0),"")</f>
        <v/>
      </c>
      <c r="M3292" t="str">
        <f>IFERROR(VLOOKUP(D3292,'[1]Crosswalk-SOM-Chair'!$A:$D,4,0),"")</f>
        <v/>
      </c>
      <c r="N3292" t="str">
        <f>IFERROR(VLOOKUP(I3292,'[1]CROSSWALK-DTOE-MASTER'!$B:$H,6,0),"")</f>
        <v/>
      </c>
      <c r="O3292" t="str">
        <f>IFERROR(VLOOKUP(I3292,'[1]CROSSWALK-DTOE-MASTER'!$B:$H,7,0),"")</f>
        <v/>
      </c>
      <c r="P3292" t="str">
        <f>IFERROR(VLOOKUP(I3292,'[1]CROSSWALK-DTOE-MASTER'!$B:$N,8,0),"")</f>
        <v/>
      </c>
      <c r="Q3292" t="str">
        <f>IFERROR(VLOOKUP(I3292,'[1]CROSSWALK-DTOE-MASTER'!$B:$N,9,0),"")</f>
        <v/>
      </c>
      <c r="R3292" t="str">
        <f>IFERROR(VLOOKUP(I3292,'[1]CROSSWALK-DTOE-MASTER'!$B:$N,10,0),"")</f>
        <v/>
      </c>
      <c r="S3292" t="str">
        <f>IFERROR(VLOOKUP(I3292,'[1]CROSSWALK-DTOE-MASTER'!$B:$N,11,0),"")</f>
        <v/>
      </c>
      <c r="T3292" t="str">
        <f>IFERROR(VLOOKUP(I3292,'[1]CROSSWALK-DTOE-MASTER'!$B:$N,12,0),"")</f>
        <v/>
      </c>
      <c r="U3292" t="str">
        <f>IFERROR(VLOOKUP(I3292,'[1]CROSSWALK-DTOE-MASTER'!$B:$N,13,0),"")</f>
        <v/>
      </c>
    </row>
    <row r="3293" spans="6:21" x14ac:dyDescent="0.25">
      <c r="F3293" s="1"/>
      <c r="L3293" t="str">
        <f>IFERROR(VLOOKUP(D3293,'[1]Crosswalk-SOM-Chair'!$A:$D,3,0),"")</f>
        <v/>
      </c>
      <c r="M3293" t="str">
        <f>IFERROR(VLOOKUP(D3293,'[1]Crosswalk-SOM-Chair'!$A:$D,4,0),"")</f>
        <v/>
      </c>
      <c r="N3293" t="str">
        <f>IFERROR(VLOOKUP(I3293,'[1]CROSSWALK-DTOE-MASTER'!$B:$H,6,0),"")</f>
        <v/>
      </c>
      <c r="O3293" t="str">
        <f>IFERROR(VLOOKUP(I3293,'[1]CROSSWALK-DTOE-MASTER'!$B:$H,7,0),"")</f>
        <v/>
      </c>
      <c r="P3293" t="str">
        <f>IFERROR(VLOOKUP(I3293,'[1]CROSSWALK-DTOE-MASTER'!$B:$N,8,0),"")</f>
        <v/>
      </c>
      <c r="Q3293" t="str">
        <f>IFERROR(VLOOKUP(I3293,'[1]CROSSWALK-DTOE-MASTER'!$B:$N,9,0),"")</f>
        <v/>
      </c>
      <c r="R3293" t="str">
        <f>IFERROR(VLOOKUP(I3293,'[1]CROSSWALK-DTOE-MASTER'!$B:$N,10,0),"")</f>
        <v/>
      </c>
      <c r="S3293" t="str">
        <f>IFERROR(VLOOKUP(I3293,'[1]CROSSWALK-DTOE-MASTER'!$B:$N,11,0),"")</f>
        <v/>
      </c>
      <c r="T3293" t="str">
        <f>IFERROR(VLOOKUP(I3293,'[1]CROSSWALK-DTOE-MASTER'!$B:$N,12,0),"")</f>
        <v/>
      </c>
      <c r="U3293" t="str">
        <f>IFERROR(VLOOKUP(I3293,'[1]CROSSWALK-DTOE-MASTER'!$B:$N,13,0),"")</f>
        <v/>
      </c>
    </row>
    <row r="3294" spans="6:21" x14ac:dyDescent="0.25">
      <c r="F3294" s="1"/>
      <c r="L3294" t="str">
        <f>IFERROR(VLOOKUP(D3294,'[1]Crosswalk-SOM-Chair'!$A:$D,3,0),"")</f>
        <v/>
      </c>
      <c r="M3294" t="str">
        <f>IFERROR(VLOOKUP(D3294,'[1]Crosswalk-SOM-Chair'!$A:$D,4,0),"")</f>
        <v/>
      </c>
      <c r="N3294" t="str">
        <f>IFERROR(VLOOKUP(I3294,'[1]CROSSWALK-DTOE-MASTER'!$B:$H,6,0),"")</f>
        <v/>
      </c>
      <c r="O3294" t="str">
        <f>IFERROR(VLOOKUP(I3294,'[1]CROSSWALK-DTOE-MASTER'!$B:$H,7,0),"")</f>
        <v/>
      </c>
      <c r="P3294" t="str">
        <f>IFERROR(VLOOKUP(I3294,'[1]CROSSWALK-DTOE-MASTER'!$B:$N,8,0),"")</f>
        <v/>
      </c>
      <c r="Q3294" t="str">
        <f>IFERROR(VLOOKUP(I3294,'[1]CROSSWALK-DTOE-MASTER'!$B:$N,9,0),"")</f>
        <v/>
      </c>
      <c r="R3294" t="str">
        <f>IFERROR(VLOOKUP(I3294,'[1]CROSSWALK-DTOE-MASTER'!$B:$N,10,0),"")</f>
        <v/>
      </c>
      <c r="S3294" t="str">
        <f>IFERROR(VLOOKUP(I3294,'[1]CROSSWALK-DTOE-MASTER'!$B:$N,11,0),"")</f>
        <v/>
      </c>
      <c r="T3294" t="str">
        <f>IFERROR(VLOOKUP(I3294,'[1]CROSSWALK-DTOE-MASTER'!$B:$N,12,0),"")</f>
        <v/>
      </c>
      <c r="U3294" t="str">
        <f>IFERROR(VLOOKUP(I3294,'[1]CROSSWALK-DTOE-MASTER'!$B:$N,13,0),"")</f>
        <v/>
      </c>
    </row>
    <row r="3295" spans="6:21" x14ac:dyDescent="0.25">
      <c r="F3295" s="1"/>
      <c r="L3295" t="str">
        <f>IFERROR(VLOOKUP(D3295,'[1]Crosswalk-SOM-Chair'!$A:$D,3,0),"")</f>
        <v/>
      </c>
      <c r="M3295" t="str">
        <f>IFERROR(VLOOKUP(D3295,'[1]Crosswalk-SOM-Chair'!$A:$D,4,0),"")</f>
        <v/>
      </c>
      <c r="N3295" t="str">
        <f>IFERROR(VLOOKUP(I3295,'[1]CROSSWALK-DTOE-MASTER'!$B:$H,6,0),"")</f>
        <v/>
      </c>
      <c r="O3295" t="str">
        <f>IFERROR(VLOOKUP(I3295,'[1]CROSSWALK-DTOE-MASTER'!$B:$H,7,0),"")</f>
        <v/>
      </c>
      <c r="P3295" t="str">
        <f>IFERROR(VLOOKUP(I3295,'[1]CROSSWALK-DTOE-MASTER'!$B:$N,8,0),"")</f>
        <v/>
      </c>
      <c r="Q3295" t="str">
        <f>IFERROR(VLOOKUP(I3295,'[1]CROSSWALK-DTOE-MASTER'!$B:$N,9,0),"")</f>
        <v/>
      </c>
      <c r="R3295" t="str">
        <f>IFERROR(VLOOKUP(I3295,'[1]CROSSWALK-DTOE-MASTER'!$B:$N,10,0),"")</f>
        <v/>
      </c>
      <c r="S3295" t="str">
        <f>IFERROR(VLOOKUP(I3295,'[1]CROSSWALK-DTOE-MASTER'!$B:$N,11,0),"")</f>
        <v/>
      </c>
      <c r="T3295" t="str">
        <f>IFERROR(VLOOKUP(I3295,'[1]CROSSWALK-DTOE-MASTER'!$B:$N,12,0),"")</f>
        <v/>
      </c>
      <c r="U3295" t="str">
        <f>IFERROR(VLOOKUP(I3295,'[1]CROSSWALK-DTOE-MASTER'!$B:$N,13,0),"")</f>
        <v/>
      </c>
    </row>
    <row r="3296" spans="6:21" x14ac:dyDescent="0.25">
      <c r="F3296" s="1"/>
      <c r="L3296" t="str">
        <f>IFERROR(VLOOKUP(D3296,'[1]Crosswalk-SOM-Chair'!$A:$D,3,0),"")</f>
        <v/>
      </c>
      <c r="M3296" t="str">
        <f>IFERROR(VLOOKUP(D3296,'[1]Crosswalk-SOM-Chair'!$A:$D,4,0),"")</f>
        <v/>
      </c>
      <c r="N3296" t="str">
        <f>IFERROR(VLOOKUP(I3296,'[1]CROSSWALK-DTOE-MASTER'!$B:$H,6,0),"")</f>
        <v/>
      </c>
      <c r="O3296" t="str">
        <f>IFERROR(VLOOKUP(I3296,'[1]CROSSWALK-DTOE-MASTER'!$B:$H,7,0),"")</f>
        <v/>
      </c>
      <c r="P3296" t="str">
        <f>IFERROR(VLOOKUP(I3296,'[1]CROSSWALK-DTOE-MASTER'!$B:$N,8,0),"")</f>
        <v/>
      </c>
      <c r="Q3296" t="str">
        <f>IFERROR(VLOOKUP(I3296,'[1]CROSSWALK-DTOE-MASTER'!$B:$N,9,0),"")</f>
        <v/>
      </c>
      <c r="R3296" t="str">
        <f>IFERROR(VLOOKUP(I3296,'[1]CROSSWALK-DTOE-MASTER'!$B:$N,10,0),"")</f>
        <v/>
      </c>
      <c r="S3296" t="str">
        <f>IFERROR(VLOOKUP(I3296,'[1]CROSSWALK-DTOE-MASTER'!$B:$N,11,0),"")</f>
        <v/>
      </c>
      <c r="T3296" t="str">
        <f>IFERROR(VLOOKUP(I3296,'[1]CROSSWALK-DTOE-MASTER'!$B:$N,12,0),"")</f>
        <v/>
      </c>
      <c r="U3296" t="str">
        <f>IFERROR(VLOOKUP(I3296,'[1]CROSSWALK-DTOE-MASTER'!$B:$N,13,0),"")</f>
        <v/>
      </c>
    </row>
    <row r="3297" spans="6:21" x14ac:dyDescent="0.25">
      <c r="F3297" s="1"/>
      <c r="L3297" t="str">
        <f>IFERROR(VLOOKUP(D3297,'[1]Crosswalk-SOM-Chair'!$A:$D,3,0),"")</f>
        <v/>
      </c>
      <c r="M3297" t="str">
        <f>IFERROR(VLOOKUP(D3297,'[1]Crosswalk-SOM-Chair'!$A:$D,4,0),"")</f>
        <v/>
      </c>
      <c r="N3297" t="str">
        <f>IFERROR(VLOOKUP(I3297,'[1]CROSSWALK-DTOE-MASTER'!$B:$H,6,0),"")</f>
        <v/>
      </c>
      <c r="O3297" t="str">
        <f>IFERROR(VLOOKUP(I3297,'[1]CROSSWALK-DTOE-MASTER'!$B:$H,7,0),"")</f>
        <v/>
      </c>
      <c r="P3297" t="str">
        <f>IFERROR(VLOOKUP(I3297,'[1]CROSSWALK-DTOE-MASTER'!$B:$N,8,0),"")</f>
        <v/>
      </c>
      <c r="Q3297" t="str">
        <f>IFERROR(VLOOKUP(I3297,'[1]CROSSWALK-DTOE-MASTER'!$B:$N,9,0),"")</f>
        <v/>
      </c>
      <c r="R3297" t="str">
        <f>IFERROR(VLOOKUP(I3297,'[1]CROSSWALK-DTOE-MASTER'!$B:$N,10,0),"")</f>
        <v/>
      </c>
      <c r="S3297" t="str">
        <f>IFERROR(VLOOKUP(I3297,'[1]CROSSWALK-DTOE-MASTER'!$B:$N,11,0),"")</f>
        <v/>
      </c>
      <c r="T3297" t="str">
        <f>IFERROR(VLOOKUP(I3297,'[1]CROSSWALK-DTOE-MASTER'!$B:$N,12,0),"")</f>
        <v/>
      </c>
      <c r="U3297" t="str">
        <f>IFERROR(VLOOKUP(I3297,'[1]CROSSWALK-DTOE-MASTER'!$B:$N,13,0),"")</f>
        <v/>
      </c>
    </row>
    <row r="3298" spans="6:21" x14ac:dyDescent="0.25">
      <c r="F3298" s="1"/>
      <c r="L3298" t="str">
        <f>IFERROR(VLOOKUP(D3298,'[1]Crosswalk-SOM-Chair'!$A:$D,3,0),"")</f>
        <v/>
      </c>
      <c r="M3298" t="str">
        <f>IFERROR(VLOOKUP(D3298,'[1]Crosswalk-SOM-Chair'!$A:$D,4,0),"")</f>
        <v/>
      </c>
      <c r="N3298" t="str">
        <f>IFERROR(VLOOKUP(I3298,'[1]CROSSWALK-DTOE-MASTER'!$B:$H,6,0),"")</f>
        <v/>
      </c>
      <c r="O3298" t="str">
        <f>IFERROR(VLOOKUP(I3298,'[1]CROSSWALK-DTOE-MASTER'!$B:$H,7,0),"")</f>
        <v/>
      </c>
      <c r="P3298" t="str">
        <f>IFERROR(VLOOKUP(I3298,'[1]CROSSWALK-DTOE-MASTER'!$B:$N,8,0),"")</f>
        <v/>
      </c>
      <c r="Q3298" t="str">
        <f>IFERROR(VLOOKUP(I3298,'[1]CROSSWALK-DTOE-MASTER'!$B:$N,9,0),"")</f>
        <v/>
      </c>
      <c r="R3298" t="str">
        <f>IFERROR(VLOOKUP(I3298,'[1]CROSSWALK-DTOE-MASTER'!$B:$N,10,0),"")</f>
        <v/>
      </c>
      <c r="S3298" t="str">
        <f>IFERROR(VLOOKUP(I3298,'[1]CROSSWALK-DTOE-MASTER'!$B:$N,11,0),"")</f>
        <v/>
      </c>
      <c r="T3298" t="str">
        <f>IFERROR(VLOOKUP(I3298,'[1]CROSSWALK-DTOE-MASTER'!$B:$N,12,0),"")</f>
        <v/>
      </c>
      <c r="U3298" t="str">
        <f>IFERROR(VLOOKUP(I3298,'[1]CROSSWALK-DTOE-MASTER'!$B:$N,13,0),"")</f>
        <v/>
      </c>
    </row>
    <row r="3299" spans="6:21" x14ac:dyDescent="0.25">
      <c r="F3299" s="1"/>
      <c r="L3299" t="str">
        <f>IFERROR(VLOOKUP(D3299,'[1]Crosswalk-SOM-Chair'!$A:$D,3,0),"")</f>
        <v/>
      </c>
      <c r="M3299" t="str">
        <f>IFERROR(VLOOKUP(D3299,'[1]Crosswalk-SOM-Chair'!$A:$D,4,0),"")</f>
        <v/>
      </c>
      <c r="N3299" t="str">
        <f>IFERROR(VLOOKUP(I3299,'[1]CROSSWALK-DTOE-MASTER'!$B:$H,6,0),"")</f>
        <v/>
      </c>
      <c r="O3299" t="str">
        <f>IFERROR(VLOOKUP(I3299,'[1]CROSSWALK-DTOE-MASTER'!$B:$H,7,0),"")</f>
        <v/>
      </c>
      <c r="P3299" t="str">
        <f>IFERROR(VLOOKUP(I3299,'[1]CROSSWALK-DTOE-MASTER'!$B:$N,8,0),"")</f>
        <v/>
      </c>
      <c r="Q3299" t="str">
        <f>IFERROR(VLOOKUP(I3299,'[1]CROSSWALK-DTOE-MASTER'!$B:$N,9,0),"")</f>
        <v/>
      </c>
      <c r="R3299" t="str">
        <f>IFERROR(VLOOKUP(I3299,'[1]CROSSWALK-DTOE-MASTER'!$B:$N,10,0),"")</f>
        <v/>
      </c>
      <c r="S3299" t="str">
        <f>IFERROR(VLOOKUP(I3299,'[1]CROSSWALK-DTOE-MASTER'!$B:$N,11,0),"")</f>
        <v/>
      </c>
      <c r="T3299" t="str">
        <f>IFERROR(VLOOKUP(I3299,'[1]CROSSWALK-DTOE-MASTER'!$B:$N,12,0),"")</f>
        <v/>
      </c>
      <c r="U3299" t="str">
        <f>IFERROR(VLOOKUP(I3299,'[1]CROSSWALK-DTOE-MASTER'!$B:$N,13,0),"")</f>
        <v/>
      </c>
    </row>
    <row r="3300" spans="6:21" x14ac:dyDescent="0.25">
      <c r="F3300" s="1"/>
      <c r="L3300" t="str">
        <f>IFERROR(VLOOKUP(D3300,'[1]Crosswalk-SOM-Chair'!$A:$D,3,0),"")</f>
        <v/>
      </c>
      <c r="M3300" t="str">
        <f>IFERROR(VLOOKUP(D3300,'[1]Crosswalk-SOM-Chair'!$A:$D,4,0),"")</f>
        <v/>
      </c>
      <c r="N3300" t="str">
        <f>IFERROR(VLOOKUP(I3300,'[1]CROSSWALK-DTOE-MASTER'!$B:$H,6,0),"")</f>
        <v/>
      </c>
      <c r="O3300" t="str">
        <f>IFERROR(VLOOKUP(I3300,'[1]CROSSWALK-DTOE-MASTER'!$B:$H,7,0),"")</f>
        <v/>
      </c>
      <c r="P3300" t="str">
        <f>IFERROR(VLOOKUP(I3300,'[1]CROSSWALK-DTOE-MASTER'!$B:$N,8,0),"")</f>
        <v/>
      </c>
      <c r="Q3300" t="str">
        <f>IFERROR(VLOOKUP(I3300,'[1]CROSSWALK-DTOE-MASTER'!$B:$N,9,0),"")</f>
        <v/>
      </c>
      <c r="R3300" t="str">
        <f>IFERROR(VLOOKUP(I3300,'[1]CROSSWALK-DTOE-MASTER'!$B:$N,10,0),"")</f>
        <v/>
      </c>
      <c r="S3300" t="str">
        <f>IFERROR(VLOOKUP(I3300,'[1]CROSSWALK-DTOE-MASTER'!$B:$N,11,0),"")</f>
        <v/>
      </c>
      <c r="T3300" t="str">
        <f>IFERROR(VLOOKUP(I3300,'[1]CROSSWALK-DTOE-MASTER'!$B:$N,12,0),"")</f>
        <v/>
      </c>
      <c r="U3300" t="str">
        <f>IFERROR(VLOOKUP(I3300,'[1]CROSSWALK-DTOE-MASTER'!$B:$N,13,0),"")</f>
        <v/>
      </c>
    </row>
    <row r="3301" spans="6:21" x14ac:dyDescent="0.25">
      <c r="F3301" s="1"/>
      <c r="L3301" t="str">
        <f>IFERROR(VLOOKUP(D3301,'[1]Crosswalk-SOM-Chair'!$A:$D,3,0),"")</f>
        <v/>
      </c>
      <c r="M3301" t="str">
        <f>IFERROR(VLOOKUP(D3301,'[1]Crosswalk-SOM-Chair'!$A:$D,4,0),"")</f>
        <v/>
      </c>
      <c r="N3301" t="str">
        <f>IFERROR(VLOOKUP(I3301,'[1]CROSSWALK-DTOE-MASTER'!$B:$H,6,0),"")</f>
        <v/>
      </c>
      <c r="O3301" t="str">
        <f>IFERROR(VLOOKUP(I3301,'[1]CROSSWALK-DTOE-MASTER'!$B:$H,7,0),"")</f>
        <v/>
      </c>
      <c r="P3301" t="str">
        <f>IFERROR(VLOOKUP(I3301,'[1]CROSSWALK-DTOE-MASTER'!$B:$N,8,0),"")</f>
        <v/>
      </c>
      <c r="Q3301" t="str">
        <f>IFERROR(VLOOKUP(I3301,'[1]CROSSWALK-DTOE-MASTER'!$B:$N,9,0),"")</f>
        <v/>
      </c>
      <c r="R3301" t="str">
        <f>IFERROR(VLOOKUP(I3301,'[1]CROSSWALK-DTOE-MASTER'!$B:$N,10,0),"")</f>
        <v/>
      </c>
      <c r="S3301" t="str">
        <f>IFERROR(VLOOKUP(I3301,'[1]CROSSWALK-DTOE-MASTER'!$B:$N,11,0),"")</f>
        <v/>
      </c>
      <c r="T3301" t="str">
        <f>IFERROR(VLOOKUP(I3301,'[1]CROSSWALK-DTOE-MASTER'!$B:$N,12,0),"")</f>
        <v/>
      </c>
      <c r="U3301" t="str">
        <f>IFERROR(VLOOKUP(I3301,'[1]CROSSWALK-DTOE-MASTER'!$B:$N,13,0),"")</f>
        <v/>
      </c>
    </row>
    <row r="3302" spans="6:21" x14ac:dyDescent="0.25">
      <c r="F3302" s="1"/>
      <c r="L3302" t="str">
        <f>IFERROR(VLOOKUP(D3302,'[1]Crosswalk-SOM-Chair'!$A:$D,3,0),"")</f>
        <v/>
      </c>
      <c r="M3302" t="str">
        <f>IFERROR(VLOOKUP(D3302,'[1]Crosswalk-SOM-Chair'!$A:$D,4,0),"")</f>
        <v/>
      </c>
      <c r="N3302" t="str">
        <f>IFERROR(VLOOKUP(I3302,'[1]CROSSWALK-DTOE-MASTER'!$B:$H,6,0),"")</f>
        <v/>
      </c>
      <c r="O3302" t="str">
        <f>IFERROR(VLOOKUP(I3302,'[1]CROSSWALK-DTOE-MASTER'!$B:$H,7,0),"")</f>
        <v/>
      </c>
      <c r="P3302" t="str">
        <f>IFERROR(VLOOKUP(I3302,'[1]CROSSWALK-DTOE-MASTER'!$B:$N,8,0),"")</f>
        <v/>
      </c>
      <c r="Q3302" t="str">
        <f>IFERROR(VLOOKUP(I3302,'[1]CROSSWALK-DTOE-MASTER'!$B:$N,9,0),"")</f>
        <v/>
      </c>
      <c r="R3302" t="str">
        <f>IFERROR(VLOOKUP(I3302,'[1]CROSSWALK-DTOE-MASTER'!$B:$N,10,0),"")</f>
        <v/>
      </c>
      <c r="S3302" t="str">
        <f>IFERROR(VLOOKUP(I3302,'[1]CROSSWALK-DTOE-MASTER'!$B:$N,11,0),"")</f>
        <v/>
      </c>
      <c r="T3302" t="str">
        <f>IFERROR(VLOOKUP(I3302,'[1]CROSSWALK-DTOE-MASTER'!$B:$N,12,0),"")</f>
        <v/>
      </c>
      <c r="U3302" t="str">
        <f>IFERROR(VLOOKUP(I3302,'[1]CROSSWALK-DTOE-MASTER'!$B:$N,13,0),"")</f>
        <v/>
      </c>
    </row>
    <row r="3303" spans="6:21" x14ac:dyDescent="0.25">
      <c r="F3303" s="1"/>
      <c r="L3303" t="str">
        <f>IFERROR(VLOOKUP(D3303,'[1]Crosswalk-SOM-Chair'!$A:$D,3,0),"")</f>
        <v/>
      </c>
      <c r="M3303" t="str">
        <f>IFERROR(VLOOKUP(D3303,'[1]Crosswalk-SOM-Chair'!$A:$D,4,0),"")</f>
        <v/>
      </c>
      <c r="N3303" t="str">
        <f>IFERROR(VLOOKUP(I3303,'[1]CROSSWALK-DTOE-MASTER'!$B:$H,6,0),"")</f>
        <v/>
      </c>
      <c r="O3303" t="str">
        <f>IFERROR(VLOOKUP(I3303,'[1]CROSSWALK-DTOE-MASTER'!$B:$H,7,0),"")</f>
        <v/>
      </c>
      <c r="P3303" t="str">
        <f>IFERROR(VLOOKUP(I3303,'[1]CROSSWALK-DTOE-MASTER'!$B:$N,8,0),"")</f>
        <v/>
      </c>
      <c r="Q3303" t="str">
        <f>IFERROR(VLOOKUP(I3303,'[1]CROSSWALK-DTOE-MASTER'!$B:$N,9,0),"")</f>
        <v/>
      </c>
      <c r="R3303" t="str">
        <f>IFERROR(VLOOKUP(I3303,'[1]CROSSWALK-DTOE-MASTER'!$B:$N,10,0),"")</f>
        <v/>
      </c>
      <c r="S3303" t="str">
        <f>IFERROR(VLOOKUP(I3303,'[1]CROSSWALK-DTOE-MASTER'!$B:$N,11,0),"")</f>
        <v/>
      </c>
      <c r="T3303" t="str">
        <f>IFERROR(VLOOKUP(I3303,'[1]CROSSWALK-DTOE-MASTER'!$B:$N,12,0),"")</f>
        <v/>
      </c>
      <c r="U3303" t="str">
        <f>IFERROR(VLOOKUP(I3303,'[1]CROSSWALK-DTOE-MASTER'!$B:$N,13,0),"")</f>
        <v/>
      </c>
    </row>
    <row r="3304" spans="6:21" x14ac:dyDescent="0.25">
      <c r="F3304" s="1"/>
      <c r="L3304" t="str">
        <f>IFERROR(VLOOKUP(D3304,'[1]Crosswalk-SOM-Chair'!$A:$D,3,0),"")</f>
        <v/>
      </c>
      <c r="M3304" t="str">
        <f>IFERROR(VLOOKUP(D3304,'[1]Crosswalk-SOM-Chair'!$A:$D,4,0),"")</f>
        <v/>
      </c>
      <c r="N3304" t="str">
        <f>IFERROR(VLOOKUP(I3304,'[1]CROSSWALK-DTOE-MASTER'!$B:$H,6,0),"")</f>
        <v/>
      </c>
      <c r="O3304" t="str">
        <f>IFERROR(VLOOKUP(I3304,'[1]CROSSWALK-DTOE-MASTER'!$B:$H,7,0),"")</f>
        <v/>
      </c>
      <c r="P3304" t="str">
        <f>IFERROR(VLOOKUP(I3304,'[1]CROSSWALK-DTOE-MASTER'!$B:$N,8,0),"")</f>
        <v/>
      </c>
      <c r="Q3304" t="str">
        <f>IFERROR(VLOOKUP(I3304,'[1]CROSSWALK-DTOE-MASTER'!$B:$N,9,0),"")</f>
        <v/>
      </c>
      <c r="R3304" t="str">
        <f>IFERROR(VLOOKUP(I3304,'[1]CROSSWALK-DTOE-MASTER'!$B:$N,10,0),"")</f>
        <v/>
      </c>
      <c r="S3304" t="str">
        <f>IFERROR(VLOOKUP(I3304,'[1]CROSSWALK-DTOE-MASTER'!$B:$N,11,0),"")</f>
        <v/>
      </c>
      <c r="T3304" t="str">
        <f>IFERROR(VLOOKUP(I3304,'[1]CROSSWALK-DTOE-MASTER'!$B:$N,12,0),"")</f>
        <v/>
      </c>
      <c r="U3304" t="str">
        <f>IFERROR(VLOOKUP(I3304,'[1]CROSSWALK-DTOE-MASTER'!$B:$N,13,0),"")</f>
        <v/>
      </c>
    </row>
    <row r="3305" spans="6:21" x14ac:dyDescent="0.25">
      <c r="F3305" s="1"/>
      <c r="L3305" t="str">
        <f>IFERROR(VLOOKUP(D3305,'[1]Crosswalk-SOM-Chair'!$A:$D,3,0),"")</f>
        <v/>
      </c>
      <c r="M3305" t="str">
        <f>IFERROR(VLOOKUP(D3305,'[1]Crosswalk-SOM-Chair'!$A:$D,4,0),"")</f>
        <v/>
      </c>
      <c r="N3305" t="str">
        <f>IFERROR(VLOOKUP(I3305,'[1]CROSSWALK-DTOE-MASTER'!$B:$H,6,0),"")</f>
        <v/>
      </c>
      <c r="O3305" t="str">
        <f>IFERROR(VLOOKUP(I3305,'[1]CROSSWALK-DTOE-MASTER'!$B:$H,7,0),"")</f>
        <v/>
      </c>
      <c r="P3305" t="str">
        <f>IFERROR(VLOOKUP(I3305,'[1]CROSSWALK-DTOE-MASTER'!$B:$N,8,0),"")</f>
        <v/>
      </c>
      <c r="Q3305" t="str">
        <f>IFERROR(VLOOKUP(I3305,'[1]CROSSWALK-DTOE-MASTER'!$B:$N,9,0),"")</f>
        <v/>
      </c>
      <c r="R3305" t="str">
        <f>IFERROR(VLOOKUP(I3305,'[1]CROSSWALK-DTOE-MASTER'!$B:$N,10,0),"")</f>
        <v/>
      </c>
      <c r="S3305" t="str">
        <f>IFERROR(VLOOKUP(I3305,'[1]CROSSWALK-DTOE-MASTER'!$B:$N,11,0),"")</f>
        <v/>
      </c>
      <c r="T3305" t="str">
        <f>IFERROR(VLOOKUP(I3305,'[1]CROSSWALK-DTOE-MASTER'!$B:$N,12,0),"")</f>
        <v/>
      </c>
      <c r="U3305" t="str">
        <f>IFERROR(VLOOKUP(I3305,'[1]CROSSWALK-DTOE-MASTER'!$B:$N,13,0),"")</f>
        <v/>
      </c>
    </row>
    <row r="3306" spans="6:21" x14ac:dyDescent="0.25">
      <c r="F3306" s="1"/>
      <c r="L3306" t="str">
        <f>IFERROR(VLOOKUP(D3306,'[1]Crosswalk-SOM-Chair'!$A:$D,3,0),"")</f>
        <v/>
      </c>
      <c r="M3306" t="str">
        <f>IFERROR(VLOOKUP(D3306,'[1]Crosswalk-SOM-Chair'!$A:$D,4,0),"")</f>
        <v/>
      </c>
      <c r="N3306" t="str">
        <f>IFERROR(VLOOKUP(I3306,'[1]CROSSWALK-DTOE-MASTER'!$B:$H,6,0),"")</f>
        <v/>
      </c>
      <c r="O3306" t="str">
        <f>IFERROR(VLOOKUP(I3306,'[1]CROSSWALK-DTOE-MASTER'!$B:$H,7,0),"")</f>
        <v/>
      </c>
      <c r="P3306" t="str">
        <f>IFERROR(VLOOKUP(I3306,'[1]CROSSWALK-DTOE-MASTER'!$B:$N,8,0),"")</f>
        <v/>
      </c>
      <c r="Q3306" t="str">
        <f>IFERROR(VLOOKUP(I3306,'[1]CROSSWALK-DTOE-MASTER'!$B:$N,9,0),"")</f>
        <v/>
      </c>
      <c r="R3306" t="str">
        <f>IFERROR(VLOOKUP(I3306,'[1]CROSSWALK-DTOE-MASTER'!$B:$N,10,0),"")</f>
        <v/>
      </c>
      <c r="S3306" t="str">
        <f>IFERROR(VLOOKUP(I3306,'[1]CROSSWALK-DTOE-MASTER'!$B:$N,11,0),"")</f>
        <v/>
      </c>
      <c r="T3306" t="str">
        <f>IFERROR(VLOOKUP(I3306,'[1]CROSSWALK-DTOE-MASTER'!$B:$N,12,0),"")</f>
        <v/>
      </c>
      <c r="U3306" t="str">
        <f>IFERROR(VLOOKUP(I3306,'[1]CROSSWALK-DTOE-MASTER'!$B:$N,13,0),"")</f>
        <v/>
      </c>
    </row>
    <row r="3307" spans="6:21" x14ac:dyDescent="0.25">
      <c r="F3307" s="1"/>
      <c r="L3307" t="str">
        <f>IFERROR(VLOOKUP(D3307,'[1]Crosswalk-SOM-Chair'!$A:$D,3,0),"")</f>
        <v/>
      </c>
      <c r="M3307" t="str">
        <f>IFERROR(VLOOKUP(D3307,'[1]Crosswalk-SOM-Chair'!$A:$D,4,0),"")</f>
        <v/>
      </c>
      <c r="N3307" t="str">
        <f>IFERROR(VLOOKUP(I3307,'[1]CROSSWALK-DTOE-MASTER'!$B:$H,6,0),"")</f>
        <v/>
      </c>
      <c r="O3307" t="str">
        <f>IFERROR(VLOOKUP(I3307,'[1]CROSSWALK-DTOE-MASTER'!$B:$H,7,0),"")</f>
        <v/>
      </c>
      <c r="P3307" t="str">
        <f>IFERROR(VLOOKUP(I3307,'[1]CROSSWALK-DTOE-MASTER'!$B:$N,8,0),"")</f>
        <v/>
      </c>
      <c r="Q3307" t="str">
        <f>IFERROR(VLOOKUP(I3307,'[1]CROSSWALK-DTOE-MASTER'!$B:$N,9,0),"")</f>
        <v/>
      </c>
      <c r="R3307" t="str">
        <f>IFERROR(VLOOKUP(I3307,'[1]CROSSWALK-DTOE-MASTER'!$B:$N,10,0),"")</f>
        <v/>
      </c>
      <c r="S3307" t="str">
        <f>IFERROR(VLOOKUP(I3307,'[1]CROSSWALK-DTOE-MASTER'!$B:$N,11,0),"")</f>
        <v/>
      </c>
      <c r="T3307" t="str">
        <f>IFERROR(VLOOKUP(I3307,'[1]CROSSWALK-DTOE-MASTER'!$B:$N,12,0),"")</f>
        <v/>
      </c>
      <c r="U3307" t="str">
        <f>IFERROR(VLOOKUP(I3307,'[1]CROSSWALK-DTOE-MASTER'!$B:$N,13,0),"")</f>
        <v/>
      </c>
    </row>
    <row r="3308" spans="6:21" x14ac:dyDescent="0.25">
      <c r="F3308" s="1"/>
      <c r="L3308" t="str">
        <f>IFERROR(VLOOKUP(D3308,'[1]Crosswalk-SOM-Chair'!$A:$D,3,0),"")</f>
        <v/>
      </c>
      <c r="M3308" t="str">
        <f>IFERROR(VLOOKUP(D3308,'[1]Crosswalk-SOM-Chair'!$A:$D,4,0),"")</f>
        <v/>
      </c>
      <c r="N3308" t="str">
        <f>IFERROR(VLOOKUP(I3308,'[1]CROSSWALK-DTOE-MASTER'!$B:$H,6,0),"")</f>
        <v/>
      </c>
      <c r="O3308" t="str">
        <f>IFERROR(VLOOKUP(I3308,'[1]CROSSWALK-DTOE-MASTER'!$B:$H,7,0),"")</f>
        <v/>
      </c>
      <c r="P3308" t="str">
        <f>IFERROR(VLOOKUP(I3308,'[1]CROSSWALK-DTOE-MASTER'!$B:$N,8,0),"")</f>
        <v/>
      </c>
      <c r="Q3308" t="str">
        <f>IFERROR(VLOOKUP(I3308,'[1]CROSSWALK-DTOE-MASTER'!$B:$N,9,0),"")</f>
        <v/>
      </c>
      <c r="R3308" t="str">
        <f>IFERROR(VLOOKUP(I3308,'[1]CROSSWALK-DTOE-MASTER'!$B:$N,10,0),"")</f>
        <v/>
      </c>
      <c r="S3308" t="str">
        <f>IFERROR(VLOOKUP(I3308,'[1]CROSSWALK-DTOE-MASTER'!$B:$N,11,0),"")</f>
        <v/>
      </c>
      <c r="T3308" t="str">
        <f>IFERROR(VLOOKUP(I3308,'[1]CROSSWALK-DTOE-MASTER'!$B:$N,12,0),"")</f>
        <v/>
      </c>
      <c r="U3308" t="str">
        <f>IFERROR(VLOOKUP(I3308,'[1]CROSSWALK-DTOE-MASTER'!$B:$N,13,0),"")</f>
        <v/>
      </c>
    </row>
    <row r="3309" spans="6:21" x14ac:dyDescent="0.25">
      <c r="F3309" s="1"/>
      <c r="L3309" t="str">
        <f>IFERROR(VLOOKUP(D3309,'[1]Crosswalk-SOM-Chair'!$A:$D,3,0),"")</f>
        <v/>
      </c>
      <c r="M3309" t="str">
        <f>IFERROR(VLOOKUP(D3309,'[1]Crosswalk-SOM-Chair'!$A:$D,4,0),"")</f>
        <v/>
      </c>
      <c r="N3309" t="str">
        <f>IFERROR(VLOOKUP(I3309,'[1]CROSSWALK-DTOE-MASTER'!$B:$H,6,0),"")</f>
        <v/>
      </c>
      <c r="O3309" t="str">
        <f>IFERROR(VLOOKUP(I3309,'[1]CROSSWALK-DTOE-MASTER'!$B:$H,7,0),"")</f>
        <v/>
      </c>
      <c r="P3309" t="str">
        <f>IFERROR(VLOOKUP(I3309,'[1]CROSSWALK-DTOE-MASTER'!$B:$N,8,0),"")</f>
        <v/>
      </c>
      <c r="Q3309" t="str">
        <f>IFERROR(VLOOKUP(I3309,'[1]CROSSWALK-DTOE-MASTER'!$B:$N,9,0),"")</f>
        <v/>
      </c>
      <c r="R3309" t="str">
        <f>IFERROR(VLOOKUP(I3309,'[1]CROSSWALK-DTOE-MASTER'!$B:$N,10,0),"")</f>
        <v/>
      </c>
      <c r="S3309" t="str">
        <f>IFERROR(VLOOKUP(I3309,'[1]CROSSWALK-DTOE-MASTER'!$B:$N,11,0),"")</f>
        <v/>
      </c>
      <c r="T3309" t="str">
        <f>IFERROR(VLOOKUP(I3309,'[1]CROSSWALK-DTOE-MASTER'!$B:$N,12,0),"")</f>
        <v/>
      </c>
      <c r="U3309" t="str">
        <f>IFERROR(VLOOKUP(I3309,'[1]CROSSWALK-DTOE-MASTER'!$B:$N,13,0),"")</f>
        <v/>
      </c>
    </row>
    <row r="3310" spans="6:21" x14ac:dyDescent="0.25">
      <c r="F3310" s="1"/>
      <c r="L3310" t="str">
        <f>IFERROR(VLOOKUP(D3310,'[1]Crosswalk-SOM-Chair'!$A:$D,3,0),"")</f>
        <v/>
      </c>
      <c r="M3310" t="str">
        <f>IFERROR(VLOOKUP(D3310,'[1]Crosswalk-SOM-Chair'!$A:$D,4,0),"")</f>
        <v/>
      </c>
      <c r="N3310" t="str">
        <f>IFERROR(VLOOKUP(I3310,'[1]CROSSWALK-DTOE-MASTER'!$B:$H,6,0),"")</f>
        <v/>
      </c>
      <c r="O3310" t="str">
        <f>IFERROR(VLOOKUP(I3310,'[1]CROSSWALK-DTOE-MASTER'!$B:$H,7,0),"")</f>
        <v/>
      </c>
      <c r="P3310" t="str">
        <f>IFERROR(VLOOKUP(I3310,'[1]CROSSWALK-DTOE-MASTER'!$B:$N,8,0),"")</f>
        <v/>
      </c>
      <c r="Q3310" t="str">
        <f>IFERROR(VLOOKUP(I3310,'[1]CROSSWALK-DTOE-MASTER'!$B:$N,9,0),"")</f>
        <v/>
      </c>
      <c r="R3310" t="str">
        <f>IFERROR(VLOOKUP(I3310,'[1]CROSSWALK-DTOE-MASTER'!$B:$N,10,0),"")</f>
        <v/>
      </c>
      <c r="S3310" t="str">
        <f>IFERROR(VLOOKUP(I3310,'[1]CROSSWALK-DTOE-MASTER'!$B:$N,11,0),"")</f>
        <v/>
      </c>
      <c r="T3310" t="str">
        <f>IFERROR(VLOOKUP(I3310,'[1]CROSSWALK-DTOE-MASTER'!$B:$N,12,0),"")</f>
        <v/>
      </c>
      <c r="U3310" t="str">
        <f>IFERROR(VLOOKUP(I3310,'[1]CROSSWALK-DTOE-MASTER'!$B:$N,13,0),"")</f>
        <v/>
      </c>
    </row>
    <row r="3311" spans="6:21" x14ac:dyDescent="0.25">
      <c r="F3311" s="1"/>
      <c r="L3311" t="str">
        <f>IFERROR(VLOOKUP(D3311,'[1]Crosswalk-SOM-Chair'!$A:$D,3,0),"")</f>
        <v/>
      </c>
      <c r="M3311" t="str">
        <f>IFERROR(VLOOKUP(D3311,'[1]Crosswalk-SOM-Chair'!$A:$D,4,0),"")</f>
        <v/>
      </c>
      <c r="N3311" t="str">
        <f>IFERROR(VLOOKUP(I3311,'[1]CROSSWALK-DTOE-MASTER'!$B:$H,6,0),"")</f>
        <v/>
      </c>
      <c r="O3311" t="str">
        <f>IFERROR(VLOOKUP(I3311,'[1]CROSSWALK-DTOE-MASTER'!$B:$H,7,0),"")</f>
        <v/>
      </c>
      <c r="P3311" t="str">
        <f>IFERROR(VLOOKUP(I3311,'[1]CROSSWALK-DTOE-MASTER'!$B:$N,8,0),"")</f>
        <v/>
      </c>
      <c r="Q3311" t="str">
        <f>IFERROR(VLOOKUP(I3311,'[1]CROSSWALK-DTOE-MASTER'!$B:$N,9,0),"")</f>
        <v/>
      </c>
      <c r="R3311" t="str">
        <f>IFERROR(VLOOKUP(I3311,'[1]CROSSWALK-DTOE-MASTER'!$B:$N,10,0),"")</f>
        <v/>
      </c>
      <c r="S3311" t="str">
        <f>IFERROR(VLOOKUP(I3311,'[1]CROSSWALK-DTOE-MASTER'!$B:$N,11,0),"")</f>
        <v/>
      </c>
      <c r="T3311" t="str">
        <f>IFERROR(VLOOKUP(I3311,'[1]CROSSWALK-DTOE-MASTER'!$B:$N,12,0),"")</f>
        <v/>
      </c>
      <c r="U3311" t="str">
        <f>IFERROR(VLOOKUP(I3311,'[1]CROSSWALK-DTOE-MASTER'!$B:$N,13,0),"")</f>
        <v/>
      </c>
    </row>
    <row r="3312" spans="6:21" x14ac:dyDescent="0.25">
      <c r="F3312" s="1"/>
      <c r="L3312" t="str">
        <f>IFERROR(VLOOKUP(D3312,'[1]Crosswalk-SOM-Chair'!$A:$D,3,0),"")</f>
        <v/>
      </c>
      <c r="M3312" t="str">
        <f>IFERROR(VLOOKUP(D3312,'[1]Crosswalk-SOM-Chair'!$A:$D,4,0),"")</f>
        <v/>
      </c>
      <c r="N3312" t="str">
        <f>IFERROR(VLOOKUP(I3312,'[1]CROSSWALK-DTOE-MASTER'!$B:$H,6,0),"")</f>
        <v/>
      </c>
      <c r="O3312" t="str">
        <f>IFERROR(VLOOKUP(I3312,'[1]CROSSWALK-DTOE-MASTER'!$B:$H,7,0),"")</f>
        <v/>
      </c>
      <c r="P3312" t="str">
        <f>IFERROR(VLOOKUP(I3312,'[1]CROSSWALK-DTOE-MASTER'!$B:$N,8,0),"")</f>
        <v/>
      </c>
      <c r="Q3312" t="str">
        <f>IFERROR(VLOOKUP(I3312,'[1]CROSSWALK-DTOE-MASTER'!$B:$N,9,0),"")</f>
        <v/>
      </c>
      <c r="R3312" t="str">
        <f>IFERROR(VLOOKUP(I3312,'[1]CROSSWALK-DTOE-MASTER'!$B:$N,10,0),"")</f>
        <v/>
      </c>
      <c r="S3312" t="str">
        <f>IFERROR(VLOOKUP(I3312,'[1]CROSSWALK-DTOE-MASTER'!$B:$N,11,0),"")</f>
        <v/>
      </c>
      <c r="T3312" t="str">
        <f>IFERROR(VLOOKUP(I3312,'[1]CROSSWALK-DTOE-MASTER'!$B:$N,12,0),"")</f>
        <v/>
      </c>
      <c r="U3312" t="str">
        <f>IFERROR(VLOOKUP(I3312,'[1]CROSSWALK-DTOE-MASTER'!$B:$N,13,0),"")</f>
        <v/>
      </c>
    </row>
    <row r="3313" spans="6:21" x14ac:dyDescent="0.25">
      <c r="F3313" s="1"/>
      <c r="L3313" t="str">
        <f>IFERROR(VLOOKUP(D3313,'[1]Crosswalk-SOM-Chair'!$A:$D,3,0),"")</f>
        <v/>
      </c>
      <c r="M3313" t="str">
        <f>IFERROR(VLOOKUP(D3313,'[1]Crosswalk-SOM-Chair'!$A:$D,4,0),"")</f>
        <v/>
      </c>
      <c r="N3313" t="str">
        <f>IFERROR(VLOOKUP(I3313,'[1]CROSSWALK-DTOE-MASTER'!$B:$H,6,0),"")</f>
        <v/>
      </c>
      <c r="O3313" t="str">
        <f>IFERROR(VLOOKUP(I3313,'[1]CROSSWALK-DTOE-MASTER'!$B:$H,7,0),"")</f>
        <v/>
      </c>
      <c r="P3313" t="str">
        <f>IFERROR(VLOOKUP(I3313,'[1]CROSSWALK-DTOE-MASTER'!$B:$N,8,0),"")</f>
        <v/>
      </c>
      <c r="Q3313" t="str">
        <f>IFERROR(VLOOKUP(I3313,'[1]CROSSWALK-DTOE-MASTER'!$B:$N,9,0),"")</f>
        <v/>
      </c>
      <c r="R3313" t="str">
        <f>IFERROR(VLOOKUP(I3313,'[1]CROSSWALK-DTOE-MASTER'!$B:$N,10,0),"")</f>
        <v/>
      </c>
      <c r="S3313" t="str">
        <f>IFERROR(VLOOKUP(I3313,'[1]CROSSWALK-DTOE-MASTER'!$B:$N,11,0),"")</f>
        <v/>
      </c>
      <c r="T3313" t="str">
        <f>IFERROR(VLOOKUP(I3313,'[1]CROSSWALK-DTOE-MASTER'!$B:$N,12,0),"")</f>
        <v/>
      </c>
      <c r="U3313" t="str">
        <f>IFERROR(VLOOKUP(I3313,'[1]CROSSWALK-DTOE-MASTER'!$B:$N,13,0),"")</f>
        <v/>
      </c>
    </row>
    <row r="3314" spans="6:21" x14ac:dyDescent="0.25">
      <c r="F3314" s="1"/>
      <c r="L3314" t="str">
        <f>IFERROR(VLOOKUP(D3314,'[1]Crosswalk-SOM-Chair'!$A:$D,3,0),"")</f>
        <v/>
      </c>
      <c r="M3314" t="str">
        <f>IFERROR(VLOOKUP(D3314,'[1]Crosswalk-SOM-Chair'!$A:$D,4,0),"")</f>
        <v/>
      </c>
      <c r="N3314" t="str">
        <f>IFERROR(VLOOKUP(I3314,'[1]CROSSWALK-DTOE-MASTER'!$B:$H,6,0),"")</f>
        <v/>
      </c>
      <c r="O3314" t="str">
        <f>IFERROR(VLOOKUP(I3314,'[1]CROSSWALK-DTOE-MASTER'!$B:$H,7,0),"")</f>
        <v/>
      </c>
      <c r="P3314" t="str">
        <f>IFERROR(VLOOKUP(I3314,'[1]CROSSWALK-DTOE-MASTER'!$B:$N,8,0),"")</f>
        <v/>
      </c>
      <c r="Q3314" t="str">
        <f>IFERROR(VLOOKUP(I3314,'[1]CROSSWALK-DTOE-MASTER'!$B:$N,9,0),"")</f>
        <v/>
      </c>
      <c r="R3314" t="str">
        <f>IFERROR(VLOOKUP(I3314,'[1]CROSSWALK-DTOE-MASTER'!$B:$N,10,0),"")</f>
        <v/>
      </c>
      <c r="S3314" t="str">
        <f>IFERROR(VLOOKUP(I3314,'[1]CROSSWALK-DTOE-MASTER'!$B:$N,11,0),"")</f>
        <v/>
      </c>
      <c r="T3314" t="str">
        <f>IFERROR(VLOOKUP(I3314,'[1]CROSSWALK-DTOE-MASTER'!$B:$N,12,0),"")</f>
        <v/>
      </c>
      <c r="U3314" t="str">
        <f>IFERROR(VLOOKUP(I3314,'[1]CROSSWALK-DTOE-MASTER'!$B:$N,13,0),"")</f>
        <v/>
      </c>
    </row>
    <row r="3315" spans="6:21" x14ac:dyDescent="0.25">
      <c r="F3315" s="1"/>
      <c r="L3315" t="str">
        <f>IFERROR(VLOOKUP(D3315,'[1]Crosswalk-SOM-Chair'!$A:$D,3,0),"")</f>
        <v/>
      </c>
      <c r="M3315" t="str">
        <f>IFERROR(VLOOKUP(D3315,'[1]Crosswalk-SOM-Chair'!$A:$D,4,0),"")</f>
        <v/>
      </c>
      <c r="N3315" t="str">
        <f>IFERROR(VLOOKUP(I3315,'[1]CROSSWALK-DTOE-MASTER'!$B:$H,6,0),"")</f>
        <v/>
      </c>
      <c r="O3315" t="str">
        <f>IFERROR(VLOOKUP(I3315,'[1]CROSSWALK-DTOE-MASTER'!$B:$H,7,0),"")</f>
        <v/>
      </c>
      <c r="P3315" t="str">
        <f>IFERROR(VLOOKUP(I3315,'[1]CROSSWALK-DTOE-MASTER'!$B:$N,8,0),"")</f>
        <v/>
      </c>
      <c r="Q3315" t="str">
        <f>IFERROR(VLOOKUP(I3315,'[1]CROSSWALK-DTOE-MASTER'!$B:$N,9,0),"")</f>
        <v/>
      </c>
      <c r="R3315" t="str">
        <f>IFERROR(VLOOKUP(I3315,'[1]CROSSWALK-DTOE-MASTER'!$B:$N,10,0),"")</f>
        <v/>
      </c>
      <c r="S3315" t="str">
        <f>IFERROR(VLOOKUP(I3315,'[1]CROSSWALK-DTOE-MASTER'!$B:$N,11,0),"")</f>
        <v/>
      </c>
      <c r="T3315" t="str">
        <f>IFERROR(VLOOKUP(I3315,'[1]CROSSWALK-DTOE-MASTER'!$B:$N,12,0),"")</f>
        <v/>
      </c>
      <c r="U3315" t="str">
        <f>IFERROR(VLOOKUP(I3315,'[1]CROSSWALK-DTOE-MASTER'!$B:$N,13,0),"")</f>
        <v/>
      </c>
    </row>
    <row r="3316" spans="6:21" x14ac:dyDescent="0.25">
      <c r="F3316" s="1"/>
      <c r="L3316" t="str">
        <f>IFERROR(VLOOKUP(D3316,'[1]Crosswalk-SOM-Chair'!$A:$D,3,0),"")</f>
        <v/>
      </c>
      <c r="M3316" t="str">
        <f>IFERROR(VLOOKUP(D3316,'[1]Crosswalk-SOM-Chair'!$A:$D,4,0),"")</f>
        <v/>
      </c>
      <c r="N3316" t="str">
        <f>IFERROR(VLOOKUP(I3316,'[1]CROSSWALK-DTOE-MASTER'!$B:$H,6,0),"")</f>
        <v/>
      </c>
      <c r="O3316" t="str">
        <f>IFERROR(VLOOKUP(I3316,'[1]CROSSWALK-DTOE-MASTER'!$B:$H,7,0),"")</f>
        <v/>
      </c>
      <c r="P3316" t="str">
        <f>IFERROR(VLOOKUP(I3316,'[1]CROSSWALK-DTOE-MASTER'!$B:$N,8,0),"")</f>
        <v/>
      </c>
      <c r="Q3316" t="str">
        <f>IFERROR(VLOOKUP(I3316,'[1]CROSSWALK-DTOE-MASTER'!$B:$N,9,0),"")</f>
        <v/>
      </c>
      <c r="R3316" t="str">
        <f>IFERROR(VLOOKUP(I3316,'[1]CROSSWALK-DTOE-MASTER'!$B:$N,10,0),"")</f>
        <v/>
      </c>
      <c r="S3316" t="str">
        <f>IFERROR(VLOOKUP(I3316,'[1]CROSSWALK-DTOE-MASTER'!$B:$N,11,0),"")</f>
        <v/>
      </c>
      <c r="T3316" t="str">
        <f>IFERROR(VLOOKUP(I3316,'[1]CROSSWALK-DTOE-MASTER'!$B:$N,12,0),"")</f>
        <v/>
      </c>
      <c r="U3316" t="str">
        <f>IFERROR(VLOOKUP(I3316,'[1]CROSSWALK-DTOE-MASTER'!$B:$N,13,0),"")</f>
        <v/>
      </c>
    </row>
    <row r="3317" spans="6:21" x14ac:dyDescent="0.25">
      <c r="F3317" s="1"/>
      <c r="L3317" t="str">
        <f>IFERROR(VLOOKUP(D3317,'[1]Crosswalk-SOM-Chair'!$A:$D,3,0),"")</f>
        <v/>
      </c>
      <c r="M3317" t="str">
        <f>IFERROR(VLOOKUP(D3317,'[1]Crosswalk-SOM-Chair'!$A:$D,4,0),"")</f>
        <v/>
      </c>
      <c r="N3317" t="str">
        <f>IFERROR(VLOOKUP(I3317,'[1]CROSSWALK-DTOE-MASTER'!$B:$H,6,0),"")</f>
        <v/>
      </c>
      <c r="O3317" t="str">
        <f>IFERROR(VLOOKUP(I3317,'[1]CROSSWALK-DTOE-MASTER'!$B:$H,7,0),"")</f>
        <v/>
      </c>
      <c r="P3317" t="str">
        <f>IFERROR(VLOOKUP(I3317,'[1]CROSSWALK-DTOE-MASTER'!$B:$N,8,0),"")</f>
        <v/>
      </c>
      <c r="Q3317" t="str">
        <f>IFERROR(VLOOKUP(I3317,'[1]CROSSWALK-DTOE-MASTER'!$B:$N,9,0),"")</f>
        <v/>
      </c>
      <c r="R3317" t="str">
        <f>IFERROR(VLOOKUP(I3317,'[1]CROSSWALK-DTOE-MASTER'!$B:$N,10,0),"")</f>
        <v/>
      </c>
      <c r="S3317" t="str">
        <f>IFERROR(VLOOKUP(I3317,'[1]CROSSWALK-DTOE-MASTER'!$B:$N,11,0),"")</f>
        <v/>
      </c>
      <c r="T3317" t="str">
        <f>IFERROR(VLOOKUP(I3317,'[1]CROSSWALK-DTOE-MASTER'!$B:$N,12,0),"")</f>
        <v/>
      </c>
      <c r="U3317" t="str">
        <f>IFERROR(VLOOKUP(I3317,'[1]CROSSWALK-DTOE-MASTER'!$B:$N,13,0),"")</f>
        <v/>
      </c>
    </row>
    <row r="3318" spans="6:21" x14ac:dyDescent="0.25">
      <c r="F3318" s="1"/>
      <c r="L3318" t="str">
        <f>IFERROR(VLOOKUP(D3318,'[1]Crosswalk-SOM-Chair'!$A:$D,3,0),"")</f>
        <v/>
      </c>
      <c r="M3318" t="str">
        <f>IFERROR(VLOOKUP(D3318,'[1]Crosswalk-SOM-Chair'!$A:$D,4,0),"")</f>
        <v/>
      </c>
      <c r="N3318" t="str">
        <f>IFERROR(VLOOKUP(I3318,'[1]CROSSWALK-DTOE-MASTER'!$B:$H,6,0),"")</f>
        <v/>
      </c>
      <c r="O3318" t="str">
        <f>IFERROR(VLOOKUP(I3318,'[1]CROSSWALK-DTOE-MASTER'!$B:$H,7,0),"")</f>
        <v/>
      </c>
      <c r="P3318" t="str">
        <f>IFERROR(VLOOKUP(I3318,'[1]CROSSWALK-DTOE-MASTER'!$B:$N,8,0),"")</f>
        <v/>
      </c>
      <c r="Q3318" t="str">
        <f>IFERROR(VLOOKUP(I3318,'[1]CROSSWALK-DTOE-MASTER'!$B:$N,9,0),"")</f>
        <v/>
      </c>
      <c r="R3318" t="str">
        <f>IFERROR(VLOOKUP(I3318,'[1]CROSSWALK-DTOE-MASTER'!$B:$N,10,0),"")</f>
        <v/>
      </c>
      <c r="S3318" t="str">
        <f>IFERROR(VLOOKUP(I3318,'[1]CROSSWALK-DTOE-MASTER'!$B:$N,11,0),"")</f>
        <v/>
      </c>
      <c r="T3318" t="str">
        <f>IFERROR(VLOOKUP(I3318,'[1]CROSSWALK-DTOE-MASTER'!$B:$N,12,0),"")</f>
        <v/>
      </c>
      <c r="U3318" t="str">
        <f>IFERROR(VLOOKUP(I3318,'[1]CROSSWALK-DTOE-MASTER'!$B:$N,13,0),"")</f>
        <v/>
      </c>
    </row>
    <row r="3319" spans="6:21" x14ac:dyDescent="0.25">
      <c r="F3319" s="1"/>
      <c r="L3319" t="str">
        <f>IFERROR(VLOOKUP(D3319,'[1]Crosswalk-SOM-Chair'!$A:$D,3,0),"")</f>
        <v/>
      </c>
      <c r="M3319" t="str">
        <f>IFERROR(VLOOKUP(D3319,'[1]Crosswalk-SOM-Chair'!$A:$D,4,0),"")</f>
        <v/>
      </c>
      <c r="N3319" t="str">
        <f>IFERROR(VLOOKUP(I3319,'[1]CROSSWALK-DTOE-MASTER'!$B:$H,6,0),"")</f>
        <v/>
      </c>
      <c r="O3319" t="str">
        <f>IFERROR(VLOOKUP(I3319,'[1]CROSSWALK-DTOE-MASTER'!$B:$H,7,0),"")</f>
        <v/>
      </c>
      <c r="P3319" t="str">
        <f>IFERROR(VLOOKUP(I3319,'[1]CROSSWALK-DTOE-MASTER'!$B:$N,8,0),"")</f>
        <v/>
      </c>
      <c r="Q3319" t="str">
        <f>IFERROR(VLOOKUP(I3319,'[1]CROSSWALK-DTOE-MASTER'!$B:$N,9,0),"")</f>
        <v/>
      </c>
      <c r="R3319" t="str">
        <f>IFERROR(VLOOKUP(I3319,'[1]CROSSWALK-DTOE-MASTER'!$B:$N,10,0),"")</f>
        <v/>
      </c>
      <c r="S3319" t="str">
        <f>IFERROR(VLOOKUP(I3319,'[1]CROSSWALK-DTOE-MASTER'!$B:$N,11,0),"")</f>
        <v/>
      </c>
      <c r="T3319" t="str">
        <f>IFERROR(VLOOKUP(I3319,'[1]CROSSWALK-DTOE-MASTER'!$B:$N,12,0),"")</f>
        <v/>
      </c>
      <c r="U3319" t="str">
        <f>IFERROR(VLOOKUP(I3319,'[1]CROSSWALK-DTOE-MASTER'!$B:$N,13,0),"")</f>
        <v/>
      </c>
    </row>
    <row r="3320" spans="6:21" x14ac:dyDescent="0.25">
      <c r="F3320" s="1"/>
      <c r="L3320" t="str">
        <f>IFERROR(VLOOKUP(D3320,'[1]Crosswalk-SOM-Chair'!$A:$D,3,0),"")</f>
        <v/>
      </c>
      <c r="M3320" t="str">
        <f>IFERROR(VLOOKUP(D3320,'[1]Crosswalk-SOM-Chair'!$A:$D,4,0),"")</f>
        <v/>
      </c>
      <c r="N3320" t="str">
        <f>IFERROR(VLOOKUP(I3320,'[1]CROSSWALK-DTOE-MASTER'!$B:$H,6,0),"")</f>
        <v/>
      </c>
      <c r="O3320" t="str">
        <f>IFERROR(VLOOKUP(I3320,'[1]CROSSWALK-DTOE-MASTER'!$B:$H,7,0),"")</f>
        <v/>
      </c>
      <c r="P3320" t="str">
        <f>IFERROR(VLOOKUP(I3320,'[1]CROSSWALK-DTOE-MASTER'!$B:$N,8,0),"")</f>
        <v/>
      </c>
      <c r="Q3320" t="str">
        <f>IFERROR(VLOOKUP(I3320,'[1]CROSSWALK-DTOE-MASTER'!$B:$N,9,0),"")</f>
        <v/>
      </c>
      <c r="R3320" t="str">
        <f>IFERROR(VLOOKUP(I3320,'[1]CROSSWALK-DTOE-MASTER'!$B:$N,10,0),"")</f>
        <v/>
      </c>
      <c r="S3320" t="str">
        <f>IFERROR(VLOOKUP(I3320,'[1]CROSSWALK-DTOE-MASTER'!$B:$N,11,0),"")</f>
        <v/>
      </c>
      <c r="T3320" t="str">
        <f>IFERROR(VLOOKUP(I3320,'[1]CROSSWALK-DTOE-MASTER'!$B:$N,12,0),"")</f>
        <v/>
      </c>
      <c r="U3320" t="str">
        <f>IFERROR(VLOOKUP(I3320,'[1]CROSSWALK-DTOE-MASTER'!$B:$N,13,0),"")</f>
        <v/>
      </c>
    </row>
    <row r="3321" spans="6:21" x14ac:dyDescent="0.25">
      <c r="F3321" s="1"/>
      <c r="L3321" t="str">
        <f>IFERROR(VLOOKUP(D3321,'[1]Crosswalk-SOM-Chair'!$A:$D,3,0),"")</f>
        <v/>
      </c>
      <c r="M3321" t="str">
        <f>IFERROR(VLOOKUP(D3321,'[1]Crosswalk-SOM-Chair'!$A:$D,4,0),"")</f>
        <v/>
      </c>
      <c r="N3321" t="str">
        <f>IFERROR(VLOOKUP(I3321,'[1]CROSSWALK-DTOE-MASTER'!$B:$H,6,0),"")</f>
        <v/>
      </c>
      <c r="O3321" t="str">
        <f>IFERROR(VLOOKUP(I3321,'[1]CROSSWALK-DTOE-MASTER'!$B:$H,7,0),"")</f>
        <v/>
      </c>
      <c r="P3321" t="str">
        <f>IFERROR(VLOOKUP(I3321,'[1]CROSSWALK-DTOE-MASTER'!$B:$N,8,0),"")</f>
        <v/>
      </c>
      <c r="Q3321" t="str">
        <f>IFERROR(VLOOKUP(I3321,'[1]CROSSWALK-DTOE-MASTER'!$B:$N,9,0),"")</f>
        <v/>
      </c>
      <c r="R3321" t="str">
        <f>IFERROR(VLOOKUP(I3321,'[1]CROSSWALK-DTOE-MASTER'!$B:$N,10,0),"")</f>
        <v/>
      </c>
      <c r="S3321" t="str">
        <f>IFERROR(VLOOKUP(I3321,'[1]CROSSWALK-DTOE-MASTER'!$B:$N,11,0),"")</f>
        <v/>
      </c>
      <c r="T3321" t="str">
        <f>IFERROR(VLOOKUP(I3321,'[1]CROSSWALK-DTOE-MASTER'!$B:$N,12,0),"")</f>
        <v/>
      </c>
      <c r="U3321" t="str">
        <f>IFERROR(VLOOKUP(I3321,'[1]CROSSWALK-DTOE-MASTER'!$B:$N,13,0),"")</f>
        <v/>
      </c>
    </row>
    <row r="3322" spans="6:21" x14ac:dyDescent="0.25">
      <c r="F3322" s="1"/>
      <c r="L3322" t="str">
        <f>IFERROR(VLOOKUP(D3322,'[1]Crosswalk-SOM-Chair'!$A:$D,3,0),"")</f>
        <v/>
      </c>
      <c r="M3322" t="str">
        <f>IFERROR(VLOOKUP(D3322,'[1]Crosswalk-SOM-Chair'!$A:$D,4,0),"")</f>
        <v/>
      </c>
      <c r="N3322" t="str">
        <f>IFERROR(VLOOKUP(I3322,'[1]CROSSWALK-DTOE-MASTER'!$B:$H,6,0),"")</f>
        <v/>
      </c>
      <c r="O3322" t="str">
        <f>IFERROR(VLOOKUP(I3322,'[1]CROSSWALK-DTOE-MASTER'!$B:$H,7,0),"")</f>
        <v/>
      </c>
      <c r="P3322" t="str">
        <f>IFERROR(VLOOKUP(I3322,'[1]CROSSWALK-DTOE-MASTER'!$B:$N,8,0),"")</f>
        <v/>
      </c>
      <c r="Q3322" t="str">
        <f>IFERROR(VLOOKUP(I3322,'[1]CROSSWALK-DTOE-MASTER'!$B:$N,9,0),"")</f>
        <v/>
      </c>
      <c r="R3322" t="str">
        <f>IFERROR(VLOOKUP(I3322,'[1]CROSSWALK-DTOE-MASTER'!$B:$N,10,0),"")</f>
        <v/>
      </c>
      <c r="S3322" t="str">
        <f>IFERROR(VLOOKUP(I3322,'[1]CROSSWALK-DTOE-MASTER'!$B:$N,11,0),"")</f>
        <v/>
      </c>
      <c r="T3322" t="str">
        <f>IFERROR(VLOOKUP(I3322,'[1]CROSSWALK-DTOE-MASTER'!$B:$N,12,0),"")</f>
        <v/>
      </c>
      <c r="U3322" t="str">
        <f>IFERROR(VLOOKUP(I3322,'[1]CROSSWALK-DTOE-MASTER'!$B:$N,13,0),"")</f>
        <v/>
      </c>
    </row>
    <row r="3323" spans="6:21" x14ac:dyDescent="0.25">
      <c r="F3323" s="1"/>
      <c r="L3323" t="str">
        <f>IFERROR(VLOOKUP(D3323,'[1]Crosswalk-SOM-Chair'!$A:$D,3,0),"")</f>
        <v/>
      </c>
      <c r="M3323" t="str">
        <f>IFERROR(VLOOKUP(D3323,'[1]Crosswalk-SOM-Chair'!$A:$D,4,0),"")</f>
        <v/>
      </c>
      <c r="N3323" t="str">
        <f>IFERROR(VLOOKUP(I3323,'[1]CROSSWALK-DTOE-MASTER'!$B:$H,6,0),"")</f>
        <v/>
      </c>
      <c r="O3323" t="str">
        <f>IFERROR(VLOOKUP(I3323,'[1]CROSSWALK-DTOE-MASTER'!$B:$H,7,0),"")</f>
        <v/>
      </c>
      <c r="P3323" t="str">
        <f>IFERROR(VLOOKUP(I3323,'[1]CROSSWALK-DTOE-MASTER'!$B:$N,8,0),"")</f>
        <v/>
      </c>
      <c r="Q3323" t="str">
        <f>IFERROR(VLOOKUP(I3323,'[1]CROSSWALK-DTOE-MASTER'!$B:$N,9,0),"")</f>
        <v/>
      </c>
      <c r="R3323" t="str">
        <f>IFERROR(VLOOKUP(I3323,'[1]CROSSWALK-DTOE-MASTER'!$B:$N,10,0),"")</f>
        <v/>
      </c>
      <c r="S3323" t="str">
        <f>IFERROR(VLOOKUP(I3323,'[1]CROSSWALK-DTOE-MASTER'!$B:$N,11,0),"")</f>
        <v/>
      </c>
      <c r="T3323" t="str">
        <f>IFERROR(VLOOKUP(I3323,'[1]CROSSWALK-DTOE-MASTER'!$B:$N,12,0),"")</f>
        <v/>
      </c>
      <c r="U3323" t="str">
        <f>IFERROR(VLOOKUP(I3323,'[1]CROSSWALK-DTOE-MASTER'!$B:$N,13,0),"")</f>
        <v/>
      </c>
    </row>
    <row r="3324" spans="6:21" x14ac:dyDescent="0.25">
      <c r="F3324" s="1"/>
      <c r="L3324" t="str">
        <f>IFERROR(VLOOKUP(D3324,'[1]Crosswalk-SOM-Chair'!$A:$D,3,0),"")</f>
        <v/>
      </c>
      <c r="M3324" t="str">
        <f>IFERROR(VLOOKUP(D3324,'[1]Crosswalk-SOM-Chair'!$A:$D,4,0),"")</f>
        <v/>
      </c>
      <c r="N3324" t="str">
        <f>IFERROR(VLOOKUP(I3324,'[1]CROSSWALK-DTOE-MASTER'!$B:$H,6,0),"")</f>
        <v/>
      </c>
      <c r="O3324" t="str">
        <f>IFERROR(VLOOKUP(I3324,'[1]CROSSWALK-DTOE-MASTER'!$B:$H,7,0),"")</f>
        <v/>
      </c>
      <c r="P3324" t="str">
        <f>IFERROR(VLOOKUP(I3324,'[1]CROSSWALK-DTOE-MASTER'!$B:$N,8,0),"")</f>
        <v/>
      </c>
      <c r="Q3324" t="str">
        <f>IFERROR(VLOOKUP(I3324,'[1]CROSSWALK-DTOE-MASTER'!$B:$N,9,0),"")</f>
        <v/>
      </c>
      <c r="R3324" t="str">
        <f>IFERROR(VLOOKUP(I3324,'[1]CROSSWALK-DTOE-MASTER'!$B:$N,10,0),"")</f>
        <v/>
      </c>
      <c r="S3324" t="str">
        <f>IFERROR(VLOOKUP(I3324,'[1]CROSSWALK-DTOE-MASTER'!$B:$N,11,0),"")</f>
        <v/>
      </c>
      <c r="T3324" t="str">
        <f>IFERROR(VLOOKUP(I3324,'[1]CROSSWALK-DTOE-MASTER'!$B:$N,12,0),"")</f>
        <v/>
      </c>
      <c r="U3324" t="str">
        <f>IFERROR(VLOOKUP(I3324,'[1]CROSSWALK-DTOE-MASTER'!$B:$N,13,0),"")</f>
        <v/>
      </c>
    </row>
    <row r="3325" spans="6:21" x14ac:dyDescent="0.25">
      <c r="F3325" s="1"/>
      <c r="L3325" t="str">
        <f>IFERROR(VLOOKUP(D3325,'[1]Crosswalk-SOM-Chair'!$A:$D,3,0),"")</f>
        <v/>
      </c>
      <c r="M3325" t="str">
        <f>IFERROR(VLOOKUP(D3325,'[1]Crosswalk-SOM-Chair'!$A:$D,4,0),"")</f>
        <v/>
      </c>
      <c r="N3325" t="str">
        <f>IFERROR(VLOOKUP(I3325,'[1]CROSSWALK-DTOE-MASTER'!$B:$H,6,0),"")</f>
        <v/>
      </c>
      <c r="O3325" t="str">
        <f>IFERROR(VLOOKUP(I3325,'[1]CROSSWALK-DTOE-MASTER'!$B:$H,7,0),"")</f>
        <v/>
      </c>
      <c r="P3325" t="str">
        <f>IFERROR(VLOOKUP(I3325,'[1]CROSSWALK-DTOE-MASTER'!$B:$N,8,0),"")</f>
        <v/>
      </c>
      <c r="Q3325" t="str">
        <f>IFERROR(VLOOKUP(I3325,'[1]CROSSWALK-DTOE-MASTER'!$B:$N,9,0),"")</f>
        <v/>
      </c>
      <c r="R3325" t="str">
        <f>IFERROR(VLOOKUP(I3325,'[1]CROSSWALK-DTOE-MASTER'!$B:$N,10,0),"")</f>
        <v/>
      </c>
      <c r="S3325" t="str">
        <f>IFERROR(VLOOKUP(I3325,'[1]CROSSWALK-DTOE-MASTER'!$B:$N,11,0),"")</f>
        <v/>
      </c>
      <c r="T3325" t="str">
        <f>IFERROR(VLOOKUP(I3325,'[1]CROSSWALK-DTOE-MASTER'!$B:$N,12,0),"")</f>
        <v/>
      </c>
      <c r="U3325" t="str">
        <f>IFERROR(VLOOKUP(I3325,'[1]CROSSWALK-DTOE-MASTER'!$B:$N,13,0),"")</f>
        <v/>
      </c>
    </row>
    <row r="3326" spans="6:21" x14ac:dyDescent="0.25">
      <c r="F3326" s="1"/>
      <c r="L3326" t="str">
        <f>IFERROR(VLOOKUP(D3326,'[1]Crosswalk-SOM-Chair'!$A:$D,3,0),"")</f>
        <v/>
      </c>
      <c r="M3326" t="str">
        <f>IFERROR(VLOOKUP(D3326,'[1]Crosswalk-SOM-Chair'!$A:$D,4,0),"")</f>
        <v/>
      </c>
      <c r="N3326" t="str">
        <f>IFERROR(VLOOKUP(I3326,'[1]CROSSWALK-DTOE-MASTER'!$B:$H,6,0),"")</f>
        <v/>
      </c>
      <c r="O3326" t="str">
        <f>IFERROR(VLOOKUP(I3326,'[1]CROSSWALK-DTOE-MASTER'!$B:$H,7,0),"")</f>
        <v/>
      </c>
      <c r="P3326" t="str">
        <f>IFERROR(VLOOKUP(I3326,'[1]CROSSWALK-DTOE-MASTER'!$B:$N,8,0),"")</f>
        <v/>
      </c>
      <c r="Q3326" t="str">
        <f>IFERROR(VLOOKUP(I3326,'[1]CROSSWALK-DTOE-MASTER'!$B:$N,9,0),"")</f>
        <v/>
      </c>
      <c r="R3326" t="str">
        <f>IFERROR(VLOOKUP(I3326,'[1]CROSSWALK-DTOE-MASTER'!$B:$N,10,0),"")</f>
        <v/>
      </c>
      <c r="S3326" t="str">
        <f>IFERROR(VLOOKUP(I3326,'[1]CROSSWALK-DTOE-MASTER'!$B:$N,11,0),"")</f>
        <v/>
      </c>
      <c r="T3326" t="str">
        <f>IFERROR(VLOOKUP(I3326,'[1]CROSSWALK-DTOE-MASTER'!$B:$N,12,0),"")</f>
        <v/>
      </c>
      <c r="U3326" t="str">
        <f>IFERROR(VLOOKUP(I3326,'[1]CROSSWALK-DTOE-MASTER'!$B:$N,13,0),"")</f>
        <v/>
      </c>
    </row>
    <row r="3327" spans="6:21" x14ac:dyDescent="0.25">
      <c r="F3327" s="1"/>
      <c r="L3327" t="str">
        <f>IFERROR(VLOOKUP(D3327,'[1]Crosswalk-SOM-Chair'!$A:$D,3,0),"")</f>
        <v/>
      </c>
      <c r="M3327" t="str">
        <f>IFERROR(VLOOKUP(D3327,'[1]Crosswalk-SOM-Chair'!$A:$D,4,0),"")</f>
        <v/>
      </c>
      <c r="N3327" t="str">
        <f>IFERROR(VLOOKUP(I3327,'[1]CROSSWALK-DTOE-MASTER'!$B:$H,6,0),"")</f>
        <v/>
      </c>
      <c r="O3327" t="str">
        <f>IFERROR(VLOOKUP(I3327,'[1]CROSSWALK-DTOE-MASTER'!$B:$H,7,0),"")</f>
        <v/>
      </c>
      <c r="P3327" t="str">
        <f>IFERROR(VLOOKUP(I3327,'[1]CROSSWALK-DTOE-MASTER'!$B:$N,8,0),"")</f>
        <v/>
      </c>
      <c r="Q3327" t="str">
        <f>IFERROR(VLOOKUP(I3327,'[1]CROSSWALK-DTOE-MASTER'!$B:$N,9,0),"")</f>
        <v/>
      </c>
      <c r="R3327" t="str">
        <f>IFERROR(VLOOKUP(I3327,'[1]CROSSWALK-DTOE-MASTER'!$B:$N,10,0),"")</f>
        <v/>
      </c>
      <c r="S3327" t="str">
        <f>IFERROR(VLOOKUP(I3327,'[1]CROSSWALK-DTOE-MASTER'!$B:$N,11,0),"")</f>
        <v/>
      </c>
      <c r="T3327" t="str">
        <f>IFERROR(VLOOKUP(I3327,'[1]CROSSWALK-DTOE-MASTER'!$B:$N,12,0),"")</f>
        <v/>
      </c>
      <c r="U3327" t="str">
        <f>IFERROR(VLOOKUP(I3327,'[1]CROSSWALK-DTOE-MASTER'!$B:$N,13,0),"")</f>
        <v/>
      </c>
    </row>
    <row r="3328" spans="6:21" x14ac:dyDescent="0.25">
      <c r="F3328" s="1"/>
      <c r="L3328" t="str">
        <f>IFERROR(VLOOKUP(D3328,'[1]Crosswalk-SOM-Chair'!$A:$D,3,0),"")</f>
        <v/>
      </c>
      <c r="M3328" t="str">
        <f>IFERROR(VLOOKUP(D3328,'[1]Crosswalk-SOM-Chair'!$A:$D,4,0),"")</f>
        <v/>
      </c>
      <c r="N3328" t="str">
        <f>IFERROR(VLOOKUP(I3328,'[1]CROSSWALK-DTOE-MASTER'!$B:$H,6,0),"")</f>
        <v/>
      </c>
      <c r="O3328" t="str">
        <f>IFERROR(VLOOKUP(I3328,'[1]CROSSWALK-DTOE-MASTER'!$B:$H,7,0),"")</f>
        <v/>
      </c>
      <c r="P3328" t="str">
        <f>IFERROR(VLOOKUP(I3328,'[1]CROSSWALK-DTOE-MASTER'!$B:$N,8,0),"")</f>
        <v/>
      </c>
      <c r="Q3328" t="str">
        <f>IFERROR(VLOOKUP(I3328,'[1]CROSSWALK-DTOE-MASTER'!$B:$N,9,0),"")</f>
        <v/>
      </c>
      <c r="R3328" t="str">
        <f>IFERROR(VLOOKUP(I3328,'[1]CROSSWALK-DTOE-MASTER'!$B:$N,10,0),"")</f>
        <v/>
      </c>
      <c r="S3328" t="str">
        <f>IFERROR(VLOOKUP(I3328,'[1]CROSSWALK-DTOE-MASTER'!$B:$N,11,0),"")</f>
        <v/>
      </c>
      <c r="T3328" t="str">
        <f>IFERROR(VLOOKUP(I3328,'[1]CROSSWALK-DTOE-MASTER'!$B:$N,12,0),"")</f>
        <v/>
      </c>
      <c r="U3328" t="str">
        <f>IFERROR(VLOOKUP(I3328,'[1]CROSSWALK-DTOE-MASTER'!$B:$N,13,0),"")</f>
        <v/>
      </c>
    </row>
    <row r="3329" spans="6:21" x14ac:dyDescent="0.25">
      <c r="F3329" s="1"/>
      <c r="L3329" t="str">
        <f>IFERROR(VLOOKUP(D3329,'[1]Crosswalk-SOM-Chair'!$A:$D,3,0),"")</f>
        <v/>
      </c>
      <c r="M3329" t="str">
        <f>IFERROR(VLOOKUP(D3329,'[1]Crosswalk-SOM-Chair'!$A:$D,4,0),"")</f>
        <v/>
      </c>
      <c r="N3329" t="str">
        <f>IFERROR(VLOOKUP(I3329,'[1]CROSSWALK-DTOE-MASTER'!$B:$H,6,0),"")</f>
        <v/>
      </c>
      <c r="O3329" t="str">
        <f>IFERROR(VLOOKUP(I3329,'[1]CROSSWALK-DTOE-MASTER'!$B:$H,7,0),"")</f>
        <v/>
      </c>
      <c r="P3329" t="str">
        <f>IFERROR(VLOOKUP(I3329,'[1]CROSSWALK-DTOE-MASTER'!$B:$N,8,0),"")</f>
        <v/>
      </c>
      <c r="Q3329" t="str">
        <f>IFERROR(VLOOKUP(I3329,'[1]CROSSWALK-DTOE-MASTER'!$B:$N,9,0),"")</f>
        <v/>
      </c>
      <c r="R3329" t="str">
        <f>IFERROR(VLOOKUP(I3329,'[1]CROSSWALK-DTOE-MASTER'!$B:$N,10,0),"")</f>
        <v/>
      </c>
      <c r="S3329" t="str">
        <f>IFERROR(VLOOKUP(I3329,'[1]CROSSWALK-DTOE-MASTER'!$B:$N,11,0),"")</f>
        <v/>
      </c>
      <c r="T3329" t="str">
        <f>IFERROR(VLOOKUP(I3329,'[1]CROSSWALK-DTOE-MASTER'!$B:$N,12,0),"")</f>
        <v/>
      </c>
      <c r="U3329" t="str">
        <f>IFERROR(VLOOKUP(I3329,'[1]CROSSWALK-DTOE-MASTER'!$B:$N,13,0),"")</f>
        <v/>
      </c>
    </row>
    <row r="3330" spans="6:21" x14ac:dyDescent="0.25">
      <c r="F3330" s="1"/>
      <c r="L3330" t="str">
        <f>IFERROR(VLOOKUP(D3330,'[1]Crosswalk-SOM-Chair'!$A:$D,3,0),"")</f>
        <v/>
      </c>
      <c r="M3330" t="str">
        <f>IFERROR(VLOOKUP(D3330,'[1]Crosswalk-SOM-Chair'!$A:$D,4,0),"")</f>
        <v/>
      </c>
      <c r="N3330" t="str">
        <f>IFERROR(VLOOKUP(I3330,'[1]CROSSWALK-DTOE-MASTER'!$B:$H,6,0),"")</f>
        <v/>
      </c>
      <c r="O3330" t="str">
        <f>IFERROR(VLOOKUP(I3330,'[1]CROSSWALK-DTOE-MASTER'!$B:$H,7,0),"")</f>
        <v/>
      </c>
      <c r="P3330" t="str">
        <f>IFERROR(VLOOKUP(I3330,'[1]CROSSWALK-DTOE-MASTER'!$B:$N,8,0),"")</f>
        <v/>
      </c>
      <c r="Q3330" t="str">
        <f>IFERROR(VLOOKUP(I3330,'[1]CROSSWALK-DTOE-MASTER'!$B:$N,9,0),"")</f>
        <v/>
      </c>
      <c r="R3330" t="str">
        <f>IFERROR(VLOOKUP(I3330,'[1]CROSSWALK-DTOE-MASTER'!$B:$N,10,0),"")</f>
        <v/>
      </c>
      <c r="S3330" t="str">
        <f>IFERROR(VLOOKUP(I3330,'[1]CROSSWALK-DTOE-MASTER'!$B:$N,11,0),"")</f>
        <v/>
      </c>
      <c r="T3330" t="str">
        <f>IFERROR(VLOOKUP(I3330,'[1]CROSSWALK-DTOE-MASTER'!$B:$N,12,0),"")</f>
        <v/>
      </c>
      <c r="U3330" t="str">
        <f>IFERROR(VLOOKUP(I3330,'[1]CROSSWALK-DTOE-MASTER'!$B:$N,13,0),"")</f>
        <v/>
      </c>
    </row>
    <row r="3331" spans="6:21" x14ac:dyDescent="0.25">
      <c r="F3331" s="1"/>
      <c r="L3331" t="str">
        <f>IFERROR(VLOOKUP(D3331,'[1]Crosswalk-SOM-Chair'!$A:$D,3,0),"")</f>
        <v/>
      </c>
      <c r="M3331" t="str">
        <f>IFERROR(VLOOKUP(D3331,'[1]Crosswalk-SOM-Chair'!$A:$D,4,0),"")</f>
        <v/>
      </c>
      <c r="N3331" t="str">
        <f>IFERROR(VLOOKUP(I3331,'[1]CROSSWALK-DTOE-MASTER'!$B:$H,6,0),"")</f>
        <v/>
      </c>
      <c r="O3331" t="str">
        <f>IFERROR(VLOOKUP(I3331,'[1]CROSSWALK-DTOE-MASTER'!$B:$H,7,0),"")</f>
        <v/>
      </c>
      <c r="P3331" t="str">
        <f>IFERROR(VLOOKUP(I3331,'[1]CROSSWALK-DTOE-MASTER'!$B:$N,8,0),"")</f>
        <v/>
      </c>
      <c r="Q3331" t="str">
        <f>IFERROR(VLOOKUP(I3331,'[1]CROSSWALK-DTOE-MASTER'!$B:$N,9,0),"")</f>
        <v/>
      </c>
      <c r="R3331" t="str">
        <f>IFERROR(VLOOKUP(I3331,'[1]CROSSWALK-DTOE-MASTER'!$B:$N,10,0),"")</f>
        <v/>
      </c>
      <c r="S3331" t="str">
        <f>IFERROR(VLOOKUP(I3331,'[1]CROSSWALK-DTOE-MASTER'!$B:$N,11,0),"")</f>
        <v/>
      </c>
      <c r="T3331" t="str">
        <f>IFERROR(VLOOKUP(I3331,'[1]CROSSWALK-DTOE-MASTER'!$B:$N,12,0),"")</f>
        <v/>
      </c>
      <c r="U3331" t="str">
        <f>IFERROR(VLOOKUP(I3331,'[1]CROSSWALK-DTOE-MASTER'!$B:$N,13,0),"")</f>
        <v/>
      </c>
    </row>
    <row r="3332" spans="6:21" x14ac:dyDescent="0.25">
      <c r="F3332" s="1"/>
      <c r="L3332" t="str">
        <f>IFERROR(VLOOKUP(D3332,'[1]Crosswalk-SOM-Chair'!$A:$D,3,0),"")</f>
        <v/>
      </c>
      <c r="M3332" t="str">
        <f>IFERROR(VLOOKUP(D3332,'[1]Crosswalk-SOM-Chair'!$A:$D,4,0),"")</f>
        <v/>
      </c>
      <c r="N3332" t="str">
        <f>IFERROR(VLOOKUP(I3332,'[1]CROSSWALK-DTOE-MASTER'!$B:$H,6,0),"")</f>
        <v/>
      </c>
      <c r="O3332" t="str">
        <f>IFERROR(VLOOKUP(I3332,'[1]CROSSWALK-DTOE-MASTER'!$B:$H,7,0),"")</f>
        <v/>
      </c>
      <c r="P3332" t="str">
        <f>IFERROR(VLOOKUP(I3332,'[1]CROSSWALK-DTOE-MASTER'!$B:$N,8,0),"")</f>
        <v/>
      </c>
      <c r="Q3332" t="str">
        <f>IFERROR(VLOOKUP(I3332,'[1]CROSSWALK-DTOE-MASTER'!$B:$N,9,0),"")</f>
        <v/>
      </c>
      <c r="R3332" t="str">
        <f>IFERROR(VLOOKUP(I3332,'[1]CROSSWALK-DTOE-MASTER'!$B:$N,10,0),"")</f>
        <v/>
      </c>
      <c r="S3332" t="str">
        <f>IFERROR(VLOOKUP(I3332,'[1]CROSSWALK-DTOE-MASTER'!$B:$N,11,0),"")</f>
        <v/>
      </c>
      <c r="T3332" t="str">
        <f>IFERROR(VLOOKUP(I3332,'[1]CROSSWALK-DTOE-MASTER'!$B:$N,12,0),"")</f>
        <v/>
      </c>
      <c r="U3332" t="str">
        <f>IFERROR(VLOOKUP(I3332,'[1]CROSSWALK-DTOE-MASTER'!$B:$N,13,0),"")</f>
        <v/>
      </c>
    </row>
    <row r="3333" spans="6:21" x14ac:dyDescent="0.25">
      <c r="F3333" s="1"/>
      <c r="L3333" t="str">
        <f>IFERROR(VLOOKUP(D3333,'[1]Crosswalk-SOM-Chair'!$A:$D,3,0),"")</f>
        <v/>
      </c>
      <c r="M3333" t="str">
        <f>IFERROR(VLOOKUP(D3333,'[1]Crosswalk-SOM-Chair'!$A:$D,4,0),"")</f>
        <v/>
      </c>
      <c r="N3333" t="str">
        <f>IFERROR(VLOOKUP(I3333,'[1]CROSSWALK-DTOE-MASTER'!$B:$H,6,0),"")</f>
        <v/>
      </c>
      <c r="O3333" t="str">
        <f>IFERROR(VLOOKUP(I3333,'[1]CROSSWALK-DTOE-MASTER'!$B:$H,7,0),"")</f>
        <v/>
      </c>
      <c r="P3333" t="str">
        <f>IFERROR(VLOOKUP(I3333,'[1]CROSSWALK-DTOE-MASTER'!$B:$N,8,0),"")</f>
        <v/>
      </c>
      <c r="Q3333" t="str">
        <f>IFERROR(VLOOKUP(I3333,'[1]CROSSWALK-DTOE-MASTER'!$B:$N,9,0),"")</f>
        <v/>
      </c>
      <c r="R3333" t="str">
        <f>IFERROR(VLOOKUP(I3333,'[1]CROSSWALK-DTOE-MASTER'!$B:$N,10,0),"")</f>
        <v/>
      </c>
      <c r="S3333" t="str">
        <f>IFERROR(VLOOKUP(I3333,'[1]CROSSWALK-DTOE-MASTER'!$B:$N,11,0),"")</f>
        <v/>
      </c>
      <c r="T3333" t="str">
        <f>IFERROR(VLOOKUP(I3333,'[1]CROSSWALK-DTOE-MASTER'!$B:$N,12,0),"")</f>
        <v/>
      </c>
      <c r="U3333" t="str">
        <f>IFERROR(VLOOKUP(I3333,'[1]CROSSWALK-DTOE-MASTER'!$B:$N,13,0),"")</f>
        <v/>
      </c>
    </row>
    <row r="3334" spans="6:21" x14ac:dyDescent="0.25">
      <c r="F3334" s="1"/>
      <c r="L3334" t="str">
        <f>IFERROR(VLOOKUP(D3334,'[1]Crosswalk-SOM-Chair'!$A:$D,3,0),"")</f>
        <v/>
      </c>
      <c r="M3334" t="str">
        <f>IFERROR(VLOOKUP(D3334,'[1]Crosswalk-SOM-Chair'!$A:$D,4,0),"")</f>
        <v/>
      </c>
      <c r="N3334" t="str">
        <f>IFERROR(VLOOKUP(I3334,'[1]CROSSWALK-DTOE-MASTER'!$B:$H,6,0),"")</f>
        <v/>
      </c>
      <c r="O3334" t="str">
        <f>IFERROR(VLOOKUP(I3334,'[1]CROSSWALK-DTOE-MASTER'!$B:$H,7,0),"")</f>
        <v/>
      </c>
      <c r="P3334" t="str">
        <f>IFERROR(VLOOKUP(I3334,'[1]CROSSWALK-DTOE-MASTER'!$B:$N,8,0),"")</f>
        <v/>
      </c>
      <c r="Q3334" t="str">
        <f>IFERROR(VLOOKUP(I3334,'[1]CROSSWALK-DTOE-MASTER'!$B:$N,9,0),"")</f>
        <v/>
      </c>
      <c r="R3334" t="str">
        <f>IFERROR(VLOOKUP(I3334,'[1]CROSSWALK-DTOE-MASTER'!$B:$N,10,0),"")</f>
        <v/>
      </c>
      <c r="S3334" t="str">
        <f>IFERROR(VLOOKUP(I3334,'[1]CROSSWALK-DTOE-MASTER'!$B:$N,11,0),"")</f>
        <v/>
      </c>
      <c r="T3334" t="str">
        <f>IFERROR(VLOOKUP(I3334,'[1]CROSSWALK-DTOE-MASTER'!$B:$N,12,0),"")</f>
        <v/>
      </c>
      <c r="U3334" t="str">
        <f>IFERROR(VLOOKUP(I3334,'[1]CROSSWALK-DTOE-MASTER'!$B:$N,13,0),"")</f>
        <v/>
      </c>
    </row>
    <row r="3335" spans="6:21" x14ac:dyDescent="0.25">
      <c r="F3335" s="1"/>
      <c r="L3335" t="str">
        <f>IFERROR(VLOOKUP(D3335,'[1]Crosswalk-SOM-Chair'!$A:$D,3,0),"")</f>
        <v/>
      </c>
      <c r="M3335" t="str">
        <f>IFERROR(VLOOKUP(D3335,'[1]Crosswalk-SOM-Chair'!$A:$D,4,0),"")</f>
        <v/>
      </c>
      <c r="N3335" t="str">
        <f>IFERROR(VLOOKUP(I3335,'[1]CROSSWALK-DTOE-MASTER'!$B:$H,6,0),"")</f>
        <v/>
      </c>
      <c r="O3335" t="str">
        <f>IFERROR(VLOOKUP(I3335,'[1]CROSSWALK-DTOE-MASTER'!$B:$H,7,0),"")</f>
        <v/>
      </c>
      <c r="P3335" t="str">
        <f>IFERROR(VLOOKUP(I3335,'[1]CROSSWALK-DTOE-MASTER'!$B:$N,8,0),"")</f>
        <v/>
      </c>
      <c r="Q3335" t="str">
        <f>IFERROR(VLOOKUP(I3335,'[1]CROSSWALK-DTOE-MASTER'!$B:$N,9,0),"")</f>
        <v/>
      </c>
      <c r="R3335" t="str">
        <f>IFERROR(VLOOKUP(I3335,'[1]CROSSWALK-DTOE-MASTER'!$B:$N,10,0),"")</f>
        <v/>
      </c>
      <c r="S3335" t="str">
        <f>IFERROR(VLOOKUP(I3335,'[1]CROSSWALK-DTOE-MASTER'!$B:$N,11,0),"")</f>
        <v/>
      </c>
      <c r="T3335" t="str">
        <f>IFERROR(VLOOKUP(I3335,'[1]CROSSWALK-DTOE-MASTER'!$B:$N,12,0),"")</f>
        <v/>
      </c>
      <c r="U3335" t="str">
        <f>IFERROR(VLOOKUP(I3335,'[1]CROSSWALK-DTOE-MASTER'!$B:$N,13,0),"")</f>
        <v/>
      </c>
    </row>
    <row r="3336" spans="6:21" x14ac:dyDescent="0.25">
      <c r="F3336" s="1"/>
      <c r="L3336" t="str">
        <f>IFERROR(VLOOKUP(D3336,'[1]Crosswalk-SOM-Chair'!$A:$D,3,0),"")</f>
        <v/>
      </c>
      <c r="M3336" t="str">
        <f>IFERROR(VLOOKUP(D3336,'[1]Crosswalk-SOM-Chair'!$A:$D,4,0),"")</f>
        <v/>
      </c>
      <c r="N3336" t="str">
        <f>IFERROR(VLOOKUP(I3336,'[1]CROSSWALK-DTOE-MASTER'!$B:$H,6,0),"")</f>
        <v/>
      </c>
      <c r="O3336" t="str">
        <f>IFERROR(VLOOKUP(I3336,'[1]CROSSWALK-DTOE-MASTER'!$B:$H,7,0),"")</f>
        <v/>
      </c>
      <c r="P3336" t="str">
        <f>IFERROR(VLOOKUP(I3336,'[1]CROSSWALK-DTOE-MASTER'!$B:$N,8,0),"")</f>
        <v/>
      </c>
      <c r="Q3336" t="str">
        <f>IFERROR(VLOOKUP(I3336,'[1]CROSSWALK-DTOE-MASTER'!$B:$N,9,0),"")</f>
        <v/>
      </c>
      <c r="R3336" t="str">
        <f>IFERROR(VLOOKUP(I3336,'[1]CROSSWALK-DTOE-MASTER'!$B:$N,10,0),"")</f>
        <v/>
      </c>
      <c r="S3336" t="str">
        <f>IFERROR(VLOOKUP(I3336,'[1]CROSSWALK-DTOE-MASTER'!$B:$N,11,0),"")</f>
        <v/>
      </c>
      <c r="T3336" t="str">
        <f>IFERROR(VLOOKUP(I3336,'[1]CROSSWALK-DTOE-MASTER'!$B:$N,12,0),"")</f>
        <v/>
      </c>
      <c r="U3336" t="str">
        <f>IFERROR(VLOOKUP(I3336,'[1]CROSSWALK-DTOE-MASTER'!$B:$N,13,0),"")</f>
        <v/>
      </c>
    </row>
    <row r="3337" spans="6:21" x14ac:dyDescent="0.25">
      <c r="F3337" s="1"/>
      <c r="L3337" t="str">
        <f>IFERROR(VLOOKUP(D3337,'[1]Crosswalk-SOM-Chair'!$A:$D,3,0),"")</f>
        <v/>
      </c>
      <c r="M3337" t="str">
        <f>IFERROR(VLOOKUP(D3337,'[1]Crosswalk-SOM-Chair'!$A:$D,4,0),"")</f>
        <v/>
      </c>
      <c r="N3337" t="str">
        <f>IFERROR(VLOOKUP(I3337,'[1]CROSSWALK-DTOE-MASTER'!$B:$H,6,0),"")</f>
        <v/>
      </c>
      <c r="O3337" t="str">
        <f>IFERROR(VLOOKUP(I3337,'[1]CROSSWALK-DTOE-MASTER'!$B:$H,7,0),"")</f>
        <v/>
      </c>
      <c r="P3337" t="str">
        <f>IFERROR(VLOOKUP(I3337,'[1]CROSSWALK-DTOE-MASTER'!$B:$N,8,0),"")</f>
        <v/>
      </c>
      <c r="Q3337" t="str">
        <f>IFERROR(VLOOKUP(I3337,'[1]CROSSWALK-DTOE-MASTER'!$B:$N,9,0),"")</f>
        <v/>
      </c>
      <c r="R3337" t="str">
        <f>IFERROR(VLOOKUP(I3337,'[1]CROSSWALK-DTOE-MASTER'!$B:$N,10,0),"")</f>
        <v/>
      </c>
      <c r="S3337" t="str">
        <f>IFERROR(VLOOKUP(I3337,'[1]CROSSWALK-DTOE-MASTER'!$B:$N,11,0),"")</f>
        <v/>
      </c>
      <c r="T3337" t="str">
        <f>IFERROR(VLOOKUP(I3337,'[1]CROSSWALK-DTOE-MASTER'!$B:$N,12,0),"")</f>
        <v/>
      </c>
      <c r="U3337" t="str">
        <f>IFERROR(VLOOKUP(I3337,'[1]CROSSWALK-DTOE-MASTER'!$B:$N,13,0),"")</f>
        <v/>
      </c>
    </row>
    <row r="3338" spans="6:21" x14ac:dyDescent="0.25">
      <c r="F3338" s="1"/>
      <c r="L3338" t="str">
        <f>IFERROR(VLOOKUP(D3338,'[1]Crosswalk-SOM-Chair'!$A:$D,3,0),"")</f>
        <v/>
      </c>
      <c r="M3338" t="str">
        <f>IFERROR(VLOOKUP(D3338,'[1]Crosswalk-SOM-Chair'!$A:$D,4,0),"")</f>
        <v/>
      </c>
      <c r="N3338" t="str">
        <f>IFERROR(VLOOKUP(I3338,'[1]CROSSWALK-DTOE-MASTER'!$B:$H,6,0),"")</f>
        <v/>
      </c>
      <c r="O3338" t="str">
        <f>IFERROR(VLOOKUP(I3338,'[1]CROSSWALK-DTOE-MASTER'!$B:$H,7,0),"")</f>
        <v/>
      </c>
      <c r="P3338" t="str">
        <f>IFERROR(VLOOKUP(I3338,'[1]CROSSWALK-DTOE-MASTER'!$B:$N,8,0),"")</f>
        <v/>
      </c>
      <c r="Q3338" t="str">
        <f>IFERROR(VLOOKUP(I3338,'[1]CROSSWALK-DTOE-MASTER'!$B:$N,9,0),"")</f>
        <v/>
      </c>
      <c r="R3338" t="str">
        <f>IFERROR(VLOOKUP(I3338,'[1]CROSSWALK-DTOE-MASTER'!$B:$N,10,0),"")</f>
        <v/>
      </c>
      <c r="S3338" t="str">
        <f>IFERROR(VLOOKUP(I3338,'[1]CROSSWALK-DTOE-MASTER'!$B:$N,11,0),"")</f>
        <v/>
      </c>
      <c r="T3338" t="str">
        <f>IFERROR(VLOOKUP(I3338,'[1]CROSSWALK-DTOE-MASTER'!$B:$N,12,0),"")</f>
        <v/>
      </c>
      <c r="U3338" t="str">
        <f>IFERROR(VLOOKUP(I3338,'[1]CROSSWALK-DTOE-MASTER'!$B:$N,13,0),"")</f>
        <v/>
      </c>
    </row>
    <row r="3339" spans="6:21" x14ac:dyDescent="0.25">
      <c r="F3339" s="1"/>
      <c r="L3339" t="str">
        <f>IFERROR(VLOOKUP(D3339,'[1]Crosswalk-SOM-Chair'!$A:$D,3,0),"")</f>
        <v/>
      </c>
      <c r="M3339" t="str">
        <f>IFERROR(VLOOKUP(D3339,'[1]Crosswalk-SOM-Chair'!$A:$D,4,0),"")</f>
        <v/>
      </c>
      <c r="N3339" t="str">
        <f>IFERROR(VLOOKUP(I3339,'[1]CROSSWALK-DTOE-MASTER'!$B:$H,6,0),"")</f>
        <v/>
      </c>
      <c r="O3339" t="str">
        <f>IFERROR(VLOOKUP(I3339,'[1]CROSSWALK-DTOE-MASTER'!$B:$H,7,0),"")</f>
        <v/>
      </c>
      <c r="P3339" t="str">
        <f>IFERROR(VLOOKUP(I3339,'[1]CROSSWALK-DTOE-MASTER'!$B:$N,8,0),"")</f>
        <v/>
      </c>
      <c r="Q3339" t="str">
        <f>IFERROR(VLOOKUP(I3339,'[1]CROSSWALK-DTOE-MASTER'!$B:$N,9,0),"")</f>
        <v/>
      </c>
      <c r="R3339" t="str">
        <f>IFERROR(VLOOKUP(I3339,'[1]CROSSWALK-DTOE-MASTER'!$B:$N,10,0),"")</f>
        <v/>
      </c>
      <c r="S3339" t="str">
        <f>IFERROR(VLOOKUP(I3339,'[1]CROSSWALK-DTOE-MASTER'!$B:$N,11,0),"")</f>
        <v/>
      </c>
      <c r="T3339" t="str">
        <f>IFERROR(VLOOKUP(I3339,'[1]CROSSWALK-DTOE-MASTER'!$B:$N,12,0),"")</f>
        <v/>
      </c>
      <c r="U3339" t="str">
        <f>IFERROR(VLOOKUP(I3339,'[1]CROSSWALK-DTOE-MASTER'!$B:$N,13,0),"")</f>
        <v/>
      </c>
    </row>
    <row r="3340" spans="6:21" x14ac:dyDescent="0.25">
      <c r="F3340" s="1"/>
      <c r="L3340" t="str">
        <f>IFERROR(VLOOKUP(D3340,'[1]Crosswalk-SOM-Chair'!$A:$D,3,0),"")</f>
        <v/>
      </c>
      <c r="M3340" t="str">
        <f>IFERROR(VLOOKUP(D3340,'[1]Crosswalk-SOM-Chair'!$A:$D,4,0),"")</f>
        <v/>
      </c>
      <c r="N3340" t="str">
        <f>IFERROR(VLOOKUP(I3340,'[1]CROSSWALK-DTOE-MASTER'!$B:$H,6,0),"")</f>
        <v/>
      </c>
      <c r="O3340" t="str">
        <f>IFERROR(VLOOKUP(I3340,'[1]CROSSWALK-DTOE-MASTER'!$B:$H,7,0),"")</f>
        <v/>
      </c>
      <c r="P3340" t="str">
        <f>IFERROR(VLOOKUP(I3340,'[1]CROSSWALK-DTOE-MASTER'!$B:$N,8,0),"")</f>
        <v/>
      </c>
      <c r="Q3340" t="str">
        <f>IFERROR(VLOOKUP(I3340,'[1]CROSSWALK-DTOE-MASTER'!$B:$N,9,0),"")</f>
        <v/>
      </c>
      <c r="R3340" t="str">
        <f>IFERROR(VLOOKUP(I3340,'[1]CROSSWALK-DTOE-MASTER'!$B:$N,10,0),"")</f>
        <v/>
      </c>
      <c r="S3340" t="str">
        <f>IFERROR(VLOOKUP(I3340,'[1]CROSSWALK-DTOE-MASTER'!$B:$N,11,0),"")</f>
        <v/>
      </c>
      <c r="T3340" t="str">
        <f>IFERROR(VLOOKUP(I3340,'[1]CROSSWALK-DTOE-MASTER'!$B:$N,12,0),"")</f>
        <v/>
      </c>
      <c r="U3340" t="str">
        <f>IFERROR(VLOOKUP(I3340,'[1]CROSSWALK-DTOE-MASTER'!$B:$N,13,0),"")</f>
        <v/>
      </c>
    </row>
    <row r="3341" spans="6:21" x14ac:dyDescent="0.25">
      <c r="F3341" s="1"/>
      <c r="L3341" t="str">
        <f>IFERROR(VLOOKUP(D3341,'[1]Crosswalk-SOM-Chair'!$A:$D,3,0),"")</f>
        <v/>
      </c>
      <c r="M3341" t="str">
        <f>IFERROR(VLOOKUP(D3341,'[1]Crosswalk-SOM-Chair'!$A:$D,4,0),"")</f>
        <v/>
      </c>
      <c r="N3341" t="str">
        <f>IFERROR(VLOOKUP(I3341,'[1]CROSSWALK-DTOE-MASTER'!$B:$H,6,0),"")</f>
        <v/>
      </c>
      <c r="O3341" t="str">
        <f>IFERROR(VLOOKUP(I3341,'[1]CROSSWALK-DTOE-MASTER'!$B:$H,7,0),"")</f>
        <v/>
      </c>
      <c r="P3341" t="str">
        <f>IFERROR(VLOOKUP(I3341,'[1]CROSSWALK-DTOE-MASTER'!$B:$N,8,0),"")</f>
        <v/>
      </c>
      <c r="Q3341" t="str">
        <f>IFERROR(VLOOKUP(I3341,'[1]CROSSWALK-DTOE-MASTER'!$B:$N,9,0),"")</f>
        <v/>
      </c>
      <c r="R3341" t="str">
        <f>IFERROR(VLOOKUP(I3341,'[1]CROSSWALK-DTOE-MASTER'!$B:$N,10,0),"")</f>
        <v/>
      </c>
      <c r="S3341" t="str">
        <f>IFERROR(VLOOKUP(I3341,'[1]CROSSWALK-DTOE-MASTER'!$B:$N,11,0),"")</f>
        <v/>
      </c>
      <c r="T3341" t="str">
        <f>IFERROR(VLOOKUP(I3341,'[1]CROSSWALK-DTOE-MASTER'!$B:$N,12,0),"")</f>
        <v/>
      </c>
      <c r="U3341" t="str">
        <f>IFERROR(VLOOKUP(I3341,'[1]CROSSWALK-DTOE-MASTER'!$B:$N,13,0),"")</f>
        <v/>
      </c>
    </row>
    <row r="3342" spans="6:21" x14ac:dyDescent="0.25">
      <c r="F3342" s="1"/>
      <c r="L3342" t="str">
        <f>IFERROR(VLOOKUP(D3342,'[1]Crosswalk-SOM-Chair'!$A:$D,3,0),"")</f>
        <v/>
      </c>
      <c r="M3342" t="str">
        <f>IFERROR(VLOOKUP(D3342,'[1]Crosswalk-SOM-Chair'!$A:$D,4,0),"")</f>
        <v/>
      </c>
      <c r="N3342" t="str">
        <f>IFERROR(VLOOKUP(I3342,'[1]CROSSWALK-DTOE-MASTER'!$B:$H,6,0),"")</f>
        <v/>
      </c>
      <c r="O3342" t="str">
        <f>IFERROR(VLOOKUP(I3342,'[1]CROSSWALK-DTOE-MASTER'!$B:$H,7,0),"")</f>
        <v/>
      </c>
      <c r="P3342" t="str">
        <f>IFERROR(VLOOKUP(I3342,'[1]CROSSWALK-DTOE-MASTER'!$B:$N,8,0),"")</f>
        <v/>
      </c>
      <c r="Q3342" t="str">
        <f>IFERROR(VLOOKUP(I3342,'[1]CROSSWALK-DTOE-MASTER'!$B:$N,9,0),"")</f>
        <v/>
      </c>
      <c r="R3342" t="str">
        <f>IFERROR(VLOOKUP(I3342,'[1]CROSSWALK-DTOE-MASTER'!$B:$N,10,0),"")</f>
        <v/>
      </c>
      <c r="S3342" t="str">
        <f>IFERROR(VLOOKUP(I3342,'[1]CROSSWALK-DTOE-MASTER'!$B:$N,11,0),"")</f>
        <v/>
      </c>
      <c r="T3342" t="str">
        <f>IFERROR(VLOOKUP(I3342,'[1]CROSSWALK-DTOE-MASTER'!$B:$N,12,0),"")</f>
        <v/>
      </c>
      <c r="U3342" t="str">
        <f>IFERROR(VLOOKUP(I3342,'[1]CROSSWALK-DTOE-MASTER'!$B:$N,13,0),"")</f>
        <v/>
      </c>
    </row>
    <row r="3343" spans="6:21" x14ac:dyDescent="0.25">
      <c r="F3343" s="1"/>
      <c r="L3343" t="str">
        <f>IFERROR(VLOOKUP(D3343,'[1]Crosswalk-SOM-Chair'!$A:$D,3,0),"")</f>
        <v/>
      </c>
      <c r="M3343" t="str">
        <f>IFERROR(VLOOKUP(D3343,'[1]Crosswalk-SOM-Chair'!$A:$D,4,0),"")</f>
        <v/>
      </c>
      <c r="N3343" t="str">
        <f>IFERROR(VLOOKUP(I3343,'[1]CROSSWALK-DTOE-MASTER'!$B:$H,6,0),"")</f>
        <v/>
      </c>
      <c r="O3343" t="str">
        <f>IFERROR(VLOOKUP(I3343,'[1]CROSSWALK-DTOE-MASTER'!$B:$H,7,0),"")</f>
        <v/>
      </c>
      <c r="P3343" t="str">
        <f>IFERROR(VLOOKUP(I3343,'[1]CROSSWALK-DTOE-MASTER'!$B:$N,8,0),"")</f>
        <v/>
      </c>
      <c r="Q3343" t="str">
        <f>IFERROR(VLOOKUP(I3343,'[1]CROSSWALK-DTOE-MASTER'!$B:$N,9,0),"")</f>
        <v/>
      </c>
      <c r="R3343" t="str">
        <f>IFERROR(VLOOKUP(I3343,'[1]CROSSWALK-DTOE-MASTER'!$B:$N,10,0),"")</f>
        <v/>
      </c>
      <c r="S3343" t="str">
        <f>IFERROR(VLOOKUP(I3343,'[1]CROSSWALK-DTOE-MASTER'!$B:$N,11,0),"")</f>
        <v/>
      </c>
      <c r="T3343" t="str">
        <f>IFERROR(VLOOKUP(I3343,'[1]CROSSWALK-DTOE-MASTER'!$B:$N,12,0),"")</f>
        <v/>
      </c>
      <c r="U3343" t="str">
        <f>IFERROR(VLOOKUP(I3343,'[1]CROSSWALK-DTOE-MASTER'!$B:$N,13,0),"")</f>
        <v/>
      </c>
    </row>
    <row r="3344" spans="6:21" x14ac:dyDescent="0.25">
      <c r="F3344" s="1"/>
      <c r="L3344" t="str">
        <f>IFERROR(VLOOKUP(D3344,'[1]Crosswalk-SOM-Chair'!$A:$D,3,0),"")</f>
        <v/>
      </c>
      <c r="M3344" t="str">
        <f>IFERROR(VLOOKUP(D3344,'[1]Crosswalk-SOM-Chair'!$A:$D,4,0),"")</f>
        <v/>
      </c>
      <c r="N3344" t="str">
        <f>IFERROR(VLOOKUP(I3344,'[1]CROSSWALK-DTOE-MASTER'!$B:$H,6,0),"")</f>
        <v/>
      </c>
      <c r="O3344" t="str">
        <f>IFERROR(VLOOKUP(I3344,'[1]CROSSWALK-DTOE-MASTER'!$B:$H,7,0),"")</f>
        <v/>
      </c>
      <c r="P3344" t="str">
        <f>IFERROR(VLOOKUP(I3344,'[1]CROSSWALK-DTOE-MASTER'!$B:$N,8,0),"")</f>
        <v/>
      </c>
      <c r="Q3344" t="str">
        <f>IFERROR(VLOOKUP(I3344,'[1]CROSSWALK-DTOE-MASTER'!$B:$N,9,0),"")</f>
        <v/>
      </c>
      <c r="R3344" t="str">
        <f>IFERROR(VLOOKUP(I3344,'[1]CROSSWALK-DTOE-MASTER'!$B:$N,10,0),"")</f>
        <v/>
      </c>
      <c r="S3344" t="str">
        <f>IFERROR(VLOOKUP(I3344,'[1]CROSSWALK-DTOE-MASTER'!$B:$N,11,0),"")</f>
        <v/>
      </c>
      <c r="T3344" t="str">
        <f>IFERROR(VLOOKUP(I3344,'[1]CROSSWALK-DTOE-MASTER'!$B:$N,12,0),"")</f>
        <v/>
      </c>
      <c r="U3344" t="str">
        <f>IFERROR(VLOOKUP(I3344,'[1]CROSSWALK-DTOE-MASTER'!$B:$N,13,0),"")</f>
        <v/>
      </c>
    </row>
    <row r="3345" spans="6:21" x14ac:dyDescent="0.25">
      <c r="F3345" s="1"/>
      <c r="L3345" t="str">
        <f>IFERROR(VLOOKUP(D3345,'[1]Crosswalk-SOM-Chair'!$A:$D,3,0),"")</f>
        <v/>
      </c>
      <c r="M3345" t="str">
        <f>IFERROR(VLOOKUP(D3345,'[1]Crosswalk-SOM-Chair'!$A:$D,4,0),"")</f>
        <v/>
      </c>
      <c r="N3345" t="str">
        <f>IFERROR(VLOOKUP(I3345,'[1]CROSSWALK-DTOE-MASTER'!$B:$H,6,0),"")</f>
        <v/>
      </c>
      <c r="O3345" t="str">
        <f>IFERROR(VLOOKUP(I3345,'[1]CROSSWALK-DTOE-MASTER'!$B:$H,7,0),"")</f>
        <v/>
      </c>
      <c r="P3345" t="str">
        <f>IFERROR(VLOOKUP(I3345,'[1]CROSSWALK-DTOE-MASTER'!$B:$N,8,0),"")</f>
        <v/>
      </c>
      <c r="Q3345" t="str">
        <f>IFERROR(VLOOKUP(I3345,'[1]CROSSWALK-DTOE-MASTER'!$B:$N,9,0),"")</f>
        <v/>
      </c>
      <c r="R3345" t="str">
        <f>IFERROR(VLOOKUP(I3345,'[1]CROSSWALK-DTOE-MASTER'!$B:$N,10,0),"")</f>
        <v/>
      </c>
      <c r="S3345" t="str">
        <f>IFERROR(VLOOKUP(I3345,'[1]CROSSWALK-DTOE-MASTER'!$B:$N,11,0),"")</f>
        <v/>
      </c>
      <c r="T3345" t="str">
        <f>IFERROR(VLOOKUP(I3345,'[1]CROSSWALK-DTOE-MASTER'!$B:$N,12,0),"")</f>
        <v/>
      </c>
      <c r="U3345" t="str">
        <f>IFERROR(VLOOKUP(I3345,'[1]CROSSWALK-DTOE-MASTER'!$B:$N,13,0),"")</f>
        <v/>
      </c>
    </row>
    <row r="3346" spans="6:21" x14ac:dyDescent="0.25">
      <c r="F3346" s="1"/>
      <c r="L3346" t="str">
        <f>IFERROR(VLOOKUP(D3346,'[1]Crosswalk-SOM-Chair'!$A:$D,3,0),"")</f>
        <v/>
      </c>
      <c r="M3346" t="str">
        <f>IFERROR(VLOOKUP(D3346,'[1]Crosswalk-SOM-Chair'!$A:$D,4,0),"")</f>
        <v/>
      </c>
      <c r="N3346" t="str">
        <f>IFERROR(VLOOKUP(I3346,'[1]CROSSWALK-DTOE-MASTER'!$B:$H,6,0),"")</f>
        <v/>
      </c>
      <c r="O3346" t="str">
        <f>IFERROR(VLOOKUP(I3346,'[1]CROSSWALK-DTOE-MASTER'!$B:$H,7,0),"")</f>
        <v/>
      </c>
      <c r="P3346" t="str">
        <f>IFERROR(VLOOKUP(I3346,'[1]CROSSWALK-DTOE-MASTER'!$B:$N,8,0),"")</f>
        <v/>
      </c>
      <c r="Q3346" t="str">
        <f>IFERROR(VLOOKUP(I3346,'[1]CROSSWALK-DTOE-MASTER'!$B:$N,9,0),"")</f>
        <v/>
      </c>
      <c r="R3346" t="str">
        <f>IFERROR(VLOOKUP(I3346,'[1]CROSSWALK-DTOE-MASTER'!$B:$N,10,0),"")</f>
        <v/>
      </c>
      <c r="S3346" t="str">
        <f>IFERROR(VLOOKUP(I3346,'[1]CROSSWALK-DTOE-MASTER'!$B:$N,11,0),"")</f>
        <v/>
      </c>
      <c r="T3346" t="str">
        <f>IFERROR(VLOOKUP(I3346,'[1]CROSSWALK-DTOE-MASTER'!$B:$N,12,0),"")</f>
        <v/>
      </c>
      <c r="U3346" t="str">
        <f>IFERROR(VLOOKUP(I3346,'[1]CROSSWALK-DTOE-MASTER'!$B:$N,13,0),"")</f>
        <v/>
      </c>
    </row>
    <row r="3347" spans="6:21" x14ac:dyDescent="0.25">
      <c r="F3347" s="1"/>
      <c r="L3347" t="str">
        <f>IFERROR(VLOOKUP(D3347,'[1]Crosswalk-SOM-Chair'!$A:$D,3,0),"")</f>
        <v/>
      </c>
      <c r="M3347" t="str">
        <f>IFERROR(VLOOKUP(D3347,'[1]Crosswalk-SOM-Chair'!$A:$D,4,0),"")</f>
        <v/>
      </c>
      <c r="N3347" t="str">
        <f>IFERROR(VLOOKUP(I3347,'[1]CROSSWALK-DTOE-MASTER'!$B:$H,6,0),"")</f>
        <v/>
      </c>
      <c r="O3347" t="str">
        <f>IFERROR(VLOOKUP(I3347,'[1]CROSSWALK-DTOE-MASTER'!$B:$H,7,0),"")</f>
        <v/>
      </c>
      <c r="P3347" t="str">
        <f>IFERROR(VLOOKUP(I3347,'[1]CROSSWALK-DTOE-MASTER'!$B:$N,8,0),"")</f>
        <v/>
      </c>
      <c r="Q3347" t="str">
        <f>IFERROR(VLOOKUP(I3347,'[1]CROSSWALK-DTOE-MASTER'!$B:$N,9,0),"")</f>
        <v/>
      </c>
      <c r="R3347" t="str">
        <f>IFERROR(VLOOKUP(I3347,'[1]CROSSWALK-DTOE-MASTER'!$B:$N,10,0),"")</f>
        <v/>
      </c>
      <c r="S3347" t="str">
        <f>IFERROR(VLOOKUP(I3347,'[1]CROSSWALK-DTOE-MASTER'!$B:$N,11,0),"")</f>
        <v/>
      </c>
      <c r="T3347" t="str">
        <f>IFERROR(VLOOKUP(I3347,'[1]CROSSWALK-DTOE-MASTER'!$B:$N,12,0),"")</f>
        <v/>
      </c>
      <c r="U3347" t="str">
        <f>IFERROR(VLOOKUP(I3347,'[1]CROSSWALK-DTOE-MASTER'!$B:$N,13,0),"")</f>
        <v/>
      </c>
    </row>
    <row r="3348" spans="6:21" x14ac:dyDescent="0.25">
      <c r="F3348" s="1"/>
      <c r="L3348" t="str">
        <f>IFERROR(VLOOKUP(D3348,'[1]Crosswalk-SOM-Chair'!$A:$D,3,0),"")</f>
        <v/>
      </c>
      <c r="M3348" t="str">
        <f>IFERROR(VLOOKUP(D3348,'[1]Crosswalk-SOM-Chair'!$A:$D,4,0),"")</f>
        <v/>
      </c>
      <c r="N3348" t="str">
        <f>IFERROR(VLOOKUP(I3348,'[1]CROSSWALK-DTOE-MASTER'!$B:$H,6,0),"")</f>
        <v/>
      </c>
      <c r="O3348" t="str">
        <f>IFERROR(VLOOKUP(I3348,'[1]CROSSWALK-DTOE-MASTER'!$B:$H,7,0),"")</f>
        <v/>
      </c>
      <c r="P3348" t="str">
        <f>IFERROR(VLOOKUP(I3348,'[1]CROSSWALK-DTOE-MASTER'!$B:$N,8,0),"")</f>
        <v/>
      </c>
      <c r="Q3348" t="str">
        <f>IFERROR(VLOOKUP(I3348,'[1]CROSSWALK-DTOE-MASTER'!$B:$N,9,0),"")</f>
        <v/>
      </c>
      <c r="R3348" t="str">
        <f>IFERROR(VLOOKUP(I3348,'[1]CROSSWALK-DTOE-MASTER'!$B:$N,10,0),"")</f>
        <v/>
      </c>
      <c r="S3348" t="str">
        <f>IFERROR(VLOOKUP(I3348,'[1]CROSSWALK-DTOE-MASTER'!$B:$N,11,0),"")</f>
        <v/>
      </c>
      <c r="T3348" t="str">
        <f>IFERROR(VLOOKUP(I3348,'[1]CROSSWALK-DTOE-MASTER'!$B:$N,12,0),"")</f>
        <v/>
      </c>
      <c r="U3348" t="str">
        <f>IFERROR(VLOOKUP(I3348,'[1]CROSSWALK-DTOE-MASTER'!$B:$N,13,0),"")</f>
        <v/>
      </c>
    </row>
    <row r="3349" spans="6:21" x14ac:dyDescent="0.25">
      <c r="F3349" s="1"/>
      <c r="L3349" t="str">
        <f>IFERROR(VLOOKUP(D3349,'[1]Crosswalk-SOM-Chair'!$A:$D,3,0),"")</f>
        <v/>
      </c>
      <c r="M3349" t="str">
        <f>IFERROR(VLOOKUP(D3349,'[1]Crosswalk-SOM-Chair'!$A:$D,4,0),"")</f>
        <v/>
      </c>
      <c r="N3349" t="str">
        <f>IFERROR(VLOOKUP(I3349,'[1]CROSSWALK-DTOE-MASTER'!$B:$H,6,0),"")</f>
        <v/>
      </c>
      <c r="O3349" t="str">
        <f>IFERROR(VLOOKUP(I3349,'[1]CROSSWALK-DTOE-MASTER'!$B:$H,7,0),"")</f>
        <v/>
      </c>
      <c r="P3349" t="str">
        <f>IFERROR(VLOOKUP(I3349,'[1]CROSSWALK-DTOE-MASTER'!$B:$N,8,0),"")</f>
        <v/>
      </c>
      <c r="Q3349" t="str">
        <f>IFERROR(VLOOKUP(I3349,'[1]CROSSWALK-DTOE-MASTER'!$B:$N,9,0),"")</f>
        <v/>
      </c>
      <c r="R3349" t="str">
        <f>IFERROR(VLOOKUP(I3349,'[1]CROSSWALK-DTOE-MASTER'!$B:$N,10,0),"")</f>
        <v/>
      </c>
      <c r="S3349" t="str">
        <f>IFERROR(VLOOKUP(I3349,'[1]CROSSWALK-DTOE-MASTER'!$B:$N,11,0),"")</f>
        <v/>
      </c>
      <c r="T3349" t="str">
        <f>IFERROR(VLOOKUP(I3349,'[1]CROSSWALK-DTOE-MASTER'!$B:$N,12,0),"")</f>
        <v/>
      </c>
      <c r="U3349" t="str">
        <f>IFERROR(VLOOKUP(I3349,'[1]CROSSWALK-DTOE-MASTER'!$B:$N,13,0),"")</f>
        <v/>
      </c>
    </row>
    <row r="3350" spans="6:21" x14ac:dyDescent="0.25">
      <c r="F3350" s="1"/>
      <c r="L3350" t="str">
        <f>IFERROR(VLOOKUP(D3350,'[1]Crosswalk-SOM-Chair'!$A:$D,3,0),"")</f>
        <v/>
      </c>
      <c r="M3350" t="str">
        <f>IFERROR(VLOOKUP(D3350,'[1]Crosswalk-SOM-Chair'!$A:$D,4,0),"")</f>
        <v/>
      </c>
      <c r="N3350" t="str">
        <f>IFERROR(VLOOKUP(I3350,'[1]CROSSWALK-DTOE-MASTER'!$B:$H,6,0),"")</f>
        <v/>
      </c>
      <c r="O3350" t="str">
        <f>IFERROR(VLOOKUP(I3350,'[1]CROSSWALK-DTOE-MASTER'!$B:$H,7,0),"")</f>
        <v/>
      </c>
      <c r="P3350" t="str">
        <f>IFERROR(VLOOKUP(I3350,'[1]CROSSWALK-DTOE-MASTER'!$B:$N,8,0),"")</f>
        <v/>
      </c>
      <c r="Q3350" t="str">
        <f>IFERROR(VLOOKUP(I3350,'[1]CROSSWALK-DTOE-MASTER'!$B:$N,9,0),"")</f>
        <v/>
      </c>
      <c r="R3350" t="str">
        <f>IFERROR(VLOOKUP(I3350,'[1]CROSSWALK-DTOE-MASTER'!$B:$N,10,0),"")</f>
        <v/>
      </c>
      <c r="S3350" t="str">
        <f>IFERROR(VLOOKUP(I3350,'[1]CROSSWALK-DTOE-MASTER'!$B:$N,11,0),"")</f>
        <v/>
      </c>
      <c r="T3350" t="str">
        <f>IFERROR(VLOOKUP(I3350,'[1]CROSSWALK-DTOE-MASTER'!$B:$N,12,0),"")</f>
        <v/>
      </c>
      <c r="U3350" t="str">
        <f>IFERROR(VLOOKUP(I3350,'[1]CROSSWALK-DTOE-MASTER'!$B:$N,13,0),"")</f>
        <v/>
      </c>
    </row>
    <row r="3351" spans="6:21" x14ac:dyDescent="0.25">
      <c r="F3351" s="1"/>
      <c r="L3351" t="str">
        <f>IFERROR(VLOOKUP(D3351,'[1]Crosswalk-SOM-Chair'!$A:$D,3,0),"")</f>
        <v/>
      </c>
      <c r="M3351" t="str">
        <f>IFERROR(VLOOKUP(D3351,'[1]Crosswalk-SOM-Chair'!$A:$D,4,0),"")</f>
        <v/>
      </c>
      <c r="N3351" t="str">
        <f>IFERROR(VLOOKUP(I3351,'[1]CROSSWALK-DTOE-MASTER'!$B:$H,6,0),"")</f>
        <v/>
      </c>
      <c r="O3351" t="str">
        <f>IFERROR(VLOOKUP(I3351,'[1]CROSSWALK-DTOE-MASTER'!$B:$H,7,0),"")</f>
        <v/>
      </c>
      <c r="P3351" t="str">
        <f>IFERROR(VLOOKUP(I3351,'[1]CROSSWALK-DTOE-MASTER'!$B:$N,8,0),"")</f>
        <v/>
      </c>
      <c r="Q3351" t="str">
        <f>IFERROR(VLOOKUP(I3351,'[1]CROSSWALK-DTOE-MASTER'!$B:$N,9,0),"")</f>
        <v/>
      </c>
      <c r="R3351" t="str">
        <f>IFERROR(VLOOKUP(I3351,'[1]CROSSWALK-DTOE-MASTER'!$B:$N,10,0),"")</f>
        <v/>
      </c>
      <c r="S3351" t="str">
        <f>IFERROR(VLOOKUP(I3351,'[1]CROSSWALK-DTOE-MASTER'!$B:$N,11,0),"")</f>
        <v/>
      </c>
      <c r="T3351" t="str">
        <f>IFERROR(VLOOKUP(I3351,'[1]CROSSWALK-DTOE-MASTER'!$B:$N,12,0),"")</f>
        <v/>
      </c>
      <c r="U3351" t="str">
        <f>IFERROR(VLOOKUP(I3351,'[1]CROSSWALK-DTOE-MASTER'!$B:$N,13,0),"")</f>
        <v/>
      </c>
    </row>
    <row r="3352" spans="6:21" x14ac:dyDescent="0.25">
      <c r="F3352" s="1"/>
      <c r="L3352" t="str">
        <f>IFERROR(VLOOKUP(D3352,'[1]Crosswalk-SOM-Chair'!$A:$D,3,0),"")</f>
        <v/>
      </c>
      <c r="M3352" t="str">
        <f>IFERROR(VLOOKUP(D3352,'[1]Crosswalk-SOM-Chair'!$A:$D,4,0),"")</f>
        <v/>
      </c>
      <c r="N3352" t="str">
        <f>IFERROR(VLOOKUP(I3352,'[1]CROSSWALK-DTOE-MASTER'!$B:$H,6,0),"")</f>
        <v/>
      </c>
      <c r="O3352" t="str">
        <f>IFERROR(VLOOKUP(I3352,'[1]CROSSWALK-DTOE-MASTER'!$B:$H,7,0),"")</f>
        <v/>
      </c>
      <c r="P3352" t="str">
        <f>IFERROR(VLOOKUP(I3352,'[1]CROSSWALK-DTOE-MASTER'!$B:$N,8,0),"")</f>
        <v/>
      </c>
      <c r="Q3352" t="str">
        <f>IFERROR(VLOOKUP(I3352,'[1]CROSSWALK-DTOE-MASTER'!$B:$N,9,0),"")</f>
        <v/>
      </c>
      <c r="R3352" t="str">
        <f>IFERROR(VLOOKUP(I3352,'[1]CROSSWALK-DTOE-MASTER'!$B:$N,10,0),"")</f>
        <v/>
      </c>
      <c r="S3352" t="str">
        <f>IFERROR(VLOOKUP(I3352,'[1]CROSSWALK-DTOE-MASTER'!$B:$N,11,0),"")</f>
        <v/>
      </c>
      <c r="T3352" t="str">
        <f>IFERROR(VLOOKUP(I3352,'[1]CROSSWALK-DTOE-MASTER'!$B:$N,12,0),"")</f>
        <v/>
      </c>
      <c r="U3352" t="str">
        <f>IFERROR(VLOOKUP(I3352,'[1]CROSSWALK-DTOE-MASTER'!$B:$N,13,0),"")</f>
        <v/>
      </c>
    </row>
    <row r="3353" spans="6:21" x14ac:dyDescent="0.25">
      <c r="F3353" s="1"/>
      <c r="L3353" t="str">
        <f>IFERROR(VLOOKUP(D3353,'[1]Crosswalk-SOM-Chair'!$A:$D,3,0),"")</f>
        <v/>
      </c>
      <c r="M3353" t="str">
        <f>IFERROR(VLOOKUP(D3353,'[1]Crosswalk-SOM-Chair'!$A:$D,4,0),"")</f>
        <v/>
      </c>
      <c r="N3353" t="str">
        <f>IFERROR(VLOOKUP(I3353,'[1]CROSSWALK-DTOE-MASTER'!$B:$H,6,0),"")</f>
        <v/>
      </c>
      <c r="O3353" t="str">
        <f>IFERROR(VLOOKUP(I3353,'[1]CROSSWALK-DTOE-MASTER'!$B:$H,7,0),"")</f>
        <v/>
      </c>
      <c r="P3353" t="str">
        <f>IFERROR(VLOOKUP(I3353,'[1]CROSSWALK-DTOE-MASTER'!$B:$N,8,0),"")</f>
        <v/>
      </c>
      <c r="Q3353" t="str">
        <f>IFERROR(VLOOKUP(I3353,'[1]CROSSWALK-DTOE-MASTER'!$B:$N,9,0),"")</f>
        <v/>
      </c>
      <c r="R3353" t="str">
        <f>IFERROR(VLOOKUP(I3353,'[1]CROSSWALK-DTOE-MASTER'!$B:$N,10,0),"")</f>
        <v/>
      </c>
      <c r="S3353" t="str">
        <f>IFERROR(VLOOKUP(I3353,'[1]CROSSWALK-DTOE-MASTER'!$B:$N,11,0),"")</f>
        <v/>
      </c>
      <c r="T3353" t="str">
        <f>IFERROR(VLOOKUP(I3353,'[1]CROSSWALK-DTOE-MASTER'!$B:$N,12,0),"")</f>
        <v/>
      </c>
      <c r="U3353" t="str">
        <f>IFERROR(VLOOKUP(I3353,'[1]CROSSWALK-DTOE-MASTER'!$B:$N,13,0),"")</f>
        <v/>
      </c>
    </row>
    <row r="3354" spans="6:21" x14ac:dyDescent="0.25">
      <c r="F3354" s="1"/>
      <c r="L3354" t="str">
        <f>IFERROR(VLOOKUP(D3354,'[1]Crosswalk-SOM-Chair'!$A:$D,3,0),"")</f>
        <v/>
      </c>
      <c r="M3354" t="str">
        <f>IFERROR(VLOOKUP(D3354,'[1]Crosswalk-SOM-Chair'!$A:$D,4,0),"")</f>
        <v/>
      </c>
      <c r="N3354" t="str">
        <f>IFERROR(VLOOKUP(I3354,'[1]CROSSWALK-DTOE-MASTER'!$B:$H,6,0),"")</f>
        <v/>
      </c>
      <c r="O3354" t="str">
        <f>IFERROR(VLOOKUP(I3354,'[1]CROSSWALK-DTOE-MASTER'!$B:$H,7,0),"")</f>
        <v/>
      </c>
      <c r="P3354" t="str">
        <f>IFERROR(VLOOKUP(I3354,'[1]CROSSWALK-DTOE-MASTER'!$B:$N,8,0),"")</f>
        <v/>
      </c>
      <c r="Q3354" t="str">
        <f>IFERROR(VLOOKUP(I3354,'[1]CROSSWALK-DTOE-MASTER'!$B:$N,9,0),"")</f>
        <v/>
      </c>
      <c r="R3354" t="str">
        <f>IFERROR(VLOOKUP(I3354,'[1]CROSSWALK-DTOE-MASTER'!$B:$N,10,0),"")</f>
        <v/>
      </c>
      <c r="S3354" t="str">
        <f>IFERROR(VLOOKUP(I3354,'[1]CROSSWALK-DTOE-MASTER'!$B:$N,11,0),"")</f>
        <v/>
      </c>
      <c r="T3354" t="str">
        <f>IFERROR(VLOOKUP(I3354,'[1]CROSSWALK-DTOE-MASTER'!$B:$N,12,0),"")</f>
        <v/>
      </c>
      <c r="U3354" t="str">
        <f>IFERROR(VLOOKUP(I3354,'[1]CROSSWALK-DTOE-MASTER'!$B:$N,13,0),"")</f>
        <v/>
      </c>
    </row>
    <row r="3355" spans="6:21" x14ac:dyDescent="0.25">
      <c r="F3355" s="1"/>
      <c r="L3355" t="str">
        <f>IFERROR(VLOOKUP(D3355,'[1]Crosswalk-SOM-Chair'!$A:$D,3,0),"")</f>
        <v/>
      </c>
      <c r="M3355" t="str">
        <f>IFERROR(VLOOKUP(D3355,'[1]Crosswalk-SOM-Chair'!$A:$D,4,0),"")</f>
        <v/>
      </c>
      <c r="N3355" t="str">
        <f>IFERROR(VLOOKUP(I3355,'[1]CROSSWALK-DTOE-MASTER'!$B:$H,6,0),"")</f>
        <v/>
      </c>
      <c r="O3355" t="str">
        <f>IFERROR(VLOOKUP(I3355,'[1]CROSSWALK-DTOE-MASTER'!$B:$H,7,0),"")</f>
        <v/>
      </c>
      <c r="P3355" t="str">
        <f>IFERROR(VLOOKUP(I3355,'[1]CROSSWALK-DTOE-MASTER'!$B:$N,8,0),"")</f>
        <v/>
      </c>
      <c r="Q3355" t="str">
        <f>IFERROR(VLOOKUP(I3355,'[1]CROSSWALK-DTOE-MASTER'!$B:$N,9,0),"")</f>
        <v/>
      </c>
      <c r="R3355" t="str">
        <f>IFERROR(VLOOKUP(I3355,'[1]CROSSWALK-DTOE-MASTER'!$B:$N,10,0),"")</f>
        <v/>
      </c>
      <c r="S3355" t="str">
        <f>IFERROR(VLOOKUP(I3355,'[1]CROSSWALK-DTOE-MASTER'!$B:$N,11,0),"")</f>
        <v/>
      </c>
      <c r="T3355" t="str">
        <f>IFERROR(VLOOKUP(I3355,'[1]CROSSWALK-DTOE-MASTER'!$B:$N,12,0),"")</f>
        <v/>
      </c>
      <c r="U3355" t="str">
        <f>IFERROR(VLOOKUP(I3355,'[1]CROSSWALK-DTOE-MASTER'!$B:$N,13,0),"")</f>
        <v/>
      </c>
    </row>
    <row r="3356" spans="6:21" x14ac:dyDescent="0.25">
      <c r="F3356" s="1"/>
      <c r="L3356" t="str">
        <f>IFERROR(VLOOKUP(D3356,'[1]Crosswalk-SOM-Chair'!$A:$D,3,0),"")</f>
        <v/>
      </c>
      <c r="M3356" t="str">
        <f>IFERROR(VLOOKUP(D3356,'[1]Crosswalk-SOM-Chair'!$A:$D,4,0),"")</f>
        <v/>
      </c>
      <c r="N3356" t="str">
        <f>IFERROR(VLOOKUP(I3356,'[1]CROSSWALK-DTOE-MASTER'!$B:$H,6,0),"")</f>
        <v/>
      </c>
      <c r="O3356" t="str">
        <f>IFERROR(VLOOKUP(I3356,'[1]CROSSWALK-DTOE-MASTER'!$B:$H,7,0),"")</f>
        <v/>
      </c>
      <c r="P3356" t="str">
        <f>IFERROR(VLOOKUP(I3356,'[1]CROSSWALK-DTOE-MASTER'!$B:$N,8,0),"")</f>
        <v/>
      </c>
      <c r="Q3356" t="str">
        <f>IFERROR(VLOOKUP(I3356,'[1]CROSSWALK-DTOE-MASTER'!$B:$N,9,0),"")</f>
        <v/>
      </c>
      <c r="R3356" t="str">
        <f>IFERROR(VLOOKUP(I3356,'[1]CROSSWALK-DTOE-MASTER'!$B:$N,10,0),"")</f>
        <v/>
      </c>
      <c r="S3356" t="str">
        <f>IFERROR(VLOOKUP(I3356,'[1]CROSSWALK-DTOE-MASTER'!$B:$N,11,0),"")</f>
        <v/>
      </c>
      <c r="T3356" t="str">
        <f>IFERROR(VLOOKUP(I3356,'[1]CROSSWALK-DTOE-MASTER'!$B:$N,12,0),"")</f>
        <v/>
      </c>
      <c r="U3356" t="str">
        <f>IFERROR(VLOOKUP(I3356,'[1]CROSSWALK-DTOE-MASTER'!$B:$N,13,0),"")</f>
        <v/>
      </c>
    </row>
    <row r="3357" spans="6:21" x14ac:dyDescent="0.25">
      <c r="F3357" s="1"/>
      <c r="L3357" t="str">
        <f>IFERROR(VLOOKUP(D3357,'[1]Crosswalk-SOM-Chair'!$A:$D,3,0),"")</f>
        <v/>
      </c>
      <c r="M3357" t="str">
        <f>IFERROR(VLOOKUP(D3357,'[1]Crosswalk-SOM-Chair'!$A:$D,4,0),"")</f>
        <v/>
      </c>
      <c r="N3357" t="str">
        <f>IFERROR(VLOOKUP(I3357,'[1]CROSSWALK-DTOE-MASTER'!$B:$H,6,0),"")</f>
        <v/>
      </c>
      <c r="O3357" t="str">
        <f>IFERROR(VLOOKUP(I3357,'[1]CROSSWALK-DTOE-MASTER'!$B:$H,7,0),"")</f>
        <v/>
      </c>
      <c r="P3357" t="str">
        <f>IFERROR(VLOOKUP(I3357,'[1]CROSSWALK-DTOE-MASTER'!$B:$N,8,0),"")</f>
        <v/>
      </c>
      <c r="Q3357" t="str">
        <f>IFERROR(VLOOKUP(I3357,'[1]CROSSWALK-DTOE-MASTER'!$B:$N,9,0),"")</f>
        <v/>
      </c>
      <c r="R3357" t="str">
        <f>IFERROR(VLOOKUP(I3357,'[1]CROSSWALK-DTOE-MASTER'!$B:$N,10,0),"")</f>
        <v/>
      </c>
      <c r="S3357" t="str">
        <f>IFERROR(VLOOKUP(I3357,'[1]CROSSWALK-DTOE-MASTER'!$B:$N,11,0),"")</f>
        <v/>
      </c>
      <c r="T3357" t="str">
        <f>IFERROR(VLOOKUP(I3357,'[1]CROSSWALK-DTOE-MASTER'!$B:$N,12,0),"")</f>
        <v/>
      </c>
      <c r="U3357" t="str">
        <f>IFERROR(VLOOKUP(I3357,'[1]CROSSWALK-DTOE-MASTER'!$B:$N,13,0),"")</f>
        <v/>
      </c>
    </row>
    <row r="3358" spans="6:21" x14ac:dyDescent="0.25">
      <c r="F3358" s="1"/>
      <c r="L3358" t="str">
        <f>IFERROR(VLOOKUP(D3358,'[1]Crosswalk-SOM-Chair'!$A:$D,3,0),"")</f>
        <v/>
      </c>
      <c r="M3358" t="str">
        <f>IFERROR(VLOOKUP(D3358,'[1]Crosswalk-SOM-Chair'!$A:$D,4,0),"")</f>
        <v/>
      </c>
      <c r="N3358" t="str">
        <f>IFERROR(VLOOKUP(I3358,'[1]CROSSWALK-DTOE-MASTER'!$B:$H,6,0),"")</f>
        <v/>
      </c>
      <c r="O3358" t="str">
        <f>IFERROR(VLOOKUP(I3358,'[1]CROSSWALK-DTOE-MASTER'!$B:$H,7,0),"")</f>
        <v/>
      </c>
      <c r="P3358" t="str">
        <f>IFERROR(VLOOKUP(I3358,'[1]CROSSWALK-DTOE-MASTER'!$B:$N,8,0),"")</f>
        <v/>
      </c>
      <c r="Q3358" t="str">
        <f>IFERROR(VLOOKUP(I3358,'[1]CROSSWALK-DTOE-MASTER'!$B:$N,9,0),"")</f>
        <v/>
      </c>
      <c r="R3358" t="str">
        <f>IFERROR(VLOOKUP(I3358,'[1]CROSSWALK-DTOE-MASTER'!$B:$N,10,0),"")</f>
        <v/>
      </c>
      <c r="S3358" t="str">
        <f>IFERROR(VLOOKUP(I3358,'[1]CROSSWALK-DTOE-MASTER'!$B:$N,11,0),"")</f>
        <v/>
      </c>
      <c r="T3358" t="str">
        <f>IFERROR(VLOOKUP(I3358,'[1]CROSSWALK-DTOE-MASTER'!$B:$N,12,0),"")</f>
        <v/>
      </c>
      <c r="U3358" t="str">
        <f>IFERROR(VLOOKUP(I3358,'[1]CROSSWALK-DTOE-MASTER'!$B:$N,13,0),"")</f>
        <v/>
      </c>
    </row>
    <row r="3359" spans="6:21" x14ac:dyDescent="0.25">
      <c r="F3359" s="1"/>
      <c r="L3359" t="str">
        <f>IFERROR(VLOOKUP(D3359,'[1]Crosswalk-SOM-Chair'!$A:$D,3,0),"")</f>
        <v/>
      </c>
      <c r="M3359" t="str">
        <f>IFERROR(VLOOKUP(D3359,'[1]Crosswalk-SOM-Chair'!$A:$D,4,0),"")</f>
        <v/>
      </c>
      <c r="N3359" t="str">
        <f>IFERROR(VLOOKUP(I3359,'[1]CROSSWALK-DTOE-MASTER'!$B:$H,6,0),"")</f>
        <v/>
      </c>
      <c r="O3359" t="str">
        <f>IFERROR(VLOOKUP(I3359,'[1]CROSSWALK-DTOE-MASTER'!$B:$H,7,0),"")</f>
        <v/>
      </c>
      <c r="P3359" t="str">
        <f>IFERROR(VLOOKUP(I3359,'[1]CROSSWALK-DTOE-MASTER'!$B:$N,8,0),"")</f>
        <v/>
      </c>
      <c r="Q3359" t="str">
        <f>IFERROR(VLOOKUP(I3359,'[1]CROSSWALK-DTOE-MASTER'!$B:$N,9,0),"")</f>
        <v/>
      </c>
      <c r="R3359" t="str">
        <f>IFERROR(VLOOKUP(I3359,'[1]CROSSWALK-DTOE-MASTER'!$B:$N,10,0),"")</f>
        <v/>
      </c>
      <c r="S3359" t="str">
        <f>IFERROR(VLOOKUP(I3359,'[1]CROSSWALK-DTOE-MASTER'!$B:$N,11,0),"")</f>
        <v/>
      </c>
      <c r="T3359" t="str">
        <f>IFERROR(VLOOKUP(I3359,'[1]CROSSWALK-DTOE-MASTER'!$B:$N,12,0),"")</f>
        <v/>
      </c>
      <c r="U3359" t="str">
        <f>IFERROR(VLOOKUP(I3359,'[1]CROSSWALK-DTOE-MASTER'!$B:$N,13,0),"")</f>
        <v/>
      </c>
    </row>
    <row r="3360" spans="6:21" x14ac:dyDescent="0.25">
      <c r="F3360" s="1"/>
      <c r="L3360" t="str">
        <f>IFERROR(VLOOKUP(D3360,'[1]Crosswalk-SOM-Chair'!$A:$D,3,0),"")</f>
        <v/>
      </c>
      <c r="M3360" t="str">
        <f>IFERROR(VLOOKUP(D3360,'[1]Crosswalk-SOM-Chair'!$A:$D,4,0),"")</f>
        <v/>
      </c>
      <c r="N3360" t="str">
        <f>IFERROR(VLOOKUP(I3360,'[1]CROSSWALK-DTOE-MASTER'!$B:$H,6,0),"")</f>
        <v/>
      </c>
      <c r="O3360" t="str">
        <f>IFERROR(VLOOKUP(I3360,'[1]CROSSWALK-DTOE-MASTER'!$B:$H,7,0),"")</f>
        <v/>
      </c>
      <c r="P3360" t="str">
        <f>IFERROR(VLOOKUP(I3360,'[1]CROSSWALK-DTOE-MASTER'!$B:$N,8,0),"")</f>
        <v/>
      </c>
      <c r="Q3360" t="str">
        <f>IFERROR(VLOOKUP(I3360,'[1]CROSSWALK-DTOE-MASTER'!$B:$N,9,0),"")</f>
        <v/>
      </c>
      <c r="R3360" t="str">
        <f>IFERROR(VLOOKUP(I3360,'[1]CROSSWALK-DTOE-MASTER'!$B:$N,10,0),"")</f>
        <v/>
      </c>
      <c r="S3360" t="str">
        <f>IFERROR(VLOOKUP(I3360,'[1]CROSSWALK-DTOE-MASTER'!$B:$N,11,0),"")</f>
        <v/>
      </c>
      <c r="T3360" t="str">
        <f>IFERROR(VLOOKUP(I3360,'[1]CROSSWALK-DTOE-MASTER'!$B:$N,12,0),"")</f>
        <v/>
      </c>
      <c r="U3360" t="str">
        <f>IFERROR(VLOOKUP(I3360,'[1]CROSSWALK-DTOE-MASTER'!$B:$N,13,0),"")</f>
        <v/>
      </c>
    </row>
    <row r="3361" spans="6:21" x14ac:dyDescent="0.25">
      <c r="F3361" s="1"/>
      <c r="L3361" t="str">
        <f>IFERROR(VLOOKUP(D3361,'[1]Crosswalk-SOM-Chair'!$A:$D,3,0),"")</f>
        <v/>
      </c>
      <c r="M3361" t="str">
        <f>IFERROR(VLOOKUP(D3361,'[1]Crosswalk-SOM-Chair'!$A:$D,4,0),"")</f>
        <v/>
      </c>
      <c r="N3361" t="str">
        <f>IFERROR(VLOOKUP(I3361,'[1]CROSSWALK-DTOE-MASTER'!$B:$H,6,0),"")</f>
        <v/>
      </c>
      <c r="O3361" t="str">
        <f>IFERROR(VLOOKUP(I3361,'[1]CROSSWALK-DTOE-MASTER'!$B:$H,7,0),"")</f>
        <v/>
      </c>
      <c r="P3361" t="str">
        <f>IFERROR(VLOOKUP(I3361,'[1]CROSSWALK-DTOE-MASTER'!$B:$N,8,0),"")</f>
        <v/>
      </c>
      <c r="Q3361" t="str">
        <f>IFERROR(VLOOKUP(I3361,'[1]CROSSWALK-DTOE-MASTER'!$B:$N,9,0),"")</f>
        <v/>
      </c>
      <c r="R3361" t="str">
        <f>IFERROR(VLOOKUP(I3361,'[1]CROSSWALK-DTOE-MASTER'!$B:$N,10,0),"")</f>
        <v/>
      </c>
      <c r="S3361" t="str">
        <f>IFERROR(VLOOKUP(I3361,'[1]CROSSWALK-DTOE-MASTER'!$B:$N,11,0),"")</f>
        <v/>
      </c>
      <c r="T3361" t="str">
        <f>IFERROR(VLOOKUP(I3361,'[1]CROSSWALK-DTOE-MASTER'!$B:$N,12,0),"")</f>
        <v/>
      </c>
      <c r="U3361" t="str">
        <f>IFERROR(VLOOKUP(I3361,'[1]CROSSWALK-DTOE-MASTER'!$B:$N,13,0),"")</f>
        <v/>
      </c>
    </row>
    <row r="3362" spans="6:21" x14ac:dyDescent="0.25">
      <c r="F3362" s="1"/>
      <c r="L3362" t="str">
        <f>IFERROR(VLOOKUP(D3362,'[1]Crosswalk-SOM-Chair'!$A:$D,3,0),"")</f>
        <v/>
      </c>
      <c r="M3362" t="str">
        <f>IFERROR(VLOOKUP(D3362,'[1]Crosswalk-SOM-Chair'!$A:$D,4,0),"")</f>
        <v/>
      </c>
      <c r="N3362" t="str">
        <f>IFERROR(VLOOKUP(I3362,'[1]CROSSWALK-DTOE-MASTER'!$B:$H,6,0),"")</f>
        <v/>
      </c>
      <c r="O3362" t="str">
        <f>IFERROR(VLOOKUP(I3362,'[1]CROSSWALK-DTOE-MASTER'!$B:$H,7,0),"")</f>
        <v/>
      </c>
      <c r="P3362" t="str">
        <f>IFERROR(VLOOKUP(I3362,'[1]CROSSWALK-DTOE-MASTER'!$B:$N,8,0),"")</f>
        <v/>
      </c>
      <c r="Q3362" t="str">
        <f>IFERROR(VLOOKUP(I3362,'[1]CROSSWALK-DTOE-MASTER'!$B:$N,9,0),"")</f>
        <v/>
      </c>
      <c r="R3362" t="str">
        <f>IFERROR(VLOOKUP(I3362,'[1]CROSSWALK-DTOE-MASTER'!$B:$N,10,0),"")</f>
        <v/>
      </c>
      <c r="S3362" t="str">
        <f>IFERROR(VLOOKUP(I3362,'[1]CROSSWALK-DTOE-MASTER'!$B:$N,11,0),"")</f>
        <v/>
      </c>
      <c r="T3362" t="str">
        <f>IFERROR(VLOOKUP(I3362,'[1]CROSSWALK-DTOE-MASTER'!$B:$N,12,0),"")</f>
        <v/>
      </c>
      <c r="U3362" t="str">
        <f>IFERROR(VLOOKUP(I3362,'[1]CROSSWALK-DTOE-MASTER'!$B:$N,13,0),"")</f>
        <v/>
      </c>
    </row>
    <row r="3363" spans="6:21" x14ac:dyDescent="0.25">
      <c r="F3363" s="1"/>
      <c r="L3363" t="str">
        <f>IFERROR(VLOOKUP(D3363,'[1]Crosswalk-SOM-Chair'!$A:$D,3,0),"")</f>
        <v/>
      </c>
      <c r="M3363" t="str">
        <f>IFERROR(VLOOKUP(D3363,'[1]Crosswalk-SOM-Chair'!$A:$D,4,0),"")</f>
        <v/>
      </c>
      <c r="N3363" t="str">
        <f>IFERROR(VLOOKUP(I3363,'[1]CROSSWALK-DTOE-MASTER'!$B:$H,6,0),"")</f>
        <v/>
      </c>
      <c r="O3363" t="str">
        <f>IFERROR(VLOOKUP(I3363,'[1]CROSSWALK-DTOE-MASTER'!$B:$H,7,0),"")</f>
        <v/>
      </c>
      <c r="P3363" t="str">
        <f>IFERROR(VLOOKUP(I3363,'[1]CROSSWALK-DTOE-MASTER'!$B:$N,8,0),"")</f>
        <v/>
      </c>
      <c r="Q3363" t="str">
        <f>IFERROR(VLOOKUP(I3363,'[1]CROSSWALK-DTOE-MASTER'!$B:$N,9,0),"")</f>
        <v/>
      </c>
      <c r="R3363" t="str">
        <f>IFERROR(VLOOKUP(I3363,'[1]CROSSWALK-DTOE-MASTER'!$B:$N,10,0),"")</f>
        <v/>
      </c>
      <c r="S3363" t="str">
        <f>IFERROR(VLOOKUP(I3363,'[1]CROSSWALK-DTOE-MASTER'!$B:$N,11,0),"")</f>
        <v/>
      </c>
      <c r="T3363" t="str">
        <f>IFERROR(VLOOKUP(I3363,'[1]CROSSWALK-DTOE-MASTER'!$B:$N,12,0),"")</f>
        <v/>
      </c>
      <c r="U3363" t="str">
        <f>IFERROR(VLOOKUP(I3363,'[1]CROSSWALK-DTOE-MASTER'!$B:$N,13,0),"")</f>
        <v/>
      </c>
    </row>
    <row r="3364" spans="6:21" x14ac:dyDescent="0.25">
      <c r="F3364" s="1"/>
      <c r="L3364" t="str">
        <f>IFERROR(VLOOKUP(D3364,'[1]Crosswalk-SOM-Chair'!$A:$D,3,0),"")</f>
        <v/>
      </c>
      <c r="M3364" t="str">
        <f>IFERROR(VLOOKUP(D3364,'[1]Crosswalk-SOM-Chair'!$A:$D,4,0),"")</f>
        <v/>
      </c>
      <c r="N3364" t="str">
        <f>IFERROR(VLOOKUP(I3364,'[1]CROSSWALK-DTOE-MASTER'!$B:$H,6,0),"")</f>
        <v/>
      </c>
      <c r="O3364" t="str">
        <f>IFERROR(VLOOKUP(I3364,'[1]CROSSWALK-DTOE-MASTER'!$B:$H,7,0),"")</f>
        <v/>
      </c>
      <c r="P3364" t="str">
        <f>IFERROR(VLOOKUP(I3364,'[1]CROSSWALK-DTOE-MASTER'!$B:$N,8,0),"")</f>
        <v/>
      </c>
      <c r="Q3364" t="str">
        <f>IFERROR(VLOOKUP(I3364,'[1]CROSSWALK-DTOE-MASTER'!$B:$N,9,0),"")</f>
        <v/>
      </c>
      <c r="R3364" t="str">
        <f>IFERROR(VLOOKUP(I3364,'[1]CROSSWALK-DTOE-MASTER'!$B:$N,10,0),"")</f>
        <v/>
      </c>
      <c r="S3364" t="str">
        <f>IFERROR(VLOOKUP(I3364,'[1]CROSSWALK-DTOE-MASTER'!$B:$N,11,0),"")</f>
        <v/>
      </c>
      <c r="T3364" t="str">
        <f>IFERROR(VLOOKUP(I3364,'[1]CROSSWALK-DTOE-MASTER'!$B:$N,12,0),"")</f>
        <v/>
      </c>
      <c r="U3364" t="str">
        <f>IFERROR(VLOOKUP(I3364,'[1]CROSSWALK-DTOE-MASTER'!$B:$N,13,0),"")</f>
        <v/>
      </c>
    </row>
    <row r="3365" spans="6:21" x14ac:dyDescent="0.25">
      <c r="F3365" s="1"/>
      <c r="L3365" t="str">
        <f>IFERROR(VLOOKUP(D3365,'[1]Crosswalk-SOM-Chair'!$A:$D,3,0),"")</f>
        <v/>
      </c>
      <c r="M3365" t="str">
        <f>IFERROR(VLOOKUP(D3365,'[1]Crosswalk-SOM-Chair'!$A:$D,4,0),"")</f>
        <v/>
      </c>
      <c r="N3365" t="str">
        <f>IFERROR(VLOOKUP(I3365,'[1]CROSSWALK-DTOE-MASTER'!$B:$H,6,0),"")</f>
        <v/>
      </c>
      <c r="O3365" t="str">
        <f>IFERROR(VLOOKUP(I3365,'[1]CROSSWALK-DTOE-MASTER'!$B:$H,7,0),"")</f>
        <v/>
      </c>
      <c r="P3365" t="str">
        <f>IFERROR(VLOOKUP(I3365,'[1]CROSSWALK-DTOE-MASTER'!$B:$N,8,0),"")</f>
        <v/>
      </c>
      <c r="Q3365" t="str">
        <f>IFERROR(VLOOKUP(I3365,'[1]CROSSWALK-DTOE-MASTER'!$B:$N,9,0),"")</f>
        <v/>
      </c>
      <c r="R3365" t="str">
        <f>IFERROR(VLOOKUP(I3365,'[1]CROSSWALK-DTOE-MASTER'!$B:$N,10,0),"")</f>
        <v/>
      </c>
      <c r="S3365" t="str">
        <f>IFERROR(VLOOKUP(I3365,'[1]CROSSWALK-DTOE-MASTER'!$B:$N,11,0),"")</f>
        <v/>
      </c>
      <c r="T3365" t="str">
        <f>IFERROR(VLOOKUP(I3365,'[1]CROSSWALK-DTOE-MASTER'!$B:$N,12,0),"")</f>
        <v/>
      </c>
      <c r="U3365" t="str">
        <f>IFERROR(VLOOKUP(I3365,'[1]CROSSWALK-DTOE-MASTER'!$B:$N,13,0),"")</f>
        <v/>
      </c>
    </row>
    <row r="3366" spans="6:21" x14ac:dyDescent="0.25">
      <c r="F3366" s="1"/>
      <c r="L3366" t="str">
        <f>IFERROR(VLOOKUP(D3366,'[1]Crosswalk-SOM-Chair'!$A:$D,3,0),"")</f>
        <v/>
      </c>
      <c r="M3366" t="str">
        <f>IFERROR(VLOOKUP(D3366,'[1]Crosswalk-SOM-Chair'!$A:$D,4,0),"")</f>
        <v/>
      </c>
      <c r="N3366" t="str">
        <f>IFERROR(VLOOKUP(I3366,'[1]CROSSWALK-DTOE-MASTER'!$B:$H,6,0),"")</f>
        <v/>
      </c>
      <c r="O3366" t="str">
        <f>IFERROR(VLOOKUP(I3366,'[1]CROSSWALK-DTOE-MASTER'!$B:$H,7,0),"")</f>
        <v/>
      </c>
      <c r="P3366" t="str">
        <f>IFERROR(VLOOKUP(I3366,'[1]CROSSWALK-DTOE-MASTER'!$B:$N,8,0),"")</f>
        <v/>
      </c>
      <c r="Q3366" t="str">
        <f>IFERROR(VLOOKUP(I3366,'[1]CROSSWALK-DTOE-MASTER'!$B:$N,9,0),"")</f>
        <v/>
      </c>
      <c r="R3366" t="str">
        <f>IFERROR(VLOOKUP(I3366,'[1]CROSSWALK-DTOE-MASTER'!$B:$N,10,0),"")</f>
        <v/>
      </c>
      <c r="S3366" t="str">
        <f>IFERROR(VLOOKUP(I3366,'[1]CROSSWALK-DTOE-MASTER'!$B:$N,11,0),"")</f>
        <v/>
      </c>
      <c r="T3366" t="str">
        <f>IFERROR(VLOOKUP(I3366,'[1]CROSSWALK-DTOE-MASTER'!$B:$N,12,0),"")</f>
        <v/>
      </c>
      <c r="U3366" t="str">
        <f>IFERROR(VLOOKUP(I3366,'[1]CROSSWALK-DTOE-MASTER'!$B:$N,13,0),"")</f>
        <v/>
      </c>
    </row>
    <row r="3367" spans="6:21" x14ac:dyDescent="0.25">
      <c r="F3367" s="1"/>
      <c r="L3367" t="str">
        <f>IFERROR(VLOOKUP(D3367,'[1]Crosswalk-SOM-Chair'!$A:$D,3,0),"")</f>
        <v/>
      </c>
      <c r="M3367" t="str">
        <f>IFERROR(VLOOKUP(D3367,'[1]Crosswalk-SOM-Chair'!$A:$D,4,0),"")</f>
        <v/>
      </c>
      <c r="N3367" t="str">
        <f>IFERROR(VLOOKUP(I3367,'[1]CROSSWALK-DTOE-MASTER'!$B:$H,6,0),"")</f>
        <v/>
      </c>
      <c r="O3367" t="str">
        <f>IFERROR(VLOOKUP(I3367,'[1]CROSSWALK-DTOE-MASTER'!$B:$H,7,0),"")</f>
        <v/>
      </c>
      <c r="P3367" t="str">
        <f>IFERROR(VLOOKUP(I3367,'[1]CROSSWALK-DTOE-MASTER'!$B:$N,8,0),"")</f>
        <v/>
      </c>
      <c r="Q3367" t="str">
        <f>IFERROR(VLOOKUP(I3367,'[1]CROSSWALK-DTOE-MASTER'!$B:$N,9,0),"")</f>
        <v/>
      </c>
      <c r="R3367" t="str">
        <f>IFERROR(VLOOKUP(I3367,'[1]CROSSWALK-DTOE-MASTER'!$B:$N,10,0),"")</f>
        <v/>
      </c>
      <c r="S3367" t="str">
        <f>IFERROR(VLOOKUP(I3367,'[1]CROSSWALK-DTOE-MASTER'!$B:$N,11,0),"")</f>
        <v/>
      </c>
      <c r="T3367" t="str">
        <f>IFERROR(VLOOKUP(I3367,'[1]CROSSWALK-DTOE-MASTER'!$B:$N,12,0),"")</f>
        <v/>
      </c>
      <c r="U3367" t="str">
        <f>IFERROR(VLOOKUP(I3367,'[1]CROSSWALK-DTOE-MASTER'!$B:$N,13,0),"")</f>
        <v/>
      </c>
    </row>
    <row r="3368" spans="6:21" x14ac:dyDescent="0.25">
      <c r="F3368" s="1"/>
      <c r="L3368" t="str">
        <f>IFERROR(VLOOKUP(D3368,'[1]Crosswalk-SOM-Chair'!$A:$D,3,0),"")</f>
        <v/>
      </c>
      <c r="M3368" t="str">
        <f>IFERROR(VLOOKUP(D3368,'[1]Crosswalk-SOM-Chair'!$A:$D,4,0),"")</f>
        <v/>
      </c>
      <c r="N3368" t="str">
        <f>IFERROR(VLOOKUP(I3368,'[1]CROSSWALK-DTOE-MASTER'!$B:$H,6,0),"")</f>
        <v/>
      </c>
      <c r="O3368" t="str">
        <f>IFERROR(VLOOKUP(I3368,'[1]CROSSWALK-DTOE-MASTER'!$B:$H,7,0),"")</f>
        <v/>
      </c>
      <c r="P3368" t="str">
        <f>IFERROR(VLOOKUP(I3368,'[1]CROSSWALK-DTOE-MASTER'!$B:$N,8,0),"")</f>
        <v/>
      </c>
      <c r="Q3368" t="str">
        <f>IFERROR(VLOOKUP(I3368,'[1]CROSSWALK-DTOE-MASTER'!$B:$N,9,0),"")</f>
        <v/>
      </c>
      <c r="R3368" t="str">
        <f>IFERROR(VLOOKUP(I3368,'[1]CROSSWALK-DTOE-MASTER'!$B:$N,10,0),"")</f>
        <v/>
      </c>
      <c r="S3368" t="str">
        <f>IFERROR(VLOOKUP(I3368,'[1]CROSSWALK-DTOE-MASTER'!$B:$N,11,0),"")</f>
        <v/>
      </c>
      <c r="T3368" t="str">
        <f>IFERROR(VLOOKUP(I3368,'[1]CROSSWALK-DTOE-MASTER'!$B:$N,12,0),"")</f>
        <v/>
      </c>
      <c r="U3368" t="str">
        <f>IFERROR(VLOOKUP(I3368,'[1]CROSSWALK-DTOE-MASTER'!$B:$N,13,0),"")</f>
        <v/>
      </c>
    </row>
    <row r="3369" spans="6:21" x14ac:dyDescent="0.25">
      <c r="F3369" s="1"/>
      <c r="L3369" t="str">
        <f>IFERROR(VLOOKUP(D3369,'[1]Crosswalk-SOM-Chair'!$A:$D,3,0),"")</f>
        <v/>
      </c>
      <c r="M3369" t="str">
        <f>IFERROR(VLOOKUP(D3369,'[1]Crosswalk-SOM-Chair'!$A:$D,4,0),"")</f>
        <v/>
      </c>
      <c r="N3369" t="str">
        <f>IFERROR(VLOOKUP(I3369,'[1]CROSSWALK-DTOE-MASTER'!$B:$H,6,0),"")</f>
        <v/>
      </c>
      <c r="O3369" t="str">
        <f>IFERROR(VLOOKUP(I3369,'[1]CROSSWALK-DTOE-MASTER'!$B:$H,7,0),"")</f>
        <v/>
      </c>
      <c r="P3369" t="str">
        <f>IFERROR(VLOOKUP(I3369,'[1]CROSSWALK-DTOE-MASTER'!$B:$N,8,0),"")</f>
        <v/>
      </c>
      <c r="Q3369" t="str">
        <f>IFERROR(VLOOKUP(I3369,'[1]CROSSWALK-DTOE-MASTER'!$B:$N,9,0),"")</f>
        <v/>
      </c>
      <c r="R3369" t="str">
        <f>IFERROR(VLOOKUP(I3369,'[1]CROSSWALK-DTOE-MASTER'!$B:$N,10,0),"")</f>
        <v/>
      </c>
      <c r="S3369" t="str">
        <f>IFERROR(VLOOKUP(I3369,'[1]CROSSWALK-DTOE-MASTER'!$B:$N,11,0),"")</f>
        <v/>
      </c>
      <c r="T3369" t="str">
        <f>IFERROR(VLOOKUP(I3369,'[1]CROSSWALK-DTOE-MASTER'!$B:$N,12,0),"")</f>
        <v/>
      </c>
      <c r="U3369" t="str">
        <f>IFERROR(VLOOKUP(I3369,'[1]CROSSWALK-DTOE-MASTER'!$B:$N,13,0),"")</f>
        <v/>
      </c>
    </row>
    <row r="3370" spans="6:21" x14ac:dyDescent="0.25">
      <c r="F3370" s="1"/>
      <c r="L3370" t="str">
        <f>IFERROR(VLOOKUP(D3370,'[1]Crosswalk-SOM-Chair'!$A:$D,3,0),"")</f>
        <v/>
      </c>
      <c r="M3370" t="str">
        <f>IFERROR(VLOOKUP(D3370,'[1]Crosswalk-SOM-Chair'!$A:$D,4,0),"")</f>
        <v/>
      </c>
      <c r="N3370" t="str">
        <f>IFERROR(VLOOKUP(I3370,'[1]CROSSWALK-DTOE-MASTER'!$B:$H,6,0),"")</f>
        <v/>
      </c>
      <c r="O3370" t="str">
        <f>IFERROR(VLOOKUP(I3370,'[1]CROSSWALK-DTOE-MASTER'!$B:$H,7,0),"")</f>
        <v/>
      </c>
      <c r="P3370" t="str">
        <f>IFERROR(VLOOKUP(I3370,'[1]CROSSWALK-DTOE-MASTER'!$B:$N,8,0),"")</f>
        <v/>
      </c>
      <c r="Q3370" t="str">
        <f>IFERROR(VLOOKUP(I3370,'[1]CROSSWALK-DTOE-MASTER'!$B:$N,9,0),"")</f>
        <v/>
      </c>
      <c r="R3370" t="str">
        <f>IFERROR(VLOOKUP(I3370,'[1]CROSSWALK-DTOE-MASTER'!$B:$N,10,0),"")</f>
        <v/>
      </c>
      <c r="S3370" t="str">
        <f>IFERROR(VLOOKUP(I3370,'[1]CROSSWALK-DTOE-MASTER'!$B:$N,11,0),"")</f>
        <v/>
      </c>
      <c r="T3370" t="str">
        <f>IFERROR(VLOOKUP(I3370,'[1]CROSSWALK-DTOE-MASTER'!$B:$N,12,0),"")</f>
        <v/>
      </c>
      <c r="U3370" t="str">
        <f>IFERROR(VLOOKUP(I3370,'[1]CROSSWALK-DTOE-MASTER'!$B:$N,13,0),"")</f>
        <v/>
      </c>
    </row>
    <row r="3371" spans="6:21" x14ac:dyDescent="0.25">
      <c r="F3371" s="1"/>
      <c r="L3371" t="str">
        <f>IFERROR(VLOOKUP(D3371,'[1]Crosswalk-SOM-Chair'!$A:$D,3,0),"")</f>
        <v/>
      </c>
      <c r="M3371" t="str">
        <f>IFERROR(VLOOKUP(D3371,'[1]Crosswalk-SOM-Chair'!$A:$D,4,0),"")</f>
        <v/>
      </c>
      <c r="N3371" t="str">
        <f>IFERROR(VLOOKUP(I3371,'[1]CROSSWALK-DTOE-MASTER'!$B:$H,6,0),"")</f>
        <v/>
      </c>
      <c r="O3371" t="str">
        <f>IFERROR(VLOOKUP(I3371,'[1]CROSSWALK-DTOE-MASTER'!$B:$H,7,0),"")</f>
        <v/>
      </c>
      <c r="P3371" t="str">
        <f>IFERROR(VLOOKUP(I3371,'[1]CROSSWALK-DTOE-MASTER'!$B:$N,8,0),"")</f>
        <v/>
      </c>
      <c r="Q3371" t="str">
        <f>IFERROR(VLOOKUP(I3371,'[1]CROSSWALK-DTOE-MASTER'!$B:$N,9,0),"")</f>
        <v/>
      </c>
      <c r="R3371" t="str">
        <f>IFERROR(VLOOKUP(I3371,'[1]CROSSWALK-DTOE-MASTER'!$B:$N,10,0),"")</f>
        <v/>
      </c>
      <c r="S3371" t="str">
        <f>IFERROR(VLOOKUP(I3371,'[1]CROSSWALK-DTOE-MASTER'!$B:$N,11,0),"")</f>
        <v/>
      </c>
      <c r="T3371" t="str">
        <f>IFERROR(VLOOKUP(I3371,'[1]CROSSWALK-DTOE-MASTER'!$B:$N,12,0),"")</f>
        <v/>
      </c>
      <c r="U3371" t="str">
        <f>IFERROR(VLOOKUP(I3371,'[1]CROSSWALK-DTOE-MASTER'!$B:$N,13,0),"")</f>
        <v/>
      </c>
    </row>
    <row r="3372" spans="6:21" x14ac:dyDescent="0.25">
      <c r="F3372" s="1"/>
      <c r="L3372" t="str">
        <f>IFERROR(VLOOKUP(D3372,'[1]Crosswalk-SOM-Chair'!$A:$D,3,0),"")</f>
        <v/>
      </c>
      <c r="M3372" t="str">
        <f>IFERROR(VLOOKUP(D3372,'[1]Crosswalk-SOM-Chair'!$A:$D,4,0),"")</f>
        <v/>
      </c>
      <c r="N3372" t="str">
        <f>IFERROR(VLOOKUP(I3372,'[1]CROSSWALK-DTOE-MASTER'!$B:$H,6,0),"")</f>
        <v/>
      </c>
      <c r="O3372" t="str">
        <f>IFERROR(VLOOKUP(I3372,'[1]CROSSWALK-DTOE-MASTER'!$B:$H,7,0),"")</f>
        <v/>
      </c>
      <c r="P3372" t="str">
        <f>IFERROR(VLOOKUP(I3372,'[1]CROSSWALK-DTOE-MASTER'!$B:$N,8,0),"")</f>
        <v/>
      </c>
      <c r="Q3372" t="str">
        <f>IFERROR(VLOOKUP(I3372,'[1]CROSSWALK-DTOE-MASTER'!$B:$N,9,0),"")</f>
        <v/>
      </c>
      <c r="R3372" t="str">
        <f>IFERROR(VLOOKUP(I3372,'[1]CROSSWALK-DTOE-MASTER'!$B:$N,10,0),"")</f>
        <v/>
      </c>
      <c r="S3372" t="str">
        <f>IFERROR(VLOOKUP(I3372,'[1]CROSSWALK-DTOE-MASTER'!$B:$N,11,0),"")</f>
        <v/>
      </c>
      <c r="T3372" t="str">
        <f>IFERROR(VLOOKUP(I3372,'[1]CROSSWALK-DTOE-MASTER'!$B:$N,12,0),"")</f>
        <v/>
      </c>
      <c r="U3372" t="str">
        <f>IFERROR(VLOOKUP(I3372,'[1]CROSSWALK-DTOE-MASTER'!$B:$N,13,0),"")</f>
        <v/>
      </c>
    </row>
    <row r="3373" spans="6:21" x14ac:dyDescent="0.25">
      <c r="F3373" s="1"/>
      <c r="L3373" t="str">
        <f>IFERROR(VLOOKUP(D3373,'[1]Crosswalk-SOM-Chair'!$A:$D,3,0),"")</f>
        <v/>
      </c>
      <c r="M3373" t="str">
        <f>IFERROR(VLOOKUP(D3373,'[1]Crosswalk-SOM-Chair'!$A:$D,4,0),"")</f>
        <v/>
      </c>
      <c r="N3373" t="str">
        <f>IFERROR(VLOOKUP(I3373,'[1]CROSSWALK-DTOE-MASTER'!$B:$H,6,0),"")</f>
        <v/>
      </c>
      <c r="O3373" t="str">
        <f>IFERROR(VLOOKUP(I3373,'[1]CROSSWALK-DTOE-MASTER'!$B:$H,7,0),"")</f>
        <v/>
      </c>
      <c r="P3373" t="str">
        <f>IFERROR(VLOOKUP(I3373,'[1]CROSSWALK-DTOE-MASTER'!$B:$N,8,0),"")</f>
        <v/>
      </c>
      <c r="Q3373" t="str">
        <f>IFERROR(VLOOKUP(I3373,'[1]CROSSWALK-DTOE-MASTER'!$B:$N,9,0),"")</f>
        <v/>
      </c>
      <c r="R3373" t="str">
        <f>IFERROR(VLOOKUP(I3373,'[1]CROSSWALK-DTOE-MASTER'!$B:$N,10,0),"")</f>
        <v/>
      </c>
      <c r="S3373" t="str">
        <f>IFERROR(VLOOKUP(I3373,'[1]CROSSWALK-DTOE-MASTER'!$B:$N,11,0),"")</f>
        <v/>
      </c>
      <c r="T3373" t="str">
        <f>IFERROR(VLOOKUP(I3373,'[1]CROSSWALK-DTOE-MASTER'!$B:$N,12,0),"")</f>
        <v/>
      </c>
      <c r="U3373" t="str">
        <f>IFERROR(VLOOKUP(I3373,'[1]CROSSWALK-DTOE-MASTER'!$B:$N,13,0),"")</f>
        <v/>
      </c>
    </row>
    <row r="3374" spans="6:21" x14ac:dyDescent="0.25">
      <c r="F3374" s="1"/>
      <c r="L3374" t="str">
        <f>IFERROR(VLOOKUP(D3374,'[1]Crosswalk-SOM-Chair'!$A:$D,3,0),"")</f>
        <v/>
      </c>
      <c r="M3374" t="str">
        <f>IFERROR(VLOOKUP(D3374,'[1]Crosswalk-SOM-Chair'!$A:$D,4,0),"")</f>
        <v/>
      </c>
      <c r="N3374" t="str">
        <f>IFERROR(VLOOKUP(I3374,'[1]CROSSWALK-DTOE-MASTER'!$B:$H,6,0),"")</f>
        <v/>
      </c>
      <c r="O3374" t="str">
        <f>IFERROR(VLOOKUP(I3374,'[1]CROSSWALK-DTOE-MASTER'!$B:$H,7,0),"")</f>
        <v/>
      </c>
      <c r="P3374" t="str">
        <f>IFERROR(VLOOKUP(I3374,'[1]CROSSWALK-DTOE-MASTER'!$B:$N,8,0),"")</f>
        <v/>
      </c>
      <c r="Q3374" t="str">
        <f>IFERROR(VLOOKUP(I3374,'[1]CROSSWALK-DTOE-MASTER'!$B:$N,9,0),"")</f>
        <v/>
      </c>
      <c r="R3374" t="str">
        <f>IFERROR(VLOOKUP(I3374,'[1]CROSSWALK-DTOE-MASTER'!$B:$N,10,0),"")</f>
        <v/>
      </c>
      <c r="S3374" t="str">
        <f>IFERROR(VLOOKUP(I3374,'[1]CROSSWALK-DTOE-MASTER'!$B:$N,11,0),"")</f>
        <v/>
      </c>
      <c r="T3374" t="str">
        <f>IFERROR(VLOOKUP(I3374,'[1]CROSSWALK-DTOE-MASTER'!$B:$N,12,0),"")</f>
        <v/>
      </c>
      <c r="U3374" t="str">
        <f>IFERROR(VLOOKUP(I3374,'[1]CROSSWALK-DTOE-MASTER'!$B:$N,13,0),"")</f>
        <v/>
      </c>
    </row>
    <row r="3375" spans="6:21" x14ac:dyDescent="0.25">
      <c r="F3375" s="1"/>
      <c r="L3375" t="str">
        <f>IFERROR(VLOOKUP(D3375,'[1]Crosswalk-SOM-Chair'!$A:$D,3,0),"")</f>
        <v/>
      </c>
      <c r="M3375" t="str">
        <f>IFERROR(VLOOKUP(D3375,'[1]Crosswalk-SOM-Chair'!$A:$D,4,0),"")</f>
        <v/>
      </c>
      <c r="N3375" t="str">
        <f>IFERROR(VLOOKUP(I3375,'[1]CROSSWALK-DTOE-MASTER'!$B:$H,6,0),"")</f>
        <v/>
      </c>
      <c r="O3375" t="str">
        <f>IFERROR(VLOOKUP(I3375,'[1]CROSSWALK-DTOE-MASTER'!$B:$H,7,0),"")</f>
        <v/>
      </c>
      <c r="P3375" t="str">
        <f>IFERROR(VLOOKUP(I3375,'[1]CROSSWALK-DTOE-MASTER'!$B:$N,8,0),"")</f>
        <v/>
      </c>
      <c r="Q3375" t="str">
        <f>IFERROR(VLOOKUP(I3375,'[1]CROSSWALK-DTOE-MASTER'!$B:$N,9,0),"")</f>
        <v/>
      </c>
      <c r="R3375" t="str">
        <f>IFERROR(VLOOKUP(I3375,'[1]CROSSWALK-DTOE-MASTER'!$B:$N,10,0),"")</f>
        <v/>
      </c>
      <c r="S3375" t="str">
        <f>IFERROR(VLOOKUP(I3375,'[1]CROSSWALK-DTOE-MASTER'!$B:$N,11,0),"")</f>
        <v/>
      </c>
      <c r="T3375" t="str">
        <f>IFERROR(VLOOKUP(I3375,'[1]CROSSWALK-DTOE-MASTER'!$B:$N,12,0),"")</f>
        <v/>
      </c>
      <c r="U3375" t="str">
        <f>IFERROR(VLOOKUP(I3375,'[1]CROSSWALK-DTOE-MASTER'!$B:$N,13,0),"")</f>
        <v/>
      </c>
    </row>
    <row r="3376" spans="6:21" x14ac:dyDescent="0.25">
      <c r="F3376" s="1"/>
      <c r="L3376" t="str">
        <f>IFERROR(VLOOKUP(D3376,'[1]Crosswalk-SOM-Chair'!$A:$D,3,0),"")</f>
        <v/>
      </c>
      <c r="M3376" t="str">
        <f>IFERROR(VLOOKUP(D3376,'[1]Crosswalk-SOM-Chair'!$A:$D,4,0),"")</f>
        <v/>
      </c>
      <c r="N3376" t="str">
        <f>IFERROR(VLOOKUP(I3376,'[1]CROSSWALK-DTOE-MASTER'!$B:$H,6,0),"")</f>
        <v/>
      </c>
      <c r="O3376" t="str">
        <f>IFERROR(VLOOKUP(I3376,'[1]CROSSWALK-DTOE-MASTER'!$B:$H,7,0),"")</f>
        <v/>
      </c>
      <c r="P3376" t="str">
        <f>IFERROR(VLOOKUP(I3376,'[1]CROSSWALK-DTOE-MASTER'!$B:$N,8,0),"")</f>
        <v/>
      </c>
      <c r="Q3376" t="str">
        <f>IFERROR(VLOOKUP(I3376,'[1]CROSSWALK-DTOE-MASTER'!$B:$N,9,0),"")</f>
        <v/>
      </c>
      <c r="R3376" t="str">
        <f>IFERROR(VLOOKUP(I3376,'[1]CROSSWALK-DTOE-MASTER'!$B:$N,10,0),"")</f>
        <v/>
      </c>
      <c r="S3376" t="str">
        <f>IFERROR(VLOOKUP(I3376,'[1]CROSSWALK-DTOE-MASTER'!$B:$N,11,0),"")</f>
        <v/>
      </c>
      <c r="T3376" t="str">
        <f>IFERROR(VLOOKUP(I3376,'[1]CROSSWALK-DTOE-MASTER'!$B:$N,12,0),"")</f>
        <v/>
      </c>
      <c r="U3376" t="str">
        <f>IFERROR(VLOOKUP(I3376,'[1]CROSSWALK-DTOE-MASTER'!$B:$N,13,0),"")</f>
        <v/>
      </c>
    </row>
    <row r="3377" spans="6:21" x14ac:dyDescent="0.25">
      <c r="F3377" s="1"/>
      <c r="L3377" t="str">
        <f>IFERROR(VLOOKUP(D3377,'[1]Crosswalk-SOM-Chair'!$A:$D,3,0),"")</f>
        <v/>
      </c>
      <c r="M3377" t="str">
        <f>IFERROR(VLOOKUP(D3377,'[1]Crosswalk-SOM-Chair'!$A:$D,4,0),"")</f>
        <v/>
      </c>
      <c r="N3377" t="str">
        <f>IFERROR(VLOOKUP(I3377,'[1]CROSSWALK-DTOE-MASTER'!$B:$H,6,0),"")</f>
        <v/>
      </c>
      <c r="O3377" t="str">
        <f>IFERROR(VLOOKUP(I3377,'[1]CROSSWALK-DTOE-MASTER'!$B:$H,7,0),"")</f>
        <v/>
      </c>
      <c r="P3377" t="str">
        <f>IFERROR(VLOOKUP(I3377,'[1]CROSSWALK-DTOE-MASTER'!$B:$N,8,0),"")</f>
        <v/>
      </c>
      <c r="Q3377" t="str">
        <f>IFERROR(VLOOKUP(I3377,'[1]CROSSWALK-DTOE-MASTER'!$B:$N,9,0),"")</f>
        <v/>
      </c>
      <c r="R3377" t="str">
        <f>IFERROR(VLOOKUP(I3377,'[1]CROSSWALK-DTOE-MASTER'!$B:$N,10,0),"")</f>
        <v/>
      </c>
      <c r="S3377" t="str">
        <f>IFERROR(VLOOKUP(I3377,'[1]CROSSWALK-DTOE-MASTER'!$B:$N,11,0),"")</f>
        <v/>
      </c>
      <c r="T3377" t="str">
        <f>IFERROR(VLOOKUP(I3377,'[1]CROSSWALK-DTOE-MASTER'!$B:$N,12,0),"")</f>
        <v/>
      </c>
      <c r="U3377" t="str">
        <f>IFERROR(VLOOKUP(I3377,'[1]CROSSWALK-DTOE-MASTER'!$B:$N,13,0),"")</f>
        <v/>
      </c>
    </row>
    <row r="3378" spans="6:21" x14ac:dyDescent="0.25">
      <c r="F3378" s="1"/>
      <c r="L3378" t="str">
        <f>IFERROR(VLOOKUP(D3378,'[1]Crosswalk-SOM-Chair'!$A:$D,3,0),"")</f>
        <v/>
      </c>
      <c r="M3378" t="str">
        <f>IFERROR(VLOOKUP(D3378,'[1]Crosswalk-SOM-Chair'!$A:$D,4,0),"")</f>
        <v/>
      </c>
      <c r="N3378" t="str">
        <f>IFERROR(VLOOKUP(I3378,'[1]CROSSWALK-DTOE-MASTER'!$B:$H,6,0),"")</f>
        <v/>
      </c>
      <c r="O3378" t="str">
        <f>IFERROR(VLOOKUP(I3378,'[1]CROSSWALK-DTOE-MASTER'!$B:$H,7,0),"")</f>
        <v/>
      </c>
      <c r="P3378" t="str">
        <f>IFERROR(VLOOKUP(I3378,'[1]CROSSWALK-DTOE-MASTER'!$B:$N,8,0),"")</f>
        <v/>
      </c>
      <c r="Q3378" t="str">
        <f>IFERROR(VLOOKUP(I3378,'[1]CROSSWALK-DTOE-MASTER'!$B:$N,9,0),"")</f>
        <v/>
      </c>
      <c r="R3378" t="str">
        <f>IFERROR(VLOOKUP(I3378,'[1]CROSSWALK-DTOE-MASTER'!$B:$N,10,0),"")</f>
        <v/>
      </c>
      <c r="S3378" t="str">
        <f>IFERROR(VLOOKUP(I3378,'[1]CROSSWALK-DTOE-MASTER'!$B:$N,11,0),"")</f>
        <v/>
      </c>
      <c r="T3378" t="str">
        <f>IFERROR(VLOOKUP(I3378,'[1]CROSSWALK-DTOE-MASTER'!$B:$N,12,0),"")</f>
        <v/>
      </c>
      <c r="U3378" t="str">
        <f>IFERROR(VLOOKUP(I3378,'[1]CROSSWALK-DTOE-MASTER'!$B:$N,13,0),"")</f>
        <v/>
      </c>
    </row>
    <row r="3379" spans="6:21" x14ac:dyDescent="0.25">
      <c r="F3379" s="1"/>
      <c r="L3379" t="str">
        <f>IFERROR(VLOOKUP(D3379,'[1]Crosswalk-SOM-Chair'!$A:$D,3,0),"")</f>
        <v/>
      </c>
      <c r="M3379" t="str">
        <f>IFERROR(VLOOKUP(D3379,'[1]Crosswalk-SOM-Chair'!$A:$D,4,0),"")</f>
        <v/>
      </c>
      <c r="N3379" t="str">
        <f>IFERROR(VLOOKUP(I3379,'[1]CROSSWALK-DTOE-MASTER'!$B:$H,6,0),"")</f>
        <v/>
      </c>
      <c r="O3379" t="str">
        <f>IFERROR(VLOOKUP(I3379,'[1]CROSSWALK-DTOE-MASTER'!$B:$H,7,0),"")</f>
        <v/>
      </c>
      <c r="P3379" t="str">
        <f>IFERROR(VLOOKUP(I3379,'[1]CROSSWALK-DTOE-MASTER'!$B:$N,8,0),"")</f>
        <v/>
      </c>
      <c r="Q3379" t="str">
        <f>IFERROR(VLOOKUP(I3379,'[1]CROSSWALK-DTOE-MASTER'!$B:$N,9,0),"")</f>
        <v/>
      </c>
      <c r="R3379" t="str">
        <f>IFERROR(VLOOKUP(I3379,'[1]CROSSWALK-DTOE-MASTER'!$B:$N,10,0),"")</f>
        <v/>
      </c>
      <c r="S3379" t="str">
        <f>IFERROR(VLOOKUP(I3379,'[1]CROSSWALK-DTOE-MASTER'!$B:$N,11,0),"")</f>
        <v/>
      </c>
      <c r="T3379" t="str">
        <f>IFERROR(VLOOKUP(I3379,'[1]CROSSWALK-DTOE-MASTER'!$B:$N,12,0),"")</f>
        <v/>
      </c>
      <c r="U3379" t="str">
        <f>IFERROR(VLOOKUP(I3379,'[1]CROSSWALK-DTOE-MASTER'!$B:$N,13,0),"")</f>
        <v/>
      </c>
    </row>
    <row r="3380" spans="6:21" x14ac:dyDescent="0.25">
      <c r="F3380" s="1"/>
      <c r="L3380" t="str">
        <f>IFERROR(VLOOKUP(D3380,'[1]Crosswalk-SOM-Chair'!$A:$D,3,0),"")</f>
        <v/>
      </c>
      <c r="M3380" t="str">
        <f>IFERROR(VLOOKUP(D3380,'[1]Crosswalk-SOM-Chair'!$A:$D,4,0),"")</f>
        <v/>
      </c>
      <c r="N3380" t="str">
        <f>IFERROR(VLOOKUP(I3380,'[1]CROSSWALK-DTOE-MASTER'!$B:$H,6,0),"")</f>
        <v/>
      </c>
      <c r="O3380" t="str">
        <f>IFERROR(VLOOKUP(I3380,'[1]CROSSWALK-DTOE-MASTER'!$B:$H,7,0),"")</f>
        <v/>
      </c>
      <c r="P3380" t="str">
        <f>IFERROR(VLOOKUP(I3380,'[1]CROSSWALK-DTOE-MASTER'!$B:$N,8,0),"")</f>
        <v/>
      </c>
      <c r="Q3380" t="str">
        <f>IFERROR(VLOOKUP(I3380,'[1]CROSSWALK-DTOE-MASTER'!$B:$N,9,0),"")</f>
        <v/>
      </c>
      <c r="R3380" t="str">
        <f>IFERROR(VLOOKUP(I3380,'[1]CROSSWALK-DTOE-MASTER'!$B:$N,10,0),"")</f>
        <v/>
      </c>
      <c r="S3380" t="str">
        <f>IFERROR(VLOOKUP(I3380,'[1]CROSSWALK-DTOE-MASTER'!$B:$N,11,0),"")</f>
        <v/>
      </c>
      <c r="T3380" t="str">
        <f>IFERROR(VLOOKUP(I3380,'[1]CROSSWALK-DTOE-MASTER'!$B:$N,12,0),"")</f>
        <v/>
      </c>
      <c r="U3380" t="str">
        <f>IFERROR(VLOOKUP(I3380,'[1]CROSSWALK-DTOE-MASTER'!$B:$N,13,0),"")</f>
        <v/>
      </c>
    </row>
    <row r="3381" spans="6:21" x14ac:dyDescent="0.25">
      <c r="F3381" s="1"/>
      <c r="L3381" t="str">
        <f>IFERROR(VLOOKUP(D3381,'[1]Crosswalk-SOM-Chair'!$A:$D,3,0),"")</f>
        <v/>
      </c>
      <c r="M3381" t="str">
        <f>IFERROR(VLOOKUP(D3381,'[1]Crosswalk-SOM-Chair'!$A:$D,4,0),"")</f>
        <v/>
      </c>
      <c r="N3381" t="str">
        <f>IFERROR(VLOOKUP(I3381,'[1]CROSSWALK-DTOE-MASTER'!$B:$H,6,0),"")</f>
        <v/>
      </c>
      <c r="O3381" t="str">
        <f>IFERROR(VLOOKUP(I3381,'[1]CROSSWALK-DTOE-MASTER'!$B:$H,7,0),"")</f>
        <v/>
      </c>
      <c r="P3381" t="str">
        <f>IFERROR(VLOOKUP(I3381,'[1]CROSSWALK-DTOE-MASTER'!$B:$N,8,0),"")</f>
        <v/>
      </c>
      <c r="Q3381" t="str">
        <f>IFERROR(VLOOKUP(I3381,'[1]CROSSWALK-DTOE-MASTER'!$B:$N,9,0),"")</f>
        <v/>
      </c>
      <c r="R3381" t="str">
        <f>IFERROR(VLOOKUP(I3381,'[1]CROSSWALK-DTOE-MASTER'!$B:$N,10,0),"")</f>
        <v/>
      </c>
      <c r="S3381" t="str">
        <f>IFERROR(VLOOKUP(I3381,'[1]CROSSWALK-DTOE-MASTER'!$B:$N,11,0),"")</f>
        <v/>
      </c>
      <c r="T3381" t="str">
        <f>IFERROR(VLOOKUP(I3381,'[1]CROSSWALK-DTOE-MASTER'!$B:$N,12,0),"")</f>
        <v/>
      </c>
      <c r="U3381" t="str">
        <f>IFERROR(VLOOKUP(I3381,'[1]CROSSWALK-DTOE-MASTER'!$B:$N,13,0),"")</f>
        <v/>
      </c>
    </row>
    <row r="3382" spans="6:21" x14ac:dyDescent="0.25">
      <c r="F3382" s="1"/>
      <c r="L3382" t="str">
        <f>IFERROR(VLOOKUP(D3382,'[1]Crosswalk-SOM-Chair'!$A:$D,3,0),"")</f>
        <v/>
      </c>
      <c r="M3382" t="str">
        <f>IFERROR(VLOOKUP(D3382,'[1]Crosswalk-SOM-Chair'!$A:$D,4,0),"")</f>
        <v/>
      </c>
      <c r="N3382" t="str">
        <f>IFERROR(VLOOKUP(I3382,'[1]CROSSWALK-DTOE-MASTER'!$B:$H,6,0),"")</f>
        <v/>
      </c>
      <c r="O3382" t="str">
        <f>IFERROR(VLOOKUP(I3382,'[1]CROSSWALK-DTOE-MASTER'!$B:$H,7,0),"")</f>
        <v/>
      </c>
      <c r="P3382" t="str">
        <f>IFERROR(VLOOKUP(I3382,'[1]CROSSWALK-DTOE-MASTER'!$B:$N,8,0),"")</f>
        <v/>
      </c>
      <c r="Q3382" t="str">
        <f>IFERROR(VLOOKUP(I3382,'[1]CROSSWALK-DTOE-MASTER'!$B:$N,9,0),"")</f>
        <v/>
      </c>
      <c r="R3382" t="str">
        <f>IFERROR(VLOOKUP(I3382,'[1]CROSSWALK-DTOE-MASTER'!$B:$N,10,0),"")</f>
        <v/>
      </c>
      <c r="S3382" t="str">
        <f>IFERROR(VLOOKUP(I3382,'[1]CROSSWALK-DTOE-MASTER'!$B:$N,11,0),"")</f>
        <v/>
      </c>
      <c r="T3382" t="str">
        <f>IFERROR(VLOOKUP(I3382,'[1]CROSSWALK-DTOE-MASTER'!$B:$N,12,0),"")</f>
        <v/>
      </c>
      <c r="U3382" t="str">
        <f>IFERROR(VLOOKUP(I3382,'[1]CROSSWALK-DTOE-MASTER'!$B:$N,13,0),"")</f>
        <v/>
      </c>
    </row>
    <row r="3383" spans="6:21" x14ac:dyDescent="0.25">
      <c r="F3383" s="1"/>
      <c r="L3383" t="str">
        <f>IFERROR(VLOOKUP(D3383,'[1]Crosswalk-SOM-Chair'!$A:$D,3,0),"")</f>
        <v/>
      </c>
      <c r="M3383" t="str">
        <f>IFERROR(VLOOKUP(D3383,'[1]Crosswalk-SOM-Chair'!$A:$D,4,0),"")</f>
        <v/>
      </c>
      <c r="N3383" t="str">
        <f>IFERROR(VLOOKUP(I3383,'[1]CROSSWALK-DTOE-MASTER'!$B:$H,6,0),"")</f>
        <v/>
      </c>
      <c r="O3383" t="str">
        <f>IFERROR(VLOOKUP(I3383,'[1]CROSSWALK-DTOE-MASTER'!$B:$H,7,0),"")</f>
        <v/>
      </c>
      <c r="P3383" t="str">
        <f>IFERROR(VLOOKUP(I3383,'[1]CROSSWALK-DTOE-MASTER'!$B:$N,8,0),"")</f>
        <v/>
      </c>
      <c r="Q3383" t="str">
        <f>IFERROR(VLOOKUP(I3383,'[1]CROSSWALK-DTOE-MASTER'!$B:$N,9,0),"")</f>
        <v/>
      </c>
      <c r="R3383" t="str">
        <f>IFERROR(VLOOKUP(I3383,'[1]CROSSWALK-DTOE-MASTER'!$B:$N,10,0),"")</f>
        <v/>
      </c>
      <c r="S3383" t="str">
        <f>IFERROR(VLOOKUP(I3383,'[1]CROSSWALK-DTOE-MASTER'!$B:$N,11,0),"")</f>
        <v/>
      </c>
      <c r="T3383" t="str">
        <f>IFERROR(VLOOKUP(I3383,'[1]CROSSWALK-DTOE-MASTER'!$B:$N,12,0),"")</f>
        <v/>
      </c>
      <c r="U3383" t="str">
        <f>IFERROR(VLOOKUP(I3383,'[1]CROSSWALK-DTOE-MASTER'!$B:$N,13,0),"")</f>
        <v/>
      </c>
    </row>
    <row r="3384" spans="6:21" x14ac:dyDescent="0.25">
      <c r="F3384" s="1"/>
      <c r="L3384" t="str">
        <f>IFERROR(VLOOKUP(D3384,'[1]Crosswalk-SOM-Chair'!$A:$D,3,0),"")</f>
        <v/>
      </c>
      <c r="M3384" t="str">
        <f>IFERROR(VLOOKUP(D3384,'[1]Crosswalk-SOM-Chair'!$A:$D,4,0),"")</f>
        <v/>
      </c>
      <c r="N3384" t="str">
        <f>IFERROR(VLOOKUP(I3384,'[1]CROSSWALK-DTOE-MASTER'!$B:$H,6,0),"")</f>
        <v/>
      </c>
      <c r="O3384" t="str">
        <f>IFERROR(VLOOKUP(I3384,'[1]CROSSWALK-DTOE-MASTER'!$B:$H,7,0),"")</f>
        <v/>
      </c>
      <c r="P3384" t="str">
        <f>IFERROR(VLOOKUP(I3384,'[1]CROSSWALK-DTOE-MASTER'!$B:$N,8,0),"")</f>
        <v/>
      </c>
      <c r="Q3384" t="str">
        <f>IFERROR(VLOOKUP(I3384,'[1]CROSSWALK-DTOE-MASTER'!$B:$N,9,0),"")</f>
        <v/>
      </c>
      <c r="R3384" t="str">
        <f>IFERROR(VLOOKUP(I3384,'[1]CROSSWALK-DTOE-MASTER'!$B:$N,10,0),"")</f>
        <v/>
      </c>
      <c r="S3384" t="str">
        <f>IFERROR(VLOOKUP(I3384,'[1]CROSSWALK-DTOE-MASTER'!$B:$N,11,0),"")</f>
        <v/>
      </c>
      <c r="T3384" t="str">
        <f>IFERROR(VLOOKUP(I3384,'[1]CROSSWALK-DTOE-MASTER'!$B:$N,12,0),"")</f>
        <v/>
      </c>
      <c r="U3384" t="str">
        <f>IFERROR(VLOOKUP(I3384,'[1]CROSSWALK-DTOE-MASTER'!$B:$N,13,0),"")</f>
        <v/>
      </c>
    </row>
    <row r="3385" spans="6:21" x14ac:dyDescent="0.25">
      <c r="F3385" s="1"/>
      <c r="L3385" t="str">
        <f>IFERROR(VLOOKUP(D3385,'[1]Crosswalk-SOM-Chair'!$A:$D,3,0),"")</f>
        <v/>
      </c>
      <c r="M3385" t="str">
        <f>IFERROR(VLOOKUP(D3385,'[1]Crosswalk-SOM-Chair'!$A:$D,4,0),"")</f>
        <v/>
      </c>
      <c r="N3385" t="str">
        <f>IFERROR(VLOOKUP(I3385,'[1]CROSSWALK-DTOE-MASTER'!$B:$H,6,0),"")</f>
        <v/>
      </c>
      <c r="O3385" t="str">
        <f>IFERROR(VLOOKUP(I3385,'[1]CROSSWALK-DTOE-MASTER'!$B:$H,7,0),"")</f>
        <v/>
      </c>
      <c r="P3385" t="str">
        <f>IFERROR(VLOOKUP(I3385,'[1]CROSSWALK-DTOE-MASTER'!$B:$N,8,0),"")</f>
        <v/>
      </c>
      <c r="Q3385" t="str">
        <f>IFERROR(VLOOKUP(I3385,'[1]CROSSWALK-DTOE-MASTER'!$B:$N,9,0),"")</f>
        <v/>
      </c>
      <c r="R3385" t="str">
        <f>IFERROR(VLOOKUP(I3385,'[1]CROSSWALK-DTOE-MASTER'!$B:$N,10,0),"")</f>
        <v/>
      </c>
      <c r="S3385" t="str">
        <f>IFERROR(VLOOKUP(I3385,'[1]CROSSWALK-DTOE-MASTER'!$B:$N,11,0),"")</f>
        <v/>
      </c>
      <c r="T3385" t="str">
        <f>IFERROR(VLOOKUP(I3385,'[1]CROSSWALK-DTOE-MASTER'!$B:$N,12,0),"")</f>
        <v/>
      </c>
      <c r="U3385" t="str">
        <f>IFERROR(VLOOKUP(I3385,'[1]CROSSWALK-DTOE-MASTER'!$B:$N,13,0),"")</f>
        <v/>
      </c>
    </row>
    <row r="3386" spans="6:21" x14ac:dyDescent="0.25">
      <c r="F3386" s="1"/>
      <c r="L3386" t="str">
        <f>IFERROR(VLOOKUP(D3386,'[1]Crosswalk-SOM-Chair'!$A:$D,3,0),"")</f>
        <v/>
      </c>
      <c r="M3386" t="str">
        <f>IFERROR(VLOOKUP(D3386,'[1]Crosswalk-SOM-Chair'!$A:$D,4,0),"")</f>
        <v/>
      </c>
      <c r="N3386" t="str">
        <f>IFERROR(VLOOKUP(I3386,'[1]CROSSWALK-DTOE-MASTER'!$B:$H,6,0),"")</f>
        <v/>
      </c>
      <c r="O3386" t="str">
        <f>IFERROR(VLOOKUP(I3386,'[1]CROSSWALK-DTOE-MASTER'!$B:$H,7,0),"")</f>
        <v/>
      </c>
      <c r="P3386" t="str">
        <f>IFERROR(VLOOKUP(I3386,'[1]CROSSWALK-DTOE-MASTER'!$B:$N,8,0),"")</f>
        <v/>
      </c>
      <c r="Q3386" t="str">
        <f>IFERROR(VLOOKUP(I3386,'[1]CROSSWALK-DTOE-MASTER'!$B:$N,9,0),"")</f>
        <v/>
      </c>
      <c r="R3386" t="str">
        <f>IFERROR(VLOOKUP(I3386,'[1]CROSSWALK-DTOE-MASTER'!$B:$N,10,0),"")</f>
        <v/>
      </c>
      <c r="S3386" t="str">
        <f>IFERROR(VLOOKUP(I3386,'[1]CROSSWALK-DTOE-MASTER'!$B:$N,11,0),"")</f>
        <v/>
      </c>
      <c r="T3386" t="str">
        <f>IFERROR(VLOOKUP(I3386,'[1]CROSSWALK-DTOE-MASTER'!$B:$N,12,0),"")</f>
        <v/>
      </c>
      <c r="U3386" t="str">
        <f>IFERROR(VLOOKUP(I3386,'[1]CROSSWALK-DTOE-MASTER'!$B:$N,13,0),"")</f>
        <v/>
      </c>
    </row>
    <row r="3387" spans="6:21" x14ac:dyDescent="0.25">
      <c r="F3387" s="1"/>
      <c r="L3387" t="str">
        <f>IFERROR(VLOOKUP(D3387,'[1]Crosswalk-SOM-Chair'!$A:$D,3,0),"")</f>
        <v/>
      </c>
      <c r="M3387" t="str">
        <f>IFERROR(VLOOKUP(D3387,'[1]Crosswalk-SOM-Chair'!$A:$D,4,0),"")</f>
        <v/>
      </c>
      <c r="N3387" t="str">
        <f>IFERROR(VLOOKUP(I3387,'[1]CROSSWALK-DTOE-MASTER'!$B:$H,6,0),"")</f>
        <v/>
      </c>
      <c r="O3387" t="str">
        <f>IFERROR(VLOOKUP(I3387,'[1]CROSSWALK-DTOE-MASTER'!$B:$H,7,0),"")</f>
        <v/>
      </c>
      <c r="P3387" t="str">
        <f>IFERROR(VLOOKUP(I3387,'[1]CROSSWALK-DTOE-MASTER'!$B:$N,8,0),"")</f>
        <v/>
      </c>
      <c r="Q3387" t="str">
        <f>IFERROR(VLOOKUP(I3387,'[1]CROSSWALK-DTOE-MASTER'!$B:$N,9,0),"")</f>
        <v/>
      </c>
      <c r="R3387" t="str">
        <f>IFERROR(VLOOKUP(I3387,'[1]CROSSWALK-DTOE-MASTER'!$B:$N,10,0),"")</f>
        <v/>
      </c>
      <c r="S3387" t="str">
        <f>IFERROR(VLOOKUP(I3387,'[1]CROSSWALK-DTOE-MASTER'!$B:$N,11,0),"")</f>
        <v/>
      </c>
      <c r="T3387" t="str">
        <f>IFERROR(VLOOKUP(I3387,'[1]CROSSWALK-DTOE-MASTER'!$B:$N,12,0),"")</f>
        <v/>
      </c>
      <c r="U3387" t="str">
        <f>IFERROR(VLOOKUP(I3387,'[1]CROSSWALK-DTOE-MASTER'!$B:$N,13,0),"")</f>
        <v/>
      </c>
    </row>
    <row r="3388" spans="6:21" x14ac:dyDescent="0.25">
      <c r="F3388" s="1"/>
      <c r="L3388" t="str">
        <f>IFERROR(VLOOKUP(D3388,'[1]Crosswalk-SOM-Chair'!$A:$D,3,0),"")</f>
        <v/>
      </c>
      <c r="M3388" t="str">
        <f>IFERROR(VLOOKUP(D3388,'[1]Crosswalk-SOM-Chair'!$A:$D,4,0),"")</f>
        <v/>
      </c>
      <c r="N3388" t="str">
        <f>IFERROR(VLOOKUP(I3388,'[1]CROSSWALK-DTOE-MASTER'!$B:$H,6,0),"")</f>
        <v/>
      </c>
      <c r="O3388" t="str">
        <f>IFERROR(VLOOKUP(I3388,'[1]CROSSWALK-DTOE-MASTER'!$B:$H,7,0),"")</f>
        <v/>
      </c>
      <c r="P3388" t="str">
        <f>IFERROR(VLOOKUP(I3388,'[1]CROSSWALK-DTOE-MASTER'!$B:$N,8,0),"")</f>
        <v/>
      </c>
      <c r="Q3388" t="str">
        <f>IFERROR(VLOOKUP(I3388,'[1]CROSSWALK-DTOE-MASTER'!$B:$N,9,0),"")</f>
        <v/>
      </c>
      <c r="R3388" t="str">
        <f>IFERROR(VLOOKUP(I3388,'[1]CROSSWALK-DTOE-MASTER'!$B:$N,10,0),"")</f>
        <v/>
      </c>
      <c r="S3388" t="str">
        <f>IFERROR(VLOOKUP(I3388,'[1]CROSSWALK-DTOE-MASTER'!$B:$N,11,0),"")</f>
        <v/>
      </c>
      <c r="T3388" t="str">
        <f>IFERROR(VLOOKUP(I3388,'[1]CROSSWALK-DTOE-MASTER'!$B:$N,12,0),"")</f>
        <v/>
      </c>
      <c r="U3388" t="str">
        <f>IFERROR(VLOOKUP(I3388,'[1]CROSSWALK-DTOE-MASTER'!$B:$N,13,0),"")</f>
        <v/>
      </c>
    </row>
    <row r="3389" spans="6:21" x14ac:dyDescent="0.25">
      <c r="F3389" s="1"/>
      <c r="L3389" t="str">
        <f>IFERROR(VLOOKUP(D3389,'[1]Crosswalk-SOM-Chair'!$A:$D,3,0),"")</f>
        <v/>
      </c>
      <c r="M3389" t="str">
        <f>IFERROR(VLOOKUP(D3389,'[1]Crosswalk-SOM-Chair'!$A:$D,4,0),"")</f>
        <v/>
      </c>
      <c r="N3389" t="str">
        <f>IFERROR(VLOOKUP(I3389,'[1]CROSSWALK-DTOE-MASTER'!$B:$H,6,0),"")</f>
        <v/>
      </c>
      <c r="O3389" t="str">
        <f>IFERROR(VLOOKUP(I3389,'[1]CROSSWALK-DTOE-MASTER'!$B:$H,7,0),"")</f>
        <v/>
      </c>
      <c r="P3389" t="str">
        <f>IFERROR(VLOOKUP(I3389,'[1]CROSSWALK-DTOE-MASTER'!$B:$N,8,0),"")</f>
        <v/>
      </c>
      <c r="Q3389" t="str">
        <f>IFERROR(VLOOKUP(I3389,'[1]CROSSWALK-DTOE-MASTER'!$B:$N,9,0),"")</f>
        <v/>
      </c>
      <c r="R3389" t="str">
        <f>IFERROR(VLOOKUP(I3389,'[1]CROSSWALK-DTOE-MASTER'!$B:$N,10,0),"")</f>
        <v/>
      </c>
      <c r="S3389" t="str">
        <f>IFERROR(VLOOKUP(I3389,'[1]CROSSWALK-DTOE-MASTER'!$B:$N,11,0),"")</f>
        <v/>
      </c>
      <c r="T3389" t="str">
        <f>IFERROR(VLOOKUP(I3389,'[1]CROSSWALK-DTOE-MASTER'!$B:$N,12,0),"")</f>
        <v/>
      </c>
      <c r="U3389" t="str">
        <f>IFERROR(VLOOKUP(I3389,'[1]CROSSWALK-DTOE-MASTER'!$B:$N,13,0),"")</f>
        <v/>
      </c>
    </row>
    <row r="3390" spans="6:21" x14ac:dyDescent="0.25">
      <c r="F3390" s="1"/>
      <c r="L3390" t="str">
        <f>IFERROR(VLOOKUP(D3390,'[1]Crosswalk-SOM-Chair'!$A:$D,3,0),"")</f>
        <v/>
      </c>
      <c r="M3390" t="str">
        <f>IFERROR(VLOOKUP(D3390,'[1]Crosswalk-SOM-Chair'!$A:$D,4,0),"")</f>
        <v/>
      </c>
      <c r="N3390" t="str">
        <f>IFERROR(VLOOKUP(I3390,'[1]CROSSWALK-DTOE-MASTER'!$B:$H,6,0),"")</f>
        <v/>
      </c>
      <c r="O3390" t="str">
        <f>IFERROR(VLOOKUP(I3390,'[1]CROSSWALK-DTOE-MASTER'!$B:$H,7,0),"")</f>
        <v/>
      </c>
      <c r="P3390" t="str">
        <f>IFERROR(VLOOKUP(I3390,'[1]CROSSWALK-DTOE-MASTER'!$B:$N,8,0),"")</f>
        <v/>
      </c>
      <c r="Q3390" t="str">
        <f>IFERROR(VLOOKUP(I3390,'[1]CROSSWALK-DTOE-MASTER'!$B:$N,9,0),"")</f>
        <v/>
      </c>
      <c r="R3390" t="str">
        <f>IFERROR(VLOOKUP(I3390,'[1]CROSSWALK-DTOE-MASTER'!$B:$N,10,0),"")</f>
        <v/>
      </c>
      <c r="S3390" t="str">
        <f>IFERROR(VLOOKUP(I3390,'[1]CROSSWALK-DTOE-MASTER'!$B:$N,11,0),"")</f>
        <v/>
      </c>
      <c r="T3390" t="str">
        <f>IFERROR(VLOOKUP(I3390,'[1]CROSSWALK-DTOE-MASTER'!$B:$N,12,0),"")</f>
        <v/>
      </c>
      <c r="U3390" t="str">
        <f>IFERROR(VLOOKUP(I3390,'[1]CROSSWALK-DTOE-MASTER'!$B:$N,13,0),"")</f>
        <v/>
      </c>
    </row>
    <row r="3391" spans="6:21" x14ac:dyDescent="0.25">
      <c r="F3391" s="1"/>
      <c r="L3391" t="str">
        <f>IFERROR(VLOOKUP(D3391,'[1]Crosswalk-SOM-Chair'!$A:$D,3,0),"")</f>
        <v/>
      </c>
      <c r="M3391" t="str">
        <f>IFERROR(VLOOKUP(D3391,'[1]Crosswalk-SOM-Chair'!$A:$D,4,0),"")</f>
        <v/>
      </c>
      <c r="N3391" t="str">
        <f>IFERROR(VLOOKUP(I3391,'[1]CROSSWALK-DTOE-MASTER'!$B:$H,6,0),"")</f>
        <v/>
      </c>
      <c r="O3391" t="str">
        <f>IFERROR(VLOOKUP(I3391,'[1]CROSSWALK-DTOE-MASTER'!$B:$H,7,0),"")</f>
        <v/>
      </c>
      <c r="P3391" t="str">
        <f>IFERROR(VLOOKUP(I3391,'[1]CROSSWALK-DTOE-MASTER'!$B:$N,8,0),"")</f>
        <v/>
      </c>
      <c r="Q3391" t="str">
        <f>IFERROR(VLOOKUP(I3391,'[1]CROSSWALK-DTOE-MASTER'!$B:$N,9,0),"")</f>
        <v/>
      </c>
      <c r="R3391" t="str">
        <f>IFERROR(VLOOKUP(I3391,'[1]CROSSWALK-DTOE-MASTER'!$B:$N,10,0),"")</f>
        <v/>
      </c>
      <c r="S3391" t="str">
        <f>IFERROR(VLOOKUP(I3391,'[1]CROSSWALK-DTOE-MASTER'!$B:$N,11,0),"")</f>
        <v/>
      </c>
      <c r="T3391" t="str">
        <f>IFERROR(VLOOKUP(I3391,'[1]CROSSWALK-DTOE-MASTER'!$B:$N,12,0),"")</f>
        <v/>
      </c>
      <c r="U3391" t="str">
        <f>IFERROR(VLOOKUP(I3391,'[1]CROSSWALK-DTOE-MASTER'!$B:$N,13,0),"")</f>
        <v/>
      </c>
    </row>
    <row r="3392" spans="6:21" x14ac:dyDescent="0.25">
      <c r="F3392" s="1"/>
      <c r="L3392" t="str">
        <f>IFERROR(VLOOKUP(D3392,'[1]Crosswalk-SOM-Chair'!$A:$D,3,0),"")</f>
        <v/>
      </c>
      <c r="M3392" t="str">
        <f>IFERROR(VLOOKUP(D3392,'[1]Crosswalk-SOM-Chair'!$A:$D,4,0),"")</f>
        <v/>
      </c>
      <c r="N3392" t="str">
        <f>IFERROR(VLOOKUP(I3392,'[1]CROSSWALK-DTOE-MASTER'!$B:$H,6,0),"")</f>
        <v/>
      </c>
      <c r="O3392" t="str">
        <f>IFERROR(VLOOKUP(I3392,'[1]CROSSWALK-DTOE-MASTER'!$B:$H,7,0),"")</f>
        <v/>
      </c>
      <c r="P3392" t="str">
        <f>IFERROR(VLOOKUP(I3392,'[1]CROSSWALK-DTOE-MASTER'!$B:$N,8,0),"")</f>
        <v/>
      </c>
      <c r="Q3392" t="str">
        <f>IFERROR(VLOOKUP(I3392,'[1]CROSSWALK-DTOE-MASTER'!$B:$N,9,0),"")</f>
        <v/>
      </c>
      <c r="R3392" t="str">
        <f>IFERROR(VLOOKUP(I3392,'[1]CROSSWALK-DTOE-MASTER'!$B:$N,10,0),"")</f>
        <v/>
      </c>
      <c r="S3392" t="str">
        <f>IFERROR(VLOOKUP(I3392,'[1]CROSSWALK-DTOE-MASTER'!$B:$N,11,0),"")</f>
        <v/>
      </c>
      <c r="T3392" t="str">
        <f>IFERROR(VLOOKUP(I3392,'[1]CROSSWALK-DTOE-MASTER'!$B:$N,12,0),"")</f>
        <v/>
      </c>
      <c r="U3392" t="str">
        <f>IFERROR(VLOOKUP(I3392,'[1]CROSSWALK-DTOE-MASTER'!$B:$N,13,0),"")</f>
        <v/>
      </c>
    </row>
    <row r="3393" spans="6:21" x14ac:dyDescent="0.25">
      <c r="F3393" s="1"/>
      <c r="L3393" t="str">
        <f>IFERROR(VLOOKUP(D3393,'[1]Crosswalk-SOM-Chair'!$A:$D,3,0),"")</f>
        <v/>
      </c>
      <c r="M3393" t="str">
        <f>IFERROR(VLOOKUP(D3393,'[1]Crosswalk-SOM-Chair'!$A:$D,4,0),"")</f>
        <v/>
      </c>
      <c r="N3393" t="str">
        <f>IFERROR(VLOOKUP(I3393,'[1]CROSSWALK-DTOE-MASTER'!$B:$H,6,0),"")</f>
        <v/>
      </c>
      <c r="O3393" t="str">
        <f>IFERROR(VLOOKUP(I3393,'[1]CROSSWALK-DTOE-MASTER'!$B:$H,7,0),"")</f>
        <v/>
      </c>
      <c r="P3393" t="str">
        <f>IFERROR(VLOOKUP(I3393,'[1]CROSSWALK-DTOE-MASTER'!$B:$N,8,0),"")</f>
        <v/>
      </c>
      <c r="Q3393" t="str">
        <f>IFERROR(VLOOKUP(I3393,'[1]CROSSWALK-DTOE-MASTER'!$B:$N,9,0),"")</f>
        <v/>
      </c>
      <c r="R3393" t="str">
        <f>IFERROR(VLOOKUP(I3393,'[1]CROSSWALK-DTOE-MASTER'!$B:$N,10,0),"")</f>
        <v/>
      </c>
      <c r="S3393" t="str">
        <f>IFERROR(VLOOKUP(I3393,'[1]CROSSWALK-DTOE-MASTER'!$B:$N,11,0),"")</f>
        <v/>
      </c>
      <c r="T3393" t="str">
        <f>IFERROR(VLOOKUP(I3393,'[1]CROSSWALK-DTOE-MASTER'!$B:$N,12,0),"")</f>
        <v/>
      </c>
      <c r="U3393" t="str">
        <f>IFERROR(VLOOKUP(I3393,'[1]CROSSWALK-DTOE-MASTER'!$B:$N,13,0),"")</f>
        <v/>
      </c>
    </row>
    <row r="3394" spans="6:21" x14ac:dyDescent="0.25">
      <c r="F3394" s="1"/>
      <c r="L3394" t="str">
        <f>IFERROR(VLOOKUP(D3394,'[1]Crosswalk-SOM-Chair'!$A:$D,3,0),"")</f>
        <v/>
      </c>
      <c r="M3394" t="str">
        <f>IFERROR(VLOOKUP(D3394,'[1]Crosswalk-SOM-Chair'!$A:$D,4,0),"")</f>
        <v/>
      </c>
      <c r="N3394" t="str">
        <f>IFERROR(VLOOKUP(I3394,'[1]CROSSWALK-DTOE-MASTER'!$B:$H,6,0),"")</f>
        <v/>
      </c>
      <c r="O3394" t="str">
        <f>IFERROR(VLOOKUP(I3394,'[1]CROSSWALK-DTOE-MASTER'!$B:$H,7,0),"")</f>
        <v/>
      </c>
      <c r="P3394" t="str">
        <f>IFERROR(VLOOKUP(I3394,'[1]CROSSWALK-DTOE-MASTER'!$B:$N,8,0),"")</f>
        <v/>
      </c>
      <c r="Q3394" t="str">
        <f>IFERROR(VLOOKUP(I3394,'[1]CROSSWALK-DTOE-MASTER'!$B:$N,9,0),"")</f>
        <v/>
      </c>
      <c r="R3394" t="str">
        <f>IFERROR(VLOOKUP(I3394,'[1]CROSSWALK-DTOE-MASTER'!$B:$N,10,0),"")</f>
        <v/>
      </c>
      <c r="S3394" t="str">
        <f>IFERROR(VLOOKUP(I3394,'[1]CROSSWALK-DTOE-MASTER'!$B:$N,11,0),"")</f>
        <v/>
      </c>
      <c r="T3394" t="str">
        <f>IFERROR(VLOOKUP(I3394,'[1]CROSSWALK-DTOE-MASTER'!$B:$N,12,0),"")</f>
        <v/>
      </c>
      <c r="U3394" t="str">
        <f>IFERROR(VLOOKUP(I3394,'[1]CROSSWALK-DTOE-MASTER'!$B:$N,13,0),"")</f>
        <v/>
      </c>
    </row>
    <row r="3395" spans="6:21" x14ac:dyDescent="0.25">
      <c r="F3395" s="1"/>
      <c r="L3395" t="str">
        <f>IFERROR(VLOOKUP(D3395,'[1]Crosswalk-SOM-Chair'!$A:$D,3,0),"")</f>
        <v/>
      </c>
      <c r="M3395" t="str">
        <f>IFERROR(VLOOKUP(D3395,'[1]Crosswalk-SOM-Chair'!$A:$D,4,0),"")</f>
        <v/>
      </c>
      <c r="N3395" t="str">
        <f>IFERROR(VLOOKUP(I3395,'[1]CROSSWALK-DTOE-MASTER'!$B:$H,6,0),"")</f>
        <v/>
      </c>
      <c r="O3395" t="str">
        <f>IFERROR(VLOOKUP(I3395,'[1]CROSSWALK-DTOE-MASTER'!$B:$H,7,0),"")</f>
        <v/>
      </c>
      <c r="P3395" t="str">
        <f>IFERROR(VLOOKUP(I3395,'[1]CROSSWALK-DTOE-MASTER'!$B:$N,8,0),"")</f>
        <v/>
      </c>
      <c r="Q3395" t="str">
        <f>IFERROR(VLOOKUP(I3395,'[1]CROSSWALK-DTOE-MASTER'!$B:$N,9,0),"")</f>
        <v/>
      </c>
      <c r="R3395" t="str">
        <f>IFERROR(VLOOKUP(I3395,'[1]CROSSWALK-DTOE-MASTER'!$B:$N,10,0),"")</f>
        <v/>
      </c>
      <c r="S3395" t="str">
        <f>IFERROR(VLOOKUP(I3395,'[1]CROSSWALK-DTOE-MASTER'!$B:$N,11,0),"")</f>
        <v/>
      </c>
      <c r="T3395" t="str">
        <f>IFERROR(VLOOKUP(I3395,'[1]CROSSWALK-DTOE-MASTER'!$B:$N,12,0),"")</f>
        <v/>
      </c>
      <c r="U3395" t="str">
        <f>IFERROR(VLOOKUP(I3395,'[1]CROSSWALK-DTOE-MASTER'!$B:$N,13,0),"")</f>
        <v/>
      </c>
    </row>
    <row r="3396" spans="6:21" x14ac:dyDescent="0.25">
      <c r="F3396" s="1"/>
      <c r="L3396" t="str">
        <f>IFERROR(VLOOKUP(D3396,'[1]Crosswalk-SOM-Chair'!$A:$D,3,0),"")</f>
        <v/>
      </c>
      <c r="M3396" t="str">
        <f>IFERROR(VLOOKUP(D3396,'[1]Crosswalk-SOM-Chair'!$A:$D,4,0),"")</f>
        <v/>
      </c>
      <c r="N3396" t="str">
        <f>IFERROR(VLOOKUP(I3396,'[1]CROSSWALK-DTOE-MASTER'!$B:$H,6,0),"")</f>
        <v/>
      </c>
      <c r="O3396" t="str">
        <f>IFERROR(VLOOKUP(I3396,'[1]CROSSWALK-DTOE-MASTER'!$B:$H,7,0),"")</f>
        <v/>
      </c>
      <c r="P3396" t="str">
        <f>IFERROR(VLOOKUP(I3396,'[1]CROSSWALK-DTOE-MASTER'!$B:$N,8,0),"")</f>
        <v/>
      </c>
      <c r="Q3396" t="str">
        <f>IFERROR(VLOOKUP(I3396,'[1]CROSSWALK-DTOE-MASTER'!$B:$N,9,0),"")</f>
        <v/>
      </c>
      <c r="R3396" t="str">
        <f>IFERROR(VLOOKUP(I3396,'[1]CROSSWALK-DTOE-MASTER'!$B:$N,10,0),"")</f>
        <v/>
      </c>
      <c r="S3396" t="str">
        <f>IFERROR(VLOOKUP(I3396,'[1]CROSSWALK-DTOE-MASTER'!$B:$N,11,0),"")</f>
        <v/>
      </c>
      <c r="T3396" t="str">
        <f>IFERROR(VLOOKUP(I3396,'[1]CROSSWALK-DTOE-MASTER'!$B:$N,12,0),"")</f>
        <v/>
      </c>
      <c r="U3396" t="str">
        <f>IFERROR(VLOOKUP(I3396,'[1]CROSSWALK-DTOE-MASTER'!$B:$N,13,0),"")</f>
        <v/>
      </c>
    </row>
    <row r="3397" spans="6:21" x14ac:dyDescent="0.25">
      <c r="F3397" s="1"/>
      <c r="L3397" t="str">
        <f>IFERROR(VLOOKUP(D3397,'[1]Crosswalk-SOM-Chair'!$A:$D,3,0),"")</f>
        <v/>
      </c>
      <c r="M3397" t="str">
        <f>IFERROR(VLOOKUP(D3397,'[1]Crosswalk-SOM-Chair'!$A:$D,4,0),"")</f>
        <v/>
      </c>
      <c r="N3397" t="str">
        <f>IFERROR(VLOOKUP(I3397,'[1]CROSSWALK-DTOE-MASTER'!$B:$H,6,0),"")</f>
        <v/>
      </c>
      <c r="O3397" t="str">
        <f>IFERROR(VLOOKUP(I3397,'[1]CROSSWALK-DTOE-MASTER'!$B:$H,7,0),"")</f>
        <v/>
      </c>
      <c r="P3397" t="str">
        <f>IFERROR(VLOOKUP(I3397,'[1]CROSSWALK-DTOE-MASTER'!$B:$N,8,0),"")</f>
        <v/>
      </c>
      <c r="Q3397" t="str">
        <f>IFERROR(VLOOKUP(I3397,'[1]CROSSWALK-DTOE-MASTER'!$B:$N,9,0),"")</f>
        <v/>
      </c>
      <c r="R3397" t="str">
        <f>IFERROR(VLOOKUP(I3397,'[1]CROSSWALK-DTOE-MASTER'!$B:$N,10,0),"")</f>
        <v/>
      </c>
      <c r="S3397" t="str">
        <f>IFERROR(VLOOKUP(I3397,'[1]CROSSWALK-DTOE-MASTER'!$B:$N,11,0),"")</f>
        <v/>
      </c>
      <c r="T3397" t="str">
        <f>IFERROR(VLOOKUP(I3397,'[1]CROSSWALK-DTOE-MASTER'!$B:$N,12,0),"")</f>
        <v/>
      </c>
      <c r="U3397" t="str">
        <f>IFERROR(VLOOKUP(I3397,'[1]CROSSWALK-DTOE-MASTER'!$B:$N,13,0),"")</f>
        <v/>
      </c>
    </row>
    <row r="3398" spans="6:21" x14ac:dyDescent="0.25">
      <c r="F3398" s="1"/>
      <c r="L3398" t="str">
        <f>IFERROR(VLOOKUP(D3398,'[1]Crosswalk-SOM-Chair'!$A:$D,3,0),"")</f>
        <v/>
      </c>
      <c r="M3398" t="str">
        <f>IFERROR(VLOOKUP(D3398,'[1]Crosswalk-SOM-Chair'!$A:$D,4,0),"")</f>
        <v/>
      </c>
      <c r="N3398" t="str">
        <f>IFERROR(VLOOKUP(I3398,'[1]CROSSWALK-DTOE-MASTER'!$B:$H,6,0),"")</f>
        <v/>
      </c>
      <c r="O3398" t="str">
        <f>IFERROR(VLOOKUP(I3398,'[1]CROSSWALK-DTOE-MASTER'!$B:$H,7,0),"")</f>
        <v/>
      </c>
      <c r="P3398" t="str">
        <f>IFERROR(VLOOKUP(I3398,'[1]CROSSWALK-DTOE-MASTER'!$B:$N,8,0),"")</f>
        <v/>
      </c>
      <c r="Q3398" t="str">
        <f>IFERROR(VLOOKUP(I3398,'[1]CROSSWALK-DTOE-MASTER'!$B:$N,9,0),"")</f>
        <v/>
      </c>
      <c r="R3398" t="str">
        <f>IFERROR(VLOOKUP(I3398,'[1]CROSSWALK-DTOE-MASTER'!$B:$N,10,0),"")</f>
        <v/>
      </c>
      <c r="S3398" t="str">
        <f>IFERROR(VLOOKUP(I3398,'[1]CROSSWALK-DTOE-MASTER'!$B:$N,11,0),"")</f>
        <v/>
      </c>
      <c r="T3398" t="str">
        <f>IFERROR(VLOOKUP(I3398,'[1]CROSSWALK-DTOE-MASTER'!$B:$N,12,0),"")</f>
        <v/>
      </c>
      <c r="U3398" t="str">
        <f>IFERROR(VLOOKUP(I3398,'[1]CROSSWALK-DTOE-MASTER'!$B:$N,13,0),"")</f>
        <v/>
      </c>
    </row>
    <row r="3399" spans="6:21" x14ac:dyDescent="0.25">
      <c r="F3399" s="1"/>
      <c r="L3399" t="str">
        <f>IFERROR(VLOOKUP(D3399,'[1]Crosswalk-SOM-Chair'!$A:$D,3,0),"")</f>
        <v/>
      </c>
      <c r="M3399" t="str">
        <f>IFERROR(VLOOKUP(D3399,'[1]Crosswalk-SOM-Chair'!$A:$D,4,0),"")</f>
        <v/>
      </c>
      <c r="N3399" t="str">
        <f>IFERROR(VLOOKUP(I3399,'[1]CROSSWALK-DTOE-MASTER'!$B:$H,6,0),"")</f>
        <v/>
      </c>
      <c r="O3399" t="str">
        <f>IFERROR(VLOOKUP(I3399,'[1]CROSSWALK-DTOE-MASTER'!$B:$H,7,0),"")</f>
        <v/>
      </c>
      <c r="P3399" t="str">
        <f>IFERROR(VLOOKUP(I3399,'[1]CROSSWALK-DTOE-MASTER'!$B:$N,8,0),"")</f>
        <v/>
      </c>
      <c r="Q3399" t="str">
        <f>IFERROR(VLOOKUP(I3399,'[1]CROSSWALK-DTOE-MASTER'!$B:$N,9,0),"")</f>
        <v/>
      </c>
      <c r="R3399" t="str">
        <f>IFERROR(VLOOKUP(I3399,'[1]CROSSWALK-DTOE-MASTER'!$B:$N,10,0),"")</f>
        <v/>
      </c>
      <c r="S3399" t="str">
        <f>IFERROR(VLOOKUP(I3399,'[1]CROSSWALK-DTOE-MASTER'!$B:$N,11,0),"")</f>
        <v/>
      </c>
      <c r="T3399" t="str">
        <f>IFERROR(VLOOKUP(I3399,'[1]CROSSWALK-DTOE-MASTER'!$B:$N,12,0),"")</f>
        <v/>
      </c>
      <c r="U3399" t="str">
        <f>IFERROR(VLOOKUP(I3399,'[1]CROSSWALK-DTOE-MASTER'!$B:$N,13,0),"")</f>
        <v/>
      </c>
    </row>
    <row r="3400" spans="6:21" x14ac:dyDescent="0.25">
      <c r="F3400" s="1"/>
      <c r="L3400" t="str">
        <f>IFERROR(VLOOKUP(D3400,'[1]Crosswalk-SOM-Chair'!$A:$D,3,0),"")</f>
        <v/>
      </c>
      <c r="M3400" t="str">
        <f>IFERROR(VLOOKUP(D3400,'[1]Crosswalk-SOM-Chair'!$A:$D,4,0),"")</f>
        <v/>
      </c>
      <c r="N3400" t="str">
        <f>IFERROR(VLOOKUP(I3400,'[1]CROSSWALK-DTOE-MASTER'!$B:$H,6,0),"")</f>
        <v/>
      </c>
      <c r="O3400" t="str">
        <f>IFERROR(VLOOKUP(I3400,'[1]CROSSWALK-DTOE-MASTER'!$B:$H,7,0),"")</f>
        <v/>
      </c>
      <c r="P3400" t="str">
        <f>IFERROR(VLOOKUP(I3400,'[1]CROSSWALK-DTOE-MASTER'!$B:$N,8,0),"")</f>
        <v/>
      </c>
      <c r="Q3400" t="str">
        <f>IFERROR(VLOOKUP(I3400,'[1]CROSSWALK-DTOE-MASTER'!$B:$N,9,0),"")</f>
        <v/>
      </c>
      <c r="R3400" t="str">
        <f>IFERROR(VLOOKUP(I3400,'[1]CROSSWALK-DTOE-MASTER'!$B:$N,10,0),"")</f>
        <v/>
      </c>
      <c r="S3400" t="str">
        <f>IFERROR(VLOOKUP(I3400,'[1]CROSSWALK-DTOE-MASTER'!$B:$N,11,0),"")</f>
        <v/>
      </c>
      <c r="T3400" t="str">
        <f>IFERROR(VLOOKUP(I3400,'[1]CROSSWALK-DTOE-MASTER'!$B:$N,12,0),"")</f>
        <v/>
      </c>
      <c r="U3400" t="str">
        <f>IFERROR(VLOOKUP(I3400,'[1]CROSSWALK-DTOE-MASTER'!$B:$N,13,0),"")</f>
        <v/>
      </c>
    </row>
    <row r="3401" spans="6:21" x14ac:dyDescent="0.25">
      <c r="F3401" s="1"/>
      <c r="L3401" t="str">
        <f>IFERROR(VLOOKUP(D3401,'[1]Crosswalk-SOM-Chair'!$A:$D,3,0),"")</f>
        <v/>
      </c>
      <c r="M3401" t="str">
        <f>IFERROR(VLOOKUP(D3401,'[1]Crosswalk-SOM-Chair'!$A:$D,4,0),"")</f>
        <v/>
      </c>
      <c r="N3401" t="str">
        <f>IFERROR(VLOOKUP(I3401,'[1]CROSSWALK-DTOE-MASTER'!$B:$H,6,0),"")</f>
        <v/>
      </c>
      <c r="O3401" t="str">
        <f>IFERROR(VLOOKUP(I3401,'[1]CROSSWALK-DTOE-MASTER'!$B:$H,7,0),"")</f>
        <v/>
      </c>
      <c r="P3401" t="str">
        <f>IFERROR(VLOOKUP(I3401,'[1]CROSSWALK-DTOE-MASTER'!$B:$N,8,0),"")</f>
        <v/>
      </c>
      <c r="Q3401" t="str">
        <f>IFERROR(VLOOKUP(I3401,'[1]CROSSWALK-DTOE-MASTER'!$B:$N,9,0),"")</f>
        <v/>
      </c>
      <c r="R3401" t="str">
        <f>IFERROR(VLOOKUP(I3401,'[1]CROSSWALK-DTOE-MASTER'!$B:$N,10,0),"")</f>
        <v/>
      </c>
      <c r="S3401" t="str">
        <f>IFERROR(VLOOKUP(I3401,'[1]CROSSWALK-DTOE-MASTER'!$B:$N,11,0),"")</f>
        <v/>
      </c>
      <c r="T3401" t="str">
        <f>IFERROR(VLOOKUP(I3401,'[1]CROSSWALK-DTOE-MASTER'!$B:$N,12,0),"")</f>
        <v/>
      </c>
      <c r="U3401" t="str">
        <f>IFERROR(VLOOKUP(I3401,'[1]CROSSWALK-DTOE-MASTER'!$B:$N,13,0),"")</f>
        <v/>
      </c>
    </row>
    <row r="3402" spans="6:21" x14ac:dyDescent="0.25">
      <c r="F3402" s="1"/>
      <c r="L3402" t="str">
        <f>IFERROR(VLOOKUP(D3402,'[1]Crosswalk-SOM-Chair'!$A:$D,3,0),"")</f>
        <v/>
      </c>
      <c r="M3402" t="str">
        <f>IFERROR(VLOOKUP(D3402,'[1]Crosswalk-SOM-Chair'!$A:$D,4,0),"")</f>
        <v/>
      </c>
      <c r="N3402" t="str">
        <f>IFERROR(VLOOKUP(I3402,'[1]CROSSWALK-DTOE-MASTER'!$B:$H,6,0),"")</f>
        <v/>
      </c>
      <c r="O3402" t="str">
        <f>IFERROR(VLOOKUP(I3402,'[1]CROSSWALK-DTOE-MASTER'!$B:$H,7,0),"")</f>
        <v/>
      </c>
      <c r="P3402" t="str">
        <f>IFERROR(VLOOKUP(I3402,'[1]CROSSWALK-DTOE-MASTER'!$B:$N,8,0),"")</f>
        <v/>
      </c>
      <c r="Q3402" t="str">
        <f>IFERROR(VLOOKUP(I3402,'[1]CROSSWALK-DTOE-MASTER'!$B:$N,9,0),"")</f>
        <v/>
      </c>
      <c r="R3402" t="str">
        <f>IFERROR(VLOOKUP(I3402,'[1]CROSSWALK-DTOE-MASTER'!$B:$N,10,0),"")</f>
        <v/>
      </c>
      <c r="S3402" t="str">
        <f>IFERROR(VLOOKUP(I3402,'[1]CROSSWALK-DTOE-MASTER'!$B:$N,11,0),"")</f>
        <v/>
      </c>
      <c r="T3402" t="str">
        <f>IFERROR(VLOOKUP(I3402,'[1]CROSSWALK-DTOE-MASTER'!$B:$N,12,0),"")</f>
        <v/>
      </c>
      <c r="U3402" t="str">
        <f>IFERROR(VLOOKUP(I3402,'[1]CROSSWALK-DTOE-MASTER'!$B:$N,13,0),"")</f>
        <v/>
      </c>
    </row>
    <row r="3403" spans="6:21" x14ac:dyDescent="0.25">
      <c r="F3403" s="1"/>
      <c r="L3403" t="str">
        <f>IFERROR(VLOOKUP(D3403,'[1]Crosswalk-SOM-Chair'!$A:$D,3,0),"")</f>
        <v/>
      </c>
      <c r="M3403" t="str">
        <f>IFERROR(VLOOKUP(D3403,'[1]Crosswalk-SOM-Chair'!$A:$D,4,0),"")</f>
        <v/>
      </c>
      <c r="N3403" t="str">
        <f>IFERROR(VLOOKUP(I3403,'[1]CROSSWALK-DTOE-MASTER'!$B:$H,6,0),"")</f>
        <v/>
      </c>
      <c r="O3403" t="str">
        <f>IFERROR(VLOOKUP(I3403,'[1]CROSSWALK-DTOE-MASTER'!$B:$H,7,0),"")</f>
        <v/>
      </c>
      <c r="P3403" t="str">
        <f>IFERROR(VLOOKUP(I3403,'[1]CROSSWALK-DTOE-MASTER'!$B:$N,8,0),"")</f>
        <v/>
      </c>
      <c r="Q3403" t="str">
        <f>IFERROR(VLOOKUP(I3403,'[1]CROSSWALK-DTOE-MASTER'!$B:$N,9,0),"")</f>
        <v/>
      </c>
      <c r="R3403" t="str">
        <f>IFERROR(VLOOKUP(I3403,'[1]CROSSWALK-DTOE-MASTER'!$B:$N,10,0),"")</f>
        <v/>
      </c>
      <c r="S3403" t="str">
        <f>IFERROR(VLOOKUP(I3403,'[1]CROSSWALK-DTOE-MASTER'!$B:$N,11,0),"")</f>
        <v/>
      </c>
      <c r="T3403" t="str">
        <f>IFERROR(VLOOKUP(I3403,'[1]CROSSWALK-DTOE-MASTER'!$B:$N,12,0),"")</f>
        <v/>
      </c>
      <c r="U3403" t="str">
        <f>IFERROR(VLOOKUP(I3403,'[1]CROSSWALK-DTOE-MASTER'!$B:$N,13,0),"")</f>
        <v/>
      </c>
    </row>
    <row r="3404" spans="6:21" x14ac:dyDescent="0.25">
      <c r="F3404" s="1"/>
      <c r="L3404" t="str">
        <f>IFERROR(VLOOKUP(D3404,'[1]Crosswalk-SOM-Chair'!$A:$D,3,0),"")</f>
        <v/>
      </c>
      <c r="M3404" t="str">
        <f>IFERROR(VLOOKUP(D3404,'[1]Crosswalk-SOM-Chair'!$A:$D,4,0),"")</f>
        <v/>
      </c>
      <c r="N3404" t="str">
        <f>IFERROR(VLOOKUP(I3404,'[1]CROSSWALK-DTOE-MASTER'!$B:$H,6,0),"")</f>
        <v/>
      </c>
      <c r="O3404" t="str">
        <f>IFERROR(VLOOKUP(I3404,'[1]CROSSWALK-DTOE-MASTER'!$B:$H,7,0),"")</f>
        <v/>
      </c>
      <c r="P3404" t="str">
        <f>IFERROR(VLOOKUP(I3404,'[1]CROSSWALK-DTOE-MASTER'!$B:$N,8,0),"")</f>
        <v/>
      </c>
      <c r="Q3404" t="str">
        <f>IFERROR(VLOOKUP(I3404,'[1]CROSSWALK-DTOE-MASTER'!$B:$N,9,0),"")</f>
        <v/>
      </c>
      <c r="R3404" t="str">
        <f>IFERROR(VLOOKUP(I3404,'[1]CROSSWALK-DTOE-MASTER'!$B:$N,10,0),"")</f>
        <v/>
      </c>
      <c r="S3404" t="str">
        <f>IFERROR(VLOOKUP(I3404,'[1]CROSSWALK-DTOE-MASTER'!$B:$N,11,0),"")</f>
        <v/>
      </c>
      <c r="T3404" t="str">
        <f>IFERROR(VLOOKUP(I3404,'[1]CROSSWALK-DTOE-MASTER'!$B:$N,12,0),"")</f>
        <v/>
      </c>
      <c r="U3404" t="str">
        <f>IFERROR(VLOOKUP(I3404,'[1]CROSSWALK-DTOE-MASTER'!$B:$N,13,0),"")</f>
        <v/>
      </c>
    </row>
    <row r="3405" spans="6:21" x14ac:dyDescent="0.25">
      <c r="F3405" s="1"/>
      <c r="L3405" t="str">
        <f>IFERROR(VLOOKUP(D3405,'[1]Crosswalk-SOM-Chair'!$A:$D,3,0),"")</f>
        <v/>
      </c>
      <c r="M3405" t="str">
        <f>IFERROR(VLOOKUP(D3405,'[1]Crosswalk-SOM-Chair'!$A:$D,4,0),"")</f>
        <v/>
      </c>
      <c r="N3405" t="str">
        <f>IFERROR(VLOOKUP(I3405,'[1]CROSSWALK-DTOE-MASTER'!$B:$H,6,0),"")</f>
        <v/>
      </c>
      <c r="O3405" t="str">
        <f>IFERROR(VLOOKUP(I3405,'[1]CROSSWALK-DTOE-MASTER'!$B:$H,7,0),"")</f>
        <v/>
      </c>
      <c r="P3405" t="str">
        <f>IFERROR(VLOOKUP(I3405,'[1]CROSSWALK-DTOE-MASTER'!$B:$N,8,0),"")</f>
        <v/>
      </c>
      <c r="Q3405" t="str">
        <f>IFERROR(VLOOKUP(I3405,'[1]CROSSWALK-DTOE-MASTER'!$B:$N,9,0),"")</f>
        <v/>
      </c>
      <c r="R3405" t="str">
        <f>IFERROR(VLOOKUP(I3405,'[1]CROSSWALK-DTOE-MASTER'!$B:$N,10,0),"")</f>
        <v/>
      </c>
      <c r="S3405" t="str">
        <f>IFERROR(VLOOKUP(I3405,'[1]CROSSWALK-DTOE-MASTER'!$B:$N,11,0),"")</f>
        <v/>
      </c>
      <c r="T3405" t="str">
        <f>IFERROR(VLOOKUP(I3405,'[1]CROSSWALK-DTOE-MASTER'!$B:$N,12,0),"")</f>
        <v/>
      </c>
      <c r="U3405" t="str">
        <f>IFERROR(VLOOKUP(I3405,'[1]CROSSWALK-DTOE-MASTER'!$B:$N,13,0),"")</f>
        <v/>
      </c>
    </row>
    <row r="3406" spans="6:21" x14ac:dyDescent="0.25">
      <c r="F3406" s="1"/>
      <c r="L3406" t="str">
        <f>IFERROR(VLOOKUP(D3406,'[1]Crosswalk-SOM-Chair'!$A:$D,3,0),"")</f>
        <v/>
      </c>
      <c r="M3406" t="str">
        <f>IFERROR(VLOOKUP(D3406,'[1]Crosswalk-SOM-Chair'!$A:$D,4,0),"")</f>
        <v/>
      </c>
      <c r="N3406" t="str">
        <f>IFERROR(VLOOKUP(I3406,'[1]CROSSWALK-DTOE-MASTER'!$B:$H,6,0),"")</f>
        <v/>
      </c>
      <c r="O3406" t="str">
        <f>IFERROR(VLOOKUP(I3406,'[1]CROSSWALK-DTOE-MASTER'!$B:$H,7,0),"")</f>
        <v/>
      </c>
      <c r="P3406" t="str">
        <f>IFERROR(VLOOKUP(I3406,'[1]CROSSWALK-DTOE-MASTER'!$B:$N,8,0),"")</f>
        <v/>
      </c>
      <c r="Q3406" t="str">
        <f>IFERROR(VLOOKUP(I3406,'[1]CROSSWALK-DTOE-MASTER'!$B:$N,9,0),"")</f>
        <v/>
      </c>
      <c r="R3406" t="str">
        <f>IFERROR(VLOOKUP(I3406,'[1]CROSSWALK-DTOE-MASTER'!$B:$N,10,0),"")</f>
        <v/>
      </c>
      <c r="S3406" t="str">
        <f>IFERROR(VLOOKUP(I3406,'[1]CROSSWALK-DTOE-MASTER'!$B:$N,11,0),"")</f>
        <v/>
      </c>
      <c r="T3406" t="str">
        <f>IFERROR(VLOOKUP(I3406,'[1]CROSSWALK-DTOE-MASTER'!$B:$N,12,0),"")</f>
        <v/>
      </c>
      <c r="U3406" t="str">
        <f>IFERROR(VLOOKUP(I3406,'[1]CROSSWALK-DTOE-MASTER'!$B:$N,13,0),"")</f>
        <v/>
      </c>
    </row>
    <row r="3407" spans="6:21" x14ac:dyDescent="0.25">
      <c r="F3407" s="1"/>
      <c r="L3407" t="str">
        <f>IFERROR(VLOOKUP(D3407,'[1]Crosswalk-SOM-Chair'!$A:$D,3,0),"")</f>
        <v/>
      </c>
      <c r="M3407" t="str">
        <f>IFERROR(VLOOKUP(D3407,'[1]Crosswalk-SOM-Chair'!$A:$D,4,0),"")</f>
        <v/>
      </c>
      <c r="N3407" t="str">
        <f>IFERROR(VLOOKUP(I3407,'[1]CROSSWALK-DTOE-MASTER'!$B:$H,6,0),"")</f>
        <v/>
      </c>
      <c r="O3407" t="str">
        <f>IFERROR(VLOOKUP(I3407,'[1]CROSSWALK-DTOE-MASTER'!$B:$H,7,0),"")</f>
        <v/>
      </c>
      <c r="P3407" t="str">
        <f>IFERROR(VLOOKUP(I3407,'[1]CROSSWALK-DTOE-MASTER'!$B:$N,8,0),"")</f>
        <v/>
      </c>
      <c r="Q3407" t="str">
        <f>IFERROR(VLOOKUP(I3407,'[1]CROSSWALK-DTOE-MASTER'!$B:$N,9,0),"")</f>
        <v/>
      </c>
      <c r="R3407" t="str">
        <f>IFERROR(VLOOKUP(I3407,'[1]CROSSWALK-DTOE-MASTER'!$B:$N,10,0),"")</f>
        <v/>
      </c>
      <c r="S3407" t="str">
        <f>IFERROR(VLOOKUP(I3407,'[1]CROSSWALK-DTOE-MASTER'!$B:$N,11,0),"")</f>
        <v/>
      </c>
      <c r="T3407" t="str">
        <f>IFERROR(VLOOKUP(I3407,'[1]CROSSWALK-DTOE-MASTER'!$B:$N,12,0),"")</f>
        <v/>
      </c>
      <c r="U3407" t="str">
        <f>IFERROR(VLOOKUP(I3407,'[1]CROSSWALK-DTOE-MASTER'!$B:$N,13,0),"")</f>
        <v/>
      </c>
    </row>
    <row r="3408" spans="6:21" x14ac:dyDescent="0.25">
      <c r="F3408" s="1"/>
      <c r="L3408" t="str">
        <f>IFERROR(VLOOKUP(D3408,'[1]Crosswalk-SOM-Chair'!$A:$D,3,0),"")</f>
        <v/>
      </c>
      <c r="M3408" t="str">
        <f>IFERROR(VLOOKUP(D3408,'[1]Crosswalk-SOM-Chair'!$A:$D,4,0),"")</f>
        <v/>
      </c>
      <c r="N3408" t="str">
        <f>IFERROR(VLOOKUP(I3408,'[1]CROSSWALK-DTOE-MASTER'!$B:$H,6,0),"")</f>
        <v/>
      </c>
      <c r="O3408" t="str">
        <f>IFERROR(VLOOKUP(I3408,'[1]CROSSWALK-DTOE-MASTER'!$B:$H,7,0),"")</f>
        <v/>
      </c>
      <c r="P3408" t="str">
        <f>IFERROR(VLOOKUP(I3408,'[1]CROSSWALK-DTOE-MASTER'!$B:$N,8,0),"")</f>
        <v/>
      </c>
      <c r="Q3408" t="str">
        <f>IFERROR(VLOOKUP(I3408,'[1]CROSSWALK-DTOE-MASTER'!$B:$N,9,0),"")</f>
        <v/>
      </c>
      <c r="R3408" t="str">
        <f>IFERROR(VLOOKUP(I3408,'[1]CROSSWALK-DTOE-MASTER'!$B:$N,10,0),"")</f>
        <v/>
      </c>
      <c r="S3408" t="str">
        <f>IFERROR(VLOOKUP(I3408,'[1]CROSSWALK-DTOE-MASTER'!$B:$N,11,0),"")</f>
        <v/>
      </c>
      <c r="T3408" t="str">
        <f>IFERROR(VLOOKUP(I3408,'[1]CROSSWALK-DTOE-MASTER'!$B:$N,12,0),"")</f>
        <v/>
      </c>
      <c r="U3408" t="str">
        <f>IFERROR(VLOOKUP(I3408,'[1]CROSSWALK-DTOE-MASTER'!$B:$N,13,0),"")</f>
        <v/>
      </c>
    </row>
    <row r="3409" spans="6:21" x14ac:dyDescent="0.25">
      <c r="F3409" s="1"/>
      <c r="L3409" t="str">
        <f>IFERROR(VLOOKUP(D3409,'[1]Crosswalk-SOM-Chair'!$A:$D,3,0),"")</f>
        <v/>
      </c>
      <c r="M3409" t="str">
        <f>IFERROR(VLOOKUP(D3409,'[1]Crosswalk-SOM-Chair'!$A:$D,4,0),"")</f>
        <v/>
      </c>
      <c r="N3409" t="str">
        <f>IFERROR(VLOOKUP(I3409,'[1]CROSSWALK-DTOE-MASTER'!$B:$H,6,0),"")</f>
        <v/>
      </c>
      <c r="O3409" t="str">
        <f>IFERROR(VLOOKUP(I3409,'[1]CROSSWALK-DTOE-MASTER'!$B:$H,7,0),"")</f>
        <v/>
      </c>
      <c r="P3409" t="str">
        <f>IFERROR(VLOOKUP(I3409,'[1]CROSSWALK-DTOE-MASTER'!$B:$N,8,0),"")</f>
        <v/>
      </c>
      <c r="Q3409" t="str">
        <f>IFERROR(VLOOKUP(I3409,'[1]CROSSWALK-DTOE-MASTER'!$B:$N,9,0),"")</f>
        <v/>
      </c>
      <c r="R3409" t="str">
        <f>IFERROR(VLOOKUP(I3409,'[1]CROSSWALK-DTOE-MASTER'!$B:$N,10,0),"")</f>
        <v/>
      </c>
      <c r="S3409" t="str">
        <f>IFERROR(VLOOKUP(I3409,'[1]CROSSWALK-DTOE-MASTER'!$B:$N,11,0),"")</f>
        <v/>
      </c>
      <c r="T3409" t="str">
        <f>IFERROR(VLOOKUP(I3409,'[1]CROSSWALK-DTOE-MASTER'!$B:$N,12,0),"")</f>
        <v/>
      </c>
      <c r="U3409" t="str">
        <f>IFERROR(VLOOKUP(I3409,'[1]CROSSWALK-DTOE-MASTER'!$B:$N,13,0),"")</f>
        <v/>
      </c>
    </row>
    <row r="3410" spans="6:21" x14ac:dyDescent="0.25">
      <c r="F3410" s="1"/>
      <c r="L3410" t="str">
        <f>IFERROR(VLOOKUP(D3410,'[1]Crosswalk-SOM-Chair'!$A:$D,3,0),"")</f>
        <v/>
      </c>
      <c r="M3410" t="str">
        <f>IFERROR(VLOOKUP(D3410,'[1]Crosswalk-SOM-Chair'!$A:$D,4,0),"")</f>
        <v/>
      </c>
      <c r="N3410" t="str">
        <f>IFERROR(VLOOKUP(I3410,'[1]CROSSWALK-DTOE-MASTER'!$B:$H,6,0),"")</f>
        <v/>
      </c>
      <c r="O3410" t="str">
        <f>IFERROR(VLOOKUP(I3410,'[1]CROSSWALK-DTOE-MASTER'!$B:$H,7,0),"")</f>
        <v/>
      </c>
      <c r="P3410" t="str">
        <f>IFERROR(VLOOKUP(I3410,'[1]CROSSWALK-DTOE-MASTER'!$B:$N,8,0),"")</f>
        <v/>
      </c>
      <c r="Q3410" t="str">
        <f>IFERROR(VLOOKUP(I3410,'[1]CROSSWALK-DTOE-MASTER'!$B:$N,9,0),"")</f>
        <v/>
      </c>
      <c r="R3410" t="str">
        <f>IFERROR(VLOOKUP(I3410,'[1]CROSSWALK-DTOE-MASTER'!$B:$N,10,0),"")</f>
        <v/>
      </c>
      <c r="S3410" t="str">
        <f>IFERROR(VLOOKUP(I3410,'[1]CROSSWALK-DTOE-MASTER'!$B:$N,11,0),"")</f>
        <v/>
      </c>
      <c r="T3410" t="str">
        <f>IFERROR(VLOOKUP(I3410,'[1]CROSSWALK-DTOE-MASTER'!$B:$N,12,0),"")</f>
        <v/>
      </c>
      <c r="U3410" t="str">
        <f>IFERROR(VLOOKUP(I3410,'[1]CROSSWALK-DTOE-MASTER'!$B:$N,13,0),"")</f>
        <v/>
      </c>
    </row>
    <row r="3411" spans="6:21" x14ac:dyDescent="0.25">
      <c r="F3411" s="1"/>
      <c r="L3411" t="str">
        <f>IFERROR(VLOOKUP(D3411,'[1]Crosswalk-SOM-Chair'!$A:$D,3,0),"")</f>
        <v/>
      </c>
      <c r="M3411" t="str">
        <f>IFERROR(VLOOKUP(D3411,'[1]Crosswalk-SOM-Chair'!$A:$D,4,0),"")</f>
        <v/>
      </c>
      <c r="N3411" t="str">
        <f>IFERROR(VLOOKUP(I3411,'[1]CROSSWALK-DTOE-MASTER'!$B:$H,6,0),"")</f>
        <v/>
      </c>
      <c r="O3411" t="str">
        <f>IFERROR(VLOOKUP(I3411,'[1]CROSSWALK-DTOE-MASTER'!$B:$H,7,0),"")</f>
        <v/>
      </c>
      <c r="P3411" t="str">
        <f>IFERROR(VLOOKUP(I3411,'[1]CROSSWALK-DTOE-MASTER'!$B:$N,8,0),"")</f>
        <v/>
      </c>
      <c r="Q3411" t="str">
        <f>IFERROR(VLOOKUP(I3411,'[1]CROSSWALK-DTOE-MASTER'!$B:$N,9,0),"")</f>
        <v/>
      </c>
      <c r="R3411" t="str">
        <f>IFERROR(VLOOKUP(I3411,'[1]CROSSWALK-DTOE-MASTER'!$B:$N,10,0),"")</f>
        <v/>
      </c>
      <c r="S3411" t="str">
        <f>IFERROR(VLOOKUP(I3411,'[1]CROSSWALK-DTOE-MASTER'!$B:$N,11,0),"")</f>
        <v/>
      </c>
      <c r="T3411" t="str">
        <f>IFERROR(VLOOKUP(I3411,'[1]CROSSWALK-DTOE-MASTER'!$B:$N,12,0),"")</f>
        <v/>
      </c>
      <c r="U3411" t="str">
        <f>IFERROR(VLOOKUP(I3411,'[1]CROSSWALK-DTOE-MASTER'!$B:$N,13,0),"")</f>
        <v/>
      </c>
    </row>
    <row r="3412" spans="6:21" x14ac:dyDescent="0.25">
      <c r="F3412" s="1"/>
      <c r="L3412" t="str">
        <f>IFERROR(VLOOKUP(D3412,'[1]Crosswalk-SOM-Chair'!$A:$D,3,0),"")</f>
        <v/>
      </c>
      <c r="M3412" t="str">
        <f>IFERROR(VLOOKUP(D3412,'[1]Crosswalk-SOM-Chair'!$A:$D,4,0),"")</f>
        <v/>
      </c>
      <c r="N3412" t="str">
        <f>IFERROR(VLOOKUP(I3412,'[1]CROSSWALK-DTOE-MASTER'!$B:$H,6,0),"")</f>
        <v/>
      </c>
      <c r="O3412" t="str">
        <f>IFERROR(VLOOKUP(I3412,'[1]CROSSWALK-DTOE-MASTER'!$B:$H,7,0),"")</f>
        <v/>
      </c>
      <c r="P3412" t="str">
        <f>IFERROR(VLOOKUP(I3412,'[1]CROSSWALK-DTOE-MASTER'!$B:$N,8,0),"")</f>
        <v/>
      </c>
      <c r="Q3412" t="str">
        <f>IFERROR(VLOOKUP(I3412,'[1]CROSSWALK-DTOE-MASTER'!$B:$N,9,0),"")</f>
        <v/>
      </c>
      <c r="R3412" t="str">
        <f>IFERROR(VLOOKUP(I3412,'[1]CROSSWALK-DTOE-MASTER'!$B:$N,10,0),"")</f>
        <v/>
      </c>
      <c r="S3412" t="str">
        <f>IFERROR(VLOOKUP(I3412,'[1]CROSSWALK-DTOE-MASTER'!$B:$N,11,0),"")</f>
        <v/>
      </c>
      <c r="T3412" t="str">
        <f>IFERROR(VLOOKUP(I3412,'[1]CROSSWALK-DTOE-MASTER'!$B:$N,12,0),"")</f>
        <v/>
      </c>
      <c r="U3412" t="str">
        <f>IFERROR(VLOOKUP(I3412,'[1]CROSSWALK-DTOE-MASTER'!$B:$N,13,0),"")</f>
        <v/>
      </c>
    </row>
    <row r="3413" spans="6:21" x14ac:dyDescent="0.25">
      <c r="F3413" s="1"/>
      <c r="L3413" t="str">
        <f>IFERROR(VLOOKUP(D3413,'[1]Crosswalk-SOM-Chair'!$A:$D,3,0),"")</f>
        <v/>
      </c>
      <c r="M3413" t="str">
        <f>IFERROR(VLOOKUP(D3413,'[1]Crosswalk-SOM-Chair'!$A:$D,4,0),"")</f>
        <v/>
      </c>
      <c r="N3413" t="str">
        <f>IFERROR(VLOOKUP(I3413,'[1]CROSSWALK-DTOE-MASTER'!$B:$H,6,0),"")</f>
        <v/>
      </c>
      <c r="O3413" t="str">
        <f>IFERROR(VLOOKUP(I3413,'[1]CROSSWALK-DTOE-MASTER'!$B:$H,7,0),"")</f>
        <v/>
      </c>
      <c r="P3413" t="str">
        <f>IFERROR(VLOOKUP(I3413,'[1]CROSSWALK-DTOE-MASTER'!$B:$N,8,0),"")</f>
        <v/>
      </c>
      <c r="Q3413" t="str">
        <f>IFERROR(VLOOKUP(I3413,'[1]CROSSWALK-DTOE-MASTER'!$B:$N,9,0),"")</f>
        <v/>
      </c>
      <c r="R3413" t="str">
        <f>IFERROR(VLOOKUP(I3413,'[1]CROSSWALK-DTOE-MASTER'!$B:$N,10,0),"")</f>
        <v/>
      </c>
      <c r="S3413" t="str">
        <f>IFERROR(VLOOKUP(I3413,'[1]CROSSWALK-DTOE-MASTER'!$B:$N,11,0),"")</f>
        <v/>
      </c>
      <c r="T3413" t="str">
        <f>IFERROR(VLOOKUP(I3413,'[1]CROSSWALK-DTOE-MASTER'!$B:$N,12,0),"")</f>
        <v/>
      </c>
      <c r="U3413" t="str">
        <f>IFERROR(VLOOKUP(I3413,'[1]CROSSWALK-DTOE-MASTER'!$B:$N,13,0),"")</f>
        <v/>
      </c>
    </row>
    <row r="3414" spans="6:21" x14ac:dyDescent="0.25">
      <c r="F3414" s="1"/>
      <c r="L3414" t="str">
        <f>IFERROR(VLOOKUP(D3414,'[1]Crosswalk-SOM-Chair'!$A:$D,3,0),"")</f>
        <v/>
      </c>
      <c r="M3414" t="str">
        <f>IFERROR(VLOOKUP(D3414,'[1]Crosswalk-SOM-Chair'!$A:$D,4,0),"")</f>
        <v/>
      </c>
      <c r="N3414" t="str">
        <f>IFERROR(VLOOKUP(I3414,'[1]CROSSWALK-DTOE-MASTER'!$B:$H,6,0),"")</f>
        <v/>
      </c>
      <c r="O3414" t="str">
        <f>IFERROR(VLOOKUP(I3414,'[1]CROSSWALK-DTOE-MASTER'!$B:$H,7,0),"")</f>
        <v/>
      </c>
      <c r="P3414" t="str">
        <f>IFERROR(VLOOKUP(I3414,'[1]CROSSWALK-DTOE-MASTER'!$B:$N,8,0),"")</f>
        <v/>
      </c>
      <c r="Q3414" t="str">
        <f>IFERROR(VLOOKUP(I3414,'[1]CROSSWALK-DTOE-MASTER'!$B:$N,9,0),"")</f>
        <v/>
      </c>
      <c r="R3414" t="str">
        <f>IFERROR(VLOOKUP(I3414,'[1]CROSSWALK-DTOE-MASTER'!$B:$N,10,0),"")</f>
        <v/>
      </c>
      <c r="S3414" t="str">
        <f>IFERROR(VLOOKUP(I3414,'[1]CROSSWALK-DTOE-MASTER'!$B:$N,11,0),"")</f>
        <v/>
      </c>
      <c r="T3414" t="str">
        <f>IFERROR(VLOOKUP(I3414,'[1]CROSSWALK-DTOE-MASTER'!$B:$N,12,0),"")</f>
        <v/>
      </c>
      <c r="U3414" t="str">
        <f>IFERROR(VLOOKUP(I3414,'[1]CROSSWALK-DTOE-MASTER'!$B:$N,13,0),"")</f>
        <v/>
      </c>
    </row>
    <row r="3415" spans="6:21" x14ac:dyDescent="0.25">
      <c r="F3415" s="1"/>
      <c r="L3415" t="str">
        <f>IFERROR(VLOOKUP(D3415,'[1]Crosswalk-SOM-Chair'!$A:$D,3,0),"")</f>
        <v/>
      </c>
      <c r="M3415" t="str">
        <f>IFERROR(VLOOKUP(D3415,'[1]Crosswalk-SOM-Chair'!$A:$D,4,0),"")</f>
        <v/>
      </c>
      <c r="N3415" t="str">
        <f>IFERROR(VLOOKUP(I3415,'[1]CROSSWALK-DTOE-MASTER'!$B:$H,6,0),"")</f>
        <v/>
      </c>
      <c r="O3415" t="str">
        <f>IFERROR(VLOOKUP(I3415,'[1]CROSSWALK-DTOE-MASTER'!$B:$H,7,0),"")</f>
        <v/>
      </c>
      <c r="P3415" t="str">
        <f>IFERROR(VLOOKUP(I3415,'[1]CROSSWALK-DTOE-MASTER'!$B:$N,8,0),"")</f>
        <v/>
      </c>
      <c r="Q3415" t="str">
        <f>IFERROR(VLOOKUP(I3415,'[1]CROSSWALK-DTOE-MASTER'!$B:$N,9,0),"")</f>
        <v/>
      </c>
      <c r="R3415" t="str">
        <f>IFERROR(VLOOKUP(I3415,'[1]CROSSWALK-DTOE-MASTER'!$B:$N,10,0),"")</f>
        <v/>
      </c>
      <c r="S3415" t="str">
        <f>IFERROR(VLOOKUP(I3415,'[1]CROSSWALK-DTOE-MASTER'!$B:$N,11,0),"")</f>
        <v/>
      </c>
      <c r="T3415" t="str">
        <f>IFERROR(VLOOKUP(I3415,'[1]CROSSWALK-DTOE-MASTER'!$B:$N,12,0),"")</f>
        <v/>
      </c>
      <c r="U3415" t="str">
        <f>IFERROR(VLOOKUP(I3415,'[1]CROSSWALK-DTOE-MASTER'!$B:$N,13,0),"")</f>
        <v/>
      </c>
    </row>
    <row r="3416" spans="6:21" x14ac:dyDescent="0.25">
      <c r="F3416" s="1"/>
      <c r="L3416" t="str">
        <f>IFERROR(VLOOKUP(D3416,'[1]Crosswalk-SOM-Chair'!$A:$D,3,0),"")</f>
        <v/>
      </c>
      <c r="M3416" t="str">
        <f>IFERROR(VLOOKUP(D3416,'[1]Crosswalk-SOM-Chair'!$A:$D,4,0),"")</f>
        <v/>
      </c>
      <c r="N3416" t="str">
        <f>IFERROR(VLOOKUP(I3416,'[1]CROSSWALK-DTOE-MASTER'!$B:$H,6,0),"")</f>
        <v/>
      </c>
      <c r="O3416" t="str">
        <f>IFERROR(VLOOKUP(I3416,'[1]CROSSWALK-DTOE-MASTER'!$B:$H,7,0),"")</f>
        <v/>
      </c>
      <c r="P3416" t="str">
        <f>IFERROR(VLOOKUP(I3416,'[1]CROSSWALK-DTOE-MASTER'!$B:$N,8,0),"")</f>
        <v/>
      </c>
      <c r="Q3416" t="str">
        <f>IFERROR(VLOOKUP(I3416,'[1]CROSSWALK-DTOE-MASTER'!$B:$N,9,0),"")</f>
        <v/>
      </c>
      <c r="R3416" t="str">
        <f>IFERROR(VLOOKUP(I3416,'[1]CROSSWALK-DTOE-MASTER'!$B:$N,10,0),"")</f>
        <v/>
      </c>
      <c r="S3416" t="str">
        <f>IFERROR(VLOOKUP(I3416,'[1]CROSSWALK-DTOE-MASTER'!$B:$N,11,0),"")</f>
        <v/>
      </c>
      <c r="T3416" t="str">
        <f>IFERROR(VLOOKUP(I3416,'[1]CROSSWALK-DTOE-MASTER'!$B:$N,12,0),"")</f>
        <v/>
      </c>
      <c r="U3416" t="str">
        <f>IFERROR(VLOOKUP(I3416,'[1]CROSSWALK-DTOE-MASTER'!$B:$N,13,0),"")</f>
        <v/>
      </c>
    </row>
    <row r="3417" spans="6:21" x14ac:dyDescent="0.25">
      <c r="F3417" s="1"/>
      <c r="L3417" t="str">
        <f>IFERROR(VLOOKUP(D3417,'[1]Crosswalk-SOM-Chair'!$A:$D,3,0),"")</f>
        <v/>
      </c>
      <c r="M3417" t="str">
        <f>IFERROR(VLOOKUP(D3417,'[1]Crosswalk-SOM-Chair'!$A:$D,4,0),"")</f>
        <v/>
      </c>
      <c r="N3417" t="str">
        <f>IFERROR(VLOOKUP(I3417,'[1]CROSSWALK-DTOE-MASTER'!$B:$H,6,0),"")</f>
        <v/>
      </c>
      <c r="O3417" t="str">
        <f>IFERROR(VLOOKUP(I3417,'[1]CROSSWALK-DTOE-MASTER'!$B:$H,7,0),"")</f>
        <v/>
      </c>
      <c r="P3417" t="str">
        <f>IFERROR(VLOOKUP(I3417,'[1]CROSSWALK-DTOE-MASTER'!$B:$N,8,0),"")</f>
        <v/>
      </c>
      <c r="Q3417" t="str">
        <f>IFERROR(VLOOKUP(I3417,'[1]CROSSWALK-DTOE-MASTER'!$B:$N,9,0),"")</f>
        <v/>
      </c>
      <c r="R3417" t="str">
        <f>IFERROR(VLOOKUP(I3417,'[1]CROSSWALK-DTOE-MASTER'!$B:$N,10,0),"")</f>
        <v/>
      </c>
      <c r="S3417" t="str">
        <f>IFERROR(VLOOKUP(I3417,'[1]CROSSWALK-DTOE-MASTER'!$B:$N,11,0),"")</f>
        <v/>
      </c>
      <c r="T3417" t="str">
        <f>IFERROR(VLOOKUP(I3417,'[1]CROSSWALK-DTOE-MASTER'!$B:$N,12,0),"")</f>
        <v/>
      </c>
      <c r="U3417" t="str">
        <f>IFERROR(VLOOKUP(I3417,'[1]CROSSWALK-DTOE-MASTER'!$B:$N,13,0),"")</f>
        <v/>
      </c>
    </row>
    <row r="3418" spans="6:21" x14ac:dyDescent="0.25">
      <c r="F3418" s="1"/>
      <c r="L3418" t="str">
        <f>IFERROR(VLOOKUP(D3418,'[1]Crosswalk-SOM-Chair'!$A:$D,3,0),"")</f>
        <v/>
      </c>
      <c r="M3418" t="str">
        <f>IFERROR(VLOOKUP(D3418,'[1]Crosswalk-SOM-Chair'!$A:$D,4,0),"")</f>
        <v/>
      </c>
      <c r="N3418" t="str">
        <f>IFERROR(VLOOKUP(I3418,'[1]CROSSWALK-DTOE-MASTER'!$B:$H,6,0),"")</f>
        <v/>
      </c>
      <c r="O3418" t="str">
        <f>IFERROR(VLOOKUP(I3418,'[1]CROSSWALK-DTOE-MASTER'!$B:$H,7,0),"")</f>
        <v/>
      </c>
      <c r="P3418" t="str">
        <f>IFERROR(VLOOKUP(I3418,'[1]CROSSWALK-DTOE-MASTER'!$B:$N,8,0),"")</f>
        <v/>
      </c>
      <c r="Q3418" t="str">
        <f>IFERROR(VLOOKUP(I3418,'[1]CROSSWALK-DTOE-MASTER'!$B:$N,9,0),"")</f>
        <v/>
      </c>
      <c r="R3418" t="str">
        <f>IFERROR(VLOOKUP(I3418,'[1]CROSSWALK-DTOE-MASTER'!$B:$N,10,0),"")</f>
        <v/>
      </c>
      <c r="S3418" t="str">
        <f>IFERROR(VLOOKUP(I3418,'[1]CROSSWALK-DTOE-MASTER'!$B:$N,11,0),"")</f>
        <v/>
      </c>
      <c r="T3418" t="str">
        <f>IFERROR(VLOOKUP(I3418,'[1]CROSSWALK-DTOE-MASTER'!$B:$N,12,0),"")</f>
        <v/>
      </c>
      <c r="U3418" t="str">
        <f>IFERROR(VLOOKUP(I3418,'[1]CROSSWALK-DTOE-MASTER'!$B:$N,13,0),"")</f>
        <v/>
      </c>
    </row>
    <row r="3419" spans="6:21" x14ac:dyDescent="0.25">
      <c r="F3419" s="1"/>
      <c r="L3419" t="str">
        <f>IFERROR(VLOOKUP(D3419,'[1]Crosswalk-SOM-Chair'!$A:$D,3,0),"")</f>
        <v/>
      </c>
      <c r="M3419" t="str">
        <f>IFERROR(VLOOKUP(D3419,'[1]Crosswalk-SOM-Chair'!$A:$D,4,0),"")</f>
        <v/>
      </c>
      <c r="N3419" t="str">
        <f>IFERROR(VLOOKUP(I3419,'[1]CROSSWALK-DTOE-MASTER'!$B:$H,6,0),"")</f>
        <v/>
      </c>
      <c r="O3419" t="str">
        <f>IFERROR(VLOOKUP(I3419,'[1]CROSSWALK-DTOE-MASTER'!$B:$H,7,0),"")</f>
        <v/>
      </c>
      <c r="P3419" t="str">
        <f>IFERROR(VLOOKUP(I3419,'[1]CROSSWALK-DTOE-MASTER'!$B:$N,8,0),"")</f>
        <v/>
      </c>
      <c r="Q3419" t="str">
        <f>IFERROR(VLOOKUP(I3419,'[1]CROSSWALK-DTOE-MASTER'!$B:$N,9,0),"")</f>
        <v/>
      </c>
      <c r="R3419" t="str">
        <f>IFERROR(VLOOKUP(I3419,'[1]CROSSWALK-DTOE-MASTER'!$B:$N,10,0),"")</f>
        <v/>
      </c>
      <c r="S3419" t="str">
        <f>IFERROR(VLOOKUP(I3419,'[1]CROSSWALK-DTOE-MASTER'!$B:$N,11,0),"")</f>
        <v/>
      </c>
      <c r="T3419" t="str">
        <f>IFERROR(VLOOKUP(I3419,'[1]CROSSWALK-DTOE-MASTER'!$B:$N,12,0),"")</f>
        <v/>
      </c>
      <c r="U3419" t="str">
        <f>IFERROR(VLOOKUP(I3419,'[1]CROSSWALK-DTOE-MASTER'!$B:$N,13,0),"")</f>
        <v/>
      </c>
    </row>
    <row r="3420" spans="6:21" x14ac:dyDescent="0.25">
      <c r="F3420" s="1"/>
      <c r="L3420" t="str">
        <f>IFERROR(VLOOKUP(D3420,'[1]Crosswalk-SOM-Chair'!$A:$D,3,0),"")</f>
        <v/>
      </c>
      <c r="M3420" t="str">
        <f>IFERROR(VLOOKUP(D3420,'[1]Crosswalk-SOM-Chair'!$A:$D,4,0),"")</f>
        <v/>
      </c>
      <c r="N3420" t="str">
        <f>IFERROR(VLOOKUP(I3420,'[1]CROSSWALK-DTOE-MASTER'!$B:$H,6,0),"")</f>
        <v/>
      </c>
      <c r="O3420" t="str">
        <f>IFERROR(VLOOKUP(I3420,'[1]CROSSWALK-DTOE-MASTER'!$B:$H,7,0),"")</f>
        <v/>
      </c>
      <c r="P3420" t="str">
        <f>IFERROR(VLOOKUP(I3420,'[1]CROSSWALK-DTOE-MASTER'!$B:$N,8,0),"")</f>
        <v/>
      </c>
      <c r="Q3420" t="str">
        <f>IFERROR(VLOOKUP(I3420,'[1]CROSSWALK-DTOE-MASTER'!$B:$N,9,0),"")</f>
        <v/>
      </c>
      <c r="R3420" t="str">
        <f>IFERROR(VLOOKUP(I3420,'[1]CROSSWALK-DTOE-MASTER'!$B:$N,10,0),"")</f>
        <v/>
      </c>
      <c r="S3420" t="str">
        <f>IFERROR(VLOOKUP(I3420,'[1]CROSSWALK-DTOE-MASTER'!$B:$N,11,0),"")</f>
        <v/>
      </c>
      <c r="T3420" t="str">
        <f>IFERROR(VLOOKUP(I3420,'[1]CROSSWALK-DTOE-MASTER'!$B:$N,12,0),"")</f>
        <v/>
      </c>
      <c r="U3420" t="str">
        <f>IFERROR(VLOOKUP(I3420,'[1]CROSSWALK-DTOE-MASTER'!$B:$N,13,0),"")</f>
        <v/>
      </c>
    </row>
    <row r="3421" spans="6:21" x14ac:dyDescent="0.25">
      <c r="F3421" s="1"/>
      <c r="L3421" t="str">
        <f>IFERROR(VLOOKUP(D3421,'[1]Crosswalk-SOM-Chair'!$A:$D,3,0),"")</f>
        <v/>
      </c>
      <c r="M3421" t="str">
        <f>IFERROR(VLOOKUP(D3421,'[1]Crosswalk-SOM-Chair'!$A:$D,4,0),"")</f>
        <v/>
      </c>
      <c r="N3421" t="str">
        <f>IFERROR(VLOOKUP(I3421,'[1]CROSSWALK-DTOE-MASTER'!$B:$H,6,0),"")</f>
        <v/>
      </c>
      <c r="O3421" t="str">
        <f>IFERROR(VLOOKUP(I3421,'[1]CROSSWALK-DTOE-MASTER'!$B:$H,7,0),"")</f>
        <v/>
      </c>
      <c r="P3421" t="str">
        <f>IFERROR(VLOOKUP(I3421,'[1]CROSSWALK-DTOE-MASTER'!$B:$N,8,0),"")</f>
        <v/>
      </c>
      <c r="Q3421" t="str">
        <f>IFERROR(VLOOKUP(I3421,'[1]CROSSWALK-DTOE-MASTER'!$B:$N,9,0),"")</f>
        <v/>
      </c>
      <c r="R3421" t="str">
        <f>IFERROR(VLOOKUP(I3421,'[1]CROSSWALK-DTOE-MASTER'!$B:$N,10,0),"")</f>
        <v/>
      </c>
      <c r="S3421" t="str">
        <f>IFERROR(VLOOKUP(I3421,'[1]CROSSWALK-DTOE-MASTER'!$B:$N,11,0),"")</f>
        <v/>
      </c>
      <c r="T3421" t="str">
        <f>IFERROR(VLOOKUP(I3421,'[1]CROSSWALK-DTOE-MASTER'!$B:$N,12,0),"")</f>
        <v/>
      </c>
      <c r="U3421" t="str">
        <f>IFERROR(VLOOKUP(I3421,'[1]CROSSWALK-DTOE-MASTER'!$B:$N,13,0),"")</f>
        <v/>
      </c>
    </row>
    <row r="3422" spans="6:21" x14ac:dyDescent="0.25">
      <c r="F3422" s="1"/>
      <c r="L3422" t="str">
        <f>IFERROR(VLOOKUP(D3422,'[1]Crosswalk-SOM-Chair'!$A:$D,3,0),"")</f>
        <v/>
      </c>
      <c r="M3422" t="str">
        <f>IFERROR(VLOOKUP(D3422,'[1]Crosswalk-SOM-Chair'!$A:$D,4,0),"")</f>
        <v/>
      </c>
      <c r="N3422" t="str">
        <f>IFERROR(VLOOKUP(I3422,'[1]CROSSWALK-DTOE-MASTER'!$B:$H,6,0),"")</f>
        <v/>
      </c>
      <c r="O3422" t="str">
        <f>IFERROR(VLOOKUP(I3422,'[1]CROSSWALK-DTOE-MASTER'!$B:$H,7,0),"")</f>
        <v/>
      </c>
      <c r="P3422" t="str">
        <f>IFERROR(VLOOKUP(I3422,'[1]CROSSWALK-DTOE-MASTER'!$B:$N,8,0),"")</f>
        <v/>
      </c>
      <c r="Q3422" t="str">
        <f>IFERROR(VLOOKUP(I3422,'[1]CROSSWALK-DTOE-MASTER'!$B:$N,9,0),"")</f>
        <v/>
      </c>
      <c r="R3422" t="str">
        <f>IFERROR(VLOOKUP(I3422,'[1]CROSSWALK-DTOE-MASTER'!$B:$N,10,0),"")</f>
        <v/>
      </c>
      <c r="S3422" t="str">
        <f>IFERROR(VLOOKUP(I3422,'[1]CROSSWALK-DTOE-MASTER'!$B:$N,11,0),"")</f>
        <v/>
      </c>
      <c r="T3422" t="str">
        <f>IFERROR(VLOOKUP(I3422,'[1]CROSSWALK-DTOE-MASTER'!$B:$N,12,0),"")</f>
        <v/>
      </c>
      <c r="U3422" t="str">
        <f>IFERROR(VLOOKUP(I3422,'[1]CROSSWALK-DTOE-MASTER'!$B:$N,13,0),"")</f>
        <v/>
      </c>
    </row>
    <row r="3423" spans="6:21" x14ac:dyDescent="0.25">
      <c r="F3423" s="1"/>
      <c r="L3423" t="str">
        <f>IFERROR(VLOOKUP(D3423,'[1]Crosswalk-SOM-Chair'!$A:$D,3,0),"")</f>
        <v/>
      </c>
      <c r="M3423" t="str">
        <f>IFERROR(VLOOKUP(D3423,'[1]Crosswalk-SOM-Chair'!$A:$D,4,0),"")</f>
        <v/>
      </c>
      <c r="N3423" t="str">
        <f>IFERROR(VLOOKUP(I3423,'[1]CROSSWALK-DTOE-MASTER'!$B:$H,6,0),"")</f>
        <v/>
      </c>
      <c r="O3423" t="str">
        <f>IFERROR(VLOOKUP(I3423,'[1]CROSSWALK-DTOE-MASTER'!$B:$H,7,0),"")</f>
        <v/>
      </c>
      <c r="P3423" t="str">
        <f>IFERROR(VLOOKUP(I3423,'[1]CROSSWALK-DTOE-MASTER'!$B:$N,8,0),"")</f>
        <v/>
      </c>
      <c r="Q3423" t="str">
        <f>IFERROR(VLOOKUP(I3423,'[1]CROSSWALK-DTOE-MASTER'!$B:$N,9,0),"")</f>
        <v/>
      </c>
      <c r="R3423" t="str">
        <f>IFERROR(VLOOKUP(I3423,'[1]CROSSWALK-DTOE-MASTER'!$B:$N,10,0),"")</f>
        <v/>
      </c>
      <c r="S3423" t="str">
        <f>IFERROR(VLOOKUP(I3423,'[1]CROSSWALK-DTOE-MASTER'!$B:$N,11,0),"")</f>
        <v/>
      </c>
      <c r="T3423" t="str">
        <f>IFERROR(VLOOKUP(I3423,'[1]CROSSWALK-DTOE-MASTER'!$B:$N,12,0),"")</f>
        <v/>
      </c>
      <c r="U3423" t="str">
        <f>IFERROR(VLOOKUP(I3423,'[1]CROSSWALK-DTOE-MASTER'!$B:$N,13,0),"")</f>
        <v/>
      </c>
    </row>
    <row r="3424" spans="6:21" x14ac:dyDescent="0.25">
      <c r="F3424" s="1"/>
      <c r="L3424" t="str">
        <f>IFERROR(VLOOKUP(D3424,'[1]Crosswalk-SOM-Chair'!$A:$D,3,0),"")</f>
        <v/>
      </c>
      <c r="M3424" t="str">
        <f>IFERROR(VLOOKUP(D3424,'[1]Crosswalk-SOM-Chair'!$A:$D,4,0),"")</f>
        <v/>
      </c>
      <c r="N3424" t="str">
        <f>IFERROR(VLOOKUP(I3424,'[1]CROSSWALK-DTOE-MASTER'!$B:$H,6,0),"")</f>
        <v/>
      </c>
      <c r="O3424" t="str">
        <f>IFERROR(VLOOKUP(I3424,'[1]CROSSWALK-DTOE-MASTER'!$B:$H,7,0),"")</f>
        <v/>
      </c>
      <c r="P3424" t="str">
        <f>IFERROR(VLOOKUP(I3424,'[1]CROSSWALK-DTOE-MASTER'!$B:$N,8,0),"")</f>
        <v/>
      </c>
      <c r="Q3424" t="str">
        <f>IFERROR(VLOOKUP(I3424,'[1]CROSSWALK-DTOE-MASTER'!$B:$N,9,0),"")</f>
        <v/>
      </c>
      <c r="R3424" t="str">
        <f>IFERROR(VLOOKUP(I3424,'[1]CROSSWALK-DTOE-MASTER'!$B:$N,10,0),"")</f>
        <v/>
      </c>
      <c r="S3424" t="str">
        <f>IFERROR(VLOOKUP(I3424,'[1]CROSSWALK-DTOE-MASTER'!$B:$N,11,0),"")</f>
        <v/>
      </c>
      <c r="T3424" t="str">
        <f>IFERROR(VLOOKUP(I3424,'[1]CROSSWALK-DTOE-MASTER'!$B:$N,12,0),"")</f>
        <v/>
      </c>
      <c r="U3424" t="str">
        <f>IFERROR(VLOOKUP(I3424,'[1]CROSSWALK-DTOE-MASTER'!$B:$N,13,0),"")</f>
        <v/>
      </c>
    </row>
    <row r="3425" spans="6:21" x14ac:dyDescent="0.25">
      <c r="F3425" s="1"/>
      <c r="L3425" t="str">
        <f>IFERROR(VLOOKUP(D3425,'[1]Crosswalk-SOM-Chair'!$A:$D,3,0),"")</f>
        <v/>
      </c>
      <c r="M3425" t="str">
        <f>IFERROR(VLOOKUP(D3425,'[1]Crosswalk-SOM-Chair'!$A:$D,4,0),"")</f>
        <v/>
      </c>
      <c r="N3425" t="str">
        <f>IFERROR(VLOOKUP(I3425,'[1]CROSSWALK-DTOE-MASTER'!$B:$H,6,0),"")</f>
        <v/>
      </c>
      <c r="O3425" t="str">
        <f>IFERROR(VLOOKUP(I3425,'[1]CROSSWALK-DTOE-MASTER'!$B:$H,7,0),"")</f>
        <v/>
      </c>
      <c r="P3425" t="str">
        <f>IFERROR(VLOOKUP(I3425,'[1]CROSSWALK-DTOE-MASTER'!$B:$N,8,0),"")</f>
        <v/>
      </c>
      <c r="Q3425" t="str">
        <f>IFERROR(VLOOKUP(I3425,'[1]CROSSWALK-DTOE-MASTER'!$B:$N,9,0),"")</f>
        <v/>
      </c>
      <c r="R3425" t="str">
        <f>IFERROR(VLOOKUP(I3425,'[1]CROSSWALK-DTOE-MASTER'!$B:$N,10,0),"")</f>
        <v/>
      </c>
      <c r="S3425" t="str">
        <f>IFERROR(VLOOKUP(I3425,'[1]CROSSWALK-DTOE-MASTER'!$B:$N,11,0),"")</f>
        <v/>
      </c>
      <c r="T3425" t="str">
        <f>IFERROR(VLOOKUP(I3425,'[1]CROSSWALK-DTOE-MASTER'!$B:$N,12,0),"")</f>
        <v/>
      </c>
      <c r="U3425" t="str">
        <f>IFERROR(VLOOKUP(I3425,'[1]CROSSWALK-DTOE-MASTER'!$B:$N,13,0),"")</f>
        <v/>
      </c>
    </row>
    <row r="3426" spans="6:21" x14ac:dyDescent="0.25">
      <c r="F3426" s="1"/>
      <c r="L3426" t="str">
        <f>IFERROR(VLOOKUP(D3426,'[1]Crosswalk-SOM-Chair'!$A:$D,3,0),"")</f>
        <v/>
      </c>
      <c r="M3426" t="str">
        <f>IFERROR(VLOOKUP(D3426,'[1]Crosswalk-SOM-Chair'!$A:$D,4,0),"")</f>
        <v/>
      </c>
      <c r="N3426" t="str">
        <f>IFERROR(VLOOKUP(I3426,'[1]CROSSWALK-DTOE-MASTER'!$B:$H,6,0),"")</f>
        <v/>
      </c>
      <c r="O3426" t="str">
        <f>IFERROR(VLOOKUP(I3426,'[1]CROSSWALK-DTOE-MASTER'!$B:$H,7,0),"")</f>
        <v/>
      </c>
      <c r="P3426" t="str">
        <f>IFERROR(VLOOKUP(I3426,'[1]CROSSWALK-DTOE-MASTER'!$B:$N,8,0),"")</f>
        <v/>
      </c>
      <c r="Q3426" t="str">
        <f>IFERROR(VLOOKUP(I3426,'[1]CROSSWALK-DTOE-MASTER'!$B:$N,9,0),"")</f>
        <v/>
      </c>
      <c r="R3426" t="str">
        <f>IFERROR(VLOOKUP(I3426,'[1]CROSSWALK-DTOE-MASTER'!$B:$N,10,0),"")</f>
        <v/>
      </c>
      <c r="S3426" t="str">
        <f>IFERROR(VLOOKUP(I3426,'[1]CROSSWALK-DTOE-MASTER'!$B:$N,11,0),"")</f>
        <v/>
      </c>
      <c r="T3426" t="str">
        <f>IFERROR(VLOOKUP(I3426,'[1]CROSSWALK-DTOE-MASTER'!$B:$N,12,0),"")</f>
        <v/>
      </c>
      <c r="U3426" t="str">
        <f>IFERROR(VLOOKUP(I3426,'[1]CROSSWALK-DTOE-MASTER'!$B:$N,13,0),"")</f>
        <v/>
      </c>
    </row>
    <row r="3427" spans="6:21" x14ac:dyDescent="0.25">
      <c r="F3427" s="1"/>
      <c r="L3427" t="str">
        <f>IFERROR(VLOOKUP(D3427,'[1]Crosswalk-SOM-Chair'!$A:$D,3,0),"")</f>
        <v/>
      </c>
      <c r="M3427" t="str">
        <f>IFERROR(VLOOKUP(D3427,'[1]Crosswalk-SOM-Chair'!$A:$D,4,0),"")</f>
        <v/>
      </c>
      <c r="N3427" t="str">
        <f>IFERROR(VLOOKUP(I3427,'[1]CROSSWALK-DTOE-MASTER'!$B:$H,6,0),"")</f>
        <v/>
      </c>
      <c r="O3427" t="str">
        <f>IFERROR(VLOOKUP(I3427,'[1]CROSSWALK-DTOE-MASTER'!$B:$H,7,0),"")</f>
        <v/>
      </c>
      <c r="P3427" t="str">
        <f>IFERROR(VLOOKUP(I3427,'[1]CROSSWALK-DTOE-MASTER'!$B:$N,8,0),"")</f>
        <v/>
      </c>
      <c r="Q3427" t="str">
        <f>IFERROR(VLOOKUP(I3427,'[1]CROSSWALK-DTOE-MASTER'!$B:$N,9,0),"")</f>
        <v/>
      </c>
      <c r="R3427" t="str">
        <f>IFERROR(VLOOKUP(I3427,'[1]CROSSWALK-DTOE-MASTER'!$B:$N,10,0),"")</f>
        <v/>
      </c>
      <c r="S3427" t="str">
        <f>IFERROR(VLOOKUP(I3427,'[1]CROSSWALK-DTOE-MASTER'!$B:$N,11,0),"")</f>
        <v/>
      </c>
      <c r="T3427" t="str">
        <f>IFERROR(VLOOKUP(I3427,'[1]CROSSWALK-DTOE-MASTER'!$B:$N,12,0),"")</f>
        <v/>
      </c>
      <c r="U3427" t="str">
        <f>IFERROR(VLOOKUP(I3427,'[1]CROSSWALK-DTOE-MASTER'!$B:$N,13,0),"")</f>
        <v/>
      </c>
    </row>
    <row r="3428" spans="6:21" x14ac:dyDescent="0.25">
      <c r="F3428" s="1"/>
      <c r="L3428" t="str">
        <f>IFERROR(VLOOKUP(D3428,'[1]Crosswalk-SOM-Chair'!$A:$D,3,0),"")</f>
        <v/>
      </c>
      <c r="M3428" t="str">
        <f>IFERROR(VLOOKUP(D3428,'[1]Crosswalk-SOM-Chair'!$A:$D,4,0),"")</f>
        <v/>
      </c>
      <c r="N3428" t="str">
        <f>IFERROR(VLOOKUP(I3428,'[1]CROSSWALK-DTOE-MASTER'!$B:$H,6,0),"")</f>
        <v/>
      </c>
      <c r="O3428" t="str">
        <f>IFERROR(VLOOKUP(I3428,'[1]CROSSWALK-DTOE-MASTER'!$B:$H,7,0),"")</f>
        <v/>
      </c>
      <c r="P3428" t="str">
        <f>IFERROR(VLOOKUP(I3428,'[1]CROSSWALK-DTOE-MASTER'!$B:$N,8,0),"")</f>
        <v/>
      </c>
      <c r="Q3428" t="str">
        <f>IFERROR(VLOOKUP(I3428,'[1]CROSSWALK-DTOE-MASTER'!$B:$N,9,0),"")</f>
        <v/>
      </c>
      <c r="R3428" t="str">
        <f>IFERROR(VLOOKUP(I3428,'[1]CROSSWALK-DTOE-MASTER'!$B:$N,10,0),"")</f>
        <v/>
      </c>
      <c r="S3428" t="str">
        <f>IFERROR(VLOOKUP(I3428,'[1]CROSSWALK-DTOE-MASTER'!$B:$N,11,0),"")</f>
        <v/>
      </c>
      <c r="T3428" t="str">
        <f>IFERROR(VLOOKUP(I3428,'[1]CROSSWALK-DTOE-MASTER'!$B:$N,12,0),"")</f>
        <v/>
      </c>
      <c r="U3428" t="str">
        <f>IFERROR(VLOOKUP(I3428,'[1]CROSSWALK-DTOE-MASTER'!$B:$N,13,0),"")</f>
        <v/>
      </c>
    </row>
    <row r="3429" spans="6:21" x14ac:dyDescent="0.25">
      <c r="F3429" s="1"/>
      <c r="L3429" t="str">
        <f>IFERROR(VLOOKUP(D3429,'[1]Crosswalk-SOM-Chair'!$A:$D,3,0),"")</f>
        <v/>
      </c>
      <c r="M3429" t="str">
        <f>IFERROR(VLOOKUP(D3429,'[1]Crosswalk-SOM-Chair'!$A:$D,4,0),"")</f>
        <v/>
      </c>
      <c r="N3429" t="str">
        <f>IFERROR(VLOOKUP(I3429,'[1]CROSSWALK-DTOE-MASTER'!$B:$H,6,0),"")</f>
        <v/>
      </c>
      <c r="O3429" t="str">
        <f>IFERROR(VLOOKUP(I3429,'[1]CROSSWALK-DTOE-MASTER'!$B:$H,7,0),"")</f>
        <v/>
      </c>
      <c r="P3429" t="str">
        <f>IFERROR(VLOOKUP(I3429,'[1]CROSSWALK-DTOE-MASTER'!$B:$N,8,0),"")</f>
        <v/>
      </c>
      <c r="Q3429" t="str">
        <f>IFERROR(VLOOKUP(I3429,'[1]CROSSWALK-DTOE-MASTER'!$B:$N,9,0),"")</f>
        <v/>
      </c>
      <c r="R3429" t="str">
        <f>IFERROR(VLOOKUP(I3429,'[1]CROSSWALK-DTOE-MASTER'!$B:$N,10,0),"")</f>
        <v/>
      </c>
      <c r="S3429" t="str">
        <f>IFERROR(VLOOKUP(I3429,'[1]CROSSWALK-DTOE-MASTER'!$B:$N,11,0),"")</f>
        <v/>
      </c>
      <c r="T3429" t="str">
        <f>IFERROR(VLOOKUP(I3429,'[1]CROSSWALK-DTOE-MASTER'!$B:$N,12,0),"")</f>
        <v/>
      </c>
      <c r="U3429" t="str">
        <f>IFERROR(VLOOKUP(I3429,'[1]CROSSWALK-DTOE-MASTER'!$B:$N,13,0),"")</f>
        <v/>
      </c>
    </row>
    <row r="3430" spans="6:21" x14ac:dyDescent="0.25">
      <c r="F3430" s="1"/>
      <c r="L3430" t="str">
        <f>IFERROR(VLOOKUP(D3430,'[1]Crosswalk-SOM-Chair'!$A:$D,3,0),"")</f>
        <v/>
      </c>
      <c r="M3430" t="str">
        <f>IFERROR(VLOOKUP(D3430,'[1]Crosswalk-SOM-Chair'!$A:$D,4,0),"")</f>
        <v/>
      </c>
      <c r="N3430" t="str">
        <f>IFERROR(VLOOKUP(I3430,'[1]CROSSWALK-DTOE-MASTER'!$B:$H,6,0),"")</f>
        <v/>
      </c>
      <c r="O3430" t="str">
        <f>IFERROR(VLOOKUP(I3430,'[1]CROSSWALK-DTOE-MASTER'!$B:$H,7,0),"")</f>
        <v/>
      </c>
      <c r="P3430" t="str">
        <f>IFERROR(VLOOKUP(I3430,'[1]CROSSWALK-DTOE-MASTER'!$B:$N,8,0),"")</f>
        <v/>
      </c>
      <c r="Q3430" t="str">
        <f>IFERROR(VLOOKUP(I3430,'[1]CROSSWALK-DTOE-MASTER'!$B:$N,9,0),"")</f>
        <v/>
      </c>
      <c r="R3430" t="str">
        <f>IFERROR(VLOOKUP(I3430,'[1]CROSSWALK-DTOE-MASTER'!$B:$N,10,0),"")</f>
        <v/>
      </c>
      <c r="S3430" t="str">
        <f>IFERROR(VLOOKUP(I3430,'[1]CROSSWALK-DTOE-MASTER'!$B:$N,11,0),"")</f>
        <v/>
      </c>
      <c r="T3430" t="str">
        <f>IFERROR(VLOOKUP(I3430,'[1]CROSSWALK-DTOE-MASTER'!$B:$N,12,0),"")</f>
        <v/>
      </c>
      <c r="U3430" t="str">
        <f>IFERROR(VLOOKUP(I3430,'[1]CROSSWALK-DTOE-MASTER'!$B:$N,13,0),"")</f>
        <v/>
      </c>
    </row>
    <row r="3431" spans="6:21" x14ac:dyDescent="0.25">
      <c r="F3431" s="1"/>
      <c r="L3431" t="str">
        <f>IFERROR(VLOOKUP(D3431,'[1]Crosswalk-SOM-Chair'!$A:$D,3,0),"")</f>
        <v/>
      </c>
      <c r="M3431" t="str">
        <f>IFERROR(VLOOKUP(D3431,'[1]Crosswalk-SOM-Chair'!$A:$D,4,0),"")</f>
        <v/>
      </c>
      <c r="N3431" t="str">
        <f>IFERROR(VLOOKUP(I3431,'[1]CROSSWALK-DTOE-MASTER'!$B:$H,6,0),"")</f>
        <v/>
      </c>
      <c r="O3431" t="str">
        <f>IFERROR(VLOOKUP(I3431,'[1]CROSSWALK-DTOE-MASTER'!$B:$H,7,0),"")</f>
        <v/>
      </c>
      <c r="P3431" t="str">
        <f>IFERROR(VLOOKUP(I3431,'[1]CROSSWALK-DTOE-MASTER'!$B:$N,8,0),"")</f>
        <v/>
      </c>
      <c r="Q3431" t="str">
        <f>IFERROR(VLOOKUP(I3431,'[1]CROSSWALK-DTOE-MASTER'!$B:$N,9,0),"")</f>
        <v/>
      </c>
      <c r="R3431" t="str">
        <f>IFERROR(VLOOKUP(I3431,'[1]CROSSWALK-DTOE-MASTER'!$B:$N,10,0),"")</f>
        <v/>
      </c>
      <c r="S3431" t="str">
        <f>IFERROR(VLOOKUP(I3431,'[1]CROSSWALK-DTOE-MASTER'!$B:$N,11,0),"")</f>
        <v/>
      </c>
      <c r="T3431" t="str">
        <f>IFERROR(VLOOKUP(I3431,'[1]CROSSWALK-DTOE-MASTER'!$B:$N,12,0),"")</f>
        <v/>
      </c>
      <c r="U3431" t="str">
        <f>IFERROR(VLOOKUP(I3431,'[1]CROSSWALK-DTOE-MASTER'!$B:$N,13,0),"")</f>
        <v/>
      </c>
    </row>
    <row r="3432" spans="6:21" x14ac:dyDescent="0.25">
      <c r="F3432" s="1"/>
      <c r="L3432" t="str">
        <f>IFERROR(VLOOKUP(D3432,'[1]Crosswalk-SOM-Chair'!$A:$D,3,0),"")</f>
        <v/>
      </c>
      <c r="M3432" t="str">
        <f>IFERROR(VLOOKUP(D3432,'[1]Crosswalk-SOM-Chair'!$A:$D,4,0),"")</f>
        <v/>
      </c>
      <c r="N3432" t="str">
        <f>IFERROR(VLOOKUP(I3432,'[1]CROSSWALK-DTOE-MASTER'!$B:$H,6,0),"")</f>
        <v/>
      </c>
      <c r="O3432" t="str">
        <f>IFERROR(VLOOKUP(I3432,'[1]CROSSWALK-DTOE-MASTER'!$B:$H,7,0),"")</f>
        <v/>
      </c>
      <c r="P3432" t="str">
        <f>IFERROR(VLOOKUP(I3432,'[1]CROSSWALK-DTOE-MASTER'!$B:$N,8,0),"")</f>
        <v/>
      </c>
      <c r="Q3432" t="str">
        <f>IFERROR(VLOOKUP(I3432,'[1]CROSSWALK-DTOE-MASTER'!$B:$N,9,0),"")</f>
        <v/>
      </c>
      <c r="R3432" t="str">
        <f>IFERROR(VLOOKUP(I3432,'[1]CROSSWALK-DTOE-MASTER'!$B:$N,10,0),"")</f>
        <v/>
      </c>
      <c r="S3432" t="str">
        <f>IFERROR(VLOOKUP(I3432,'[1]CROSSWALK-DTOE-MASTER'!$B:$N,11,0),"")</f>
        <v/>
      </c>
      <c r="T3432" t="str">
        <f>IFERROR(VLOOKUP(I3432,'[1]CROSSWALK-DTOE-MASTER'!$B:$N,12,0),"")</f>
        <v/>
      </c>
      <c r="U3432" t="str">
        <f>IFERROR(VLOOKUP(I3432,'[1]CROSSWALK-DTOE-MASTER'!$B:$N,13,0),"")</f>
        <v/>
      </c>
    </row>
    <row r="3433" spans="6:21" x14ac:dyDescent="0.25">
      <c r="F3433" s="1"/>
      <c r="L3433" t="str">
        <f>IFERROR(VLOOKUP(D3433,'[1]Crosswalk-SOM-Chair'!$A:$D,3,0),"")</f>
        <v/>
      </c>
      <c r="M3433" t="str">
        <f>IFERROR(VLOOKUP(D3433,'[1]Crosswalk-SOM-Chair'!$A:$D,4,0),"")</f>
        <v/>
      </c>
      <c r="N3433" t="str">
        <f>IFERROR(VLOOKUP(I3433,'[1]CROSSWALK-DTOE-MASTER'!$B:$H,6,0),"")</f>
        <v/>
      </c>
      <c r="O3433" t="str">
        <f>IFERROR(VLOOKUP(I3433,'[1]CROSSWALK-DTOE-MASTER'!$B:$H,7,0),"")</f>
        <v/>
      </c>
      <c r="P3433" t="str">
        <f>IFERROR(VLOOKUP(I3433,'[1]CROSSWALK-DTOE-MASTER'!$B:$N,8,0),"")</f>
        <v/>
      </c>
      <c r="Q3433" t="str">
        <f>IFERROR(VLOOKUP(I3433,'[1]CROSSWALK-DTOE-MASTER'!$B:$N,9,0),"")</f>
        <v/>
      </c>
      <c r="R3433" t="str">
        <f>IFERROR(VLOOKUP(I3433,'[1]CROSSWALK-DTOE-MASTER'!$B:$N,10,0),"")</f>
        <v/>
      </c>
      <c r="S3433" t="str">
        <f>IFERROR(VLOOKUP(I3433,'[1]CROSSWALK-DTOE-MASTER'!$B:$N,11,0),"")</f>
        <v/>
      </c>
      <c r="T3433" t="str">
        <f>IFERROR(VLOOKUP(I3433,'[1]CROSSWALK-DTOE-MASTER'!$B:$N,12,0),"")</f>
        <v/>
      </c>
      <c r="U3433" t="str">
        <f>IFERROR(VLOOKUP(I3433,'[1]CROSSWALK-DTOE-MASTER'!$B:$N,13,0),"")</f>
        <v/>
      </c>
    </row>
    <row r="3434" spans="6:21" x14ac:dyDescent="0.25">
      <c r="F3434" s="1"/>
      <c r="L3434" t="str">
        <f>IFERROR(VLOOKUP(D3434,'[1]Crosswalk-SOM-Chair'!$A:$D,3,0),"")</f>
        <v/>
      </c>
      <c r="M3434" t="str">
        <f>IFERROR(VLOOKUP(D3434,'[1]Crosswalk-SOM-Chair'!$A:$D,4,0),"")</f>
        <v/>
      </c>
      <c r="N3434" t="str">
        <f>IFERROR(VLOOKUP(I3434,'[1]CROSSWALK-DTOE-MASTER'!$B:$H,6,0),"")</f>
        <v/>
      </c>
      <c r="O3434" t="str">
        <f>IFERROR(VLOOKUP(I3434,'[1]CROSSWALK-DTOE-MASTER'!$B:$H,7,0),"")</f>
        <v/>
      </c>
      <c r="P3434" t="str">
        <f>IFERROR(VLOOKUP(I3434,'[1]CROSSWALK-DTOE-MASTER'!$B:$N,8,0),"")</f>
        <v/>
      </c>
      <c r="Q3434" t="str">
        <f>IFERROR(VLOOKUP(I3434,'[1]CROSSWALK-DTOE-MASTER'!$B:$N,9,0),"")</f>
        <v/>
      </c>
      <c r="R3434" t="str">
        <f>IFERROR(VLOOKUP(I3434,'[1]CROSSWALK-DTOE-MASTER'!$B:$N,10,0),"")</f>
        <v/>
      </c>
      <c r="S3434" t="str">
        <f>IFERROR(VLOOKUP(I3434,'[1]CROSSWALK-DTOE-MASTER'!$B:$N,11,0),"")</f>
        <v/>
      </c>
      <c r="T3434" t="str">
        <f>IFERROR(VLOOKUP(I3434,'[1]CROSSWALK-DTOE-MASTER'!$B:$N,12,0),"")</f>
        <v/>
      </c>
      <c r="U3434" t="str">
        <f>IFERROR(VLOOKUP(I3434,'[1]CROSSWALK-DTOE-MASTER'!$B:$N,13,0),"")</f>
        <v/>
      </c>
    </row>
    <row r="3435" spans="6:21" x14ac:dyDescent="0.25">
      <c r="F3435" s="1"/>
      <c r="L3435" t="str">
        <f>IFERROR(VLOOKUP(D3435,'[1]Crosswalk-SOM-Chair'!$A:$D,3,0),"")</f>
        <v/>
      </c>
      <c r="M3435" t="str">
        <f>IFERROR(VLOOKUP(D3435,'[1]Crosswalk-SOM-Chair'!$A:$D,4,0),"")</f>
        <v/>
      </c>
      <c r="N3435" t="str">
        <f>IFERROR(VLOOKUP(I3435,'[1]CROSSWALK-DTOE-MASTER'!$B:$H,6,0),"")</f>
        <v/>
      </c>
      <c r="O3435" t="str">
        <f>IFERROR(VLOOKUP(I3435,'[1]CROSSWALK-DTOE-MASTER'!$B:$H,7,0),"")</f>
        <v/>
      </c>
      <c r="P3435" t="str">
        <f>IFERROR(VLOOKUP(I3435,'[1]CROSSWALK-DTOE-MASTER'!$B:$N,8,0),"")</f>
        <v/>
      </c>
      <c r="Q3435" t="str">
        <f>IFERROR(VLOOKUP(I3435,'[1]CROSSWALK-DTOE-MASTER'!$B:$N,9,0),"")</f>
        <v/>
      </c>
      <c r="R3435" t="str">
        <f>IFERROR(VLOOKUP(I3435,'[1]CROSSWALK-DTOE-MASTER'!$B:$N,10,0),"")</f>
        <v/>
      </c>
      <c r="S3435" t="str">
        <f>IFERROR(VLOOKUP(I3435,'[1]CROSSWALK-DTOE-MASTER'!$B:$N,11,0),"")</f>
        <v/>
      </c>
      <c r="T3435" t="str">
        <f>IFERROR(VLOOKUP(I3435,'[1]CROSSWALK-DTOE-MASTER'!$B:$N,12,0),"")</f>
        <v/>
      </c>
      <c r="U3435" t="str">
        <f>IFERROR(VLOOKUP(I3435,'[1]CROSSWALK-DTOE-MASTER'!$B:$N,13,0),"")</f>
        <v/>
      </c>
    </row>
    <row r="3436" spans="6:21" x14ac:dyDescent="0.25">
      <c r="F3436" s="1"/>
      <c r="L3436" t="str">
        <f>IFERROR(VLOOKUP(D3436,'[1]Crosswalk-SOM-Chair'!$A:$D,3,0),"")</f>
        <v/>
      </c>
      <c r="M3436" t="str">
        <f>IFERROR(VLOOKUP(D3436,'[1]Crosswalk-SOM-Chair'!$A:$D,4,0),"")</f>
        <v/>
      </c>
      <c r="N3436" t="str">
        <f>IFERROR(VLOOKUP(I3436,'[1]CROSSWALK-DTOE-MASTER'!$B:$H,6,0),"")</f>
        <v/>
      </c>
      <c r="O3436" t="str">
        <f>IFERROR(VLOOKUP(I3436,'[1]CROSSWALK-DTOE-MASTER'!$B:$H,7,0),"")</f>
        <v/>
      </c>
      <c r="P3436" t="str">
        <f>IFERROR(VLOOKUP(I3436,'[1]CROSSWALK-DTOE-MASTER'!$B:$N,8,0),"")</f>
        <v/>
      </c>
      <c r="Q3436" t="str">
        <f>IFERROR(VLOOKUP(I3436,'[1]CROSSWALK-DTOE-MASTER'!$B:$N,9,0),"")</f>
        <v/>
      </c>
      <c r="R3436" t="str">
        <f>IFERROR(VLOOKUP(I3436,'[1]CROSSWALK-DTOE-MASTER'!$B:$N,10,0),"")</f>
        <v/>
      </c>
      <c r="S3436" t="str">
        <f>IFERROR(VLOOKUP(I3436,'[1]CROSSWALK-DTOE-MASTER'!$B:$N,11,0),"")</f>
        <v/>
      </c>
      <c r="T3436" t="str">
        <f>IFERROR(VLOOKUP(I3436,'[1]CROSSWALK-DTOE-MASTER'!$B:$N,12,0),"")</f>
        <v/>
      </c>
      <c r="U3436" t="str">
        <f>IFERROR(VLOOKUP(I3436,'[1]CROSSWALK-DTOE-MASTER'!$B:$N,13,0),"")</f>
        <v/>
      </c>
    </row>
    <row r="3437" spans="6:21" x14ac:dyDescent="0.25">
      <c r="F3437" s="1"/>
      <c r="L3437" t="str">
        <f>IFERROR(VLOOKUP(D3437,'[1]Crosswalk-SOM-Chair'!$A:$D,3,0),"")</f>
        <v/>
      </c>
      <c r="M3437" t="str">
        <f>IFERROR(VLOOKUP(D3437,'[1]Crosswalk-SOM-Chair'!$A:$D,4,0),"")</f>
        <v/>
      </c>
      <c r="N3437" t="str">
        <f>IFERROR(VLOOKUP(I3437,'[1]CROSSWALK-DTOE-MASTER'!$B:$H,6,0),"")</f>
        <v/>
      </c>
      <c r="O3437" t="str">
        <f>IFERROR(VLOOKUP(I3437,'[1]CROSSWALK-DTOE-MASTER'!$B:$H,7,0),"")</f>
        <v/>
      </c>
      <c r="P3437" t="str">
        <f>IFERROR(VLOOKUP(I3437,'[1]CROSSWALK-DTOE-MASTER'!$B:$N,8,0),"")</f>
        <v/>
      </c>
      <c r="Q3437" t="str">
        <f>IFERROR(VLOOKUP(I3437,'[1]CROSSWALK-DTOE-MASTER'!$B:$N,9,0),"")</f>
        <v/>
      </c>
      <c r="R3437" t="str">
        <f>IFERROR(VLOOKUP(I3437,'[1]CROSSWALK-DTOE-MASTER'!$B:$N,10,0),"")</f>
        <v/>
      </c>
      <c r="S3437" t="str">
        <f>IFERROR(VLOOKUP(I3437,'[1]CROSSWALK-DTOE-MASTER'!$B:$N,11,0),"")</f>
        <v/>
      </c>
      <c r="T3437" t="str">
        <f>IFERROR(VLOOKUP(I3437,'[1]CROSSWALK-DTOE-MASTER'!$B:$N,12,0),"")</f>
        <v/>
      </c>
      <c r="U3437" t="str">
        <f>IFERROR(VLOOKUP(I3437,'[1]CROSSWALK-DTOE-MASTER'!$B:$N,13,0),"")</f>
        <v/>
      </c>
    </row>
    <row r="3438" spans="6:21" x14ac:dyDescent="0.25">
      <c r="F3438" s="1"/>
      <c r="L3438" t="str">
        <f>IFERROR(VLOOKUP(D3438,'[1]Crosswalk-SOM-Chair'!$A:$D,3,0),"")</f>
        <v/>
      </c>
      <c r="M3438" t="str">
        <f>IFERROR(VLOOKUP(D3438,'[1]Crosswalk-SOM-Chair'!$A:$D,4,0),"")</f>
        <v/>
      </c>
      <c r="N3438" t="str">
        <f>IFERROR(VLOOKUP(I3438,'[1]CROSSWALK-DTOE-MASTER'!$B:$H,6,0),"")</f>
        <v/>
      </c>
      <c r="O3438" t="str">
        <f>IFERROR(VLOOKUP(I3438,'[1]CROSSWALK-DTOE-MASTER'!$B:$H,7,0),"")</f>
        <v/>
      </c>
      <c r="P3438" t="str">
        <f>IFERROR(VLOOKUP(I3438,'[1]CROSSWALK-DTOE-MASTER'!$B:$N,8,0),"")</f>
        <v/>
      </c>
      <c r="Q3438" t="str">
        <f>IFERROR(VLOOKUP(I3438,'[1]CROSSWALK-DTOE-MASTER'!$B:$N,9,0),"")</f>
        <v/>
      </c>
      <c r="R3438" t="str">
        <f>IFERROR(VLOOKUP(I3438,'[1]CROSSWALK-DTOE-MASTER'!$B:$N,10,0),"")</f>
        <v/>
      </c>
      <c r="S3438" t="str">
        <f>IFERROR(VLOOKUP(I3438,'[1]CROSSWALK-DTOE-MASTER'!$B:$N,11,0),"")</f>
        <v/>
      </c>
      <c r="T3438" t="str">
        <f>IFERROR(VLOOKUP(I3438,'[1]CROSSWALK-DTOE-MASTER'!$B:$N,12,0),"")</f>
        <v/>
      </c>
      <c r="U3438" t="str">
        <f>IFERROR(VLOOKUP(I3438,'[1]CROSSWALK-DTOE-MASTER'!$B:$N,13,0),"")</f>
        <v/>
      </c>
    </row>
    <row r="3439" spans="6:21" x14ac:dyDescent="0.25">
      <c r="F3439" s="1"/>
      <c r="L3439" t="str">
        <f>IFERROR(VLOOKUP(D3439,'[1]Crosswalk-SOM-Chair'!$A:$D,3,0),"")</f>
        <v/>
      </c>
      <c r="M3439" t="str">
        <f>IFERROR(VLOOKUP(D3439,'[1]Crosswalk-SOM-Chair'!$A:$D,4,0),"")</f>
        <v/>
      </c>
      <c r="N3439" t="str">
        <f>IFERROR(VLOOKUP(I3439,'[1]CROSSWALK-DTOE-MASTER'!$B:$H,6,0),"")</f>
        <v/>
      </c>
      <c r="O3439" t="str">
        <f>IFERROR(VLOOKUP(I3439,'[1]CROSSWALK-DTOE-MASTER'!$B:$H,7,0),"")</f>
        <v/>
      </c>
      <c r="P3439" t="str">
        <f>IFERROR(VLOOKUP(I3439,'[1]CROSSWALK-DTOE-MASTER'!$B:$N,8,0),"")</f>
        <v/>
      </c>
      <c r="Q3439" t="str">
        <f>IFERROR(VLOOKUP(I3439,'[1]CROSSWALK-DTOE-MASTER'!$B:$N,9,0),"")</f>
        <v/>
      </c>
      <c r="R3439" t="str">
        <f>IFERROR(VLOOKUP(I3439,'[1]CROSSWALK-DTOE-MASTER'!$B:$N,10,0),"")</f>
        <v/>
      </c>
      <c r="S3439" t="str">
        <f>IFERROR(VLOOKUP(I3439,'[1]CROSSWALK-DTOE-MASTER'!$B:$N,11,0),"")</f>
        <v/>
      </c>
      <c r="T3439" t="str">
        <f>IFERROR(VLOOKUP(I3439,'[1]CROSSWALK-DTOE-MASTER'!$B:$N,12,0),"")</f>
        <v/>
      </c>
      <c r="U3439" t="str">
        <f>IFERROR(VLOOKUP(I3439,'[1]CROSSWALK-DTOE-MASTER'!$B:$N,13,0),"")</f>
        <v/>
      </c>
    </row>
    <row r="3440" spans="6:21" x14ac:dyDescent="0.25">
      <c r="F3440" s="1"/>
      <c r="L3440" t="str">
        <f>IFERROR(VLOOKUP(D3440,'[1]Crosswalk-SOM-Chair'!$A:$D,3,0),"")</f>
        <v/>
      </c>
      <c r="M3440" t="str">
        <f>IFERROR(VLOOKUP(D3440,'[1]Crosswalk-SOM-Chair'!$A:$D,4,0),"")</f>
        <v/>
      </c>
      <c r="N3440" t="str">
        <f>IFERROR(VLOOKUP(I3440,'[1]CROSSWALK-DTOE-MASTER'!$B:$H,6,0),"")</f>
        <v/>
      </c>
      <c r="O3440" t="str">
        <f>IFERROR(VLOOKUP(I3440,'[1]CROSSWALK-DTOE-MASTER'!$B:$H,7,0),"")</f>
        <v/>
      </c>
      <c r="P3440" t="str">
        <f>IFERROR(VLOOKUP(I3440,'[1]CROSSWALK-DTOE-MASTER'!$B:$N,8,0),"")</f>
        <v/>
      </c>
      <c r="Q3440" t="str">
        <f>IFERROR(VLOOKUP(I3440,'[1]CROSSWALK-DTOE-MASTER'!$B:$N,9,0),"")</f>
        <v/>
      </c>
      <c r="R3440" t="str">
        <f>IFERROR(VLOOKUP(I3440,'[1]CROSSWALK-DTOE-MASTER'!$B:$N,10,0),"")</f>
        <v/>
      </c>
      <c r="S3440" t="str">
        <f>IFERROR(VLOOKUP(I3440,'[1]CROSSWALK-DTOE-MASTER'!$B:$N,11,0),"")</f>
        <v/>
      </c>
      <c r="T3440" t="str">
        <f>IFERROR(VLOOKUP(I3440,'[1]CROSSWALK-DTOE-MASTER'!$B:$N,12,0),"")</f>
        <v/>
      </c>
      <c r="U3440" t="str">
        <f>IFERROR(VLOOKUP(I3440,'[1]CROSSWALK-DTOE-MASTER'!$B:$N,13,0),"")</f>
        <v/>
      </c>
    </row>
    <row r="3441" spans="6:21" x14ac:dyDescent="0.25">
      <c r="F3441" s="1"/>
      <c r="L3441" t="str">
        <f>IFERROR(VLOOKUP(D3441,'[1]Crosswalk-SOM-Chair'!$A:$D,3,0),"")</f>
        <v/>
      </c>
      <c r="M3441" t="str">
        <f>IFERROR(VLOOKUP(D3441,'[1]Crosswalk-SOM-Chair'!$A:$D,4,0),"")</f>
        <v/>
      </c>
      <c r="N3441" t="str">
        <f>IFERROR(VLOOKUP(I3441,'[1]CROSSWALK-DTOE-MASTER'!$B:$H,6,0),"")</f>
        <v/>
      </c>
      <c r="O3441" t="str">
        <f>IFERROR(VLOOKUP(I3441,'[1]CROSSWALK-DTOE-MASTER'!$B:$H,7,0),"")</f>
        <v/>
      </c>
      <c r="P3441" t="str">
        <f>IFERROR(VLOOKUP(I3441,'[1]CROSSWALK-DTOE-MASTER'!$B:$N,8,0),"")</f>
        <v/>
      </c>
      <c r="Q3441" t="str">
        <f>IFERROR(VLOOKUP(I3441,'[1]CROSSWALK-DTOE-MASTER'!$B:$N,9,0),"")</f>
        <v/>
      </c>
      <c r="R3441" t="str">
        <f>IFERROR(VLOOKUP(I3441,'[1]CROSSWALK-DTOE-MASTER'!$B:$N,10,0),"")</f>
        <v/>
      </c>
      <c r="S3441" t="str">
        <f>IFERROR(VLOOKUP(I3441,'[1]CROSSWALK-DTOE-MASTER'!$B:$N,11,0),"")</f>
        <v/>
      </c>
      <c r="T3441" t="str">
        <f>IFERROR(VLOOKUP(I3441,'[1]CROSSWALK-DTOE-MASTER'!$B:$N,12,0),"")</f>
        <v/>
      </c>
      <c r="U3441" t="str">
        <f>IFERROR(VLOOKUP(I3441,'[1]CROSSWALK-DTOE-MASTER'!$B:$N,13,0),"")</f>
        <v/>
      </c>
    </row>
    <row r="3442" spans="6:21" x14ac:dyDescent="0.25">
      <c r="F3442" s="1"/>
      <c r="L3442" t="str">
        <f>IFERROR(VLOOKUP(D3442,'[1]Crosswalk-SOM-Chair'!$A:$D,3,0),"")</f>
        <v/>
      </c>
      <c r="M3442" t="str">
        <f>IFERROR(VLOOKUP(D3442,'[1]Crosswalk-SOM-Chair'!$A:$D,4,0),"")</f>
        <v/>
      </c>
      <c r="N3442" t="str">
        <f>IFERROR(VLOOKUP(I3442,'[1]CROSSWALK-DTOE-MASTER'!$B:$H,6,0),"")</f>
        <v/>
      </c>
      <c r="O3442" t="str">
        <f>IFERROR(VLOOKUP(I3442,'[1]CROSSWALK-DTOE-MASTER'!$B:$H,7,0),"")</f>
        <v/>
      </c>
      <c r="P3442" t="str">
        <f>IFERROR(VLOOKUP(I3442,'[1]CROSSWALK-DTOE-MASTER'!$B:$N,8,0),"")</f>
        <v/>
      </c>
      <c r="Q3442" t="str">
        <f>IFERROR(VLOOKUP(I3442,'[1]CROSSWALK-DTOE-MASTER'!$B:$N,9,0),"")</f>
        <v/>
      </c>
      <c r="R3442" t="str">
        <f>IFERROR(VLOOKUP(I3442,'[1]CROSSWALK-DTOE-MASTER'!$B:$N,10,0),"")</f>
        <v/>
      </c>
      <c r="S3442" t="str">
        <f>IFERROR(VLOOKUP(I3442,'[1]CROSSWALK-DTOE-MASTER'!$B:$N,11,0),"")</f>
        <v/>
      </c>
      <c r="T3442" t="str">
        <f>IFERROR(VLOOKUP(I3442,'[1]CROSSWALK-DTOE-MASTER'!$B:$N,12,0),"")</f>
        <v/>
      </c>
      <c r="U3442" t="str">
        <f>IFERROR(VLOOKUP(I3442,'[1]CROSSWALK-DTOE-MASTER'!$B:$N,13,0),"")</f>
        <v/>
      </c>
    </row>
    <row r="3443" spans="6:21" x14ac:dyDescent="0.25">
      <c r="F3443" s="1"/>
      <c r="L3443" t="str">
        <f>IFERROR(VLOOKUP(D3443,'[1]Crosswalk-SOM-Chair'!$A:$D,3,0),"")</f>
        <v/>
      </c>
      <c r="M3443" t="str">
        <f>IFERROR(VLOOKUP(D3443,'[1]Crosswalk-SOM-Chair'!$A:$D,4,0),"")</f>
        <v/>
      </c>
      <c r="N3443" t="str">
        <f>IFERROR(VLOOKUP(I3443,'[1]CROSSWALK-DTOE-MASTER'!$B:$H,6,0),"")</f>
        <v/>
      </c>
      <c r="O3443" t="str">
        <f>IFERROR(VLOOKUP(I3443,'[1]CROSSWALK-DTOE-MASTER'!$B:$H,7,0),"")</f>
        <v/>
      </c>
      <c r="P3443" t="str">
        <f>IFERROR(VLOOKUP(I3443,'[1]CROSSWALK-DTOE-MASTER'!$B:$N,8,0),"")</f>
        <v/>
      </c>
      <c r="Q3443" t="str">
        <f>IFERROR(VLOOKUP(I3443,'[1]CROSSWALK-DTOE-MASTER'!$B:$N,9,0),"")</f>
        <v/>
      </c>
      <c r="R3443" t="str">
        <f>IFERROR(VLOOKUP(I3443,'[1]CROSSWALK-DTOE-MASTER'!$B:$N,10,0),"")</f>
        <v/>
      </c>
      <c r="S3443" t="str">
        <f>IFERROR(VLOOKUP(I3443,'[1]CROSSWALK-DTOE-MASTER'!$B:$N,11,0),"")</f>
        <v/>
      </c>
      <c r="T3443" t="str">
        <f>IFERROR(VLOOKUP(I3443,'[1]CROSSWALK-DTOE-MASTER'!$B:$N,12,0),"")</f>
        <v/>
      </c>
      <c r="U3443" t="str">
        <f>IFERROR(VLOOKUP(I3443,'[1]CROSSWALK-DTOE-MASTER'!$B:$N,13,0),"")</f>
        <v/>
      </c>
    </row>
    <row r="3444" spans="6:21" x14ac:dyDescent="0.25">
      <c r="F3444" s="1"/>
      <c r="L3444" t="str">
        <f>IFERROR(VLOOKUP(D3444,'[1]Crosswalk-SOM-Chair'!$A:$D,3,0),"")</f>
        <v/>
      </c>
      <c r="M3444" t="str">
        <f>IFERROR(VLOOKUP(D3444,'[1]Crosswalk-SOM-Chair'!$A:$D,4,0),"")</f>
        <v/>
      </c>
      <c r="N3444" t="str">
        <f>IFERROR(VLOOKUP(I3444,'[1]CROSSWALK-DTOE-MASTER'!$B:$H,6,0),"")</f>
        <v/>
      </c>
      <c r="O3444" t="str">
        <f>IFERROR(VLOOKUP(I3444,'[1]CROSSWALK-DTOE-MASTER'!$B:$H,7,0),"")</f>
        <v/>
      </c>
      <c r="P3444" t="str">
        <f>IFERROR(VLOOKUP(I3444,'[1]CROSSWALK-DTOE-MASTER'!$B:$N,8,0),"")</f>
        <v/>
      </c>
      <c r="Q3444" t="str">
        <f>IFERROR(VLOOKUP(I3444,'[1]CROSSWALK-DTOE-MASTER'!$B:$N,9,0),"")</f>
        <v/>
      </c>
      <c r="R3444" t="str">
        <f>IFERROR(VLOOKUP(I3444,'[1]CROSSWALK-DTOE-MASTER'!$B:$N,10,0),"")</f>
        <v/>
      </c>
      <c r="S3444" t="str">
        <f>IFERROR(VLOOKUP(I3444,'[1]CROSSWALK-DTOE-MASTER'!$B:$N,11,0),"")</f>
        <v/>
      </c>
      <c r="T3444" t="str">
        <f>IFERROR(VLOOKUP(I3444,'[1]CROSSWALK-DTOE-MASTER'!$B:$N,12,0),"")</f>
        <v/>
      </c>
      <c r="U3444" t="str">
        <f>IFERROR(VLOOKUP(I3444,'[1]CROSSWALK-DTOE-MASTER'!$B:$N,13,0),"")</f>
        <v/>
      </c>
    </row>
    <row r="3445" spans="6:21" x14ac:dyDescent="0.25">
      <c r="F3445" s="1"/>
      <c r="L3445" t="str">
        <f>IFERROR(VLOOKUP(D3445,'[1]Crosswalk-SOM-Chair'!$A:$D,3,0),"")</f>
        <v/>
      </c>
      <c r="M3445" t="str">
        <f>IFERROR(VLOOKUP(D3445,'[1]Crosswalk-SOM-Chair'!$A:$D,4,0),"")</f>
        <v/>
      </c>
      <c r="N3445" t="str">
        <f>IFERROR(VLOOKUP(I3445,'[1]CROSSWALK-DTOE-MASTER'!$B:$H,6,0),"")</f>
        <v/>
      </c>
      <c r="O3445" t="str">
        <f>IFERROR(VLOOKUP(I3445,'[1]CROSSWALK-DTOE-MASTER'!$B:$H,7,0),"")</f>
        <v/>
      </c>
      <c r="P3445" t="str">
        <f>IFERROR(VLOOKUP(I3445,'[1]CROSSWALK-DTOE-MASTER'!$B:$N,8,0),"")</f>
        <v/>
      </c>
      <c r="Q3445" t="str">
        <f>IFERROR(VLOOKUP(I3445,'[1]CROSSWALK-DTOE-MASTER'!$B:$N,9,0),"")</f>
        <v/>
      </c>
      <c r="R3445" t="str">
        <f>IFERROR(VLOOKUP(I3445,'[1]CROSSWALK-DTOE-MASTER'!$B:$N,10,0),"")</f>
        <v/>
      </c>
      <c r="S3445" t="str">
        <f>IFERROR(VLOOKUP(I3445,'[1]CROSSWALK-DTOE-MASTER'!$B:$N,11,0),"")</f>
        <v/>
      </c>
      <c r="T3445" t="str">
        <f>IFERROR(VLOOKUP(I3445,'[1]CROSSWALK-DTOE-MASTER'!$B:$N,12,0),"")</f>
        <v/>
      </c>
      <c r="U3445" t="str">
        <f>IFERROR(VLOOKUP(I3445,'[1]CROSSWALK-DTOE-MASTER'!$B:$N,13,0),"")</f>
        <v/>
      </c>
    </row>
    <row r="3446" spans="6:21" x14ac:dyDescent="0.25">
      <c r="F3446" s="1"/>
      <c r="L3446" t="str">
        <f>IFERROR(VLOOKUP(D3446,'[1]Crosswalk-SOM-Chair'!$A:$D,3,0),"")</f>
        <v/>
      </c>
      <c r="M3446" t="str">
        <f>IFERROR(VLOOKUP(D3446,'[1]Crosswalk-SOM-Chair'!$A:$D,4,0),"")</f>
        <v/>
      </c>
      <c r="N3446" t="str">
        <f>IFERROR(VLOOKUP(I3446,'[1]CROSSWALK-DTOE-MASTER'!$B:$H,6,0),"")</f>
        <v/>
      </c>
      <c r="O3446" t="str">
        <f>IFERROR(VLOOKUP(I3446,'[1]CROSSWALK-DTOE-MASTER'!$B:$H,7,0),"")</f>
        <v/>
      </c>
      <c r="P3446" t="str">
        <f>IFERROR(VLOOKUP(I3446,'[1]CROSSWALK-DTOE-MASTER'!$B:$N,8,0),"")</f>
        <v/>
      </c>
      <c r="Q3446" t="str">
        <f>IFERROR(VLOOKUP(I3446,'[1]CROSSWALK-DTOE-MASTER'!$B:$N,9,0),"")</f>
        <v/>
      </c>
      <c r="R3446" t="str">
        <f>IFERROR(VLOOKUP(I3446,'[1]CROSSWALK-DTOE-MASTER'!$B:$N,10,0),"")</f>
        <v/>
      </c>
      <c r="S3446" t="str">
        <f>IFERROR(VLOOKUP(I3446,'[1]CROSSWALK-DTOE-MASTER'!$B:$N,11,0),"")</f>
        <v/>
      </c>
      <c r="T3446" t="str">
        <f>IFERROR(VLOOKUP(I3446,'[1]CROSSWALK-DTOE-MASTER'!$B:$N,12,0),"")</f>
        <v/>
      </c>
      <c r="U3446" t="str">
        <f>IFERROR(VLOOKUP(I3446,'[1]CROSSWALK-DTOE-MASTER'!$B:$N,13,0),"")</f>
        <v/>
      </c>
    </row>
    <row r="3447" spans="6:21" x14ac:dyDescent="0.25">
      <c r="F3447" s="1"/>
      <c r="L3447" t="str">
        <f>IFERROR(VLOOKUP(D3447,'[1]Crosswalk-SOM-Chair'!$A:$D,3,0),"")</f>
        <v/>
      </c>
      <c r="M3447" t="str">
        <f>IFERROR(VLOOKUP(D3447,'[1]Crosswalk-SOM-Chair'!$A:$D,4,0),"")</f>
        <v/>
      </c>
      <c r="N3447" t="str">
        <f>IFERROR(VLOOKUP(I3447,'[1]CROSSWALK-DTOE-MASTER'!$B:$H,6,0),"")</f>
        <v/>
      </c>
      <c r="O3447" t="str">
        <f>IFERROR(VLOOKUP(I3447,'[1]CROSSWALK-DTOE-MASTER'!$B:$H,7,0),"")</f>
        <v/>
      </c>
      <c r="P3447" t="str">
        <f>IFERROR(VLOOKUP(I3447,'[1]CROSSWALK-DTOE-MASTER'!$B:$N,8,0),"")</f>
        <v/>
      </c>
      <c r="Q3447" t="str">
        <f>IFERROR(VLOOKUP(I3447,'[1]CROSSWALK-DTOE-MASTER'!$B:$N,9,0),"")</f>
        <v/>
      </c>
      <c r="R3447" t="str">
        <f>IFERROR(VLOOKUP(I3447,'[1]CROSSWALK-DTOE-MASTER'!$B:$N,10,0),"")</f>
        <v/>
      </c>
      <c r="S3447" t="str">
        <f>IFERROR(VLOOKUP(I3447,'[1]CROSSWALK-DTOE-MASTER'!$B:$N,11,0),"")</f>
        <v/>
      </c>
      <c r="T3447" t="str">
        <f>IFERROR(VLOOKUP(I3447,'[1]CROSSWALK-DTOE-MASTER'!$B:$N,12,0),"")</f>
        <v/>
      </c>
      <c r="U3447" t="str">
        <f>IFERROR(VLOOKUP(I3447,'[1]CROSSWALK-DTOE-MASTER'!$B:$N,13,0),"")</f>
        <v/>
      </c>
    </row>
    <row r="3448" spans="6:21" x14ac:dyDescent="0.25">
      <c r="F3448" s="1"/>
      <c r="L3448" t="str">
        <f>IFERROR(VLOOKUP(D3448,'[1]Crosswalk-SOM-Chair'!$A:$D,3,0),"")</f>
        <v/>
      </c>
      <c r="M3448" t="str">
        <f>IFERROR(VLOOKUP(D3448,'[1]Crosswalk-SOM-Chair'!$A:$D,4,0),"")</f>
        <v/>
      </c>
      <c r="N3448" t="str">
        <f>IFERROR(VLOOKUP(I3448,'[1]CROSSWALK-DTOE-MASTER'!$B:$H,6,0),"")</f>
        <v/>
      </c>
      <c r="O3448" t="str">
        <f>IFERROR(VLOOKUP(I3448,'[1]CROSSWALK-DTOE-MASTER'!$B:$H,7,0),"")</f>
        <v/>
      </c>
      <c r="P3448" t="str">
        <f>IFERROR(VLOOKUP(I3448,'[1]CROSSWALK-DTOE-MASTER'!$B:$N,8,0),"")</f>
        <v/>
      </c>
      <c r="Q3448" t="str">
        <f>IFERROR(VLOOKUP(I3448,'[1]CROSSWALK-DTOE-MASTER'!$B:$N,9,0),"")</f>
        <v/>
      </c>
      <c r="R3448" t="str">
        <f>IFERROR(VLOOKUP(I3448,'[1]CROSSWALK-DTOE-MASTER'!$B:$N,10,0),"")</f>
        <v/>
      </c>
      <c r="S3448" t="str">
        <f>IFERROR(VLOOKUP(I3448,'[1]CROSSWALK-DTOE-MASTER'!$B:$N,11,0),"")</f>
        <v/>
      </c>
      <c r="T3448" t="str">
        <f>IFERROR(VLOOKUP(I3448,'[1]CROSSWALK-DTOE-MASTER'!$B:$N,12,0),"")</f>
        <v/>
      </c>
      <c r="U3448" t="str">
        <f>IFERROR(VLOOKUP(I3448,'[1]CROSSWALK-DTOE-MASTER'!$B:$N,13,0),"")</f>
        <v/>
      </c>
    </row>
    <row r="3449" spans="6:21" x14ac:dyDescent="0.25">
      <c r="F3449" s="1"/>
      <c r="L3449" t="str">
        <f>IFERROR(VLOOKUP(D3449,'[1]Crosswalk-SOM-Chair'!$A:$D,3,0),"")</f>
        <v/>
      </c>
      <c r="M3449" t="str">
        <f>IFERROR(VLOOKUP(D3449,'[1]Crosswalk-SOM-Chair'!$A:$D,4,0),"")</f>
        <v/>
      </c>
      <c r="N3449" t="str">
        <f>IFERROR(VLOOKUP(I3449,'[1]CROSSWALK-DTOE-MASTER'!$B:$H,6,0),"")</f>
        <v/>
      </c>
      <c r="O3449" t="str">
        <f>IFERROR(VLOOKUP(I3449,'[1]CROSSWALK-DTOE-MASTER'!$B:$H,7,0),"")</f>
        <v/>
      </c>
      <c r="P3449" t="str">
        <f>IFERROR(VLOOKUP(I3449,'[1]CROSSWALK-DTOE-MASTER'!$B:$N,8,0),"")</f>
        <v/>
      </c>
      <c r="Q3449" t="str">
        <f>IFERROR(VLOOKUP(I3449,'[1]CROSSWALK-DTOE-MASTER'!$B:$N,9,0),"")</f>
        <v/>
      </c>
      <c r="R3449" t="str">
        <f>IFERROR(VLOOKUP(I3449,'[1]CROSSWALK-DTOE-MASTER'!$B:$N,10,0),"")</f>
        <v/>
      </c>
      <c r="S3449" t="str">
        <f>IFERROR(VLOOKUP(I3449,'[1]CROSSWALK-DTOE-MASTER'!$B:$N,11,0),"")</f>
        <v/>
      </c>
      <c r="T3449" t="str">
        <f>IFERROR(VLOOKUP(I3449,'[1]CROSSWALK-DTOE-MASTER'!$B:$N,12,0),"")</f>
        <v/>
      </c>
      <c r="U3449" t="str">
        <f>IFERROR(VLOOKUP(I3449,'[1]CROSSWALK-DTOE-MASTER'!$B:$N,13,0),"")</f>
        <v/>
      </c>
    </row>
    <row r="3450" spans="6:21" x14ac:dyDescent="0.25">
      <c r="F3450" s="1"/>
      <c r="L3450" t="str">
        <f>IFERROR(VLOOKUP(D3450,'[1]Crosswalk-SOM-Chair'!$A:$D,3,0),"")</f>
        <v/>
      </c>
      <c r="M3450" t="str">
        <f>IFERROR(VLOOKUP(D3450,'[1]Crosswalk-SOM-Chair'!$A:$D,4,0),"")</f>
        <v/>
      </c>
      <c r="N3450" t="str">
        <f>IFERROR(VLOOKUP(I3450,'[1]CROSSWALK-DTOE-MASTER'!$B:$H,6,0),"")</f>
        <v/>
      </c>
      <c r="O3450" t="str">
        <f>IFERROR(VLOOKUP(I3450,'[1]CROSSWALK-DTOE-MASTER'!$B:$H,7,0),"")</f>
        <v/>
      </c>
      <c r="P3450" t="str">
        <f>IFERROR(VLOOKUP(I3450,'[1]CROSSWALK-DTOE-MASTER'!$B:$N,8,0),"")</f>
        <v/>
      </c>
      <c r="Q3450" t="str">
        <f>IFERROR(VLOOKUP(I3450,'[1]CROSSWALK-DTOE-MASTER'!$B:$N,9,0),"")</f>
        <v/>
      </c>
      <c r="R3450" t="str">
        <f>IFERROR(VLOOKUP(I3450,'[1]CROSSWALK-DTOE-MASTER'!$B:$N,10,0),"")</f>
        <v/>
      </c>
      <c r="S3450" t="str">
        <f>IFERROR(VLOOKUP(I3450,'[1]CROSSWALK-DTOE-MASTER'!$B:$N,11,0),"")</f>
        <v/>
      </c>
      <c r="T3450" t="str">
        <f>IFERROR(VLOOKUP(I3450,'[1]CROSSWALK-DTOE-MASTER'!$B:$N,12,0),"")</f>
        <v/>
      </c>
      <c r="U3450" t="str">
        <f>IFERROR(VLOOKUP(I3450,'[1]CROSSWALK-DTOE-MASTER'!$B:$N,13,0),"")</f>
        <v/>
      </c>
    </row>
    <row r="3451" spans="6:21" x14ac:dyDescent="0.25">
      <c r="F3451" s="1"/>
      <c r="L3451" t="str">
        <f>IFERROR(VLOOKUP(D3451,'[1]Crosswalk-SOM-Chair'!$A:$D,3,0),"")</f>
        <v/>
      </c>
      <c r="M3451" t="str">
        <f>IFERROR(VLOOKUP(D3451,'[1]Crosswalk-SOM-Chair'!$A:$D,4,0),"")</f>
        <v/>
      </c>
      <c r="N3451" t="str">
        <f>IFERROR(VLOOKUP(I3451,'[1]CROSSWALK-DTOE-MASTER'!$B:$H,6,0),"")</f>
        <v/>
      </c>
      <c r="O3451" t="str">
        <f>IFERROR(VLOOKUP(I3451,'[1]CROSSWALK-DTOE-MASTER'!$B:$H,7,0),"")</f>
        <v/>
      </c>
      <c r="P3451" t="str">
        <f>IFERROR(VLOOKUP(I3451,'[1]CROSSWALK-DTOE-MASTER'!$B:$N,8,0),"")</f>
        <v/>
      </c>
      <c r="Q3451" t="str">
        <f>IFERROR(VLOOKUP(I3451,'[1]CROSSWALK-DTOE-MASTER'!$B:$N,9,0),"")</f>
        <v/>
      </c>
      <c r="R3451" t="str">
        <f>IFERROR(VLOOKUP(I3451,'[1]CROSSWALK-DTOE-MASTER'!$B:$N,10,0),"")</f>
        <v/>
      </c>
      <c r="S3451" t="str">
        <f>IFERROR(VLOOKUP(I3451,'[1]CROSSWALK-DTOE-MASTER'!$B:$N,11,0),"")</f>
        <v/>
      </c>
      <c r="T3451" t="str">
        <f>IFERROR(VLOOKUP(I3451,'[1]CROSSWALK-DTOE-MASTER'!$B:$N,12,0),"")</f>
        <v/>
      </c>
      <c r="U3451" t="str">
        <f>IFERROR(VLOOKUP(I3451,'[1]CROSSWALK-DTOE-MASTER'!$B:$N,13,0),"")</f>
        <v/>
      </c>
    </row>
    <row r="3452" spans="6:21" x14ac:dyDescent="0.25">
      <c r="F3452" s="1"/>
      <c r="L3452" t="str">
        <f>IFERROR(VLOOKUP(D3452,'[1]Crosswalk-SOM-Chair'!$A:$D,3,0),"")</f>
        <v/>
      </c>
      <c r="M3452" t="str">
        <f>IFERROR(VLOOKUP(D3452,'[1]Crosswalk-SOM-Chair'!$A:$D,4,0),"")</f>
        <v/>
      </c>
      <c r="N3452" t="str">
        <f>IFERROR(VLOOKUP(I3452,'[1]CROSSWALK-DTOE-MASTER'!$B:$H,6,0),"")</f>
        <v/>
      </c>
      <c r="O3452" t="str">
        <f>IFERROR(VLOOKUP(I3452,'[1]CROSSWALK-DTOE-MASTER'!$B:$H,7,0),"")</f>
        <v/>
      </c>
      <c r="P3452" t="str">
        <f>IFERROR(VLOOKUP(I3452,'[1]CROSSWALK-DTOE-MASTER'!$B:$N,8,0),"")</f>
        <v/>
      </c>
      <c r="Q3452" t="str">
        <f>IFERROR(VLOOKUP(I3452,'[1]CROSSWALK-DTOE-MASTER'!$B:$N,9,0),"")</f>
        <v/>
      </c>
      <c r="R3452" t="str">
        <f>IFERROR(VLOOKUP(I3452,'[1]CROSSWALK-DTOE-MASTER'!$B:$N,10,0),"")</f>
        <v/>
      </c>
      <c r="S3452" t="str">
        <f>IFERROR(VLOOKUP(I3452,'[1]CROSSWALK-DTOE-MASTER'!$B:$N,11,0),"")</f>
        <v/>
      </c>
      <c r="T3452" t="str">
        <f>IFERROR(VLOOKUP(I3452,'[1]CROSSWALK-DTOE-MASTER'!$B:$N,12,0),"")</f>
        <v/>
      </c>
      <c r="U3452" t="str">
        <f>IFERROR(VLOOKUP(I3452,'[1]CROSSWALK-DTOE-MASTER'!$B:$N,13,0),"")</f>
        <v/>
      </c>
    </row>
    <row r="3453" spans="6:21" x14ac:dyDescent="0.25">
      <c r="F3453" s="1"/>
      <c r="L3453" t="str">
        <f>IFERROR(VLOOKUP(D3453,'[1]Crosswalk-SOM-Chair'!$A:$D,3,0),"")</f>
        <v/>
      </c>
      <c r="M3453" t="str">
        <f>IFERROR(VLOOKUP(D3453,'[1]Crosswalk-SOM-Chair'!$A:$D,4,0),"")</f>
        <v/>
      </c>
      <c r="N3453" t="str">
        <f>IFERROR(VLOOKUP(I3453,'[1]CROSSWALK-DTOE-MASTER'!$B:$H,6,0),"")</f>
        <v/>
      </c>
      <c r="O3453" t="str">
        <f>IFERROR(VLOOKUP(I3453,'[1]CROSSWALK-DTOE-MASTER'!$B:$H,7,0),"")</f>
        <v/>
      </c>
      <c r="P3453" t="str">
        <f>IFERROR(VLOOKUP(I3453,'[1]CROSSWALK-DTOE-MASTER'!$B:$N,8,0),"")</f>
        <v/>
      </c>
      <c r="Q3453" t="str">
        <f>IFERROR(VLOOKUP(I3453,'[1]CROSSWALK-DTOE-MASTER'!$B:$N,9,0),"")</f>
        <v/>
      </c>
      <c r="R3453" t="str">
        <f>IFERROR(VLOOKUP(I3453,'[1]CROSSWALK-DTOE-MASTER'!$B:$N,10,0),"")</f>
        <v/>
      </c>
      <c r="S3453" t="str">
        <f>IFERROR(VLOOKUP(I3453,'[1]CROSSWALK-DTOE-MASTER'!$B:$N,11,0),"")</f>
        <v/>
      </c>
      <c r="T3453" t="str">
        <f>IFERROR(VLOOKUP(I3453,'[1]CROSSWALK-DTOE-MASTER'!$B:$N,12,0),"")</f>
        <v/>
      </c>
      <c r="U3453" t="str">
        <f>IFERROR(VLOOKUP(I3453,'[1]CROSSWALK-DTOE-MASTER'!$B:$N,13,0),"")</f>
        <v/>
      </c>
    </row>
    <row r="3454" spans="6:21" x14ac:dyDescent="0.25">
      <c r="F3454" s="1"/>
      <c r="L3454" t="str">
        <f>IFERROR(VLOOKUP(D3454,'[1]Crosswalk-SOM-Chair'!$A:$D,3,0),"")</f>
        <v/>
      </c>
      <c r="M3454" t="str">
        <f>IFERROR(VLOOKUP(D3454,'[1]Crosswalk-SOM-Chair'!$A:$D,4,0),"")</f>
        <v/>
      </c>
      <c r="N3454" t="str">
        <f>IFERROR(VLOOKUP(I3454,'[1]CROSSWALK-DTOE-MASTER'!$B:$H,6,0),"")</f>
        <v/>
      </c>
      <c r="O3454" t="str">
        <f>IFERROR(VLOOKUP(I3454,'[1]CROSSWALK-DTOE-MASTER'!$B:$H,7,0),"")</f>
        <v/>
      </c>
      <c r="P3454" t="str">
        <f>IFERROR(VLOOKUP(I3454,'[1]CROSSWALK-DTOE-MASTER'!$B:$N,8,0),"")</f>
        <v/>
      </c>
      <c r="Q3454" t="str">
        <f>IFERROR(VLOOKUP(I3454,'[1]CROSSWALK-DTOE-MASTER'!$B:$N,9,0),"")</f>
        <v/>
      </c>
      <c r="R3454" t="str">
        <f>IFERROR(VLOOKUP(I3454,'[1]CROSSWALK-DTOE-MASTER'!$B:$N,10,0),"")</f>
        <v/>
      </c>
      <c r="S3454" t="str">
        <f>IFERROR(VLOOKUP(I3454,'[1]CROSSWALK-DTOE-MASTER'!$B:$N,11,0),"")</f>
        <v/>
      </c>
      <c r="T3454" t="str">
        <f>IFERROR(VLOOKUP(I3454,'[1]CROSSWALK-DTOE-MASTER'!$B:$N,12,0),"")</f>
        <v/>
      </c>
      <c r="U3454" t="str">
        <f>IFERROR(VLOOKUP(I3454,'[1]CROSSWALK-DTOE-MASTER'!$B:$N,13,0),"")</f>
        <v/>
      </c>
    </row>
    <row r="3455" spans="6:21" x14ac:dyDescent="0.25">
      <c r="F3455" s="1"/>
      <c r="L3455" t="str">
        <f>IFERROR(VLOOKUP(D3455,'[1]Crosswalk-SOM-Chair'!$A:$D,3,0),"")</f>
        <v/>
      </c>
      <c r="M3455" t="str">
        <f>IFERROR(VLOOKUP(D3455,'[1]Crosswalk-SOM-Chair'!$A:$D,4,0),"")</f>
        <v/>
      </c>
      <c r="N3455" t="str">
        <f>IFERROR(VLOOKUP(I3455,'[1]CROSSWALK-DTOE-MASTER'!$B:$H,6,0),"")</f>
        <v/>
      </c>
      <c r="O3455" t="str">
        <f>IFERROR(VLOOKUP(I3455,'[1]CROSSWALK-DTOE-MASTER'!$B:$H,7,0),"")</f>
        <v/>
      </c>
      <c r="P3455" t="str">
        <f>IFERROR(VLOOKUP(I3455,'[1]CROSSWALK-DTOE-MASTER'!$B:$N,8,0),"")</f>
        <v/>
      </c>
      <c r="Q3455" t="str">
        <f>IFERROR(VLOOKUP(I3455,'[1]CROSSWALK-DTOE-MASTER'!$B:$N,9,0),"")</f>
        <v/>
      </c>
      <c r="R3455" t="str">
        <f>IFERROR(VLOOKUP(I3455,'[1]CROSSWALK-DTOE-MASTER'!$B:$N,10,0),"")</f>
        <v/>
      </c>
      <c r="S3455" t="str">
        <f>IFERROR(VLOOKUP(I3455,'[1]CROSSWALK-DTOE-MASTER'!$B:$N,11,0),"")</f>
        <v/>
      </c>
      <c r="T3455" t="str">
        <f>IFERROR(VLOOKUP(I3455,'[1]CROSSWALK-DTOE-MASTER'!$B:$N,12,0),"")</f>
        <v/>
      </c>
      <c r="U3455" t="str">
        <f>IFERROR(VLOOKUP(I3455,'[1]CROSSWALK-DTOE-MASTER'!$B:$N,13,0),"")</f>
        <v/>
      </c>
    </row>
    <row r="3456" spans="6:21" x14ac:dyDescent="0.25">
      <c r="F3456" s="1"/>
      <c r="L3456" t="str">
        <f>IFERROR(VLOOKUP(D3456,'[1]Crosswalk-SOM-Chair'!$A:$D,3,0),"")</f>
        <v/>
      </c>
      <c r="M3456" t="str">
        <f>IFERROR(VLOOKUP(D3456,'[1]Crosswalk-SOM-Chair'!$A:$D,4,0),"")</f>
        <v/>
      </c>
      <c r="N3456" t="str">
        <f>IFERROR(VLOOKUP(I3456,'[1]CROSSWALK-DTOE-MASTER'!$B:$H,6,0),"")</f>
        <v/>
      </c>
      <c r="O3456" t="str">
        <f>IFERROR(VLOOKUP(I3456,'[1]CROSSWALK-DTOE-MASTER'!$B:$H,7,0),"")</f>
        <v/>
      </c>
      <c r="P3456" t="str">
        <f>IFERROR(VLOOKUP(I3456,'[1]CROSSWALK-DTOE-MASTER'!$B:$N,8,0),"")</f>
        <v/>
      </c>
      <c r="Q3456" t="str">
        <f>IFERROR(VLOOKUP(I3456,'[1]CROSSWALK-DTOE-MASTER'!$B:$N,9,0),"")</f>
        <v/>
      </c>
      <c r="R3456" t="str">
        <f>IFERROR(VLOOKUP(I3456,'[1]CROSSWALK-DTOE-MASTER'!$B:$N,10,0),"")</f>
        <v/>
      </c>
      <c r="S3456" t="str">
        <f>IFERROR(VLOOKUP(I3456,'[1]CROSSWALK-DTOE-MASTER'!$B:$N,11,0),"")</f>
        <v/>
      </c>
      <c r="T3456" t="str">
        <f>IFERROR(VLOOKUP(I3456,'[1]CROSSWALK-DTOE-MASTER'!$B:$N,12,0),"")</f>
        <v/>
      </c>
      <c r="U3456" t="str">
        <f>IFERROR(VLOOKUP(I3456,'[1]CROSSWALK-DTOE-MASTER'!$B:$N,13,0),"")</f>
        <v/>
      </c>
    </row>
    <row r="3457" spans="6:21" x14ac:dyDescent="0.25">
      <c r="F3457" s="1"/>
      <c r="L3457" t="str">
        <f>IFERROR(VLOOKUP(D3457,'[1]Crosswalk-SOM-Chair'!$A:$D,3,0),"")</f>
        <v/>
      </c>
      <c r="M3457" t="str">
        <f>IFERROR(VLOOKUP(D3457,'[1]Crosswalk-SOM-Chair'!$A:$D,4,0),"")</f>
        <v/>
      </c>
      <c r="N3457" t="str">
        <f>IFERROR(VLOOKUP(I3457,'[1]CROSSWALK-DTOE-MASTER'!$B:$H,6,0),"")</f>
        <v/>
      </c>
      <c r="O3457" t="str">
        <f>IFERROR(VLOOKUP(I3457,'[1]CROSSWALK-DTOE-MASTER'!$B:$H,7,0),"")</f>
        <v/>
      </c>
      <c r="P3457" t="str">
        <f>IFERROR(VLOOKUP(I3457,'[1]CROSSWALK-DTOE-MASTER'!$B:$N,8,0),"")</f>
        <v/>
      </c>
      <c r="Q3457" t="str">
        <f>IFERROR(VLOOKUP(I3457,'[1]CROSSWALK-DTOE-MASTER'!$B:$N,9,0),"")</f>
        <v/>
      </c>
      <c r="R3457" t="str">
        <f>IFERROR(VLOOKUP(I3457,'[1]CROSSWALK-DTOE-MASTER'!$B:$N,10,0),"")</f>
        <v/>
      </c>
      <c r="S3457" t="str">
        <f>IFERROR(VLOOKUP(I3457,'[1]CROSSWALK-DTOE-MASTER'!$B:$N,11,0),"")</f>
        <v/>
      </c>
      <c r="T3457" t="str">
        <f>IFERROR(VLOOKUP(I3457,'[1]CROSSWALK-DTOE-MASTER'!$B:$N,12,0),"")</f>
        <v/>
      </c>
      <c r="U3457" t="str">
        <f>IFERROR(VLOOKUP(I3457,'[1]CROSSWALK-DTOE-MASTER'!$B:$N,13,0),"")</f>
        <v/>
      </c>
    </row>
    <row r="3458" spans="6:21" x14ac:dyDescent="0.25">
      <c r="F3458" s="1"/>
      <c r="L3458" t="str">
        <f>IFERROR(VLOOKUP(D3458,'[1]Crosswalk-SOM-Chair'!$A:$D,3,0),"")</f>
        <v/>
      </c>
      <c r="M3458" t="str">
        <f>IFERROR(VLOOKUP(D3458,'[1]Crosswalk-SOM-Chair'!$A:$D,4,0),"")</f>
        <v/>
      </c>
      <c r="N3458" t="str">
        <f>IFERROR(VLOOKUP(I3458,'[1]CROSSWALK-DTOE-MASTER'!$B:$H,6,0),"")</f>
        <v/>
      </c>
      <c r="O3458" t="str">
        <f>IFERROR(VLOOKUP(I3458,'[1]CROSSWALK-DTOE-MASTER'!$B:$H,7,0),"")</f>
        <v/>
      </c>
      <c r="P3458" t="str">
        <f>IFERROR(VLOOKUP(I3458,'[1]CROSSWALK-DTOE-MASTER'!$B:$N,8,0),"")</f>
        <v/>
      </c>
      <c r="Q3458" t="str">
        <f>IFERROR(VLOOKUP(I3458,'[1]CROSSWALK-DTOE-MASTER'!$B:$N,9,0),"")</f>
        <v/>
      </c>
      <c r="R3458" t="str">
        <f>IFERROR(VLOOKUP(I3458,'[1]CROSSWALK-DTOE-MASTER'!$B:$N,10,0),"")</f>
        <v/>
      </c>
      <c r="S3458" t="str">
        <f>IFERROR(VLOOKUP(I3458,'[1]CROSSWALK-DTOE-MASTER'!$B:$N,11,0),"")</f>
        <v/>
      </c>
      <c r="T3458" t="str">
        <f>IFERROR(VLOOKUP(I3458,'[1]CROSSWALK-DTOE-MASTER'!$B:$N,12,0),"")</f>
        <v/>
      </c>
      <c r="U3458" t="str">
        <f>IFERROR(VLOOKUP(I3458,'[1]CROSSWALK-DTOE-MASTER'!$B:$N,13,0),"")</f>
        <v/>
      </c>
    </row>
    <row r="3459" spans="6:21" x14ac:dyDescent="0.25">
      <c r="F3459" s="1"/>
      <c r="L3459" t="str">
        <f>IFERROR(VLOOKUP(D3459,'[1]Crosswalk-SOM-Chair'!$A:$D,3,0),"")</f>
        <v/>
      </c>
      <c r="M3459" t="str">
        <f>IFERROR(VLOOKUP(D3459,'[1]Crosswalk-SOM-Chair'!$A:$D,4,0),"")</f>
        <v/>
      </c>
      <c r="N3459" t="str">
        <f>IFERROR(VLOOKUP(I3459,'[1]CROSSWALK-DTOE-MASTER'!$B:$H,6,0),"")</f>
        <v/>
      </c>
      <c r="O3459" t="str">
        <f>IFERROR(VLOOKUP(I3459,'[1]CROSSWALK-DTOE-MASTER'!$B:$H,7,0),"")</f>
        <v/>
      </c>
      <c r="P3459" t="str">
        <f>IFERROR(VLOOKUP(I3459,'[1]CROSSWALK-DTOE-MASTER'!$B:$N,8,0),"")</f>
        <v/>
      </c>
      <c r="Q3459" t="str">
        <f>IFERROR(VLOOKUP(I3459,'[1]CROSSWALK-DTOE-MASTER'!$B:$N,9,0),"")</f>
        <v/>
      </c>
      <c r="R3459" t="str">
        <f>IFERROR(VLOOKUP(I3459,'[1]CROSSWALK-DTOE-MASTER'!$B:$N,10,0),"")</f>
        <v/>
      </c>
      <c r="S3459" t="str">
        <f>IFERROR(VLOOKUP(I3459,'[1]CROSSWALK-DTOE-MASTER'!$B:$N,11,0),"")</f>
        <v/>
      </c>
      <c r="T3459" t="str">
        <f>IFERROR(VLOOKUP(I3459,'[1]CROSSWALK-DTOE-MASTER'!$B:$N,12,0),"")</f>
        <v/>
      </c>
      <c r="U3459" t="str">
        <f>IFERROR(VLOOKUP(I3459,'[1]CROSSWALK-DTOE-MASTER'!$B:$N,13,0),"")</f>
        <v/>
      </c>
    </row>
    <row r="3460" spans="6:21" x14ac:dyDescent="0.25">
      <c r="F3460" s="1"/>
      <c r="L3460" t="str">
        <f>IFERROR(VLOOKUP(D3460,'[1]Crosswalk-SOM-Chair'!$A:$D,3,0),"")</f>
        <v/>
      </c>
      <c r="M3460" t="str">
        <f>IFERROR(VLOOKUP(D3460,'[1]Crosswalk-SOM-Chair'!$A:$D,4,0),"")</f>
        <v/>
      </c>
      <c r="N3460" t="str">
        <f>IFERROR(VLOOKUP(I3460,'[1]CROSSWALK-DTOE-MASTER'!$B:$H,6,0),"")</f>
        <v/>
      </c>
      <c r="O3460" t="str">
        <f>IFERROR(VLOOKUP(I3460,'[1]CROSSWALK-DTOE-MASTER'!$B:$H,7,0),"")</f>
        <v/>
      </c>
      <c r="P3460" t="str">
        <f>IFERROR(VLOOKUP(I3460,'[1]CROSSWALK-DTOE-MASTER'!$B:$N,8,0),"")</f>
        <v/>
      </c>
      <c r="Q3460" t="str">
        <f>IFERROR(VLOOKUP(I3460,'[1]CROSSWALK-DTOE-MASTER'!$B:$N,9,0),"")</f>
        <v/>
      </c>
      <c r="R3460" t="str">
        <f>IFERROR(VLOOKUP(I3460,'[1]CROSSWALK-DTOE-MASTER'!$B:$N,10,0),"")</f>
        <v/>
      </c>
      <c r="S3460" t="str">
        <f>IFERROR(VLOOKUP(I3460,'[1]CROSSWALK-DTOE-MASTER'!$B:$N,11,0),"")</f>
        <v/>
      </c>
      <c r="T3460" t="str">
        <f>IFERROR(VLOOKUP(I3460,'[1]CROSSWALK-DTOE-MASTER'!$B:$N,12,0),"")</f>
        <v/>
      </c>
      <c r="U3460" t="str">
        <f>IFERROR(VLOOKUP(I3460,'[1]CROSSWALK-DTOE-MASTER'!$B:$N,13,0),"")</f>
        <v/>
      </c>
    </row>
    <row r="3461" spans="6:21" x14ac:dyDescent="0.25">
      <c r="F3461" s="1"/>
      <c r="L3461" t="str">
        <f>IFERROR(VLOOKUP(D3461,'[1]Crosswalk-SOM-Chair'!$A:$D,3,0),"")</f>
        <v/>
      </c>
      <c r="M3461" t="str">
        <f>IFERROR(VLOOKUP(D3461,'[1]Crosswalk-SOM-Chair'!$A:$D,4,0),"")</f>
        <v/>
      </c>
      <c r="N3461" t="str">
        <f>IFERROR(VLOOKUP(I3461,'[1]CROSSWALK-DTOE-MASTER'!$B:$H,6,0),"")</f>
        <v/>
      </c>
      <c r="O3461" t="str">
        <f>IFERROR(VLOOKUP(I3461,'[1]CROSSWALK-DTOE-MASTER'!$B:$H,7,0),"")</f>
        <v/>
      </c>
      <c r="P3461" t="str">
        <f>IFERROR(VLOOKUP(I3461,'[1]CROSSWALK-DTOE-MASTER'!$B:$N,8,0),"")</f>
        <v/>
      </c>
      <c r="Q3461" t="str">
        <f>IFERROR(VLOOKUP(I3461,'[1]CROSSWALK-DTOE-MASTER'!$B:$N,9,0),"")</f>
        <v/>
      </c>
      <c r="R3461" t="str">
        <f>IFERROR(VLOOKUP(I3461,'[1]CROSSWALK-DTOE-MASTER'!$B:$N,10,0),"")</f>
        <v/>
      </c>
      <c r="S3461" t="str">
        <f>IFERROR(VLOOKUP(I3461,'[1]CROSSWALK-DTOE-MASTER'!$B:$N,11,0),"")</f>
        <v/>
      </c>
      <c r="T3461" t="str">
        <f>IFERROR(VLOOKUP(I3461,'[1]CROSSWALK-DTOE-MASTER'!$B:$N,12,0),"")</f>
        <v/>
      </c>
      <c r="U3461" t="str">
        <f>IFERROR(VLOOKUP(I3461,'[1]CROSSWALK-DTOE-MASTER'!$B:$N,13,0),"")</f>
        <v/>
      </c>
    </row>
    <row r="3462" spans="6:21" x14ac:dyDescent="0.25">
      <c r="F3462" s="1"/>
      <c r="L3462" t="str">
        <f>IFERROR(VLOOKUP(D3462,'[1]Crosswalk-SOM-Chair'!$A:$D,3,0),"")</f>
        <v/>
      </c>
      <c r="M3462" t="str">
        <f>IFERROR(VLOOKUP(D3462,'[1]Crosswalk-SOM-Chair'!$A:$D,4,0),"")</f>
        <v/>
      </c>
      <c r="N3462" t="str">
        <f>IFERROR(VLOOKUP(I3462,'[1]CROSSWALK-DTOE-MASTER'!$B:$H,6,0),"")</f>
        <v/>
      </c>
      <c r="O3462" t="str">
        <f>IFERROR(VLOOKUP(I3462,'[1]CROSSWALK-DTOE-MASTER'!$B:$H,7,0),"")</f>
        <v/>
      </c>
      <c r="P3462" t="str">
        <f>IFERROR(VLOOKUP(I3462,'[1]CROSSWALK-DTOE-MASTER'!$B:$N,8,0),"")</f>
        <v/>
      </c>
      <c r="Q3462" t="str">
        <f>IFERROR(VLOOKUP(I3462,'[1]CROSSWALK-DTOE-MASTER'!$B:$N,9,0),"")</f>
        <v/>
      </c>
      <c r="R3462" t="str">
        <f>IFERROR(VLOOKUP(I3462,'[1]CROSSWALK-DTOE-MASTER'!$B:$N,10,0),"")</f>
        <v/>
      </c>
      <c r="S3462" t="str">
        <f>IFERROR(VLOOKUP(I3462,'[1]CROSSWALK-DTOE-MASTER'!$B:$N,11,0),"")</f>
        <v/>
      </c>
      <c r="T3462" t="str">
        <f>IFERROR(VLOOKUP(I3462,'[1]CROSSWALK-DTOE-MASTER'!$B:$N,12,0),"")</f>
        <v/>
      </c>
      <c r="U3462" t="str">
        <f>IFERROR(VLOOKUP(I3462,'[1]CROSSWALK-DTOE-MASTER'!$B:$N,13,0),"")</f>
        <v/>
      </c>
    </row>
    <row r="3463" spans="6:21" x14ac:dyDescent="0.25">
      <c r="F3463" s="1"/>
      <c r="L3463" t="str">
        <f>IFERROR(VLOOKUP(D3463,'[1]Crosswalk-SOM-Chair'!$A:$D,3,0),"")</f>
        <v/>
      </c>
      <c r="M3463" t="str">
        <f>IFERROR(VLOOKUP(D3463,'[1]Crosswalk-SOM-Chair'!$A:$D,4,0),"")</f>
        <v/>
      </c>
      <c r="N3463" t="str">
        <f>IFERROR(VLOOKUP(I3463,'[1]CROSSWALK-DTOE-MASTER'!$B:$H,6,0),"")</f>
        <v/>
      </c>
      <c r="O3463" t="str">
        <f>IFERROR(VLOOKUP(I3463,'[1]CROSSWALK-DTOE-MASTER'!$B:$H,7,0),"")</f>
        <v/>
      </c>
      <c r="P3463" t="str">
        <f>IFERROR(VLOOKUP(I3463,'[1]CROSSWALK-DTOE-MASTER'!$B:$N,8,0),"")</f>
        <v/>
      </c>
      <c r="Q3463" t="str">
        <f>IFERROR(VLOOKUP(I3463,'[1]CROSSWALK-DTOE-MASTER'!$B:$N,9,0),"")</f>
        <v/>
      </c>
      <c r="R3463" t="str">
        <f>IFERROR(VLOOKUP(I3463,'[1]CROSSWALK-DTOE-MASTER'!$B:$N,10,0),"")</f>
        <v/>
      </c>
      <c r="S3463" t="str">
        <f>IFERROR(VLOOKUP(I3463,'[1]CROSSWALK-DTOE-MASTER'!$B:$N,11,0),"")</f>
        <v/>
      </c>
      <c r="T3463" t="str">
        <f>IFERROR(VLOOKUP(I3463,'[1]CROSSWALK-DTOE-MASTER'!$B:$N,12,0),"")</f>
        <v/>
      </c>
      <c r="U3463" t="str">
        <f>IFERROR(VLOOKUP(I3463,'[1]CROSSWALK-DTOE-MASTER'!$B:$N,13,0),"")</f>
        <v/>
      </c>
    </row>
    <row r="3464" spans="6:21" x14ac:dyDescent="0.25">
      <c r="F3464" s="1"/>
      <c r="L3464" t="str">
        <f>IFERROR(VLOOKUP(D3464,'[1]Crosswalk-SOM-Chair'!$A:$D,3,0),"")</f>
        <v/>
      </c>
      <c r="M3464" t="str">
        <f>IFERROR(VLOOKUP(D3464,'[1]Crosswalk-SOM-Chair'!$A:$D,4,0),"")</f>
        <v/>
      </c>
      <c r="N3464" t="str">
        <f>IFERROR(VLOOKUP(I3464,'[1]CROSSWALK-DTOE-MASTER'!$B:$H,6,0),"")</f>
        <v/>
      </c>
      <c r="O3464" t="str">
        <f>IFERROR(VLOOKUP(I3464,'[1]CROSSWALK-DTOE-MASTER'!$B:$H,7,0),"")</f>
        <v/>
      </c>
      <c r="P3464" t="str">
        <f>IFERROR(VLOOKUP(I3464,'[1]CROSSWALK-DTOE-MASTER'!$B:$N,8,0),"")</f>
        <v/>
      </c>
      <c r="Q3464" t="str">
        <f>IFERROR(VLOOKUP(I3464,'[1]CROSSWALK-DTOE-MASTER'!$B:$N,9,0),"")</f>
        <v/>
      </c>
      <c r="R3464" t="str">
        <f>IFERROR(VLOOKUP(I3464,'[1]CROSSWALK-DTOE-MASTER'!$B:$N,10,0),"")</f>
        <v/>
      </c>
      <c r="S3464" t="str">
        <f>IFERROR(VLOOKUP(I3464,'[1]CROSSWALK-DTOE-MASTER'!$B:$N,11,0),"")</f>
        <v/>
      </c>
      <c r="T3464" t="str">
        <f>IFERROR(VLOOKUP(I3464,'[1]CROSSWALK-DTOE-MASTER'!$B:$N,12,0),"")</f>
        <v/>
      </c>
      <c r="U3464" t="str">
        <f>IFERROR(VLOOKUP(I3464,'[1]CROSSWALK-DTOE-MASTER'!$B:$N,13,0),"")</f>
        <v/>
      </c>
    </row>
    <row r="3465" spans="6:21" x14ac:dyDescent="0.25">
      <c r="F3465" s="1"/>
      <c r="L3465" t="str">
        <f>IFERROR(VLOOKUP(D3465,'[1]Crosswalk-SOM-Chair'!$A:$D,3,0),"")</f>
        <v/>
      </c>
      <c r="M3465" t="str">
        <f>IFERROR(VLOOKUP(D3465,'[1]Crosswalk-SOM-Chair'!$A:$D,4,0),"")</f>
        <v/>
      </c>
      <c r="N3465" t="str">
        <f>IFERROR(VLOOKUP(I3465,'[1]CROSSWALK-DTOE-MASTER'!$B:$H,6,0),"")</f>
        <v/>
      </c>
      <c r="O3465" t="str">
        <f>IFERROR(VLOOKUP(I3465,'[1]CROSSWALK-DTOE-MASTER'!$B:$H,7,0),"")</f>
        <v/>
      </c>
      <c r="P3465" t="str">
        <f>IFERROR(VLOOKUP(I3465,'[1]CROSSWALK-DTOE-MASTER'!$B:$N,8,0),"")</f>
        <v/>
      </c>
      <c r="Q3465" t="str">
        <f>IFERROR(VLOOKUP(I3465,'[1]CROSSWALK-DTOE-MASTER'!$B:$N,9,0),"")</f>
        <v/>
      </c>
      <c r="R3465" t="str">
        <f>IFERROR(VLOOKUP(I3465,'[1]CROSSWALK-DTOE-MASTER'!$B:$N,10,0),"")</f>
        <v/>
      </c>
      <c r="S3465" t="str">
        <f>IFERROR(VLOOKUP(I3465,'[1]CROSSWALK-DTOE-MASTER'!$B:$N,11,0),"")</f>
        <v/>
      </c>
      <c r="T3465" t="str">
        <f>IFERROR(VLOOKUP(I3465,'[1]CROSSWALK-DTOE-MASTER'!$B:$N,12,0),"")</f>
        <v/>
      </c>
      <c r="U3465" t="str">
        <f>IFERROR(VLOOKUP(I3465,'[1]CROSSWALK-DTOE-MASTER'!$B:$N,13,0),"")</f>
        <v/>
      </c>
    </row>
    <row r="3466" spans="6:21" x14ac:dyDescent="0.25">
      <c r="F3466" s="1"/>
      <c r="L3466" t="str">
        <f>IFERROR(VLOOKUP(D3466,'[1]Crosswalk-SOM-Chair'!$A:$D,3,0),"")</f>
        <v/>
      </c>
      <c r="M3466" t="str">
        <f>IFERROR(VLOOKUP(D3466,'[1]Crosswalk-SOM-Chair'!$A:$D,4,0),"")</f>
        <v/>
      </c>
      <c r="N3466" t="str">
        <f>IFERROR(VLOOKUP(I3466,'[1]CROSSWALK-DTOE-MASTER'!$B:$H,6,0),"")</f>
        <v/>
      </c>
      <c r="O3466" t="str">
        <f>IFERROR(VLOOKUP(I3466,'[1]CROSSWALK-DTOE-MASTER'!$B:$H,7,0),"")</f>
        <v/>
      </c>
      <c r="P3466" t="str">
        <f>IFERROR(VLOOKUP(I3466,'[1]CROSSWALK-DTOE-MASTER'!$B:$N,8,0),"")</f>
        <v/>
      </c>
      <c r="Q3466" t="str">
        <f>IFERROR(VLOOKUP(I3466,'[1]CROSSWALK-DTOE-MASTER'!$B:$N,9,0),"")</f>
        <v/>
      </c>
      <c r="R3466" t="str">
        <f>IFERROR(VLOOKUP(I3466,'[1]CROSSWALK-DTOE-MASTER'!$B:$N,10,0),"")</f>
        <v/>
      </c>
      <c r="S3466" t="str">
        <f>IFERROR(VLOOKUP(I3466,'[1]CROSSWALK-DTOE-MASTER'!$B:$N,11,0),"")</f>
        <v/>
      </c>
      <c r="T3466" t="str">
        <f>IFERROR(VLOOKUP(I3466,'[1]CROSSWALK-DTOE-MASTER'!$B:$N,12,0),"")</f>
        <v/>
      </c>
      <c r="U3466" t="str">
        <f>IFERROR(VLOOKUP(I3466,'[1]CROSSWALK-DTOE-MASTER'!$B:$N,13,0),"")</f>
        <v/>
      </c>
    </row>
    <row r="3467" spans="6:21" x14ac:dyDescent="0.25">
      <c r="F3467" s="1"/>
      <c r="L3467" t="str">
        <f>IFERROR(VLOOKUP(D3467,'[1]Crosswalk-SOM-Chair'!$A:$D,3,0),"")</f>
        <v/>
      </c>
      <c r="M3467" t="str">
        <f>IFERROR(VLOOKUP(D3467,'[1]Crosswalk-SOM-Chair'!$A:$D,4,0),"")</f>
        <v/>
      </c>
      <c r="N3467" t="str">
        <f>IFERROR(VLOOKUP(I3467,'[1]CROSSWALK-DTOE-MASTER'!$B:$H,6,0),"")</f>
        <v/>
      </c>
      <c r="O3467" t="str">
        <f>IFERROR(VLOOKUP(I3467,'[1]CROSSWALK-DTOE-MASTER'!$B:$H,7,0),"")</f>
        <v/>
      </c>
      <c r="P3467" t="str">
        <f>IFERROR(VLOOKUP(I3467,'[1]CROSSWALK-DTOE-MASTER'!$B:$N,8,0),"")</f>
        <v/>
      </c>
      <c r="Q3467" t="str">
        <f>IFERROR(VLOOKUP(I3467,'[1]CROSSWALK-DTOE-MASTER'!$B:$N,9,0),"")</f>
        <v/>
      </c>
      <c r="R3467" t="str">
        <f>IFERROR(VLOOKUP(I3467,'[1]CROSSWALK-DTOE-MASTER'!$B:$N,10,0),"")</f>
        <v/>
      </c>
      <c r="S3467" t="str">
        <f>IFERROR(VLOOKUP(I3467,'[1]CROSSWALK-DTOE-MASTER'!$B:$N,11,0),"")</f>
        <v/>
      </c>
      <c r="T3467" t="str">
        <f>IFERROR(VLOOKUP(I3467,'[1]CROSSWALK-DTOE-MASTER'!$B:$N,12,0),"")</f>
        <v/>
      </c>
      <c r="U3467" t="str">
        <f>IFERROR(VLOOKUP(I3467,'[1]CROSSWALK-DTOE-MASTER'!$B:$N,13,0),"")</f>
        <v/>
      </c>
    </row>
    <row r="3468" spans="6:21" x14ac:dyDescent="0.25">
      <c r="F3468" s="1"/>
      <c r="L3468" t="str">
        <f>IFERROR(VLOOKUP(D3468,'[1]Crosswalk-SOM-Chair'!$A:$D,3,0),"")</f>
        <v/>
      </c>
      <c r="M3468" t="str">
        <f>IFERROR(VLOOKUP(D3468,'[1]Crosswalk-SOM-Chair'!$A:$D,4,0),"")</f>
        <v/>
      </c>
      <c r="N3468" t="str">
        <f>IFERROR(VLOOKUP(I3468,'[1]CROSSWALK-DTOE-MASTER'!$B:$H,6,0),"")</f>
        <v/>
      </c>
      <c r="O3468" t="str">
        <f>IFERROR(VLOOKUP(I3468,'[1]CROSSWALK-DTOE-MASTER'!$B:$H,7,0),"")</f>
        <v/>
      </c>
      <c r="P3468" t="str">
        <f>IFERROR(VLOOKUP(I3468,'[1]CROSSWALK-DTOE-MASTER'!$B:$N,8,0),"")</f>
        <v/>
      </c>
      <c r="Q3468" t="str">
        <f>IFERROR(VLOOKUP(I3468,'[1]CROSSWALK-DTOE-MASTER'!$B:$N,9,0),"")</f>
        <v/>
      </c>
      <c r="R3468" t="str">
        <f>IFERROR(VLOOKUP(I3468,'[1]CROSSWALK-DTOE-MASTER'!$B:$N,10,0),"")</f>
        <v/>
      </c>
      <c r="S3468" t="str">
        <f>IFERROR(VLOOKUP(I3468,'[1]CROSSWALK-DTOE-MASTER'!$B:$N,11,0),"")</f>
        <v/>
      </c>
      <c r="T3468" t="str">
        <f>IFERROR(VLOOKUP(I3468,'[1]CROSSWALK-DTOE-MASTER'!$B:$N,12,0),"")</f>
        <v/>
      </c>
      <c r="U3468" t="str">
        <f>IFERROR(VLOOKUP(I3468,'[1]CROSSWALK-DTOE-MASTER'!$B:$N,13,0),"")</f>
        <v/>
      </c>
    </row>
    <row r="3469" spans="6:21" x14ac:dyDescent="0.25">
      <c r="F3469" s="1"/>
      <c r="L3469" t="str">
        <f>IFERROR(VLOOKUP(D3469,'[1]Crosswalk-SOM-Chair'!$A:$D,3,0),"")</f>
        <v/>
      </c>
      <c r="M3469" t="str">
        <f>IFERROR(VLOOKUP(D3469,'[1]Crosswalk-SOM-Chair'!$A:$D,4,0),"")</f>
        <v/>
      </c>
      <c r="N3469" t="str">
        <f>IFERROR(VLOOKUP(I3469,'[1]CROSSWALK-DTOE-MASTER'!$B:$H,6,0),"")</f>
        <v/>
      </c>
      <c r="O3469" t="str">
        <f>IFERROR(VLOOKUP(I3469,'[1]CROSSWALK-DTOE-MASTER'!$B:$H,7,0),"")</f>
        <v/>
      </c>
      <c r="P3469" t="str">
        <f>IFERROR(VLOOKUP(I3469,'[1]CROSSWALK-DTOE-MASTER'!$B:$N,8,0),"")</f>
        <v/>
      </c>
      <c r="Q3469" t="str">
        <f>IFERROR(VLOOKUP(I3469,'[1]CROSSWALK-DTOE-MASTER'!$B:$N,9,0),"")</f>
        <v/>
      </c>
      <c r="R3469" t="str">
        <f>IFERROR(VLOOKUP(I3469,'[1]CROSSWALK-DTOE-MASTER'!$B:$N,10,0),"")</f>
        <v/>
      </c>
      <c r="S3469" t="str">
        <f>IFERROR(VLOOKUP(I3469,'[1]CROSSWALK-DTOE-MASTER'!$B:$N,11,0),"")</f>
        <v/>
      </c>
      <c r="T3469" t="str">
        <f>IFERROR(VLOOKUP(I3469,'[1]CROSSWALK-DTOE-MASTER'!$B:$N,12,0),"")</f>
        <v/>
      </c>
      <c r="U3469" t="str">
        <f>IFERROR(VLOOKUP(I3469,'[1]CROSSWALK-DTOE-MASTER'!$B:$N,13,0),"")</f>
        <v/>
      </c>
    </row>
    <row r="3470" spans="6:21" x14ac:dyDescent="0.25">
      <c r="F3470" s="1"/>
      <c r="L3470" t="str">
        <f>IFERROR(VLOOKUP(D3470,'[1]Crosswalk-SOM-Chair'!$A:$D,3,0),"")</f>
        <v/>
      </c>
      <c r="M3470" t="str">
        <f>IFERROR(VLOOKUP(D3470,'[1]Crosswalk-SOM-Chair'!$A:$D,4,0),"")</f>
        <v/>
      </c>
      <c r="N3470" t="str">
        <f>IFERROR(VLOOKUP(I3470,'[1]CROSSWALK-DTOE-MASTER'!$B:$H,6,0),"")</f>
        <v/>
      </c>
      <c r="O3470" t="str">
        <f>IFERROR(VLOOKUP(I3470,'[1]CROSSWALK-DTOE-MASTER'!$B:$H,7,0),"")</f>
        <v/>
      </c>
      <c r="P3470" t="str">
        <f>IFERROR(VLOOKUP(I3470,'[1]CROSSWALK-DTOE-MASTER'!$B:$N,8,0),"")</f>
        <v/>
      </c>
      <c r="Q3470" t="str">
        <f>IFERROR(VLOOKUP(I3470,'[1]CROSSWALK-DTOE-MASTER'!$B:$N,9,0),"")</f>
        <v/>
      </c>
      <c r="R3470" t="str">
        <f>IFERROR(VLOOKUP(I3470,'[1]CROSSWALK-DTOE-MASTER'!$B:$N,10,0),"")</f>
        <v/>
      </c>
      <c r="S3470" t="str">
        <f>IFERROR(VLOOKUP(I3470,'[1]CROSSWALK-DTOE-MASTER'!$B:$N,11,0),"")</f>
        <v/>
      </c>
      <c r="T3470" t="str">
        <f>IFERROR(VLOOKUP(I3470,'[1]CROSSWALK-DTOE-MASTER'!$B:$N,12,0),"")</f>
        <v/>
      </c>
      <c r="U3470" t="str">
        <f>IFERROR(VLOOKUP(I3470,'[1]CROSSWALK-DTOE-MASTER'!$B:$N,13,0),"")</f>
        <v/>
      </c>
    </row>
    <row r="3471" spans="6:21" x14ac:dyDescent="0.25">
      <c r="F3471" s="1"/>
      <c r="L3471" t="str">
        <f>IFERROR(VLOOKUP(D3471,'[1]Crosswalk-SOM-Chair'!$A:$D,3,0),"")</f>
        <v/>
      </c>
      <c r="M3471" t="str">
        <f>IFERROR(VLOOKUP(D3471,'[1]Crosswalk-SOM-Chair'!$A:$D,4,0),"")</f>
        <v/>
      </c>
      <c r="N3471" t="str">
        <f>IFERROR(VLOOKUP(I3471,'[1]CROSSWALK-DTOE-MASTER'!$B:$H,6,0),"")</f>
        <v/>
      </c>
      <c r="O3471" t="str">
        <f>IFERROR(VLOOKUP(I3471,'[1]CROSSWALK-DTOE-MASTER'!$B:$H,7,0),"")</f>
        <v/>
      </c>
      <c r="P3471" t="str">
        <f>IFERROR(VLOOKUP(I3471,'[1]CROSSWALK-DTOE-MASTER'!$B:$N,8,0),"")</f>
        <v/>
      </c>
      <c r="Q3471" t="str">
        <f>IFERROR(VLOOKUP(I3471,'[1]CROSSWALK-DTOE-MASTER'!$B:$N,9,0),"")</f>
        <v/>
      </c>
      <c r="R3471" t="str">
        <f>IFERROR(VLOOKUP(I3471,'[1]CROSSWALK-DTOE-MASTER'!$B:$N,10,0),"")</f>
        <v/>
      </c>
      <c r="S3471" t="str">
        <f>IFERROR(VLOOKUP(I3471,'[1]CROSSWALK-DTOE-MASTER'!$B:$N,11,0),"")</f>
        <v/>
      </c>
      <c r="T3471" t="str">
        <f>IFERROR(VLOOKUP(I3471,'[1]CROSSWALK-DTOE-MASTER'!$B:$N,12,0),"")</f>
        <v/>
      </c>
      <c r="U3471" t="str">
        <f>IFERROR(VLOOKUP(I3471,'[1]CROSSWALK-DTOE-MASTER'!$B:$N,13,0),"")</f>
        <v/>
      </c>
    </row>
    <row r="3472" spans="6:21" x14ac:dyDescent="0.25">
      <c r="F3472" s="1"/>
      <c r="L3472" t="str">
        <f>IFERROR(VLOOKUP(D3472,'[1]Crosswalk-SOM-Chair'!$A:$D,3,0),"")</f>
        <v/>
      </c>
      <c r="M3472" t="str">
        <f>IFERROR(VLOOKUP(D3472,'[1]Crosswalk-SOM-Chair'!$A:$D,4,0),"")</f>
        <v/>
      </c>
      <c r="N3472" t="str">
        <f>IFERROR(VLOOKUP(I3472,'[1]CROSSWALK-DTOE-MASTER'!$B:$H,6,0),"")</f>
        <v/>
      </c>
      <c r="O3472" t="str">
        <f>IFERROR(VLOOKUP(I3472,'[1]CROSSWALK-DTOE-MASTER'!$B:$H,7,0),"")</f>
        <v/>
      </c>
      <c r="P3472" t="str">
        <f>IFERROR(VLOOKUP(I3472,'[1]CROSSWALK-DTOE-MASTER'!$B:$N,8,0),"")</f>
        <v/>
      </c>
      <c r="Q3472" t="str">
        <f>IFERROR(VLOOKUP(I3472,'[1]CROSSWALK-DTOE-MASTER'!$B:$N,9,0),"")</f>
        <v/>
      </c>
      <c r="R3472" t="str">
        <f>IFERROR(VLOOKUP(I3472,'[1]CROSSWALK-DTOE-MASTER'!$B:$N,10,0),"")</f>
        <v/>
      </c>
      <c r="S3472" t="str">
        <f>IFERROR(VLOOKUP(I3472,'[1]CROSSWALK-DTOE-MASTER'!$B:$N,11,0),"")</f>
        <v/>
      </c>
      <c r="T3472" t="str">
        <f>IFERROR(VLOOKUP(I3472,'[1]CROSSWALK-DTOE-MASTER'!$B:$N,12,0),"")</f>
        <v/>
      </c>
      <c r="U3472" t="str">
        <f>IFERROR(VLOOKUP(I3472,'[1]CROSSWALK-DTOE-MASTER'!$B:$N,13,0),"")</f>
        <v/>
      </c>
    </row>
    <row r="3473" spans="6:21" x14ac:dyDescent="0.25">
      <c r="F3473" s="1"/>
      <c r="L3473" t="str">
        <f>IFERROR(VLOOKUP(D3473,'[1]Crosswalk-SOM-Chair'!$A:$D,3,0),"")</f>
        <v/>
      </c>
      <c r="M3473" t="str">
        <f>IFERROR(VLOOKUP(D3473,'[1]Crosswalk-SOM-Chair'!$A:$D,4,0),"")</f>
        <v/>
      </c>
      <c r="N3473" t="str">
        <f>IFERROR(VLOOKUP(I3473,'[1]CROSSWALK-DTOE-MASTER'!$B:$H,6,0),"")</f>
        <v/>
      </c>
      <c r="O3473" t="str">
        <f>IFERROR(VLOOKUP(I3473,'[1]CROSSWALK-DTOE-MASTER'!$B:$H,7,0),"")</f>
        <v/>
      </c>
      <c r="P3473" t="str">
        <f>IFERROR(VLOOKUP(I3473,'[1]CROSSWALK-DTOE-MASTER'!$B:$N,8,0),"")</f>
        <v/>
      </c>
      <c r="Q3473" t="str">
        <f>IFERROR(VLOOKUP(I3473,'[1]CROSSWALK-DTOE-MASTER'!$B:$N,9,0),"")</f>
        <v/>
      </c>
      <c r="R3473" t="str">
        <f>IFERROR(VLOOKUP(I3473,'[1]CROSSWALK-DTOE-MASTER'!$B:$N,10,0),"")</f>
        <v/>
      </c>
      <c r="S3473" t="str">
        <f>IFERROR(VLOOKUP(I3473,'[1]CROSSWALK-DTOE-MASTER'!$B:$N,11,0),"")</f>
        <v/>
      </c>
      <c r="T3473" t="str">
        <f>IFERROR(VLOOKUP(I3473,'[1]CROSSWALK-DTOE-MASTER'!$B:$N,12,0),"")</f>
        <v/>
      </c>
      <c r="U3473" t="str">
        <f>IFERROR(VLOOKUP(I3473,'[1]CROSSWALK-DTOE-MASTER'!$B:$N,13,0),"")</f>
        <v/>
      </c>
    </row>
    <row r="3474" spans="6:21" x14ac:dyDescent="0.25">
      <c r="F3474" s="1"/>
      <c r="L3474" t="str">
        <f>IFERROR(VLOOKUP(D3474,'[1]Crosswalk-SOM-Chair'!$A:$D,3,0),"")</f>
        <v/>
      </c>
      <c r="M3474" t="str">
        <f>IFERROR(VLOOKUP(D3474,'[1]Crosswalk-SOM-Chair'!$A:$D,4,0),"")</f>
        <v/>
      </c>
      <c r="N3474" t="str">
        <f>IFERROR(VLOOKUP(I3474,'[1]CROSSWALK-DTOE-MASTER'!$B:$H,6,0),"")</f>
        <v/>
      </c>
      <c r="O3474" t="str">
        <f>IFERROR(VLOOKUP(I3474,'[1]CROSSWALK-DTOE-MASTER'!$B:$H,7,0),"")</f>
        <v/>
      </c>
      <c r="P3474" t="str">
        <f>IFERROR(VLOOKUP(I3474,'[1]CROSSWALK-DTOE-MASTER'!$B:$N,8,0),"")</f>
        <v/>
      </c>
      <c r="Q3474" t="str">
        <f>IFERROR(VLOOKUP(I3474,'[1]CROSSWALK-DTOE-MASTER'!$B:$N,9,0),"")</f>
        <v/>
      </c>
      <c r="R3474" t="str">
        <f>IFERROR(VLOOKUP(I3474,'[1]CROSSWALK-DTOE-MASTER'!$B:$N,10,0),"")</f>
        <v/>
      </c>
      <c r="S3474" t="str">
        <f>IFERROR(VLOOKUP(I3474,'[1]CROSSWALK-DTOE-MASTER'!$B:$N,11,0),"")</f>
        <v/>
      </c>
      <c r="T3474" t="str">
        <f>IFERROR(VLOOKUP(I3474,'[1]CROSSWALK-DTOE-MASTER'!$B:$N,12,0),"")</f>
        <v/>
      </c>
      <c r="U3474" t="str">
        <f>IFERROR(VLOOKUP(I3474,'[1]CROSSWALK-DTOE-MASTER'!$B:$N,13,0),"")</f>
        <v/>
      </c>
    </row>
    <row r="3475" spans="6:21" x14ac:dyDescent="0.25">
      <c r="F3475" s="1"/>
      <c r="L3475" t="str">
        <f>IFERROR(VLOOKUP(D3475,'[1]Crosswalk-SOM-Chair'!$A:$D,3,0),"")</f>
        <v/>
      </c>
      <c r="M3475" t="str">
        <f>IFERROR(VLOOKUP(D3475,'[1]Crosswalk-SOM-Chair'!$A:$D,4,0),"")</f>
        <v/>
      </c>
      <c r="N3475" t="str">
        <f>IFERROR(VLOOKUP(I3475,'[1]CROSSWALK-DTOE-MASTER'!$B:$H,6,0),"")</f>
        <v/>
      </c>
      <c r="O3475" t="str">
        <f>IFERROR(VLOOKUP(I3475,'[1]CROSSWALK-DTOE-MASTER'!$B:$H,7,0),"")</f>
        <v/>
      </c>
      <c r="P3475" t="str">
        <f>IFERROR(VLOOKUP(I3475,'[1]CROSSWALK-DTOE-MASTER'!$B:$N,8,0),"")</f>
        <v/>
      </c>
      <c r="Q3475" t="str">
        <f>IFERROR(VLOOKUP(I3475,'[1]CROSSWALK-DTOE-MASTER'!$B:$N,9,0),"")</f>
        <v/>
      </c>
      <c r="R3475" t="str">
        <f>IFERROR(VLOOKUP(I3475,'[1]CROSSWALK-DTOE-MASTER'!$B:$N,10,0),"")</f>
        <v/>
      </c>
      <c r="S3475" t="str">
        <f>IFERROR(VLOOKUP(I3475,'[1]CROSSWALK-DTOE-MASTER'!$B:$N,11,0),"")</f>
        <v/>
      </c>
      <c r="T3475" t="str">
        <f>IFERROR(VLOOKUP(I3475,'[1]CROSSWALK-DTOE-MASTER'!$B:$N,12,0),"")</f>
        <v/>
      </c>
      <c r="U3475" t="str">
        <f>IFERROR(VLOOKUP(I3475,'[1]CROSSWALK-DTOE-MASTER'!$B:$N,13,0),"")</f>
        <v/>
      </c>
    </row>
    <row r="3476" spans="6:21" x14ac:dyDescent="0.25">
      <c r="F3476" s="1"/>
      <c r="L3476" t="str">
        <f>IFERROR(VLOOKUP(D3476,'[1]Crosswalk-SOM-Chair'!$A:$D,3,0),"")</f>
        <v/>
      </c>
      <c r="M3476" t="str">
        <f>IFERROR(VLOOKUP(D3476,'[1]Crosswalk-SOM-Chair'!$A:$D,4,0),"")</f>
        <v/>
      </c>
      <c r="N3476" t="str">
        <f>IFERROR(VLOOKUP(I3476,'[1]CROSSWALK-DTOE-MASTER'!$B:$H,6,0),"")</f>
        <v/>
      </c>
      <c r="O3476" t="str">
        <f>IFERROR(VLOOKUP(I3476,'[1]CROSSWALK-DTOE-MASTER'!$B:$H,7,0),"")</f>
        <v/>
      </c>
      <c r="P3476" t="str">
        <f>IFERROR(VLOOKUP(I3476,'[1]CROSSWALK-DTOE-MASTER'!$B:$N,8,0),"")</f>
        <v/>
      </c>
      <c r="Q3476" t="str">
        <f>IFERROR(VLOOKUP(I3476,'[1]CROSSWALK-DTOE-MASTER'!$B:$N,9,0),"")</f>
        <v/>
      </c>
      <c r="R3476" t="str">
        <f>IFERROR(VLOOKUP(I3476,'[1]CROSSWALK-DTOE-MASTER'!$B:$N,10,0),"")</f>
        <v/>
      </c>
      <c r="S3476" t="str">
        <f>IFERROR(VLOOKUP(I3476,'[1]CROSSWALK-DTOE-MASTER'!$B:$N,11,0),"")</f>
        <v/>
      </c>
      <c r="T3476" t="str">
        <f>IFERROR(VLOOKUP(I3476,'[1]CROSSWALK-DTOE-MASTER'!$B:$N,12,0),"")</f>
        <v/>
      </c>
      <c r="U3476" t="str">
        <f>IFERROR(VLOOKUP(I3476,'[1]CROSSWALK-DTOE-MASTER'!$B:$N,13,0),"")</f>
        <v/>
      </c>
    </row>
    <row r="3477" spans="6:21" x14ac:dyDescent="0.25">
      <c r="F3477" s="1"/>
      <c r="L3477" t="str">
        <f>IFERROR(VLOOKUP(D3477,'[1]Crosswalk-SOM-Chair'!$A:$D,3,0),"")</f>
        <v/>
      </c>
      <c r="M3477" t="str">
        <f>IFERROR(VLOOKUP(D3477,'[1]Crosswalk-SOM-Chair'!$A:$D,4,0),"")</f>
        <v/>
      </c>
      <c r="N3477" t="str">
        <f>IFERROR(VLOOKUP(I3477,'[1]CROSSWALK-DTOE-MASTER'!$B:$H,6,0),"")</f>
        <v/>
      </c>
      <c r="O3477" t="str">
        <f>IFERROR(VLOOKUP(I3477,'[1]CROSSWALK-DTOE-MASTER'!$B:$H,7,0),"")</f>
        <v/>
      </c>
      <c r="P3477" t="str">
        <f>IFERROR(VLOOKUP(I3477,'[1]CROSSWALK-DTOE-MASTER'!$B:$N,8,0),"")</f>
        <v/>
      </c>
      <c r="Q3477" t="str">
        <f>IFERROR(VLOOKUP(I3477,'[1]CROSSWALK-DTOE-MASTER'!$B:$N,9,0),"")</f>
        <v/>
      </c>
      <c r="R3477" t="str">
        <f>IFERROR(VLOOKUP(I3477,'[1]CROSSWALK-DTOE-MASTER'!$B:$N,10,0),"")</f>
        <v/>
      </c>
      <c r="S3477" t="str">
        <f>IFERROR(VLOOKUP(I3477,'[1]CROSSWALK-DTOE-MASTER'!$B:$N,11,0),"")</f>
        <v/>
      </c>
      <c r="T3477" t="str">
        <f>IFERROR(VLOOKUP(I3477,'[1]CROSSWALK-DTOE-MASTER'!$B:$N,12,0),"")</f>
        <v/>
      </c>
      <c r="U3477" t="str">
        <f>IFERROR(VLOOKUP(I3477,'[1]CROSSWALK-DTOE-MASTER'!$B:$N,13,0),"")</f>
        <v/>
      </c>
    </row>
    <row r="3478" spans="6:21" x14ac:dyDescent="0.25">
      <c r="F3478" s="1"/>
      <c r="L3478" t="str">
        <f>IFERROR(VLOOKUP(D3478,'[1]Crosswalk-SOM-Chair'!$A:$D,3,0),"")</f>
        <v/>
      </c>
      <c r="M3478" t="str">
        <f>IFERROR(VLOOKUP(D3478,'[1]Crosswalk-SOM-Chair'!$A:$D,4,0),"")</f>
        <v/>
      </c>
      <c r="N3478" t="str">
        <f>IFERROR(VLOOKUP(I3478,'[1]CROSSWALK-DTOE-MASTER'!$B:$H,6,0),"")</f>
        <v/>
      </c>
      <c r="O3478" t="str">
        <f>IFERROR(VLOOKUP(I3478,'[1]CROSSWALK-DTOE-MASTER'!$B:$H,7,0),"")</f>
        <v/>
      </c>
      <c r="P3478" t="str">
        <f>IFERROR(VLOOKUP(I3478,'[1]CROSSWALK-DTOE-MASTER'!$B:$N,8,0),"")</f>
        <v/>
      </c>
      <c r="Q3478" t="str">
        <f>IFERROR(VLOOKUP(I3478,'[1]CROSSWALK-DTOE-MASTER'!$B:$N,9,0),"")</f>
        <v/>
      </c>
      <c r="R3478" t="str">
        <f>IFERROR(VLOOKUP(I3478,'[1]CROSSWALK-DTOE-MASTER'!$B:$N,10,0),"")</f>
        <v/>
      </c>
      <c r="S3478" t="str">
        <f>IFERROR(VLOOKUP(I3478,'[1]CROSSWALK-DTOE-MASTER'!$B:$N,11,0),"")</f>
        <v/>
      </c>
      <c r="T3478" t="str">
        <f>IFERROR(VLOOKUP(I3478,'[1]CROSSWALK-DTOE-MASTER'!$B:$N,12,0),"")</f>
        <v/>
      </c>
      <c r="U3478" t="str">
        <f>IFERROR(VLOOKUP(I3478,'[1]CROSSWALK-DTOE-MASTER'!$B:$N,13,0),"")</f>
        <v/>
      </c>
    </row>
    <row r="3479" spans="6:21" x14ac:dyDescent="0.25">
      <c r="F3479" s="1"/>
      <c r="L3479" t="str">
        <f>IFERROR(VLOOKUP(D3479,'[1]Crosswalk-SOM-Chair'!$A:$D,3,0),"")</f>
        <v/>
      </c>
      <c r="M3479" t="str">
        <f>IFERROR(VLOOKUP(D3479,'[1]Crosswalk-SOM-Chair'!$A:$D,4,0),"")</f>
        <v/>
      </c>
      <c r="N3479" t="str">
        <f>IFERROR(VLOOKUP(I3479,'[1]CROSSWALK-DTOE-MASTER'!$B:$H,6,0),"")</f>
        <v/>
      </c>
      <c r="O3479" t="str">
        <f>IFERROR(VLOOKUP(I3479,'[1]CROSSWALK-DTOE-MASTER'!$B:$H,7,0),"")</f>
        <v/>
      </c>
      <c r="P3479" t="str">
        <f>IFERROR(VLOOKUP(I3479,'[1]CROSSWALK-DTOE-MASTER'!$B:$N,8,0),"")</f>
        <v/>
      </c>
      <c r="Q3479" t="str">
        <f>IFERROR(VLOOKUP(I3479,'[1]CROSSWALK-DTOE-MASTER'!$B:$N,9,0),"")</f>
        <v/>
      </c>
      <c r="R3479" t="str">
        <f>IFERROR(VLOOKUP(I3479,'[1]CROSSWALK-DTOE-MASTER'!$B:$N,10,0),"")</f>
        <v/>
      </c>
      <c r="S3479" t="str">
        <f>IFERROR(VLOOKUP(I3479,'[1]CROSSWALK-DTOE-MASTER'!$B:$N,11,0),"")</f>
        <v/>
      </c>
      <c r="T3479" t="str">
        <f>IFERROR(VLOOKUP(I3479,'[1]CROSSWALK-DTOE-MASTER'!$B:$N,12,0),"")</f>
        <v/>
      </c>
      <c r="U3479" t="str">
        <f>IFERROR(VLOOKUP(I3479,'[1]CROSSWALK-DTOE-MASTER'!$B:$N,13,0),"")</f>
        <v/>
      </c>
    </row>
    <row r="3480" spans="6:21" x14ac:dyDescent="0.25">
      <c r="F3480" s="1"/>
      <c r="L3480" t="str">
        <f>IFERROR(VLOOKUP(D3480,'[1]Crosswalk-SOM-Chair'!$A:$D,3,0),"")</f>
        <v/>
      </c>
      <c r="M3480" t="str">
        <f>IFERROR(VLOOKUP(D3480,'[1]Crosswalk-SOM-Chair'!$A:$D,4,0),"")</f>
        <v/>
      </c>
      <c r="N3480" t="str">
        <f>IFERROR(VLOOKUP(I3480,'[1]CROSSWALK-DTOE-MASTER'!$B:$H,6,0),"")</f>
        <v/>
      </c>
      <c r="O3480" t="str">
        <f>IFERROR(VLOOKUP(I3480,'[1]CROSSWALK-DTOE-MASTER'!$B:$H,7,0),"")</f>
        <v/>
      </c>
      <c r="P3480" t="str">
        <f>IFERROR(VLOOKUP(I3480,'[1]CROSSWALK-DTOE-MASTER'!$B:$N,8,0),"")</f>
        <v/>
      </c>
      <c r="Q3480" t="str">
        <f>IFERROR(VLOOKUP(I3480,'[1]CROSSWALK-DTOE-MASTER'!$B:$N,9,0),"")</f>
        <v/>
      </c>
      <c r="R3480" t="str">
        <f>IFERROR(VLOOKUP(I3480,'[1]CROSSWALK-DTOE-MASTER'!$B:$N,10,0),"")</f>
        <v/>
      </c>
      <c r="S3480" t="str">
        <f>IFERROR(VLOOKUP(I3480,'[1]CROSSWALK-DTOE-MASTER'!$B:$N,11,0),"")</f>
        <v/>
      </c>
      <c r="T3480" t="str">
        <f>IFERROR(VLOOKUP(I3480,'[1]CROSSWALK-DTOE-MASTER'!$B:$N,12,0),"")</f>
        <v/>
      </c>
      <c r="U3480" t="str">
        <f>IFERROR(VLOOKUP(I3480,'[1]CROSSWALK-DTOE-MASTER'!$B:$N,13,0),"")</f>
        <v/>
      </c>
    </row>
    <row r="3481" spans="6:21" x14ac:dyDescent="0.25">
      <c r="F3481" s="1"/>
      <c r="L3481" t="str">
        <f>IFERROR(VLOOKUP(D3481,'[1]Crosswalk-SOM-Chair'!$A:$D,3,0),"")</f>
        <v/>
      </c>
      <c r="M3481" t="str">
        <f>IFERROR(VLOOKUP(D3481,'[1]Crosswalk-SOM-Chair'!$A:$D,4,0),"")</f>
        <v/>
      </c>
      <c r="N3481" t="str">
        <f>IFERROR(VLOOKUP(I3481,'[1]CROSSWALK-DTOE-MASTER'!$B:$H,6,0),"")</f>
        <v/>
      </c>
      <c r="O3481" t="str">
        <f>IFERROR(VLOOKUP(I3481,'[1]CROSSWALK-DTOE-MASTER'!$B:$H,7,0),"")</f>
        <v/>
      </c>
      <c r="P3481" t="str">
        <f>IFERROR(VLOOKUP(I3481,'[1]CROSSWALK-DTOE-MASTER'!$B:$N,8,0),"")</f>
        <v/>
      </c>
      <c r="Q3481" t="str">
        <f>IFERROR(VLOOKUP(I3481,'[1]CROSSWALK-DTOE-MASTER'!$B:$N,9,0),"")</f>
        <v/>
      </c>
      <c r="R3481" t="str">
        <f>IFERROR(VLOOKUP(I3481,'[1]CROSSWALK-DTOE-MASTER'!$B:$N,10,0),"")</f>
        <v/>
      </c>
      <c r="S3481" t="str">
        <f>IFERROR(VLOOKUP(I3481,'[1]CROSSWALK-DTOE-MASTER'!$B:$N,11,0),"")</f>
        <v/>
      </c>
      <c r="T3481" t="str">
        <f>IFERROR(VLOOKUP(I3481,'[1]CROSSWALK-DTOE-MASTER'!$B:$N,12,0),"")</f>
        <v/>
      </c>
      <c r="U3481" t="str">
        <f>IFERROR(VLOOKUP(I3481,'[1]CROSSWALK-DTOE-MASTER'!$B:$N,13,0),"")</f>
        <v/>
      </c>
    </row>
    <row r="3482" spans="6:21" x14ac:dyDescent="0.25">
      <c r="F3482" s="1"/>
      <c r="L3482" t="str">
        <f>IFERROR(VLOOKUP(D3482,'[1]Crosswalk-SOM-Chair'!$A:$D,3,0),"")</f>
        <v/>
      </c>
      <c r="M3482" t="str">
        <f>IFERROR(VLOOKUP(D3482,'[1]Crosswalk-SOM-Chair'!$A:$D,4,0),"")</f>
        <v/>
      </c>
      <c r="N3482" t="str">
        <f>IFERROR(VLOOKUP(I3482,'[1]CROSSWALK-DTOE-MASTER'!$B:$H,6,0),"")</f>
        <v/>
      </c>
      <c r="O3482" t="str">
        <f>IFERROR(VLOOKUP(I3482,'[1]CROSSWALK-DTOE-MASTER'!$B:$H,7,0),"")</f>
        <v/>
      </c>
      <c r="P3482" t="str">
        <f>IFERROR(VLOOKUP(I3482,'[1]CROSSWALK-DTOE-MASTER'!$B:$N,8,0),"")</f>
        <v/>
      </c>
      <c r="Q3482" t="str">
        <f>IFERROR(VLOOKUP(I3482,'[1]CROSSWALK-DTOE-MASTER'!$B:$N,9,0),"")</f>
        <v/>
      </c>
      <c r="R3482" t="str">
        <f>IFERROR(VLOOKUP(I3482,'[1]CROSSWALK-DTOE-MASTER'!$B:$N,10,0),"")</f>
        <v/>
      </c>
      <c r="S3482" t="str">
        <f>IFERROR(VLOOKUP(I3482,'[1]CROSSWALK-DTOE-MASTER'!$B:$N,11,0),"")</f>
        <v/>
      </c>
      <c r="T3482" t="str">
        <f>IFERROR(VLOOKUP(I3482,'[1]CROSSWALK-DTOE-MASTER'!$B:$N,12,0),"")</f>
        <v/>
      </c>
      <c r="U3482" t="str">
        <f>IFERROR(VLOOKUP(I3482,'[1]CROSSWALK-DTOE-MASTER'!$B:$N,13,0),"")</f>
        <v/>
      </c>
    </row>
    <row r="3483" spans="6:21" x14ac:dyDescent="0.25">
      <c r="F3483" s="1"/>
      <c r="L3483" t="str">
        <f>IFERROR(VLOOKUP(D3483,'[1]Crosswalk-SOM-Chair'!$A:$D,3,0),"")</f>
        <v/>
      </c>
      <c r="M3483" t="str">
        <f>IFERROR(VLOOKUP(D3483,'[1]Crosswalk-SOM-Chair'!$A:$D,4,0),"")</f>
        <v/>
      </c>
      <c r="N3483" t="str">
        <f>IFERROR(VLOOKUP(I3483,'[1]CROSSWALK-DTOE-MASTER'!$B:$H,6,0),"")</f>
        <v/>
      </c>
      <c r="O3483" t="str">
        <f>IFERROR(VLOOKUP(I3483,'[1]CROSSWALK-DTOE-MASTER'!$B:$H,7,0),"")</f>
        <v/>
      </c>
      <c r="P3483" t="str">
        <f>IFERROR(VLOOKUP(I3483,'[1]CROSSWALK-DTOE-MASTER'!$B:$N,8,0),"")</f>
        <v/>
      </c>
      <c r="Q3483" t="str">
        <f>IFERROR(VLOOKUP(I3483,'[1]CROSSWALK-DTOE-MASTER'!$B:$N,9,0),"")</f>
        <v/>
      </c>
      <c r="R3483" t="str">
        <f>IFERROR(VLOOKUP(I3483,'[1]CROSSWALK-DTOE-MASTER'!$B:$N,10,0),"")</f>
        <v/>
      </c>
      <c r="S3483" t="str">
        <f>IFERROR(VLOOKUP(I3483,'[1]CROSSWALK-DTOE-MASTER'!$B:$N,11,0),"")</f>
        <v/>
      </c>
      <c r="T3483" t="str">
        <f>IFERROR(VLOOKUP(I3483,'[1]CROSSWALK-DTOE-MASTER'!$B:$N,12,0),"")</f>
        <v/>
      </c>
      <c r="U3483" t="str">
        <f>IFERROR(VLOOKUP(I3483,'[1]CROSSWALK-DTOE-MASTER'!$B:$N,13,0),"")</f>
        <v/>
      </c>
    </row>
    <row r="3484" spans="6:21" x14ac:dyDescent="0.25">
      <c r="F3484" s="1"/>
      <c r="L3484" t="str">
        <f>IFERROR(VLOOKUP(D3484,'[1]Crosswalk-SOM-Chair'!$A:$D,3,0),"")</f>
        <v/>
      </c>
      <c r="M3484" t="str">
        <f>IFERROR(VLOOKUP(D3484,'[1]Crosswalk-SOM-Chair'!$A:$D,4,0),"")</f>
        <v/>
      </c>
      <c r="N3484" t="str">
        <f>IFERROR(VLOOKUP(I3484,'[1]CROSSWALK-DTOE-MASTER'!$B:$H,6,0),"")</f>
        <v/>
      </c>
      <c r="O3484" t="str">
        <f>IFERROR(VLOOKUP(I3484,'[1]CROSSWALK-DTOE-MASTER'!$B:$H,7,0),"")</f>
        <v/>
      </c>
      <c r="P3484" t="str">
        <f>IFERROR(VLOOKUP(I3484,'[1]CROSSWALK-DTOE-MASTER'!$B:$N,8,0),"")</f>
        <v/>
      </c>
      <c r="Q3484" t="str">
        <f>IFERROR(VLOOKUP(I3484,'[1]CROSSWALK-DTOE-MASTER'!$B:$N,9,0),"")</f>
        <v/>
      </c>
      <c r="R3484" t="str">
        <f>IFERROR(VLOOKUP(I3484,'[1]CROSSWALK-DTOE-MASTER'!$B:$N,10,0),"")</f>
        <v/>
      </c>
      <c r="S3484" t="str">
        <f>IFERROR(VLOOKUP(I3484,'[1]CROSSWALK-DTOE-MASTER'!$B:$N,11,0),"")</f>
        <v/>
      </c>
      <c r="T3484" t="str">
        <f>IFERROR(VLOOKUP(I3484,'[1]CROSSWALK-DTOE-MASTER'!$B:$N,12,0),"")</f>
        <v/>
      </c>
      <c r="U3484" t="str">
        <f>IFERROR(VLOOKUP(I3484,'[1]CROSSWALK-DTOE-MASTER'!$B:$N,13,0),"")</f>
        <v/>
      </c>
    </row>
    <row r="3485" spans="6:21" x14ac:dyDescent="0.25">
      <c r="F3485" s="1"/>
      <c r="L3485" t="str">
        <f>IFERROR(VLOOKUP(D3485,'[1]Crosswalk-SOM-Chair'!$A:$D,3,0),"")</f>
        <v/>
      </c>
      <c r="M3485" t="str">
        <f>IFERROR(VLOOKUP(D3485,'[1]Crosswalk-SOM-Chair'!$A:$D,4,0),"")</f>
        <v/>
      </c>
      <c r="N3485" t="str">
        <f>IFERROR(VLOOKUP(I3485,'[1]CROSSWALK-DTOE-MASTER'!$B:$H,6,0),"")</f>
        <v/>
      </c>
      <c r="O3485" t="str">
        <f>IFERROR(VLOOKUP(I3485,'[1]CROSSWALK-DTOE-MASTER'!$B:$H,7,0),"")</f>
        <v/>
      </c>
      <c r="P3485" t="str">
        <f>IFERROR(VLOOKUP(I3485,'[1]CROSSWALK-DTOE-MASTER'!$B:$N,8,0),"")</f>
        <v/>
      </c>
      <c r="Q3485" t="str">
        <f>IFERROR(VLOOKUP(I3485,'[1]CROSSWALK-DTOE-MASTER'!$B:$N,9,0),"")</f>
        <v/>
      </c>
      <c r="R3485" t="str">
        <f>IFERROR(VLOOKUP(I3485,'[1]CROSSWALK-DTOE-MASTER'!$B:$N,10,0),"")</f>
        <v/>
      </c>
      <c r="S3485" t="str">
        <f>IFERROR(VLOOKUP(I3485,'[1]CROSSWALK-DTOE-MASTER'!$B:$N,11,0),"")</f>
        <v/>
      </c>
      <c r="T3485" t="str">
        <f>IFERROR(VLOOKUP(I3485,'[1]CROSSWALK-DTOE-MASTER'!$B:$N,12,0),"")</f>
        <v/>
      </c>
      <c r="U3485" t="str">
        <f>IFERROR(VLOOKUP(I3485,'[1]CROSSWALK-DTOE-MASTER'!$B:$N,13,0),"")</f>
        <v/>
      </c>
    </row>
    <row r="3486" spans="6:21" x14ac:dyDescent="0.25">
      <c r="F3486" s="1"/>
      <c r="L3486" t="str">
        <f>IFERROR(VLOOKUP(D3486,'[1]Crosswalk-SOM-Chair'!$A:$D,3,0),"")</f>
        <v/>
      </c>
      <c r="M3486" t="str">
        <f>IFERROR(VLOOKUP(D3486,'[1]Crosswalk-SOM-Chair'!$A:$D,4,0),"")</f>
        <v/>
      </c>
      <c r="N3486" t="str">
        <f>IFERROR(VLOOKUP(I3486,'[1]CROSSWALK-DTOE-MASTER'!$B:$H,6,0),"")</f>
        <v/>
      </c>
      <c r="O3486" t="str">
        <f>IFERROR(VLOOKUP(I3486,'[1]CROSSWALK-DTOE-MASTER'!$B:$H,7,0),"")</f>
        <v/>
      </c>
      <c r="P3486" t="str">
        <f>IFERROR(VLOOKUP(I3486,'[1]CROSSWALK-DTOE-MASTER'!$B:$N,8,0),"")</f>
        <v/>
      </c>
      <c r="Q3486" t="str">
        <f>IFERROR(VLOOKUP(I3486,'[1]CROSSWALK-DTOE-MASTER'!$B:$N,9,0),"")</f>
        <v/>
      </c>
      <c r="R3486" t="str">
        <f>IFERROR(VLOOKUP(I3486,'[1]CROSSWALK-DTOE-MASTER'!$B:$N,10,0),"")</f>
        <v/>
      </c>
      <c r="S3486" t="str">
        <f>IFERROR(VLOOKUP(I3486,'[1]CROSSWALK-DTOE-MASTER'!$B:$N,11,0),"")</f>
        <v/>
      </c>
      <c r="T3486" t="str">
        <f>IFERROR(VLOOKUP(I3486,'[1]CROSSWALK-DTOE-MASTER'!$B:$N,12,0),"")</f>
        <v/>
      </c>
      <c r="U3486" t="str">
        <f>IFERROR(VLOOKUP(I3486,'[1]CROSSWALK-DTOE-MASTER'!$B:$N,13,0),"")</f>
        <v/>
      </c>
    </row>
    <row r="3487" spans="6:21" x14ac:dyDescent="0.25">
      <c r="F3487" s="1"/>
      <c r="L3487" t="str">
        <f>IFERROR(VLOOKUP(D3487,'[1]Crosswalk-SOM-Chair'!$A:$D,3,0),"")</f>
        <v/>
      </c>
      <c r="M3487" t="str">
        <f>IFERROR(VLOOKUP(D3487,'[1]Crosswalk-SOM-Chair'!$A:$D,4,0),"")</f>
        <v/>
      </c>
      <c r="N3487" t="str">
        <f>IFERROR(VLOOKUP(I3487,'[1]CROSSWALK-DTOE-MASTER'!$B:$H,6,0),"")</f>
        <v/>
      </c>
      <c r="O3487" t="str">
        <f>IFERROR(VLOOKUP(I3487,'[1]CROSSWALK-DTOE-MASTER'!$B:$H,7,0),"")</f>
        <v/>
      </c>
      <c r="P3487" t="str">
        <f>IFERROR(VLOOKUP(I3487,'[1]CROSSWALK-DTOE-MASTER'!$B:$N,8,0),"")</f>
        <v/>
      </c>
      <c r="Q3487" t="str">
        <f>IFERROR(VLOOKUP(I3487,'[1]CROSSWALK-DTOE-MASTER'!$B:$N,9,0),"")</f>
        <v/>
      </c>
      <c r="R3487" t="str">
        <f>IFERROR(VLOOKUP(I3487,'[1]CROSSWALK-DTOE-MASTER'!$B:$N,10,0),"")</f>
        <v/>
      </c>
      <c r="S3487" t="str">
        <f>IFERROR(VLOOKUP(I3487,'[1]CROSSWALK-DTOE-MASTER'!$B:$N,11,0),"")</f>
        <v/>
      </c>
      <c r="T3487" t="str">
        <f>IFERROR(VLOOKUP(I3487,'[1]CROSSWALK-DTOE-MASTER'!$B:$N,12,0),"")</f>
        <v/>
      </c>
      <c r="U3487" t="str">
        <f>IFERROR(VLOOKUP(I3487,'[1]CROSSWALK-DTOE-MASTER'!$B:$N,13,0),"")</f>
        <v/>
      </c>
    </row>
    <row r="3488" spans="6:21" x14ac:dyDescent="0.25">
      <c r="F3488" s="1"/>
      <c r="L3488" t="str">
        <f>IFERROR(VLOOKUP(D3488,'[1]Crosswalk-SOM-Chair'!$A:$D,3,0),"")</f>
        <v/>
      </c>
      <c r="M3488" t="str">
        <f>IFERROR(VLOOKUP(D3488,'[1]Crosswalk-SOM-Chair'!$A:$D,4,0),"")</f>
        <v/>
      </c>
      <c r="N3488" t="str">
        <f>IFERROR(VLOOKUP(I3488,'[1]CROSSWALK-DTOE-MASTER'!$B:$H,6,0),"")</f>
        <v/>
      </c>
      <c r="O3488" t="str">
        <f>IFERROR(VLOOKUP(I3488,'[1]CROSSWALK-DTOE-MASTER'!$B:$H,7,0),"")</f>
        <v/>
      </c>
      <c r="P3488" t="str">
        <f>IFERROR(VLOOKUP(I3488,'[1]CROSSWALK-DTOE-MASTER'!$B:$N,8,0),"")</f>
        <v/>
      </c>
      <c r="Q3488" t="str">
        <f>IFERROR(VLOOKUP(I3488,'[1]CROSSWALK-DTOE-MASTER'!$B:$N,9,0),"")</f>
        <v/>
      </c>
      <c r="R3488" t="str">
        <f>IFERROR(VLOOKUP(I3488,'[1]CROSSWALK-DTOE-MASTER'!$B:$N,10,0),"")</f>
        <v/>
      </c>
      <c r="S3488" t="str">
        <f>IFERROR(VLOOKUP(I3488,'[1]CROSSWALK-DTOE-MASTER'!$B:$N,11,0),"")</f>
        <v/>
      </c>
      <c r="T3488" t="str">
        <f>IFERROR(VLOOKUP(I3488,'[1]CROSSWALK-DTOE-MASTER'!$B:$N,12,0),"")</f>
        <v/>
      </c>
      <c r="U3488" t="str">
        <f>IFERROR(VLOOKUP(I3488,'[1]CROSSWALK-DTOE-MASTER'!$B:$N,13,0),"")</f>
        <v/>
      </c>
    </row>
    <row r="3489" spans="6:21" x14ac:dyDescent="0.25">
      <c r="F3489" s="1"/>
      <c r="L3489" t="str">
        <f>IFERROR(VLOOKUP(D3489,'[1]Crosswalk-SOM-Chair'!$A:$D,3,0),"")</f>
        <v/>
      </c>
      <c r="M3489" t="str">
        <f>IFERROR(VLOOKUP(D3489,'[1]Crosswalk-SOM-Chair'!$A:$D,4,0),"")</f>
        <v/>
      </c>
      <c r="N3489" t="str">
        <f>IFERROR(VLOOKUP(I3489,'[1]CROSSWALK-DTOE-MASTER'!$B:$H,6,0),"")</f>
        <v/>
      </c>
      <c r="O3489" t="str">
        <f>IFERROR(VLOOKUP(I3489,'[1]CROSSWALK-DTOE-MASTER'!$B:$H,7,0),"")</f>
        <v/>
      </c>
      <c r="P3489" t="str">
        <f>IFERROR(VLOOKUP(I3489,'[1]CROSSWALK-DTOE-MASTER'!$B:$N,8,0),"")</f>
        <v/>
      </c>
      <c r="Q3489" t="str">
        <f>IFERROR(VLOOKUP(I3489,'[1]CROSSWALK-DTOE-MASTER'!$B:$N,9,0),"")</f>
        <v/>
      </c>
      <c r="R3489" t="str">
        <f>IFERROR(VLOOKUP(I3489,'[1]CROSSWALK-DTOE-MASTER'!$B:$N,10,0),"")</f>
        <v/>
      </c>
      <c r="S3489" t="str">
        <f>IFERROR(VLOOKUP(I3489,'[1]CROSSWALK-DTOE-MASTER'!$B:$N,11,0),"")</f>
        <v/>
      </c>
      <c r="T3489" t="str">
        <f>IFERROR(VLOOKUP(I3489,'[1]CROSSWALK-DTOE-MASTER'!$B:$N,12,0),"")</f>
        <v/>
      </c>
      <c r="U3489" t="str">
        <f>IFERROR(VLOOKUP(I3489,'[1]CROSSWALK-DTOE-MASTER'!$B:$N,13,0),"")</f>
        <v/>
      </c>
    </row>
    <row r="3490" spans="6:21" x14ac:dyDescent="0.25">
      <c r="F3490" s="1"/>
      <c r="L3490" t="str">
        <f>IFERROR(VLOOKUP(D3490,'[1]Crosswalk-SOM-Chair'!$A:$D,3,0),"")</f>
        <v/>
      </c>
      <c r="M3490" t="str">
        <f>IFERROR(VLOOKUP(D3490,'[1]Crosswalk-SOM-Chair'!$A:$D,4,0),"")</f>
        <v/>
      </c>
      <c r="N3490" t="str">
        <f>IFERROR(VLOOKUP(I3490,'[1]CROSSWALK-DTOE-MASTER'!$B:$H,6,0),"")</f>
        <v/>
      </c>
      <c r="O3490" t="str">
        <f>IFERROR(VLOOKUP(I3490,'[1]CROSSWALK-DTOE-MASTER'!$B:$H,7,0),"")</f>
        <v/>
      </c>
      <c r="P3490" t="str">
        <f>IFERROR(VLOOKUP(I3490,'[1]CROSSWALK-DTOE-MASTER'!$B:$N,8,0),"")</f>
        <v/>
      </c>
      <c r="Q3490" t="str">
        <f>IFERROR(VLOOKUP(I3490,'[1]CROSSWALK-DTOE-MASTER'!$B:$N,9,0),"")</f>
        <v/>
      </c>
      <c r="R3490" t="str">
        <f>IFERROR(VLOOKUP(I3490,'[1]CROSSWALK-DTOE-MASTER'!$B:$N,10,0),"")</f>
        <v/>
      </c>
      <c r="S3490" t="str">
        <f>IFERROR(VLOOKUP(I3490,'[1]CROSSWALK-DTOE-MASTER'!$B:$N,11,0),"")</f>
        <v/>
      </c>
      <c r="T3490" t="str">
        <f>IFERROR(VLOOKUP(I3490,'[1]CROSSWALK-DTOE-MASTER'!$B:$N,12,0),"")</f>
        <v/>
      </c>
      <c r="U3490" t="str">
        <f>IFERROR(VLOOKUP(I3490,'[1]CROSSWALK-DTOE-MASTER'!$B:$N,13,0),"")</f>
        <v/>
      </c>
    </row>
    <row r="3491" spans="6:21" x14ac:dyDescent="0.25">
      <c r="F3491" s="1"/>
      <c r="L3491" t="str">
        <f>IFERROR(VLOOKUP(D3491,'[1]Crosswalk-SOM-Chair'!$A:$D,3,0),"")</f>
        <v/>
      </c>
      <c r="M3491" t="str">
        <f>IFERROR(VLOOKUP(D3491,'[1]Crosswalk-SOM-Chair'!$A:$D,4,0),"")</f>
        <v/>
      </c>
      <c r="N3491" t="str">
        <f>IFERROR(VLOOKUP(I3491,'[1]CROSSWALK-DTOE-MASTER'!$B:$H,6,0),"")</f>
        <v/>
      </c>
      <c r="O3491" t="str">
        <f>IFERROR(VLOOKUP(I3491,'[1]CROSSWALK-DTOE-MASTER'!$B:$H,7,0),"")</f>
        <v/>
      </c>
      <c r="P3491" t="str">
        <f>IFERROR(VLOOKUP(I3491,'[1]CROSSWALK-DTOE-MASTER'!$B:$N,8,0),"")</f>
        <v/>
      </c>
      <c r="Q3491" t="str">
        <f>IFERROR(VLOOKUP(I3491,'[1]CROSSWALK-DTOE-MASTER'!$B:$N,9,0),"")</f>
        <v/>
      </c>
      <c r="R3491" t="str">
        <f>IFERROR(VLOOKUP(I3491,'[1]CROSSWALK-DTOE-MASTER'!$B:$N,10,0),"")</f>
        <v/>
      </c>
      <c r="S3491" t="str">
        <f>IFERROR(VLOOKUP(I3491,'[1]CROSSWALK-DTOE-MASTER'!$B:$N,11,0),"")</f>
        <v/>
      </c>
      <c r="T3491" t="str">
        <f>IFERROR(VLOOKUP(I3491,'[1]CROSSWALK-DTOE-MASTER'!$B:$N,12,0),"")</f>
        <v/>
      </c>
      <c r="U3491" t="str">
        <f>IFERROR(VLOOKUP(I3491,'[1]CROSSWALK-DTOE-MASTER'!$B:$N,13,0),"")</f>
        <v/>
      </c>
    </row>
    <row r="3492" spans="6:21" x14ac:dyDescent="0.25">
      <c r="F3492" s="1"/>
      <c r="L3492" t="str">
        <f>IFERROR(VLOOKUP(D3492,'[1]Crosswalk-SOM-Chair'!$A:$D,3,0),"")</f>
        <v/>
      </c>
      <c r="M3492" t="str">
        <f>IFERROR(VLOOKUP(D3492,'[1]Crosswalk-SOM-Chair'!$A:$D,4,0),"")</f>
        <v/>
      </c>
      <c r="N3492" t="str">
        <f>IFERROR(VLOOKUP(I3492,'[1]CROSSWALK-DTOE-MASTER'!$B:$H,6,0),"")</f>
        <v/>
      </c>
      <c r="O3492" t="str">
        <f>IFERROR(VLOOKUP(I3492,'[1]CROSSWALK-DTOE-MASTER'!$B:$H,7,0),"")</f>
        <v/>
      </c>
      <c r="P3492" t="str">
        <f>IFERROR(VLOOKUP(I3492,'[1]CROSSWALK-DTOE-MASTER'!$B:$N,8,0),"")</f>
        <v/>
      </c>
      <c r="Q3492" t="str">
        <f>IFERROR(VLOOKUP(I3492,'[1]CROSSWALK-DTOE-MASTER'!$B:$N,9,0),"")</f>
        <v/>
      </c>
      <c r="R3492" t="str">
        <f>IFERROR(VLOOKUP(I3492,'[1]CROSSWALK-DTOE-MASTER'!$B:$N,10,0),"")</f>
        <v/>
      </c>
      <c r="S3492" t="str">
        <f>IFERROR(VLOOKUP(I3492,'[1]CROSSWALK-DTOE-MASTER'!$B:$N,11,0),"")</f>
        <v/>
      </c>
      <c r="T3492" t="str">
        <f>IFERROR(VLOOKUP(I3492,'[1]CROSSWALK-DTOE-MASTER'!$B:$N,12,0),"")</f>
        <v/>
      </c>
      <c r="U3492" t="str">
        <f>IFERROR(VLOOKUP(I3492,'[1]CROSSWALK-DTOE-MASTER'!$B:$N,13,0),"")</f>
        <v/>
      </c>
    </row>
    <row r="3493" spans="6:21" x14ac:dyDescent="0.25">
      <c r="F3493" s="1"/>
      <c r="L3493" t="str">
        <f>IFERROR(VLOOKUP(D3493,'[1]Crosswalk-SOM-Chair'!$A:$D,3,0),"")</f>
        <v/>
      </c>
      <c r="M3493" t="str">
        <f>IFERROR(VLOOKUP(D3493,'[1]Crosswalk-SOM-Chair'!$A:$D,4,0),"")</f>
        <v/>
      </c>
      <c r="N3493" t="str">
        <f>IFERROR(VLOOKUP(I3493,'[1]CROSSWALK-DTOE-MASTER'!$B:$H,6,0),"")</f>
        <v/>
      </c>
      <c r="O3493" t="str">
        <f>IFERROR(VLOOKUP(I3493,'[1]CROSSWALK-DTOE-MASTER'!$B:$H,7,0),"")</f>
        <v/>
      </c>
      <c r="P3493" t="str">
        <f>IFERROR(VLOOKUP(I3493,'[1]CROSSWALK-DTOE-MASTER'!$B:$N,8,0),"")</f>
        <v/>
      </c>
      <c r="Q3493" t="str">
        <f>IFERROR(VLOOKUP(I3493,'[1]CROSSWALK-DTOE-MASTER'!$B:$N,9,0),"")</f>
        <v/>
      </c>
      <c r="R3493" t="str">
        <f>IFERROR(VLOOKUP(I3493,'[1]CROSSWALK-DTOE-MASTER'!$B:$N,10,0),"")</f>
        <v/>
      </c>
      <c r="S3493" t="str">
        <f>IFERROR(VLOOKUP(I3493,'[1]CROSSWALK-DTOE-MASTER'!$B:$N,11,0),"")</f>
        <v/>
      </c>
      <c r="T3493" t="str">
        <f>IFERROR(VLOOKUP(I3493,'[1]CROSSWALK-DTOE-MASTER'!$B:$N,12,0),"")</f>
        <v/>
      </c>
      <c r="U3493" t="str">
        <f>IFERROR(VLOOKUP(I3493,'[1]CROSSWALK-DTOE-MASTER'!$B:$N,13,0),"")</f>
        <v/>
      </c>
    </row>
    <row r="3494" spans="6:21" x14ac:dyDescent="0.25">
      <c r="F3494" s="1"/>
      <c r="L3494" t="str">
        <f>IFERROR(VLOOKUP(D3494,'[1]Crosswalk-SOM-Chair'!$A:$D,3,0),"")</f>
        <v/>
      </c>
      <c r="M3494" t="str">
        <f>IFERROR(VLOOKUP(D3494,'[1]Crosswalk-SOM-Chair'!$A:$D,4,0),"")</f>
        <v/>
      </c>
      <c r="N3494" t="str">
        <f>IFERROR(VLOOKUP(I3494,'[1]CROSSWALK-DTOE-MASTER'!$B:$H,6,0),"")</f>
        <v/>
      </c>
      <c r="O3494" t="str">
        <f>IFERROR(VLOOKUP(I3494,'[1]CROSSWALK-DTOE-MASTER'!$B:$H,7,0),"")</f>
        <v/>
      </c>
      <c r="P3494" t="str">
        <f>IFERROR(VLOOKUP(I3494,'[1]CROSSWALK-DTOE-MASTER'!$B:$N,8,0),"")</f>
        <v/>
      </c>
      <c r="Q3494" t="str">
        <f>IFERROR(VLOOKUP(I3494,'[1]CROSSWALK-DTOE-MASTER'!$B:$N,9,0),"")</f>
        <v/>
      </c>
      <c r="R3494" t="str">
        <f>IFERROR(VLOOKUP(I3494,'[1]CROSSWALK-DTOE-MASTER'!$B:$N,10,0),"")</f>
        <v/>
      </c>
      <c r="S3494" t="str">
        <f>IFERROR(VLOOKUP(I3494,'[1]CROSSWALK-DTOE-MASTER'!$B:$N,11,0),"")</f>
        <v/>
      </c>
      <c r="T3494" t="str">
        <f>IFERROR(VLOOKUP(I3494,'[1]CROSSWALK-DTOE-MASTER'!$B:$N,12,0),"")</f>
        <v/>
      </c>
      <c r="U3494" t="str">
        <f>IFERROR(VLOOKUP(I3494,'[1]CROSSWALK-DTOE-MASTER'!$B:$N,13,0),"")</f>
        <v/>
      </c>
    </row>
    <row r="3495" spans="6:21" x14ac:dyDescent="0.25">
      <c r="F3495" s="1"/>
      <c r="L3495" t="str">
        <f>IFERROR(VLOOKUP(D3495,'[1]Crosswalk-SOM-Chair'!$A:$D,3,0),"")</f>
        <v/>
      </c>
      <c r="M3495" t="str">
        <f>IFERROR(VLOOKUP(D3495,'[1]Crosswalk-SOM-Chair'!$A:$D,4,0),"")</f>
        <v/>
      </c>
      <c r="N3495" t="str">
        <f>IFERROR(VLOOKUP(I3495,'[1]CROSSWALK-DTOE-MASTER'!$B:$H,6,0),"")</f>
        <v/>
      </c>
      <c r="O3495" t="str">
        <f>IFERROR(VLOOKUP(I3495,'[1]CROSSWALK-DTOE-MASTER'!$B:$H,7,0),"")</f>
        <v/>
      </c>
      <c r="P3495" t="str">
        <f>IFERROR(VLOOKUP(I3495,'[1]CROSSWALK-DTOE-MASTER'!$B:$N,8,0),"")</f>
        <v/>
      </c>
      <c r="Q3495" t="str">
        <f>IFERROR(VLOOKUP(I3495,'[1]CROSSWALK-DTOE-MASTER'!$B:$N,9,0),"")</f>
        <v/>
      </c>
      <c r="R3495" t="str">
        <f>IFERROR(VLOOKUP(I3495,'[1]CROSSWALK-DTOE-MASTER'!$B:$N,10,0),"")</f>
        <v/>
      </c>
      <c r="S3495" t="str">
        <f>IFERROR(VLOOKUP(I3495,'[1]CROSSWALK-DTOE-MASTER'!$B:$N,11,0),"")</f>
        <v/>
      </c>
      <c r="T3495" t="str">
        <f>IFERROR(VLOOKUP(I3495,'[1]CROSSWALK-DTOE-MASTER'!$B:$N,12,0),"")</f>
        <v/>
      </c>
      <c r="U3495" t="str">
        <f>IFERROR(VLOOKUP(I3495,'[1]CROSSWALK-DTOE-MASTER'!$B:$N,13,0),"")</f>
        <v/>
      </c>
    </row>
    <row r="3496" spans="6:21" x14ac:dyDescent="0.25">
      <c r="F3496" s="1"/>
      <c r="L3496" t="str">
        <f>IFERROR(VLOOKUP(D3496,'[1]Crosswalk-SOM-Chair'!$A:$D,3,0),"")</f>
        <v/>
      </c>
      <c r="M3496" t="str">
        <f>IFERROR(VLOOKUP(D3496,'[1]Crosswalk-SOM-Chair'!$A:$D,4,0),"")</f>
        <v/>
      </c>
      <c r="N3496" t="str">
        <f>IFERROR(VLOOKUP(I3496,'[1]CROSSWALK-DTOE-MASTER'!$B:$H,6,0),"")</f>
        <v/>
      </c>
      <c r="O3496" t="str">
        <f>IFERROR(VLOOKUP(I3496,'[1]CROSSWALK-DTOE-MASTER'!$B:$H,7,0),"")</f>
        <v/>
      </c>
      <c r="P3496" t="str">
        <f>IFERROR(VLOOKUP(I3496,'[1]CROSSWALK-DTOE-MASTER'!$B:$N,8,0),"")</f>
        <v/>
      </c>
      <c r="Q3496" t="str">
        <f>IFERROR(VLOOKUP(I3496,'[1]CROSSWALK-DTOE-MASTER'!$B:$N,9,0),"")</f>
        <v/>
      </c>
      <c r="R3496" t="str">
        <f>IFERROR(VLOOKUP(I3496,'[1]CROSSWALK-DTOE-MASTER'!$B:$N,10,0),"")</f>
        <v/>
      </c>
      <c r="S3496" t="str">
        <f>IFERROR(VLOOKUP(I3496,'[1]CROSSWALK-DTOE-MASTER'!$B:$N,11,0),"")</f>
        <v/>
      </c>
      <c r="T3496" t="str">
        <f>IFERROR(VLOOKUP(I3496,'[1]CROSSWALK-DTOE-MASTER'!$B:$N,12,0),"")</f>
        <v/>
      </c>
      <c r="U3496" t="str">
        <f>IFERROR(VLOOKUP(I3496,'[1]CROSSWALK-DTOE-MASTER'!$B:$N,13,0),"")</f>
        <v/>
      </c>
    </row>
    <row r="3497" spans="6:21" x14ac:dyDescent="0.25">
      <c r="F3497" s="1"/>
      <c r="L3497" t="str">
        <f>IFERROR(VLOOKUP(D3497,'[1]Crosswalk-SOM-Chair'!$A:$D,3,0),"")</f>
        <v/>
      </c>
      <c r="M3497" t="str">
        <f>IFERROR(VLOOKUP(D3497,'[1]Crosswalk-SOM-Chair'!$A:$D,4,0),"")</f>
        <v/>
      </c>
      <c r="N3497" t="str">
        <f>IFERROR(VLOOKUP(I3497,'[1]CROSSWALK-DTOE-MASTER'!$B:$H,6,0),"")</f>
        <v/>
      </c>
      <c r="O3497" t="str">
        <f>IFERROR(VLOOKUP(I3497,'[1]CROSSWALK-DTOE-MASTER'!$B:$H,7,0),"")</f>
        <v/>
      </c>
      <c r="P3497" t="str">
        <f>IFERROR(VLOOKUP(I3497,'[1]CROSSWALK-DTOE-MASTER'!$B:$N,8,0),"")</f>
        <v/>
      </c>
      <c r="Q3497" t="str">
        <f>IFERROR(VLOOKUP(I3497,'[1]CROSSWALK-DTOE-MASTER'!$B:$N,9,0),"")</f>
        <v/>
      </c>
      <c r="R3497" t="str">
        <f>IFERROR(VLOOKUP(I3497,'[1]CROSSWALK-DTOE-MASTER'!$B:$N,10,0),"")</f>
        <v/>
      </c>
      <c r="S3497" t="str">
        <f>IFERROR(VLOOKUP(I3497,'[1]CROSSWALK-DTOE-MASTER'!$B:$N,11,0),"")</f>
        <v/>
      </c>
      <c r="T3497" t="str">
        <f>IFERROR(VLOOKUP(I3497,'[1]CROSSWALK-DTOE-MASTER'!$B:$N,12,0),"")</f>
        <v/>
      </c>
      <c r="U3497" t="str">
        <f>IFERROR(VLOOKUP(I3497,'[1]CROSSWALK-DTOE-MASTER'!$B:$N,13,0),"")</f>
        <v/>
      </c>
    </row>
    <row r="3498" spans="6:21" x14ac:dyDescent="0.25">
      <c r="F3498" s="1"/>
      <c r="L3498" t="str">
        <f>IFERROR(VLOOKUP(D3498,'[1]Crosswalk-SOM-Chair'!$A:$D,3,0),"")</f>
        <v/>
      </c>
      <c r="M3498" t="str">
        <f>IFERROR(VLOOKUP(D3498,'[1]Crosswalk-SOM-Chair'!$A:$D,4,0),"")</f>
        <v/>
      </c>
      <c r="N3498" t="str">
        <f>IFERROR(VLOOKUP(I3498,'[1]CROSSWALK-DTOE-MASTER'!$B:$H,6,0),"")</f>
        <v/>
      </c>
      <c r="O3498" t="str">
        <f>IFERROR(VLOOKUP(I3498,'[1]CROSSWALK-DTOE-MASTER'!$B:$H,7,0),"")</f>
        <v/>
      </c>
      <c r="P3498" t="str">
        <f>IFERROR(VLOOKUP(I3498,'[1]CROSSWALK-DTOE-MASTER'!$B:$N,8,0),"")</f>
        <v/>
      </c>
      <c r="Q3498" t="str">
        <f>IFERROR(VLOOKUP(I3498,'[1]CROSSWALK-DTOE-MASTER'!$B:$N,9,0),"")</f>
        <v/>
      </c>
      <c r="R3498" t="str">
        <f>IFERROR(VLOOKUP(I3498,'[1]CROSSWALK-DTOE-MASTER'!$B:$N,10,0),"")</f>
        <v/>
      </c>
      <c r="S3498" t="str">
        <f>IFERROR(VLOOKUP(I3498,'[1]CROSSWALK-DTOE-MASTER'!$B:$N,11,0),"")</f>
        <v/>
      </c>
      <c r="T3498" t="str">
        <f>IFERROR(VLOOKUP(I3498,'[1]CROSSWALK-DTOE-MASTER'!$B:$N,12,0),"")</f>
        <v/>
      </c>
      <c r="U3498" t="str">
        <f>IFERROR(VLOOKUP(I3498,'[1]CROSSWALK-DTOE-MASTER'!$B:$N,13,0),"")</f>
        <v/>
      </c>
    </row>
    <row r="3499" spans="6:21" x14ac:dyDescent="0.25">
      <c r="F3499" s="1"/>
      <c r="L3499" t="str">
        <f>IFERROR(VLOOKUP(D3499,'[1]Crosswalk-SOM-Chair'!$A:$D,3,0),"")</f>
        <v/>
      </c>
      <c r="M3499" t="str">
        <f>IFERROR(VLOOKUP(D3499,'[1]Crosswalk-SOM-Chair'!$A:$D,4,0),"")</f>
        <v/>
      </c>
      <c r="N3499" t="str">
        <f>IFERROR(VLOOKUP(I3499,'[1]CROSSWALK-DTOE-MASTER'!$B:$H,6,0),"")</f>
        <v/>
      </c>
      <c r="O3499" t="str">
        <f>IFERROR(VLOOKUP(I3499,'[1]CROSSWALK-DTOE-MASTER'!$B:$H,7,0),"")</f>
        <v/>
      </c>
      <c r="P3499" t="str">
        <f>IFERROR(VLOOKUP(I3499,'[1]CROSSWALK-DTOE-MASTER'!$B:$N,8,0),"")</f>
        <v/>
      </c>
      <c r="Q3499" t="str">
        <f>IFERROR(VLOOKUP(I3499,'[1]CROSSWALK-DTOE-MASTER'!$B:$N,9,0),"")</f>
        <v/>
      </c>
      <c r="R3499" t="str">
        <f>IFERROR(VLOOKUP(I3499,'[1]CROSSWALK-DTOE-MASTER'!$B:$N,10,0),"")</f>
        <v/>
      </c>
      <c r="S3499" t="str">
        <f>IFERROR(VLOOKUP(I3499,'[1]CROSSWALK-DTOE-MASTER'!$B:$N,11,0),"")</f>
        <v/>
      </c>
      <c r="T3499" t="str">
        <f>IFERROR(VLOOKUP(I3499,'[1]CROSSWALK-DTOE-MASTER'!$B:$N,12,0),"")</f>
        <v/>
      </c>
      <c r="U3499" t="str">
        <f>IFERROR(VLOOKUP(I3499,'[1]CROSSWALK-DTOE-MASTER'!$B:$N,13,0),"")</f>
        <v/>
      </c>
    </row>
    <row r="3500" spans="6:21" x14ac:dyDescent="0.25">
      <c r="F3500" s="1"/>
      <c r="L3500" t="str">
        <f>IFERROR(VLOOKUP(D3500,'[1]Crosswalk-SOM-Chair'!$A:$D,3,0),"")</f>
        <v/>
      </c>
      <c r="M3500" t="str">
        <f>IFERROR(VLOOKUP(D3500,'[1]Crosswalk-SOM-Chair'!$A:$D,4,0),"")</f>
        <v/>
      </c>
      <c r="N3500" t="str">
        <f>IFERROR(VLOOKUP(I3500,'[1]CROSSWALK-DTOE-MASTER'!$B:$H,6,0),"")</f>
        <v/>
      </c>
      <c r="O3500" t="str">
        <f>IFERROR(VLOOKUP(I3500,'[1]CROSSWALK-DTOE-MASTER'!$B:$H,7,0),"")</f>
        <v/>
      </c>
      <c r="P3500" t="str">
        <f>IFERROR(VLOOKUP(I3500,'[1]CROSSWALK-DTOE-MASTER'!$B:$N,8,0),"")</f>
        <v/>
      </c>
      <c r="Q3500" t="str">
        <f>IFERROR(VLOOKUP(I3500,'[1]CROSSWALK-DTOE-MASTER'!$B:$N,9,0),"")</f>
        <v/>
      </c>
      <c r="R3500" t="str">
        <f>IFERROR(VLOOKUP(I3500,'[1]CROSSWALK-DTOE-MASTER'!$B:$N,10,0),"")</f>
        <v/>
      </c>
      <c r="S3500" t="str">
        <f>IFERROR(VLOOKUP(I3500,'[1]CROSSWALK-DTOE-MASTER'!$B:$N,11,0),"")</f>
        <v/>
      </c>
      <c r="T3500" t="str">
        <f>IFERROR(VLOOKUP(I3500,'[1]CROSSWALK-DTOE-MASTER'!$B:$N,12,0),"")</f>
        <v/>
      </c>
      <c r="U3500" t="str">
        <f>IFERROR(VLOOKUP(I3500,'[1]CROSSWALK-DTOE-MASTER'!$B:$N,13,0),"")</f>
        <v/>
      </c>
    </row>
    <row r="3501" spans="6:21" x14ac:dyDescent="0.25">
      <c r="F3501" s="1"/>
      <c r="L3501" t="str">
        <f>IFERROR(VLOOKUP(D3501,'[1]Crosswalk-SOM-Chair'!$A:$D,3,0),"")</f>
        <v/>
      </c>
      <c r="M3501" t="str">
        <f>IFERROR(VLOOKUP(D3501,'[1]Crosswalk-SOM-Chair'!$A:$D,4,0),"")</f>
        <v/>
      </c>
      <c r="N3501" t="str">
        <f>IFERROR(VLOOKUP(I3501,'[1]CROSSWALK-DTOE-MASTER'!$B:$H,6,0),"")</f>
        <v/>
      </c>
      <c r="O3501" t="str">
        <f>IFERROR(VLOOKUP(I3501,'[1]CROSSWALK-DTOE-MASTER'!$B:$H,7,0),"")</f>
        <v/>
      </c>
      <c r="P3501" t="str">
        <f>IFERROR(VLOOKUP(I3501,'[1]CROSSWALK-DTOE-MASTER'!$B:$N,8,0),"")</f>
        <v/>
      </c>
      <c r="Q3501" t="str">
        <f>IFERROR(VLOOKUP(I3501,'[1]CROSSWALK-DTOE-MASTER'!$B:$N,9,0),"")</f>
        <v/>
      </c>
      <c r="R3501" t="str">
        <f>IFERROR(VLOOKUP(I3501,'[1]CROSSWALK-DTOE-MASTER'!$B:$N,10,0),"")</f>
        <v/>
      </c>
      <c r="S3501" t="str">
        <f>IFERROR(VLOOKUP(I3501,'[1]CROSSWALK-DTOE-MASTER'!$B:$N,11,0),"")</f>
        <v/>
      </c>
      <c r="T3501" t="str">
        <f>IFERROR(VLOOKUP(I3501,'[1]CROSSWALK-DTOE-MASTER'!$B:$N,12,0),"")</f>
        <v/>
      </c>
      <c r="U3501" t="str">
        <f>IFERROR(VLOOKUP(I3501,'[1]CROSSWALK-DTOE-MASTER'!$B:$N,13,0),"")</f>
        <v/>
      </c>
    </row>
    <row r="3502" spans="6:21" x14ac:dyDescent="0.25">
      <c r="F3502" s="1"/>
      <c r="L3502" t="str">
        <f>IFERROR(VLOOKUP(D3502,'[1]Crosswalk-SOM-Chair'!$A:$D,3,0),"")</f>
        <v/>
      </c>
      <c r="M3502" t="str">
        <f>IFERROR(VLOOKUP(D3502,'[1]Crosswalk-SOM-Chair'!$A:$D,4,0),"")</f>
        <v/>
      </c>
      <c r="N3502" t="str">
        <f>IFERROR(VLOOKUP(I3502,'[1]CROSSWALK-DTOE-MASTER'!$B:$H,6,0),"")</f>
        <v/>
      </c>
      <c r="O3502" t="str">
        <f>IFERROR(VLOOKUP(I3502,'[1]CROSSWALK-DTOE-MASTER'!$B:$H,7,0),"")</f>
        <v/>
      </c>
      <c r="P3502" t="str">
        <f>IFERROR(VLOOKUP(I3502,'[1]CROSSWALK-DTOE-MASTER'!$B:$N,8,0),"")</f>
        <v/>
      </c>
      <c r="Q3502" t="str">
        <f>IFERROR(VLOOKUP(I3502,'[1]CROSSWALK-DTOE-MASTER'!$B:$N,9,0),"")</f>
        <v/>
      </c>
      <c r="R3502" t="str">
        <f>IFERROR(VLOOKUP(I3502,'[1]CROSSWALK-DTOE-MASTER'!$B:$N,10,0),"")</f>
        <v/>
      </c>
      <c r="S3502" t="str">
        <f>IFERROR(VLOOKUP(I3502,'[1]CROSSWALK-DTOE-MASTER'!$B:$N,11,0),"")</f>
        <v/>
      </c>
      <c r="T3502" t="str">
        <f>IFERROR(VLOOKUP(I3502,'[1]CROSSWALK-DTOE-MASTER'!$B:$N,12,0),"")</f>
        <v/>
      </c>
      <c r="U3502" t="str">
        <f>IFERROR(VLOOKUP(I3502,'[1]CROSSWALK-DTOE-MASTER'!$B:$N,13,0),"")</f>
        <v/>
      </c>
    </row>
    <row r="3503" spans="6:21" x14ac:dyDescent="0.25">
      <c r="F3503" s="1"/>
      <c r="L3503" t="str">
        <f>IFERROR(VLOOKUP(D3503,'[1]Crosswalk-SOM-Chair'!$A:$D,3,0),"")</f>
        <v/>
      </c>
      <c r="M3503" t="str">
        <f>IFERROR(VLOOKUP(D3503,'[1]Crosswalk-SOM-Chair'!$A:$D,4,0),"")</f>
        <v/>
      </c>
      <c r="N3503" t="str">
        <f>IFERROR(VLOOKUP(I3503,'[1]CROSSWALK-DTOE-MASTER'!$B:$H,6,0),"")</f>
        <v/>
      </c>
      <c r="O3503" t="str">
        <f>IFERROR(VLOOKUP(I3503,'[1]CROSSWALK-DTOE-MASTER'!$B:$H,7,0),"")</f>
        <v/>
      </c>
      <c r="P3503" t="str">
        <f>IFERROR(VLOOKUP(I3503,'[1]CROSSWALK-DTOE-MASTER'!$B:$N,8,0),"")</f>
        <v/>
      </c>
      <c r="Q3503" t="str">
        <f>IFERROR(VLOOKUP(I3503,'[1]CROSSWALK-DTOE-MASTER'!$B:$N,9,0),"")</f>
        <v/>
      </c>
      <c r="R3503" t="str">
        <f>IFERROR(VLOOKUP(I3503,'[1]CROSSWALK-DTOE-MASTER'!$B:$N,10,0),"")</f>
        <v/>
      </c>
      <c r="S3503" t="str">
        <f>IFERROR(VLOOKUP(I3503,'[1]CROSSWALK-DTOE-MASTER'!$B:$N,11,0),"")</f>
        <v/>
      </c>
      <c r="T3503" t="str">
        <f>IFERROR(VLOOKUP(I3503,'[1]CROSSWALK-DTOE-MASTER'!$B:$N,12,0),"")</f>
        <v/>
      </c>
      <c r="U3503" t="str">
        <f>IFERROR(VLOOKUP(I3503,'[1]CROSSWALK-DTOE-MASTER'!$B:$N,13,0),"")</f>
        <v/>
      </c>
    </row>
    <row r="3504" spans="6:21" x14ac:dyDescent="0.25">
      <c r="F3504" s="1"/>
      <c r="L3504" t="str">
        <f>IFERROR(VLOOKUP(D3504,'[1]Crosswalk-SOM-Chair'!$A:$D,3,0),"")</f>
        <v/>
      </c>
      <c r="M3504" t="str">
        <f>IFERROR(VLOOKUP(D3504,'[1]Crosswalk-SOM-Chair'!$A:$D,4,0),"")</f>
        <v/>
      </c>
      <c r="N3504" t="str">
        <f>IFERROR(VLOOKUP(I3504,'[1]CROSSWALK-DTOE-MASTER'!$B:$H,6,0),"")</f>
        <v/>
      </c>
      <c r="O3504" t="str">
        <f>IFERROR(VLOOKUP(I3504,'[1]CROSSWALK-DTOE-MASTER'!$B:$H,7,0),"")</f>
        <v/>
      </c>
      <c r="P3504" t="str">
        <f>IFERROR(VLOOKUP(I3504,'[1]CROSSWALK-DTOE-MASTER'!$B:$N,8,0),"")</f>
        <v/>
      </c>
      <c r="Q3504" t="str">
        <f>IFERROR(VLOOKUP(I3504,'[1]CROSSWALK-DTOE-MASTER'!$B:$N,9,0),"")</f>
        <v/>
      </c>
      <c r="R3504" t="str">
        <f>IFERROR(VLOOKUP(I3504,'[1]CROSSWALK-DTOE-MASTER'!$B:$N,10,0),"")</f>
        <v/>
      </c>
      <c r="S3504" t="str">
        <f>IFERROR(VLOOKUP(I3504,'[1]CROSSWALK-DTOE-MASTER'!$B:$N,11,0),"")</f>
        <v/>
      </c>
      <c r="T3504" t="str">
        <f>IFERROR(VLOOKUP(I3504,'[1]CROSSWALK-DTOE-MASTER'!$B:$N,12,0),"")</f>
        <v/>
      </c>
      <c r="U3504" t="str">
        <f>IFERROR(VLOOKUP(I3504,'[1]CROSSWALK-DTOE-MASTER'!$B:$N,13,0),"")</f>
        <v/>
      </c>
    </row>
    <row r="3505" spans="6:21" x14ac:dyDescent="0.25">
      <c r="F3505" s="1"/>
      <c r="L3505" t="str">
        <f>IFERROR(VLOOKUP(D3505,'[1]Crosswalk-SOM-Chair'!$A:$D,3,0),"")</f>
        <v/>
      </c>
      <c r="M3505" t="str">
        <f>IFERROR(VLOOKUP(D3505,'[1]Crosswalk-SOM-Chair'!$A:$D,4,0),"")</f>
        <v/>
      </c>
      <c r="N3505" t="str">
        <f>IFERROR(VLOOKUP(I3505,'[1]CROSSWALK-DTOE-MASTER'!$B:$H,6,0),"")</f>
        <v/>
      </c>
      <c r="O3505" t="str">
        <f>IFERROR(VLOOKUP(I3505,'[1]CROSSWALK-DTOE-MASTER'!$B:$H,7,0),"")</f>
        <v/>
      </c>
      <c r="P3505" t="str">
        <f>IFERROR(VLOOKUP(I3505,'[1]CROSSWALK-DTOE-MASTER'!$B:$N,8,0),"")</f>
        <v/>
      </c>
      <c r="Q3505" t="str">
        <f>IFERROR(VLOOKUP(I3505,'[1]CROSSWALK-DTOE-MASTER'!$B:$N,9,0),"")</f>
        <v/>
      </c>
      <c r="R3505" t="str">
        <f>IFERROR(VLOOKUP(I3505,'[1]CROSSWALK-DTOE-MASTER'!$B:$N,10,0),"")</f>
        <v/>
      </c>
      <c r="S3505" t="str">
        <f>IFERROR(VLOOKUP(I3505,'[1]CROSSWALK-DTOE-MASTER'!$B:$N,11,0),"")</f>
        <v/>
      </c>
      <c r="T3505" t="str">
        <f>IFERROR(VLOOKUP(I3505,'[1]CROSSWALK-DTOE-MASTER'!$B:$N,12,0),"")</f>
        <v/>
      </c>
      <c r="U3505" t="str">
        <f>IFERROR(VLOOKUP(I3505,'[1]CROSSWALK-DTOE-MASTER'!$B:$N,13,0),"")</f>
        <v/>
      </c>
    </row>
    <row r="3506" spans="6:21" x14ac:dyDescent="0.25">
      <c r="F3506" s="1"/>
      <c r="L3506" t="str">
        <f>IFERROR(VLOOKUP(D3506,'[1]Crosswalk-SOM-Chair'!$A:$D,3,0),"")</f>
        <v/>
      </c>
      <c r="M3506" t="str">
        <f>IFERROR(VLOOKUP(D3506,'[1]Crosswalk-SOM-Chair'!$A:$D,4,0),"")</f>
        <v/>
      </c>
      <c r="N3506" t="str">
        <f>IFERROR(VLOOKUP(I3506,'[1]CROSSWALK-DTOE-MASTER'!$B:$H,6,0),"")</f>
        <v/>
      </c>
      <c r="O3506" t="str">
        <f>IFERROR(VLOOKUP(I3506,'[1]CROSSWALK-DTOE-MASTER'!$B:$H,7,0),"")</f>
        <v/>
      </c>
      <c r="P3506" t="str">
        <f>IFERROR(VLOOKUP(I3506,'[1]CROSSWALK-DTOE-MASTER'!$B:$N,8,0),"")</f>
        <v/>
      </c>
      <c r="Q3506" t="str">
        <f>IFERROR(VLOOKUP(I3506,'[1]CROSSWALK-DTOE-MASTER'!$B:$N,9,0),"")</f>
        <v/>
      </c>
      <c r="R3506" t="str">
        <f>IFERROR(VLOOKUP(I3506,'[1]CROSSWALK-DTOE-MASTER'!$B:$N,10,0),"")</f>
        <v/>
      </c>
      <c r="S3506" t="str">
        <f>IFERROR(VLOOKUP(I3506,'[1]CROSSWALK-DTOE-MASTER'!$B:$N,11,0),"")</f>
        <v/>
      </c>
      <c r="T3506" t="str">
        <f>IFERROR(VLOOKUP(I3506,'[1]CROSSWALK-DTOE-MASTER'!$B:$N,12,0),"")</f>
        <v/>
      </c>
      <c r="U3506" t="str">
        <f>IFERROR(VLOOKUP(I3506,'[1]CROSSWALK-DTOE-MASTER'!$B:$N,13,0),"")</f>
        <v/>
      </c>
    </row>
    <row r="3507" spans="6:21" x14ac:dyDescent="0.25">
      <c r="F3507" s="1"/>
      <c r="L3507" t="str">
        <f>IFERROR(VLOOKUP(D3507,'[1]Crosswalk-SOM-Chair'!$A:$D,3,0),"")</f>
        <v/>
      </c>
      <c r="M3507" t="str">
        <f>IFERROR(VLOOKUP(D3507,'[1]Crosswalk-SOM-Chair'!$A:$D,4,0),"")</f>
        <v/>
      </c>
      <c r="N3507" t="str">
        <f>IFERROR(VLOOKUP(I3507,'[1]CROSSWALK-DTOE-MASTER'!$B:$H,6,0),"")</f>
        <v/>
      </c>
      <c r="O3507" t="str">
        <f>IFERROR(VLOOKUP(I3507,'[1]CROSSWALK-DTOE-MASTER'!$B:$H,7,0),"")</f>
        <v/>
      </c>
      <c r="P3507" t="str">
        <f>IFERROR(VLOOKUP(I3507,'[1]CROSSWALK-DTOE-MASTER'!$B:$N,8,0),"")</f>
        <v/>
      </c>
      <c r="Q3507" t="str">
        <f>IFERROR(VLOOKUP(I3507,'[1]CROSSWALK-DTOE-MASTER'!$B:$N,9,0),"")</f>
        <v/>
      </c>
      <c r="R3507" t="str">
        <f>IFERROR(VLOOKUP(I3507,'[1]CROSSWALK-DTOE-MASTER'!$B:$N,10,0),"")</f>
        <v/>
      </c>
      <c r="S3507" t="str">
        <f>IFERROR(VLOOKUP(I3507,'[1]CROSSWALK-DTOE-MASTER'!$B:$N,11,0),"")</f>
        <v/>
      </c>
      <c r="T3507" t="str">
        <f>IFERROR(VLOOKUP(I3507,'[1]CROSSWALK-DTOE-MASTER'!$B:$N,12,0),"")</f>
        <v/>
      </c>
      <c r="U3507" t="str">
        <f>IFERROR(VLOOKUP(I3507,'[1]CROSSWALK-DTOE-MASTER'!$B:$N,13,0),"")</f>
        <v/>
      </c>
    </row>
    <row r="3508" spans="6:21" x14ac:dyDescent="0.25">
      <c r="F3508" s="1"/>
      <c r="L3508" t="str">
        <f>IFERROR(VLOOKUP(D3508,'[1]Crosswalk-SOM-Chair'!$A:$D,3,0),"")</f>
        <v/>
      </c>
      <c r="M3508" t="str">
        <f>IFERROR(VLOOKUP(D3508,'[1]Crosswalk-SOM-Chair'!$A:$D,4,0),"")</f>
        <v/>
      </c>
      <c r="N3508" t="str">
        <f>IFERROR(VLOOKUP(I3508,'[1]CROSSWALK-DTOE-MASTER'!$B:$H,6,0),"")</f>
        <v/>
      </c>
      <c r="O3508" t="str">
        <f>IFERROR(VLOOKUP(I3508,'[1]CROSSWALK-DTOE-MASTER'!$B:$H,7,0),"")</f>
        <v/>
      </c>
      <c r="P3508" t="str">
        <f>IFERROR(VLOOKUP(I3508,'[1]CROSSWALK-DTOE-MASTER'!$B:$N,8,0),"")</f>
        <v/>
      </c>
      <c r="Q3508" t="str">
        <f>IFERROR(VLOOKUP(I3508,'[1]CROSSWALK-DTOE-MASTER'!$B:$N,9,0),"")</f>
        <v/>
      </c>
      <c r="R3508" t="str">
        <f>IFERROR(VLOOKUP(I3508,'[1]CROSSWALK-DTOE-MASTER'!$B:$N,10,0),"")</f>
        <v/>
      </c>
      <c r="S3508" t="str">
        <f>IFERROR(VLOOKUP(I3508,'[1]CROSSWALK-DTOE-MASTER'!$B:$N,11,0),"")</f>
        <v/>
      </c>
      <c r="T3508" t="str">
        <f>IFERROR(VLOOKUP(I3508,'[1]CROSSWALK-DTOE-MASTER'!$B:$N,12,0),"")</f>
        <v/>
      </c>
      <c r="U3508" t="str">
        <f>IFERROR(VLOOKUP(I3508,'[1]CROSSWALK-DTOE-MASTER'!$B:$N,13,0),"")</f>
        <v/>
      </c>
    </row>
    <row r="3509" spans="6:21" x14ac:dyDescent="0.25">
      <c r="F3509" s="1"/>
      <c r="L3509" t="str">
        <f>IFERROR(VLOOKUP(D3509,'[1]Crosswalk-SOM-Chair'!$A:$D,3,0),"")</f>
        <v/>
      </c>
      <c r="M3509" t="str">
        <f>IFERROR(VLOOKUP(D3509,'[1]Crosswalk-SOM-Chair'!$A:$D,4,0),"")</f>
        <v/>
      </c>
      <c r="N3509" t="str">
        <f>IFERROR(VLOOKUP(I3509,'[1]CROSSWALK-DTOE-MASTER'!$B:$H,6,0),"")</f>
        <v/>
      </c>
      <c r="O3509" t="str">
        <f>IFERROR(VLOOKUP(I3509,'[1]CROSSWALK-DTOE-MASTER'!$B:$H,7,0),"")</f>
        <v/>
      </c>
      <c r="P3509" t="str">
        <f>IFERROR(VLOOKUP(I3509,'[1]CROSSWALK-DTOE-MASTER'!$B:$N,8,0),"")</f>
        <v/>
      </c>
      <c r="Q3509" t="str">
        <f>IFERROR(VLOOKUP(I3509,'[1]CROSSWALK-DTOE-MASTER'!$B:$N,9,0),"")</f>
        <v/>
      </c>
      <c r="R3509" t="str">
        <f>IFERROR(VLOOKUP(I3509,'[1]CROSSWALK-DTOE-MASTER'!$B:$N,10,0),"")</f>
        <v/>
      </c>
      <c r="S3509" t="str">
        <f>IFERROR(VLOOKUP(I3509,'[1]CROSSWALK-DTOE-MASTER'!$B:$N,11,0),"")</f>
        <v/>
      </c>
      <c r="T3509" t="str">
        <f>IFERROR(VLOOKUP(I3509,'[1]CROSSWALK-DTOE-MASTER'!$B:$N,12,0),"")</f>
        <v/>
      </c>
      <c r="U3509" t="str">
        <f>IFERROR(VLOOKUP(I3509,'[1]CROSSWALK-DTOE-MASTER'!$B:$N,13,0),"")</f>
        <v/>
      </c>
    </row>
    <row r="3510" spans="6:21" x14ac:dyDescent="0.25">
      <c r="F3510" s="1"/>
      <c r="L3510" t="str">
        <f>IFERROR(VLOOKUP(D3510,'[1]Crosswalk-SOM-Chair'!$A:$D,3,0),"")</f>
        <v/>
      </c>
      <c r="M3510" t="str">
        <f>IFERROR(VLOOKUP(D3510,'[1]Crosswalk-SOM-Chair'!$A:$D,4,0),"")</f>
        <v/>
      </c>
      <c r="N3510" t="str">
        <f>IFERROR(VLOOKUP(I3510,'[1]CROSSWALK-DTOE-MASTER'!$B:$H,6,0),"")</f>
        <v/>
      </c>
      <c r="O3510" t="str">
        <f>IFERROR(VLOOKUP(I3510,'[1]CROSSWALK-DTOE-MASTER'!$B:$H,7,0),"")</f>
        <v/>
      </c>
      <c r="P3510" t="str">
        <f>IFERROR(VLOOKUP(I3510,'[1]CROSSWALK-DTOE-MASTER'!$B:$N,8,0),"")</f>
        <v/>
      </c>
      <c r="Q3510" t="str">
        <f>IFERROR(VLOOKUP(I3510,'[1]CROSSWALK-DTOE-MASTER'!$B:$N,9,0),"")</f>
        <v/>
      </c>
      <c r="R3510" t="str">
        <f>IFERROR(VLOOKUP(I3510,'[1]CROSSWALK-DTOE-MASTER'!$B:$N,10,0),"")</f>
        <v/>
      </c>
      <c r="S3510" t="str">
        <f>IFERROR(VLOOKUP(I3510,'[1]CROSSWALK-DTOE-MASTER'!$B:$N,11,0),"")</f>
        <v/>
      </c>
      <c r="T3510" t="str">
        <f>IFERROR(VLOOKUP(I3510,'[1]CROSSWALK-DTOE-MASTER'!$B:$N,12,0),"")</f>
        <v/>
      </c>
      <c r="U3510" t="str">
        <f>IFERROR(VLOOKUP(I3510,'[1]CROSSWALK-DTOE-MASTER'!$B:$N,13,0),"")</f>
        <v/>
      </c>
    </row>
    <row r="3511" spans="6:21" x14ac:dyDescent="0.25">
      <c r="F3511" s="1"/>
      <c r="L3511" t="str">
        <f>IFERROR(VLOOKUP(D3511,'[1]Crosswalk-SOM-Chair'!$A:$D,3,0),"")</f>
        <v/>
      </c>
      <c r="M3511" t="str">
        <f>IFERROR(VLOOKUP(D3511,'[1]Crosswalk-SOM-Chair'!$A:$D,4,0),"")</f>
        <v/>
      </c>
      <c r="N3511" t="str">
        <f>IFERROR(VLOOKUP(I3511,'[1]CROSSWALK-DTOE-MASTER'!$B:$H,6,0),"")</f>
        <v/>
      </c>
      <c r="O3511" t="str">
        <f>IFERROR(VLOOKUP(I3511,'[1]CROSSWALK-DTOE-MASTER'!$B:$H,7,0),"")</f>
        <v/>
      </c>
      <c r="P3511" t="str">
        <f>IFERROR(VLOOKUP(I3511,'[1]CROSSWALK-DTOE-MASTER'!$B:$N,8,0),"")</f>
        <v/>
      </c>
      <c r="Q3511" t="str">
        <f>IFERROR(VLOOKUP(I3511,'[1]CROSSWALK-DTOE-MASTER'!$B:$N,9,0),"")</f>
        <v/>
      </c>
      <c r="R3511" t="str">
        <f>IFERROR(VLOOKUP(I3511,'[1]CROSSWALK-DTOE-MASTER'!$B:$N,10,0),"")</f>
        <v/>
      </c>
      <c r="S3511" t="str">
        <f>IFERROR(VLOOKUP(I3511,'[1]CROSSWALK-DTOE-MASTER'!$B:$N,11,0),"")</f>
        <v/>
      </c>
      <c r="T3511" t="str">
        <f>IFERROR(VLOOKUP(I3511,'[1]CROSSWALK-DTOE-MASTER'!$B:$N,12,0),"")</f>
        <v/>
      </c>
      <c r="U3511" t="str">
        <f>IFERROR(VLOOKUP(I3511,'[1]CROSSWALK-DTOE-MASTER'!$B:$N,13,0),"")</f>
        <v/>
      </c>
    </row>
    <row r="3512" spans="6:21" x14ac:dyDescent="0.25">
      <c r="F3512" s="1"/>
      <c r="L3512" t="str">
        <f>IFERROR(VLOOKUP(D3512,'[1]Crosswalk-SOM-Chair'!$A:$D,3,0),"")</f>
        <v/>
      </c>
      <c r="M3512" t="str">
        <f>IFERROR(VLOOKUP(D3512,'[1]Crosswalk-SOM-Chair'!$A:$D,4,0),"")</f>
        <v/>
      </c>
      <c r="N3512" t="str">
        <f>IFERROR(VLOOKUP(I3512,'[1]CROSSWALK-DTOE-MASTER'!$B:$H,6,0),"")</f>
        <v/>
      </c>
      <c r="O3512" t="str">
        <f>IFERROR(VLOOKUP(I3512,'[1]CROSSWALK-DTOE-MASTER'!$B:$H,7,0),"")</f>
        <v/>
      </c>
      <c r="P3512" t="str">
        <f>IFERROR(VLOOKUP(I3512,'[1]CROSSWALK-DTOE-MASTER'!$B:$N,8,0),"")</f>
        <v/>
      </c>
      <c r="Q3512" t="str">
        <f>IFERROR(VLOOKUP(I3512,'[1]CROSSWALK-DTOE-MASTER'!$B:$N,9,0),"")</f>
        <v/>
      </c>
      <c r="R3512" t="str">
        <f>IFERROR(VLOOKUP(I3512,'[1]CROSSWALK-DTOE-MASTER'!$B:$N,10,0),"")</f>
        <v/>
      </c>
      <c r="S3512" t="str">
        <f>IFERROR(VLOOKUP(I3512,'[1]CROSSWALK-DTOE-MASTER'!$B:$N,11,0),"")</f>
        <v/>
      </c>
      <c r="T3512" t="str">
        <f>IFERROR(VLOOKUP(I3512,'[1]CROSSWALK-DTOE-MASTER'!$B:$N,12,0),"")</f>
        <v/>
      </c>
      <c r="U3512" t="str">
        <f>IFERROR(VLOOKUP(I3512,'[1]CROSSWALK-DTOE-MASTER'!$B:$N,13,0),"")</f>
        <v/>
      </c>
    </row>
    <row r="3513" spans="6:21" x14ac:dyDescent="0.25">
      <c r="F3513" s="1"/>
      <c r="L3513" t="str">
        <f>IFERROR(VLOOKUP(D3513,'[1]Crosswalk-SOM-Chair'!$A:$D,3,0),"")</f>
        <v/>
      </c>
      <c r="M3513" t="str">
        <f>IFERROR(VLOOKUP(D3513,'[1]Crosswalk-SOM-Chair'!$A:$D,4,0),"")</f>
        <v/>
      </c>
      <c r="N3513" t="str">
        <f>IFERROR(VLOOKUP(I3513,'[1]CROSSWALK-DTOE-MASTER'!$B:$H,6,0),"")</f>
        <v/>
      </c>
      <c r="O3513" t="str">
        <f>IFERROR(VLOOKUP(I3513,'[1]CROSSWALK-DTOE-MASTER'!$B:$H,7,0),"")</f>
        <v/>
      </c>
      <c r="P3513" t="str">
        <f>IFERROR(VLOOKUP(I3513,'[1]CROSSWALK-DTOE-MASTER'!$B:$N,8,0),"")</f>
        <v/>
      </c>
      <c r="Q3513" t="str">
        <f>IFERROR(VLOOKUP(I3513,'[1]CROSSWALK-DTOE-MASTER'!$B:$N,9,0),"")</f>
        <v/>
      </c>
      <c r="R3513" t="str">
        <f>IFERROR(VLOOKUP(I3513,'[1]CROSSWALK-DTOE-MASTER'!$B:$N,10,0),"")</f>
        <v/>
      </c>
      <c r="S3513" t="str">
        <f>IFERROR(VLOOKUP(I3513,'[1]CROSSWALK-DTOE-MASTER'!$B:$N,11,0),"")</f>
        <v/>
      </c>
      <c r="T3513" t="str">
        <f>IFERROR(VLOOKUP(I3513,'[1]CROSSWALK-DTOE-MASTER'!$B:$N,12,0),"")</f>
        <v/>
      </c>
      <c r="U3513" t="str">
        <f>IFERROR(VLOOKUP(I3513,'[1]CROSSWALK-DTOE-MASTER'!$B:$N,13,0),"")</f>
        <v/>
      </c>
    </row>
    <row r="3514" spans="6:21" x14ac:dyDescent="0.25">
      <c r="F3514" s="1"/>
      <c r="L3514" t="str">
        <f>IFERROR(VLOOKUP(D3514,'[1]Crosswalk-SOM-Chair'!$A:$D,3,0),"")</f>
        <v/>
      </c>
      <c r="M3514" t="str">
        <f>IFERROR(VLOOKUP(D3514,'[1]Crosswalk-SOM-Chair'!$A:$D,4,0),"")</f>
        <v/>
      </c>
      <c r="N3514" t="str">
        <f>IFERROR(VLOOKUP(I3514,'[1]CROSSWALK-DTOE-MASTER'!$B:$H,6,0),"")</f>
        <v/>
      </c>
      <c r="O3514" t="str">
        <f>IFERROR(VLOOKUP(I3514,'[1]CROSSWALK-DTOE-MASTER'!$B:$H,7,0),"")</f>
        <v/>
      </c>
      <c r="P3514" t="str">
        <f>IFERROR(VLOOKUP(I3514,'[1]CROSSWALK-DTOE-MASTER'!$B:$N,8,0),"")</f>
        <v/>
      </c>
      <c r="Q3514" t="str">
        <f>IFERROR(VLOOKUP(I3514,'[1]CROSSWALK-DTOE-MASTER'!$B:$N,9,0),"")</f>
        <v/>
      </c>
      <c r="R3514" t="str">
        <f>IFERROR(VLOOKUP(I3514,'[1]CROSSWALK-DTOE-MASTER'!$B:$N,10,0),"")</f>
        <v/>
      </c>
      <c r="S3514" t="str">
        <f>IFERROR(VLOOKUP(I3514,'[1]CROSSWALK-DTOE-MASTER'!$B:$N,11,0),"")</f>
        <v/>
      </c>
      <c r="T3514" t="str">
        <f>IFERROR(VLOOKUP(I3514,'[1]CROSSWALK-DTOE-MASTER'!$B:$N,12,0),"")</f>
        <v/>
      </c>
      <c r="U3514" t="str">
        <f>IFERROR(VLOOKUP(I3514,'[1]CROSSWALK-DTOE-MASTER'!$B:$N,13,0),"")</f>
        <v/>
      </c>
    </row>
    <row r="3515" spans="6:21" x14ac:dyDescent="0.25">
      <c r="F3515" s="1"/>
      <c r="L3515" t="str">
        <f>IFERROR(VLOOKUP(D3515,'[1]Crosswalk-SOM-Chair'!$A:$D,3,0),"")</f>
        <v/>
      </c>
      <c r="M3515" t="str">
        <f>IFERROR(VLOOKUP(D3515,'[1]Crosswalk-SOM-Chair'!$A:$D,4,0),"")</f>
        <v/>
      </c>
      <c r="N3515" t="str">
        <f>IFERROR(VLOOKUP(I3515,'[1]CROSSWALK-DTOE-MASTER'!$B:$H,6,0),"")</f>
        <v/>
      </c>
      <c r="O3515" t="str">
        <f>IFERROR(VLOOKUP(I3515,'[1]CROSSWALK-DTOE-MASTER'!$B:$H,7,0),"")</f>
        <v/>
      </c>
      <c r="P3515" t="str">
        <f>IFERROR(VLOOKUP(I3515,'[1]CROSSWALK-DTOE-MASTER'!$B:$N,8,0),"")</f>
        <v/>
      </c>
      <c r="Q3515" t="str">
        <f>IFERROR(VLOOKUP(I3515,'[1]CROSSWALK-DTOE-MASTER'!$B:$N,9,0),"")</f>
        <v/>
      </c>
      <c r="R3515" t="str">
        <f>IFERROR(VLOOKUP(I3515,'[1]CROSSWALK-DTOE-MASTER'!$B:$N,10,0),"")</f>
        <v/>
      </c>
      <c r="S3515" t="str">
        <f>IFERROR(VLOOKUP(I3515,'[1]CROSSWALK-DTOE-MASTER'!$B:$N,11,0),"")</f>
        <v/>
      </c>
      <c r="T3515" t="str">
        <f>IFERROR(VLOOKUP(I3515,'[1]CROSSWALK-DTOE-MASTER'!$B:$N,12,0),"")</f>
        <v/>
      </c>
      <c r="U3515" t="str">
        <f>IFERROR(VLOOKUP(I3515,'[1]CROSSWALK-DTOE-MASTER'!$B:$N,13,0),"")</f>
        <v/>
      </c>
    </row>
    <row r="3516" spans="6:21" x14ac:dyDescent="0.25">
      <c r="F3516" s="1"/>
      <c r="L3516" t="str">
        <f>IFERROR(VLOOKUP(D3516,'[1]Crosswalk-SOM-Chair'!$A:$D,3,0),"")</f>
        <v/>
      </c>
      <c r="M3516" t="str">
        <f>IFERROR(VLOOKUP(D3516,'[1]Crosswalk-SOM-Chair'!$A:$D,4,0),"")</f>
        <v/>
      </c>
      <c r="N3516" t="str">
        <f>IFERROR(VLOOKUP(I3516,'[1]CROSSWALK-DTOE-MASTER'!$B:$H,6,0),"")</f>
        <v/>
      </c>
      <c r="O3516" t="str">
        <f>IFERROR(VLOOKUP(I3516,'[1]CROSSWALK-DTOE-MASTER'!$B:$H,7,0),"")</f>
        <v/>
      </c>
      <c r="P3516" t="str">
        <f>IFERROR(VLOOKUP(I3516,'[1]CROSSWALK-DTOE-MASTER'!$B:$N,8,0),"")</f>
        <v/>
      </c>
      <c r="Q3516" t="str">
        <f>IFERROR(VLOOKUP(I3516,'[1]CROSSWALK-DTOE-MASTER'!$B:$N,9,0),"")</f>
        <v/>
      </c>
      <c r="R3516" t="str">
        <f>IFERROR(VLOOKUP(I3516,'[1]CROSSWALK-DTOE-MASTER'!$B:$N,10,0),"")</f>
        <v/>
      </c>
      <c r="S3516" t="str">
        <f>IFERROR(VLOOKUP(I3516,'[1]CROSSWALK-DTOE-MASTER'!$B:$N,11,0),"")</f>
        <v/>
      </c>
      <c r="T3516" t="str">
        <f>IFERROR(VLOOKUP(I3516,'[1]CROSSWALK-DTOE-MASTER'!$B:$N,12,0),"")</f>
        <v/>
      </c>
      <c r="U3516" t="str">
        <f>IFERROR(VLOOKUP(I3516,'[1]CROSSWALK-DTOE-MASTER'!$B:$N,13,0),"")</f>
        <v/>
      </c>
    </row>
    <row r="3517" spans="6:21" x14ac:dyDescent="0.25">
      <c r="F3517" s="1"/>
      <c r="L3517" t="str">
        <f>IFERROR(VLOOKUP(D3517,'[1]Crosswalk-SOM-Chair'!$A:$D,3,0),"")</f>
        <v/>
      </c>
      <c r="M3517" t="str">
        <f>IFERROR(VLOOKUP(D3517,'[1]Crosswalk-SOM-Chair'!$A:$D,4,0),"")</f>
        <v/>
      </c>
      <c r="N3517" t="str">
        <f>IFERROR(VLOOKUP(I3517,'[1]CROSSWALK-DTOE-MASTER'!$B:$H,6,0),"")</f>
        <v/>
      </c>
      <c r="O3517" t="str">
        <f>IFERROR(VLOOKUP(I3517,'[1]CROSSWALK-DTOE-MASTER'!$B:$H,7,0),"")</f>
        <v/>
      </c>
      <c r="P3517" t="str">
        <f>IFERROR(VLOOKUP(I3517,'[1]CROSSWALK-DTOE-MASTER'!$B:$N,8,0),"")</f>
        <v/>
      </c>
      <c r="Q3517" t="str">
        <f>IFERROR(VLOOKUP(I3517,'[1]CROSSWALK-DTOE-MASTER'!$B:$N,9,0),"")</f>
        <v/>
      </c>
      <c r="R3517" t="str">
        <f>IFERROR(VLOOKUP(I3517,'[1]CROSSWALK-DTOE-MASTER'!$B:$N,10,0),"")</f>
        <v/>
      </c>
      <c r="S3517" t="str">
        <f>IFERROR(VLOOKUP(I3517,'[1]CROSSWALK-DTOE-MASTER'!$B:$N,11,0),"")</f>
        <v/>
      </c>
      <c r="T3517" t="str">
        <f>IFERROR(VLOOKUP(I3517,'[1]CROSSWALK-DTOE-MASTER'!$B:$N,12,0),"")</f>
        <v/>
      </c>
      <c r="U3517" t="str">
        <f>IFERROR(VLOOKUP(I3517,'[1]CROSSWALK-DTOE-MASTER'!$B:$N,13,0),"")</f>
        <v/>
      </c>
    </row>
    <row r="3518" spans="6:21" x14ac:dyDescent="0.25">
      <c r="F3518" s="1"/>
      <c r="L3518" t="str">
        <f>IFERROR(VLOOKUP(D3518,'[1]Crosswalk-SOM-Chair'!$A:$D,3,0),"")</f>
        <v/>
      </c>
      <c r="M3518" t="str">
        <f>IFERROR(VLOOKUP(D3518,'[1]Crosswalk-SOM-Chair'!$A:$D,4,0),"")</f>
        <v/>
      </c>
      <c r="N3518" t="str">
        <f>IFERROR(VLOOKUP(I3518,'[1]CROSSWALK-DTOE-MASTER'!$B:$H,6,0),"")</f>
        <v/>
      </c>
      <c r="O3518" t="str">
        <f>IFERROR(VLOOKUP(I3518,'[1]CROSSWALK-DTOE-MASTER'!$B:$H,7,0),"")</f>
        <v/>
      </c>
      <c r="P3518" t="str">
        <f>IFERROR(VLOOKUP(I3518,'[1]CROSSWALK-DTOE-MASTER'!$B:$N,8,0),"")</f>
        <v/>
      </c>
      <c r="Q3518" t="str">
        <f>IFERROR(VLOOKUP(I3518,'[1]CROSSWALK-DTOE-MASTER'!$B:$N,9,0),"")</f>
        <v/>
      </c>
      <c r="R3518" t="str">
        <f>IFERROR(VLOOKUP(I3518,'[1]CROSSWALK-DTOE-MASTER'!$B:$N,10,0),"")</f>
        <v/>
      </c>
      <c r="S3518" t="str">
        <f>IFERROR(VLOOKUP(I3518,'[1]CROSSWALK-DTOE-MASTER'!$B:$N,11,0),"")</f>
        <v/>
      </c>
      <c r="T3518" t="str">
        <f>IFERROR(VLOOKUP(I3518,'[1]CROSSWALK-DTOE-MASTER'!$B:$N,12,0),"")</f>
        <v/>
      </c>
      <c r="U3518" t="str">
        <f>IFERROR(VLOOKUP(I3518,'[1]CROSSWALK-DTOE-MASTER'!$B:$N,13,0),"")</f>
        <v/>
      </c>
    </row>
    <row r="3519" spans="6:21" x14ac:dyDescent="0.25">
      <c r="F3519" s="1"/>
      <c r="L3519" t="str">
        <f>IFERROR(VLOOKUP(D3519,'[1]Crosswalk-SOM-Chair'!$A:$D,3,0),"")</f>
        <v/>
      </c>
      <c r="M3519" t="str">
        <f>IFERROR(VLOOKUP(D3519,'[1]Crosswalk-SOM-Chair'!$A:$D,4,0),"")</f>
        <v/>
      </c>
      <c r="N3519" t="str">
        <f>IFERROR(VLOOKUP(I3519,'[1]CROSSWALK-DTOE-MASTER'!$B:$H,6,0),"")</f>
        <v/>
      </c>
      <c r="O3519" t="str">
        <f>IFERROR(VLOOKUP(I3519,'[1]CROSSWALK-DTOE-MASTER'!$B:$H,7,0),"")</f>
        <v/>
      </c>
      <c r="P3519" t="str">
        <f>IFERROR(VLOOKUP(I3519,'[1]CROSSWALK-DTOE-MASTER'!$B:$N,8,0),"")</f>
        <v/>
      </c>
      <c r="Q3519" t="str">
        <f>IFERROR(VLOOKUP(I3519,'[1]CROSSWALK-DTOE-MASTER'!$B:$N,9,0),"")</f>
        <v/>
      </c>
      <c r="R3519" t="str">
        <f>IFERROR(VLOOKUP(I3519,'[1]CROSSWALK-DTOE-MASTER'!$B:$N,10,0),"")</f>
        <v/>
      </c>
      <c r="S3519" t="str">
        <f>IFERROR(VLOOKUP(I3519,'[1]CROSSWALK-DTOE-MASTER'!$B:$N,11,0),"")</f>
        <v/>
      </c>
      <c r="T3519" t="str">
        <f>IFERROR(VLOOKUP(I3519,'[1]CROSSWALK-DTOE-MASTER'!$B:$N,12,0),"")</f>
        <v/>
      </c>
      <c r="U3519" t="str">
        <f>IFERROR(VLOOKUP(I3519,'[1]CROSSWALK-DTOE-MASTER'!$B:$N,13,0),"")</f>
        <v/>
      </c>
    </row>
    <row r="3520" spans="6:21" x14ac:dyDescent="0.25">
      <c r="F3520" s="1"/>
      <c r="L3520" t="str">
        <f>IFERROR(VLOOKUP(D3520,'[1]Crosswalk-SOM-Chair'!$A:$D,3,0),"")</f>
        <v/>
      </c>
      <c r="M3520" t="str">
        <f>IFERROR(VLOOKUP(D3520,'[1]Crosswalk-SOM-Chair'!$A:$D,4,0),"")</f>
        <v/>
      </c>
      <c r="N3520" t="str">
        <f>IFERROR(VLOOKUP(I3520,'[1]CROSSWALK-DTOE-MASTER'!$B:$H,6,0),"")</f>
        <v/>
      </c>
      <c r="O3520" t="str">
        <f>IFERROR(VLOOKUP(I3520,'[1]CROSSWALK-DTOE-MASTER'!$B:$H,7,0),"")</f>
        <v/>
      </c>
      <c r="P3520" t="str">
        <f>IFERROR(VLOOKUP(I3520,'[1]CROSSWALK-DTOE-MASTER'!$B:$N,8,0),"")</f>
        <v/>
      </c>
      <c r="Q3520" t="str">
        <f>IFERROR(VLOOKUP(I3520,'[1]CROSSWALK-DTOE-MASTER'!$B:$N,9,0),"")</f>
        <v/>
      </c>
      <c r="R3520" t="str">
        <f>IFERROR(VLOOKUP(I3520,'[1]CROSSWALK-DTOE-MASTER'!$B:$N,10,0),"")</f>
        <v/>
      </c>
      <c r="S3520" t="str">
        <f>IFERROR(VLOOKUP(I3520,'[1]CROSSWALK-DTOE-MASTER'!$B:$N,11,0),"")</f>
        <v/>
      </c>
      <c r="T3520" t="str">
        <f>IFERROR(VLOOKUP(I3520,'[1]CROSSWALK-DTOE-MASTER'!$B:$N,12,0),"")</f>
        <v/>
      </c>
      <c r="U3520" t="str">
        <f>IFERROR(VLOOKUP(I3520,'[1]CROSSWALK-DTOE-MASTER'!$B:$N,13,0),"")</f>
        <v/>
      </c>
    </row>
    <row r="3521" spans="6:21" x14ac:dyDescent="0.25">
      <c r="F3521" s="1"/>
      <c r="L3521" t="str">
        <f>IFERROR(VLOOKUP(D3521,'[1]Crosswalk-SOM-Chair'!$A:$D,3,0),"")</f>
        <v/>
      </c>
      <c r="M3521" t="str">
        <f>IFERROR(VLOOKUP(D3521,'[1]Crosswalk-SOM-Chair'!$A:$D,4,0),"")</f>
        <v/>
      </c>
      <c r="N3521" t="str">
        <f>IFERROR(VLOOKUP(I3521,'[1]CROSSWALK-DTOE-MASTER'!$B:$H,6,0),"")</f>
        <v/>
      </c>
      <c r="O3521" t="str">
        <f>IFERROR(VLOOKUP(I3521,'[1]CROSSWALK-DTOE-MASTER'!$B:$H,7,0),"")</f>
        <v/>
      </c>
      <c r="P3521" t="str">
        <f>IFERROR(VLOOKUP(I3521,'[1]CROSSWALK-DTOE-MASTER'!$B:$N,8,0),"")</f>
        <v/>
      </c>
      <c r="Q3521" t="str">
        <f>IFERROR(VLOOKUP(I3521,'[1]CROSSWALK-DTOE-MASTER'!$B:$N,9,0),"")</f>
        <v/>
      </c>
      <c r="R3521" t="str">
        <f>IFERROR(VLOOKUP(I3521,'[1]CROSSWALK-DTOE-MASTER'!$B:$N,10,0),"")</f>
        <v/>
      </c>
      <c r="S3521" t="str">
        <f>IFERROR(VLOOKUP(I3521,'[1]CROSSWALK-DTOE-MASTER'!$B:$N,11,0),"")</f>
        <v/>
      </c>
      <c r="T3521" t="str">
        <f>IFERROR(VLOOKUP(I3521,'[1]CROSSWALK-DTOE-MASTER'!$B:$N,12,0),"")</f>
        <v/>
      </c>
      <c r="U3521" t="str">
        <f>IFERROR(VLOOKUP(I3521,'[1]CROSSWALK-DTOE-MASTER'!$B:$N,13,0),"")</f>
        <v/>
      </c>
    </row>
    <row r="3522" spans="6:21" x14ac:dyDescent="0.25">
      <c r="F3522" s="1"/>
      <c r="L3522" t="str">
        <f>IFERROR(VLOOKUP(D3522,'[1]Crosswalk-SOM-Chair'!$A:$D,3,0),"")</f>
        <v/>
      </c>
      <c r="M3522" t="str">
        <f>IFERROR(VLOOKUP(D3522,'[1]Crosswalk-SOM-Chair'!$A:$D,4,0),"")</f>
        <v/>
      </c>
      <c r="N3522" t="str">
        <f>IFERROR(VLOOKUP(I3522,'[1]CROSSWALK-DTOE-MASTER'!$B:$H,6,0),"")</f>
        <v/>
      </c>
      <c r="O3522" t="str">
        <f>IFERROR(VLOOKUP(I3522,'[1]CROSSWALK-DTOE-MASTER'!$B:$H,7,0),"")</f>
        <v/>
      </c>
      <c r="P3522" t="str">
        <f>IFERROR(VLOOKUP(I3522,'[1]CROSSWALK-DTOE-MASTER'!$B:$N,8,0),"")</f>
        <v/>
      </c>
      <c r="Q3522" t="str">
        <f>IFERROR(VLOOKUP(I3522,'[1]CROSSWALK-DTOE-MASTER'!$B:$N,9,0),"")</f>
        <v/>
      </c>
      <c r="R3522" t="str">
        <f>IFERROR(VLOOKUP(I3522,'[1]CROSSWALK-DTOE-MASTER'!$B:$N,10,0),"")</f>
        <v/>
      </c>
      <c r="S3522" t="str">
        <f>IFERROR(VLOOKUP(I3522,'[1]CROSSWALK-DTOE-MASTER'!$B:$N,11,0),"")</f>
        <v/>
      </c>
      <c r="T3522" t="str">
        <f>IFERROR(VLOOKUP(I3522,'[1]CROSSWALK-DTOE-MASTER'!$B:$N,12,0),"")</f>
        <v/>
      </c>
      <c r="U3522" t="str">
        <f>IFERROR(VLOOKUP(I3522,'[1]CROSSWALK-DTOE-MASTER'!$B:$N,13,0),"")</f>
        <v/>
      </c>
    </row>
    <row r="3523" spans="6:21" x14ac:dyDescent="0.25">
      <c r="F3523" s="1"/>
      <c r="L3523" t="str">
        <f>IFERROR(VLOOKUP(D3523,'[1]Crosswalk-SOM-Chair'!$A:$D,3,0),"")</f>
        <v/>
      </c>
      <c r="M3523" t="str">
        <f>IFERROR(VLOOKUP(D3523,'[1]Crosswalk-SOM-Chair'!$A:$D,4,0),"")</f>
        <v/>
      </c>
      <c r="N3523" t="str">
        <f>IFERROR(VLOOKUP(I3523,'[1]CROSSWALK-DTOE-MASTER'!$B:$H,6,0),"")</f>
        <v/>
      </c>
      <c r="O3523" t="str">
        <f>IFERROR(VLOOKUP(I3523,'[1]CROSSWALK-DTOE-MASTER'!$B:$H,7,0),"")</f>
        <v/>
      </c>
      <c r="P3523" t="str">
        <f>IFERROR(VLOOKUP(I3523,'[1]CROSSWALK-DTOE-MASTER'!$B:$N,8,0),"")</f>
        <v/>
      </c>
      <c r="Q3523" t="str">
        <f>IFERROR(VLOOKUP(I3523,'[1]CROSSWALK-DTOE-MASTER'!$B:$N,9,0),"")</f>
        <v/>
      </c>
      <c r="R3523" t="str">
        <f>IFERROR(VLOOKUP(I3523,'[1]CROSSWALK-DTOE-MASTER'!$B:$N,10,0),"")</f>
        <v/>
      </c>
      <c r="S3523" t="str">
        <f>IFERROR(VLOOKUP(I3523,'[1]CROSSWALK-DTOE-MASTER'!$B:$N,11,0),"")</f>
        <v/>
      </c>
      <c r="T3523" t="str">
        <f>IFERROR(VLOOKUP(I3523,'[1]CROSSWALK-DTOE-MASTER'!$B:$N,12,0),"")</f>
        <v/>
      </c>
      <c r="U3523" t="str">
        <f>IFERROR(VLOOKUP(I3523,'[1]CROSSWALK-DTOE-MASTER'!$B:$N,13,0),"")</f>
        <v/>
      </c>
    </row>
    <row r="3524" spans="6:21" x14ac:dyDescent="0.25">
      <c r="F3524" s="1"/>
      <c r="L3524" t="str">
        <f>IFERROR(VLOOKUP(D3524,'[1]Crosswalk-SOM-Chair'!$A:$D,3,0),"")</f>
        <v/>
      </c>
      <c r="M3524" t="str">
        <f>IFERROR(VLOOKUP(D3524,'[1]Crosswalk-SOM-Chair'!$A:$D,4,0),"")</f>
        <v/>
      </c>
      <c r="N3524" t="str">
        <f>IFERROR(VLOOKUP(I3524,'[1]CROSSWALK-DTOE-MASTER'!$B:$H,6,0),"")</f>
        <v/>
      </c>
      <c r="O3524" t="str">
        <f>IFERROR(VLOOKUP(I3524,'[1]CROSSWALK-DTOE-MASTER'!$B:$H,7,0),"")</f>
        <v/>
      </c>
      <c r="P3524" t="str">
        <f>IFERROR(VLOOKUP(I3524,'[1]CROSSWALK-DTOE-MASTER'!$B:$N,8,0),"")</f>
        <v/>
      </c>
      <c r="Q3524" t="str">
        <f>IFERROR(VLOOKUP(I3524,'[1]CROSSWALK-DTOE-MASTER'!$B:$N,9,0),"")</f>
        <v/>
      </c>
      <c r="R3524" t="str">
        <f>IFERROR(VLOOKUP(I3524,'[1]CROSSWALK-DTOE-MASTER'!$B:$N,10,0),"")</f>
        <v/>
      </c>
      <c r="S3524" t="str">
        <f>IFERROR(VLOOKUP(I3524,'[1]CROSSWALK-DTOE-MASTER'!$B:$N,11,0),"")</f>
        <v/>
      </c>
      <c r="T3524" t="str">
        <f>IFERROR(VLOOKUP(I3524,'[1]CROSSWALK-DTOE-MASTER'!$B:$N,12,0),"")</f>
        <v/>
      </c>
      <c r="U3524" t="str">
        <f>IFERROR(VLOOKUP(I3524,'[1]CROSSWALK-DTOE-MASTER'!$B:$N,13,0),"")</f>
        <v/>
      </c>
    </row>
    <row r="3525" spans="6:21" x14ac:dyDescent="0.25">
      <c r="F3525" s="1"/>
      <c r="L3525" t="str">
        <f>IFERROR(VLOOKUP(D3525,'[1]Crosswalk-SOM-Chair'!$A:$D,3,0),"")</f>
        <v/>
      </c>
      <c r="M3525" t="str">
        <f>IFERROR(VLOOKUP(D3525,'[1]Crosswalk-SOM-Chair'!$A:$D,4,0),"")</f>
        <v/>
      </c>
      <c r="N3525" t="str">
        <f>IFERROR(VLOOKUP(I3525,'[1]CROSSWALK-DTOE-MASTER'!$B:$H,6,0),"")</f>
        <v/>
      </c>
      <c r="O3525" t="str">
        <f>IFERROR(VLOOKUP(I3525,'[1]CROSSWALK-DTOE-MASTER'!$B:$H,7,0),"")</f>
        <v/>
      </c>
      <c r="P3525" t="str">
        <f>IFERROR(VLOOKUP(I3525,'[1]CROSSWALK-DTOE-MASTER'!$B:$N,8,0),"")</f>
        <v/>
      </c>
      <c r="Q3525" t="str">
        <f>IFERROR(VLOOKUP(I3525,'[1]CROSSWALK-DTOE-MASTER'!$B:$N,9,0),"")</f>
        <v/>
      </c>
      <c r="R3525" t="str">
        <f>IFERROR(VLOOKUP(I3525,'[1]CROSSWALK-DTOE-MASTER'!$B:$N,10,0),"")</f>
        <v/>
      </c>
      <c r="S3525" t="str">
        <f>IFERROR(VLOOKUP(I3525,'[1]CROSSWALK-DTOE-MASTER'!$B:$N,11,0),"")</f>
        <v/>
      </c>
      <c r="T3525" t="str">
        <f>IFERROR(VLOOKUP(I3525,'[1]CROSSWALK-DTOE-MASTER'!$B:$N,12,0),"")</f>
        <v/>
      </c>
      <c r="U3525" t="str">
        <f>IFERROR(VLOOKUP(I3525,'[1]CROSSWALK-DTOE-MASTER'!$B:$N,13,0),"")</f>
        <v/>
      </c>
    </row>
    <row r="3526" spans="6:21" x14ac:dyDescent="0.25">
      <c r="F3526" s="1"/>
      <c r="L3526" t="str">
        <f>IFERROR(VLOOKUP(D3526,'[1]Crosswalk-SOM-Chair'!$A:$D,3,0),"")</f>
        <v/>
      </c>
      <c r="M3526" t="str">
        <f>IFERROR(VLOOKUP(D3526,'[1]Crosswalk-SOM-Chair'!$A:$D,4,0),"")</f>
        <v/>
      </c>
      <c r="N3526" t="str">
        <f>IFERROR(VLOOKUP(I3526,'[1]CROSSWALK-DTOE-MASTER'!$B:$H,6,0),"")</f>
        <v/>
      </c>
      <c r="O3526" t="str">
        <f>IFERROR(VLOOKUP(I3526,'[1]CROSSWALK-DTOE-MASTER'!$B:$H,7,0),"")</f>
        <v/>
      </c>
      <c r="P3526" t="str">
        <f>IFERROR(VLOOKUP(I3526,'[1]CROSSWALK-DTOE-MASTER'!$B:$N,8,0),"")</f>
        <v/>
      </c>
      <c r="Q3526" t="str">
        <f>IFERROR(VLOOKUP(I3526,'[1]CROSSWALK-DTOE-MASTER'!$B:$N,9,0),"")</f>
        <v/>
      </c>
      <c r="R3526" t="str">
        <f>IFERROR(VLOOKUP(I3526,'[1]CROSSWALK-DTOE-MASTER'!$B:$N,10,0),"")</f>
        <v/>
      </c>
      <c r="S3526" t="str">
        <f>IFERROR(VLOOKUP(I3526,'[1]CROSSWALK-DTOE-MASTER'!$B:$N,11,0),"")</f>
        <v/>
      </c>
      <c r="T3526" t="str">
        <f>IFERROR(VLOOKUP(I3526,'[1]CROSSWALK-DTOE-MASTER'!$B:$N,12,0),"")</f>
        <v/>
      </c>
      <c r="U3526" t="str">
        <f>IFERROR(VLOOKUP(I3526,'[1]CROSSWALK-DTOE-MASTER'!$B:$N,13,0),"")</f>
        <v/>
      </c>
    </row>
    <row r="3527" spans="6:21" x14ac:dyDescent="0.25">
      <c r="F3527" s="1"/>
      <c r="L3527" t="str">
        <f>IFERROR(VLOOKUP(D3527,'[1]Crosswalk-SOM-Chair'!$A:$D,3,0),"")</f>
        <v/>
      </c>
      <c r="M3527" t="str">
        <f>IFERROR(VLOOKUP(D3527,'[1]Crosswalk-SOM-Chair'!$A:$D,4,0),"")</f>
        <v/>
      </c>
      <c r="N3527" t="str">
        <f>IFERROR(VLOOKUP(I3527,'[1]CROSSWALK-DTOE-MASTER'!$B:$H,6,0),"")</f>
        <v/>
      </c>
      <c r="O3527" t="str">
        <f>IFERROR(VLOOKUP(I3527,'[1]CROSSWALK-DTOE-MASTER'!$B:$H,7,0),"")</f>
        <v/>
      </c>
      <c r="P3527" t="str">
        <f>IFERROR(VLOOKUP(I3527,'[1]CROSSWALK-DTOE-MASTER'!$B:$N,8,0),"")</f>
        <v/>
      </c>
      <c r="Q3527" t="str">
        <f>IFERROR(VLOOKUP(I3527,'[1]CROSSWALK-DTOE-MASTER'!$B:$N,9,0),"")</f>
        <v/>
      </c>
      <c r="R3527" t="str">
        <f>IFERROR(VLOOKUP(I3527,'[1]CROSSWALK-DTOE-MASTER'!$B:$N,10,0),"")</f>
        <v/>
      </c>
      <c r="S3527" t="str">
        <f>IFERROR(VLOOKUP(I3527,'[1]CROSSWALK-DTOE-MASTER'!$B:$N,11,0),"")</f>
        <v/>
      </c>
      <c r="T3527" t="str">
        <f>IFERROR(VLOOKUP(I3527,'[1]CROSSWALK-DTOE-MASTER'!$B:$N,12,0),"")</f>
        <v/>
      </c>
      <c r="U3527" t="str">
        <f>IFERROR(VLOOKUP(I3527,'[1]CROSSWALK-DTOE-MASTER'!$B:$N,13,0),"")</f>
        <v/>
      </c>
    </row>
    <row r="3528" spans="6:21" x14ac:dyDescent="0.25">
      <c r="F3528" s="1"/>
      <c r="L3528" t="str">
        <f>IFERROR(VLOOKUP(D3528,'[1]Crosswalk-SOM-Chair'!$A:$D,3,0),"")</f>
        <v/>
      </c>
      <c r="M3528" t="str">
        <f>IFERROR(VLOOKUP(D3528,'[1]Crosswalk-SOM-Chair'!$A:$D,4,0),"")</f>
        <v/>
      </c>
      <c r="N3528" t="str">
        <f>IFERROR(VLOOKUP(I3528,'[1]CROSSWALK-DTOE-MASTER'!$B:$H,6,0),"")</f>
        <v/>
      </c>
      <c r="O3528" t="str">
        <f>IFERROR(VLOOKUP(I3528,'[1]CROSSWALK-DTOE-MASTER'!$B:$H,7,0),"")</f>
        <v/>
      </c>
      <c r="P3528" t="str">
        <f>IFERROR(VLOOKUP(I3528,'[1]CROSSWALK-DTOE-MASTER'!$B:$N,8,0),"")</f>
        <v/>
      </c>
      <c r="Q3528" t="str">
        <f>IFERROR(VLOOKUP(I3528,'[1]CROSSWALK-DTOE-MASTER'!$B:$N,9,0),"")</f>
        <v/>
      </c>
      <c r="R3528" t="str">
        <f>IFERROR(VLOOKUP(I3528,'[1]CROSSWALK-DTOE-MASTER'!$B:$N,10,0),"")</f>
        <v/>
      </c>
      <c r="S3528" t="str">
        <f>IFERROR(VLOOKUP(I3528,'[1]CROSSWALK-DTOE-MASTER'!$B:$N,11,0),"")</f>
        <v/>
      </c>
      <c r="T3528" t="str">
        <f>IFERROR(VLOOKUP(I3528,'[1]CROSSWALK-DTOE-MASTER'!$B:$N,12,0),"")</f>
        <v/>
      </c>
      <c r="U3528" t="str">
        <f>IFERROR(VLOOKUP(I3528,'[1]CROSSWALK-DTOE-MASTER'!$B:$N,13,0),"")</f>
        <v/>
      </c>
    </row>
    <row r="3529" spans="6:21" x14ac:dyDescent="0.25">
      <c r="F3529" s="1"/>
      <c r="L3529" t="str">
        <f>IFERROR(VLOOKUP(D3529,'[1]Crosswalk-SOM-Chair'!$A:$D,3,0),"")</f>
        <v/>
      </c>
      <c r="M3529" t="str">
        <f>IFERROR(VLOOKUP(D3529,'[1]Crosswalk-SOM-Chair'!$A:$D,4,0),"")</f>
        <v/>
      </c>
      <c r="N3529" t="str">
        <f>IFERROR(VLOOKUP(I3529,'[1]CROSSWALK-DTOE-MASTER'!$B:$H,6,0),"")</f>
        <v/>
      </c>
      <c r="O3529" t="str">
        <f>IFERROR(VLOOKUP(I3529,'[1]CROSSWALK-DTOE-MASTER'!$B:$H,7,0),"")</f>
        <v/>
      </c>
      <c r="P3529" t="str">
        <f>IFERROR(VLOOKUP(I3529,'[1]CROSSWALK-DTOE-MASTER'!$B:$N,8,0),"")</f>
        <v/>
      </c>
      <c r="Q3529" t="str">
        <f>IFERROR(VLOOKUP(I3529,'[1]CROSSWALK-DTOE-MASTER'!$B:$N,9,0),"")</f>
        <v/>
      </c>
      <c r="R3529" t="str">
        <f>IFERROR(VLOOKUP(I3529,'[1]CROSSWALK-DTOE-MASTER'!$B:$N,10,0),"")</f>
        <v/>
      </c>
      <c r="S3529" t="str">
        <f>IFERROR(VLOOKUP(I3529,'[1]CROSSWALK-DTOE-MASTER'!$B:$N,11,0),"")</f>
        <v/>
      </c>
      <c r="T3529" t="str">
        <f>IFERROR(VLOOKUP(I3529,'[1]CROSSWALK-DTOE-MASTER'!$B:$N,12,0),"")</f>
        <v/>
      </c>
      <c r="U3529" t="str">
        <f>IFERROR(VLOOKUP(I3529,'[1]CROSSWALK-DTOE-MASTER'!$B:$N,13,0),"")</f>
        <v/>
      </c>
    </row>
    <row r="3530" spans="6:21" x14ac:dyDescent="0.25">
      <c r="F3530" s="1"/>
      <c r="L3530" t="str">
        <f>IFERROR(VLOOKUP(D3530,'[1]Crosswalk-SOM-Chair'!$A:$D,3,0),"")</f>
        <v/>
      </c>
      <c r="M3530" t="str">
        <f>IFERROR(VLOOKUP(D3530,'[1]Crosswalk-SOM-Chair'!$A:$D,4,0),"")</f>
        <v/>
      </c>
      <c r="N3530" t="str">
        <f>IFERROR(VLOOKUP(I3530,'[1]CROSSWALK-DTOE-MASTER'!$B:$H,6,0),"")</f>
        <v/>
      </c>
      <c r="O3530" t="str">
        <f>IFERROR(VLOOKUP(I3530,'[1]CROSSWALK-DTOE-MASTER'!$B:$H,7,0),"")</f>
        <v/>
      </c>
      <c r="P3530" t="str">
        <f>IFERROR(VLOOKUP(I3530,'[1]CROSSWALK-DTOE-MASTER'!$B:$N,8,0),"")</f>
        <v/>
      </c>
      <c r="Q3530" t="str">
        <f>IFERROR(VLOOKUP(I3530,'[1]CROSSWALK-DTOE-MASTER'!$B:$N,9,0),"")</f>
        <v/>
      </c>
      <c r="R3530" t="str">
        <f>IFERROR(VLOOKUP(I3530,'[1]CROSSWALK-DTOE-MASTER'!$B:$N,10,0),"")</f>
        <v/>
      </c>
      <c r="S3530" t="str">
        <f>IFERROR(VLOOKUP(I3530,'[1]CROSSWALK-DTOE-MASTER'!$B:$N,11,0),"")</f>
        <v/>
      </c>
      <c r="T3530" t="str">
        <f>IFERROR(VLOOKUP(I3530,'[1]CROSSWALK-DTOE-MASTER'!$B:$N,12,0),"")</f>
        <v/>
      </c>
      <c r="U3530" t="str">
        <f>IFERROR(VLOOKUP(I3530,'[1]CROSSWALK-DTOE-MASTER'!$B:$N,13,0),"")</f>
        <v/>
      </c>
    </row>
    <row r="3531" spans="6:21" x14ac:dyDescent="0.25">
      <c r="F3531" s="1"/>
      <c r="L3531" t="str">
        <f>IFERROR(VLOOKUP(D3531,'[1]Crosswalk-SOM-Chair'!$A:$D,3,0),"")</f>
        <v/>
      </c>
      <c r="M3531" t="str">
        <f>IFERROR(VLOOKUP(D3531,'[1]Crosswalk-SOM-Chair'!$A:$D,4,0),"")</f>
        <v/>
      </c>
      <c r="N3531" t="str">
        <f>IFERROR(VLOOKUP(I3531,'[1]CROSSWALK-DTOE-MASTER'!$B:$H,6,0),"")</f>
        <v/>
      </c>
      <c r="O3531" t="str">
        <f>IFERROR(VLOOKUP(I3531,'[1]CROSSWALK-DTOE-MASTER'!$B:$H,7,0),"")</f>
        <v/>
      </c>
      <c r="P3531" t="str">
        <f>IFERROR(VLOOKUP(I3531,'[1]CROSSWALK-DTOE-MASTER'!$B:$N,8,0),"")</f>
        <v/>
      </c>
      <c r="Q3531" t="str">
        <f>IFERROR(VLOOKUP(I3531,'[1]CROSSWALK-DTOE-MASTER'!$B:$N,9,0),"")</f>
        <v/>
      </c>
      <c r="R3531" t="str">
        <f>IFERROR(VLOOKUP(I3531,'[1]CROSSWALK-DTOE-MASTER'!$B:$N,10,0),"")</f>
        <v/>
      </c>
      <c r="S3531" t="str">
        <f>IFERROR(VLOOKUP(I3531,'[1]CROSSWALK-DTOE-MASTER'!$B:$N,11,0),"")</f>
        <v/>
      </c>
      <c r="T3531" t="str">
        <f>IFERROR(VLOOKUP(I3531,'[1]CROSSWALK-DTOE-MASTER'!$B:$N,12,0),"")</f>
        <v/>
      </c>
      <c r="U3531" t="str">
        <f>IFERROR(VLOOKUP(I3531,'[1]CROSSWALK-DTOE-MASTER'!$B:$N,13,0),"")</f>
        <v/>
      </c>
    </row>
    <row r="3532" spans="6:21" x14ac:dyDescent="0.25">
      <c r="F3532" s="1"/>
      <c r="L3532" t="str">
        <f>IFERROR(VLOOKUP(D3532,'[1]Crosswalk-SOM-Chair'!$A:$D,3,0),"")</f>
        <v/>
      </c>
      <c r="M3532" t="str">
        <f>IFERROR(VLOOKUP(D3532,'[1]Crosswalk-SOM-Chair'!$A:$D,4,0),"")</f>
        <v/>
      </c>
      <c r="N3532" t="str">
        <f>IFERROR(VLOOKUP(I3532,'[1]CROSSWALK-DTOE-MASTER'!$B:$H,6,0),"")</f>
        <v/>
      </c>
      <c r="O3532" t="str">
        <f>IFERROR(VLOOKUP(I3532,'[1]CROSSWALK-DTOE-MASTER'!$B:$H,7,0),"")</f>
        <v/>
      </c>
      <c r="P3532" t="str">
        <f>IFERROR(VLOOKUP(I3532,'[1]CROSSWALK-DTOE-MASTER'!$B:$N,8,0),"")</f>
        <v/>
      </c>
      <c r="Q3532" t="str">
        <f>IFERROR(VLOOKUP(I3532,'[1]CROSSWALK-DTOE-MASTER'!$B:$N,9,0),"")</f>
        <v/>
      </c>
      <c r="R3532" t="str">
        <f>IFERROR(VLOOKUP(I3532,'[1]CROSSWALK-DTOE-MASTER'!$B:$N,10,0),"")</f>
        <v/>
      </c>
      <c r="S3532" t="str">
        <f>IFERROR(VLOOKUP(I3532,'[1]CROSSWALK-DTOE-MASTER'!$B:$N,11,0),"")</f>
        <v/>
      </c>
      <c r="T3532" t="str">
        <f>IFERROR(VLOOKUP(I3532,'[1]CROSSWALK-DTOE-MASTER'!$B:$N,12,0),"")</f>
        <v/>
      </c>
      <c r="U3532" t="str">
        <f>IFERROR(VLOOKUP(I3532,'[1]CROSSWALK-DTOE-MASTER'!$B:$N,13,0),"")</f>
        <v/>
      </c>
    </row>
    <row r="3533" spans="6:21" x14ac:dyDescent="0.25">
      <c r="F3533" s="1"/>
      <c r="L3533" t="str">
        <f>IFERROR(VLOOKUP(D3533,'[1]Crosswalk-SOM-Chair'!$A:$D,3,0),"")</f>
        <v/>
      </c>
      <c r="M3533" t="str">
        <f>IFERROR(VLOOKUP(D3533,'[1]Crosswalk-SOM-Chair'!$A:$D,4,0),"")</f>
        <v/>
      </c>
      <c r="N3533" t="str">
        <f>IFERROR(VLOOKUP(I3533,'[1]CROSSWALK-DTOE-MASTER'!$B:$H,6,0),"")</f>
        <v/>
      </c>
      <c r="O3533" t="str">
        <f>IFERROR(VLOOKUP(I3533,'[1]CROSSWALK-DTOE-MASTER'!$B:$H,7,0),"")</f>
        <v/>
      </c>
      <c r="P3533" t="str">
        <f>IFERROR(VLOOKUP(I3533,'[1]CROSSWALK-DTOE-MASTER'!$B:$N,8,0),"")</f>
        <v/>
      </c>
      <c r="Q3533" t="str">
        <f>IFERROR(VLOOKUP(I3533,'[1]CROSSWALK-DTOE-MASTER'!$B:$N,9,0),"")</f>
        <v/>
      </c>
      <c r="R3533" t="str">
        <f>IFERROR(VLOOKUP(I3533,'[1]CROSSWALK-DTOE-MASTER'!$B:$N,10,0),"")</f>
        <v/>
      </c>
      <c r="S3533" t="str">
        <f>IFERROR(VLOOKUP(I3533,'[1]CROSSWALK-DTOE-MASTER'!$B:$N,11,0),"")</f>
        <v/>
      </c>
      <c r="T3533" t="str">
        <f>IFERROR(VLOOKUP(I3533,'[1]CROSSWALK-DTOE-MASTER'!$B:$N,12,0),"")</f>
        <v/>
      </c>
      <c r="U3533" t="str">
        <f>IFERROR(VLOOKUP(I3533,'[1]CROSSWALK-DTOE-MASTER'!$B:$N,13,0),"")</f>
        <v/>
      </c>
    </row>
    <row r="3534" spans="6:21" x14ac:dyDescent="0.25">
      <c r="F3534" s="1"/>
      <c r="L3534" t="str">
        <f>IFERROR(VLOOKUP(D3534,'[1]Crosswalk-SOM-Chair'!$A:$D,3,0),"")</f>
        <v/>
      </c>
      <c r="M3534" t="str">
        <f>IFERROR(VLOOKUP(D3534,'[1]Crosswalk-SOM-Chair'!$A:$D,4,0),"")</f>
        <v/>
      </c>
      <c r="N3534" t="str">
        <f>IFERROR(VLOOKUP(I3534,'[1]CROSSWALK-DTOE-MASTER'!$B:$H,6,0),"")</f>
        <v/>
      </c>
      <c r="O3534" t="str">
        <f>IFERROR(VLOOKUP(I3534,'[1]CROSSWALK-DTOE-MASTER'!$B:$H,7,0),"")</f>
        <v/>
      </c>
      <c r="P3534" t="str">
        <f>IFERROR(VLOOKUP(I3534,'[1]CROSSWALK-DTOE-MASTER'!$B:$N,8,0),"")</f>
        <v/>
      </c>
      <c r="Q3534" t="str">
        <f>IFERROR(VLOOKUP(I3534,'[1]CROSSWALK-DTOE-MASTER'!$B:$N,9,0),"")</f>
        <v/>
      </c>
      <c r="R3534" t="str">
        <f>IFERROR(VLOOKUP(I3534,'[1]CROSSWALK-DTOE-MASTER'!$B:$N,10,0),"")</f>
        <v/>
      </c>
      <c r="S3534" t="str">
        <f>IFERROR(VLOOKUP(I3534,'[1]CROSSWALK-DTOE-MASTER'!$B:$N,11,0),"")</f>
        <v/>
      </c>
      <c r="T3534" t="str">
        <f>IFERROR(VLOOKUP(I3534,'[1]CROSSWALK-DTOE-MASTER'!$B:$N,12,0),"")</f>
        <v/>
      </c>
      <c r="U3534" t="str">
        <f>IFERROR(VLOOKUP(I3534,'[1]CROSSWALK-DTOE-MASTER'!$B:$N,13,0),"")</f>
        <v/>
      </c>
    </row>
    <row r="3535" spans="6:21" x14ac:dyDescent="0.25">
      <c r="F3535" s="1"/>
      <c r="L3535" t="str">
        <f>IFERROR(VLOOKUP(D3535,'[1]Crosswalk-SOM-Chair'!$A:$D,3,0),"")</f>
        <v/>
      </c>
      <c r="M3535" t="str">
        <f>IFERROR(VLOOKUP(D3535,'[1]Crosswalk-SOM-Chair'!$A:$D,4,0),"")</f>
        <v/>
      </c>
      <c r="N3535" t="str">
        <f>IFERROR(VLOOKUP(I3535,'[1]CROSSWALK-DTOE-MASTER'!$B:$H,6,0),"")</f>
        <v/>
      </c>
      <c r="O3535" t="str">
        <f>IFERROR(VLOOKUP(I3535,'[1]CROSSWALK-DTOE-MASTER'!$B:$H,7,0),"")</f>
        <v/>
      </c>
      <c r="P3535" t="str">
        <f>IFERROR(VLOOKUP(I3535,'[1]CROSSWALK-DTOE-MASTER'!$B:$N,8,0),"")</f>
        <v/>
      </c>
      <c r="Q3535" t="str">
        <f>IFERROR(VLOOKUP(I3535,'[1]CROSSWALK-DTOE-MASTER'!$B:$N,9,0),"")</f>
        <v/>
      </c>
      <c r="R3535" t="str">
        <f>IFERROR(VLOOKUP(I3535,'[1]CROSSWALK-DTOE-MASTER'!$B:$N,10,0),"")</f>
        <v/>
      </c>
      <c r="S3535" t="str">
        <f>IFERROR(VLOOKUP(I3535,'[1]CROSSWALK-DTOE-MASTER'!$B:$N,11,0),"")</f>
        <v/>
      </c>
      <c r="T3535" t="str">
        <f>IFERROR(VLOOKUP(I3535,'[1]CROSSWALK-DTOE-MASTER'!$B:$N,12,0),"")</f>
        <v/>
      </c>
      <c r="U3535" t="str">
        <f>IFERROR(VLOOKUP(I3535,'[1]CROSSWALK-DTOE-MASTER'!$B:$N,13,0),"")</f>
        <v/>
      </c>
    </row>
    <row r="3536" spans="6:21" x14ac:dyDescent="0.25">
      <c r="F3536" s="1"/>
      <c r="L3536" t="str">
        <f>IFERROR(VLOOKUP(D3536,'[1]Crosswalk-SOM-Chair'!$A:$D,3,0),"")</f>
        <v/>
      </c>
      <c r="M3536" t="str">
        <f>IFERROR(VLOOKUP(D3536,'[1]Crosswalk-SOM-Chair'!$A:$D,4,0),"")</f>
        <v/>
      </c>
      <c r="N3536" t="str">
        <f>IFERROR(VLOOKUP(I3536,'[1]CROSSWALK-DTOE-MASTER'!$B:$H,6,0),"")</f>
        <v/>
      </c>
      <c r="O3536" t="str">
        <f>IFERROR(VLOOKUP(I3536,'[1]CROSSWALK-DTOE-MASTER'!$B:$H,7,0),"")</f>
        <v/>
      </c>
      <c r="P3536" t="str">
        <f>IFERROR(VLOOKUP(I3536,'[1]CROSSWALK-DTOE-MASTER'!$B:$N,8,0),"")</f>
        <v/>
      </c>
      <c r="Q3536" t="str">
        <f>IFERROR(VLOOKUP(I3536,'[1]CROSSWALK-DTOE-MASTER'!$B:$N,9,0),"")</f>
        <v/>
      </c>
      <c r="R3536" t="str">
        <f>IFERROR(VLOOKUP(I3536,'[1]CROSSWALK-DTOE-MASTER'!$B:$N,10,0),"")</f>
        <v/>
      </c>
      <c r="S3536" t="str">
        <f>IFERROR(VLOOKUP(I3536,'[1]CROSSWALK-DTOE-MASTER'!$B:$N,11,0),"")</f>
        <v/>
      </c>
      <c r="T3536" t="str">
        <f>IFERROR(VLOOKUP(I3536,'[1]CROSSWALK-DTOE-MASTER'!$B:$N,12,0),"")</f>
        <v/>
      </c>
      <c r="U3536" t="str">
        <f>IFERROR(VLOOKUP(I3536,'[1]CROSSWALK-DTOE-MASTER'!$B:$N,13,0),"")</f>
        <v/>
      </c>
    </row>
    <row r="3537" spans="6:21" x14ac:dyDescent="0.25">
      <c r="F3537" s="1"/>
      <c r="L3537" t="str">
        <f>IFERROR(VLOOKUP(D3537,'[1]Crosswalk-SOM-Chair'!$A:$D,3,0),"")</f>
        <v/>
      </c>
      <c r="M3537" t="str">
        <f>IFERROR(VLOOKUP(D3537,'[1]Crosswalk-SOM-Chair'!$A:$D,4,0),"")</f>
        <v/>
      </c>
      <c r="N3537" t="str">
        <f>IFERROR(VLOOKUP(I3537,'[1]CROSSWALK-DTOE-MASTER'!$B:$H,6,0),"")</f>
        <v/>
      </c>
      <c r="O3537" t="str">
        <f>IFERROR(VLOOKUP(I3537,'[1]CROSSWALK-DTOE-MASTER'!$B:$H,7,0),"")</f>
        <v/>
      </c>
      <c r="P3537" t="str">
        <f>IFERROR(VLOOKUP(I3537,'[1]CROSSWALK-DTOE-MASTER'!$B:$N,8,0),"")</f>
        <v/>
      </c>
      <c r="Q3537" t="str">
        <f>IFERROR(VLOOKUP(I3537,'[1]CROSSWALK-DTOE-MASTER'!$B:$N,9,0),"")</f>
        <v/>
      </c>
      <c r="R3537" t="str">
        <f>IFERROR(VLOOKUP(I3537,'[1]CROSSWALK-DTOE-MASTER'!$B:$N,10,0),"")</f>
        <v/>
      </c>
      <c r="S3537" t="str">
        <f>IFERROR(VLOOKUP(I3537,'[1]CROSSWALK-DTOE-MASTER'!$B:$N,11,0),"")</f>
        <v/>
      </c>
      <c r="T3537" t="str">
        <f>IFERROR(VLOOKUP(I3537,'[1]CROSSWALK-DTOE-MASTER'!$B:$N,12,0),"")</f>
        <v/>
      </c>
      <c r="U3537" t="str">
        <f>IFERROR(VLOOKUP(I3537,'[1]CROSSWALK-DTOE-MASTER'!$B:$N,13,0),"")</f>
        <v/>
      </c>
    </row>
    <row r="3538" spans="6:21" x14ac:dyDescent="0.25">
      <c r="F3538" s="1"/>
      <c r="L3538" t="str">
        <f>IFERROR(VLOOKUP(D3538,'[1]Crosswalk-SOM-Chair'!$A:$D,3,0),"")</f>
        <v/>
      </c>
      <c r="M3538" t="str">
        <f>IFERROR(VLOOKUP(D3538,'[1]Crosswalk-SOM-Chair'!$A:$D,4,0),"")</f>
        <v/>
      </c>
      <c r="N3538" t="str">
        <f>IFERROR(VLOOKUP(I3538,'[1]CROSSWALK-DTOE-MASTER'!$B:$H,6,0),"")</f>
        <v/>
      </c>
      <c r="O3538" t="str">
        <f>IFERROR(VLOOKUP(I3538,'[1]CROSSWALK-DTOE-MASTER'!$B:$H,7,0),"")</f>
        <v/>
      </c>
      <c r="P3538" t="str">
        <f>IFERROR(VLOOKUP(I3538,'[1]CROSSWALK-DTOE-MASTER'!$B:$N,8,0),"")</f>
        <v/>
      </c>
      <c r="Q3538" t="str">
        <f>IFERROR(VLOOKUP(I3538,'[1]CROSSWALK-DTOE-MASTER'!$B:$N,9,0),"")</f>
        <v/>
      </c>
      <c r="R3538" t="str">
        <f>IFERROR(VLOOKUP(I3538,'[1]CROSSWALK-DTOE-MASTER'!$B:$N,10,0),"")</f>
        <v/>
      </c>
      <c r="S3538" t="str">
        <f>IFERROR(VLOOKUP(I3538,'[1]CROSSWALK-DTOE-MASTER'!$B:$N,11,0),"")</f>
        <v/>
      </c>
      <c r="T3538" t="str">
        <f>IFERROR(VLOOKUP(I3538,'[1]CROSSWALK-DTOE-MASTER'!$B:$N,12,0),"")</f>
        <v/>
      </c>
      <c r="U3538" t="str">
        <f>IFERROR(VLOOKUP(I3538,'[1]CROSSWALK-DTOE-MASTER'!$B:$N,13,0),"")</f>
        <v/>
      </c>
    </row>
    <row r="3539" spans="6:21" x14ac:dyDescent="0.25">
      <c r="F3539" s="1"/>
      <c r="L3539" t="str">
        <f>IFERROR(VLOOKUP(D3539,'[1]Crosswalk-SOM-Chair'!$A:$D,3,0),"")</f>
        <v/>
      </c>
      <c r="M3539" t="str">
        <f>IFERROR(VLOOKUP(D3539,'[1]Crosswalk-SOM-Chair'!$A:$D,4,0),"")</f>
        <v/>
      </c>
      <c r="N3539" t="str">
        <f>IFERROR(VLOOKUP(I3539,'[1]CROSSWALK-DTOE-MASTER'!$B:$H,6,0),"")</f>
        <v/>
      </c>
      <c r="O3539" t="str">
        <f>IFERROR(VLOOKUP(I3539,'[1]CROSSWALK-DTOE-MASTER'!$B:$H,7,0),"")</f>
        <v/>
      </c>
      <c r="P3539" t="str">
        <f>IFERROR(VLOOKUP(I3539,'[1]CROSSWALK-DTOE-MASTER'!$B:$N,8,0),"")</f>
        <v/>
      </c>
      <c r="Q3539" t="str">
        <f>IFERROR(VLOOKUP(I3539,'[1]CROSSWALK-DTOE-MASTER'!$B:$N,9,0),"")</f>
        <v/>
      </c>
      <c r="R3539" t="str">
        <f>IFERROR(VLOOKUP(I3539,'[1]CROSSWALK-DTOE-MASTER'!$B:$N,10,0),"")</f>
        <v/>
      </c>
      <c r="S3539" t="str">
        <f>IFERROR(VLOOKUP(I3539,'[1]CROSSWALK-DTOE-MASTER'!$B:$N,11,0),"")</f>
        <v/>
      </c>
      <c r="T3539" t="str">
        <f>IFERROR(VLOOKUP(I3539,'[1]CROSSWALK-DTOE-MASTER'!$B:$N,12,0),"")</f>
        <v/>
      </c>
      <c r="U3539" t="str">
        <f>IFERROR(VLOOKUP(I3539,'[1]CROSSWALK-DTOE-MASTER'!$B:$N,13,0),"")</f>
        <v/>
      </c>
    </row>
    <row r="3540" spans="6:21" x14ac:dyDescent="0.25">
      <c r="F3540" s="1"/>
      <c r="L3540" t="str">
        <f>IFERROR(VLOOKUP(D3540,'[1]Crosswalk-SOM-Chair'!$A:$D,3,0),"")</f>
        <v/>
      </c>
      <c r="M3540" t="str">
        <f>IFERROR(VLOOKUP(D3540,'[1]Crosswalk-SOM-Chair'!$A:$D,4,0),"")</f>
        <v/>
      </c>
      <c r="N3540" t="str">
        <f>IFERROR(VLOOKUP(I3540,'[1]CROSSWALK-DTOE-MASTER'!$B:$H,6,0),"")</f>
        <v/>
      </c>
      <c r="O3540" t="str">
        <f>IFERROR(VLOOKUP(I3540,'[1]CROSSWALK-DTOE-MASTER'!$B:$H,7,0),"")</f>
        <v/>
      </c>
      <c r="P3540" t="str">
        <f>IFERROR(VLOOKUP(I3540,'[1]CROSSWALK-DTOE-MASTER'!$B:$N,8,0),"")</f>
        <v/>
      </c>
      <c r="Q3540" t="str">
        <f>IFERROR(VLOOKUP(I3540,'[1]CROSSWALK-DTOE-MASTER'!$B:$N,9,0),"")</f>
        <v/>
      </c>
      <c r="R3540" t="str">
        <f>IFERROR(VLOOKUP(I3540,'[1]CROSSWALK-DTOE-MASTER'!$B:$N,10,0),"")</f>
        <v/>
      </c>
      <c r="S3540" t="str">
        <f>IFERROR(VLOOKUP(I3540,'[1]CROSSWALK-DTOE-MASTER'!$B:$N,11,0),"")</f>
        <v/>
      </c>
      <c r="T3540" t="str">
        <f>IFERROR(VLOOKUP(I3540,'[1]CROSSWALK-DTOE-MASTER'!$B:$N,12,0),"")</f>
        <v/>
      </c>
      <c r="U3540" t="str">
        <f>IFERROR(VLOOKUP(I3540,'[1]CROSSWALK-DTOE-MASTER'!$B:$N,13,0),"")</f>
        <v/>
      </c>
    </row>
    <row r="3541" spans="6:21" x14ac:dyDescent="0.25">
      <c r="F3541" s="1"/>
      <c r="L3541" t="str">
        <f>IFERROR(VLOOKUP(D3541,'[1]Crosswalk-SOM-Chair'!$A:$D,3,0),"")</f>
        <v/>
      </c>
      <c r="M3541" t="str">
        <f>IFERROR(VLOOKUP(D3541,'[1]Crosswalk-SOM-Chair'!$A:$D,4,0),"")</f>
        <v/>
      </c>
      <c r="N3541" t="str">
        <f>IFERROR(VLOOKUP(I3541,'[1]CROSSWALK-DTOE-MASTER'!$B:$H,6,0),"")</f>
        <v/>
      </c>
      <c r="O3541" t="str">
        <f>IFERROR(VLOOKUP(I3541,'[1]CROSSWALK-DTOE-MASTER'!$B:$H,7,0),"")</f>
        <v/>
      </c>
      <c r="P3541" t="str">
        <f>IFERROR(VLOOKUP(I3541,'[1]CROSSWALK-DTOE-MASTER'!$B:$N,8,0),"")</f>
        <v/>
      </c>
      <c r="Q3541" t="str">
        <f>IFERROR(VLOOKUP(I3541,'[1]CROSSWALK-DTOE-MASTER'!$B:$N,9,0),"")</f>
        <v/>
      </c>
      <c r="R3541" t="str">
        <f>IFERROR(VLOOKUP(I3541,'[1]CROSSWALK-DTOE-MASTER'!$B:$N,10,0),"")</f>
        <v/>
      </c>
      <c r="S3541" t="str">
        <f>IFERROR(VLOOKUP(I3541,'[1]CROSSWALK-DTOE-MASTER'!$B:$N,11,0),"")</f>
        <v/>
      </c>
      <c r="T3541" t="str">
        <f>IFERROR(VLOOKUP(I3541,'[1]CROSSWALK-DTOE-MASTER'!$B:$N,12,0),"")</f>
        <v/>
      </c>
      <c r="U3541" t="str">
        <f>IFERROR(VLOOKUP(I3541,'[1]CROSSWALK-DTOE-MASTER'!$B:$N,13,0),"")</f>
        <v/>
      </c>
    </row>
    <row r="3542" spans="6:21" x14ac:dyDescent="0.25">
      <c r="F3542" s="1"/>
      <c r="L3542" t="str">
        <f>IFERROR(VLOOKUP(D3542,'[1]Crosswalk-SOM-Chair'!$A:$D,3,0),"")</f>
        <v/>
      </c>
      <c r="M3542" t="str">
        <f>IFERROR(VLOOKUP(D3542,'[1]Crosswalk-SOM-Chair'!$A:$D,4,0),"")</f>
        <v/>
      </c>
      <c r="N3542" t="str">
        <f>IFERROR(VLOOKUP(I3542,'[1]CROSSWALK-DTOE-MASTER'!$B:$H,6,0),"")</f>
        <v/>
      </c>
      <c r="O3542" t="str">
        <f>IFERROR(VLOOKUP(I3542,'[1]CROSSWALK-DTOE-MASTER'!$B:$H,7,0),"")</f>
        <v/>
      </c>
      <c r="P3542" t="str">
        <f>IFERROR(VLOOKUP(I3542,'[1]CROSSWALK-DTOE-MASTER'!$B:$N,8,0),"")</f>
        <v/>
      </c>
      <c r="Q3542" t="str">
        <f>IFERROR(VLOOKUP(I3542,'[1]CROSSWALK-DTOE-MASTER'!$B:$N,9,0),"")</f>
        <v/>
      </c>
      <c r="R3542" t="str">
        <f>IFERROR(VLOOKUP(I3542,'[1]CROSSWALK-DTOE-MASTER'!$B:$N,10,0),"")</f>
        <v/>
      </c>
      <c r="S3542" t="str">
        <f>IFERROR(VLOOKUP(I3542,'[1]CROSSWALK-DTOE-MASTER'!$B:$N,11,0),"")</f>
        <v/>
      </c>
      <c r="T3542" t="str">
        <f>IFERROR(VLOOKUP(I3542,'[1]CROSSWALK-DTOE-MASTER'!$B:$N,12,0),"")</f>
        <v/>
      </c>
      <c r="U3542" t="str">
        <f>IFERROR(VLOOKUP(I3542,'[1]CROSSWALK-DTOE-MASTER'!$B:$N,13,0),"")</f>
        <v/>
      </c>
    </row>
    <row r="3543" spans="6:21" x14ac:dyDescent="0.25">
      <c r="F3543" s="1"/>
      <c r="L3543" t="str">
        <f>IFERROR(VLOOKUP(D3543,'[1]Crosswalk-SOM-Chair'!$A:$D,3,0),"")</f>
        <v/>
      </c>
      <c r="M3543" t="str">
        <f>IFERROR(VLOOKUP(D3543,'[1]Crosswalk-SOM-Chair'!$A:$D,4,0),"")</f>
        <v/>
      </c>
      <c r="N3543" t="str">
        <f>IFERROR(VLOOKUP(I3543,'[1]CROSSWALK-DTOE-MASTER'!$B:$H,6,0),"")</f>
        <v/>
      </c>
      <c r="O3543" t="str">
        <f>IFERROR(VLOOKUP(I3543,'[1]CROSSWALK-DTOE-MASTER'!$B:$H,7,0),"")</f>
        <v/>
      </c>
      <c r="P3543" t="str">
        <f>IFERROR(VLOOKUP(I3543,'[1]CROSSWALK-DTOE-MASTER'!$B:$N,8,0),"")</f>
        <v/>
      </c>
      <c r="Q3543" t="str">
        <f>IFERROR(VLOOKUP(I3543,'[1]CROSSWALK-DTOE-MASTER'!$B:$N,9,0),"")</f>
        <v/>
      </c>
      <c r="R3543" t="str">
        <f>IFERROR(VLOOKUP(I3543,'[1]CROSSWALK-DTOE-MASTER'!$B:$N,10,0),"")</f>
        <v/>
      </c>
      <c r="S3543" t="str">
        <f>IFERROR(VLOOKUP(I3543,'[1]CROSSWALK-DTOE-MASTER'!$B:$N,11,0),"")</f>
        <v/>
      </c>
      <c r="T3543" t="str">
        <f>IFERROR(VLOOKUP(I3543,'[1]CROSSWALK-DTOE-MASTER'!$B:$N,12,0),"")</f>
        <v/>
      </c>
      <c r="U3543" t="str">
        <f>IFERROR(VLOOKUP(I3543,'[1]CROSSWALK-DTOE-MASTER'!$B:$N,13,0),"")</f>
        <v/>
      </c>
    </row>
    <row r="3544" spans="6:21" x14ac:dyDescent="0.25">
      <c r="F3544" s="1"/>
      <c r="L3544" t="str">
        <f>IFERROR(VLOOKUP(D3544,'[1]Crosswalk-SOM-Chair'!$A:$D,3,0),"")</f>
        <v/>
      </c>
      <c r="M3544" t="str">
        <f>IFERROR(VLOOKUP(D3544,'[1]Crosswalk-SOM-Chair'!$A:$D,4,0),"")</f>
        <v/>
      </c>
      <c r="N3544" t="str">
        <f>IFERROR(VLOOKUP(I3544,'[1]CROSSWALK-DTOE-MASTER'!$B:$H,6,0),"")</f>
        <v/>
      </c>
      <c r="O3544" t="str">
        <f>IFERROR(VLOOKUP(I3544,'[1]CROSSWALK-DTOE-MASTER'!$B:$H,7,0),"")</f>
        <v/>
      </c>
      <c r="P3544" t="str">
        <f>IFERROR(VLOOKUP(I3544,'[1]CROSSWALK-DTOE-MASTER'!$B:$N,8,0),"")</f>
        <v/>
      </c>
      <c r="Q3544" t="str">
        <f>IFERROR(VLOOKUP(I3544,'[1]CROSSWALK-DTOE-MASTER'!$B:$N,9,0),"")</f>
        <v/>
      </c>
      <c r="R3544" t="str">
        <f>IFERROR(VLOOKUP(I3544,'[1]CROSSWALK-DTOE-MASTER'!$B:$N,10,0),"")</f>
        <v/>
      </c>
      <c r="S3544" t="str">
        <f>IFERROR(VLOOKUP(I3544,'[1]CROSSWALK-DTOE-MASTER'!$B:$N,11,0),"")</f>
        <v/>
      </c>
      <c r="T3544" t="str">
        <f>IFERROR(VLOOKUP(I3544,'[1]CROSSWALK-DTOE-MASTER'!$B:$N,12,0),"")</f>
        <v/>
      </c>
      <c r="U3544" t="str">
        <f>IFERROR(VLOOKUP(I3544,'[1]CROSSWALK-DTOE-MASTER'!$B:$N,13,0),"")</f>
        <v/>
      </c>
    </row>
    <row r="3545" spans="6:21" x14ac:dyDescent="0.25">
      <c r="F3545" s="1"/>
      <c r="L3545" t="str">
        <f>IFERROR(VLOOKUP(D3545,'[1]Crosswalk-SOM-Chair'!$A:$D,3,0),"")</f>
        <v/>
      </c>
      <c r="M3545" t="str">
        <f>IFERROR(VLOOKUP(D3545,'[1]Crosswalk-SOM-Chair'!$A:$D,4,0),"")</f>
        <v/>
      </c>
      <c r="N3545" t="str">
        <f>IFERROR(VLOOKUP(I3545,'[1]CROSSWALK-DTOE-MASTER'!$B:$H,6,0),"")</f>
        <v/>
      </c>
      <c r="O3545" t="str">
        <f>IFERROR(VLOOKUP(I3545,'[1]CROSSWALK-DTOE-MASTER'!$B:$H,7,0),"")</f>
        <v/>
      </c>
      <c r="P3545" t="str">
        <f>IFERROR(VLOOKUP(I3545,'[1]CROSSWALK-DTOE-MASTER'!$B:$N,8,0),"")</f>
        <v/>
      </c>
      <c r="Q3545" t="str">
        <f>IFERROR(VLOOKUP(I3545,'[1]CROSSWALK-DTOE-MASTER'!$B:$N,9,0),"")</f>
        <v/>
      </c>
      <c r="R3545" t="str">
        <f>IFERROR(VLOOKUP(I3545,'[1]CROSSWALK-DTOE-MASTER'!$B:$N,10,0),"")</f>
        <v/>
      </c>
      <c r="S3545" t="str">
        <f>IFERROR(VLOOKUP(I3545,'[1]CROSSWALK-DTOE-MASTER'!$B:$N,11,0),"")</f>
        <v/>
      </c>
      <c r="T3545" t="str">
        <f>IFERROR(VLOOKUP(I3545,'[1]CROSSWALK-DTOE-MASTER'!$B:$N,12,0),"")</f>
        <v/>
      </c>
      <c r="U3545" t="str">
        <f>IFERROR(VLOOKUP(I3545,'[1]CROSSWALK-DTOE-MASTER'!$B:$N,13,0),"")</f>
        <v/>
      </c>
    </row>
    <row r="3546" spans="6:21" x14ac:dyDescent="0.25">
      <c r="F3546" s="1"/>
      <c r="L3546" t="str">
        <f>IFERROR(VLOOKUP(D3546,'[1]Crosswalk-SOM-Chair'!$A:$D,3,0),"")</f>
        <v/>
      </c>
      <c r="M3546" t="str">
        <f>IFERROR(VLOOKUP(D3546,'[1]Crosswalk-SOM-Chair'!$A:$D,4,0),"")</f>
        <v/>
      </c>
      <c r="N3546" t="str">
        <f>IFERROR(VLOOKUP(I3546,'[1]CROSSWALK-DTOE-MASTER'!$B:$H,6,0),"")</f>
        <v/>
      </c>
      <c r="O3546" t="str">
        <f>IFERROR(VLOOKUP(I3546,'[1]CROSSWALK-DTOE-MASTER'!$B:$H,7,0),"")</f>
        <v/>
      </c>
      <c r="P3546" t="str">
        <f>IFERROR(VLOOKUP(I3546,'[1]CROSSWALK-DTOE-MASTER'!$B:$N,8,0),"")</f>
        <v/>
      </c>
      <c r="Q3546" t="str">
        <f>IFERROR(VLOOKUP(I3546,'[1]CROSSWALK-DTOE-MASTER'!$B:$N,9,0),"")</f>
        <v/>
      </c>
      <c r="R3546" t="str">
        <f>IFERROR(VLOOKUP(I3546,'[1]CROSSWALK-DTOE-MASTER'!$B:$N,10,0),"")</f>
        <v/>
      </c>
      <c r="S3546" t="str">
        <f>IFERROR(VLOOKUP(I3546,'[1]CROSSWALK-DTOE-MASTER'!$B:$N,11,0),"")</f>
        <v/>
      </c>
      <c r="T3546" t="str">
        <f>IFERROR(VLOOKUP(I3546,'[1]CROSSWALK-DTOE-MASTER'!$B:$N,12,0),"")</f>
        <v/>
      </c>
      <c r="U3546" t="str">
        <f>IFERROR(VLOOKUP(I3546,'[1]CROSSWALK-DTOE-MASTER'!$B:$N,13,0),"")</f>
        <v/>
      </c>
    </row>
    <row r="3547" spans="6:21" x14ac:dyDescent="0.25">
      <c r="F3547" s="1"/>
      <c r="L3547" t="str">
        <f>IFERROR(VLOOKUP(D3547,'[1]Crosswalk-SOM-Chair'!$A:$D,3,0),"")</f>
        <v/>
      </c>
      <c r="M3547" t="str">
        <f>IFERROR(VLOOKUP(D3547,'[1]Crosswalk-SOM-Chair'!$A:$D,4,0),"")</f>
        <v/>
      </c>
      <c r="N3547" t="str">
        <f>IFERROR(VLOOKUP(I3547,'[1]CROSSWALK-DTOE-MASTER'!$B:$H,6,0),"")</f>
        <v/>
      </c>
      <c r="O3547" t="str">
        <f>IFERROR(VLOOKUP(I3547,'[1]CROSSWALK-DTOE-MASTER'!$B:$H,7,0),"")</f>
        <v/>
      </c>
      <c r="P3547" t="str">
        <f>IFERROR(VLOOKUP(I3547,'[1]CROSSWALK-DTOE-MASTER'!$B:$N,8,0),"")</f>
        <v/>
      </c>
      <c r="Q3547" t="str">
        <f>IFERROR(VLOOKUP(I3547,'[1]CROSSWALK-DTOE-MASTER'!$B:$N,9,0),"")</f>
        <v/>
      </c>
      <c r="R3547" t="str">
        <f>IFERROR(VLOOKUP(I3547,'[1]CROSSWALK-DTOE-MASTER'!$B:$N,10,0),"")</f>
        <v/>
      </c>
      <c r="S3547" t="str">
        <f>IFERROR(VLOOKUP(I3547,'[1]CROSSWALK-DTOE-MASTER'!$B:$N,11,0),"")</f>
        <v/>
      </c>
      <c r="T3547" t="str">
        <f>IFERROR(VLOOKUP(I3547,'[1]CROSSWALK-DTOE-MASTER'!$B:$N,12,0),"")</f>
        <v/>
      </c>
      <c r="U3547" t="str">
        <f>IFERROR(VLOOKUP(I3547,'[1]CROSSWALK-DTOE-MASTER'!$B:$N,13,0),"")</f>
        <v/>
      </c>
    </row>
    <row r="3548" spans="6:21" x14ac:dyDescent="0.25">
      <c r="F3548" s="1"/>
      <c r="L3548" t="str">
        <f>IFERROR(VLOOKUP(D3548,'[1]Crosswalk-SOM-Chair'!$A:$D,3,0),"")</f>
        <v/>
      </c>
      <c r="M3548" t="str">
        <f>IFERROR(VLOOKUP(D3548,'[1]Crosswalk-SOM-Chair'!$A:$D,4,0),"")</f>
        <v/>
      </c>
      <c r="N3548" t="str">
        <f>IFERROR(VLOOKUP(I3548,'[1]CROSSWALK-DTOE-MASTER'!$B:$H,6,0),"")</f>
        <v/>
      </c>
      <c r="O3548" t="str">
        <f>IFERROR(VLOOKUP(I3548,'[1]CROSSWALK-DTOE-MASTER'!$B:$H,7,0),"")</f>
        <v/>
      </c>
      <c r="P3548" t="str">
        <f>IFERROR(VLOOKUP(I3548,'[1]CROSSWALK-DTOE-MASTER'!$B:$N,8,0),"")</f>
        <v/>
      </c>
      <c r="Q3548" t="str">
        <f>IFERROR(VLOOKUP(I3548,'[1]CROSSWALK-DTOE-MASTER'!$B:$N,9,0),"")</f>
        <v/>
      </c>
      <c r="R3548" t="str">
        <f>IFERROR(VLOOKUP(I3548,'[1]CROSSWALK-DTOE-MASTER'!$B:$N,10,0),"")</f>
        <v/>
      </c>
      <c r="S3548" t="str">
        <f>IFERROR(VLOOKUP(I3548,'[1]CROSSWALK-DTOE-MASTER'!$B:$N,11,0),"")</f>
        <v/>
      </c>
      <c r="T3548" t="str">
        <f>IFERROR(VLOOKUP(I3548,'[1]CROSSWALK-DTOE-MASTER'!$B:$N,12,0),"")</f>
        <v/>
      </c>
      <c r="U3548" t="str">
        <f>IFERROR(VLOOKUP(I3548,'[1]CROSSWALK-DTOE-MASTER'!$B:$N,13,0),"")</f>
        <v/>
      </c>
    </row>
    <row r="3549" spans="6:21" x14ac:dyDescent="0.25">
      <c r="F3549" s="1"/>
      <c r="L3549" t="str">
        <f>IFERROR(VLOOKUP(D3549,'[1]Crosswalk-SOM-Chair'!$A:$D,3,0),"")</f>
        <v/>
      </c>
      <c r="M3549" t="str">
        <f>IFERROR(VLOOKUP(D3549,'[1]Crosswalk-SOM-Chair'!$A:$D,4,0),"")</f>
        <v/>
      </c>
      <c r="N3549" t="str">
        <f>IFERROR(VLOOKUP(I3549,'[1]CROSSWALK-DTOE-MASTER'!$B:$H,6,0),"")</f>
        <v/>
      </c>
      <c r="O3549" t="str">
        <f>IFERROR(VLOOKUP(I3549,'[1]CROSSWALK-DTOE-MASTER'!$B:$H,7,0),"")</f>
        <v/>
      </c>
      <c r="P3549" t="str">
        <f>IFERROR(VLOOKUP(I3549,'[1]CROSSWALK-DTOE-MASTER'!$B:$N,8,0),"")</f>
        <v/>
      </c>
      <c r="Q3549" t="str">
        <f>IFERROR(VLOOKUP(I3549,'[1]CROSSWALK-DTOE-MASTER'!$B:$N,9,0),"")</f>
        <v/>
      </c>
      <c r="R3549" t="str">
        <f>IFERROR(VLOOKUP(I3549,'[1]CROSSWALK-DTOE-MASTER'!$B:$N,10,0),"")</f>
        <v/>
      </c>
      <c r="S3549" t="str">
        <f>IFERROR(VLOOKUP(I3549,'[1]CROSSWALK-DTOE-MASTER'!$B:$N,11,0),"")</f>
        <v/>
      </c>
      <c r="T3549" t="str">
        <f>IFERROR(VLOOKUP(I3549,'[1]CROSSWALK-DTOE-MASTER'!$B:$N,12,0),"")</f>
        <v/>
      </c>
      <c r="U3549" t="str">
        <f>IFERROR(VLOOKUP(I3549,'[1]CROSSWALK-DTOE-MASTER'!$B:$N,13,0),"")</f>
        <v/>
      </c>
    </row>
    <row r="3550" spans="6:21" x14ac:dyDescent="0.25">
      <c r="F3550" s="1"/>
      <c r="L3550" t="str">
        <f>IFERROR(VLOOKUP(D3550,'[1]Crosswalk-SOM-Chair'!$A:$D,3,0),"")</f>
        <v/>
      </c>
      <c r="M3550" t="str">
        <f>IFERROR(VLOOKUP(D3550,'[1]Crosswalk-SOM-Chair'!$A:$D,4,0),"")</f>
        <v/>
      </c>
      <c r="N3550" t="str">
        <f>IFERROR(VLOOKUP(I3550,'[1]CROSSWALK-DTOE-MASTER'!$B:$H,6,0),"")</f>
        <v/>
      </c>
      <c r="O3550" t="str">
        <f>IFERROR(VLOOKUP(I3550,'[1]CROSSWALK-DTOE-MASTER'!$B:$H,7,0),"")</f>
        <v/>
      </c>
      <c r="P3550" t="str">
        <f>IFERROR(VLOOKUP(I3550,'[1]CROSSWALK-DTOE-MASTER'!$B:$N,8,0),"")</f>
        <v/>
      </c>
      <c r="Q3550" t="str">
        <f>IFERROR(VLOOKUP(I3550,'[1]CROSSWALK-DTOE-MASTER'!$B:$N,9,0),"")</f>
        <v/>
      </c>
      <c r="R3550" t="str">
        <f>IFERROR(VLOOKUP(I3550,'[1]CROSSWALK-DTOE-MASTER'!$B:$N,10,0),"")</f>
        <v/>
      </c>
      <c r="S3550" t="str">
        <f>IFERROR(VLOOKUP(I3550,'[1]CROSSWALK-DTOE-MASTER'!$B:$N,11,0),"")</f>
        <v/>
      </c>
      <c r="T3550" t="str">
        <f>IFERROR(VLOOKUP(I3550,'[1]CROSSWALK-DTOE-MASTER'!$B:$N,12,0),"")</f>
        <v/>
      </c>
      <c r="U3550" t="str">
        <f>IFERROR(VLOOKUP(I3550,'[1]CROSSWALK-DTOE-MASTER'!$B:$N,13,0),"")</f>
        <v/>
      </c>
    </row>
    <row r="3551" spans="6:21" x14ac:dyDescent="0.25">
      <c r="F3551" s="1"/>
      <c r="L3551" t="str">
        <f>IFERROR(VLOOKUP(D3551,'[1]Crosswalk-SOM-Chair'!$A:$D,3,0),"")</f>
        <v/>
      </c>
      <c r="M3551" t="str">
        <f>IFERROR(VLOOKUP(D3551,'[1]Crosswalk-SOM-Chair'!$A:$D,4,0),"")</f>
        <v/>
      </c>
      <c r="N3551" t="str">
        <f>IFERROR(VLOOKUP(I3551,'[1]CROSSWALK-DTOE-MASTER'!$B:$H,6,0),"")</f>
        <v/>
      </c>
      <c r="O3551" t="str">
        <f>IFERROR(VLOOKUP(I3551,'[1]CROSSWALK-DTOE-MASTER'!$B:$H,7,0),"")</f>
        <v/>
      </c>
      <c r="P3551" t="str">
        <f>IFERROR(VLOOKUP(I3551,'[1]CROSSWALK-DTOE-MASTER'!$B:$N,8,0),"")</f>
        <v/>
      </c>
      <c r="Q3551" t="str">
        <f>IFERROR(VLOOKUP(I3551,'[1]CROSSWALK-DTOE-MASTER'!$B:$N,9,0),"")</f>
        <v/>
      </c>
      <c r="R3551" t="str">
        <f>IFERROR(VLOOKUP(I3551,'[1]CROSSWALK-DTOE-MASTER'!$B:$N,10,0),"")</f>
        <v/>
      </c>
      <c r="S3551" t="str">
        <f>IFERROR(VLOOKUP(I3551,'[1]CROSSWALK-DTOE-MASTER'!$B:$N,11,0),"")</f>
        <v/>
      </c>
      <c r="T3551" t="str">
        <f>IFERROR(VLOOKUP(I3551,'[1]CROSSWALK-DTOE-MASTER'!$B:$N,12,0),"")</f>
        <v/>
      </c>
      <c r="U3551" t="str">
        <f>IFERROR(VLOOKUP(I3551,'[1]CROSSWALK-DTOE-MASTER'!$B:$N,13,0),"")</f>
        <v/>
      </c>
    </row>
    <row r="3552" spans="6:21" x14ac:dyDescent="0.25">
      <c r="F3552" s="1"/>
      <c r="L3552" t="str">
        <f>IFERROR(VLOOKUP(D3552,'[1]Crosswalk-SOM-Chair'!$A:$D,3,0),"")</f>
        <v/>
      </c>
      <c r="M3552" t="str">
        <f>IFERROR(VLOOKUP(D3552,'[1]Crosswalk-SOM-Chair'!$A:$D,4,0),"")</f>
        <v/>
      </c>
      <c r="N3552" t="str">
        <f>IFERROR(VLOOKUP(I3552,'[1]CROSSWALK-DTOE-MASTER'!$B:$H,6,0),"")</f>
        <v/>
      </c>
      <c r="O3552" t="str">
        <f>IFERROR(VLOOKUP(I3552,'[1]CROSSWALK-DTOE-MASTER'!$B:$H,7,0),"")</f>
        <v/>
      </c>
      <c r="P3552" t="str">
        <f>IFERROR(VLOOKUP(I3552,'[1]CROSSWALK-DTOE-MASTER'!$B:$N,8,0),"")</f>
        <v/>
      </c>
      <c r="Q3552" t="str">
        <f>IFERROR(VLOOKUP(I3552,'[1]CROSSWALK-DTOE-MASTER'!$B:$N,9,0),"")</f>
        <v/>
      </c>
      <c r="R3552" t="str">
        <f>IFERROR(VLOOKUP(I3552,'[1]CROSSWALK-DTOE-MASTER'!$B:$N,10,0),"")</f>
        <v/>
      </c>
      <c r="S3552" t="str">
        <f>IFERROR(VLOOKUP(I3552,'[1]CROSSWALK-DTOE-MASTER'!$B:$N,11,0),"")</f>
        <v/>
      </c>
      <c r="T3552" t="str">
        <f>IFERROR(VLOOKUP(I3552,'[1]CROSSWALK-DTOE-MASTER'!$B:$N,12,0),"")</f>
        <v/>
      </c>
      <c r="U3552" t="str">
        <f>IFERROR(VLOOKUP(I3552,'[1]CROSSWALK-DTOE-MASTER'!$B:$N,13,0),"")</f>
        <v/>
      </c>
    </row>
    <row r="3553" spans="6:21" x14ac:dyDescent="0.25">
      <c r="F3553" s="1"/>
      <c r="L3553" t="str">
        <f>IFERROR(VLOOKUP(D3553,'[1]Crosswalk-SOM-Chair'!$A:$D,3,0),"")</f>
        <v/>
      </c>
      <c r="M3553" t="str">
        <f>IFERROR(VLOOKUP(D3553,'[1]Crosswalk-SOM-Chair'!$A:$D,4,0),"")</f>
        <v/>
      </c>
      <c r="N3553" t="str">
        <f>IFERROR(VLOOKUP(I3553,'[1]CROSSWALK-DTOE-MASTER'!$B:$H,6,0),"")</f>
        <v/>
      </c>
      <c r="O3553" t="str">
        <f>IFERROR(VLOOKUP(I3553,'[1]CROSSWALK-DTOE-MASTER'!$B:$H,7,0),"")</f>
        <v/>
      </c>
      <c r="P3553" t="str">
        <f>IFERROR(VLOOKUP(I3553,'[1]CROSSWALK-DTOE-MASTER'!$B:$N,8,0),"")</f>
        <v/>
      </c>
      <c r="Q3553" t="str">
        <f>IFERROR(VLOOKUP(I3553,'[1]CROSSWALK-DTOE-MASTER'!$B:$N,9,0),"")</f>
        <v/>
      </c>
      <c r="R3553" t="str">
        <f>IFERROR(VLOOKUP(I3553,'[1]CROSSWALK-DTOE-MASTER'!$B:$N,10,0),"")</f>
        <v/>
      </c>
      <c r="S3553" t="str">
        <f>IFERROR(VLOOKUP(I3553,'[1]CROSSWALK-DTOE-MASTER'!$B:$N,11,0),"")</f>
        <v/>
      </c>
      <c r="T3553" t="str">
        <f>IFERROR(VLOOKUP(I3553,'[1]CROSSWALK-DTOE-MASTER'!$B:$N,12,0),"")</f>
        <v/>
      </c>
      <c r="U3553" t="str">
        <f>IFERROR(VLOOKUP(I3553,'[1]CROSSWALK-DTOE-MASTER'!$B:$N,13,0),"")</f>
        <v/>
      </c>
    </row>
    <row r="3554" spans="6:21" x14ac:dyDescent="0.25">
      <c r="F3554" s="1"/>
      <c r="L3554" t="str">
        <f>IFERROR(VLOOKUP(D3554,'[1]Crosswalk-SOM-Chair'!$A:$D,3,0),"")</f>
        <v/>
      </c>
      <c r="M3554" t="str">
        <f>IFERROR(VLOOKUP(D3554,'[1]Crosswalk-SOM-Chair'!$A:$D,4,0),"")</f>
        <v/>
      </c>
      <c r="N3554" t="str">
        <f>IFERROR(VLOOKUP(I3554,'[1]CROSSWALK-DTOE-MASTER'!$B:$H,6,0),"")</f>
        <v/>
      </c>
      <c r="O3554" t="str">
        <f>IFERROR(VLOOKUP(I3554,'[1]CROSSWALK-DTOE-MASTER'!$B:$H,7,0),"")</f>
        <v/>
      </c>
      <c r="P3554" t="str">
        <f>IFERROR(VLOOKUP(I3554,'[1]CROSSWALK-DTOE-MASTER'!$B:$N,8,0),"")</f>
        <v/>
      </c>
      <c r="Q3554" t="str">
        <f>IFERROR(VLOOKUP(I3554,'[1]CROSSWALK-DTOE-MASTER'!$B:$N,9,0),"")</f>
        <v/>
      </c>
      <c r="R3554" t="str">
        <f>IFERROR(VLOOKUP(I3554,'[1]CROSSWALK-DTOE-MASTER'!$B:$N,10,0),"")</f>
        <v/>
      </c>
      <c r="S3554" t="str">
        <f>IFERROR(VLOOKUP(I3554,'[1]CROSSWALK-DTOE-MASTER'!$B:$N,11,0),"")</f>
        <v/>
      </c>
      <c r="T3554" t="str">
        <f>IFERROR(VLOOKUP(I3554,'[1]CROSSWALK-DTOE-MASTER'!$B:$N,12,0),"")</f>
        <v/>
      </c>
      <c r="U3554" t="str">
        <f>IFERROR(VLOOKUP(I3554,'[1]CROSSWALK-DTOE-MASTER'!$B:$N,13,0),"")</f>
        <v/>
      </c>
    </row>
    <row r="3555" spans="6:21" x14ac:dyDescent="0.25">
      <c r="F3555" s="1"/>
      <c r="L3555" t="str">
        <f>IFERROR(VLOOKUP(D3555,'[1]Crosswalk-SOM-Chair'!$A:$D,3,0),"")</f>
        <v/>
      </c>
      <c r="M3555" t="str">
        <f>IFERROR(VLOOKUP(D3555,'[1]Crosswalk-SOM-Chair'!$A:$D,4,0),"")</f>
        <v/>
      </c>
      <c r="N3555" t="str">
        <f>IFERROR(VLOOKUP(I3555,'[1]CROSSWALK-DTOE-MASTER'!$B:$H,6,0),"")</f>
        <v/>
      </c>
      <c r="O3555" t="str">
        <f>IFERROR(VLOOKUP(I3555,'[1]CROSSWALK-DTOE-MASTER'!$B:$H,7,0),"")</f>
        <v/>
      </c>
      <c r="P3555" t="str">
        <f>IFERROR(VLOOKUP(I3555,'[1]CROSSWALK-DTOE-MASTER'!$B:$N,8,0),"")</f>
        <v/>
      </c>
      <c r="Q3555" t="str">
        <f>IFERROR(VLOOKUP(I3555,'[1]CROSSWALK-DTOE-MASTER'!$B:$N,9,0),"")</f>
        <v/>
      </c>
      <c r="R3555" t="str">
        <f>IFERROR(VLOOKUP(I3555,'[1]CROSSWALK-DTOE-MASTER'!$B:$N,10,0),"")</f>
        <v/>
      </c>
      <c r="S3555" t="str">
        <f>IFERROR(VLOOKUP(I3555,'[1]CROSSWALK-DTOE-MASTER'!$B:$N,11,0),"")</f>
        <v/>
      </c>
      <c r="T3555" t="str">
        <f>IFERROR(VLOOKUP(I3555,'[1]CROSSWALK-DTOE-MASTER'!$B:$N,12,0),"")</f>
        <v/>
      </c>
      <c r="U3555" t="str">
        <f>IFERROR(VLOOKUP(I3555,'[1]CROSSWALK-DTOE-MASTER'!$B:$N,13,0),"")</f>
        <v/>
      </c>
    </row>
    <row r="3556" spans="6:21" x14ac:dyDescent="0.25">
      <c r="F3556" s="1"/>
      <c r="L3556" t="str">
        <f>IFERROR(VLOOKUP(D3556,'[1]Crosswalk-SOM-Chair'!$A:$D,3,0),"")</f>
        <v/>
      </c>
      <c r="M3556" t="str">
        <f>IFERROR(VLOOKUP(D3556,'[1]Crosswalk-SOM-Chair'!$A:$D,4,0),"")</f>
        <v/>
      </c>
      <c r="N3556" t="str">
        <f>IFERROR(VLOOKUP(I3556,'[1]CROSSWALK-DTOE-MASTER'!$B:$H,6,0),"")</f>
        <v/>
      </c>
      <c r="O3556" t="str">
        <f>IFERROR(VLOOKUP(I3556,'[1]CROSSWALK-DTOE-MASTER'!$B:$H,7,0),"")</f>
        <v/>
      </c>
      <c r="P3556" t="str">
        <f>IFERROR(VLOOKUP(I3556,'[1]CROSSWALK-DTOE-MASTER'!$B:$N,8,0),"")</f>
        <v/>
      </c>
      <c r="Q3556" t="str">
        <f>IFERROR(VLOOKUP(I3556,'[1]CROSSWALK-DTOE-MASTER'!$B:$N,9,0),"")</f>
        <v/>
      </c>
      <c r="R3556" t="str">
        <f>IFERROR(VLOOKUP(I3556,'[1]CROSSWALK-DTOE-MASTER'!$B:$N,10,0),"")</f>
        <v/>
      </c>
      <c r="S3556" t="str">
        <f>IFERROR(VLOOKUP(I3556,'[1]CROSSWALK-DTOE-MASTER'!$B:$N,11,0),"")</f>
        <v/>
      </c>
      <c r="T3556" t="str">
        <f>IFERROR(VLOOKUP(I3556,'[1]CROSSWALK-DTOE-MASTER'!$B:$N,12,0),"")</f>
        <v/>
      </c>
      <c r="U3556" t="str">
        <f>IFERROR(VLOOKUP(I3556,'[1]CROSSWALK-DTOE-MASTER'!$B:$N,13,0),"")</f>
        <v/>
      </c>
    </row>
    <row r="3557" spans="6:21" x14ac:dyDescent="0.25">
      <c r="F3557" s="1"/>
      <c r="L3557" t="str">
        <f>IFERROR(VLOOKUP(D3557,'[1]Crosswalk-SOM-Chair'!$A:$D,3,0),"")</f>
        <v/>
      </c>
      <c r="M3557" t="str">
        <f>IFERROR(VLOOKUP(D3557,'[1]Crosswalk-SOM-Chair'!$A:$D,4,0),"")</f>
        <v/>
      </c>
      <c r="N3557" t="str">
        <f>IFERROR(VLOOKUP(I3557,'[1]CROSSWALK-DTOE-MASTER'!$B:$H,6,0),"")</f>
        <v/>
      </c>
      <c r="O3557" t="str">
        <f>IFERROR(VLOOKUP(I3557,'[1]CROSSWALK-DTOE-MASTER'!$B:$H,7,0),"")</f>
        <v/>
      </c>
      <c r="P3557" t="str">
        <f>IFERROR(VLOOKUP(I3557,'[1]CROSSWALK-DTOE-MASTER'!$B:$N,8,0),"")</f>
        <v/>
      </c>
      <c r="Q3557" t="str">
        <f>IFERROR(VLOOKUP(I3557,'[1]CROSSWALK-DTOE-MASTER'!$B:$N,9,0),"")</f>
        <v/>
      </c>
      <c r="R3557" t="str">
        <f>IFERROR(VLOOKUP(I3557,'[1]CROSSWALK-DTOE-MASTER'!$B:$N,10,0),"")</f>
        <v/>
      </c>
      <c r="S3557" t="str">
        <f>IFERROR(VLOOKUP(I3557,'[1]CROSSWALK-DTOE-MASTER'!$B:$N,11,0),"")</f>
        <v/>
      </c>
      <c r="T3557" t="str">
        <f>IFERROR(VLOOKUP(I3557,'[1]CROSSWALK-DTOE-MASTER'!$B:$N,12,0),"")</f>
        <v/>
      </c>
      <c r="U3557" t="str">
        <f>IFERROR(VLOOKUP(I3557,'[1]CROSSWALK-DTOE-MASTER'!$B:$N,13,0),"")</f>
        <v/>
      </c>
    </row>
    <row r="3558" spans="6:21" x14ac:dyDescent="0.25">
      <c r="F3558" s="1"/>
      <c r="L3558" t="str">
        <f>IFERROR(VLOOKUP(D3558,'[1]Crosswalk-SOM-Chair'!$A:$D,3,0),"")</f>
        <v/>
      </c>
      <c r="M3558" t="str">
        <f>IFERROR(VLOOKUP(D3558,'[1]Crosswalk-SOM-Chair'!$A:$D,4,0),"")</f>
        <v/>
      </c>
      <c r="N3558" t="str">
        <f>IFERROR(VLOOKUP(I3558,'[1]CROSSWALK-DTOE-MASTER'!$B:$H,6,0),"")</f>
        <v/>
      </c>
      <c r="O3558" t="str">
        <f>IFERROR(VLOOKUP(I3558,'[1]CROSSWALK-DTOE-MASTER'!$B:$H,7,0),"")</f>
        <v/>
      </c>
      <c r="P3558" t="str">
        <f>IFERROR(VLOOKUP(I3558,'[1]CROSSWALK-DTOE-MASTER'!$B:$N,8,0),"")</f>
        <v/>
      </c>
      <c r="Q3558" t="str">
        <f>IFERROR(VLOOKUP(I3558,'[1]CROSSWALK-DTOE-MASTER'!$B:$N,9,0),"")</f>
        <v/>
      </c>
      <c r="R3558" t="str">
        <f>IFERROR(VLOOKUP(I3558,'[1]CROSSWALK-DTOE-MASTER'!$B:$N,10,0),"")</f>
        <v/>
      </c>
      <c r="S3558" t="str">
        <f>IFERROR(VLOOKUP(I3558,'[1]CROSSWALK-DTOE-MASTER'!$B:$N,11,0),"")</f>
        <v/>
      </c>
      <c r="T3558" t="str">
        <f>IFERROR(VLOOKUP(I3558,'[1]CROSSWALK-DTOE-MASTER'!$B:$N,12,0),"")</f>
        <v/>
      </c>
      <c r="U3558" t="str">
        <f>IFERROR(VLOOKUP(I3558,'[1]CROSSWALK-DTOE-MASTER'!$B:$N,13,0),"")</f>
        <v/>
      </c>
    </row>
    <row r="3559" spans="6:21" x14ac:dyDescent="0.25">
      <c r="F3559" s="1"/>
      <c r="L3559" t="str">
        <f>IFERROR(VLOOKUP(D3559,'[1]Crosswalk-SOM-Chair'!$A:$D,3,0),"")</f>
        <v/>
      </c>
      <c r="M3559" t="str">
        <f>IFERROR(VLOOKUP(D3559,'[1]Crosswalk-SOM-Chair'!$A:$D,4,0),"")</f>
        <v/>
      </c>
      <c r="N3559" t="str">
        <f>IFERROR(VLOOKUP(I3559,'[1]CROSSWALK-DTOE-MASTER'!$B:$H,6,0),"")</f>
        <v/>
      </c>
      <c r="O3559" t="str">
        <f>IFERROR(VLOOKUP(I3559,'[1]CROSSWALK-DTOE-MASTER'!$B:$H,7,0),"")</f>
        <v/>
      </c>
      <c r="P3559" t="str">
        <f>IFERROR(VLOOKUP(I3559,'[1]CROSSWALK-DTOE-MASTER'!$B:$N,8,0),"")</f>
        <v/>
      </c>
      <c r="Q3559" t="str">
        <f>IFERROR(VLOOKUP(I3559,'[1]CROSSWALK-DTOE-MASTER'!$B:$N,9,0),"")</f>
        <v/>
      </c>
      <c r="R3559" t="str">
        <f>IFERROR(VLOOKUP(I3559,'[1]CROSSWALK-DTOE-MASTER'!$B:$N,10,0),"")</f>
        <v/>
      </c>
      <c r="S3559" t="str">
        <f>IFERROR(VLOOKUP(I3559,'[1]CROSSWALK-DTOE-MASTER'!$B:$N,11,0),"")</f>
        <v/>
      </c>
      <c r="T3559" t="str">
        <f>IFERROR(VLOOKUP(I3559,'[1]CROSSWALK-DTOE-MASTER'!$B:$N,12,0),"")</f>
        <v/>
      </c>
      <c r="U3559" t="str">
        <f>IFERROR(VLOOKUP(I3559,'[1]CROSSWALK-DTOE-MASTER'!$B:$N,13,0),"")</f>
        <v/>
      </c>
    </row>
    <row r="3560" spans="6:21" x14ac:dyDescent="0.25">
      <c r="F3560" s="1"/>
      <c r="L3560" t="str">
        <f>IFERROR(VLOOKUP(D3560,'[1]Crosswalk-SOM-Chair'!$A:$D,3,0),"")</f>
        <v/>
      </c>
      <c r="M3560" t="str">
        <f>IFERROR(VLOOKUP(D3560,'[1]Crosswalk-SOM-Chair'!$A:$D,4,0),"")</f>
        <v/>
      </c>
      <c r="N3560" t="str">
        <f>IFERROR(VLOOKUP(I3560,'[1]CROSSWALK-DTOE-MASTER'!$B:$H,6,0),"")</f>
        <v/>
      </c>
      <c r="O3560" t="str">
        <f>IFERROR(VLOOKUP(I3560,'[1]CROSSWALK-DTOE-MASTER'!$B:$H,7,0),"")</f>
        <v/>
      </c>
      <c r="P3560" t="str">
        <f>IFERROR(VLOOKUP(I3560,'[1]CROSSWALK-DTOE-MASTER'!$B:$N,8,0),"")</f>
        <v/>
      </c>
      <c r="Q3560" t="str">
        <f>IFERROR(VLOOKUP(I3560,'[1]CROSSWALK-DTOE-MASTER'!$B:$N,9,0),"")</f>
        <v/>
      </c>
      <c r="R3560" t="str">
        <f>IFERROR(VLOOKUP(I3560,'[1]CROSSWALK-DTOE-MASTER'!$B:$N,10,0),"")</f>
        <v/>
      </c>
      <c r="S3560" t="str">
        <f>IFERROR(VLOOKUP(I3560,'[1]CROSSWALK-DTOE-MASTER'!$B:$N,11,0),"")</f>
        <v/>
      </c>
      <c r="T3560" t="str">
        <f>IFERROR(VLOOKUP(I3560,'[1]CROSSWALK-DTOE-MASTER'!$B:$N,12,0),"")</f>
        <v/>
      </c>
      <c r="U3560" t="str">
        <f>IFERROR(VLOOKUP(I3560,'[1]CROSSWALK-DTOE-MASTER'!$B:$N,13,0),"")</f>
        <v/>
      </c>
    </row>
    <row r="3561" spans="6:21" x14ac:dyDescent="0.25">
      <c r="F3561" s="1"/>
      <c r="L3561" t="str">
        <f>IFERROR(VLOOKUP(D3561,'[1]Crosswalk-SOM-Chair'!$A:$D,3,0),"")</f>
        <v/>
      </c>
      <c r="M3561" t="str">
        <f>IFERROR(VLOOKUP(D3561,'[1]Crosswalk-SOM-Chair'!$A:$D,4,0),"")</f>
        <v/>
      </c>
      <c r="N3561" t="str">
        <f>IFERROR(VLOOKUP(I3561,'[1]CROSSWALK-DTOE-MASTER'!$B:$H,6,0),"")</f>
        <v/>
      </c>
      <c r="O3561" t="str">
        <f>IFERROR(VLOOKUP(I3561,'[1]CROSSWALK-DTOE-MASTER'!$B:$H,7,0),"")</f>
        <v/>
      </c>
      <c r="P3561" t="str">
        <f>IFERROR(VLOOKUP(I3561,'[1]CROSSWALK-DTOE-MASTER'!$B:$N,8,0),"")</f>
        <v/>
      </c>
      <c r="Q3561" t="str">
        <f>IFERROR(VLOOKUP(I3561,'[1]CROSSWALK-DTOE-MASTER'!$B:$N,9,0),"")</f>
        <v/>
      </c>
      <c r="R3561" t="str">
        <f>IFERROR(VLOOKUP(I3561,'[1]CROSSWALK-DTOE-MASTER'!$B:$N,10,0),"")</f>
        <v/>
      </c>
      <c r="S3561" t="str">
        <f>IFERROR(VLOOKUP(I3561,'[1]CROSSWALK-DTOE-MASTER'!$B:$N,11,0),"")</f>
        <v/>
      </c>
      <c r="T3561" t="str">
        <f>IFERROR(VLOOKUP(I3561,'[1]CROSSWALK-DTOE-MASTER'!$B:$N,12,0),"")</f>
        <v/>
      </c>
      <c r="U3561" t="str">
        <f>IFERROR(VLOOKUP(I3561,'[1]CROSSWALK-DTOE-MASTER'!$B:$N,13,0),"")</f>
        <v/>
      </c>
    </row>
    <row r="3562" spans="6:21" x14ac:dyDescent="0.25">
      <c r="F3562" s="1"/>
      <c r="L3562" t="str">
        <f>IFERROR(VLOOKUP(D3562,'[1]Crosswalk-SOM-Chair'!$A:$D,3,0),"")</f>
        <v/>
      </c>
      <c r="M3562" t="str">
        <f>IFERROR(VLOOKUP(D3562,'[1]Crosswalk-SOM-Chair'!$A:$D,4,0),"")</f>
        <v/>
      </c>
      <c r="N3562" t="str">
        <f>IFERROR(VLOOKUP(I3562,'[1]CROSSWALK-DTOE-MASTER'!$B:$H,6,0),"")</f>
        <v/>
      </c>
      <c r="O3562" t="str">
        <f>IFERROR(VLOOKUP(I3562,'[1]CROSSWALK-DTOE-MASTER'!$B:$H,7,0),"")</f>
        <v/>
      </c>
      <c r="P3562" t="str">
        <f>IFERROR(VLOOKUP(I3562,'[1]CROSSWALK-DTOE-MASTER'!$B:$N,8,0),"")</f>
        <v/>
      </c>
      <c r="Q3562" t="str">
        <f>IFERROR(VLOOKUP(I3562,'[1]CROSSWALK-DTOE-MASTER'!$B:$N,9,0),"")</f>
        <v/>
      </c>
      <c r="R3562" t="str">
        <f>IFERROR(VLOOKUP(I3562,'[1]CROSSWALK-DTOE-MASTER'!$B:$N,10,0),"")</f>
        <v/>
      </c>
      <c r="S3562" t="str">
        <f>IFERROR(VLOOKUP(I3562,'[1]CROSSWALK-DTOE-MASTER'!$B:$N,11,0),"")</f>
        <v/>
      </c>
      <c r="T3562" t="str">
        <f>IFERROR(VLOOKUP(I3562,'[1]CROSSWALK-DTOE-MASTER'!$B:$N,12,0),"")</f>
        <v/>
      </c>
      <c r="U3562" t="str">
        <f>IFERROR(VLOOKUP(I3562,'[1]CROSSWALK-DTOE-MASTER'!$B:$N,13,0),"")</f>
        <v/>
      </c>
    </row>
    <row r="3563" spans="6:21" x14ac:dyDescent="0.25">
      <c r="F3563" s="1"/>
      <c r="L3563" t="str">
        <f>IFERROR(VLOOKUP(D3563,'[1]Crosswalk-SOM-Chair'!$A:$D,3,0),"")</f>
        <v/>
      </c>
      <c r="M3563" t="str">
        <f>IFERROR(VLOOKUP(D3563,'[1]Crosswalk-SOM-Chair'!$A:$D,4,0),"")</f>
        <v/>
      </c>
      <c r="N3563" t="str">
        <f>IFERROR(VLOOKUP(I3563,'[1]CROSSWALK-DTOE-MASTER'!$B:$H,6,0),"")</f>
        <v/>
      </c>
      <c r="O3563" t="str">
        <f>IFERROR(VLOOKUP(I3563,'[1]CROSSWALK-DTOE-MASTER'!$B:$H,7,0),"")</f>
        <v/>
      </c>
      <c r="P3563" t="str">
        <f>IFERROR(VLOOKUP(I3563,'[1]CROSSWALK-DTOE-MASTER'!$B:$N,8,0),"")</f>
        <v/>
      </c>
      <c r="Q3563" t="str">
        <f>IFERROR(VLOOKUP(I3563,'[1]CROSSWALK-DTOE-MASTER'!$B:$N,9,0),"")</f>
        <v/>
      </c>
      <c r="R3563" t="str">
        <f>IFERROR(VLOOKUP(I3563,'[1]CROSSWALK-DTOE-MASTER'!$B:$N,10,0),"")</f>
        <v/>
      </c>
      <c r="S3563" t="str">
        <f>IFERROR(VLOOKUP(I3563,'[1]CROSSWALK-DTOE-MASTER'!$B:$N,11,0),"")</f>
        <v/>
      </c>
      <c r="T3563" t="str">
        <f>IFERROR(VLOOKUP(I3563,'[1]CROSSWALK-DTOE-MASTER'!$B:$N,12,0),"")</f>
        <v/>
      </c>
      <c r="U3563" t="str">
        <f>IFERROR(VLOOKUP(I3563,'[1]CROSSWALK-DTOE-MASTER'!$B:$N,13,0),"")</f>
        <v/>
      </c>
    </row>
    <row r="3564" spans="6:21" x14ac:dyDescent="0.25">
      <c r="F3564" s="1"/>
      <c r="L3564" t="str">
        <f>IFERROR(VLOOKUP(D3564,'[1]Crosswalk-SOM-Chair'!$A:$D,3,0),"")</f>
        <v/>
      </c>
      <c r="M3564" t="str">
        <f>IFERROR(VLOOKUP(D3564,'[1]Crosswalk-SOM-Chair'!$A:$D,4,0),"")</f>
        <v/>
      </c>
      <c r="N3564" t="str">
        <f>IFERROR(VLOOKUP(I3564,'[1]CROSSWALK-DTOE-MASTER'!$B:$H,6,0),"")</f>
        <v/>
      </c>
      <c r="O3564" t="str">
        <f>IFERROR(VLOOKUP(I3564,'[1]CROSSWALK-DTOE-MASTER'!$B:$H,7,0),"")</f>
        <v/>
      </c>
      <c r="P3564" t="str">
        <f>IFERROR(VLOOKUP(I3564,'[1]CROSSWALK-DTOE-MASTER'!$B:$N,8,0),"")</f>
        <v/>
      </c>
      <c r="Q3564" t="str">
        <f>IFERROR(VLOOKUP(I3564,'[1]CROSSWALK-DTOE-MASTER'!$B:$N,9,0),"")</f>
        <v/>
      </c>
      <c r="R3564" t="str">
        <f>IFERROR(VLOOKUP(I3564,'[1]CROSSWALK-DTOE-MASTER'!$B:$N,10,0),"")</f>
        <v/>
      </c>
      <c r="S3564" t="str">
        <f>IFERROR(VLOOKUP(I3564,'[1]CROSSWALK-DTOE-MASTER'!$B:$N,11,0),"")</f>
        <v/>
      </c>
      <c r="T3564" t="str">
        <f>IFERROR(VLOOKUP(I3564,'[1]CROSSWALK-DTOE-MASTER'!$B:$N,12,0),"")</f>
        <v/>
      </c>
      <c r="U3564" t="str">
        <f>IFERROR(VLOOKUP(I3564,'[1]CROSSWALK-DTOE-MASTER'!$B:$N,13,0),"")</f>
        <v/>
      </c>
    </row>
    <row r="3565" spans="6:21" x14ac:dyDescent="0.25">
      <c r="F3565" s="1"/>
      <c r="L3565" t="str">
        <f>IFERROR(VLOOKUP(D3565,'[1]Crosswalk-SOM-Chair'!$A:$D,3,0),"")</f>
        <v/>
      </c>
      <c r="M3565" t="str">
        <f>IFERROR(VLOOKUP(D3565,'[1]Crosswalk-SOM-Chair'!$A:$D,4,0),"")</f>
        <v/>
      </c>
      <c r="N3565" t="str">
        <f>IFERROR(VLOOKUP(I3565,'[1]CROSSWALK-DTOE-MASTER'!$B:$H,6,0),"")</f>
        <v/>
      </c>
      <c r="O3565" t="str">
        <f>IFERROR(VLOOKUP(I3565,'[1]CROSSWALK-DTOE-MASTER'!$B:$H,7,0),"")</f>
        <v/>
      </c>
      <c r="P3565" t="str">
        <f>IFERROR(VLOOKUP(I3565,'[1]CROSSWALK-DTOE-MASTER'!$B:$N,8,0),"")</f>
        <v/>
      </c>
      <c r="Q3565" t="str">
        <f>IFERROR(VLOOKUP(I3565,'[1]CROSSWALK-DTOE-MASTER'!$B:$N,9,0),"")</f>
        <v/>
      </c>
      <c r="R3565" t="str">
        <f>IFERROR(VLOOKUP(I3565,'[1]CROSSWALK-DTOE-MASTER'!$B:$N,10,0),"")</f>
        <v/>
      </c>
      <c r="S3565" t="str">
        <f>IFERROR(VLOOKUP(I3565,'[1]CROSSWALK-DTOE-MASTER'!$B:$N,11,0),"")</f>
        <v/>
      </c>
      <c r="T3565" t="str">
        <f>IFERROR(VLOOKUP(I3565,'[1]CROSSWALK-DTOE-MASTER'!$B:$N,12,0),"")</f>
        <v/>
      </c>
      <c r="U3565" t="str">
        <f>IFERROR(VLOOKUP(I3565,'[1]CROSSWALK-DTOE-MASTER'!$B:$N,13,0),"")</f>
        <v/>
      </c>
    </row>
    <row r="3566" spans="6:21" x14ac:dyDescent="0.25">
      <c r="F3566" s="1"/>
      <c r="L3566" t="str">
        <f>IFERROR(VLOOKUP(D3566,'[1]Crosswalk-SOM-Chair'!$A:$D,3,0),"")</f>
        <v/>
      </c>
      <c r="M3566" t="str">
        <f>IFERROR(VLOOKUP(D3566,'[1]Crosswalk-SOM-Chair'!$A:$D,4,0),"")</f>
        <v/>
      </c>
      <c r="N3566" t="str">
        <f>IFERROR(VLOOKUP(I3566,'[1]CROSSWALK-DTOE-MASTER'!$B:$H,6,0),"")</f>
        <v/>
      </c>
      <c r="O3566" t="str">
        <f>IFERROR(VLOOKUP(I3566,'[1]CROSSWALK-DTOE-MASTER'!$B:$H,7,0),"")</f>
        <v/>
      </c>
      <c r="P3566" t="str">
        <f>IFERROR(VLOOKUP(I3566,'[1]CROSSWALK-DTOE-MASTER'!$B:$N,8,0),"")</f>
        <v/>
      </c>
      <c r="Q3566" t="str">
        <f>IFERROR(VLOOKUP(I3566,'[1]CROSSWALK-DTOE-MASTER'!$B:$N,9,0),"")</f>
        <v/>
      </c>
      <c r="R3566" t="str">
        <f>IFERROR(VLOOKUP(I3566,'[1]CROSSWALK-DTOE-MASTER'!$B:$N,10,0),"")</f>
        <v/>
      </c>
      <c r="S3566" t="str">
        <f>IFERROR(VLOOKUP(I3566,'[1]CROSSWALK-DTOE-MASTER'!$B:$N,11,0),"")</f>
        <v/>
      </c>
      <c r="T3566" t="str">
        <f>IFERROR(VLOOKUP(I3566,'[1]CROSSWALK-DTOE-MASTER'!$B:$N,12,0),"")</f>
        <v/>
      </c>
      <c r="U3566" t="str">
        <f>IFERROR(VLOOKUP(I3566,'[1]CROSSWALK-DTOE-MASTER'!$B:$N,13,0),"")</f>
        <v/>
      </c>
    </row>
    <row r="3567" spans="6:21" x14ac:dyDescent="0.25">
      <c r="F3567" s="1"/>
      <c r="L3567" t="str">
        <f>IFERROR(VLOOKUP(D3567,'[1]Crosswalk-SOM-Chair'!$A:$D,3,0),"")</f>
        <v/>
      </c>
      <c r="M3567" t="str">
        <f>IFERROR(VLOOKUP(D3567,'[1]Crosswalk-SOM-Chair'!$A:$D,4,0),"")</f>
        <v/>
      </c>
      <c r="N3567" t="str">
        <f>IFERROR(VLOOKUP(I3567,'[1]CROSSWALK-DTOE-MASTER'!$B:$H,6,0),"")</f>
        <v/>
      </c>
      <c r="O3567" t="str">
        <f>IFERROR(VLOOKUP(I3567,'[1]CROSSWALK-DTOE-MASTER'!$B:$H,7,0),"")</f>
        <v/>
      </c>
      <c r="P3567" t="str">
        <f>IFERROR(VLOOKUP(I3567,'[1]CROSSWALK-DTOE-MASTER'!$B:$N,8,0),"")</f>
        <v/>
      </c>
      <c r="Q3567" t="str">
        <f>IFERROR(VLOOKUP(I3567,'[1]CROSSWALK-DTOE-MASTER'!$B:$N,9,0),"")</f>
        <v/>
      </c>
      <c r="R3567" t="str">
        <f>IFERROR(VLOOKUP(I3567,'[1]CROSSWALK-DTOE-MASTER'!$B:$N,10,0),"")</f>
        <v/>
      </c>
      <c r="S3567" t="str">
        <f>IFERROR(VLOOKUP(I3567,'[1]CROSSWALK-DTOE-MASTER'!$B:$N,11,0),"")</f>
        <v/>
      </c>
      <c r="T3567" t="str">
        <f>IFERROR(VLOOKUP(I3567,'[1]CROSSWALK-DTOE-MASTER'!$B:$N,12,0),"")</f>
        <v/>
      </c>
      <c r="U3567" t="str">
        <f>IFERROR(VLOOKUP(I3567,'[1]CROSSWALK-DTOE-MASTER'!$B:$N,13,0),"")</f>
        <v/>
      </c>
    </row>
    <row r="3568" spans="6:21" x14ac:dyDescent="0.25">
      <c r="F3568" s="1"/>
      <c r="L3568" t="str">
        <f>IFERROR(VLOOKUP(D3568,'[1]Crosswalk-SOM-Chair'!$A:$D,3,0),"")</f>
        <v/>
      </c>
      <c r="M3568" t="str">
        <f>IFERROR(VLOOKUP(D3568,'[1]Crosswalk-SOM-Chair'!$A:$D,4,0),"")</f>
        <v/>
      </c>
      <c r="N3568" t="str">
        <f>IFERROR(VLOOKUP(I3568,'[1]CROSSWALK-DTOE-MASTER'!$B:$H,6,0),"")</f>
        <v/>
      </c>
      <c r="O3568" t="str">
        <f>IFERROR(VLOOKUP(I3568,'[1]CROSSWALK-DTOE-MASTER'!$B:$H,7,0),"")</f>
        <v/>
      </c>
      <c r="P3568" t="str">
        <f>IFERROR(VLOOKUP(I3568,'[1]CROSSWALK-DTOE-MASTER'!$B:$N,8,0),"")</f>
        <v/>
      </c>
      <c r="Q3568" t="str">
        <f>IFERROR(VLOOKUP(I3568,'[1]CROSSWALK-DTOE-MASTER'!$B:$N,9,0),"")</f>
        <v/>
      </c>
      <c r="R3568" t="str">
        <f>IFERROR(VLOOKUP(I3568,'[1]CROSSWALK-DTOE-MASTER'!$B:$N,10,0),"")</f>
        <v/>
      </c>
      <c r="S3568" t="str">
        <f>IFERROR(VLOOKUP(I3568,'[1]CROSSWALK-DTOE-MASTER'!$B:$N,11,0),"")</f>
        <v/>
      </c>
      <c r="T3568" t="str">
        <f>IFERROR(VLOOKUP(I3568,'[1]CROSSWALK-DTOE-MASTER'!$B:$N,12,0),"")</f>
        <v/>
      </c>
      <c r="U3568" t="str">
        <f>IFERROR(VLOOKUP(I3568,'[1]CROSSWALK-DTOE-MASTER'!$B:$N,13,0),"")</f>
        <v/>
      </c>
    </row>
    <row r="3569" spans="6:21" x14ac:dyDescent="0.25">
      <c r="F3569" s="1"/>
      <c r="L3569" t="str">
        <f>IFERROR(VLOOKUP(D3569,'[1]Crosswalk-SOM-Chair'!$A:$D,3,0),"")</f>
        <v/>
      </c>
      <c r="M3569" t="str">
        <f>IFERROR(VLOOKUP(D3569,'[1]Crosswalk-SOM-Chair'!$A:$D,4,0),"")</f>
        <v/>
      </c>
      <c r="N3569" t="str">
        <f>IFERROR(VLOOKUP(I3569,'[1]CROSSWALK-DTOE-MASTER'!$B:$H,6,0),"")</f>
        <v/>
      </c>
      <c r="O3569" t="str">
        <f>IFERROR(VLOOKUP(I3569,'[1]CROSSWALK-DTOE-MASTER'!$B:$H,7,0),"")</f>
        <v/>
      </c>
      <c r="P3569" t="str">
        <f>IFERROR(VLOOKUP(I3569,'[1]CROSSWALK-DTOE-MASTER'!$B:$N,8,0),"")</f>
        <v/>
      </c>
      <c r="Q3569" t="str">
        <f>IFERROR(VLOOKUP(I3569,'[1]CROSSWALK-DTOE-MASTER'!$B:$N,9,0),"")</f>
        <v/>
      </c>
      <c r="R3569" t="str">
        <f>IFERROR(VLOOKUP(I3569,'[1]CROSSWALK-DTOE-MASTER'!$B:$N,10,0),"")</f>
        <v/>
      </c>
      <c r="S3569" t="str">
        <f>IFERROR(VLOOKUP(I3569,'[1]CROSSWALK-DTOE-MASTER'!$B:$N,11,0),"")</f>
        <v/>
      </c>
      <c r="T3569" t="str">
        <f>IFERROR(VLOOKUP(I3569,'[1]CROSSWALK-DTOE-MASTER'!$B:$N,12,0),"")</f>
        <v/>
      </c>
      <c r="U3569" t="str">
        <f>IFERROR(VLOOKUP(I3569,'[1]CROSSWALK-DTOE-MASTER'!$B:$N,13,0),"")</f>
        <v/>
      </c>
    </row>
    <row r="3570" spans="6:21" x14ac:dyDescent="0.25">
      <c r="F3570" s="1"/>
      <c r="L3570" t="str">
        <f>IFERROR(VLOOKUP(D3570,'[1]Crosswalk-SOM-Chair'!$A:$D,3,0),"")</f>
        <v/>
      </c>
      <c r="M3570" t="str">
        <f>IFERROR(VLOOKUP(D3570,'[1]Crosswalk-SOM-Chair'!$A:$D,4,0),"")</f>
        <v/>
      </c>
      <c r="N3570" t="str">
        <f>IFERROR(VLOOKUP(I3570,'[1]CROSSWALK-DTOE-MASTER'!$B:$H,6,0),"")</f>
        <v/>
      </c>
      <c r="O3570" t="str">
        <f>IFERROR(VLOOKUP(I3570,'[1]CROSSWALK-DTOE-MASTER'!$B:$H,7,0),"")</f>
        <v/>
      </c>
      <c r="P3570" t="str">
        <f>IFERROR(VLOOKUP(I3570,'[1]CROSSWALK-DTOE-MASTER'!$B:$N,8,0),"")</f>
        <v/>
      </c>
      <c r="Q3570" t="str">
        <f>IFERROR(VLOOKUP(I3570,'[1]CROSSWALK-DTOE-MASTER'!$B:$N,9,0),"")</f>
        <v/>
      </c>
      <c r="R3570" t="str">
        <f>IFERROR(VLOOKUP(I3570,'[1]CROSSWALK-DTOE-MASTER'!$B:$N,10,0),"")</f>
        <v/>
      </c>
      <c r="S3570" t="str">
        <f>IFERROR(VLOOKUP(I3570,'[1]CROSSWALK-DTOE-MASTER'!$B:$N,11,0),"")</f>
        <v/>
      </c>
      <c r="T3570" t="str">
        <f>IFERROR(VLOOKUP(I3570,'[1]CROSSWALK-DTOE-MASTER'!$B:$N,12,0),"")</f>
        <v/>
      </c>
      <c r="U3570" t="str">
        <f>IFERROR(VLOOKUP(I3570,'[1]CROSSWALK-DTOE-MASTER'!$B:$N,13,0),"")</f>
        <v/>
      </c>
    </row>
    <row r="3571" spans="6:21" x14ac:dyDescent="0.25">
      <c r="F3571" s="1"/>
      <c r="L3571" t="str">
        <f>IFERROR(VLOOKUP(D3571,'[1]Crosswalk-SOM-Chair'!$A:$D,3,0),"")</f>
        <v/>
      </c>
      <c r="M3571" t="str">
        <f>IFERROR(VLOOKUP(D3571,'[1]Crosswalk-SOM-Chair'!$A:$D,4,0),"")</f>
        <v/>
      </c>
      <c r="N3571" t="str">
        <f>IFERROR(VLOOKUP(I3571,'[1]CROSSWALK-DTOE-MASTER'!$B:$H,6,0),"")</f>
        <v/>
      </c>
      <c r="O3571" t="str">
        <f>IFERROR(VLOOKUP(I3571,'[1]CROSSWALK-DTOE-MASTER'!$B:$H,7,0),"")</f>
        <v/>
      </c>
      <c r="P3571" t="str">
        <f>IFERROR(VLOOKUP(I3571,'[1]CROSSWALK-DTOE-MASTER'!$B:$N,8,0),"")</f>
        <v/>
      </c>
      <c r="Q3571" t="str">
        <f>IFERROR(VLOOKUP(I3571,'[1]CROSSWALK-DTOE-MASTER'!$B:$N,9,0),"")</f>
        <v/>
      </c>
      <c r="R3571" t="str">
        <f>IFERROR(VLOOKUP(I3571,'[1]CROSSWALK-DTOE-MASTER'!$B:$N,10,0),"")</f>
        <v/>
      </c>
      <c r="S3571" t="str">
        <f>IFERROR(VLOOKUP(I3571,'[1]CROSSWALK-DTOE-MASTER'!$B:$N,11,0),"")</f>
        <v/>
      </c>
      <c r="T3571" t="str">
        <f>IFERROR(VLOOKUP(I3571,'[1]CROSSWALK-DTOE-MASTER'!$B:$N,12,0),"")</f>
        <v/>
      </c>
      <c r="U3571" t="str">
        <f>IFERROR(VLOOKUP(I3571,'[1]CROSSWALK-DTOE-MASTER'!$B:$N,13,0),"")</f>
        <v/>
      </c>
    </row>
    <row r="3572" spans="6:21" x14ac:dyDescent="0.25">
      <c r="F3572" s="1"/>
      <c r="L3572" t="str">
        <f>IFERROR(VLOOKUP(D3572,'[1]Crosswalk-SOM-Chair'!$A:$D,3,0),"")</f>
        <v/>
      </c>
      <c r="M3572" t="str">
        <f>IFERROR(VLOOKUP(D3572,'[1]Crosswalk-SOM-Chair'!$A:$D,4,0),"")</f>
        <v/>
      </c>
      <c r="N3572" t="str">
        <f>IFERROR(VLOOKUP(I3572,'[1]CROSSWALK-DTOE-MASTER'!$B:$H,6,0),"")</f>
        <v/>
      </c>
      <c r="O3572" t="str">
        <f>IFERROR(VLOOKUP(I3572,'[1]CROSSWALK-DTOE-MASTER'!$B:$H,7,0),"")</f>
        <v/>
      </c>
      <c r="P3572" t="str">
        <f>IFERROR(VLOOKUP(I3572,'[1]CROSSWALK-DTOE-MASTER'!$B:$N,8,0),"")</f>
        <v/>
      </c>
      <c r="Q3572" t="str">
        <f>IFERROR(VLOOKUP(I3572,'[1]CROSSWALK-DTOE-MASTER'!$B:$N,9,0),"")</f>
        <v/>
      </c>
      <c r="R3572" t="str">
        <f>IFERROR(VLOOKUP(I3572,'[1]CROSSWALK-DTOE-MASTER'!$B:$N,10,0),"")</f>
        <v/>
      </c>
      <c r="S3572" t="str">
        <f>IFERROR(VLOOKUP(I3572,'[1]CROSSWALK-DTOE-MASTER'!$B:$N,11,0),"")</f>
        <v/>
      </c>
      <c r="T3572" t="str">
        <f>IFERROR(VLOOKUP(I3572,'[1]CROSSWALK-DTOE-MASTER'!$B:$N,12,0),"")</f>
        <v/>
      </c>
      <c r="U3572" t="str">
        <f>IFERROR(VLOOKUP(I3572,'[1]CROSSWALK-DTOE-MASTER'!$B:$N,13,0),"")</f>
        <v/>
      </c>
    </row>
    <row r="3573" spans="6:21" x14ac:dyDescent="0.25">
      <c r="F3573" s="1"/>
      <c r="L3573" t="str">
        <f>IFERROR(VLOOKUP(D3573,'[1]Crosswalk-SOM-Chair'!$A:$D,3,0),"")</f>
        <v/>
      </c>
      <c r="M3573" t="str">
        <f>IFERROR(VLOOKUP(D3573,'[1]Crosswalk-SOM-Chair'!$A:$D,4,0),"")</f>
        <v/>
      </c>
      <c r="N3573" t="str">
        <f>IFERROR(VLOOKUP(I3573,'[1]CROSSWALK-DTOE-MASTER'!$B:$H,6,0),"")</f>
        <v/>
      </c>
      <c r="O3573" t="str">
        <f>IFERROR(VLOOKUP(I3573,'[1]CROSSWALK-DTOE-MASTER'!$B:$H,7,0),"")</f>
        <v/>
      </c>
      <c r="P3573" t="str">
        <f>IFERROR(VLOOKUP(I3573,'[1]CROSSWALK-DTOE-MASTER'!$B:$N,8,0),"")</f>
        <v/>
      </c>
      <c r="Q3573" t="str">
        <f>IFERROR(VLOOKUP(I3573,'[1]CROSSWALK-DTOE-MASTER'!$B:$N,9,0),"")</f>
        <v/>
      </c>
      <c r="R3573" t="str">
        <f>IFERROR(VLOOKUP(I3573,'[1]CROSSWALK-DTOE-MASTER'!$B:$N,10,0),"")</f>
        <v/>
      </c>
      <c r="S3573" t="str">
        <f>IFERROR(VLOOKUP(I3573,'[1]CROSSWALK-DTOE-MASTER'!$B:$N,11,0),"")</f>
        <v/>
      </c>
      <c r="T3573" t="str">
        <f>IFERROR(VLOOKUP(I3573,'[1]CROSSWALK-DTOE-MASTER'!$B:$N,12,0),"")</f>
        <v/>
      </c>
      <c r="U3573" t="str">
        <f>IFERROR(VLOOKUP(I3573,'[1]CROSSWALK-DTOE-MASTER'!$B:$N,13,0),"")</f>
        <v/>
      </c>
    </row>
    <row r="3574" spans="6:21" x14ac:dyDescent="0.25">
      <c r="F3574" s="1"/>
      <c r="L3574" t="str">
        <f>IFERROR(VLOOKUP(D3574,'[1]Crosswalk-SOM-Chair'!$A:$D,3,0),"")</f>
        <v/>
      </c>
      <c r="M3574" t="str">
        <f>IFERROR(VLOOKUP(D3574,'[1]Crosswalk-SOM-Chair'!$A:$D,4,0),"")</f>
        <v/>
      </c>
      <c r="N3574" t="str">
        <f>IFERROR(VLOOKUP(I3574,'[1]CROSSWALK-DTOE-MASTER'!$B:$H,6,0),"")</f>
        <v/>
      </c>
      <c r="O3574" t="str">
        <f>IFERROR(VLOOKUP(I3574,'[1]CROSSWALK-DTOE-MASTER'!$B:$H,7,0),"")</f>
        <v/>
      </c>
      <c r="P3574" t="str">
        <f>IFERROR(VLOOKUP(I3574,'[1]CROSSWALK-DTOE-MASTER'!$B:$N,8,0),"")</f>
        <v/>
      </c>
      <c r="Q3574" t="str">
        <f>IFERROR(VLOOKUP(I3574,'[1]CROSSWALK-DTOE-MASTER'!$B:$N,9,0),"")</f>
        <v/>
      </c>
      <c r="R3574" t="str">
        <f>IFERROR(VLOOKUP(I3574,'[1]CROSSWALK-DTOE-MASTER'!$B:$N,10,0),"")</f>
        <v/>
      </c>
      <c r="S3574" t="str">
        <f>IFERROR(VLOOKUP(I3574,'[1]CROSSWALK-DTOE-MASTER'!$B:$N,11,0),"")</f>
        <v/>
      </c>
      <c r="T3574" t="str">
        <f>IFERROR(VLOOKUP(I3574,'[1]CROSSWALK-DTOE-MASTER'!$B:$N,12,0),"")</f>
        <v/>
      </c>
      <c r="U3574" t="str">
        <f>IFERROR(VLOOKUP(I3574,'[1]CROSSWALK-DTOE-MASTER'!$B:$N,13,0),"")</f>
        <v/>
      </c>
    </row>
    <row r="3575" spans="6:21" x14ac:dyDescent="0.25">
      <c r="F3575" s="1"/>
      <c r="L3575" t="str">
        <f>IFERROR(VLOOKUP(D3575,'[1]Crosswalk-SOM-Chair'!$A:$D,3,0),"")</f>
        <v/>
      </c>
      <c r="M3575" t="str">
        <f>IFERROR(VLOOKUP(D3575,'[1]Crosswalk-SOM-Chair'!$A:$D,4,0),"")</f>
        <v/>
      </c>
      <c r="N3575" t="str">
        <f>IFERROR(VLOOKUP(I3575,'[1]CROSSWALK-DTOE-MASTER'!$B:$H,6,0),"")</f>
        <v/>
      </c>
      <c r="O3575" t="str">
        <f>IFERROR(VLOOKUP(I3575,'[1]CROSSWALK-DTOE-MASTER'!$B:$H,7,0),"")</f>
        <v/>
      </c>
      <c r="P3575" t="str">
        <f>IFERROR(VLOOKUP(I3575,'[1]CROSSWALK-DTOE-MASTER'!$B:$N,8,0),"")</f>
        <v/>
      </c>
      <c r="Q3575" t="str">
        <f>IFERROR(VLOOKUP(I3575,'[1]CROSSWALK-DTOE-MASTER'!$B:$N,9,0),"")</f>
        <v/>
      </c>
      <c r="R3575" t="str">
        <f>IFERROR(VLOOKUP(I3575,'[1]CROSSWALK-DTOE-MASTER'!$B:$N,10,0),"")</f>
        <v/>
      </c>
      <c r="S3575" t="str">
        <f>IFERROR(VLOOKUP(I3575,'[1]CROSSWALK-DTOE-MASTER'!$B:$N,11,0),"")</f>
        <v/>
      </c>
      <c r="T3575" t="str">
        <f>IFERROR(VLOOKUP(I3575,'[1]CROSSWALK-DTOE-MASTER'!$B:$N,12,0),"")</f>
        <v/>
      </c>
      <c r="U3575" t="str">
        <f>IFERROR(VLOOKUP(I3575,'[1]CROSSWALK-DTOE-MASTER'!$B:$N,13,0),"")</f>
        <v/>
      </c>
    </row>
    <row r="3576" spans="6:21" x14ac:dyDescent="0.25">
      <c r="F3576" s="1"/>
      <c r="L3576" t="str">
        <f>IFERROR(VLOOKUP(D3576,'[1]Crosswalk-SOM-Chair'!$A:$D,3,0),"")</f>
        <v/>
      </c>
      <c r="M3576" t="str">
        <f>IFERROR(VLOOKUP(D3576,'[1]Crosswalk-SOM-Chair'!$A:$D,4,0),"")</f>
        <v/>
      </c>
      <c r="N3576" t="str">
        <f>IFERROR(VLOOKUP(I3576,'[1]CROSSWALK-DTOE-MASTER'!$B:$H,6,0),"")</f>
        <v/>
      </c>
      <c r="O3576" t="str">
        <f>IFERROR(VLOOKUP(I3576,'[1]CROSSWALK-DTOE-MASTER'!$B:$H,7,0),"")</f>
        <v/>
      </c>
      <c r="P3576" t="str">
        <f>IFERROR(VLOOKUP(I3576,'[1]CROSSWALK-DTOE-MASTER'!$B:$N,8,0),"")</f>
        <v/>
      </c>
      <c r="Q3576" t="str">
        <f>IFERROR(VLOOKUP(I3576,'[1]CROSSWALK-DTOE-MASTER'!$B:$N,9,0),"")</f>
        <v/>
      </c>
      <c r="R3576" t="str">
        <f>IFERROR(VLOOKUP(I3576,'[1]CROSSWALK-DTOE-MASTER'!$B:$N,10,0),"")</f>
        <v/>
      </c>
      <c r="S3576" t="str">
        <f>IFERROR(VLOOKUP(I3576,'[1]CROSSWALK-DTOE-MASTER'!$B:$N,11,0),"")</f>
        <v/>
      </c>
      <c r="T3576" t="str">
        <f>IFERROR(VLOOKUP(I3576,'[1]CROSSWALK-DTOE-MASTER'!$B:$N,12,0),"")</f>
        <v/>
      </c>
      <c r="U3576" t="str">
        <f>IFERROR(VLOOKUP(I3576,'[1]CROSSWALK-DTOE-MASTER'!$B:$N,13,0),"")</f>
        <v/>
      </c>
    </row>
    <row r="3577" spans="6:21" x14ac:dyDescent="0.25">
      <c r="F3577" s="1"/>
      <c r="L3577" t="str">
        <f>IFERROR(VLOOKUP(D3577,'[1]Crosswalk-SOM-Chair'!$A:$D,3,0),"")</f>
        <v/>
      </c>
      <c r="M3577" t="str">
        <f>IFERROR(VLOOKUP(D3577,'[1]Crosswalk-SOM-Chair'!$A:$D,4,0),"")</f>
        <v/>
      </c>
      <c r="N3577" t="str">
        <f>IFERROR(VLOOKUP(I3577,'[1]CROSSWALK-DTOE-MASTER'!$B:$H,6,0),"")</f>
        <v/>
      </c>
      <c r="O3577" t="str">
        <f>IFERROR(VLOOKUP(I3577,'[1]CROSSWALK-DTOE-MASTER'!$B:$H,7,0),"")</f>
        <v/>
      </c>
      <c r="P3577" t="str">
        <f>IFERROR(VLOOKUP(I3577,'[1]CROSSWALK-DTOE-MASTER'!$B:$N,8,0),"")</f>
        <v/>
      </c>
      <c r="Q3577" t="str">
        <f>IFERROR(VLOOKUP(I3577,'[1]CROSSWALK-DTOE-MASTER'!$B:$N,9,0),"")</f>
        <v/>
      </c>
      <c r="R3577" t="str">
        <f>IFERROR(VLOOKUP(I3577,'[1]CROSSWALK-DTOE-MASTER'!$B:$N,10,0),"")</f>
        <v/>
      </c>
      <c r="S3577" t="str">
        <f>IFERROR(VLOOKUP(I3577,'[1]CROSSWALK-DTOE-MASTER'!$B:$N,11,0),"")</f>
        <v/>
      </c>
      <c r="T3577" t="str">
        <f>IFERROR(VLOOKUP(I3577,'[1]CROSSWALK-DTOE-MASTER'!$B:$N,12,0),"")</f>
        <v/>
      </c>
      <c r="U3577" t="str">
        <f>IFERROR(VLOOKUP(I3577,'[1]CROSSWALK-DTOE-MASTER'!$B:$N,13,0),"")</f>
        <v/>
      </c>
    </row>
    <row r="3578" spans="6:21" x14ac:dyDescent="0.25">
      <c r="F3578" s="1"/>
      <c r="L3578" t="str">
        <f>IFERROR(VLOOKUP(D3578,'[1]Crosswalk-SOM-Chair'!$A:$D,3,0),"")</f>
        <v/>
      </c>
      <c r="M3578" t="str">
        <f>IFERROR(VLOOKUP(D3578,'[1]Crosswalk-SOM-Chair'!$A:$D,4,0),"")</f>
        <v/>
      </c>
      <c r="N3578" t="str">
        <f>IFERROR(VLOOKUP(I3578,'[1]CROSSWALK-DTOE-MASTER'!$B:$H,6,0),"")</f>
        <v/>
      </c>
      <c r="O3578" t="str">
        <f>IFERROR(VLOOKUP(I3578,'[1]CROSSWALK-DTOE-MASTER'!$B:$H,7,0),"")</f>
        <v/>
      </c>
      <c r="P3578" t="str">
        <f>IFERROR(VLOOKUP(I3578,'[1]CROSSWALK-DTOE-MASTER'!$B:$N,8,0),"")</f>
        <v/>
      </c>
      <c r="Q3578" t="str">
        <f>IFERROR(VLOOKUP(I3578,'[1]CROSSWALK-DTOE-MASTER'!$B:$N,9,0),"")</f>
        <v/>
      </c>
      <c r="R3578" t="str">
        <f>IFERROR(VLOOKUP(I3578,'[1]CROSSWALK-DTOE-MASTER'!$B:$N,10,0),"")</f>
        <v/>
      </c>
      <c r="S3578" t="str">
        <f>IFERROR(VLOOKUP(I3578,'[1]CROSSWALK-DTOE-MASTER'!$B:$N,11,0),"")</f>
        <v/>
      </c>
      <c r="T3578" t="str">
        <f>IFERROR(VLOOKUP(I3578,'[1]CROSSWALK-DTOE-MASTER'!$B:$N,12,0),"")</f>
        <v/>
      </c>
      <c r="U3578" t="str">
        <f>IFERROR(VLOOKUP(I3578,'[1]CROSSWALK-DTOE-MASTER'!$B:$N,13,0),"")</f>
        <v/>
      </c>
    </row>
    <row r="3579" spans="6:21" x14ac:dyDescent="0.25">
      <c r="F3579" s="1"/>
      <c r="L3579" t="str">
        <f>IFERROR(VLOOKUP(D3579,'[1]Crosswalk-SOM-Chair'!$A:$D,3,0),"")</f>
        <v/>
      </c>
      <c r="M3579" t="str">
        <f>IFERROR(VLOOKUP(D3579,'[1]Crosswalk-SOM-Chair'!$A:$D,4,0),"")</f>
        <v/>
      </c>
      <c r="N3579" t="str">
        <f>IFERROR(VLOOKUP(I3579,'[1]CROSSWALK-DTOE-MASTER'!$B:$H,6,0),"")</f>
        <v/>
      </c>
      <c r="O3579" t="str">
        <f>IFERROR(VLOOKUP(I3579,'[1]CROSSWALK-DTOE-MASTER'!$B:$H,7,0),"")</f>
        <v/>
      </c>
      <c r="P3579" t="str">
        <f>IFERROR(VLOOKUP(I3579,'[1]CROSSWALK-DTOE-MASTER'!$B:$N,8,0),"")</f>
        <v/>
      </c>
      <c r="Q3579" t="str">
        <f>IFERROR(VLOOKUP(I3579,'[1]CROSSWALK-DTOE-MASTER'!$B:$N,9,0),"")</f>
        <v/>
      </c>
      <c r="R3579" t="str">
        <f>IFERROR(VLOOKUP(I3579,'[1]CROSSWALK-DTOE-MASTER'!$B:$N,10,0),"")</f>
        <v/>
      </c>
      <c r="S3579" t="str">
        <f>IFERROR(VLOOKUP(I3579,'[1]CROSSWALK-DTOE-MASTER'!$B:$N,11,0),"")</f>
        <v/>
      </c>
      <c r="T3579" t="str">
        <f>IFERROR(VLOOKUP(I3579,'[1]CROSSWALK-DTOE-MASTER'!$B:$N,12,0),"")</f>
        <v/>
      </c>
      <c r="U3579" t="str">
        <f>IFERROR(VLOOKUP(I3579,'[1]CROSSWALK-DTOE-MASTER'!$B:$N,13,0),"")</f>
        <v/>
      </c>
    </row>
    <row r="3580" spans="6:21" x14ac:dyDescent="0.25">
      <c r="F3580" s="1"/>
      <c r="L3580" t="str">
        <f>IFERROR(VLOOKUP(D3580,'[1]Crosswalk-SOM-Chair'!$A:$D,3,0),"")</f>
        <v/>
      </c>
      <c r="M3580" t="str">
        <f>IFERROR(VLOOKUP(D3580,'[1]Crosswalk-SOM-Chair'!$A:$D,4,0),"")</f>
        <v/>
      </c>
      <c r="N3580" t="str">
        <f>IFERROR(VLOOKUP(I3580,'[1]CROSSWALK-DTOE-MASTER'!$B:$H,6,0),"")</f>
        <v/>
      </c>
      <c r="O3580" t="str">
        <f>IFERROR(VLOOKUP(I3580,'[1]CROSSWALK-DTOE-MASTER'!$B:$H,7,0),"")</f>
        <v/>
      </c>
      <c r="P3580" t="str">
        <f>IFERROR(VLOOKUP(I3580,'[1]CROSSWALK-DTOE-MASTER'!$B:$N,8,0),"")</f>
        <v/>
      </c>
      <c r="Q3580" t="str">
        <f>IFERROR(VLOOKUP(I3580,'[1]CROSSWALK-DTOE-MASTER'!$B:$N,9,0),"")</f>
        <v/>
      </c>
      <c r="R3580" t="str">
        <f>IFERROR(VLOOKUP(I3580,'[1]CROSSWALK-DTOE-MASTER'!$B:$N,10,0),"")</f>
        <v/>
      </c>
      <c r="S3580" t="str">
        <f>IFERROR(VLOOKUP(I3580,'[1]CROSSWALK-DTOE-MASTER'!$B:$N,11,0),"")</f>
        <v/>
      </c>
      <c r="T3580" t="str">
        <f>IFERROR(VLOOKUP(I3580,'[1]CROSSWALK-DTOE-MASTER'!$B:$N,12,0),"")</f>
        <v/>
      </c>
      <c r="U3580" t="str">
        <f>IFERROR(VLOOKUP(I3580,'[1]CROSSWALK-DTOE-MASTER'!$B:$N,13,0),"")</f>
        <v/>
      </c>
    </row>
    <row r="3581" spans="6:21" x14ac:dyDescent="0.25">
      <c r="F3581" s="1"/>
      <c r="L3581" t="str">
        <f>IFERROR(VLOOKUP(D3581,'[1]Crosswalk-SOM-Chair'!$A:$D,3,0),"")</f>
        <v/>
      </c>
      <c r="M3581" t="str">
        <f>IFERROR(VLOOKUP(D3581,'[1]Crosswalk-SOM-Chair'!$A:$D,4,0),"")</f>
        <v/>
      </c>
      <c r="N3581" t="str">
        <f>IFERROR(VLOOKUP(I3581,'[1]CROSSWALK-DTOE-MASTER'!$B:$H,6,0),"")</f>
        <v/>
      </c>
      <c r="O3581" t="str">
        <f>IFERROR(VLOOKUP(I3581,'[1]CROSSWALK-DTOE-MASTER'!$B:$H,7,0),"")</f>
        <v/>
      </c>
      <c r="P3581" t="str">
        <f>IFERROR(VLOOKUP(I3581,'[1]CROSSWALK-DTOE-MASTER'!$B:$N,8,0),"")</f>
        <v/>
      </c>
      <c r="Q3581" t="str">
        <f>IFERROR(VLOOKUP(I3581,'[1]CROSSWALK-DTOE-MASTER'!$B:$N,9,0),"")</f>
        <v/>
      </c>
      <c r="R3581" t="str">
        <f>IFERROR(VLOOKUP(I3581,'[1]CROSSWALK-DTOE-MASTER'!$B:$N,10,0),"")</f>
        <v/>
      </c>
      <c r="S3581" t="str">
        <f>IFERROR(VLOOKUP(I3581,'[1]CROSSWALK-DTOE-MASTER'!$B:$N,11,0),"")</f>
        <v/>
      </c>
      <c r="T3581" t="str">
        <f>IFERROR(VLOOKUP(I3581,'[1]CROSSWALK-DTOE-MASTER'!$B:$N,12,0),"")</f>
        <v/>
      </c>
      <c r="U3581" t="str">
        <f>IFERROR(VLOOKUP(I3581,'[1]CROSSWALK-DTOE-MASTER'!$B:$N,13,0),"")</f>
        <v/>
      </c>
    </row>
    <row r="3582" spans="6:21" x14ac:dyDescent="0.25">
      <c r="F3582" s="1"/>
      <c r="L3582" t="str">
        <f>IFERROR(VLOOKUP(D3582,'[1]Crosswalk-SOM-Chair'!$A:$D,3,0),"")</f>
        <v/>
      </c>
      <c r="M3582" t="str">
        <f>IFERROR(VLOOKUP(D3582,'[1]Crosswalk-SOM-Chair'!$A:$D,4,0),"")</f>
        <v/>
      </c>
      <c r="N3582" t="str">
        <f>IFERROR(VLOOKUP(I3582,'[1]CROSSWALK-DTOE-MASTER'!$B:$H,6,0),"")</f>
        <v/>
      </c>
      <c r="O3582" t="str">
        <f>IFERROR(VLOOKUP(I3582,'[1]CROSSWALK-DTOE-MASTER'!$B:$H,7,0),"")</f>
        <v/>
      </c>
      <c r="P3582" t="str">
        <f>IFERROR(VLOOKUP(I3582,'[1]CROSSWALK-DTOE-MASTER'!$B:$N,8,0),"")</f>
        <v/>
      </c>
      <c r="Q3582" t="str">
        <f>IFERROR(VLOOKUP(I3582,'[1]CROSSWALK-DTOE-MASTER'!$B:$N,9,0),"")</f>
        <v/>
      </c>
      <c r="R3582" t="str">
        <f>IFERROR(VLOOKUP(I3582,'[1]CROSSWALK-DTOE-MASTER'!$B:$N,10,0),"")</f>
        <v/>
      </c>
      <c r="S3582" t="str">
        <f>IFERROR(VLOOKUP(I3582,'[1]CROSSWALK-DTOE-MASTER'!$B:$N,11,0),"")</f>
        <v/>
      </c>
      <c r="T3582" t="str">
        <f>IFERROR(VLOOKUP(I3582,'[1]CROSSWALK-DTOE-MASTER'!$B:$N,12,0),"")</f>
        <v/>
      </c>
      <c r="U3582" t="str">
        <f>IFERROR(VLOOKUP(I3582,'[1]CROSSWALK-DTOE-MASTER'!$B:$N,13,0),"")</f>
        <v/>
      </c>
    </row>
    <row r="3583" spans="6:21" x14ac:dyDescent="0.25">
      <c r="F3583" s="1"/>
      <c r="L3583" t="str">
        <f>IFERROR(VLOOKUP(D3583,'[1]Crosswalk-SOM-Chair'!$A:$D,3,0),"")</f>
        <v/>
      </c>
      <c r="M3583" t="str">
        <f>IFERROR(VLOOKUP(D3583,'[1]Crosswalk-SOM-Chair'!$A:$D,4,0),"")</f>
        <v/>
      </c>
      <c r="N3583" t="str">
        <f>IFERROR(VLOOKUP(I3583,'[1]CROSSWALK-DTOE-MASTER'!$B:$H,6,0),"")</f>
        <v/>
      </c>
      <c r="O3583" t="str">
        <f>IFERROR(VLOOKUP(I3583,'[1]CROSSWALK-DTOE-MASTER'!$B:$H,7,0),"")</f>
        <v/>
      </c>
      <c r="P3583" t="str">
        <f>IFERROR(VLOOKUP(I3583,'[1]CROSSWALK-DTOE-MASTER'!$B:$N,8,0),"")</f>
        <v/>
      </c>
      <c r="Q3583" t="str">
        <f>IFERROR(VLOOKUP(I3583,'[1]CROSSWALK-DTOE-MASTER'!$B:$N,9,0),"")</f>
        <v/>
      </c>
      <c r="R3583" t="str">
        <f>IFERROR(VLOOKUP(I3583,'[1]CROSSWALK-DTOE-MASTER'!$B:$N,10,0),"")</f>
        <v/>
      </c>
      <c r="S3583" t="str">
        <f>IFERROR(VLOOKUP(I3583,'[1]CROSSWALK-DTOE-MASTER'!$B:$N,11,0),"")</f>
        <v/>
      </c>
      <c r="T3583" t="str">
        <f>IFERROR(VLOOKUP(I3583,'[1]CROSSWALK-DTOE-MASTER'!$B:$N,12,0),"")</f>
        <v/>
      </c>
      <c r="U3583" t="str">
        <f>IFERROR(VLOOKUP(I3583,'[1]CROSSWALK-DTOE-MASTER'!$B:$N,13,0),"")</f>
        <v/>
      </c>
    </row>
    <row r="3584" spans="6:21" x14ac:dyDescent="0.25">
      <c r="F3584" s="1"/>
      <c r="L3584" t="str">
        <f>IFERROR(VLOOKUP(D3584,'[1]Crosswalk-SOM-Chair'!$A:$D,3,0),"")</f>
        <v/>
      </c>
      <c r="M3584" t="str">
        <f>IFERROR(VLOOKUP(D3584,'[1]Crosswalk-SOM-Chair'!$A:$D,4,0),"")</f>
        <v/>
      </c>
      <c r="N3584" t="str">
        <f>IFERROR(VLOOKUP(I3584,'[1]CROSSWALK-DTOE-MASTER'!$B:$H,6,0),"")</f>
        <v/>
      </c>
      <c r="O3584" t="str">
        <f>IFERROR(VLOOKUP(I3584,'[1]CROSSWALK-DTOE-MASTER'!$B:$H,7,0),"")</f>
        <v/>
      </c>
      <c r="P3584" t="str">
        <f>IFERROR(VLOOKUP(I3584,'[1]CROSSWALK-DTOE-MASTER'!$B:$N,8,0),"")</f>
        <v/>
      </c>
      <c r="Q3584" t="str">
        <f>IFERROR(VLOOKUP(I3584,'[1]CROSSWALK-DTOE-MASTER'!$B:$N,9,0),"")</f>
        <v/>
      </c>
      <c r="R3584" t="str">
        <f>IFERROR(VLOOKUP(I3584,'[1]CROSSWALK-DTOE-MASTER'!$B:$N,10,0),"")</f>
        <v/>
      </c>
      <c r="S3584" t="str">
        <f>IFERROR(VLOOKUP(I3584,'[1]CROSSWALK-DTOE-MASTER'!$B:$N,11,0),"")</f>
        <v/>
      </c>
      <c r="T3584" t="str">
        <f>IFERROR(VLOOKUP(I3584,'[1]CROSSWALK-DTOE-MASTER'!$B:$N,12,0),"")</f>
        <v/>
      </c>
      <c r="U3584" t="str">
        <f>IFERROR(VLOOKUP(I3584,'[1]CROSSWALK-DTOE-MASTER'!$B:$N,13,0),"")</f>
        <v/>
      </c>
    </row>
    <row r="3585" spans="6:21" x14ac:dyDescent="0.25">
      <c r="F3585" s="1"/>
      <c r="L3585" t="str">
        <f>IFERROR(VLOOKUP(D3585,'[1]Crosswalk-SOM-Chair'!$A:$D,3,0),"")</f>
        <v/>
      </c>
      <c r="M3585" t="str">
        <f>IFERROR(VLOOKUP(D3585,'[1]Crosswalk-SOM-Chair'!$A:$D,4,0),"")</f>
        <v/>
      </c>
      <c r="N3585" t="str">
        <f>IFERROR(VLOOKUP(I3585,'[1]CROSSWALK-DTOE-MASTER'!$B:$H,6,0),"")</f>
        <v/>
      </c>
      <c r="O3585" t="str">
        <f>IFERROR(VLOOKUP(I3585,'[1]CROSSWALK-DTOE-MASTER'!$B:$H,7,0),"")</f>
        <v/>
      </c>
      <c r="P3585" t="str">
        <f>IFERROR(VLOOKUP(I3585,'[1]CROSSWALK-DTOE-MASTER'!$B:$N,8,0),"")</f>
        <v/>
      </c>
      <c r="Q3585" t="str">
        <f>IFERROR(VLOOKUP(I3585,'[1]CROSSWALK-DTOE-MASTER'!$B:$N,9,0),"")</f>
        <v/>
      </c>
      <c r="R3585" t="str">
        <f>IFERROR(VLOOKUP(I3585,'[1]CROSSWALK-DTOE-MASTER'!$B:$N,10,0),"")</f>
        <v/>
      </c>
      <c r="S3585" t="str">
        <f>IFERROR(VLOOKUP(I3585,'[1]CROSSWALK-DTOE-MASTER'!$B:$N,11,0),"")</f>
        <v/>
      </c>
      <c r="T3585" t="str">
        <f>IFERROR(VLOOKUP(I3585,'[1]CROSSWALK-DTOE-MASTER'!$B:$N,12,0),"")</f>
        <v/>
      </c>
      <c r="U3585" t="str">
        <f>IFERROR(VLOOKUP(I3585,'[1]CROSSWALK-DTOE-MASTER'!$B:$N,13,0),"")</f>
        <v/>
      </c>
    </row>
    <row r="3586" spans="6:21" x14ac:dyDescent="0.25">
      <c r="F3586" s="1"/>
      <c r="L3586" t="str">
        <f>IFERROR(VLOOKUP(D3586,'[1]Crosswalk-SOM-Chair'!$A:$D,3,0),"")</f>
        <v/>
      </c>
      <c r="M3586" t="str">
        <f>IFERROR(VLOOKUP(D3586,'[1]Crosswalk-SOM-Chair'!$A:$D,4,0),"")</f>
        <v/>
      </c>
      <c r="N3586" t="str">
        <f>IFERROR(VLOOKUP(I3586,'[1]CROSSWALK-DTOE-MASTER'!$B:$H,6,0),"")</f>
        <v/>
      </c>
      <c r="O3586" t="str">
        <f>IFERROR(VLOOKUP(I3586,'[1]CROSSWALK-DTOE-MASTER'!$B:$H,7,0),"")</f>
        <v/>
      </c>
      <c r="P3586" t="str">
        <f>IFERROR(VLOOKUP(I3586,'[1]CROSSWALK-DTOE-MASTER'!$B:$N,8,0),"")</f>
        <v/>
      </c>
      <c r="Q3586" t="str">
        <f>IFERROR(VLOOKUP(I3586,'[1]CROSSWALK-DTOE-MASTER'!$B:$N,9,0),"")</f>
        <v/>
      </c>
      <c r="R3586" t="str">
        <f>IFERROR(VLOOKUP(I3586,'[1]CROSSWALK-DTOE-MASTER'!$B:$N,10,0),"")</f>
        <v/>
      </c>
      <c r="S3586" t="str">
        <f>IFERROR(VLOOKUP(I3586,'[1]CROSSWALK-DTOE-MASTER'!$B:$N,11,0),"")</f>
        <v/>
      </c>
      <c r="T3586" t="str">
        <f>IFERROR(VLOOKUP(I3586,'[1]CROSSWALK-DTOE-MASTER'!$B:$N,12,0),"")</f>
        <v/>
      </c>
      <c r="U3586" t="str">
        <f>IFERROR(VLOOKUP(I3586,'[1]CROSSWALK-DTOE-MASTER'!$B:$N,13,0),"")</f>
        <v/>
      </c>
    </row>
    <row r="3587" spans="6:21" x14ac:dyDescent="0.25">
      <c r="F3587" s="1"/>
      <c r="L3587" t="str">
        <f>IFERROR(VLOOKUP(D3587,'[1]Crosswalk-SOM-Chair'!$A:$D,3,0),"")</f>
        <v/>
      </c>
      <c r="M3587" t="str">
        <f>IFERROR(VLOOKUP(D3587,'[1]Crosswalk-SOM-Chair'!$A:$D,4,0),"")</f>
        <v/>
      </c>
      <c r="N3587" t="str">
        <f>IFERROR(VLOOKUP(I3587,'[1]CROSSWALK-DTOE-MASTER'!$B:$H,6,0),"")</f>
        <v/>
      </c>
      <c r="O3587" t="str">
        <f>IFERROR(VLOOKUP(I3587,'[1]CROSSWALK-DTOE-MASTER'!$B:$H,7,0),"")</f>
        <v/>
      </c>
      <c r="P3587" t="str">
        <f>IFERROR(VLOOKUP(I3587,'[1]CROSSWALK-DTOE-MASTER'!$B:$N,8,0),"")</f>
        <v/>
      </c>
      <c r="Q3587" t="str">
        <f>IFERROR(VLOOKUP(I3587,'[1]CROSSWALK-DTOE-MASTER'!$B:$N,9,0),"")</f>
        <v/>
      </c>
      <c r="R3587" t="str">
        <f>IFERROR(VLOOKUP(I3587,'[1]CROSSWALK-DTOE-MASTER'!$B:$N,10,0),"")</f>
        <v/>
      </c>
      <c r="S3587" t="str">
        <f>IFERROR(VLOOKUP(I3587,'[1]CROSSWALK-DTOE-MASTER'!$B:$N,11,0),"")</f>
        <v/>
      </c>
      <c r="T3587" t="str">
        <f>IFERROR(VLOOKUP(I3587,'[1]CROSSWALK-DTOE-MASTER'!$B:$N,12,0),"")</f>
        <v/>
      </c>
      <c r="U3587" t="str">
        <f>IFERROR(VLOOKUP(I3587,'[1]CROSSWALK-DTOE-MASTER'!$B:$N,13,0),"")</f>
        <v/>
      </c>
    </row>
    <row r="3588" spans="6:21" x14ac:dyDescent="0.25">
      <c r="F3588" s="1"/>
      <c r="L3588" t="str">
        <f>IFERROR(VLOOKUP(D3588,'[1]Crosswalk-SOM-Chair'!$A:$D,3,0),"")</f>
        <v/>
      </c>
      <c r="M3588" t="str">
        <f>IFERROR(VLOOKUP(D3588,'[1]Crosswalk-SOM-Chair'!$A:$D,4,0),"")</f>
        <v/>
      </c>
      <c r="N3588" t="str">
        <f>IFERROR(VLOOKUP(I3588,'[1]CROSSWALK-DTOE-MASTER'!$B:$H,6,0),"")</f>
        <v/>
      </c>
      <c r="O3588" t="str">
        <f>IFERROR(VLOOKUP(I3588,'[1]CROSSWALK-DTOE-MASTER'!$B:$H,7,0),"")</f>
        <v/>
      </c>
      <c r="P3588" t="str">
        <f>IFERROR(VLOOKUP(I3588,'[1]CROSSWALK-DTOE-MASTER'!$B:$N,8,0),"")</f>
        <v/>
      </c>
      <c r="Q3588" t="str">
        <f>IFERROR(VLOOKUP(I3588,'[1]CROSSWALK-DTOE-MASTER'!$B:$N,9,0),"")</f>
        <v/>
      </c>
      <c r="R3588" t="str">
        <f>IFERROR(VLOOKUP(I3588,'[1]CROSSWALK-DTOE-MASTER'!$B:$N,10,0),"")</f>
        <v/>
      </c>
      <c r="S3588" t="str">
        <f>IFERROR(VLOOKUP(I3588,'[1]CROSSWALK-DTOE-MASTER'!$B:$N,11,0),"")</f>
        <v/>
      </c>
      <c r="T3588" t="str">
        <f>IFERROR(VLOOKUP(I3588,'[1]CROSSWALK-DTOE-MASTER'!$B:$N,12,0),"")</f>
        <v/>
      </c>
      <c r="U3588" t="str">
        <f>IFERROR(VLOOKUP(I3588,'[1]CROSSWALK-DTOE-MASTER'!$B:$N,13,0),"")</f>
        <v/>
      </c>
    </row>
    <row r="3589" spans="6:21" x14ac:dyDescent="0.25">
      <c r="F3589" s="1"/>
      <c r="L3589" t="str">
        <f>IFERROR(VLOOKUP(D3589,'[1]Crosswalk-SOM-Chair'!$A:$D,3,0),"")</f>
        <v/>
      </c>
      <c r="M3589" t="str">
        <f>IFERROR(VLOOKUP(D3589,'[1]Crosswalk-SOM-Chair'!$A:$D,4,0),"")</f>
        <v/>
      </c>
      <c r="N3589" t="str">
        <f>IFERROR(VLOOKUP(I3589,'[1]CROSSWALK-DTOE-MASTER'!$B:$H,6,0),"")</f>
        <v/>
      </c>
      <c r="O3589" t="str">
        <f>IFERROR(VLOOKUP(I3589,'[1]CROSSWALK-DTOE-MASTER'!$B:$H,7,0),"")</f>
        <v/>
      </c>
      <c r="P3589" t="str">
        <f>IFERROR(VLOOKUP(I3589,'[1]CROSSWALK-DTOE-MASTER'!$B:$N,8,0),"")</f>
        <v/>
      </c>
      <c r="Q3589" t="str">
        <f>IFERROR(VLOOKUP(I3589,'[1]CROSSWALK-DTOE-MASTER'!$B:$N,9,0),"")</f>
        <v/>
      </c>
      <c r="R3589" t="str">
        <f>IFERROR(VLOOKUP(I3589,'[1]CROSSWALK-DTOE-MASTER'!$B:$N,10,0),"")</f>
        <v/>
      </c>
      <c r="S3589" t="str">
        <f>IFERROR(VLOOKUP(I3589,'[1]CROSSWALK-DTOE-MASTER'!$B:$N,11,0),"")</f>
        <v/>
      </c>
      <c r="T3589" t="str">
        <f>IFERROR(VLOOKUP(I3589,'[1]CROSSWALK-DTOE-MASTER'!$B:$N,12,0),"")</f>
        <v/>
      </c>
      <c r="U3589" t="str">
        <f>IFERROR(VLOOKUP(I3589,'[1]CROSSWALK-DTOE-MASTER'!$B:$N,13,0),"")</f>
        <v/>
      </c>
    </row>
    <row r="3590" spans="6:21" x14ac:dyDescent="0.25">
      <c r="F3590" s="1"/>
      <c r="L3590" t="str">
        <f>IFERROR(VLOOKUP(D3590,'[1]Crosswalk-SOM-Chair'!$A:$D,3,0),"")</f>
        <v/>
      </c>
      <c r="M3590" t="str">
        <f>IFERROR(VLOOKUP(D3590,'[1]Crosswalk-SOM-Chair'!$A:$D,4,0),"")</f>
        <v/>
      </c>
      <c r="N3590" t="str">
        <f>IFERROR(VLOOKUP(I3590,'[1]CROSSWALK-DTOE-MASTER'!$B:$H,6,0),"")</f>
        <v/>
      </c>
      <c r="O3590" t="str">
        <f>IFERROR(VLOOKUP(I3590,'[1]CROSSWALK-DTOE-MASTER'!$B:$H,7,0),"")</f>
        <v/>
      </c>
      <c r="P3590" t="str">
        <f>IFERROR(VLOOKUP(I3590,'[1]CROSSWALK-DTOE-MASTER'!$B:$N,8,0),"")</f>
        <v/>
      </c>
      <c r="Q3590" t="str">
        <f>IFERROR(VLOOKUP(I3590,'[1]CROSSWALK-DTOE-MASTER'!$B:$N,9,0),"")</f>
        <v/>
      </c>
      <c r="R3590" t="str">
        <f>IFERROR(VLOOKUP(I3590,'[1]CROSSWALK-DTOE-MASTER'!$B:$N,10,0),"")</f>
        <v/>
      </c>
      <c r="S3590" t="str">
        <f>IFERROR(VLOOKUP(I3590,'[1]CROSSWALK-DTOE-MASTER'!$B:$N,11,0),"")</f>
        <v/>
      </c>
      <c r="T3590" t="str">
        <f>IFERROR(VLOOKUP(I3590,'[1]CROSSWALK-DTOE-MASTER'!$B:$N,12,0),"")</f>
        <v/>
      </c>
      <c r="U3590" t="str">
        <f>IFERROR(VLOOKUP(I3590,'[1]CROSSWALK-DTOE-MASTER'!$B:$N,13,0),"")</f>
        <v/>
      </c>
    </row>
    <row r="3591" spans="6:21" x14ac:dyDescent="0.25">
      <c r="F3591" s="1"/>
      <c r="L3591" t="str">
        <f>IFERROR(VLOOKUP(D3591,'[1]Crosswalk-SOM-Chair'!$A:$D,3,0),"")</f>
        <v/>
      </c>
      <c r="M3591" t="str">
        <f>IFERROR(VLOOKUP(D3591,'[1]Crosswalk-SOM-Chair'!$A:$D,4,0),"")</f>
        <v/>
      </c>
      <c r="N3591" t="str">
        <f>IFERROR(VLOOKUP(I3591,'[1]CROSSWALK-DTOE-MASTER'!$B:$H,6,0),"")</f>
        <v/>
      </c>
      <c r="O3591" t="str">
        <f>IFERROR(VLOOKUP(I3591,'[1]CROSSWALK-DTOE-MASTER'!$B:$H,7,0),"")</f>
        <v/>
      </c>
      <c r="P3591" t="str">
        <f>IFERROR(VLOOKUP(I3591,'[1]CROSSWALK-DTOE-MASTER'!$B:$N,8,0),"")</f>
        <v/>
      </c>
      <c r="Q3591" t="str">
        <f>IFERROR(VLOOKUP(I3591,'[1]CROSSWALK-DTOE-MASTER'!$B:$N,9,0),"")</f>
        <v/>
      </c>
      <c r="R3591" t="str">
        <f>IFERROR(VLOOKUP(I3591,'[1]CROSSWALK-DTOE-MASTER'!$B:$N,10,0),"")</f>
        <v/>
      </c>
      <c r="S3591" t="str">
        <f>IFERROR(VLOOKUP(I3591,'[1]CROSSWALK-DTOE-MASTER'!$B:$N,11,0),"")</f>
        <v/>
      </c>
      <c r="T3591" t="str">
        <f>IFERROR(VLOOKUP(I3591,'[1]CROSSWALK-DTOE-MASTER'!$B:$N,12,0),"")</f>
        <v/>
      </c>
      <c r="U3591" t="str">
        <f>IFERROR(VLOOKUP(I3591,'[1]CROSSWALK-DTOE-MASTER'!$B:$N,13,0),"")</f>
        <v/>
      </c>
    </row>
    <row r="3592" spans="6:21" x14ac:dyDescent="0.25">
      <c r="F3592" s="1"/>
      <c r="L3592" t="str">
        <f>IFERROR(VLOOKUP(D3592,'[1]Crosswalk-SOM-Chair'!$A:$D,3,0),"")</f>
        <v/>
      </c>
      <c r="M3592" t="str">
        <f>IFERROR(VLOOKUP(D3592,'[1]Crosswalk-SOM-Chair'!$A:$D,4,0),"")</f>
        <v/>
      </c>
      <c r="N3592" t="str">
        <f>IFERROR(VLOOKUP(I3592,'[1]CROSSWALK-DTOE-MASTER'!$B:$H,6,0),"")</f>
        <v/>
      </c>
      <c r="O3592" t="str">
        <f>IFERROR(VLOOKUP(I3592,'[1]CROSSWALK-DTOE-MASTER'!$B:$H,7,0),"")</f>
        <v/>
      </c>
      <c r="P3592" t="str">
        <f>IFERROR(VLOOKUP(I3592,'[1]CROSSWALK-DTOE-MASTER'!$B:$N,8,0),"")</f>
        <v/>
      </c>
      <c r="Q3592" t="str">
        <f>IFERROR(VLOOKUP(I3592,'[1]CROSSWALK-DTOE-MASTER'!$B:$N,9,0),"")</f>
        <v/>
      </c>
      <c r="R3592" t="str">
        <f>IFERROR(VLOOKUP(I3592,'[1]CROSSWALK-DTOE-MASTER'!$B:$N,10,0),"")</f>
        <v/>
      </c>
      <c r="S3592" t="str">
        <f>IFERROR(VLOOKUP(I3592,'[1]CROSSWALK-DTOE-MASTER'!$B:$N,11,0),"")</f>
        <v/>
      </c>
      <c r="T3592" t="str">
        <f>IFERROR(VLOOKUP(I3592,'[1]CROSSWALK-DTOE-MASTER'!$B:$N,12,0),"")</f>
        <v/>
      </c>
      <c r="U3592" t="str">
        <f>IFERROR(VLOOKUP(I3592,'[1]CROSSWALK-DTOE-MASTER'!$B:$N,13,0),"")</f>
        <v/>
      </c>
    </row>
    <row r="3593" spans="6:21" x14ac:dyDescent="0.25">
      <c r="F3593" s="1"/>
      <c r="L3593" t="str">
        <f>IFERROR(VLOOKUP(D3593,'[1]Crosswalk-SOM-Chair'!$A:$D,3,0),"")</f>
        <v/>
      </c>
      <c r="M3593" t="str">
        <f>IFERROR(VLOOKUP(D3593,'[1]Crosswalk-SOM-Chair'!$A:$D,4,0),"")</f>
        <v/>
      </c>
      <c r="N3593" t="str">
        <f>IFERROR(VLOOKUP(I3593,'[1]CROSSWALK-DTOE-MASTER'!$B:$H,6,0),"")</f>
        <v/>
      </c>
      <c r="O3593" t="str">
        <f>IFERROR(VLOOKUP(I3593,'[1]CROSSWALK-DTOE-MASTER'!$B:$H,7,0),"")</f>
        <v/>
      </c>
      <c r="P3593" t="str">
        <f>IFERROR(VLOOKUP(I3593,'[1]CROSSWALK-DTOE-MASTER'!$B:$N,8,0),"")</f>
        <v/>
      </c>
      <c r="Q3593" t="str">
        <f>IFERROR(VLOOKUP(I3593,'[1]CROSSWALK-DTOE-MASTER'!$B:$N,9,0),"")</f>
        <v/>
      </c>
      <c r="R3593" t="str">
        <f>IFERROR(VLOOKUP(I3593,'[1]CROSSWALK-DTOE-MASTER'!$B:$N,10,0),"")</f>
        <v/>
      </c>
      <c r="S3593" t="str">
        <f>IFERROR(VLOOKUP(I3593,'[1]CROSSWALK-DTOE-MASTER'!$B:$N,11,0),"")</f>
        <v/>
      </c>
      <c r="T3593" t="str">
        <f>IFERROR(VLOOKUP(I3593,'[1]CROSSWALK-DTOE-MASTER'!$B:$N,12,0),"")</f>
        <v/>
      </c>
      <c r="U3593" t="str">
        <f>IFERROR(VLOOKUP(I3593,'[1]CROSSWALK-DTOE-MASTER'!$B:$N,13,0),"")</f>
        <v/>
      </c>
    </row>
    <row r="3594" spans="6:21" x14ac:dyDescent="0.25">
      <c r="F3594" s="1"/>
      <c r="L3594" t="str">
        <f>IFERROR(VLOOKUP(D3594,'[1]Crosswalk-SOM-Chair'!$A:$D,3,0),"")</f>
        <v/>
      </c>
      <c r="M3594" t="str">
        <f>IFERROR(VLOOKUP(D3594,'[1]Crosswalk-SOM-Chair'!$A:$D,4,0),"")</f>
        <v/>
      </c>
      <c r="N3594" t="str">
        <f>IFERROR(VLOOKUP(I3594,'[1]CROSSWALK-DTOE-MASTER'!$B:$H,6,0),"")</f>
        <v/>
      </c>
      <c r="O3594" t="str">
        <f>IFERROR(VLOOKUP(I3594,'[1]CROSSWALK-DTOE-MASTER'!$B:$H,7,0),"")</f>
        <v/>
      </c>
      <c r="P3594" t="str">
        <f>IFERROR(VLOOKUP(I3594,'[1]CROSSWALK-DTOE-MASTER'!$B:$N,8,0),"")</f>
        <v/>
      </c>
      <c r="Q3594" t="str">
        <f>IFERROR(VLOOKUP(I3594,'[1]CROSSWALK-DTOE-MASTER'!$B:$N,9,0),"")</f>
        <v/>
      </c>
      <c r="R3594" t="str">
        <f>IFERROR(VLOOKUP(I3594,'[1]CROSSWALK-DTOE-MASTER'!$B:$N,10,0),"")</f>
        <v/>
      </c>
      <c r="S3594" t="str">
        <f>IFERROR(VLOOKUP(I3594,'[1]CROSSWALK-DTOE-MASTER'!$B:$N,11,0),"")</f>
        <v/>
      </c>
      <c r="T3594" t="str">
        <f>IFERROR(VLOOKUP(I3594,'[1]CROSSWALK-DTOE-MASTER'!$B:$N,12,0),"")</f>
        <v/>
      </c>
      <c r="U3594" t="str">
        <f>IFERROR(VLOOKUP(I3594,'[1]CROSSWALK-DTOE-MASTER'!$B:$N,13,0),"")</f>
        <v/>
      </c>
    </row>
    <row r="3595" spans="6:21" x14ac:dyDescent="0.25">
      <c r="F3595" s="1"/>
      <c r="L3595" t="str">
        <f>IFERROR(VLOOKUP(D3595,'[1]Crosswalk-SOM-Chair'!$A:$D,3,0),"")</f>
        <v/>
      </c>
      <c r="M3595" t="str">
        <f>IFERROR(VLOOKUP(D3595,'[1]Crosswalk-SOM-Chair'!$A:$D,4,0),"")</f>
        <v/>
      </c>
      <c r="N3595" t="str">
        <f>IFERROR(VLOOKUP(I3595,'[1]CROSSWALK-DTOE-MASTER'!$B:$H,6,0),"")</f>
        <v/>
      </c>
      <c r="O3595" t="str">
        <f>IFERROR(VLOOKUP(I3595,'[1]CROSSWALK-DTOE-MASTER'!$B:$H,7,0),"")</f>
        <v/>
      </c>
      <c r="P3595" t="str">
        <f>IFERROR(VLOOKUP(I3595,'[1]CROSSWALK-DTOE-MASTER'!$B:$N,8,0),"")</f>
        <v/>
      </c>
      <c r="Q3595" t="str">
        <f>IFERROR(VLOOKUP(I3595,'[1]CROSSWALK-DTOE-MASTER'!$B:$N,9,0),"")</f>
        <v/>
      </c>
      <c r="R3595" t="str">
        <f>IFERROR(VLOOKUP(I3595,'[1]CROSSWALK-DTOE-MASTER'!$B:$N,10,0),"")</f>
        <v/>
      </c>
      <c r="S3595" t="str">
        <f>IFERROR(VLOOKUP(I3595,'[1]CROSSWALK-DTOE-MASTER'!$B:$N,11,0),"")</f>
        <v/>
      </c>
      <c r="T3595" t="str">
        <f>IFERROR(VLOOKUP(I3595,'[1]CROSSWALK-DTOE-MASTER'!$B:$N,12,0),"")</f>
        <v/>
      </c>
      <c r="U3595" t="str">
        <f>IFERROR(VLOOKUP(I3595,'[1]CROSSWALK-DTOE-MASTER'!$B:$N,13,0),"")</f>
        <v/>
      </c>
    </row>
    <row r="3596" spans="6:21" x14ac:dyDescent="0.25">
      <c r="F3596" s="1"/>
      <c r="L3596" t="str">
        <f>IFERROR(VLOOKUP(D3596,'[1]Crosswalk-SOM-Chair'!$A:$D,3,0),"")</f>
        <v/>
      </c>
      <c r="M3596" t="str">
        <f>IFERROR(VLOOKUP(D3596,'[1]Crosswalk-SOM-Chair'!$A:$D,4,0),"")</f>
        <v/>
      </c>
      <c r="N3596" t="str">
        <f>IFERROR(VLOOKUP(I3596,'[1]CROSSWALK-DTOE-MASTER'!$B:$H,6,0),"")</f>
        <v/>
      </c>
      <c r="O3596" t="str">
        <f>IFERROR(VLOOKUP(I3596,'[1]CROSSWALK-DTOE-MASTER'!$B:$H,7,0),"")</f>
        <v/>
      </c>
      <c r="P3596" t="str">
        <f>IFERROR(VLOOKUP(I3596,'[1]CROSSWALK-DTOE-MASTER'!$B:$N,8,0),"")</f>
        <v/>
      </c>
      <c r="Q3596" t="str">
        <f>IFERROR(VLOOKUP(I3596,'[1]CROSSWALK-DTOE-MASTER'!$B:$N,9,0),"")</f>
        <v/>
      </c>
      <c r="R3596" t="str">
        <f>IFERROR(VLOOKUP(I3596,'[1]CROSSWALK-DTOE-MASTER'!$B:$N,10,0),"")</f>
        <v/>
      </c>
      <c r="S3596" t="str">
        <f>IFERROR(VLOOKUP(I3596,'[1]CROSSWALK-DTOE-MASTER'!$B:$N,11,0),"")</f>
        <v/>
      </c>
      <c r="T3596" t="str">
        <f>IFERROR(VLOOKUP(I3596,'[1]CROSSWALK-DTOE-MASTER'!$B:$N,12,0),"")</f>
        <v/>
      </c>
      <c r="U3596" t="str">
        <f>IFERROR(VLOOKUP(I3596,'[1]CROSSWALK-DTOE-MASTER'!$B:$N,13,0),"")</f>
        <v/>
      </c>
    </row>
    <row r="3597" spans="6:21" x14ac:dyDescent="0.25">
      <c r="F3597" s="1"/>
      <c r="L3597" t="str">
        <f>IFERROR(VLOOKUP(D3597,'[1]Crosswalk-SOM-Chair'!$A:$D,3,0),"")</f>
        <v/>
      </c>
      <c r="M3597" t="str">
        <f>IFERROR(VLOOKUP(D3597,'[1]Crosswalk-SOM-Chair'!$A:$D,4,0),"")</f>
        <v/>
      </c>
      <c r="N3597" t="str">
        <f>IFERROR(VLOOKUP(I3597,'[1]CROSSWALK-DTOE-MASTER'!$B:$H,6,0),"")</f>
        <v/>
      </c>
      <c r="O3597" t="str">
        <f>IFERROR(VLOOKUP(I3597,'[1]CROSSWALK-DTOE-MASTER'!$B:$H,7,0),"")</f>
        <v/>
      </c>
      <c r="P3597" t="str">
        <f>IFERROR(VLOOKUP(I3597,'[1]CROSSWALK-DTOE-MASTER'!$B:$N,8,0),"")</f>
        <v/>
      </c>
      <c r="Q3597" t="str">
        <f>IFERROR(VLOOKUP(I3597,'[1]CROSSWALK-DTOE-MASTER'!$B:$N,9,0),"")</f>
        <v/>
      </c>
      <c r="R3597" t="str">
        <f>IFERROR(VLOOKUP(I3597,'[1]CROSSWALK-DTOE-MASTER'!$B:$N,10,0),"")</f>
        <v/>
      </c>
      <c r="S3597" t="str">
        <f>IFERROR(VLOOKUP(I3597,'[1]CROSSWALK-DTOE-MASTER'!$B:$N,11,0),"")</f>
        <v/>
      </c>
      <c r="T3597" t="str">
        <f>IFERROR(VLOOKUP(I3597,'[1]CROSSWALK-DTOE-MASTER'!$B:$N,12,0),"")</f>
        <v/>
      </c>
      <c r="U3597" t="str">
        <f>IFERROR(VLOOKUP(I3597,'[1]CROSSWALK-DTOE-MASTER'!$B:$N,13,0),"")</f>
        <v/>
      </c>
    </row>
    <row r="3598" spans="6:21" x14ac:dyDescent="0.25">
      <c r="F3598" s="1"/>
      <c r="L3598" t="str">
        <f>IFERROR(VLOOKUP(D3598,'[1]Crosswalk-SOM-Chair'!$A:$D,3,0),"")</f>
        <v/>
      </c>
      <c r="M3598" t="str">
        <f>IFERROR(VLOOKUP(D3598,'[1]Crosswalk-SOM-Chair'!$A:$D,4,0),"")</f>
        <v/>
      </c>
      <c r="N3598" t="str">
        <f>IFERROR(VLOOKUP(I3598,'[1]CROSSWALK-DTOE-MASTER'!$B:$H,6,0),"")</f>
        <v/>
      </c>
      <c r="O3598" t="str">
        <f>IFERROR(VLOOKUP(I3598,'[1]CROSSWALK-DTOE-MASTER'!$B:$H,7,0),"")</f>
        <v/>
      </c>
      <c r="P3598" t="str">
        <f>IFERROR(VLOOKUP(I3598,'[1]CROSSWALK-DTOE-MASTER'!$B:$N,8,0),"")</f>
        <v/>
      </c>
      <c r="Q3598" t="str">
        <f>IFERROR(VLOOKUP(I3598,'[1]CROSSWALK-DTOE-MASTER'!$B:$N,9,0),"")</f>
        <v/>
      </c>
      <c r="R3598" t="str">
        <f>IFERROR(VLOOKUP(I3598,'[1]CROSSWALK-DTOE-MASTER'!$B:$N,10,0),"")</f>
        <v/>
      </c>
      <c r="S3598" t="str">
        <f>IFERROR(VLOOKUP(I3598,'[1]CROSSWALK-DTOE-MASTER'!$B:$N,11,0),"")</f>
        <v/>
      </c>
      <c r="T3598" t="str">
        <f>IFERROR(VLOOKUP(I3598,'[1]CROSSWALK-DTOE-MASTER'!$B:$N,12,0),"")</f>
        <v/>
      </c>
      <c r="U3598" t="str">
        <f>IFERROR(VLOOKUP(I3598,'[1]CROSSWALK-DTOE-MASTER'!$B:$N,13,0),"")</f>
        <v/>
      </c>
    </row>
    <row r="3599" spans="6:21" x14ac:dyDescent="0.25">
      <c r="F3599" s="1"/>
      <c r="L3599" t="str">
        <f>IFERROR(VLOOKUP(D3599,'[1]Crosswalk-SOM-Chair'!$A:$D,3,0),"")</f>
        <v/>
      </c>
      <c r="M3599" t="str">
        <f>IFERROR(VLOOKUP(D3599,'[1]Crosswalk-SOM-Chair'!$A:$D,4,0),"")</f>
        <v/>
      </c>
      <c r="N3599" t="str">
        <f>IFERROR(VLOOKUP(I3599,'[1]CROSSWALK-DTOE-MASTER'!$B:$H,6,0),"")</f>
        <v/>
      </c>
      <c r="O3599" t="str">
        <f>IFERROR(VLOOKUP(I3599,'[1]CROSSWALK-DTOE-MASTER'!$B:$H,7,0),"")</f>
        <v/>
      </c>
      <c r="P3599" t="str">
        <f>IFERROR(VLOOKUP(I3599,'[1]CROSSWALK-DTOE-MASTER'!$B:$N,8,0),"")</f>
        <v/>
      </c>
      <c r="Q3599" t="str">
        <f>IFERROR(VLOOKUP(I3599,'[1]CROSSWALK-DTOE-MASTER'!$B:$N,9,0),"")</f>
        <v/>
      </c>
      <c r="R3599" t="str">
        <f>IFERROR(VLOOKUP(I3599,'[1]CROSSWALK-DTOE-MASTER'!$B:$N,10,0),"")</f>
        <v/>
      </c>
      <c r="S3599" t="str">
        <f>IFERROR(VLOOKUP(I3599,'[1]CROSSWALK-DTOE-MASTER'!$B:$N,11,0),"")</f>
        <v/>
      </c>
      <c r="T3599" t="str">
        <f>IFERROR(VLOOKUP(I3599,'[1]CROSSWALK-DTOE-MASTER'!$B:$N,12,0),"")</f>
        <v/>
      </c>
      <c r="U3599" t="str">
        <f>IFERROR(VLOOKUP(I3599,'[1]CROSSWALK-DTOE-MASTER'!$B:$N,13,0),"")</f>
        <v/>
      </c>
    </row>
    <row r="3600" spans="6:21" x14ac:dyDescent="0.25">
      <c r="F3600" s="1"/>
      <c r="L3600" t="str">
        <f>IFERROR(VLOOKUP(D3600,'[1]Crosswalk-SOM-Chair'!$A:$D,3,0),"")</f>
        <v/>
      </c>
      <c r="M3600" t="str">
        <f>IFERROR(VLOOKUP(D3600,'[1]Crosswalk-SOM-Chair'!$A:$D,4,0),"")</f>
        <v/>
      </c>
      <c r="N3600" t="str">
        <f>IFERROR(VLOOKUP(I3600,'[1]CROSSWALK-DTOE-MASTER'!$B:$H,6,0),"")</f>
        <v/>
      </c>
      <c r="O3600" t="str">
        <f>IFERROR(VLOOKUP(I3600,'[1]CROSSWALK-DTOE-MASTER'!$B:$H,7,0),"")</f>
        <v/>
      </c>
      <c r="P3600" t="str">
        <f>IFERROR(VLOOKUP(I3600,'[1]CROSSWALK-DTOE-MASTER'!$B:$N,8,0),"")</f>
        <v/>
      </c>
      <c r="Q3600" t="str">
        <f>IFERROR(VLOOKUP(I3600,'[1]CROSSWALK-DTOE-MASTER'!$B:$N,9,0),"")</f>
        <v/>
      </c>
      <c r="R3600" t="str">
        <f>IFERROR(VLOOKUP(I3600,'[1]CROSSWALK-DTOE-MASTER'!$B:$N,10,0),"")</f>
        <v/>
      </c>
      <c r="S3600" t="str">
        <f>IFERROR(VLOOKUP(I3600,'[1]CROSSWALK-DTOE-MASTER'!$B:$N,11,0),"")</f>
        <v/>
      </c>
      <c r="T3600" t="str">
        <f>IFERROR(VLOOKUP(I3600,'[1]CROSSWALK-DTOE-MASTER'!$B:$N,12,0),"")</f>
        <v/>
      </c>
      <c r="U3600" t="str">
        <f>IFERROR(VLOOKUP(I3600,'[1]CROSSWALK-DTOE-MASTER'!$B:$N,13,0),"")</f>
        <v/>
      </c>
    </row>
    <row r="3601" spans="6:21" x14ac:dyDescent="0.25">
      <c r="F3601" s="1"/>
      <c r="L3601" t="str">
        <f>IFERROR(VLOOKUP(D3601,'[1]Crosswalk-SOM-Chair'!$A:$D,3,0),"")</f>
        <v/>
      </c>
      <c r="M3601" t="str">
        <f>IFERROR(VLOOKUP(D3601,'[1]Crosswalk-SOM-Chair'!$A:$D,4,0),"")</f>
        <v/>
      </c>
      <c r="N3601" t="str">
        <f>IFERROR(VLOOKUP(I3601,'[1]CROSSWALK-DTOE-MASTER'!$B:$H,6,0),"")</f>
        <v/>
      </c>
      <c r="O3601" t="str">
        <f>IFERROR(VLOOKUP(I3601,'[1]CROSSWALK-DTOE-MASTER'!$B:$H,7,0),"")</f>
        <v/>
      </c>
      <c r="P3601" t="str">
        <f>IFERROR(VLOOKUP(I3601,'[1]CROSSWALK-DTOE-MASTER'!$B:$N,8,0),"")</f>
        <v/>
      </c>
      <c r="Q3601" t="str">
        <f>IFERROR(VLOOKUP(I3601,'[1]CROSSWALK-DTOE-MASTER'!$B:$N,9,0),"")</f>
        <v/>
      </c>
      <c r="R3601" t="str">
        <f>IFERROR(VLOOKUP(I3601,'[1]CROSSWALK-DTOE-MASTER'!$B:$N,10,0),"")</f>
        <v/>
      </c>
      <c r="S3601" t="str">
        <f>IFERROR(VLOOKUP(I3601,'[1]CROSSWALK-DTOE-MASTER'!$B:$N,11,0),"")</f>
        <v/>
      </c>
      <c r="T3601" t="str">
        <f>IFERROR(VLOOKUP(I3601,'[1]CROSSWALK-DTOE-MASTER'!$B:$N,12,0),"")</f>
        <v/>
      </c>
      <c r="U3601" t="str">
        <f>IFERROR(VLOOKUP(I3601,'[1]CROSSWALK-DTOE-MASTER'!$B:$N,13,0),"")</f>
        <v/>
      </c>
    </row>
    <row r="3602" spans="6:21" x14ac:dyDescent="0.25">
      <c r="F3602" s="1"/>
      <c r="L3602" t="str">
        <f>IFERROR(VLOOKUP(D3602,'[1]Crosswalk-SOM-Chair'!$A:$D,3,0),"")</f>
        <v/>
      </c>
      <c r="M3602" t="str">
        <f>IFERROR(VLOOKUP(D3602,'[1]Crosswalk-SOM-Chair'!$A:$D,4,0),"")</f>
        <v/>
      </c>
      <c r="N3602" t="str">
        <f>IFERROR(VLOOKUP(I3602,'[1]CROSSWALK-DTOE-MASTER'!$B:$H,6,0),"")</f>
        <v/>
      </c>
      <c r="O3602" t="str">
        <f>IFERROR(VLOOKUP(I3602,'[1]CROSSWALK-DTOE-MASTER'!$B:$H,7,0),"")</f>
        <v/>
      </c>
      <c r="P3602" t="str">
        <f>IFERROR(VLOOKUP(I3602,'[1]CROSSWALK-DTOE-MASTER'!$B:$N,8,0),"")</f>
        <v/>
      </c>
      <c r="Q3602" t="str">
        <f>IFERROR(VLOOKUP(I3602,'[1]CROSSWALK-DTOE-MASTER'!$B:$N,9,0),"")</f>
        <v/>
      </c>
      <c r="R3602" t="str">
        <f>IFERROR(VLOOKUP(I3602,'[1]CROSSWALK-DTOE-MASTER'!$B:$N,10,0),"")</f>
        <v/>
      </c>
      <c r="S3602" t="str">
        <f>IFERROR(VLOOKUP(I3602,'[1]CROSSWALK-DTOE-MASTER'!$B:$N,11,0),"")</f>
        <v/>
      </c>
      <c r="T3602" t="str">
        <f>IFERROR(VLOOKUP(I3602,'[1]CROSSWALK-DTOE-MASTER'!$B:$N,12,0),"")</f>
        <v/>
      </c>
      <c r="U3602" t="str">
        <f>IFERROR(VLOOKUP(I3602,'[1]CROSSWALK-DTOE-MASTER'!$B:$N,13,0),"")</f>
        <v/>
      </c>
    </row>
    <row r="3603" spans="6:21" x14ac:dyDescent="0.25">
      <c r="F3603" s="1"/>
      <c r="L3603" t="str">
        <f>IFERROR(VLOOKUP(D3603,'[1]Crosswalk-SOM-Chair'!$A:$D,3,0),"")</f>
        <v/>
      </c>
      <c r="M3603" t="str">
        <f>IFERROR(VLOOKUP(D3603,'[1]Crosswalk-SOM-Chair'!$A:$D,4,0),"")</f>
        <v/>
      </c>
      <c r="N3603" t="str">
        <f>IFERROR(VLOOKUP(I3603,'[1]CROSSWALK-DTOE-MASTER'!$B:$H,6,0),"")</f>
        <v/>
      </c>
      <c r="O3603" t="str">
        <f>IFERROR(VLOOKUP(I3603,'[1]CROSSWALK-DTOE-MASTER'!$B:$H,7,0),"")</f>
        <v/>
      </c>
      <c r="P3603" t="str">
        <f>IFERROR(VLOOKUP(I3603,'[1]CROSSWALK-DTOE-MASTER'!$B:$N,8,0),"")</f>
        <v/>
      </c>
      <c r="Q3603" t="str">
        <f>IFERROR(VLOOKUP(I3603,'[1]CROSSWALK-DTOE-MASTER'!$B:$N,9,0),"")</f>
        <v/>
      </c>
      <c r="R3603" t="str">
        <f>IFERROR(VLOOKUP(I3603,'[1]CROSSWALK-DTOE-MASTER'!$B:$N,10,0),"")</f>
        <v/>
      </c>
      <c r="S3603" t="str">
        <f>IFERROR(VLOOKUP(I3603,'[1]CROSSWALK-DTOE-MASTER'!$B:$N,11,0),"")</f>
        <v/>
      </c>
      <c r="T3603" t="str">
        <f>IFERROR(VLOOKUP(I3603,'[1]CROSSWALK-DTOE-MASTER'!$B:$N,12,0),"")</f>
        <v/>
      </c>
      <c r="U3603" t="str">
        <f>IFERROR(VLOOKUP(I3603,'[1]CROSSWALK-DTOE-MASTER'!$B:$N,13,0),"")</f>
        <v/>
      </c>
    </row>
    <row r="3604" spans="6:21" x14ac:dyDescent="0.25">
      <c r="F3604" s="1"/>
      <c r="L3604" t="str">
        <f>IFERROR(VLOOKUP(D3604,'[1]Crosswalk-SOM-Chair'!$A:$D,3,0),"")</f>
        <v/>
      </c>
      <c r="M3604" t="str">
        <f>IFERROR(VLOOKUP(D3604,'[1]Crosswalk-SOM-Chair'!$A:$D,4,0),"")</f>
        <v/>
      </c>
      <c r="N3604" t="str">
        <f>IFERROR(VLOOKUP(I3604,'[1]CROSSWALK-DTOE-MASTER'!$B:$H,6,0),"")</f>
        <v/>
      </c>
      <c r="O3604" t="str">
        <f>IFERROR(VLOOKUP(I3604,'[1]CROSSWALK-DTOE-MASTER'!$B:$H,7,0),"")</f>
        <v/>
      </c>
      <c r="P3604" t="str">
        <f>IFERROR(VLOOKUP(I3604,'[1]CROSSWALK-DTOE-MASTER'!$B:$N,8,0),"")</f>
        <v/>
      </c>
      <c r="Q3604" t="str">
        <f>IFERROR(VLOOKUP(I3604,'[1]CROSSWALK-DTOE-MASTER'!$B:$N,9,0),"")</f>
        <v/>
      </c>
      <c r="R3604" t="str">
        <f>IFERROR(VLOOKUP(I3604,'[1]CROSSWALK-DTOE-MASTER'!$B:$N,10,0),"")</f>
        <v/>
      </c>
      <c r="S3604" t="str">
        <f>IFERROR(VLOOKUP(I3604,'[1]CROSSWALK-DTOE-MASTER'!$B:$N,11,0),"")</f>
        <v/>
      </c>
      <c r="T3604" t="str">
        <f>IFERROR(VLOOKUP(I3604,'[1]CROSSWALK-DTOE-MASTER'!$B:$N,12,0),"")</f>
        <v/>
      </c>
      <c r="U3604" t="str">
        <f>IFERROR(VLOOKUP(I3604,'[1]CROSSWALK-DTOE-MASTER'!$B:$N,13,0),"")</f>
        <v/>
      </c>
    </row>
    <row r="3605" spans="6:21" x14ac:dyDescent="0.25">
      <c r="F3605" s="1"/>
      <c r="L3605" t="str">
        <f>IFERROR(VLOOKUP(D3605,'[1]Crosswalk-SOM-Chair'!$A:$D,3,0),"")</f>
        <v/>
      </c>
      <c r="M3605" t="str">
        <f>IFERROR(VLOOKUP(D3605,'[1]Crosswalk-SOM-Chair'!$A:$D,4,0),"")</f>
        <v/>
      </c>
      <c r="N3605" t="str">
        <f>IFERROR(VLOOKUP(I3605,'[1]CROSSWALK-DTOE-MASTER'!$B:$H,6,0),"")</f>
        <v/>
      </c>
      <c r="O3605" t="str">
        <f>IFERROR(VLOOKUP(I3605,'[1]CROSSWALK-DTOE-MASTER'!$B:$H,7,0),"")</f>
        <v/>
      </c>
      <c r="P3605" t="str">
        <f>IFERROR(VLOOKUP(I3605,'[1]CROSSWALK-DTOE-MASTER'!$B:$N,8,0),"")</f>
        <v/>
      </c>
      <c r="Q3605" t="str">
        <f>IFERROR(VLOOKUP(I3605,'[1]CROSSWALK-DTOE-MASTER'!$B:$N,9,0),"")</f>
        <v/>
      </c>
      <c r="R3605" t="str">
        <f>IFERROR(VLOOKUP(I3605,'[1]CROSSWALK-DTOE-MASTER'!$B:$N,10,0),"")</f>
        <v/>
      </c>
      <c r="S3605" t="str">
        <f>IFERROR(VLOOKUP(I3605,'[1]CROSSWALK-DTOE-MASTER'!$B:$N,11,0),"")</f>
        <v/>
      </c>
      <c r="T3605" t="str">
        <f>IFERROR(VLOOKUP(I3605,'[1]CROSSWALK-DTOE-MASTER'!$B:$N,12,0),"")</f>
        <v/>
      </c>
      <c r="U3605" t="str">
        <f>IFERROR(VLOOKUP(I3605,'[1]CROSSWALK-DTOE-MASTER'!$B:$N,13,0),"")</f>
        <v/>
      </c>
    </row>
    <row r="3606" spans="6:21" x14ac:dyDescent="0.25">
      <c r="F3606" s="1"/>
      <c r="L3606" t="str">
        <f>IFERROR(VLOOKUP(D3606,'[1]Crosswalk-SOM-Chair'!$A:$D,3,0),"")</f>
        <v/>
      </c>
      <c r="M3606" t="str">
        <f>IFERROR(VLOOKUP(D3606,'[1]Crosswalk-SOM-Chair'!$A:$D,4,0),"")</f>
        <v/>
      </c>
      <c r="N3606" t="str">
        <f>IFERROR(VLOOKUP(I3606,'[1]CROSSWALK-DTOE-MASTER'!$B:$H,6,0),"")</f>
        <v/>
      </c>
      <c r="O3606" t="str">
        <f>IFERROR(VLOOKUP(I3606,'[1]CROSSWALK-DTOE-MASTER'!$B:$H,7,0),"")</f>
        <v/>
      </c>
      <c r="P3606" t="str">
        <f>IFERROR(VLOOKUP(I3606,'[1]CROSSWALK-DTOE-MASTER'!$B:$N,8,0),"")</f>
        <v/>
      </c>
      <c r="Q3606" t="str">
        <f>IFERROR(VLOOKUP(I3606,'[1]CROSSWALK-DTOE-MASTER'!$B:$N,9,0),"")</f>
        <v/>
      </c>
      <c r="R3606" t="str">
        <f>IFERROR(VLOOKUP(I3606,'[1]CROSSWALK-DTOE-MASTER'!$B:$N,10,0),"")</f>
        <v/>
      </c>
      <c r="S3606" t="str">
        <f>IFERROR(VLOOKUP(I3606,'[1]CROSSWALK-DTOE-MASTER'!$B:$N,11,0),"")</f>
        <v/>
      </c>
      <c r="T3606" t="str">
        <f>IFERROR(VLOOKUP(I3606,'[1]CROSSWALK-DTOE-MASTER'!$B:$N,12,0),"")</f>
        <v/>
      </c>
      <c r="U3606" t="str">
        <f>IFERROR(VLOOKUP(I3606,'[1]CROSSWALK-DTOE-MASTER'!$B:$N,13,0),"")</f>
        <v/>
      </c>
    </row>
    <row r="3607" spans="6:21" x14ac:dyDescent="0.25">
      <c r="F3607" s="1"/>
      <c r="L3607" t="str">
        <f>IFERROR(VLOOKUP(D3607,'[1]Crosswalk-SOM-Chair'!$A:$D,3,0),"")</f>
        <v/>
      </c>
      <c r="M3607" t="str">
        <f>IFERROR(VLOOKUP(D3607,'[1]Crosswalk-SOM-Chair'!$A:$D,4,0),"")</f>
        <v/>
      </c>
      <c r="N3607" t="str">
        <f>IFERROR(VLOOKUP(I3607,'[1]CROSSWALK-DTOE-MASTER'!$B:$H,6,0),"")</f>
        <v/>
      </c>
      <c r="O3607" t="str">
        <f>IFERROR(VLOOKUP(I3607,'[1]CROSSWALK-DTOE-MASTER'!$B:$H,7,0),"")</f>
        <v/>
      </c>
      <c r="P3607" t="str">
        <f>IFERROR(VLOOKUP(I3607,'[1]CROSSWALK-DTOE-MASTER'!$B:$N,8,0),"")</f>
        <v/>
      </c>
      <c r="Q3607" t="str">
        <f>IFERROR(VLOOKUP(I3607,'[1]CROSSWALK-DTOE-MASTER'!$B:$N,9,0),"")</f>
        <v/>
      </c>
      <c r="R3607" t="str">
        <f>IFERROR(VLOOKUP(I3607,'[1]CROSSWALK-DTOE-MASTER'!$B:$N,10,0),"")</f>
        <v/>
      </c>
      <c r="S3607" t="str">
        <f>IFERROR(VLOOKUP(I3607,'[1]CROSSWALK-DTOE-MASTER'!$B:$N,11,0),"")</f>
        <v/>
      </c>
      <c r="T3607" t="str">
        <f>IFERROR(VLOOKUP(I3607,'[1]CROSSWALK-DTOE-MASTER'!$B:$N,12,0),"")</f>
        <v/>
      </c>
      <c r="U3607" t="str">
        <f>IFERROR(VLOOKUP(I3607,'[1]CROSSWALK-DTOE-MASTER'!$B:$N,13,0),"")</f>
        <v/>
      </c>
    </row>
    <row r="3608" spans="6:21" x14ac:dyDescent="0.25">
      <c r="F3608" s="1"/>
      <c r="L3608" t="str">
        <f>IFERROR(VLOOKUP(D3608,'[1]Crosswalk-SOM-Chair'!$A:$D,3,0),"")</f>
        <v/>
      </c>
      <c r="M3608" t="str">
        <f>IFERROR(VLOOKUP(D3608,'[1]Crosswalk-SOM-Chair'!$A:$D,4,0),"")</f>
        <v/>
      </c>
      <c r="N3608" t="str">
        <f>IFERROR(VLOOKUP(I3608,'[1]CROSSWALK-DTOE-MASTER'!$B:$H,6,0),"")</f>
        <v/>
      </c>
      <c r="O3608" t="str">
        <f>IFERROR(VLOOKUP(I3608,'[1]CROSSWALK-DTOE-MASTER'!$B:$H,7,0),"")</f>
        <v/>
      </c>
      <c r="P3608" t="str">
        <f>IFERROR(VLOOKUP(I3608,'[1]CROSSWALK-DTOE-MASTER'!$B:$N,8,0),"")</f>
        <v/>
      </c>
      <c r="Q3608" t="str">
        <f>IFERROR(VLOOKUP(I3608,'[1]CROSSWALK-DTOE-MASTER'!$B:$N,9,0),"")</f>
        <v/>
      </c>
      <c r="R3608" t="str">
        <f>IFERROR(VLOOKUP(I3608,'[1]CROSSWALK-DTOE-MASTER'!$B:$N,10,0),"")</f>
        <v/>
      </c>
      <c r="S3608" t="str">
        <f>IFERROR(VLOOKUP(I3608,'[1]CROSSWALK-DTOE-MASTER'!$B:$N,11,0),"")</f>
        <v/>
      </c>
      <c r="T3608" t="str">
        <f>IFERROR(VLOOKUP(I3608,'[1]CROSSWALK-DTOE-MASTER'!$B:$N,12,0),"")</f>
        <v/>
      </c>
      <c r="U3608" t="str">
        <f>IFERROR(VLOOKUP(I3608,'[1]CROSSWALK-DTOE-MASTER'!$B:$N,13,0),"")</f>
        <v/>
      </c>
    </row>
    <row r="3609" spans="6:21" x14ac:dyDescent="0.25">
      <c r="F3609" s="1"/>
      <c r="L3609" t="str">
        <f>IFERROR(VLOOKUP(D3609,'[1]Crosswalk-SOM-Chair'!$A:$D,3,0),"")</f>
        <v/>
      </c>
      <c r="M3609" t="str">
        <f>IFERROR(VLOOKUP(D3609,'[1]Crosswalk-SOM-Chair'!$A:$D,4,0),"")</f>
        <v/>
      </c>
      <c r="N3609" t="str">
        <f>IFERROR(VLOOKUP(I3609,'[1]CROSSWALK-DTOE-MASTER'!$B:$H,6,0),"")</f>
        <v/>
      </c>
      <c r="O3609" t="str">
        <f>IFERROR(VLOOKUP(I3609,'[1]CROSSWALK-DTOE-MASTER'!$B:$H,7,0),"")</f>
        <v/>
      </c>
      <c r="P3609" t="str">
        <f>IFERROR(VLOOKUP(I3609,'[1]CROSSWALK-DTOE-MASTER'!$B:$N,8,0),"")</f>
        <v/>
      </c>
      <c r="Q3609" t="str">
        <f>IFERROR(VLOOKUP(I3609,'[1]CROSSWALK-DTOE-MASTER'!$B:$N,9,0),"")</f>
        <v/>
      </c>
      <c r="R3609" t="str">
        <f>IFERROR(VLOOKUP(I3609,'[1]CROSSWALK-DTOE-MASTER'!$B:$N,10,0),"")</f>
        <v/>
      </c>
      <c r="S3609" t="str">
        <f>IFERROR(VLOOKUP(I3609,'[1]CROSSWALK-DTOE-MASTER'!$B:$N,11,0),"")</f>
        <v/>
      </c>
      <c r="T3609" t="str">
        <f>IFERROR(VLOOKUP(I3609,'[1]CROSSWALK-DTOE-MASTER'!$B:$N,12,0),"")</f>
        <v/>
      </c>
      <c r="U3609" t="str">
        <f>IFERROR(VLOOKUP(I3609,'[1]CROSSWALK-DTOE-MASTER'!$B:$N,13,0),"")</f>
        <v/>
      </c>
    </row>
    <row r="3610" spans="6:21" x14ac:dyDescent="0.25">
      <c r="F3610" s="1"/>
      <c r="L3610" t="str">
        <f>IFERROR(VLOOKUP(D3610,'[1]Crosswalk-SOM-Chair'!$A:$D,3,0),"")</f>
        <v/>
      </c>
      <c r="M3610" t="str">
        <f>IFERROR(VLOOKUP(D3610,'[1]Crosswalk-SOM-Chair'!$A:$D,4,0),"")</f>
        <v/>
      </c>
      <c r="N3610" t="str">
        <f>IFERROR(VLOOKUP(I3610,'[1]CROSSWALK-DTOE-MASTER'!$B:$H,6,0),"")</f>
        <v/>
      </c>
      <c r="O3610" t="str">
        <f>IFERROR(VLOOKUP(I3610,'[1]CROSSWALK-DTOE-MASTER'!$B:$H,7,0),"")</f>
        <v/>
      </c>
      <c r="P3610" t="str">
        <f>IFERROR(VLOOKUP(I3610,'[1]CROSSWALK-DTOE-MASTER'!$B:$N,8,0),"")</f>
        <v/>
      </c>
      <c r="Q3610" t="str">
        <f>IFERROR(VLOOKUP(I3610,'[1]CROSSWALK-DTOE-MASTER'!$B:$N,9,0),"")</f>
        <v/>
      </c>
      <c r="R3610" t="str">
        <f>IFERROR(VLOOKUP(I3610,'[1]CROSSWALK-DTOE-MASTER'!$B:$N,10,0),"")</f>
        <v/>
      </c>
      <c r="S3610" t="str">
        <f>IFERROR(VLOOKUP(I3610,'[1]CROSSWALK-DTOE-MASTER'!$B:$N,11,0),"")</f>
        <v/>
      </c>
      <c r="T3610" t="str">
        <f>IFERROR(VLOOKUP(I3610,'[1]CROSSWALK-DTOE-MASTER'!$B:$N,12,0),"")</f>
        <v/>
      </c>
      <c r="U3610" t="str">
        <f>IFERROR(VLOOKUP(I3610,'[1]CROSSWALK-DTOE-MASTER'!$B:$N,13,0),"")</f>
        <v/>
      </c>
    </row>
    <row r="3611" spans="6:21" x14ac:dyDescent="0.25">
      <c r="F3611" s="1"/>
      <c r="L3611" t="str">
        <f>IFERROR(VLOOKUP(D3611,'[1]Crosswalk-SOM-Chair'!$A:$D,3,0),"")</f>
        <v/>
      </c>
      <c r="M3611" t="str">
        <f>IFERROR(VLOOKUP(D3611,'[1]Crosswalk-SOM-Chair'!$A:$D,4,0),"")</f>
        <v/>
      </c>
      <c r="N3611" t="str">
        <f>IFERROR(VLOOKUP(I3611,'[1]CROSSWALK-DTOE-MASTER'!$B:$H,6,0),"")</f>
        <v/>
      </c>
      <c r="O3611" t="str">
        <f>IFERROR(VLOOKUP(I3611,'[1]CROSSWALK-DTOE-MASTER'!$B:$H,7,0),"")</f>
        <v/>
      </c>
      <c r="P3611" t="str">
        <f>IFERROR(VLOOKUP(I3611,'[1]CROSSWALK-DTOE-MASTER'!$B:$N,8,0),"")</f>
        <v/>
      </c>
      <c r="Q3611" t="str">
        <f>IFERROR(VLOOKUP(I3611,'[1]CROSSWALK-DTOE-MASTER'!$B:$N,9,0),"")</f>
        <v/>
      </c>
      <c r="R3611" t="str">
        <f>IFERROR(VLOOKUP(I3611,'[1]CROSSWALK-DTOE-MASTER'!$B:$N,10,0),"")</f>
        <v/>
      </c>
      <c r="S3611" t="str">
        <f>IFERROR(VLOOKUP(I3611,'[1]CROSSWALK-DTOE-MASTER'!$B:$N,11,0),"")</f>
        <v/>
      </c>
      <c r="T3611" t="str">
        <f>IFERROR(VLOOKUP(I3611,'[1]CROSSWALK-DTOE-MASTER'!$B:$N,12,0),"")</f>
        <v/>
      </c>
      <c r="U3611" t="str">
        <f>IFERROR(VLOOKUP(I3611,'[1]CROSSWALK-DTOE-MASTER'!$B:$N,13,0),"")</f>
        <v/>
      </c>
    </row>
    <row r="3612" spans="6:21" x14ac:dyDescent="0.25">
      <c r="F3612" s="1"/>
      <c r="L3612" t="str">
        <f>IFERROR(VLOOKUP(D3612,'[1]Crosswalk-SOM-Chair'!$A:$D,3,0),"")</f>
        <v/>
      </c>
      <c r="M3612" t="str">
        <f>IFERROR(VLOOKUP(D3612,'[1]Crosswalk-SOM-Chair'!$A:$D,4,0),"")</f>
        <v/>
      </c>
      <c r="N3612" t="str">
        <f>IFERROR(VLOOKUP(I3612,'[1]CROSSWALK-DTOE-MASTER'!$B:$H,6,0),"")</f>
        <v/>
      </c>
      <c r="O3612" t="str">
        <f>IFERROR(VLOOKUP(I3612,'[1]CROSSWALK-DTOE-MASTER'!$B:$H,7,0),"")</f>
        <v/>
      </c>
      <c r="P3612" t="str">
        <f>IFERROR(VLOOKUP(I3612,'[1]CROSSWALK-DTOE-MASTER'!$B:$N,8,0),"")</f>
        <v/>
      </c>
      <c r="Q3612" t="str">
        <f>IFERROR(VLOOKUP(I3612,'[1]CROSSWALK-DTOE-MASTER'!$B:$N,9,0),"")</f>
        <v/>
      </c>
      <c r="R3612" t="str">
        <f>IFERROR(VLOOKUP(I3612,'[1]CROSSWALK-DTOE-MASTER'!$B:$N,10,0),"")</f>
        <v/>
      </c>
      <c r="S3612" t="str">
        <f>IFERROR(VLOOKUP(I3612,'[1]CROSSWALK-DTOE-MASTER'!$B:$N,11,0),"")</f>
        <v/>
      </c>
      <c r="T3612" t="str">
        <f>IFERROR(VLOOKUP(I3612,'[1]CROSSWALK-DTOE-MASTER'!$B:$N,12,0),"")</f>
        <v/>
      </c>
      <c r="U3612" t="str">
        <f>IFERROR(VLOOKUP(I3612,'[1]CROSSWALK-DTOE-MASTER'!$B:$N,13,0),"")</f>
        <v/>
      </c>
    </row>
    <row r="3613" spans="6:21" x14ac:dyDescent="0.25">
      <c r="F3613" s="1"/>
      <c r="L3613" t="str">
        <f>IFERROR(VLOOKUP(D3613,'[1]Crosswalk-SOM-Chair'!$A:$D,3,0),"")</f>
        <v/>
      </c>
      <c r="M3613" t="str">
        <f>IFERROR(VLOOKUP(D3613,'[1]Crosswalk-SOM-Chair'!$A:$D,4,0),"")</f>
        <v/>
      </c>
      <c r="N3613" t="str">
        <f>IFERROR(VLOOKUP(I3613,'[1]CROSSWALK-DTOE-MASTER'!$B:$H,6,0),"")</f>
        <v/>
      </c>
      <c r="O3613" t="str">
        <f>IFERROR(VLOOKUP(I3613,'[1]CROSSWALK-DTOE-MASTER'!$B:$H,7,0),"")</f>
        <v/>
      </c>
      <c r="P3613" t="str">
        <f>IFERROR(VLOOKUP(I3613,'[1]CROSSWALK-DTOE-MASTER'!$B:$N,8,0),"")</f>
        <v/>
      </c>
      <c r="Q3613" t="str">
        <f>IFERROR(VLOOKUP(I3613,'[1]CROSSWALK-DTOE-MASTER'!$B:$N,9,0),"")</f>
        <v/>
      </c>
      <c r="R3613" t="str">
        <f>IFERROR(VLOOKUP(I3613,'[1]CROSSWALK-DTOE-MASTER'!$B:$N,10,0),"")</f>
        <v/>
      </c>
      <c r="S3613" t="str">
        <f>IFERROR(VLOOKUP(I3613,'[1]CROSSWALK-DTOE-MASTER'!$B:$N,11,0),"")</f>
        <v/>
      </c>
      <c r="T3613" t="str">
        <f>IFERROR(VLOOKUP(I3613,'[1]CROSSWALK-DTOE-MASTER'!$B:$N,12,0),"")</f>
        <v/>
      </c>
      <c r="U3613" t="str">
        <f>IFERROR(VLOOKUP(I3613,'[1]CROSSWALK-DTOE-MASTER'!$B:$N,13,0),"")</f>
        <v/>
      </c>
    </row>
    <row r="3614" spans="6:21" x14ac:dyDescent="0.25">
      <c r="F3614" s="1"/>
      <c r="L3614" t="str">
        <f>IFERROR(VLOOKUP(D3614,'[1]Crosswalk-SOM-Chair'!$A:$D,3,0),"")</f>
        <v/>
      </c>
      <c r="M3614" t="str">
        <f>IFERROR(VLOOKUP(D3614,'[1]Crosswalk-SOM-Chair'!$A:$D,4,0),"")</f>
        <v/>
      </c>
      <c r="N3614" t="str">
        <f>IFERROR(VLOOKUP(I3614,'[1]CROSSWALK-DTOE-MASTER'!$B:$H,6,0),"")</f>
        <v/>
      </c>
      <c r="O3614" t="str">
        <f>IFERROR(VLOOKUP(I3614,'[1]CROSSWALK-DTOE-MASTER'!$B:$H,7,0),"")</f>
        <v/>
      </c>
      <c r="P3614" t="str">
        <f>IFERROR(VLOOKUP(I3614,'[1]CROSSWALK-DTOE-MASTER'!$B:$N,8,0),"")</f>
        <v/>
      </c>
      <c r="Q3614" t="str">
        <f>IFERROR(VLOOKUP(I3614,'[1]CROSSWALK-DTOE-MASTER'!$B:$N,9,0),"")</f>
        <v/>
      </c>
      <c r="R3614" t="str">
        <f>IFERROR(VLOOKUP(I3614,'[1]CROSSWALK-DTOE-MASTER'!$B:$N,10,0),"")</f>
        <v/>
      </c>
      <c r="S3614" t="str">
        <f>IFERROR(VLOOKUP(I3614,'[1]CROSSWALK-DTOE-MASTER'!$B:$N,11,0),"")</f>
        <v/>
      </c>
      <c r="T3614" t="str">
        <f>IFERROR(VLOOKUP(I3614,'[1]CROSSWALK-DTOE-MASTER'!$B:$N,12,0),"")</f>
        <v/>
      </c>
      <c r="U3614" t="str">
        <f>IFERROR(VLOOKUP(I3614,'[1]CROSSWALK-DTOE-MASTER'!$B:$N,13,0),"")</f>
        <v/>
      </c>
    </row>
    <row r="3615" spans="6:21" x14ac:dyDescent="0.25">
      <c r="F3615" s="1"/>
      <c r="L3615" t="str">
        <f>IFERROR(VLOOKUP(D3615,'[1]Crosswalk-SOM-Chair'!$A:$D,3,0),"")</f>
        <v/>
      </c>
      <c r="M3615" t="str">
        <f>IFERROR(VLOOKUP(D3615,'[1]Crosswalk-SOM-Chair'!$A:$D,4,0),"")</f>
        <v/>
      </c>
      <c r="N3615" t="str">
        <f>IFERROR(VLOOKUP(I3615,'[1]CROSSWALK-DTOE-MASTER'!$B:$H,6,0),"")</f>
        <v/>
      </c>
      <c r="O3615" t="str">
        <f>IFERROR(VLOOKUP(I3615,'[1]CROSSWALK-DTOE-MASTER'!$B:$H,7,0),"")</f>
        <v/>
      </c>
      <c r="P3615" t="str">
        <f>IFERROR(VLOOKUP(I3615,'[1]CROSSWALK-DTOE-MASTER'!$B:$N,8,0),"")</f>
        <v/>
      </c>
      <c r="Q3615" t="str">
        <f>IFERROR(VLOOKUP(I3615,'[1]CROSSWALK-DTOE-MASTER'!$B:$N,9,0),"")</f>
        <v/>
      </c>
      <c r="R3615" t="str">
        <f>IFERROR(VLOOKUP(I3615,'[1]CROSSWALK-DTOE-MASTER'!$B:$N,10,0),"")</f>
        <v/>
      </c>
      <c r="S3615" t="str">
        <f>IFERROR(VLOOKUP(I3615,'[1]CROSSWALK-DTOE-MASTER'!$B:$N,11,0),"")</f>
        <v/>
      </c>
      <c r="T3615" t="str">
        <f>IFERROR(VLOOKUP(I3615,'[1]CROSSWALK-DTOE-MASTER'!$B:$N,12,0),"")</f>
        <v/>
      </c>
      <c r="U3615" t="str">
        <f>IFERROR(VLOOKUP(I3615,'[1]CROSSWALK-DTOE-MASTER'!$B:$N,13,0),"")</f>
        <v/>
      </c>
    </row>
    <row r="3616" spans="6:21" x14ac:dyDescent="0.25">
      <c r="F3616" s="1"/>
      <c r="L3616" t="str">
        <f>IFERROR(VLOOKUP(D3616,'[1]Crosswalk-SOM-Chair'!$A:$D,3,0),"")</f>
        <v/>
      </c>
      <c r="M3616" t="str">
        <f>IFERROR(VLOOKUP(D3616,'[1]Crosswalk-SOM-Chair'!$A:$D,4,0),"")</f>
        <v/>
      </c>
      <c r="N3616" t="str">
        <f>IFERROR(VLOOKUP(I3616,'[1]CROSSWALK-DTOE-MASTER'!$B:$H,6,0),"")</f>
        <v/>
      </c>
      <c r="O3616" t="str">
        <f>IFERROR(VLOOKUP(I3616,'[1]CROSSWALK-DTOE-MASTER'!$B:$H,7,0),"")</f>
        <v/>
      </c>
      <c r="P3616" t="str">
        <f>IFERROR(VLOOKUP(I3616,'[1]CROSSWALK-DTOE-MASTER'!$B:$N,8,0),"")</f>
        <v/>
      </c>
      <c r="Q3616" t="str">
        <f>IFERROR(VLOOKUP(I3616,'[1]CROSSWALK-DTOE-MASTER'!$B:$N,9,0),"")</f>
        <v/>
      </c>
      <c r="R3616" t="str">
        <f>IFERROR(VLOOKUP(I3616,'[1]CROSSWALK-DTOE-MASTER'!$B:$N,10,0),"")</f>
        <v/>
      </c>
      <c r="S3616" t="str">
        <f>IFERROR(VLOOKUP(I3616,'[1]CROSSWALK-DTOE-MASTER'!$B:$N,11,0),"")</f>
        <v/>
      </c>
      <c r="T3616" t="str">
        <f>IFERROR(VLOOKUP(I3616,'[1]CROSSWALK-DTOE-MASTER'!$B:$N,12,0),"")</f>
        <v/>
      </c>
      <c r="U3616" t="str">
        <f>IFERROR(VLOOKUP(I3616,'[1]CROSSWALK-DTOE-MASTER'!$B:$N,13,0),"")</f>
        <v/>
      </c>
    </row>
    <row r="3617" spans="6:21" x14ac:dyDescent="0.25">
      <c r="F3617" s="1"/>
      <c r="L3617" t="str">
        <f>IFERROR(VLOOKUP(D3617,'[1]Crosswalk-SOM-Chair'!$A:$D,3,0),"")</f>
        <v/>
      </c>
      <c r="M3617" t="str">
        <f>IFERROR(VLOOKUP(D3617,'[1]Crosswalk-SOM-Chair'!$A:$D,4,0),"")</f>
        <v/>
      </c>
      <c r="N3617" t="str">
        <f>IFERROR(VLOOKUP(I3617,'[1]CROSSWALK-DTOE-MASTER'!$B:$H,6,0),"")</f>
        <v/>
      </c>
      <c r="O3617" t="str">
        <f>IFERROR(VLOOKUP(I3617,'[1]CROSSWALK-DTOE-MASTER'!$B:$H,7,0),"")</f>
        <v/>
      </c>
      <c r="P3617" t="str">
        <f>IFERROR(VLOOKUP(I3617,'[1]CROSSWALK-DTOE-MASTER'!$B:$N,8,0),"")</f>
        <v/>
      </c>
      <c r="Q3617" t="str">
        <f>IFERROR(VLOOKUP(I3617,'[1]CROSSWALK-DTOE-MASTER'!$B:$N,9,0),"")</f>
        <v/>
      </c>
      <c r="R3617" t="str">
        <f>IFERROR(VLOOKUP(I3617,'[1]CROSSWALK-DTOE-MASTER'!$B:$N,10,0),"")</f>
        <v/>
      </c>
      <c r="S3617" t="str">
        <f>IFERROR(VLOOKUP(I3617,'[1]CROSSWALK-DTOE-MASTER'!$B:$N,11,0),"")</f>
        <v/>
      </c>
      <c r="T3617" t="str">
        <f>IFERROR(VLOOKUP(I3617,'[1]CROSSWALK-DTOE-MASTER'!$B:$N,12,0),"")</f>
        <v/>
      </c>
      <c r="U3617" t="str">
        <f>IFERROR(VLOOKUP(I3617,'[1]CROSSWALK-DTOE-MASTER'!$B:$N,13,0),"")</f>
        <v/>
      </c>
    </row>
    <row r="3618" spans="6:21" x14ac:dyDescent="0.25">
      <c r="F3618" s="1"/>
      <c r="L3618" t="str">
        <f>IFERROR(VLOOKUP(D3618,'[1]Crosswalk-SOM-Chair'!$A:$D,3,0),"")</f>
        <v/>
      </c>
      <c r="M3618" t="str">
        <f>IFERROR(VLOOKUP(D3618,'[1]Crosswalk-SOM-Chair'!$A:$D,4,0),"")</f>
        <v/>
      </c>
      <c r="N3618" t="str">
        <f>IFERROR(VLOOKUP(I3618,'[1]CROSSWALK-DTOE-MASTER'!$B:$H,6,0),"")</f>
        <v/>
      </c>
      <c r="O3618" t="str">
        <f>IFERROR(VLOOKUP(I3618,'[1]CROSSWALK-DTOE-MASTER'!$B:$H,7,0),"")</f>
        <v/>
      </c>
      <c r="P3618" t="str">
        <f>IFERROR(VLOOKUP(I3618,'[1]CROSSWALK-DTOE-MASTER'!$B:$N,8,0),"")</f>
        <v/>
      </c>
      <c r="Q3618" t="str">
        <f>IFERROR(VLOOKUP(I3618,'[1]CROSSWALK-DTOE-MASTER'!$B:$N,9,0),"")</f>
        <v/>
      </c>
      <c r="R3618" t="str">
        <f>IFERROR(VLOOKUP(I3618,'[1]CROSSWALK-DTOE-MASTER'!$B:$N,10,0),"")</f>
        <v/>
      </c>
      <c r="S3618" t="str">
        <f>IFERROR(VLOOKUP(I3618,'[1]CROSSWALK-DTOE-MASTER'!$B:$N,11,0),"")</f>
        <v/>
      </c>
      <c r="T3618" t="str">
        <f>IFERROR(VLOOKUP(I3618,'[1]CROSSWALK-DTOE-MASTER'!$B:$N,12,0),"")</f>
        <v/>
      </c>
      <c r="U3618" t="str">
        <f>IFERROR(VLOOKUP(I3618,'[1]CROSSWALK-DTOE-MASTER'!$B:$N,13,0),"")</f>
        <v/>
      </c>
    </row>
    <row r="3619" spans="6:21" x14ac:dyDescent="0.25">
      <c r="F3619" s="1"/>
      <c r="L3619" t="str">
        <f>IFERROR(VLOOKUP(D3619,'[1]Crosswalk-SOM-Chair'!$A:$D,3,0),"")</f>
        <v/>
      </c>
      <c r="M3619" t="str">
        <f>IFERROR(VLOOKUP(D3619,'[1]Crosswalk-SOM-Chair'!$A:$D,4,0),"")</f>
        <v/>
      </c>
      <c r="N3619" t="str">
        <f>IFERROR(VLOOKUP(I3619,'[1]CROSSWALK-DTOE-MASTER'!$B:$H,6,0),"")</f>
        <v/>
      </c>
      <c r="O3619" t="str">
        <f>IFERROR(VLOOKUP(I3619,'[1]CROSSWALK-DTOE-MASTER'!$B:$H,7,0),"")</f>
        <v/>
      </c>
      <c r="P3619" t="str">
        <f>IFERROR(VLOOKUP(I3619,'[1]CROSSWALK-DTOE-MASTER'!$B:$N,8,0),"")</f>
        <v/>
      </c>
      <c r="Q3619" t="str">
        <f>IFERROR(VLOOKUP(I3619,'[1]CROSSWALK-DTOE-MASTER'!$B:$N,9,0),"")</f>
        <v/>
      </c>
      <c r="R3619" t="str">
        <f>IFERROR(VLOOKUP(I3619,'[1]CROSSWALK-DTOE-MASTER'!$B:$N,10,0),"")</f>
        <v/>
      </c>
      <c r="S3619" t="str">
        <f>IFERROR(VLOOKUP(I3619,'[1]CROSSWALK-DTOE-MASTER'!$B:$N,11,0),"")</f>
        <v/>
      </c>
      <c r="T3619" t="str">
        <f>IFERROR(VLOOKUP(I3619,'[1]CROSSWALK-DTOE-MASTER'!$B:$N,12,0),"")</f>
        <v/>
      </c>
      <c r="U3619" t="str">
        <f>IFERROR(VLOOKUP(I3619,'[1]CROSSWALK-DTOE-MASTER'!$B:$N,13,0),"")</f>
        <v/>
      </c>
    </row>
    <row r="3620" spans="6:21" x14ac:dyDescent="0.25">
      <c r="F3620" s="1"/>
      <c r="L3620" t="str">
        <f>IFERROR(VLOOKUP(D3620,'[1]Crosswalk-SOM-Chair'!$A:$D,3,0),"")</f>
        <v/>
      </c>
      <c r="M3620" t="str">
        <f>IFERROR(VLOOKUP(D3620,'[1]Crosswalk-SOM-Chair'!$A:$D,4,0),"")</f>
        <v/>
      </c>
      <c r="N3620" t="str">
        <f>IFERROR(VLOOKUP(I3620,'[1]CROSSWALK-DTOE-MASTER'!$B:$H,6,0),"")</f>
        <v/>
      </c>
      <c r="O3620" t="str">
        <f>IFERROR(VLOOKUP(I3620,'[1]CROSSWALK-DTOE-MASTER'!$B:$H,7,0),"")</f>
        <v/>
      </c>
      <c r="P3620" t="str">
        <f>IFERROR(VLOOKUP(I3620,'[1]CROSSWALK-DTOE-MASTER'!$B:$N,8,0),"")</f>
        <v/>
      </c>
      <c r="Q3620" t="str">
        <f>IFERROR(VLOOKUP(I3620,'[1]CROSSWALK-DTOE-MASTER'!$B:$N,9,0),"")</f>
        <v/>
      </c>
      <c r="R3620" t="str">
        <f>IFERROR(VLOOKUP(I3620,'[1]CROSSWALK-DTOE-MASTER'!$B:$N,10,0),"")</f>
        <v/>
      </c>
      <c r="S3620" t="str">
        <f>IFERROR(VLOOKUP(I3620,'[1]CROSSWALK-DTOE-MASTER'!$B:$N,11,0),"")</f>
        <v/>
      </c>
      <c r="T3620" t="str">
        <f>IFERROR(VLOOKUP(I3620,'[1]CROSSWALK-DTOE-MASTER'!$B:$N,12,0),"")</f>
        <v/>
      </c>
      <c r="U3620" t="str">
        <f>IFERROR(VLOOKUP(I3620,'[1]CROSSWALK-DTOE-MASTER'!$B:$N,13,0),"")</f>
        <v/>
      </c>
    </row>
    <row r="3621" spans="6:21" x14ac:dyDescent="0.25">
      <c r="F3621" s="1"/>
      <c r="L3621" t="str">
        <f>IFERROR(VLOOKUP(D3621,'[1]Crosswalk-SOM-Chair'!$A:$D,3,0),"")</f>
        <v/>
      </c>
      <c r="M3621" t="str">
        <f>IFERROR(VLOOKUP(D3621,'[1]Crosswalk-SOM-Chair'!$A:$D,4,0),"")</f>
        <v/>
      </c>
      <c r="N3621" t="str">
        <f>IFERROR(VLOOKUP(I3621,'[1]CROSSWALK-DTOE-MASTER'!$B:$H,6,0),"")</f>
        <v/>
      </c>
      <c r="O3621" t="str">
        <f>IFERROR(VLOOKUP(I3621,'[1]CROSSWALK-DTOE-MASTER'!$B:$H,7,0),"")</f>
        <v/>
      </c>
      <c r="P3621" t="str">
        <f>IFERROR(VLOOKUP(I3621,'[1]CROSSWALK-DTOE-MASTER'!$B:$N,8,0),"")</f>
        <v/>
      </c>
      <c r="Q3621" t="str">
        <f>IFERROR(VLOOKUP(I3621,'[1]CROSSWALK-DTOE-MASTER'!$B:$N,9,0),"")</f>
        <v/>
      </c>
      <c r="R3621" t="str">
        <f>IFERROR(VLOOKUP(I3621,'[1]CROSSWALK-DTOE-MASTER'!$B:$N,10,0),"")</f>
        <v/>
      </c>
      <c r="S3621" t="str">
        <f>IFERROR(VLOOKUP(I3621,'[1]CROSSWALK-DTOE-MASTER'!$B:$N,11,0),"")</f>
        <v/>
      </c>
      <c r="T3621" t="str">
        <f>IFERROR(VLOOKUP(I3621,'[1]CROSSWALK-DTOE-MASTER'!$B:$N,12,0),"")</f>
        <v/>
      </c>
      <c r="U3621" t="str">
        <f>IFERROR(VLOOKUP(I3621,'[1]CROSSWALK-DTOE-MASTER'!$B:$N,13,0),"")</f>
        <v/>
      </c>
    </row>
    <row r="3622" spans="6:21" x14ac:dyDescent="0.25">
      <c r="F3622" s="1"/>
      <c r="L3622" t="str">
        <f>IFERROR(VLOOKUP(D3622,'[1]Crosswalk-SOM-Chair'!$A:$D,3,0),"")</f>
        <v/>
      </c>
      <c r="M3622" t="str">
        <f>IFERROR(VLOOKUP(D3622,'[1]Crosswalk-SOM-Chair'!$A:$D,4,0),"")</f>
        <v/>
      </c>
      <c r="N3622" t="str">
        <f>IFERROR(VLOOKUP(I3622,'[1]CROSSWALK-DTOE-MASTER'!$B:$H,6,0),"")</f>
        <v/>
      </c>
      <c r="O3622" t="str">
        <f>IFERROR(VLOOKUP(I3622,'[1]CROSSWALK-DTOE-MASTER'!$B:$H,7,0),"")</f>
        <v/>
      </c>
      <c r="P3622" t="str">
        <f>IFERROR(VLOOKUP(I3622,'[1]CROSSWALK-DTOE-MASTER'!$B:$N,8,0),"")</f>
        <v/>
      </c>
      <c r="Q3622" t="str">
        <f>IFERROR(VLOOKUP(I3622,'[1]CROSSWALK-DTOE-MASTER'!$B:$N,9,0),"")</f>
        <v/>
      </c>
      <c r="R3622" t="str">
        <f>IFERROR(VLOOKUP(I3622,'[1]CROSSWALK-DTOE-MASTER'!$B:$N,10,0),"")</f>
        <v/>
      </c>
      <c r="S3622" t="str">
        <f>IFERROR(VLOOKUP(I3622,'[1]CROSSWALK-DTOE-MASTER'!$B:$N,11,0),"")</f>
        <v/>
      </c>
      <c r="T3622" t="str">
        <f>IFERROR(VLOOKUP(I3622,'[1]CROSSWALK-DTOE-MASTER'!$B:$N,12,0),"")</f>
        <v/>
      </c>
      <c r="U3622" t="str">
        <f>IFERROR(VLOOKUP(I3622,'[1]CROSSWALK-DTOE-MASTER'!$B:$N,13,0),"")</f>
        <v/>
      </c>
    </row>
    <row r="3623" spans="6:21" x14ac:dyDescent="0.25">
      <c r="F3623" s="1"/>
      <c r="L3623" t="str">
        <f>IFERROR(VLOOKUP(D3623,'[1]Crosswalk-SOM-Chair'!$A:$D,3,0),"")</f>
        <v/>
      </c>
      <c r="M3623" t="str">
        <f>IFERROR(VLOOKUP(D3623,'[1]Crosswalk-SOM-Chair'!$A:$D,4,0),"")</f>
        <v/>
      </c>
      <c r="N3623" t="str">
        <f>IFERROR(VLOOKUP(I3623,'[1]CROSSWALK-DTOE-MASTER'!$B:$H,6,0),"")</f>
        <v/>
      </c>
      <c r="O3623" t="str">
        <f>IFERROR(VLOOKUP(I3623,'[1]CROSSWALK-DTOE-MASTER'!$B:$H,7,0),"")</f>
        <v/>
      </c>
      <c r="P3623" t="str">
        <f>IFERROR(VLOOKUP(I3623,'[1]CROSSWALK-DTOE-MASTER'!$B:$N,8,0),"")</f>
        <v/>
      </c>
      <c r="Q3623" t="str">
        <f>IFERROR(VLOOKUP(I3623,'[1]CROSSWALK-DTOE-MASTER'!$B:$N,9,0),"")</f>
        <v/>
      </c>
      <c r="R3623" t="str">
        <f>IFERROR(VLOOKUP(I3623,'[1]CROSSWALK-DTOE-MASTER'!$B:$N,10,0),"")</f>
        <v/>
      </c>
      <c r="S3623" t="str">
        <f>IFERROR(VLOOKUP(I3623,'[1]CROSSWALK-DTOE-MASTER'!$B:$N,11,0),"")</f>
        <v/>
      </c>
      <c r="T3623" t="str">
        <f>IFERROR(VLOOKUP(I3623,'[1]CROSSWALK-DTOE-MASTER'!$B:$N,12,0),"")</f>
        <v/>
      </c>
      <c r="U3623" t="str">
        <f>IFERROR(VLOOKUP(I3623,'[1]CROSSWALK-DTOE-MASTER'!$B:$N,13,0),"")</f>
        <v/>
      </c>
    </row>
    <row r="3624" spans="6:21" x14ac:dyDescent="0.25">
      <c r="F3624" s="1"/>
      <c r="L3624" t="str">
        <f>IFERROR(VLOOKUP(D3624,'[1]Crosswalk-SOM-Chair'!$A:$D,3,0),"")</f>
        <v/>
      </c>
      <c r="M3624" t="str">
        <f>IFERROR(VLOOKUP(D3624,'[1]Crosswalk-SOM-Chair'!$A:$D,4,0),"")</f>
        <v/>
      </c>
      <c r="N3624" t="str">
        <f>IFERROR(VLOOKUP(I3624,'[1]CROSSWALK-DTOE-MASTER'!$B:$H,6,0),"")</f>
        <v/>
      </c>
      <c r="O3624" t="str">
        <f>IFERROR(VLOOKUP(I3624,'[1]CROSSWALK-DTOE-MASTER'!$B:$H,7,0),"")</f>
        <v/>
      </c>
      <c r="P3624" t="str">
        <f>IFERROR(VLOOKUP(I3624,'[1]CROSSWALK-DTOE-MASTER'!$B:$N,8,0),"")</f>
        <v/>
      </c>
      <c r="Q3624" t="str">
        <f>IFERROR(VLOOKUP(I3624,'[1]CROSSWALK-DTOE-MASTER'!$B:$N,9,0),"")</f>
        <v/>
      </c>
      <c r="R3624" t="str">
        <f>IFERROR(VLOOKUP(I3624,'[1]CROSSWALK-DTOE-MASTER'!$B:$N,10,0),"")</f>
        <v/>
      </c>
      <c r="S3624" t="str">
        <f>IFERROR(VLOOKUP(I3624,'[1]CROSSWALK-DTOE-MASTER'!$B:$N,11,0),"")</f>
        <v/>
      </c>
      <c r="T3624" t="str">
        <f>IFERROR(VLOOKUP(I3624,'[1]CROSSWALK-DTOE-MASTER'!$B:$N,12,0),"")</f>
        <v/>
      </c>
      <c r="U3624" t="str">
        <f>IFERROR(VLOOKUP(I3624,'[1]CROSSWALK-DTOE-MASTER'!$B:$N,13,0),"")</f>
        <v/>
      </c>
    </row>
    <row r="3625" spans="6:21" x14ac:dyDescent="0.25">
      <c r="F3625" s="1"/>
      <c r="L3625" t="str">
        <f>IFERROR(VLOOKUP(D3625,'[1]Crosswalk-SOM-Chair'!$A:$D,3,0),"")</f>
        <v/>
      </c>
      <c r="M3625" t="str">
        <f>IFERROR(VLOOKUP(D3625,'[1]Crosswalk-SOM-Chair'!$A:$D,4,0),"")</f>
        <v/>
      </c>
      <c r="N3625" t="str">
        <f>IFERROR(VLOOKUP(I3625,'[1]CROSSWALK-DTOE-MASTER'!$B:$H,6,0),"")</f>
        <v/>
      </c>
      <c r="O3625" t="str">
        <f>IFERROR(VLOOKUP(I3625,'[1]CROSSWALK-DTOE-MASTER'!$B:$H,7,0),"")</f>
        <v/>
      </c>
      <c r="P3625" t="str">
        <f>IFERROR(VLOOKUP(I3625,'[1]CROSSWALK-DTOE-MASTER'!$B:$N,8,0),"")</f>
        <v/>
      </c>
      <c r="Q3625" t="str">
        <f>IFERROR(VLOOKUP(I3625,'[1]CROSSWALK-DTOE-MASTER'!$B:$N,9,0),"")</f>
        <v/>
      </c>
      <c r="R3625" t="str">
        <f>IFERROR(VLOOKUP(I3625,'[1]CROSSWALK-DTOE-MASTER'!$B:$N,10,0),"")</f>
        <v/>
      </c>
      <c r="S3625" t="str">
        <f>IFERROR(VLOOKUP(I3625,'[1]CROSSWALK-DTOE-MASTER'!$B:$N,11,0),"")</f>
        <v/>
      </c>
      <c r="T3625" t="str">
        <f>IFERROR(VLOOKUP(I3625,'[1]CROSSWALK-DTOE-MASTER'!$B:$N,12,0),"")</f>
        <v/>
      </c>
      <c r="U3625" t="str">
        <f>IFERROR(VLOOKUP(I3625,'[1]CROSSWALK-DTOE-MASTER'!$B:$N,13,0),"")</f>
        <v/>
      </c>
    </row>
    <row r="3626" spans="6:21" x14ac:dyDescent="0.25">
      <c r="F3626" s="1"/>
      <c r="L3626" t="str">
        <f>IFERROR(VLOOKUP(D3626,'[1]Crosswalk-SOM-Chair'!$A:$D,3,0),"")</f>
        <v/>
      </c>
      <c r="M3626" t="str">
        <f>IFERROR(VLOOKUP(D3626,'[1]Crosswalk-SOM-Chair'!$A:$D,4,0),"")</f>
        <v/>
      </c>
      <c r="N3626" t="str">
        <f>IFERROR(VLOOKUP(I3626,'[1]CROSSWALK-DTOE-MASTER'!$B:$H,6,0),"")</f>
        <v/>
      </c>
      <c r="O3626" t="str">
        <f>IFERROR(VLOOKUP(I3626,'[1]CROSSWALK-DTOE-MASTER'!$B:$H,7,0),"")</f>
        <v/>
      </c>
      <c r="P3626" t="str">
        <f>IFERROR(VLOOKUP(I3626,'[1]CROSSWALK-DTOE-MASTER'!$B:$N,8,0),"")</f>
        <v/>
      </c>
      <c r="Q3626" t="str">
        <f>IFERROR(VLOOKUP(I3626,'[1]CROSSWALK-DTOE-MASTER'!$B:$N,9,0),"")</f>
        <v/>
      </c>
      <c r="R3626" t="str">
        <f>IFERROR(VLOOKUP(I3626,'[1]CROSSWALK-DTOE-MASTER'!$B:$N,10,0),"")</f>
        <v/>
      </c>
      <c r="S3626" t="str">
        <f>IFERROR(VLOOKUP(I3626,'[1]CROSSWALK-DTOE-MASTER'!$B:$N,11,0),"")</f>
        <v/>
      </c>
      <c r="T3626" t="str">
        <f>IFERROR(VLOOKUP(I3626,'[1]CROSSWALK-DTOE-MASTER'!$B:$N,12,0),"")</f>
        <v/>
      </c>
      <c r="U3626" t="str">
        <f>IFERROR(VLOOKUP(I3626,'[1]CROSSWALK-DTOE-MASTER'!$B:$N,13,0),"")</f>
        <v/>
      </c>
    </row>
    <row r="3627" spans="6:21" x14ac:dyDescent="0.25">
      <c r="F3627" s="1"/>
      <c r="L3627" t="str">
        <f>IFERROR(VLOOKUP(D3627,'[1]Crosswalk-SOM-Chair'!$A:$D,3,0),"")</f>
        <v/>
      </c>
      <c r="M3627" t="str">
        <f>IFERROR(VLOOKUP(D3627,'[1]Crosswalk-SOM-Chair'!$A:$D,4,0),"")</f>
        <v/>
      </c>
      <c r="N3627" t="str">
        <f>IFERROR(VLOOKUP(I3627,'[1]CROSSWALK-DTOE-MASTER'!$B:$H,6,0),"")</f>
        <v/>
      </c>
      <c r="O3627" t="str">
        <f>IFERROR(VLOOKUP(I3627,'[1]CROSSWALK-DTOE-MASTER'!$B:$H,7,0),"")</f>
        <v/>
      </c>
      <c r="P3627" t="str">
        <f>IFERROR(VLOOKUP(I3627,'[1]CROSSWALK-DTOE-MASTER'!$B:$N,8,0),"")</f>
        <v/>
      </c>
      <c r="Q3627" t="str">
        <f>IFERROR(VLOOKUP(I3627,'[1]CROSSWALK-DTOE-MASTER'!$B:$N,9,0),"")</f>
        <v/>
      </c>
      <c r="R3627" t="str">
        <f>IFERROR(VLOOKUP(I3627,'[1]CROSSWALK-DTOE-MASTER'!$B:$N,10,0),"")</f>
        <v/>
      </c>
      <c r="S3627" t="str">
        <f>IFERROR(VLOOKUP(I3627,'[1]CROSSWALK-DTOE-MASTER'!$B:$N,11,0),"")</f>
        <v/>
      </c>
      <c r="T3627" t="str">
        <f>IFERROR(VLOOKUP(I3627,'[1]CROSSWALK-DTOE-MASTER'!$B:$N,12,0),"")</f>
        <v/>
      </c>
      <c r="U3627" t="str">
        <f>IFERROR(VLOOKUP(I3627,'[1]CROSSWALK-DTOE-MASTER'!$B:$N,13,0),"")</f>
        <v/>
      </c>
    </row>
    <row r="3628" spans="6:21" x14ac:dyDescent="0.25">
      <c r="F3628" s="1"/>
      <c r="L3628" t="str">
        <f>IFERROR(VLOOKUP(D3628,'[1]Crosswalk-SOM-Chair'!$A:$D,3,0),"")</f>
        <v/>
      </c>
      <c r="M3628" t="str">
        <f>IFERROR(VLOOKUP(D3628,'[1]Crosswalk-SOM-Chair'!$A:$D,4,0),"")</f>
        <v/>
      </c>
      <c r="N3628" t="str">
        <f>IFERROR(VLOOKUP(I3628,'[1]CROSSWALK-DTOE-MASTER'!$B:$H,6,0),"")</f>
        <v/>
      </c>
      <c r="O3628" t="str">
        <f>IFERROR(VLOOKUP(I3628,'[1]CROSSWALK-DTOE-MASTER'!$B:$H,7,0),"")</f>
        <v/>
      </c>
      <c r="P3628" t="str">
        <f>IFERROR(VLOOKUP(I3628,'[1]CROSSWALK-DTOE-MASTER'!$B:$N,8,0),"")</f>
        <v/>
      </c>
      <c r="Q3628" t="str">
        <f>IFERROR(VLOOKUP(I3628,'[1]CROSSWALK-DTOE-MASTER'!$B:$N,9,0),"")</f>
        <v/>
      </c>
      <c r="R3628" t="str">
        <f>IFERROR(VLOOKUP(I3628,'[1]CROSSWALK-DTOE-MASTER'!$B:$N,10,0),"")</f>
        <v/>
      </c>
      <c r="S3628" t="str">
        <f>IFERROR(VLOOKUP(I3628,'[1]CROSSWALK-DTOE-MASTER'!$B:$N,11,0),"")</f>
        <v/>
      </c>
      <c r="T3628" t="str">
        <f>IFERROR(VLOOKUP(I3628,'[1]CROSSWALK-DTOE-MASTER'!$B:$N,12,0),"")</f>
        <v/>
      </c>
      <c r="U3628" t="str">
        <f>IFERROR(VLOOKUP(I3628,'[1]CROSSWALK-DTOE-MASTER'!$B:$N,13,0),"")</f>
        <v/>
      </c>
    </row>
    <row r="3629" spans="6:21" x14ac:dyDescent="0.25">
      <c r="F3629" s="1"/>
      <c r="L3629" t="str">
        <f>IFERROR(VLOOKUP(D3629,'[1]Crosswalk-SOM-Chair'!$A:$D,3,0),"")</f>
        <v/>
      </c>
      <c r="M3629" t="str">
        <f>IFERROR(VLOOKUP(D3629,'[1]Crosswalk-SOM-Chair'!$A:$D,4,0),"")</f>
        <v/>
      </c>
      <c r="N3629" t="str">
        <f>IFERROR(VLOOKUP(I3629,'[1]CROSSWALK-DTOE-MASTER'!$B:$H,6,0),"")</f>
        <v/>
      </c>
      <c r="O3629" t="str">
        <f>IFERROR(VLOOKUP(I3629,'[1]CROSSWALK-DTOE-MASTER'!$B:$H,7,0),"")</f>
        <v/>
      </c>
      <c r="P3629" t="str">
        <f>IFERROR(VLOOKUP(I3629,'[1]CROSSWALK-DTOE-MASTER'!$B:$N,8,0),"")</f>
        <v/>
      </c>
      <c r="Q3629" t="str">
        <f>IFERROR(VLOOKUP(I3629,'[1]CROSSWALK-DTOE-MASTER'!$B:$N,9,0),"")</f>
        <v/>
      </c>
      <c r="R3629" t="str">
        <f>IFERROR(VLOOKUP(I3629,'[1]CROSSWALK-DTOE-MASTER'!$B:$N,10,0),"")</f>
        <v/>
      </c>
      <c r="S3629" t="str">
        <f>IFERROR(VLOOKUP(I3629,'[1]CROSSWALK-DTOE-MASTER'!$B:$N,11,0),"")</f>
        <v/>
      </c>
      <c r="T3629" t="str">
        <f>IFERROR(VLOOKUP(I3629,'[1]CROSSWALK-DTOE-MASTER'!$B:$N,12,0),"")</f>
        <v/>
      </c>
      <c r="U3629" t="str">
        <f>IFERROR(VLOOKUP(I3629,'[1]CROSSWALK-DTOE-MASTER'!$B:$N,13,0),"")</f>
        <v/>
      </c>
    </row>
    <row r="3630" spans="6:21" x14ac:dyDescent="0.25">
      <c r="F3630" s="1"/>
      <c r="L3630" t="str">
        <f>IFERROR(VLOOKUP(D3630,'[1]Crosswalk-SOM-Chair'!$A:$D,3,0),"")</f>
        <v/>
      </c>
      <c r="M3630" t="str">
        <f>IFERROR(VLOOKUP(D3630,'[1]Crosswalk-SOM-Chair'!$A:$D,4,0),"")</f>
        <v/>
      </c>
      <c r="N3630" t="str">
        <f>IFERROR(VLOOKUP(I3630,'[1]CROSSWALK-DTOE-MASTER'!$B:$H,6,0),"")</f>
        <v/>
      </c>
      <c r="O3630" t="str">
        <f>IFERROR(VLOOKUP(I3630,'[1]CROSSWALK-DTOE-MASTER'!$B:$H,7,0),"")</f>
        <v/>
      </c>
      <c r="P3630" t="str">
        <f>IFERROR(VLOOKUP(I3630,'[1]CROSSWALK-DTOE-MASTER'!$B:$N,8,0),"")</f>
        <v/>
      </c>
      <c r="Q3630" t="str">
        <f>IFERROR(VLOOKUP(I3630,'[1]CROSSWALK-DTOE-MASTER'!$B:$N,9,0),"")</f>
        <v/>
      </c>
      <c r="R3630" t="str">
        <f>IFERROR(VLOOKUP(I3630,'[1]CROSSWALK-DTOE-MASTER'!$B:$N,10,0),"")</f>
        <v/>
      </c>
      <c r="S3630" t="str">
        <f>IFERROR(VLOOKUP(I3630,'[1]CROSSWALK-DTOE-MASTER'!$B:$N,11,0),"")</f>
        <v/>
      </c>
      <c r="T3630" t="str">
        <f>IFERROR(VLOOKUP(I3630,'[1]CROSSWALK-DTOE-MASTER'!$B:$N,12,0),"")</f>
        <v/>
      </c>
      <c r="U3630" t="str">
        <f>IFERROR(VLOOKUP(I3630,'[1]CROSSWALK-DTOE-MASTER'!$B:$N,13,0),"")</f>
        <v/>
      </c>
    </row>
    <row r="3631" spans="6:21" x14ac:dyDescent="0.25">
      <c r="F3631" s="1"/>
      <c r="L3631" t="str">
        <f>IFERROR(VLOOKUP(D3631,'[1]Crosswalk-SOM-Chair'!$A:$D,3,0),"")</f>
        <v/>
      </c>
      <c r="M3631" t="str">
        <f>IFERROR(VLOOKUP(D3631,'[1]Crosswalk-SOM-Chair'!$A:$D,4,0),"")</f>
        <v/>
      </c>
      <c r="N3631" t="str">
        <f>IFERROR(VLOOKUP(I3631,'[1]CROSSWALK-DTOE-MASTER'!$B:$H,6,0),"")</f>
        <v/>
      </c>
      <c r="O3631" t="str">
        <f>IFERROR(VLOOKUP(I3631,'[1]CROSSWALK-DTOE-MASTER'!$B:$H,7,0),"")</f>
        <v/>
      </c>
      <c r="P3631" t="str">
        <f>IFERROR(VLOOKUP(I3631,'[1]CROSSWALK-DTOE-MASTER'!$B:$N,8,0),"")</f>
        <v/>
      </c>
      <c r="Q3631" t="str">
        <f>IFERROR(VLOOKUP(I3631,'[1]CROSSWALK-DTOE-MASTER'!$B:$N,9,0),"")</f>
        <v/>
      </c>
      <c r="R3631" t="str">
        <f>IFERROR(VLOOKUP(I3631,'[1]CROSSWALK-DTOE-MASTER'!$B:$N,10,0),"")</f>
        <v/>
      </c>
      <c r="S3631" t="str">
        <f>IFERROR(VLOOKUP(I3631,'[1]CROSSWALK-DTOE-MASTER'!$B:$N,11,0),"")</f>
        <v/>
      </c>
      <c r="T3631" t="str">
        <f>IFERROR(VLOOKUP(I3631,'[1]CROSSWALK-DTOE-MASTER'!$B:$N,12,0),"")</f>
        <v/>
      </c>
      <c r="U3631" t="str">
        <f>IFERROR(VLOOKUP(I3631,'[1]CROSSWALK-DTOE-MASTER'!$B:$N,13,0),"")</f>
        <v/>
      </c>
    </row>
    <row r="3632" spans="6:21" x14ac:dyDescent="0.25">
      <c r="F3632" s="1"/>
      <c r="L3632" t="str">
        <f>IFERROR(VLOOKUP(D3632,'[1]Crosswalk-SOM-Chair'!$A:$D,3,0),"")</f>
        <v/>
      </c>
      <c r="M3632" t="str">
        <f>IFERROR(VLOOKUP(D3632,'[1]Crosswalk-SOM-Chair'!$A:$D,4,0),"")</f>
        <v/>
      </c>
      <c r="N3632" t="str">
        <f>IFERROR(VLOOKUP(I3632,'[1]CROSSWALK-DTOE-MASTER'!$B:$H,6,0),"")</f>
        <v/>
      </c>
      <c r="O3632" t="str">
        <f>IFERROR(VLOOKUP(I3632,'[1]CROSSWALK-DTOE-MASTER'!$B:$H,7,0),"")</f>
        <v/>
      </c>
      <c r="P3632" t="str">
        <f>IFERROR(VLOOKUP(I3632,'[1]CROSSWALK-DTOE-MASTER'!$B:$N,8,0),"")</f>
        <v/>
      </c>
      <c r="Q3632" t="str">
        <f>IFERROR(VLOOKUP(I3632,'[1]CROSSWALK-DTOE-MASTER'!$B:$N,9,0),"")</f>
        <v/>
      </c>
      <c r="R3632" t="str">
        <f>IFERROR(VLOOKUP(I3632,'[1]CROSSWALK-DTOE-MASTER'!$B:$N,10,0),"")</f>
        <v/>
      </c>
      <c r="S3632" t="str">
        <f>IFERROR(VLOOKUP(I3632,'[1]CROSSWALK-DTOE-MASTER'!$B:$N,11,0),"")</f>
        <v/>
      </c>
      <c r="T3632" t="str">
        <f>IFERROR(VLOOKUP(I3632,'[1]CROSSWALK-DTOE-MASTER'!$B:$N,12,0),"")</f>
        <v/>
      </c>
      <c r="U3632" t="str">
        <f>IFERROR(VLOOKUP(I3632,'[1]CROSSWALK-DTOE-MASTER'!$B:$N,13,0),"")</f>
        <v/>
      </c>
    </row>
    <row r="3633" spans="6:21" x14ac:dyDescent="0.25">
      <c r="F3633" s="1"/>
      <c r="L3633" t="str">
        <f>IFERROR(VLOOKUP(D3633,'[1]Crosswalk-SOM-Chair'!$A:$D,3,0),"")</f>
        <v/>
      </c>
      <c r="M3633" t="str">
        <f>IFERROR(VLOOKUP(D3633,'[1]Crosswalk-SOM-Chair'!$A:$D,4,0),"")</f>
        <v/>
      </c>
      <c r="N3633" t="str">
        <f>IFERROR(VLOOKUP(I3633,'[1]CROSSWALK-DTOE-MASTER'!$B:$H,6,0),"")</f>
        <v/>
      </c>
      <c r="O3633" t="str">
        <f>IFERROR(VLOOKUP(I3633,'[1]CROSSWALK-DTOE-MASTER'!$B:$H,7,0),"")</f>
        <v/>
      </c>
      <c r="P3633" t="str">
        <f>IFERROR(VLOOKUP(I3633,'[1]CROSSWALK-DTOE-MASTER'!$B:$N,8,0),"")</f>
        <v/>
      </c>
      <c r="Q3633" t="str">
        <f>IFERROR(VLOOKUP(I3633,'[1]CROSSWALK-DTOE-MASTER'!$B:$N,9,0),"")</f>
        <v/>
      </c>
      <c r="R3633" t="str">
        <f>IFERROR(VLOOKUP(I3633,'[1]CROSSWALK-DTOE-MASTER'!$B:$N,10,0),"")</f>
        <v/>
      </c>
      <c r="S3633" t="str">
        <f>IFERROR(VLOOKUP(I3633,'[1]CROSSWALK-DTOE-MASTER'!$B:$N,11,0),"")</f>
        <v/>
      </c>
      <c r="T3633" t="str">
        <f>IFERROR(VLOOKUP(I3633,'[1]CROSSWALK-DTOE-MASTER'!$B:$N,12,0),"")</f>
        <v/>
      </c>
      <c r="U3633" t="str">
        <f>IFERROR(VLOOKUP(I3633,'[1]CROSSWALK-DTOE-MASTER'!$B:$N,13,0),"")</f>
        <v/>
      </c>
    </row>
    <row r="3634" spans="6:21" x14ac:dyDescent="0.25">
      <c r="F3634" s="1"/>
      <c r="L3634" t="str">
        <f>IFERROR(VLOOKUP(D3634,'[1]Crosswalk-SOM-Chair'!$A:$D,3,0),"")</f>
        <v/>
      </c>
      <c r="M3634" t="str">
        <f>IFERROR(VLOOKUP(D3634,'[1]Crosswalk-SOM-Chair'!$A:$D,4,0),"")</f>
        <v/>
      </c>
      <c r="N3634" t="str">
        <f>IFERROR(VLOOKUP(I3634,'[1]CROSSWALK-DTOE-MASTER'!$B:$H,6,0),"")</f>
        <v/>
      </c>
      <c r="O3634" t="str">
        <f>IFERROR(VLOOKUP(I3634,'[1]CROSSWALK-DTOE-MASTER'!$B:$H,7,0),"")</f>
        <v/>
      </c>
      <c r="P3634" t="str">
        <f>IFERROR(VLOOKUP(I3634,'[1]CROSSWALK-DTOE-MASTER'!$B:$N,8,0),"")</f>
        <v/>
      </c>
      <c r="Q3634" t="str">
        <f>IFERROR(VLOOKUP(I3634,'[1]CROSSWALK-DTOE-MASTER'!$B:$N,9,0),"")</f>
        <v/>
      </c>
      <c r="R3634" t="str">
        <f>IFERROR(VLOOKUP(I3634,'[1]CROSSWALK-DTOE-MASTER'!$B:$N,10,0),"")</f>
        <v/>
      </c>
      <c r="S3634" t="str">
        <f>IFERROR(VLOOKUP(I3634,'[1]CROSSWALK-DTOE-MASTER'!$B:$N,11,0),"")</f>
        <v/>
      </c>
      <c r="T3634" t="str">
        <f>IFERROR(VLOOKUP(I3634,'[1]CROSSWALK-DTOE-MASTER'!$B:$N,12,0),"")</f>
        <v/>
      </c>
      <c r="U3634" t="str">
        <f>IFERROR(VLOOKUP(I3634,'[1]CROSSWALK-DTOE-MASTER'!$B:$N,13,0),"")</f>
        <v/>
      </c>
    </row>
    <row r="3635" spans="6:21" x14ac:dyDescent="0.25">
      <c r="F3635" s="1"/>
      <c r="L3635" t="str">
        <f>IFERROR(VLOOKUP(D3635,'[1]Crosswalk-SOM-Chair'!$A:$D,3,0),"")</f>
        <v/>
      </c>
      <c r="M3635" t="str">
        <f>IFERROR(VLOOKUP(D3635,'[1]Crosswalk-SOM-Chair'!$A:$D,4,0),"")</f>
        <v/>
      </c>
      <c r="N3635" t="str">
        <f>IFERROR(VLOOKUP(I3635,'[1]CROSSWALK-DTOE-MASTER'!$B:$H,6,0),"")</f>
        <v/>
      </c>
      <c r="O3635" t="str">
        <f>IFERROR(VLOOKUP(I3635,'[1]CROSSWALK-DTOE-MASTER'!$B:$H,7,0),"")</f>
        <v/>
      </c>
      <c r="P3635" t="str">
        <f>IFERROR(VLOOKUP(I3635,'[1]CROSSWALK-DTOE-MASTER'!$B:$N,8,0),"")</f>
        <v/>
      </c>
      <c r="Q3635" t="str">
        <f>IFERROR(VLOOKUP(I3635,'[1]CROSSWALK-DTOE-MASTER'!$B:$N,9,0),"")</f>
        <v/>
      </c>
      <c r="R3635" t="str">
        <f>IFERROR(VLOOKUP(I3635,'[1]CROSSWALK-DTOE-MASTER'!$B:$N,10,0),"")</f>
        <v/>
      </c>
      <c r="S3635" t="str">
        <f>IFERROR(VLOOKUP(I3635,'[1]CROSSWALK-DTOE-MASTER'!$B:$N,11,0),"")</f>
        <v/>
      </c>
      <c r="T3635" t="str">
        <f>IFERROR(VLOOKUP(I3635,'[1]CROSSWALK-DTOE-MASTER'!$B:$N,12,0),"")</f>
        <v/>
      </c>
      <c r="U3635" t="str">
        <f>IFERROR(VLOOKUP(I3635,'[1]CROSSWALK-DTOE-MASTER'!$B:$N,13,0),"")</f>
        <v/>
      </c>
    </row>
    <row r="3636" spans="6:21" x14ac:dyDescent="0.25">
      <c r="F3636" s="1"/>
      <c r="L3636" t="str">
        <f>IFERROR(VLOOKUP(D3636,'[1]Crosswalk-SOM-Chair'!$A:$D,3,0),"")</f>
        <v/>
      </c>
      <c r="M3636" t="str">
        <f>IFERROR(VLOOKUP(D3636,'[1]Crosswalk-SOM-Chair'!$A:$D,4,0),"")</f>
        <v/>
      </c>
      <c r="N3636" t="str">
        <f>IFERROR(VLOOKUP(I3636,'[1]CROSSWALK-DTOE-MASTER'!$B:$H,6,0),"")</f>
        <v/>
      </c>
      <c r="O3636" t="str">
        <f>IFERROR(VLOOKUP(I3636,'[1]CROSSWALK-DTOE-MASTER'!$B:$H,7,0),"")</f>
        <v/>
      </c>
      <c r="P3636" t="str">
        <f>IFERROR(VLOOKUP(I3636,'[1]CROSSWALK-DTOE-MASTER'!$B:$N,8,0),"")</f>
        <v/>
      </c>
      <c r="Q3636" t="str">
        <f>IFERROR(VLOOKUP(I3636,'[1]CROSSWALK-DTOE-MASTER'!$B:$N,9,0),"")</f>
        <v/>
      </c>
      <c r="R3636" t="str">
        <f>IFERROR(VLOOKUP(I3636,'[1]CROSSWALK-DTOE-MASTER'!$B:$N,10,0),"")</f>
        <v/>
      </c>
      <c r="S3636" t="str">
        <f>IFERROR(VLOOKUP(I3636,'[1]CROSSWALK-DTOE-MASTER'!$B:$N,11,0),"")</f>
        <v/>
      </c>
      <c r="T3636" t="str">
        <f>IFERROR(VLOOKUP(I3636,'[1]CROSSWALK-DTOE-MASTER'!$B:$N,12,0),"")</f>
        <v/>
      </c>
      <c r="U3636" t="str">
        <f>IFERROR(VLOOKUP(I3636,'[1]CROSSWALK-DTOE-MASTER'!$B:$N,13,0),"")</f>
        <v/>
      </c>
    </row>
    <row r="3637" spans="6:21" x14ac:dyDescent="0.25">
      <c r="F3637" s="1"/>
      <c r="L3637" t="str">
        <f>IFERROR(VLOOKUP(D3637,'[1]Crosswalk-SOM-Chair'!$A:$D,3,0),"")</f>
        <v/>
      </c>
      <c r="M3637" t="str">
        <f>IFERROR(VLOOKUP(D3637,'[1]Crosswalk-SOM-Chair'!$A:$D,4,0),"")</f>
        <v/>
      </c>
      <c r="N3637" t="str">
        <f>IFERROR(VLOOKUP(I3637,'[1]CROSSWALK-DTOE-MASTER'!$B:$H,6,0),"")</f>
        <v/>
      </c>
      <c r="O3637" t="str">
        <f>IFERROR(VLOOKUP(I3637,'[1]CROSSWALK-DTOE-MASTER'!$B:$H,7,0),"")</f>
        <v/>
      </c>
      <c r="P3637" t="str">
        <f>IFERROR(VLOOKUP(I3637,'[1]CROSSWALK-DTOE-MASTER'!$B:$N,8,0),"")</f>
        <v/>
      </c>
      <c r="Q3637" t="str">
        <f>IFERROR(VLOOKUP(I3637,'[1]CROSSWALK-DTOE-MASTER'!$B:$N,9,0),"")</f>
        <v/>
      </c>
      <c r="R3637" t="str">
        <f>IFERROR(VLOOKUP(I3637,'[1]CROSSWALK-DTOE-MASTER'!$B:$N,10,0),"")</f>
        <v/>
      </c>
      <c r="S3637" t="str">
        <f>IFERROR(VLOOKUP(I3637,'[1]CROSSWALK-DTOE-MASTER'!$B:$N,11,0),"")</f>
        <v/>
      </c>
      <c r="T3637" t="str">
        <f>IFERROR(VLOOKUP(I3637,'[1]CROSSWALK-DTOE-MASTER'!$B:$N,12,0),"")</f>
        <v/>
      </c>
      <c r="U3637" t="str">
        <f>IFERROR(VLOOKUP(I3637,'[1]CROSSWALK-DTOE-MASTER'!$B:$N,13,0),"")</f>
        <v/>
      </c>
    </row>
    <row r="3638" spans="6:21" x14ac:dyDescent="0.25">
      <c r="F3638" s="1"/>
      <c r="L3638" t="str">
        <f>IFERROR(VLOOKUP(D3638,'[1]Crosswalk-SOM-Chair'!$A:$D,3,0),"")</f>
        <v/>
      </c>
      <c r="M3638" t="str">
        <f>IFERROR(VLOOKUP(D3638,'[1]Crosswalk-SOM-Chair'!$A:$D,4,0),"")</f>
        <v/>
      </c>
      <c r="N3638" t="str">
        <f>IFERROR(VLOOKUP(I3638,'[1]CROSSWALK-DTOE-MASTER'!$B:$H,6,0),"")</f>
        <v/>
      </c>
      <c r="O3638" t="str">
        <f>IFERROR(VLOOKUP(I3638,'[1]CROSSWALK-DTOE-MASTER'!$B:$H,7,0),"")</f>
        <v/>
      </c>
      <c r="P3638" t="str">
        <f>IFERROR(VLOOKUP(I3638,'[1]CROSSWALK-DTOE-MASTER'!$B:$N,8,0),"")</f>
        <v/>
      </c>
      <c r="Q3638" t="str">
        <f>IFERROR(VLOOKUP(I3638,'[1]CROSSWALK-DTOE-MASTER'!$B:$N,9,0),"")</f>
        <v/>
      </c>
      <c r="R3638" t="str">
        <f>IFERROR(VLOOKUP(I3638,'[1]CROSSWALK-DTOE-MASTER'!$B:$N,10,0),"")</f>
        <v/>
      </c>
      <c r="S3638" t="str">
        <f>IFERROR(VLOOKUP(I3638,'[1]CROSSWALK-DTOE-MASTER'!$B:$N,11,0),"")</f>
        <v/>
      </c>
      <c r="T3638" t="str">
        <f>IFERROR(VLOOKUP(I3638,'[1]CROSSWALK-DTOE-MASTER'!$B:$N,12,0),"")</f>
        <v/>
      </c>
      <c r="U3638" t="str">
        <f>IFERROR(VLOOKUP(I3638,'[1]CROSSWALK-DTOE-MASTER'!$B:$N,13,0),"")</f>
        <v/>
      </c>
    </row>
    <row r="3639" spans="6:21" x14ac:dyDescent="0.25">
      <c r="F3639" s="1"/>
      <c r="L3639" t="str">
        <f>IFERROR(VLOOKUP(D3639,'[1]Crosswalk-SOM-Chair'!$A:$D,3,0),"")</f>
        <v/>
      </c>
      <c r="M3639" t="str">
        <f>IFERROR(VLOOKUP(D3639,'[1]Crosswalk-SOM-Chair'!$A:$D,4,0),"")</f>
        <v/>
      </c>
      <c r="N3639" t="str">
        <f>IFERROR(VLOOKUP(I3639,'[1]CROSSWALK-DTOE-MASTER'!$B:$H,6,0),"")</f>
        <v/>
      </c>
      <c r="O3639" t="str">
        <f>IFERROR(VLOOKUP(I3639,'[1]CROSSWALK-DTOE-MASTER'!$B:$H,7,0),"")</f>
        <v/>
      </c>
      <c r="P3639" t="str">
        <f>IFERROR(VLOOKUP(I3639,'[1]CROSSWALK-DTOE-MASTER'!$B:$N,8,0),"")</f>
        <v/>
      </c>
      <c r="Q3639" t="str">
        <f>IFERROR(VLOOKUP(I3639,'[1]CROSSWALK-DTOE-MASTER'!$B:$N,9,0),"")</f>
        <v/>
      </c>
      <c r="R3639" t="str">
        <f>IFERROR(VLOOKUP(I3639,'[1]CROSSWALK-DTOE-MASTER'!$B:$N,10,0),"")</f>
        <v/>
      </c>
      <c r="S3639" t="str">
        <f>IFERROR(VLOOKUP(I3639,'[1]CROSSWALK-DTOE-MASTER'!$B:$N,11,0),"")</f>
        <v/>
      </c>
      <c r="T3639" t="str">
        <f>IFERROR(VLOOKUP(I3639,'[1]CROSSWALK-DTOE-MASTER'!$B:$N,12,0),"")</f>
        <v/>
      </c>
      <c r="U3639" t="str">
        <f>IFERROR(VLOOKUP(I3639,'[1]CROSSWALK-DTOE-MASTER'!$B:$N,13,0),"")</f>
        <v/>
      </c>
    </row>
    <row r="3640" spans="6:21" x14ac:dyDescent="0.25">
      <c r="F3640" s="1"/>
      <c r="L3640" t="str">
        <f>IFERROR(VLOOKUP(D3640,'[1]Crosswalk-SOM-Chair'!$A:$D,3,0),"")</f>
        <v/>
      </c>
      <c r="M3640" t="str">
        <f>IFERROR(VLOOKUP(D3640,'[1]Crosswalk-SOM-Chair'!$A:$D,4,0),"")</f>
        <v/>
      </c>
      <c r="N3640" t="str">
        <f>IFERROR(VLOOKUP(I3640,'[1]CROSSWALK-DTOE-MASTER'!$B:$H,6,0),"")</f>
        <v/>
      </c>
      <c r="O3640" t="str">
        <f>IFERROR(VLOOKUP(I3640,'[1]CROSSWALK-DTOE-MASTER'!$B:$H,7,0),"")</f>
        <v/>
      </c>
      <c r="P3640" t="str">
        <f>IFERROR(VLOOKUP(I3640,'[1]CROSSWALK-DTOE-MASTER'!$B:$N,8,0),"")</f>
        <v/>
      </c>
      <c r="Q3640" t="str">
        <f>IFERROR(VLOOKUP(I3640,'[1]CROSSWALK-DTOE-MASTER'!$B:$N,9,0),"")</f>
        <v/>
      </c>
      <c r="R3640" t="str">
        <f>IFERROR(VLOOKUP(I3640,'[1]CROSSWALK-DTOE-MASTER'!$B:$N,10,0),"")</f>
        <v/>
      </c>
      <c r="S3640" t="str">
        <f>IFERROR(VLOOKUP(I3640,'[1]CROSSWALK-DTOE-MASTER'!$B:$N,11,0),"")</f>
        <v/>
      </c>
      <c r="T3640" t="str">
        <f>IFERROR(VLOOKUP(I3640,'[1]CROSSWALK-DTOE-MASTER'!$B:$N,12,0),"")</f>
        <v/>
      </c>
      <c r="U3640" t="str">
        <f>IFERROR(VLOOKUP(I3640,'[1]CROSSWALK-DTOE-MASTER'!$B:$N,13,0),"")</f>
        <v/>
      </c>
    </row>
    <row r="3641" spans="6:21" x14ac:dyDescent="0.25">
      <c r="F3641" s="1"/>
      <c r="L3641" t="str">
        <f>IFERROR(VLOOKUP(D3641,'[1]Crosswalk-SOM-Chair'!$A:$D,3,0),"")</f>
        <v/>
      </c>
      <c r="M3641" t="str">
        <f>IFERROR(VLOOKUP(D3641,'[1]Crosswalk-SOM-Chair'!$A:$D,4,0),"")</f>
        <v/>
      </c>
      <c r="N3641" t="str">
        <f>IFERROR(VLOOKUP(I3641,'[1]CROSSWALK-DTOE-MASTER'!$B:$H,6,0),"")</f>
        <v/>
      </c>
      <c r="O3641" t="str">
        <f>IFERROR(VLOOKUP(I3641,'[1]CROSSWALK-DTOE-MASTER'!$B:$H,7,0),"")</f>
        <v/>
      </c>
      <c r="P3641" t="str">
        <f>IFERROR(VLOOKUP(I3641,'[1]CROSSWALK-DTOE-MASTER'!$B:$N,8,0),"")</f>
        <v/>
      </c>
      <c r="Q3641" t="str">
        <f>IFERROR(VLOOKUP(I3641,'[1]CROSSWALK-DTOE-MASTER'!$B:$N,9,0),"")</f>
        <v/>
      </c>
      <c r="R3641" t="str">
        <f>IFERROR(VLOOKUP(I3641,'[1]CROSSWALK-DTOE-MASTER'!$B:$N,10,0),"")</f>
        <v/>
      </c>
      <c r="S3641" t="str">
        <f>IFERROR(VLOOKUP(I3641,'[1]CROSSWALK-DTOE-MASTER'!$B:$N,11,0),"")</f>
        <v/>
      </c>
      <c r="T3641" t="str">
        <f>IFERROR(VLOOKUP(I3641,'[1]CROSSWALK-DTOE-MASTER'!$B:$N,12,0),"")</f>
        <v/>
      </c>
      <c r="U3641" t="str">
        <f>IFERROR(VLOOKUP(I3641,'[1]CROSSWALK-DTOE-MASTER'!$B:$N,13,0),"")</f>
        <v/>
      </c>
    </row>
    <row r="3642" spans="6:21" x14ac:dyDescent="0.25">
      <c r="F3642" s="1"/>
      <c r="L3642" t="str">
        <f>IFERROR(VLOOKUP(D3642,'[1]Crosswalk-SOM-Chair'!$A:$D,3,0),"")</f>
        <v/>
      </c>
      <c r="M3642" t="str">
        <f>IFERROR(VLOOKUP(D3642,'[1]Crosswalk-SOM-Chair'!$A:$D,4,0),"")</f>
        <v/>
      </c>
      <c r="N3642" t="str">
        <f>IFERROR(VLOOKUP(I3642,'[1]CROSSWALK-DTOE-MASTER'!$B:$H,6,0),"")</f>
        <v/>
      </c>
      <c r="O3642" t="str">
        <f>IFERROR(VLOOKUP(I3642,'[1]CROSSWALK-DTOE-MASTER'!$B:$H,7,0),"")</f>
        <v/>
      </c>
      <c r="P3642" t="str">
        <f>IFERROR(VLOOKUP(I3642,'[1]CROSSWALK-DTOE-MASTER'!$B:$N,8,0),"")</f>
        <v/>
      </c>
      <c r="Q3642" t="str">
        <f>IFERROR(VLOOKUP(I3642,'[1]CROSSWALK-DTOE-MASTER'!$B:$N,9,0),"")</f>
        <v/>
      </c>
      <c r="R3642" t="str">
        <f>IFERROR(VLOOKUP(I3642,'[1]CROSSWALK-DTOE-MASTER'!$B:$N,10,0),"")</f>
        <v/>
      </c>
      <c r="S3642" t="str">
        <f>IFERROR(VLOOKUP(I3642,'[1]CROSSWALK-DTOE-MASTER'!$B:$N,11,0),"")</f>
        <v/>
      </c>
      <c r="T3642" t="str">
        <f>IFERROR(VLOOKUP(I3642,'[1]CROSSWALK-DTOE-MASTER'!$B:$N,12,0),"")</f>
        <v/>
      </c>
      <c r="U3642" t="str">
        <f>IFERROR(VLOOKUP(I3642,'[1]CROSSWALK-DTOE-MASTER'!$B:$N,13,0),"")</f>
        <v/>
      </c>
    </row>
    <row r="3643" spans="6:21" x14ac:dyDescent="0.25">
      <c r="F3643" s="1"/>
      <c r="L3643" t="str">
        <f>IFERROR(VLOOKUP(D3643,'[1]Crosswalk-SOM-Chair'!$A:$D,3,0),"")</f>
        <v/>
      </c>
      <c r="M3643" t="str">
        <f>IFERROR(VLOOKUP(D3643,'[1]Crosswalk-SOM-Chair'!$A:$D,4,0),"")</f>
        <v/>
      </c>
      <c r="N3643" t="str">
        <f>IFERROR(VLOOKUP(I3643,'[1]CROSSWALK-DTOE-MASTER'!$B:$H,6,0),"")</f>
        <v/>
      </c>
      <c r="O3643" t="str">
        <f>IFERROR(VLOOKUP(I3643,'[1]CROSSWALK-DTOE-MASTER'!$B:$H,7,0),"")</f>
        <v/>
      </c>
      <c r="P3643" t="str">
        <f>IFERROR(VLOOKUP(I3643,'[1]CROSSWALK-DTOE-MASTER'!$B:$N,8,0),"")</f>
        <v/>
      </c>
      <c r="Q3643" t="str">
        <f>IFERROR(VLOOKUP(I3643,'[1]CROSSWALK-DTOE-MASTER'!$B:$N,9,0),"")</f>
        <v/>
      </c>
      <c r="R3643" t="str">
        <f>IFERROR(VLOOKUP(I3643,'[1]CROSSWALK-DTOE-MASTER'!$B:$N,10,0),"")</f>
        <v/>
      </c>
      <c r="S3643" t="str">
        <f>IFERROR(VLOOKUP(I3643,'[1]CROSSWALK-DTOE-MASTER'!$B:$N,11,0),"")</f>
        <v/>
      </c>
      <c r="T3643" t="str">
        <f>IFERROR(VLOOKUP(I3643,'[1]CROSSWALK-DTOE-MASTER'!$B:$N,12,0),"")</f>
        <v/>
      </c>
      <c r="U3643" t="str">
        <f>IFERROR(VLOOKUP(I3643,'[1]CROSSWALK-DTOE-MASTER'!$B:$N,13,0),"")</f>
        <v/>
      </c>
    </row>
    <row r="3644" spans="6:21" x14ac:dyDescent="0.25">
      <c r="F3644" s="1"/>
      <c r="L3644" t="str">
        <f>IFERROR(VLOOKUP(D3644,'[1]Crosswalk-SOM-Chair'!$A:$D,3,0),"")</f>
        <v/>
      </c>
      <c r="M3644" t="str">
        <f>IFERROR(VLOOKUP(D3644,'[1]Crosswalk-SOM-Chair'!$A:$D,4,0),"")</f>
        <v/>
      </c>
      <c r="N3644" t="str">
        <f>IFERROR(VLOOKUP(I3644,'[1]CROSSWALK-DTOE-MASTER'!$B:$H,6,0),"")</f>
        <v/>
      </c>
      <c r="O3644" t="str">
        <f>IFERROR(VLOOKUP(I3644,'[1]CROSSWALK-DTOE-MASTER'!$B:$H,7,0),"")</f>
        <v/>
      </c>
      <c r="P3644" t="str">
        <f>IFERROR(VLOOKUP(I3644,'[1]CROSSWALK-DTOE-MASTER'!$B:$N,8,0),"")</f>
        <v/>
      </c>
      <c r="Q3644" t="str">
        <f>IFERROR(VLOOKUP(I3644,'[1]CROSSWALK-DTOE-MASTER'!$B:$N,9,0),"")</f>
        <v/>
      </c>
      <c r="R3644" t="str">
        <f>IFERROR(VLOOKUP(I3644,'[1]CROSSWALK-DTOE-MASTER'!$B:$N,10,0),"")</f>
        <v/>
      </c>
      <c r="S3644" t="str">
        <f>IFERROR(VLOOKUP(I3644,'[1]CROSSWALK-DTOE-MASTER'!$B:$N,11,0),"")</f>
        <v/>
      </c>
      <c r="T3644" t="str">
        <f>IFERROR(VLOOKUP(I3644,'[1]CROSSWALK-DTOE-MASTER'!$B:$N,12,0),"")</f>
        <v/>
      </c>
      <c r="U3644" t="str">
        <f>IFERROR(VLOOKUP(I3644,'[1]CROSSWALK-DTOE-MASTER'!$B:$N,13,0),"")</f>
        <v/>
      </c>
    </row>
    <row r="3645" spans="6:21" x14ac:dyDescent="0.25">
      <c r="F3645" s="1"/>
      <c r="L3645" t="str">
        <f>IFERROR(VLOOKUP(D3645,'[1]Crosswalk-SOM-Chair'!$A:$D,3,0),"")</f>
        <v/>
      </c>
      <c r="M3645" t="str">
        <f>IFERROR(VLOOKUP(D3645,'[1]Crosswalk-SOM-Chair'!$A:$D,4,0),"")</f>
        <v/>
      </c>
      <c r="N3645" t="str">
        <f>IFERROR(VLOOKUP(I3645,'[1]CROSSWALK-DTOE-MASTER'!$B:$H,6,0),"")</f>
        <v/>
      </c>
      <c r="O3645" t="str">
        <f>IFERROR(VLOOKUP(I3645,'[1]CROSSWALK-DTOE-MASTER'!$B:$H,7,0),"")</f>
        <v/>
      </c>
      <c r="P3645" t="str">
        <f>IFERROR(VLOOKUP(I3645,'[1]CROSSWALK-DTOE-MASTER'!$B:$N,8,0),"")</f>
        <v/>
      </c>
      <c r="Q3645" t="str">
        <f>IFERROR(VLOOKUP(I3645,'[1]CROSSWALK-DTOE-MASTER'!$B:$N,9,0),"")</f>
        <v/>
      </c>
      <c r="R3645" t="str">
        <f>IFERROR(VLOOKUP(I3645,'[1]CROSSWALK-DTOE-MASTER'!$B:$N,10,0),"")</f>
        <v/>
      </c>
      <c r="S3645" t="str">
        <f>IFERROR(VLOOKUP(I3645,'[1]CROSSWALK-DTOE-MASTER'!$B:$N,11,0),"")</f>
        <v/>
      </c>
      <c r="T3645" t="str">
        <f>IFERROR(VLOOKUP(I3645,'[1]CROSSWALK-DTOE-MASTER'!$B:$N,12,0),"")</f>
        <v/>
      </c>
      <c r="U3645" t="str">
        <f>IFERROR(VLOOKUP(I3645,'[1]CROSSWALK-DTOE-MASTER'!$B:$N,13,0),"")</f>
        <v/>
      </c>
    </row>
    <row r="3646" spans="6:21" x14ac:dyDescent="0.25">
      <c r="F3646" s="1"/>
      <c r="L3646" t="str">
        <f>IFERROR(VLOOKUP(D3646,'[1]Crosswalk-SOM-Chair'!$A:$D,3,0),"")</f>
        <v/>
      </c>
      <c r="M3646" t="str">
        <f>IFERROR(VLOOKUP(D3646,'[1]Crosswalk-SOM-Chair'!$A:$D,4,0),"")</f>
        <v/>
      </c>
      <c r="N3646" t="str">
        <f>IFERROR(VLOOKUP(I3646,'[1]CROSSWALK-DTOE-MASTER'!$B:$H,6,0),"")</f>
        <v/>
      </c>
      <c r="O3646" t="str">
        <f>IFERROR(VLOOKUP(I3646,'[1]CROSSWALK-DTOE-MASTER'!$B:$H,7,0),"")</f>
        <v/>
      </c>
      <c r="P3646" t="str">
        <f>IFERROR(VLOOKUP(I3646,'[1]CROSSWALK-DTOE-MASTER'!$B:$N,8,0),"")</f>
        <v/>
      </c>
      <c r="Q3646" t="str">
        <f>IFERROR(VLOOKUP(I3646,'[1]CROSSWALK-DTOE-MASTER'!$B:$N,9,0),"")</f>
        <v/>
      </c>
      <c r="R3646" t="str">
        <f>IFERROR(VLOOKUP(I3646,'[1]CROSSWALK-DTOE-MASTER'!$B:$N,10,0),"")</f>
        <v/>
      </c>
      <c r="S3646" t="str">
        <f>IFERROR(VLOOKUP(I3646,'[1]CROSSWALK-DTOE-MASTER'!$B:$N,11,0),"")</f>
        <v/>
      </c>
      <c r="T3646" t="str">
        <f>IFERROR(VLOOKUP(I3646,'[1]CROSSWALK-DTOE-MASTER'!$B:$N,12,0),"")</f>
        <v/>
      </c>
      <c r="U3646" t="str">
        <f>IFERROR(VLOOKUP(I3646,'[1]CROSSWALK-DTOE-MASTER'!$B:$N,13,0),"")</f>
        <v/>
      </c>
    </row>
    <row r="3647" spans="6:21" x14ac:dyDescent="0.25">
      <c r="F3647" s="1"/>
      <c r="L3647" t="str">
        <f>IFERROR(VLOOKUP(D3647,'[1]Crosswalk-SOM-Chair'!$A:$D,3,0),"")</f>
        <v/>
      </c>
      <c r="M3647" t="str">
        <f>IFERROR(VLOOKUP(D3647,'[1]Crosswalk-SOM-Chair'!$A:$D,4,0),"")</f>
        <v/>
      </c>
      <c r="N3647" t="str">
        <f>IFERROR(VLOOKUP(I3647,'[1]CROSSWALK-DTOE-MASTER'!$B:$H,6,0),"")</f>
        <v/>
      </c>
      <c r="O3647" t="str">
        <f>IFERROR(VLOOKUP(I3647,'[1]CROSSWALK-DTOE-MASTER'!$B:$H,7,0),"")</f>
        <v/>
      </c>
      <c r="P3647" t="str">
        <f>IFERROR(VLOOKUP(I3647,'[1]CROSSWALK-DTOE-MASTER'!$B:$N,8,0),"")</f>
        <v/>
      </c>
      <c r="Q3647" t="str">
        <f>IFERROR(VLOOKUP(I3647,'[1]CROSSWALK-DTOE-MASTER'!$B:$N,9,0),"")</f>
        <v/>
      </c>
      <c r="R3647" t="str">
        <f>IFERROR(VLOOKUP(I3647,'[1]CROSSWALK-DTOE-MASTER'!$B:$N,10,0),"")</f>
        <v/>
      </c>
      <c r="S3647" t="str">
        <f>IFERROR(VLOOKUP(I3647,'[1]CROSSWALK-DTOE-MASTER'!$B:$N,11,0),"")</f>
        <v/>
      </c>
      <c r="T3647" t="str">
        <f>IFERROR(VLOOKUP(I3647,'[1]CROSSWALK-DTOE-MASTER'!$B:$N,12,0),"")</f>
        <v/>
      </c>
      <c r="U3647" t="str">
        <f>IFERROR(VLOOKUP(I3647,'[1]CROSSWALK-DTOE-MASTER'!$B:$N,13,0),"")</f>
        <v/>
      </c>
    </row>
    <row r="3648" spans="6:21" x14ac:dyDescent="0.25">
      <c r="F3648" s="1"/>
      <c r="L3648" t="str">
        <f>IFERROR(VLOOKUP(D3648,'[1]Crosswalk-SOM-Chair'!$A:$D,3,0),"")</f>
        <v/>
      </c>
      <c r="M3648" t="str">
        <f>IFERROR(VLOOKUP(D3648,'[1]Crosswalk-SOM-Chair'!$A:$D,4,0),"")</f>
        <v/>
      </c>
      <c r="N3648" t="str">
        <f>IFERROR(VLOOKUP(I3648,'[1]CROSSWALK-DTOE-MASTER'!$B:$H,6,0),"")</f>
        <v/>
      </c>
      <c r="O3648" t="str">
        <f>IFERROR(VLOOKUP(I3648,'[1]CROSSWALK-DTOE-MASTER'!$B:$H,7,0),"")</f>
        <v/>
      </c>
      <c r="P3648" t="str">
        <f>IFERROR(VLOOKUP(I3648,'[1]CROSSWALK-DTOE-MASTER'!$B:$N,8,0),"")</f>
        <v/>
      </c>
      <c r="Q3648" t="str">
        <f>IFERROR(VLOOKUP(I3648,'[1]CROSSWALK-DTOE-MASTER'!$B:$N,9,0),"")</f>
        <v/>
      </c>
      <c r="R3648" t="str">
        <f>IFERROR(VLOOKUP(I3648,'[1]CROSSWALK-DTOE-MASTER'!$B:$N,10,0),"")</f>
        <v/>
      </c>
      <c r="S3648" t="str">
        <f>IFERROR(VLOOKUP(I3648,'[1]CROSSWALK-DTOE-MASTER'!$B:$N,11,0),"")</f>
        <v/>
      </c>
      <c r="T3648" t="str">
        <f>IFERROR(VLOOKUP(I3648,'[1]CROSSWALK-DTOE-MASTER'!$B:$N,12,0),"")</f>
        <v/>
      </c>
      <c r="U3648" t="str">
        <f>IFERROR(VLOOKUP(I3648,'[1]CROSSWALK-DTOE-MASTER'!$B:$N,13,0),"")</f>
        <v/>
      </c>
    </row>
    <row r="3649" spans="6:21" x14ac:dyDescent="0.25">
      <c r="F3649" s="1"/>
      <c r="L3649" t="str">
        <f>IFERROR(VLOOKUP(D3649,'[1]Crosswalk-SOM-Chair'!$A:$D,3,0),"")</f>
        <v/>
      </c>
      <c r="M3649" t="str">
        <f>IFERROR(VLOOKUP(D3649,'[1]Crosswalk-SOM-Chair'!$A:$D,4,0),"")</f>
        <v/>
      </c>
      <c r="N3649" t="str">
        <f>IFERROR(VLOOKUP(I3649,'[1]CROSSWALK-DTOE-MASTER'!$B:$H,6,0),"")</f>
        <v/>
      </c>
      <c r="O3649" t="str">
        <f>IFERROR(VLOOKUP(I3649,'[1]CROSSWALK-DTOE-MASTER'!$B:$H,7,0),"")</f>
        <v/>
      </c>
      <c r="P3649" t="str">
        <f>IFERROR(VLOOKUP(I3649,'[1]CROSSWALK-DTOE-MASTER'!$B:$N,8,0),"")</f>
        <v/>
      </c>
      <c r="Q3649" t="str">
        <f>IFERROR(VLOOKUP(I3649,'[1]CROSSWALK-DTOE-MASTER'!$B:$N,9,0),"")</f>
        <v/>
      </c>
      <c r="R3649" t="str">
        <f>IFERROR(VLOOKUP(I3649,'[1]CROSSWALK-DTOE-MASTER'!$B:$N,10,0),"")</f>
        <v/>
      </c>
      <c r="S3649" t="str">
        <f>IFERROR(VLOOKUP(I3649,'[1]CROSSWALK-DTOE-MASTER'!$B:$N,11,0),"")</f>
        <v/>
      </c>
      <c r="T3649" t="str">
        <f>IFERROR(VLOOKUP(I3649,'[1]CROSSWALK-DTOE-MASTER'!$B:$N,12,0),"")</f>
        <v/>
      </c>
      <c r="U3649" t="str">
        <f>IFERROR(VLOOKUP(I3649,'[1]CROSSWALK-DTOE-MASTER'!$B:$N,13,0),"")</f>
        <v/>
      </c>
    </row>
    <row r="3650" spans="6:21" x14ac:dyDescent="0.25">
      <c r="F3650" s="1"/>
      <c r="L3650" t="str">
        <f>IFERROR(VLOOKUP(D3650,'[1]Crosswalk-SOM-Chair'!$A:$D,3,0),"")</f>
        <v/>
      </c>
      <c r="M3650" t="str">
        <f>IFERROR(VLOOKUP(D3650,'[1]Crosswalk-SOM-Chair'!$A:$D,4,0),"")</f>
        <v/>
      </c>
      <c r="N3650" t="str">
        <f>IFERROR(VLOOKUP(I3650,'[1]CROSSWALK-DTOE-MASTER'!$B:$H,6,0),"")</f>
        <v/>
      </c>
      <c r="O3650" t="str">
        <f>IFERROR(VLOOKUP(I3650,'[1]CROSSWALK-DTOE-MASTER'!$B:$H,7,0),"")</f>
        <v/>
      </c>
      <c r="P3650" t="str">
        <f>IFERROR(VLOOKUP(I3650,'[1]CROSSWALK-DTOE-MASTER'!$B:$N,8,0),"")</f>
        <v/>
      </c>
      <c r="Q3650" t="str">
        <f>IFERROR(VLOOKUP(I3650,'[1]CROSSWALK-DTOE-MASTER'!$B:$N,9,0),"")</f>
        <v/>
      </c>
      <c r="R3650" t="str">
        <f>IFERROR(VLOOKUP(I3650,'[1]CROSSWALK-DTOE-MASTER'!$B:$N,10,0),"")</f>
        <v/>
      </c>
      <c r="S3650" t="str">
        <f>IFERROR(VLOOKUP(I3650,'[1]CROSSWALK-DTOE-MASTER'!$B:$N,11,0),"")</f>
        <v/>
      </c>
      <c r="T3650" t="str">
        <f>IFERROR(VLOOKUP(I3650,'[1]CROSSWALK-DTOE-MASTER'!$B:$N,12,0),"")</f>
        <v/>
      </c>
      <c r="U3650" t="str">
        <f>IFERROR(VLOOKUP(I3650,'[1]CROSSWALK-DTOE-MASTER'!$B:$N,13,0),"")</f>
        <v/>
      </c>
    </row>
    <row r="3651" spans="6:21" x14ac:dyDescent="0.25">
      <c r="F3651" s="1"/>
      <c r="L3651" t="str">
        <f>IFERROR(VLOOKUP(D3651,'[1]Crosswalk-SOM-Chair'!$A:$D,3,0),"")</f>
        <v/>
      </c>
      <c r="M3651" t="str">
        <f>IFERROR(VLOOKUP(D3651,'[1]Crosswalk-SOM-Chair'!$A:$D,4,0),"")</f>
        <v/>
      </c>
      <c r="N3651" t="str">
        <f>IFERROR(VLOOKUP(I3651,'[1]CROSSWALK-DTOE-MASTER'!$B:$H,6,0),"")</f>
        <v/>
      </c>
      <c r="O3651" t="str">
        <f>IFERROR(VLOOKUP(I3651,'[1]CROSSWALK-DTOE-MASTER'!$B:$H,7,0),"")</f>
        <v/>
      </c>
      <c r="P3651" t="str">
        <f>IFERROR(VLOOKUP(I3651,'[1]CROSSWALK-DTOE-MASTER'!$B:$N,8,0),"")</f>
        <v/>
      </c>
      <c r="Q3651" t="str">
        <f>IFERROR(VLOOKUP(I3651,'[1]CROSSWALK-DTOE-MASTER'!$B:$N,9,0),"")</f>
        <v/>
      </c>
      <c r="R3651" t="str">
        <f>IFERROR(VLOOKUP(I3651,'[1]CROSSWALK-DTOE-MASTER'!$B:$N,10,0),"")</f>
        <v/>
      </c>
      <c r="S3651" t="str">
        <f>IFERROR(VLOOKUP(I3651,'[1]CROSSWALK-DTOE-MASTER'!$B:$N,11,0),"")</f>
        <v/>
      </c>
      <c r="T3651" t="str">
        <f>IFERROR(VLOOKUP(I3651,'[1]CROSSWALK-DTOE-MASTER'!$B:$N,12,0),"")</f>
        <v/>
      </c>
      <c r="U3651" t="str">
        <f>IFERROR(VLOOKUP(I3651,'[1]CROSSWALK-DTOE-MASTER'!$B:$N,13,0),"")</f>
        <v/>
      </c>
    </row>
    <row r="3652" spans="6:21" x14ac:dyDescent="0.25">
      <c r="F3652" s="1"/>
      <c r="L3652" t="str">
        <f>IFERROR(VLOOKUP(D3652,'[1]Crosswalk-SOM-Chair'!$A:$D,3,0),"")</f>
        <v/>
      </c>
      <c r="M3652" t="str">
        <f>IFERROR(VLOOKUP(D3652,'[1]Crosswalk-SOM-Chair'!$A:$D,4,0),"")</f>
        <v/>
      </c>
      <c r="N3652" t="str">
        <f>IFERROR(VLOOKUP(I3652,'[1]CROSSWALK-DTOE-MASTER'!$B:$H,6,0),"")</f>
        <v/>
      </c>
      <c r="O3652" t="str">
        <f>IFERROR(VLOOKUP(I3652,'[1]CROSSWALK-DTOE-MASTER'!$B:$H,7,0),"")</f>
        <v/>
      </c>
      <c r="P3652" t="str">
        <f>IFERROR(VLOOKUP(I3652,'[1]CROSSWALK-DTOE-MASTER'!$B:$N,8,0),"")</f>
        <v/>
      </c>
      <c r="Q3652" t="str">
        <f>IFERROR(VLOOKUP(I3652,'[1]CROSSWALK-DTOE-MASTER'!$B:$N,9,0),"")</f>
        <v/>
      </c>
      <c r="R3652" t="str">
        <f>IFERROR(VLOOKUP(I3652,'[1]CROSSWALK-DTOE-MASTER'!$B:$N,10,0),"")</f>
        <v/>
      </c>
      <c r="S3652" t="str">
        <f>IFERROR(VLOOKUP(I3652,'[1]CROSSWALK-DTOE-MASTER'!$B:$N,11,0),"")</f>
        <v/>
      </c>
      <c r="T3652" t="str">
        <f>IFERROR(VLOOKUP(I3652,'[1]CROSSWALK-DTOE-MASTER'!$B:$N,12,0),"")</f>
        <v/>
      </c>
      <c r="U3652" t="str">
        <f>IFERROR(VLOOKUP(I3652,'[1]CROSSWALK-DTOE-MASTER'!$B:$N,13,0),"")</f>
        <v/>
      </c>
    </row>
    <row r="3653" spans="6:21" x14ac:dyDescent="0.25">
      <c r="F3653" s="1"/>
      <c r="L3653" t="str">
        <f>IFERROR(VLOOKUP(D3653,'[1]Crosswalk-SOM-Chair'!$A:$D,3,0),"")</f>
        <v/>
      </c>
      <c r="M3653" t="str">
        <f>IFERROR(VLOOKUP(D3653,'[1]Crosswalk-SOM-Chair'!$A:$D,4,0),"")</f>
        <v/>
      </c>
      <c r="N3653" t="str">
        <f>IFERROR(VLOOKUP(I3653,'[1]CROSSWALK-DTOE-MASTER'!$B:$H,6,0),"")</f>
        <v/>
      </c>
      <c r="O3653" t="str">
        <f>IFERROR(VLOOKUP(I3653,'[1]CROSSWALK-DTOE-MASTER'!$B:$H,7,0),"")</f>
        <v/>
      </c>
      <c r="P3653" t="str">
        <f>IFERROR(VLOOKUP(I3653,'[1]CROSSWALK-DTOE-MASTER'!$B:$N,8,0),"")</f>
        <v/>
      </c>
      <c r="Q3653" t="str">
        <f>IFERROR(VLOOKUP(I3653,'[1]CROSSWALK-DTOE-MASTER'!$B:$N,9,0),"")</f>
        <v/>
      </c>
      <c r="R3653" t="str">
        <f>IFERROR(VLOOKUP(I3653,'[1]CROSSWALK-DTOE-MASTER'!$B:$N,10,0),"")</f>
        <v/>
      </c>
      <c r="S3653" t="str">
        <f>IFERROR(VLOOKUP(I3653,'[1]CROSSWALK-DTOE-MASTER'!$B:$N,11,0),"")</f>
        <v/>
      </c>
      <c r="T3653" t="str">
        <f>IFERROR(VLOOKUP(I3653,'[1]CROSSWALK-DTOE-MASTER'!$B:$N,12,0),"")</f>
        <v/>
      </c>
      <c r="U3653" t="str">
        <f>IFERROR(VLOOKUP(I3653,'[1]CROSSWALK-DTOE-MASTER'!$B:$N,13,0),"")</f>
        <v/>
      </c>
    </row>
    <row r="3654" spans="6:21" x14ac:dyDescent="0.25">
      <c r="F3654" s="1"/>
      <c r="L3654" t="str">
        <f>IFERROR(VLOOKUP(D3654,'[1]Crosswalk-SOM-Chair'!$A:$D,3,0),"")</f>
        <v/>
      </c>
      <c r="M3654" t="str">
        <f>IFERROR(VLOOKUP(D3654,'[1]Crosswalk-SOM-Chair'!$A:$D,4,0),"")</f>
        <v/>
      </c>
      <c r="N3654" t="str">
        <f>IFERROR(VLOOKUP(I3654,'[1]CROSSWALK-DTOE-MASTER'!$B:$H,6,0),"")</f>
        <v/>
      </c>
      <c r="O3654" t="str">
        <f>IFERROR(VLOOKUP(I3654,'[1]CROSSWALK-DTOE-MASTER'!$B:$H,7,0),"")</f>
        <v/>
      </c>
      <c r="P3654" t="str">
        <f>IFERROR(VLOOKUP(I3654,'[1]CROSSWALK-DTOE-MASTER'!$B:$N,8,0),"")</f>
        <v/>
      </c>
      <c r="Q3654" t="str">
        <f>IFERROR(VLOOKUP(I3654,'[1]CROSSWALK-DTOE-MASTER'!$B:$N,9,0),"")</f>
        <v/>
      </c>
      <c r="R3654" t="str">
        <f>IFERROR(VLOOKUP(I3654,'[1]CROSSWALK-DTOE-MASTER'!$B:$N,10,0),"")</f>
        <v/>
      </c>
      <c r="S3654" t="str">
        <f>IFERROR(VLOOKUP(I3654,'[1]CROSSWALK-DTOE-MASTER'!$B:$N,11,0),"")</f>
        <v/>
      </c>
      <c r="T3654" t="str">
        <f>IFERROR(VLOOKUP(I3654,'[1]CROSSWALK-DTOE-MASTER'!$B:$N,12,0),"")</f>
        <v/>
      </c>
      <c r="U3654" t="str">
        <f>IFERROR(VLOOKUP(I3654,'[1]CROSSWALK-DTOE-MASTER'!$B:$N,13,0),"")</f>
        <v/>
      </c>
    </row>
    <row r="3655" spans="6:21" x14ac:dyDescent="0.25">
      <c r="F3655" s="1"/>
      <c r="L3655" t="str">
        <f>IFERROR(VLOOKUP(D3655,'[1]Crosswalk-SOM-Chair'!$A:$D,3,0),"")</f>
        <v/>
      </c>
      <c r="M3655" t="str">
        <f>IFERROR(VLOOKUP(D3655,'[1]Crosswalk-SOM-Chair'!$A:$D,4,0),"")</f>
        <v/>
      </c>
      <c r="N3655" t="str">
        <f>IFERROR(VLOOKUP(I3655,'[1]CROSSWALK-DTOE-MASTER'!$B:$H,6,0),"")</f>
        <v/>
      </c>
      <c r="O3655" t="str">
        <f>IFERROR(VLOOKUP(I3655,'[1]CROSSWALK-DTOE-MASTER'!$B:$H,7,0),"")</f>
        <v/>
      </c>
      <c r="P3655" t="str">
        <f>IFERROR(VLOOKUP(I3655,'[1]CROSSWALK-DTOE-MASTER'!$B:$N,8,0),"")</f>
        <v/>
      </c>
      <c r="Q3655" t="str">
        <f>IFERROR(VLOOKUP(I3655,'[1]CROSSWALK-DTOE-MASTER'!$B:$N,9,0),"")</f>
        <v/>
      </c>
      <c r="R3655" t="str">
        <f>IFERROR(VLOOKUP(I3655,'[1]CROSSWALK-DTOE-MASTER'!$B:$N,10,0),"")</f>
        <v/>
      </c>
      <c r="S3655" t="str">
        <f>IFERROR(VLOOKUP(I3655,'[1]CROSSWALK-DTOE-MASTER'!$B:$N,11,0),"")</f>
        <v/>
      </c>
      <c r="T3655" t="str">
        <f>IFERROR(VLOOKUP(I3655,'[1]CROSSWALK-DTOE-MASTER'!$B:$N,12,0),"")</f>
        <v/>
      </c>
      <c r="U3655" t="str">
        <f>IFERROR(VLOOKUP(I3655,'[1]CROSSWALK-DTOE-MASTER'!$B:$N,13,0),"")</f>
        <v/>
      </c>
    </row>
    <row r="3656" spans="6:21" x14ac:dyDescent="0.25">
      <c r="F3656" s="1"/>
      <c r="L3656" t="str">
        <f>IFERROR(VLOOKUP(D3656,'[1]Crosswalk-SOM-Chair'!$A:$D,3,0),"")</f>
        <v/>
      </c>
      <c r="M3656" t="str">
        <f>IFERROR(VLOOKUP(D3656,'[1]Crosswalk-SOM-Chair'!$A:$D,4,0),"")</f>
        <v/>
      </c>
      <c r="N3656" t="str">
        <f>IFERROR(VLOOKUP(I3656,'[1]CROSSWALK-DTOE-MASTER'!$B:$H,6,0),"")</f>
        <v/>
      </c>
      <c r="O3656" t="str">
        <f>IFERROR(VLOOKUP(I3656,'[1]CROSSWALK-DTOE-MASTER'!$B:$H,7,0),"")</f>
        <v/>
      </c>
      <c r="P3656" t="str">
        <f>IFERROR(VLOOKUP(I3656,'[1]CROSSWALK-DTOE-MASTER'!$B:$N,8,0),"")</f>
        <v/>
      </c>
      <c r="Q3656" t="str">
        <f>IFERROR(VLOOKUP(I3656,'[1]CROSSWALK-DTOE-MASTER'!$B:$N,9,0),"")</f>
        <v/>
      </c>
      <c r="R3656" t="str">
        <f>IFERROR(VLOOKUP(I3656,'[1]CROSSWALK-DTOE-MASTER'!$B:$N,10,0),"")</f>
        <v/>
      </c>
      <c r="S3656" t="str">
        <f>IFERROR(VLOOKUP(I3656,'[1]CROSSWALK-DTOE-MASTER'!$B:$N,11,0),"")</f>
        <v/>
      </c>
      <c r="T3656" t="str">
        <f>IFERROR(VLOOKUP(I3656,'[1]CROSSWALK-DTOE-MASTER'!$B:$N,12,0),"")</f>
        <v/>
      </c>
      <c r="U3656" t="str">
        <f>IFERROR(VLOOKUP(I3656,'[1]CROSSWALK-DTOE-MASTER'!$B:$N,13,0),"")</f>
        <v/>
      </c>
    </row>
    <row r="3657" spans="6:21" x14ac:dyDescent="0.25">
      <c r="F3657" s="1"/>
      <c r="L3657" t="str">
        <f>IFERROR(VLOOKUP(D3657,'[1]Crosswalk-SOM-Chair'!$A:$D,3,0),"")</f>
        <v/>
      </c>
      <c r="M3657" t="str">
        <f>IFERROR(VLOOKUP(D3657,'[1]Crosswalk-SOM-Chair'!$A:$D,4,0),"")</f>
        <v/>
      </c>
      <c r="N3657" t="str">
        <f>IFERROR(VLOOKUP(I3657,'[1]CROSSWALK-DTOE-MASTER'!$B:$H,6,0),"")</f>
        <v/>
      </c>
      <c r="O3657" t="str">
        <f>IFERROR(VLOOKUP(I3657,'[1]CROSSWALK-DTOE-MASTER'!$B:$H,7,0),"")</f>
        <v/>
      </c>
      <c r="P3657" t="str">
        <f>IFERROR(VLOOKUP(I3657,'[1]CROSSWALK-DTOE-MASTER'!$B:$N,8,0),"")</f>
        <v/>
      </c>
      <c r="Q3657" t="str">
        <f>IFERROR(VLOOKUP(I3657,'[1]CROSSWALK-DTOE-MASTER'!$B:$N,9,0),"")</f>
        <v/>
      </c>
      <c r="R3657" t="str">
        <f>IFERROR(VLOOKUP(I3657,'[1]CROSSWALK-DTOE-MASTER'!$B:$N,10,0),"")</f>
        <v/>
      </c>
      <c r="S3657" t="str">
        <f>IFERROR(VLOOKUP(I3657,'[1]CROSSWALK-DTOE-MASTER'!$B:$N,11,0),"")</f>
        <v/>
      </c>
      <c r="T3657" t="str">
        <f>IFERROR(VLOOKUP(I3657,'[1]CROSSWALK-DTOE-MASTER'!$B:$N,12,0),"")</f>
        <v/>
      </c>
      <c r="U3657" t="str">
        <f>IFERROR(VLOOKUP(I3657,'[1]CROSSWALK-DTOE-MASTER'!$B:$N,13,0),"")</f>
        <v/>
      </c>
    </row>
    <row r="3658" spans="6:21" x14ac:dyDescent="0.25">
      <c r="F3658" s="1"/>
      <c r="L3658" t="str">
        <f>IFERROR(VLOOKUP(D3658,'[1]Crosswalk-SOM-Chair'!$A:$D,3,0),"")</f>
        <v/>
      </c>
      <c r="M3658" t="str">
        <f>IFERROR(VLOOKUP(D3658,'[1]Crosswalk-SOM-Chair'!$A:$D,4,0),"")</f>
        <v/>
      </c>
      <c r="N3658" t="str">
        <f>IFERROR(VLOOKUP(I3658,'[1]CROSSWALK-DTOE-MASTER'!$B:$H,6,0),"")</f>
        <v/>
      </c>
      <c r="O3658" t="str">
        <f>IFERROR(VLOOKUP(I3658,'[1]CROSSWALK-DTOE-MASTER'!$B:$H,7,0),"")</f>
        <v/>
      </c>
      <c r="P3658" t="str">
        <f>IFERROR(VLOOKUP(I3658,'[1]CROSSWALK-DTOE-MASTER'!$B:$N,8,0),"")</f>
        <v/>
      </c>
      <c r="Q3658" t="str">
        <f>IFERROR(VLOOKUP(I3658,'[1]CROSSWALK-DTOE-MASTER'!$B:$N,9,0),"")</f>
        <v/>
      </c>
      <c r="R3658" t="str">
        <f>IFERROR(VLOOKUP(I3658,'[1]CROSSWALK-DTOE-MASTER'!$B:$N,10,0),"")</f>
        <v/>
      </c>
      <c r="S3658" t="str">
        <f>IFERROR(VLOOKUP(I3658,'[1]CROSSWALK-DTOE-MASTER'!$B:$N,11,0),"")</f>
        <v/>
      </c>
      <c r="T3658" t="str">
        <f>IFERROR(VLOOKUP(I3658,'[1]CROSSWALK-DTOE-MASTER'!$B:$N,12,0),"")</f>
        <v/>
      </c>
      <c r="U3658" t="str">
        <f>IFERROR(VLOOKUP(I3658,'[1]CROSSWALK-DTOE-MASTER'!$B:$N,13,0),"")</f>
        <v/>
      </c>
    </row>
    <row r="3659" spans="6:21" x14ac:dyDescent="0.25">
      <c r="F3659" s="1"/>
      <c r="L3659" t="str">
        <f>IFERROR(VLOOKUP(D3659,'[1]Crosswalk-SOM-Chair'!$A:$D,3,0),"")</f>
        <v/>
      </c>
      <c r="M3659" t="str">
        <f>IFERROR(VLOOKUP(D3659,'[1]Crosswalk-SOM-Chair'!$A:$D,4,0),"")</f>
        <v/>
      </c>
      <c r="N3659" t="str">
        <f>IFERROR(VLOOKUP(I3659,'[1]CROSSWALK-DTOE-MASTER'!$B:$H,6,0),"")</f>
        <v/>
      </c>
      <c r="O3659" t="str">
        <f>IFERROR(VLOOKUP(I3659,'[1]CROSSWALK-DTOE-MASTER'!$B:$H,7,0),"")</f>
        <v/>
      </c>
      <c r="P3659" t="str">
        <f>IFERROR(VLOOKUP(I3659,'[1]CROSSWALK-DTOE-MASTER'!$B:$N,8,0),"")</f>
        <v/>
      </c>
      <c r="Q3659" t="str">
        <f>IFERROR(VLOOKUP(I3659,'[1]CROSSWALK-DTOE-MASTER'!$B:$N,9,0),"")</f>
        <v/>
      </c>
      <c r="R3659" t="str">
        <f>IFERROR(VLOOKUP(I3659,'[1]CROSSWALK-DTOE-MASTER'!$B:$N,10,0),"")</f>
        <v/>
      </c>
      <c r="S3659" t="str">
        <f>IFERROR(VLOOKUP(I3659,'[1]CROSSWALK-DTOE-MASTER'!$B:$N,11,0),"")</f>
        <v/>
      </c>
      <c r="T3659" t="str">
        <f>IFERROR(VLOOKUP(I3659,'[1]CROSSWALK-DTOE-MASTER'!$B:$N,12,0),"")</f>
        <v/>
      </c>
      <c r="U3659" t="str">
        <f>IFERROR(VLOOKUP(I3659,'[1]CROSSWALK-DTOE-MASTER'!$B:$N,13,0),"")</f>
        <v/>
      </c>
    </row>
    <row r="3660" spans="6:21" x14ac:dyDescent="0.25">
      <c r="F3660" s="1"/>
      <c r="L3660" t="str">
        <f>IFERROR(VLOOKUP(D3660,'[1]Crosswalk-SOM-Chair'!$A:$D,3,0),"")</f>
        <v/>
      </c>
      <c r="M3660" t="str">
        <f>IFERROR(VLOOKUP(D3660,'[1]Crosswalk-SOM-Chair'!$A:$D,4,0),"")</f>
        <v/>
      </c>
      <c r="N3660" t="str">
        <f>IFERROR(VLOOKUP(I3660,'[1]CROSSWALK-DTOE-MASTER'!$B:$H,6,0),"")</f>
        <v/>
      </c>
      <c r="O3660" t="str">
        <f>IFERROR(VLOOKUP(I3660,'[1]CROSSWALK-DTOE-MASTER'!$B:$H,7,0),"")</f>
        <v/>
      </c>
      <c r="P3660" t="str">
        <f>IFERROR(VLOOKUP(I3660,'[1]CROSSWALK-DTOE-MASTER'!$B:$N,8,0),"")</f>
        <v/>
      </c>
      <c r="Q3660" t="str">
        <f>IFERROR(VLOOKUP(I3660,'[1]CROSSWALK-DTOE-MASTER'!$B:$N,9,0),"")</f>
        <v/>
      </c>
      <c r="R3660" t="str">
        <f>IFERROR(VLOOKUP(I3660,'[1]CROSSWALK-DTOE-MASTER'!$B:$N,10,0),"")</f>
        <v/>
      </c>
      <c r="S3660" t="str">
        <f>IFERROR(VLOOKUP(I3660,'[1]CROSSWALK-DTOE-MASTER'!$B:$N,11,0),"")</f>
        <v/>
      </c>
      <c r="T3660" t="str">
        <f>IFERROR(VLOOKUP(I3660,'[1]CROSSWALK-DTOE-MASTER'!$B:$N,12,0),"")</f>
        <v/>
      </c>
      <c r="U3660" t="str">
        <f>IFERROR(VLOOKUP(I3660,'[1]CROSSWALK-DTOE-MASTER'!$B:$N,13,0),"")</f>
        <v/>
      </c>
    </row>
    <row r="3661" spans="6:21" x14ac:dyDescent="0.25">
      <c r="F3661" s="1"/>
      <c r="L3661" t="str">
        <f>IFERROR(VLOOKUP(D3661,'[1]Crosswalk-SOM-Chair'!$A:$D,3,0),"")</f>
        <v/>
      </c>
      <c r="M3661" t="str">
        <f>IFERROR(VLOOKUP(D3661,'[1]Crosswalk-SOM-Chair'!$A:$D,4,0),"")</f>
        <v/>
      </c>
      <c r="N3661" t="str">
        <f>IFERROR(VLOOKUP(I3661,'[1]CROSSWALK-DTOE-MASTER'!$B:$H,6,0),"")</f>
        <v/>
      </c>
      <c r="O3661" t="str">
        <f>IFERROR(VLOOKUP(I3661,'[1]CROSSWALK-DTOE-MASTER'!$B:$H,7,0),"")</f>
        <v/>
      </c>
      <c r="P3661" t="str">
        <f>IFERROR(VLOOKUP(I3661,'[1]CROSSWALK-DTOE-MASTER'!$B:$N,8,0),"")</f>
        <v/>
      </c>
      <c r="Q3661" t="str">
        <f>IFERROR(VLOOKUP(I3661,'[1]CROSSWALK-DTOE-MASTER'!$B:$N,9,0),"")</f>
        <v/>
      </c>
      <c r="R3661" t="str">
        <f>IFERROR(VLOOKUP(I3661,'[1]CROSSWALK-DTOE-MASTER'!$B:$N,10,0),"")</f>
        <v/>
      </c>
      <c r="S3661" t="str">
        <f>IFERROR(VLOOKUP(I3661,'[1]CROSSWALK-DTOE-MASTER'!$B:$N,11,0),"")</f>
        <v/>
      </c>
      <c r="T3661" t="str">
        <f>IFERROR(VLOOKUP(I3661,'[1]CROSSWALK-DTOE-MASTER'!$B:$N,12,0),"")</f>
        <v/>
      </c>
      <c r="U3661" t="str">
        <f>IFERROR(VLOOKUP(I3661,'[1]CROSSWALK-DTOE-MASTER'!$B:$N,13,0),"")</f>
        <v/>
      </c>
    </row>
    <row r="3662" spans="6:21" x14ac:dyDescent="0.25">
      <c r="F3662" s="1"/>
      <c r="L3662" t="str">
        <f>IFERROR(VLOOKUP(D3662,'[1]Crosswalk-SOM-Chair'!$A:$D,3,0),"")</f>
        <v/>
      </c>
      <c r="M3662" t="str">
        <f>IFERROR(VLOOKUP(D3662,'[1]Crosswalk-SOM-Chair'!$A:$D,4,0),"")</f>
        <v/>
      </c>
      <c r="N3662" t="str">
        <f>IFERROR(VLOOKUP(I3662,'[1]CROSSWALK-DTOE-MASTER'!$B:$H,6,0),"")</f>
        <v/>
      </c>
      <c r="O3662" t="str">
        <f>IFERROR(VLOOKUP(I3662,'[1]CROSSWALK-DTOE-MASTER'!$B:$H,7,0),"")</f>
        <v/>
      </c>
      <c r="P3662" t="str">
        <f>IFERROR(VLOOKUP(I3662,'[1]CROSSWALK-DTOE-MASTER'!$B:$N,8,0),"")</f>
        <v/>
      </c>
      <c r="Q3662" t="str">
        <f>IFERROR(VLOOKUP(I3662,'[1]CROSSWALK-DTOE-MASTER'!$B:$N,9,0),"")</f>
        <v/>
      </c>
      <c r="R3662" t="str">
        <f>IFERROR(VLOOKUP(I3662,'[1]CROSSWALK-DTOE-MASTER'!$B:$N,10,0),"")</f>
        <v/>
      </c>
      <c r="S3662" t="str">
        <f>IFERROR(VLOOKUP(I3662,'[1]CROSSWALK-DTOE-MASTER'!$B:$N,11,0),"")</f>
        <v/>
      </c>
      <c r="T3662" t="str">
        <f>IFERROR(VLOOKUP(I3662,'[1]CROSSWALK-DTOE-MASTER'!$B:$N,12,0),"")</f>
        <v/>
      </c>
      <c r="U3662" t="str">
        <f>IFERROR(VLOOKUP(I3662,'[1]CROSSWALK-DTOE-MASTER'!$B:$N,13,0),"")</f>
        <v/>
      </c>
    </row>
    <row r="3663" spans="6:21" x14ac:dyDescent="0.25">
      <c r="F3663" s="1"/>
      <c r="L3663" t="str">
        <f>IFERROR(VLOOKUP(D3663,'[1]Crosswalk-SOM-Chair'!$A:$D,3,0),"")</f>
        <v/>
      </c>
      <c r="M3663" t="str">
        <f>IFERROR(VLOOKUP(D3663,'[1]Crosswalk-SOM-Chair'!$A:$D,4,0),"")</f>
        <v/>
      </c>
      <c r="N3663" t="str">
        <f>IFERROR(VLOOKUP(I3663,'[1]CROSSWALK-DTOE-MASTER'!$B:$H,6,0),"")</f>
        <v/>
      </c>
      <c r="O3663" t="str">
        <f>IFERROR(VLOOKUP(I3663,'[1]CROSSWALK-DTOE-MASTER'!$B:$H,7,0),"")</f>
        <v/>
      </c>
      <c r="P3663" t="str">
        <f>IFERROR(VLOOKUP(I3663,'[1]CROSSWALK-DTOE-MASTER'!$B:$N,8,0),"")</f>
        <v/>
      </c>
      <c r="Q3663" t="str">
        <f>IFERROR(VLOOKUP(I3663,'[1]CROSSWALK-DTOE-MASTER'!$B:$N,9,0),"")</f>
        <v/>
      </c>
      <c r="R3663" t="str">
        <f>IFERROR(VLOOKUP(I3663,'[1]CROSSWALK-DTOE-MASTER'!$B:$N,10,0),"")</f>
        <v/>
      </c>
      <c r="S3663" t="str">
        <f>IFERROR(VLOOKUP(I3663,'[1]CROSSWALK-DTOE-MASTER'!$B:$N,11,0),"")</f>
        <v/>
      </c>
      <c r="T3663" t="str">
        <f>IFERROR(VLOOKUP(I3663,'[1]CROSSWALK-DTOE-MASTER'!$B:$N,12,0),"")</f>
        <v/>
      </c>
      <c r="U3663" t="str">
        <f>IFERROR(VLOOKUP(I3663,'[1]CROSSWALK-DTOE-MASTER'!$B:$N,13,0),"")</f>
        <v/>
      </c>
    </row>
    <row r="3664" spans="6:21" x14ac:dyDescent="0.25">
      <c r="F3664" s="1"/>
      <c r="L3664" t="str">
        <f>IFERROR(VLOOKUP(D3664,'[1]Crosswalk-SOM-Chair'!$A:$D,3,0),"")</f>
        <v/>
      </c>
      <c r="M3664" t="str">
        <f>IFERROR(VLOOKUP(D3664,'[1]Crosswalk-SOM-Chair'!$A:$D,4,0),"")</f>
        <v/>
      </c>
      <c r="N3664" t="str">
        <f>IFERROR(VLOOKUP(I3664,'[1]CROSSWALK-DTOE-MASTER'!$B:$H,6,0),"")</f>
        <v/>
      </c>
      <c r="O3664" t="str">
        <f>IFERROR(VLOOKUP(I3664,'[1]CROSSWALK-DTOE-MASTER'!$B:$H,7,0),"")</f>
        <v/>
      </c>
      <c r="P3664" t="str">
        <f>IFERROR(VLOOKUP(I3664,'[1]CROSSWALK-DTOE-MASTER'!$B:$N,8,0),"")</f>
        <v/>
      </c>
      <c r="Q3664" t="str">
        <f>IFERROR(VLOOKUP(I3664,'[1]CROSSWALK-DTOE-MASTER'!$B:$N,9,0),"")</f>
        <v/>
      </c>
      <c r="R3664" t="str">
        <f>IFERROR(VLOOKUP(I3664,'[1]CROSSWALK-DTOE-MASTER'!$B:$N,10,0),"")</f>
        <v/>
      </c>
      <c r="S3664" t="str">
        <f>IFERROR(VLOOKUP(I3664,'[1]CROSSWALK-DTOE-MASTER'!$B:$N,11,0),"")</f>
        <v/>
      </c>
      <c r="T3664" t="str">
        <f>IFERROR(VLOOKUP(I3664,'[1]CROSSWALK-DTOE-MASTER'!$B:$N,12,0),"")</f>
        <v/>
      </c>
      <c r="U3664" t="str">
        <f>IFERROR(VLOOKUP(I3664,'[1]CROSSWALK-DTOE-MASTER'!$B:$N,13,0),"")</f>
        <v/>
      </c>
    </row>
    <row r="3665" spans="6:21" x14ac:dyDescent="0.25">
      <c r="F3665" s="1"/>
      <c r="L3665" t="str">
        <f>IFERROR(VLOOKUP(D3665,'[1]Crosswalk-SOM-Chair'!$A:$D,3,0),"")</f>
        <v/>
      </c>
      <c r="M3665" t="str">
        <f>IFERROR(VLOOKUP(D3665,'[1]Crosswalk-SOM-Chair'!$A:$D,4,0),"")</f>
        <v/>
      </c>
      <c r="N3665" t="str">
        <f>IFERROR(VLOOKUP(I3665,'[1]CROSSWALK-DTOE-MASTER'!$B:$H,6,0),"")</f>
        <v/>
      </c>
      <c r="O3665" t="str">
        <f>IFERROR(VLOOKUP(I3665,'[1]CROSSWALK-DTOE-MASTER'!$B:$H,7,0),"")</f>
        <v/>
      </c>
      <c r="P3665" t="str">
        <f>IFERROR(VLOOKUP(I3665,'[1]CROSSWALK-DTOE-MASTER'!$B:$N,8,0),"")</f>
        <v/>
      </c>
      <c r="Q3665" t="str">
        <f>IFERROR(VLOOKUP(I3665,'[1]CROSSWALK-DTOE-MASTER'!$B:$N,9,0),"")</f>
        <v/>
      </c>
      <c r="R3665" t="str">
        <f>IFERROR(VLOOKUP(I3665,'[1]CROSSWALK-DTOE-MASTER'!$B:$N,10,0),"")</f>
        <v/>
      </c>
      <c r="S3665" t="str">
        <f>IFERROR(VLOOKUP(I3665,'[1]CROSSWALK-DTOE-MASTER'!$B:$N,11,0),"")</f>
        <v/>
      </c>
      <c r="T3665" t="str">
        <f>IFERROR(VLOOKUP(I3665,'[1]CROSSWALK-DTOE-MASTER'!$B:$N,12,0),"")</f>
        <v/>
      </c>
      <c r="U3665" t="str">
        <f>IFERROR(VLOOKUP(I3665,'[1]CROSSWALK-DTOE-MASTER'!$B:$N,13,0),"")</f>
        <v/>
      </c>
    </row>
    <row r="3666" spans="6:21" x14ac:dyDescent="0.25">
      <c r="F3666" s="1"/>
      <c r="L3666" t="str">
        <f>IFERROR(VLOOKUP(D3666,'[1]Crosswalk-SOM-Chair'!$A:$D,3,0),"")</f>
        <v/>
      </c>
      <c r="M3666" t="str">
        <f>IFERROR(VLOOKUP(D3666,'[1]Crosswalk-SOM-Chair'!$A:$D,4,0),"")</f>
        <v/>
      </c>
      <c r="N3666" t="str">
        <f>IFERROR(VLOOKUP(I3666,'[1]CROSSWALK-DTOE-MASTER'!$B:$H,6,0),"")</f>
        <v/>
      </c>
      <c r="O3666" t="str">
        <f>IFERROR(VLOOKUP(I3666,'[1]CROSSWALK-DTOE-MASTER'!$B:$H,7,0),"")</f>
        <v/>
      </c>
      <c r="P3666" t="str">
        <f>IFERROR(VLOOKUP(I3666,'[1]CROSSWALK-DTOE-MASTER'!$B:$N,8,0),"")</f>
        <v/>
      </c>
      <c r="Q3666" t="str">
        <f>IFERROR(VLOOKUP(I3666,'[1]CROSSWALK-DTOE-MASTER'!$B:$N,9,0),"")</f>
        <v/>
      </c>
      <c r="R3666" t="str">
        <f>IFERROR(VLOOKUP(I3666,'[1]CROSSWALK-DTOE-MASTER'!$B:$N,10,0),"")</f>
        <v/>
      </c>
      <c r="S3666" t="str">
        <f>IFERROR(VLOOKUP(I3666,'[1]CROSSWALK-DTOE-MASTER'!$B:$N,11,0),"")</f>
        <v/>
      </c>
      <c r="T3666" t="str">
        <f>IFERROR(VLOOKUP(I3666,'[1]CROSSWALK-DTOE-MASTER'!$B:$N,12,0),"")</f>
        <v/>
      </c>
      <c r="U3666" t="str">
        <f>IFERROR(VLOOKUP(I3666,'[1]CROSSWALK-DTOE-MASTER'!$B:$N,13,0),"")</f>
        <v/>
      </c>
    </row>
    <row r="3667" spans="6:21" x14ac:dyDescent="0.25">
      <c r="F3667" s="1"/>
      <c r="L3667" t="str">
        <f>IFERROR(VLOOKUP(D3667,'[1]Crosswalk-SOM-Chair'!$A:$D,3,0),"")</f>
        <v/>
      </c>
      <c r="M3667" t="str">
        <f>IFERROR(VLOOKUP(D3667,'[1]Crosswalk-SOM-Chair'!$A:$D,4,0),"")</f>
        <v/>
      </c>
      <c r="N3667" t="str">
        <f>IFERROR(VLOOKUP(I3667,'[1]CROSSWALK-DTOE-MASTER'!$B:$H,6,0),"")</f>
        <v/>
      </c>
      <c r="O3667" t="str">
        <f>IFERROR(VLOOKUP(I3667,'[1]CROSSWALK-DTOE-MASTER'!$B:$H,7,0),"")</f>
        <v/>
      </c>
      <c r="P3667" t="str">
        <f>IFERROR(VLOOKUP(I3667,'[1]CROSSWALK-DTOE-MASTER'!$B:$N,8,0),"")</f>
        <v/>
      </c>
      <c r="Q3667" t="str">
        <f>IFERROR(VLOOKUP(I3667,'[1]CROSSWALK-DTOE-MASTER'!$B:$N,9,0),"")</f>
        <v/>
      </c>
      <c r="R3667" t="str">
        <f>IFERROR(VLOOKUP(I3667,'[1]CROSSWALK-DTOE-MASTER'!$B:$N,10,0),"")</f>
        <v/>
      </c>
      <c r="S3667" t="str">
        <f>IFERROR(VLOOKUP(I3667,'[1]CROSSWALK-DTOE-MASTER'!$B:$N,11,0),"")</f>
        <v/>
      </c>
      <c r="T3667" t="str">
        <f>IFERROR(VLOOKUP(I3667,'[1]CROSSWALK-DTOE-MASTER'!$B:$N,12,0),"")</f>
        <v/>
      </c>
      <c r="U3667" t="str">
        <f>IFERROR(VLOOKUP(I3667,'[1]CROSSWALK-DTOE-MASTER'!$B:$N,13,0),"")</f>
        <v/>
      </c>
    </row>
    <row r="3668" spans="6:21" x14ac:dyDescent="0.25">
      <c r="F3668" s="1"/>
      <c r="L3668" t="str">
        <f>IFERROR(VLOOKUP(D3668,'[1]Crosswalk-SOM-Chair'!$A:$D,3,0),"")</f>
        <v/>
      </c>
      <c r="M3668" t="str">
        <f>IFERROR(VLOOKUP(D3668,'[1]Crosswalk-SOM-Chair'!$A:$D,4,0),"")</f>
        <v/>
      </c>
      <c r="N3668" t="str">
        <f>IFERROR(VLOOKUP(I3668,'[1]CROSSWALK-DTOE-MASTER'!$B:$H,6,0),"")</f>
        <v/>
      </c>
      <c r="O3668" t="str">
        <f>IFERROR(VLOOKUP(I3668,'[1]CROSSWALK-DTOE-MASTER'!$B:$H,7,0),"")</f>
        <v/>
      </c>
      <c r="P3668" t="str">
        <f>IFERROR(VLOOKUP(I3668,'[1]CROSSWALK-DTOE-MASTER'!$B:$N,8,0),"")</f>
        <v/>
      </c>
      <c r="Q3668" t="str">
        <f>IFERROR(VLOOKUP(I3668,'[1]CROSSWALK-DTOE-MASTER'!$B:$N,9,0),"")</f>
        <v/>
      </c>
      <c r="R3668" t="str">
        <f>IFERROR(VLOOKUP(I3668,'[1]CROSSWALK-DTOE-MASTER'!$B:$N,10,0),"")</f>
        <v/>
      </c>
      <c r="S3668" t="str">
        <f>IFERROR(VLOOKUP(I3668,'[1]CROSSWALK-DTOE-MASTER'!$B:$N,11,0),"")</f>
        <v/>
      </c>
      <c r="T3668" t="str">
        <f>IFERROR(VLOOKUP(I3668,'[1]CROSSWALK-DTOE-MASTER'!$B:$N,12,0),"")</f>
        <v/>
      </c>
      <c r="U3668" t="str">
        <f>IFERROR(VLOOKUP(I3668,'[1]CROSSWALK-DTOE-MASTER'!$B:$N,13,0),"")</f>
        <v/>
      </c>
    </row>
    <row r="3669" spans="6:21" x14ac:dyDescent="0.25">
      <c r="F3669" s="1"/>
      <c r="L3669" t="str">
        <f>IFERROR(VLOOKUP(D3669,'[1]Crosswalk-SOM-Chair'!$A:$D,3,0),"")</f>
        <v/>
      </c>
      <c r="M3669" t="str">
        <f>IFERROR(VLOOKUP(D3669,'[1]Crosswalk-SOM-Chair'!$A:$D,4,0),"")</f>
        <v/>
      </c>
      <c r="N3669" t="str">
        <f>IFERROR(VLOOKUP(I3669,'[1]CROSSWALK-DTOE-MASTER'!$B:$H,6,0),"")</f>
        <v/>
      </c>
      <c r="O3669" t="str">
        <f>IFERROR(VLOOKUP(I3669,'[1]CROSSWALK-DTOE-MASTER'!$B:$H,7,0),"")</f>
        <v/>
      </c>
      <c r="P3669" t="str">
        <f>IFERROR(VLOOKUP(I3669,'[1]CROSSWALK-DTOE-MASTER'!$B:$N,8,0),"")</f>
        <v/>
      </c>
      <c r="Q3669" t="str">
        <f>IFERROR(VLOOKUP(I3669,'[1]CROSSWALK-DTOE-MASTER'!$B:$N,9,0),"")</f>
        <v/>
      </c>
      <c r="R3669" t="str">
        <f>IFERROR(VLOOKUP(I3669,'[1]CROSSWALK-DTOE-MASTER'!$B:$N,10,0),"")</f>
        <v/>
      </c>
      <c r="S3669" t="str">
        <f>IFERROR(VLOOKUP(I3669,'[1]CROSSWALK-DTOE-MASTER'!$B:$N,11,0),"")</f>
        <v/>
      </c>
      <c r="T3669" t="str">
        <f>IFERROR(VLOOKUP(I3669,'[1]CROSSWALK-DTOE-MASTER'!$B:$N,12,0),"")</f>
        <v/>
      </c>
      <c r="U3669" t="str">
        <f>IFERROR(VLOOKUP(I3669,'[1]CROSSWALK-DTOE-MASTER'!$B:$N,13,0),"")</f>
        <v/>
      </c>
    </row>
    <row r="3670" spans="6:21" x14ac:dyDescent="0.25">
      <c r="F3670" s="1"/>
      <c r="L3670" t="str">
        <f>IFERROR(VLOOKUP(D3670,'[1]Crosswalk-SOM-Chair'!$A:$D,3,0),"")</f>
        <v/>
      </c>
      <c r="M3670" t="str">
        <f>IFERROR(VLOOKUP(D3670,'[1]Crosswalk-SOM-Chair'!$A:$D,4,0),"")</f>
        <v/>
      </c>
      <c r="N3670" t="str">
        <f>IFERROR(VLOOKUP(I3670,'[1]CROSSWALK-DTOE-MASTER'!$B:$H,6,0),"")</f>
        <v/>
      </c>
      <c r="O3670" t="str">
        <f>IFERROR(VLOOKUP(I3670,'[1]CROSSWALK-DTOE-MASTER'!$B:$H,7,0),"")</f>
        <v/>
      </c>
      <c r="P3670" t="str">
        <f>IFERROR(VLOOKUP(I3670,'[1]CROSSWALK-DTOE-MASTER'!$B:$N,8,0),"")</f>
        <v/>
      </c>
      <c r="Q3670" t="str">
        <f>IFERROR(VLOOKUP(I3670,'[1]CROSSWALK-DTOE-MASTER'!$B:$N,9,0),"")</f>
        <v/>
      </c>
      <c r="R3670" t="str">
        <f>IFERROR(VLOOKUP(I3670,'[1]CROSSWALK-DTOE-MASTER'!$B:$N,10,0),"")</f>
        <v/>
      </c>
      <c r="S3670" t="str">
        <f>IFERROR(VLOOKUP(I3670,'[1]CROSSWALK-DTOE-MASTER'!$B:$N,11,0),"")</f>
        <v/>
      </c>
      <c r="T3670" t="str">
        <f>IFERROR(VLOOKUP(I3670,'[1]CROSSWALK-DTOE-MASTER'!$B:$N,12,0),"")</f>
        <v/>
      </c>
      <c r="U3670" t="str">
        <f>IFERROR(VLOOKUP(I3670,'[1]CROSSWALK-DTOE-MASTER'!$B:$N,13,0),"")</f>
        <v/>
      </c>
    </row>
    <row r="3671" spans="6:21" x14ac:dyDescent="0.25">
      <c r="F3671" s="1"/>
      <c r="L3671" t="str">
        <f>IFERROR(VLOOKUP(D3671,'[1]Crosswalk-SOM-Chair'!$A:$D,3,0),"")</f>
        <v/>
      </c>
      <c r="M3671" t="str">
        <f>IFERROR(VLOOKUP(D3671,'[1]Crosswalk-SOM-Chair'!$A:$D,4,0),"")</f>
        <v/>
      </c>
      <c r="N3671" t="str">
        <f>IFERROR(VLOOKUP(I3671,'[1]CROSSWALK-DTOE-MASTER'!$B:$H,6,0),"")</f>
        <v/>
      </c>
      <c r="O3671" t="str">
        <f>IFERROR(VLOOKUP(I3671,'[1]CROSSWALK-DTOE-MASTER'!$B:$H,7,0),"")</f>
        <v/>
      </c>
      <c r="P3671" t="str">
        <f>IFERROR(VLOOKUP(I3671,'[1]CROSSWALK-DTOE-MASTER'!$B:$N,8,0),"")</f>
        <v/>
      </c>
      <c r="Q3671" t="str">
        <f>IFERROR(VLOOKUP(I3671,'[1]CROSSWALK-DTOE-MASTER'!$B:$N,9,0),"")</f>
        <v/>
      </c>
      <c r="R3671" t="str">
        <f>IFERROR(VLOOKUP(I3671,'[1]CROSSWALK-DTOE-MASTER'!$B:$N,10,0),"")</f>
        <v/>
      </c>
      <c r="S3671" t="str">
        <f>IFERROR(VLOOKUP(I3671,'[1]CROSSWALK-DTOE-MASTER'!$B:$N,11,0),"")</f>
        <v/>
      </c>
      <c r="T3671" t="str">
        <f>IFERROR(VLOOKUP(I3671,'[1]CROSSWALK-DTOE-MASTER'!$B:$N,12,0),"")</f>
        <v/>
      </c>
      <c r="U3671" t="str">
        <f>IFERROR(VLOOKUP(I3671,'[1]CROSSWALK-DTOE-MASTER'!$B:$N,13,0),"")</f>
        <v/>
      </c>
    </row>
    <row r="3672" spans="6:21" x14ac:dyDescent="0.25">
      <c r="F3672" s="1"/>
      <c r="L3672" t="str">
        <f>IFERROR(VLOOKUP(D3672,'[1]Crosswalk-SOM-Chair'!$A:$D,3,0),"")</f>
        <v/>
      </c>
      <c r="M3672" t="str">
        <f>IFERROR(VLOOKUP(D3672,'[1]Crosswalk-SOM-Chair'!$A:$D,4,0),"")</f>
        <v/>
      </c>
      <c r="N3672" t="str">
        <f>IFERROR(VLOOKUP(I3672,'[1]CROSSWALK-DTOE-MASTER'!$B:$H,6,0),"")</f>
        <v/>
      </c>
      <c r="O3672" t="str">
        <f>IFERROR(VLOOKUP(I3672,'[1]CROSSWALK-DTOE-MASTER'!$B:$H,7,0),"")</f>
        <v/>
      </c>
      <c r="P3672" t="str">
        <f>IFERROR(VLOOKUP(I3672,'[1]CROSSWALK-DTOE-MASTER'!$B:$N,8,0),"")</f>
        <v/>
      </c>
      <c r="Q3672" t="str">
        <f>IFERROR(VLOOKUP(I3672,'[1]CROSSWALK-DTOE-MASTER'!$B:$N,9,0),"")</f>
        <v/>
      </c>
      <c r="R3672" t="str">
        <f>IFERROR(VLOOKUP(I3672,'[1]CROSSWALK-DTOE-MASTER'!$B:$N,10,0),"")</f>
        <v/>
      </c>
      <c r="S3672" t="str">
        <f>IFERROR(VLOOKUP(I3672,'[1]CROSSWALK-DTOE-MASTER'!$B:$N,11,0),"")</f>
        <v/>
      </c>
      <c r="T3672" t="str">
        <f>IFERROR(VLOOKUP(I3672,'[1]CROSSWALK-DTOE-MASTER'!$B:$N,12,0),"")</f>
        <v/>
      </c>
      <c r="U3672" t="str">
        <f>IFERROR(VLOOKUP(I3672,'[1]CROSSWALK-DTOE-MASTER'!$B:$N,13,0),"")</f>
        <v/>
      </c>
    </row>
    <row r="3673" spans="6:21" x14ac:dyDescent="0.25">
      <c r="F3673" s="1"/>
      <c r="L3673" t="str">
        <f>IFERROR(VLOOKUP(D3673,'[1]Crosswalk-SOM-Chair'!$A:$D,3,0),"")</f>
        <v/>
      </c>
      <c r="M3673" t="str">
        <f>IFERROR(VLOOKUP(D3673,'[1]Crosswalk-SOM-Chair'!$A:$D,4,0),"")</f>
        <v/>
      </c>
      <c r="N3673" t="str">
        <f>IFERROR(VLOOKUP(I3673,'[1]CROSSWALK-DTOE-MASTER'!$B:$H,6,0),"")</f>
        <v/>
      </c>
      <c r="O3673" t="str">
        <f>IFERROR(VLOOKUP(I3673,'[1]CROSSWALK-DTOE-MASTER'!$B:$H,7,0),"")</f>
        <v/>
      </c>
      <c r="P3673" t="str">
        <f>IFERROR(VLOOKUP(I3673,'[1]CROSSWALK-DTOE-MASTER'!$B:$N,8,0),"")</f>
        <v/>
      </c>
      <c r="Q3673" t="str">
        <f>IFERROR(VLOOKUP(I3673,'[1]CROSSWALK-DTOE-MASTER'!$B:$N,9,0),"")</f>
        <v/>
      </c>
      <c r="R3673" t="str">
        <f>IFERROR(VLOOKUP(I3673,'[1]CROSSWALK-DTOE-MASTER'!$B:$N,10,0),"")</f>
        <v/>
      </c>
      <c r="S3673" t="str">
        <f>IFERROR(VLOOKUP(I3673,'[1]CROSSWALK-DTOE-MASTER'!$B:$N,11,0),"")</f>
        <v/>
      </c>
      <c r="T3673" t="str">
        <f>IFERROR(VLOOKUP(I3673,'[1]CROSSWALK-DTOE-MASTER'!$B:$N,12,0),"")</f>
        <v/>
      </c>
      <c r="U3673" t="str">
        <f>IFERROR(VLOOKUP(I3673,'[1]CROSSWALK-DTOE-MASTER'!$B:$N,13,0),"")</f>
        <v/>
      </c>
    </row>
    <row r="3674" spans="6:21" x14ac:dyDescent="0.25">
      <c r="F3674" s="1"/>
      <c r="L3674" t="str">
        <f>IFERROR(VLOOKUP(D3674,'[1]Crosswalk-SOM-Chair'!$A:$D,3,0),"")</f>
        <v/>
      </c>
      <c r="M3674" t="str">
        <f>IFERROR(VLOOKUP(D3674,'[1]Crosswalk-SOM-Chair'!$A:$D,4,0),"")</f>
        <v/>
      </c>
      <c r="N3674" t="str">
        <f>IFERROR(VLOOKUP(I3674,'[1]CROSSWALK-DTOE-MASTER'!$B:$H,6,0),"")</f>
        <v/>
      </c>
      <c r="O3674" t="str">
        <f>IFERROR(VLOOKUP(I3674,'[1]CROSSWALK-DTOE-MASTER'!$B:$H,7,0),"")</f>
        <v/>
      </c>
      <c r="P3674" t="str">
        <f>IFERROR(VLOOKUP(I3674,'[1]CROSSWALK-DTOE-MASTER'!$B:$N,8,0),"")</f>
        <v/>
      </c>
      <c r="Q3674" t="str">
        <f>IFERROR(VLOOKUP(I3674,'[1]CROSSWALK-DTOE-MASTER'!$B:$N,9,0),"")</f>
        <v/>
      </c>
      <c r="R3674" t="str">
        <f>IFERROR(VLOOKUP(I3674,'[1]CROSSWALK-DTOE-MASTER'!$B:$N,10,0),"")</f>
        <v/>
      </c>
      <c r="S3674" t="str">
        <f>IFERROR(VLOOKUP(I3674,'[1]CROSSWALK-DTOE-MASTER'!$B:$N,11,0),"")</f>
        <v/>
      </c>
      <c r="T3674" t="str">
        <f>IFERROR(VLOOKUP(I3674,'[1]CROSSWALK-DTOE-MASTER'!$B:$N,12,0),"")</f>
        <v/>
      </c>
      <c r="U3674" t="str">
        <f>IFERROR(VLOOKUP(I3674,'[1]CROSSWALK-DTOE-MASTER'!$B:$N,13,0),"")</f>
        <v/>
      </c>
    </row>
    <row r="3675" spans="6:21" x14ac:dyDescent="0.25">
      <c r="F3675" s="1"/>
      <c r="L3675" t="str">
        <f>IFERROR(VLOOKUP(D3675,'[1]Crosswalk-SOM-Chair'!$A:$D,3,0),"")</f>
        <v/>
      </c>
      <c r="M3675" t="str">
        <f>IFERROR(VLOOKUP(D3675,'[1]Crosswalk-SOM-Chair'!$A:$D,4,0),"")</f>
        <v/>
      </c>
      <c r="N3675" t="str">
        <f>IFERROR(VLOOKUP(I3675,'[1]CROSSWALK-DTOE-MASTER'!$B:$H,6,0),"")</f>
        <v/>
      </c>
      <c r="O3675" t="str">
        <f>IFERROR(VLOOKUP(I3675,'[1]CROSSWALK-DTOE-MASTER'!$B:$H,7,0),"")</f>
        <v/>
      </c>
      <c r="P3675" t="str">
        <f>IFERROR(VLOOKUP(I3675,'[1]CROSSWALK-DTOE-MASTER'!$B:$N,8,0),"")</f>
        <v/>
      </c>
      <c r="Q3675" t="str">
        <f>IFERROR(VLOOKUP(I3675,'[1]CROSSWALK-DTOE-MASTER'!$B:$N,9,0),"")</f>
        <v/>
      </c>
      <c r="R3675" t="str">
        <f>IFERROR(VLOOKUP(I3675,'[1]CROSSWALK-DTOE-MASTER'!$B:$N,10,0),"")</f>
        <v/>
      </c>
      <c r="S3675" t="str">
        <f>IFERROR(VLOOKUP(I3675,'[1]CROSSWALK-DTOE-MASTER'!$B:$N,11,0),"")</f>
        <v/>
      </c>
      <c r="T3675" t="str">
        <f>IFERROR(VLOOKUP(I3675,'[1]CROSSWALK-DTOE-MASTER'!$B:$N,12,0),"")</f>
        <v/>
      </c>
      <c r="U3675" t="str">
        <f>IFERROR(VLOOKUP(I3675,'[1]CROSSWALK-DTOE-MASTER'!$B:$N,13,0),"")</f>
        <v/>
      </c>
    </row>
    <row r="3676" spans="6:21" x14ac:dyDescent="0.25">
      <c r="F3676" s="1"/>
      <c r="L3676" t="str">
        <f>IFERROR(VLOOKUP(D3676,'[1]Crosswalk-SOM-Chair'!$A:$D,3,0),"")</f>
        <v/>
      </c>
      <c r="M3676" t="str">
        <f>IFERROR(VLOOKUP(D3676,'[1]Crosswalk-SOM-Chair'!$A:$D,4,0),"")</f>
        <v/>
      </c>
      <c r="N3676" t="str">
        <f>IFERROR(VLOOKUP(I3676,'[1]CROSSWALK-DTOE-MASTER'!$B:$H,6,0),"")</f>
        <v/>
      </c>
      <c r="O3676" t="str">
        <f>IFERROR(VLOOKUP(I3676,'[1]CROSSWALK-DTOE-MASTER'!$B:$H,7,0),"")</f>
        <v/>
      </c>
      <c r="P3676" t="str">
        <f>IFERROR(VLOOKUP(I3676,'[1]CROSSWALK-DTOE-MASTER'!$B:$N,8,0),"")</f>
        <v/>
      </c>
      <c r="Q3676" t="str">
        <f>IFERROR(VLOOKUP(I3676,'[1]CROSSWALK-DTOE-MASTER'!$B:$N,9,0),"")</f>
        <v/>
      </c>
      <c r="R3676" t="str">
        <f>IFERROR(VLOOKUP(I3676,'[1]CROSSWALK-DTOE-MASTER'!$B:$N,10,0),"")</f>
        <v/>
      </c>
      <c r="S3676" t="str">
        <f>IFERROR(VLOOKUP(I3676,'[1]CROSSWALK-DTOE-MASTER'!$B:$N,11,0),"")</f>
        <v/>
      </c>
      <c r="T3676" t="str">
        <f>IFERROR(VLOOKUP(I3676,'[1]CROSSWALK-DTOE-MASTER'!$B:$N,12,0),"")</f>
        <v/>
      </c>
      <c r="U3676" t="str">
        <f>IFERROR(VLOOKUP(I3676,'[1]CROSSWALK-DTOE-MASTER'!$B:$N,13,0),"")</f>
        <v/>
      </c>
    </row>
    <row r="3677" spans="6:21" x14ac:dyDescent="0.25">
      <c r="F3677" s="1"/>
      <c r="L3677" t="str">
        <f>IFERROR(VLOOKUP(D3677,'[1]Crosswalk-SOM-Chair'!$A:$D,3,0),"")</f>
        <v/>
      </c>
      <c r="M3677" t="str">
        <f>IFERROR(VLOOKUP(D3677,'[1]Crosswalk-SOM-Chair'!$A:$D,4,0),"")</f>
        <v/>
      </c>
      <c r="N3677" t="str">
        <f>IFERROR(VLOOKUP(I3677,'[1]CROSSWALK-DTOE-MASTER'!$B:$H,6,0),"")</f>
        <v/>
      </c>
      <c r="O3677" t="str">
        <f>IFERROR(VLOOKUP(I3677,'[1]CROSSWALK-DTOE-MASTER'!$B:$H,7,0),"")</f>
        <v/>
      </c>
      <c r="P3677" t="str">
        <f>IFERROR(VLOOKUP(I3677,'[1]CROSSWALK-DTOE-MASTER'!$B:$N,8,0),"")</f>
        <v/>
      </c>
      <c r="Q3677" t="str">
        <f>IFERROR(VLOOKUP(I3677,'[1]CROSSWALK-DTOE-MASTER'!$B:$N,9,0),"")</f>
        <v/>
      </c>
      <c r="R3677" t="str">
        <f>IFERROR(VLOOKUP(I3677,'[1]CROSSWALK-DTOE-MASTER'!$B:$N,10,0),"")</f>
        <v/>
      </c>
      <c r="S3677" t="str">
        <f>IFERROR(VLOOKUP(I3677,'[1]CROSSWALK-DTOE-MASTER'!$B:$N,11,0),"")</f>
        <v/>
      </c>
      <c r="T3677" t="str">
        <f>IFERROR(VLOOKUP(I3677,'[1]CROSSWALK-DTOE-MASTER'!$B:$N,12,0),"")</f>
        <v/>
      </c>
      <c r="U3677" t="str">
        <f>IFERROR(VLOOKUP(I3677,'[1]CROSSWALK-DTOE-MASTER'!$B:$N,13,0),"")</f>
        <v/>
      </c>
    </row>
    <row r="3678" spans="6:21" x14ac:dyDescent="0.25">
      <c r="F3678" s="1"/>
      <c r="L3678" t="str">
        <f>IFERROR(VLOOKUP(D3678,'[1]Crosswalk-SOM-Chair'!$A:$D,3,0),"")</f>
        <v/>
      </c>
      <c r="M3678" t="str">
        <f>IFERROR(VLOOKUP(D3678,'[1]Crosswalk-SOM-Chair'!$A:$D,4,0),"")</f>
        <v/>
      </c>
      <c r="N3678" t="str">
        <f>IFERROR(VLOOKUP(I3678,'[1]CROSSWALK-DTOE-MASTER'!$B:$H,6,0),"")</f>
        <v/>
      </c>
      <c r="O3678" t="str">
        <f>IFERROR(VLOOKUP(I3678,'[1]CROSSWALK-DTOE-MASTER'!$B:$H,7,0),"")</f>
        <v/>
      </c>
      <c r="P3678" t="str">
        <f>IFERROR(VLOOKUP(I3678,'[1]CROSSWALK-DTOE-MASTER'!$B:$N,8,0),"")</f>
        <v/>
      </c>
      <c r="Q3678" t="str">
        <f>IFERROR(VLOOKUP(I3678,'[1]CROSSWALK-DTOE-MASTER'!$B:$N,9,0),"")</f>
        <v/>
      </c>
      <c r="R3678" t="str">
        <f>IFERROR(VLOOKUP(I3678,'[1]CROSSWALK-DTOE-MASTER'!$B:$N,10,0),"")</f>
        <v/>
      </c>
      <c r="S3678" t="str">
        <f>IFERROR(VLOOKUP(I3678,'[1]CROSSWALK-DTOE-MASTER'!$B:$N,11,0),"")</f>
        <v/>
      </c>
      <c r="T3678" t="str">
        <f>IFERROR(VLOOKUP(I3678,'[1]CROSSWALK-DTOE-MASTER'!$B:$N,12,0),"")</f>
        <v/>
      </c>
      <c r="U3678" t="str">
        <f>IFERROR(VLOOKUP(I3678,'[1]CROSSWALK-DTOE-MASTER'!$B:$N,13,0),"")</f>
        <v/>
      </c>
    </row>
    <row r="3679" spans="6:21" x14ac:dyDescent="0.25">
      <c r="F3679" s="1"/>
      <c r="L3679" t="str">
        <f>IFERROR(VLOOKUP(D3679,'[1]Crosswalk-SOM-Chair'!$A:$D,3,0),"")</f>
        <v/>
      </c>
      <c r="M3679" t="str">
        <f>IFERROR(VLOOKUP(D3679,'[1]Crosswalk-SOM-Chair'!$A:$D,4,0),"")</f>
        <v/>
      </c>
      <c r="N3679" t="str">
        <f>IFERROR(VLOOKUP(I3679,'[1]CROSSWALK-DTOE-MASTER'!$B:$H,6,0),"")</f>
        <v/>
      </c>
      <c r="O3679" t="str">
        <f>IFERROR(VLOOKUP(I3679,'[1]CROSSWALK-DTOE-MASTER'!$B:$H,7,0),"")</f>
        <v/>
      </c>
      <c r="P3679" t="str">
        <f>IFERROR(VLOOKUP(I3679,'[1]CROSSWALK-DTOE-MASTER'!$B:$N,8,0),"")</f>
        <v/>
      </c>
      <c r="Q3679" t="str">
        <f>IFERROR(VLOOKUP(I3679,'[1]CROSSWALK-DTOE-MASTER'!$B:$N,9,0),"")</f>
        <v/>
      </c>
      <c r="R3679" t="str">
        <f>IFERROR(VLOOKUP(I3679,'[1]CROSSWALK-DTOE-MASTER'!$B:$N,10,0),"")</f>
        <v/>
      </c>
      <c r="S3679" t="str">
        <f>IFERROR(VLOOKUP(I3679,'[1]CROSSWALK-DTOE-MASTER'!$B:$N,11,0),"")</f>
        <v/>
      </c>
      <c r="T3679" t="str">
        <f>IFERROR(VLOOKUP(I3679,'[1]CROSSWALK-DTOE-MASTER'!$B:$N,12,0),"")</f>
        <v/>
      </c>
      <c r="U3679" t="str">
        <f>IFERROR(VLOOKUP(I3679,'[1]CROSSWALK-DTOE-MASTER'!$B:$N,13,0),"")</f>
        <v/>
      </c>
    </row>
    <row r="3680" spans="6:21" x14ac:dyDescent="0.25">
      <c r="F3680" s="1"/>
      <c r="L3680" t="str">
        <f>IFERROR(VLOOKUP(D3680,'[1]Crosswalk-SOM-Chair'!$A:$D,3,0),"")</f>
        <v/>
      </c>
      <c r="M3680" t="str">
        <f>IFERROR(VLOOKUP(D3680,'[1]Crosswalk-SOM-Chair'!$A:$D,4,0),"")</f>
        <v/>
      </c>
      <c r="N3680" t="str">
        <f>IFERROR(VLOOKUP(I3680,'[1]CROSSWALK-DTOE-MASTER'!$B:$H,6,0),"")</f>
        <v/>
      </c>
      <c r="O3680" t="str">
        <f>IFERROR(VLOOKUP(I3680,'[1]CROSSWALK-DTOE-MASTER'!$B:$H,7,0),"")</f>
        <v/>
      </c>
      <c r="P3680" t="str">
        <f>IFERROR(VLOOKUP(I3680,'[1]CROSSWALK-DTOE-MASTER'!$B:$N,8,0),"")</f>
        <v/>
      </c>
      <c r="Q3680" t="str">
        <f>IFERROR(VLOOKUP(I3680,'[1]CROSSWALK-DTOE-MASTER'!$B:$N,9,0),"")</f>
        <v/>
      </c>
      <c r="R3680" t="str">
        <f>IFERROR(VLOOKUP(I3680,'[1]CROSSWALK-DTOE-MASTER'!$B:$N,10,0),"")</f>
        <v/>
      </c>
      <c r="S3680" t="str">
        <f>IFERROR(VLOOKUP(I3680,'[1]CROSSWALK-DTOE-MASTER'!$B:$N,11,0),"")</f>
        <v/>
      </c>
      <c r="T3680" t="str">
        <f>IFERROR(VLOOKUP(I3680,'[1]CROSSWALK-DTOE-MASTER'!$B:$N,12,0),"")</f>
        <v/>
      </c>
      <c r="U3680" t="str">
        <f>IFERROR(VLOOKUP(I3680,'[1]CROSSWALK-DTOE-MASTER'!$B:$N,13,0),"")</f>
        <v/>
      </c>
    </row>
    <row r="3681" spans="6:21" x14ac:dyDescent="0.25">
      <c r="F3681" s="1"/>
      <c r="L3681" t="str">
        <f>IFERROR(VLOOKUP(D3681,'[1]Crosswalk-SOM-Chair'!$A:$D,3,0),"")</f>
        <v/>
      </c>
      <c r="M3681" t="str">
        <f>IFERROR(VLOOKUP(D3681,'[1]Crosswalk-SOM-Chair'!$A:$D,4,0),"")</f>
        <v/>
      </c>
      <c r="N3681" t="str">
        <f>IFERROR(VLOOKUP(I3681,'[1]CROSSWALK-DTOE-MASTER'!$B:$H,6,0),"")</f>
        <v/>
      </c>
      <c r="O3681" t="str">
        <f>IFERROR(VLOOKUP(I3681,'[1]CROSSWALK-DTOE-MASTER'!$B:$H,7,0),"")</f>
        <v/>
      </c>
      <c r="P3681" t="str">
        <f>IFERROR(VLOOKUP(I3681,'[1]CROSSWALK-DTOE-MASTER'!$B:$N,8,0),"")</f>
        <v/>
      </c>
      <c r="Q3681" t="str">
        <f>IFERROR(VLOOKUP(I3681,'[1]CROSSWALK-DTOE-MASTER'!$B:$N,9,0),"")</f>
        <v/>
      </c>
      <c r="R3681" t="str">
        <f>IFERROR(VLOOKUP(I3681,'[1]CROSSWALK-DTOE-MASTER'!$B:$N,10,0),"")</f>
        <v/>
      </c>
      <c r="S3681" t="str">
        <f>IFERROR(VLOOKUP(I3681,'[1]CROSSWALK-DTOE-MASTER'!$B:$N,11,0),"")</f>
        <v/>
      </c>
      <c r="T3681" t="str">
        <f>IFERROR(VLOOKUP(I3681,'[1]CROSSWALK-DTOE-MASTER'!$B:$N,12,0),"")</f>
        <v/>
      </c>
      <c r="U3681" t="str">
        <f>IFERROR(VLOOKUP(I3681,'[1]CROSSWALK-DTOE-MASTER'!$B:$N,13,0),"")</f>
        <v/>
      </c>
    </row>
    <row r="3682" spans="6:21" x14ac:dyDescent="0.25">
      <c r="F3682" s="1"/>
      <c r="L3682" t="str">
        <f>IFERROR(VLOOKUP(D3682,'[1]Crosswalk-SOM-Chair'!$A:$D,3,0),"")</f>
        <v/>
      </c>
      <c r="M3682" t="str">
        <f>IFERROR(VLOOKUP(D3682,'[1]Crosswalk-SOM-Chair'!$A:$D,4,0),"")</f>
        <v/>
      </c>
      <c r="N3682" t="str">
        <f>IFERROR(VLOOKUP(I3682,'[1]CROSSWALK-DTOE-MASTER'!$B:$H,6,0),"")</f>
        <v/>
      </c>
      <c r="O3682" t="str">
        <f>IFERROR(VLOOKUP(I3682,'[1]CROSSWALK-DTOE-MASTER'!$B:$H,7,0),"")</f>
        <v/>
      </c>
      <c r="P3682" t="str">
        <f>IFERROR(VLOOKUP(I3682,'[1]CROSSWALK-DTOE-MASTER'!$B:$N,8,0),"")</f>
        <v/>
      </c>
      <c r="Q3682" t="str">
        <f>IFERROR(VLOOKUP(I3682,'[1]CROSSWALK-DTOE-MASTER'!$B:$N,9,0),"")</f>
        <v/>
      </c>
      <c r="R3682" t="str">
        <f>IFERROR(VLOOKUP(I3682,'[1]CROSSWALK-DTOE-MASTER'!$B:$N,10,0),"")</f>
        <v/>
      </c>
      <c r="S3682" t="str">
        <f>IFERROR(VLOOKUP(I3682,'[1]CROSSWALK-DTOE-MASTER'!$B:$N,11,0),"")</f>
        <v/>
      </c>
      <c r="T3682" t="str">
        <f>IFERROR(VLOOKUP(I3682,'[1]CROSSWALK-DTOE-MASTER'!$B:$N,12,0),"")</f>
        <v/>
      </c>
      <c r="U3682" t="str">
        <f>IFERROR(VLOOKUP(I3682,'[1]CROSSWALK-DTOE-MASTER'!$B:$N,13,0),"")</f>
        <v/>
      </c>
    </row>
    <row r="3683" spans="6:21" x14ac:dyDescent="0.25">
      <c r="F3683" s="1"/>
      <c r="L3683" t="str">
        <f>IFERROR(VLOOKUP(D3683,'[1]Crosswalk-SOM-Chair'!$A:$D,3,0),"")</f>
        <v/>
      </c>
      <c r="M3683" t="str">
        <f>IFERROR(VLOOKUP(D3683,'[1]Crosswalk-SOM-Chair'!$A:$D,4,0),"")</f>
        <v/>
      </c>
      <c r="N3683" t="str">
        <f>IFERROR(VLOOKUP(I3683,'[1]CROSSWALK-DTOE-MASTER'!$B:$H,6,0),"")</f>
        <v/>
      </c>
      <c r="O3683" t="str">
        <f>IFERROR(VLOOKUP(I3683,'[1]CROSSWALK-DTOE-MASTER'!$B:$H,7,0),"")</f>
        <v/>
      </c>
      <c r="P3683" t="str">
        <f>IFERROR(VLOOKUP(I3683,'[1]CROSSWALK-DTOE-MASTER'!$B:$N,8,0),"")</f>
        <v/>
      </c>
      <c r="Q3683" t="str">
        <f>IFERROR(VLOOKUP(I3683,'[1]CROSSWALK-DTOE-MASTER'!$B:$N,9,0),"")</f>
        <v/>
      </c>
      <c r="R3683" t="str">
        <f>IFERROR(VLOOKUP(I3683,'[1]CROSSWALK-DTOE-MASTER'!$B:$N,10,0),"")</f>
        <v/>
      </c>
      <c r="S3683" t="str">
        <f>IFERROR(VLOOKUP(I3683,'[1]CROSSWALK-DTOE-MASTER'!$B:$N,11,0),"")</f>
        <v/>
      </c>
      <c r="T3683" t="str">
        <f>IFERROR(VLOOKUP(I3683,'[1]CROSSWALK-DTOE-MASTER'!$B:$N,12,0),"")</f>
        <v/>
      </c>
      <c r="U3683" t="str">
        <f>IFERROR(VLOOKUP(I3683,'[1]CROSSWALK-DTOE-MASTER'!$B:$N,13,0),"")</f>
        <v/>
      </c>
    </row>
    <row r="3684" spans="6:21" x14ac:dyDescent="0.25">
      <c r="F3684" s="1"/>
      <c r="L3684" t="str">
        <f>IFERROR(VLOOKUP(D3684,'[1]Crosswalk-SOM-Chair'!$A:$D,3,0),"")</f>
        <v/>
      </c>
      <c r="M3684" t="str">
        <f>IFERROR(VLOOKUP(D3684,'[1]Crosswalk-SOM-Chair'!$A:$D,4,0),"")</f>
        <v/>
      </c>
      <c r="N3684" t="str">
        <f>IFERROR(VLOOKUP(I3684,'[1]CROSSWALK-DTOE-MASTER'!$B:$H,6,0),"")</f>
        <v/>
      </c>
      <c r="O3684" t="str">
        <f>IFERROR(VLOOKUP(I3684,'[1]CROSSWALK-DTOE-MASTER'!$B:$H,7,0),"")</f>
        <v/>
      </c>
      <c r="P3684" t="str">
        <f>IFERROR(VLOOKUP(I3684,'[1]CROSSWALK-DTOE-MASTER'!$B:$N,8,0),"")</f>
        <v/>
      </c>
      <c r="Q3684" t="str">
        <f>IFERROR(VLOOKUP(I3684,'[1]CROSSWALK-DTOE-MASTER'!$B:$N,9,0),"")</f>
        <v/>
      </c>
      <c r="R3684" t="str">
        <f>IFERROR(VLOOKUP(I3684,'[1]CROSSWALK-DTOE-MASTER'!$B:$N,10,0),"")</f>
        <v/>
      </c>
      <c r="S3684" t="str">
        <f>IFERROR(VLOOKUP(I3684,'[1]CROSSWALK-DTOE-MASTER'!$B:$N,11,0),"")</f>
        <v/>
      </c>
      <c r="T3684" t="str">
        <f>IFERROR(VLOOKUP(I3684,'[1]CROSSWALK-DTOE-MASTER'!$B:$N,12,0),"")</f>
        <v/>
      </c>
      <c r="U3684" t="str">
        <f>IFERROR(VLOOKUP(I3684,'[1]CROSSWALK-DTOE-MASTER'!$B:$N,13,0),"")</f>
        <v/>
      </c>
    </row>
    <row r="3685" spans="6:21" x14ac:dyDescent="0.25">
      <c r="F3685" s="1"/>
      <c r="L3685" t="str">
        <f>IFERROR(VLOOKUP(D3685,'[1]Crosswalk-SOM-Chair'!$A:$D,3,0),"")</f>
        <v/>
      </c>
      <c r="M3685" t="str">
        <f>IFERROR(VLOOKUP(D3685,'[1]Crosswalk-SOM-Chair'!$A:$D,4,0),"")</f>
        <v/>
      </c>
      <c r="N3685" t="str">
        <f>IFERROR(VLOOKUP(I3685,'[1]CROSSWALK-DTOE-MASTER'!$B:$H,6,0),"")</f>
        <v/>
      </c>
      <c r="O3685" t="str">
        <f>IFERROR(VLOOKUP(I3685,'[1]CROSSWALK-DTOE-MASTER'!$B:$H,7,0),"")</f>
        <v/>
      </c>
      <c r="P3685" t="str">
        <f>IFERROR(VLOOKUP(I3685,'[1]CROSSWALK-DTOE-MASTER'!$B:$N,8,0),"")</f>
        <v/>
      </c>
      <c r="Q3685" t="str">
        <f>IFERROR(VLOOKUP(I3685,'[1]CROSSWALK-DTOE-MASTER'!$B:$N,9,0),"")</f>
        <v/>
      </c>
      <c r="R3685" t="str">
        <f>IFERROR(VLOOKUP(I3685,'[1]CROSSWALK-DTOE-MASTER'!$B:$N,10,0),"")</f>
        <v/>
      </c>
      <c r="S3685" t="str">
        <f>IFERROR(VLOOKUP(I3685,'[1]CROSSWALK-DTOE-MASTER'!$B:$N,11,0),"")</f>
        <v/>
      </c>
      <c r="T3685" t="str">
        <f>IFERROR(VLOOKUP(I3685,'[1]CROSSWALK-DTOE-MASTER'!$B:$N,12,0),"")</f>
        <v/>
      </c>
      <c r="U3685" t="str">
        <f>IFERROR(VLOOKUP(I3685,'[1]CROSSWALK-DTOE-MASTER'!$B:$N,13,0),"")</f>
        <v/>
      </c>
    </row>
    <row r="3686" spans="6:21" x14ac:dyDescent="0.25">
      <c r="F3686" s="1"/>
      <c r="L3686" t="str">
        <f>IFERROR(VLOOKUP(D3686,'[1]Crosswalk-SOM-Chair'!$A:$D,3,0),"")</f>
        <v/>
      </c>
      <c r="M3686" t="str">
        <f>IFERROR(VLOOKUP(D3686,'[1]Crosswalk-SOM-Chair'!$A:$D,4,0),"")</f>
        <v/>
      </c>
      <c r="N3686" t="str">
        <f>IFERROR(VLOOKUP(I3686,'[1]CROSSWALK-DTOE-MASTER'!$B:$H,6,0),"")</f>
        <v/>
      </c>
      <c r="O3686" t="str">
        <f>IFERROR(VLOOKUP(I3686,'[1]CROSSWALK-DTOE-MASTER'!$B:$H,7,0),"")</f>
        <v/>
      </c>
      <c r="P3686" t="str">
        <f>IFERROR(VLOOKUP(I3686,'[1]CROSSWALK-DTOE-MASTER'!$B:$N,8,0),"")</f>
        <v/>
      </c>
      <c r="Q3686" t="str">
        <f>IFERROR(VLOOKUP(I3686,'[1]CROSSWALK-DTOE-MASTER'!$B:$N,9,0),"")</f>
        <v/>
      </c>
      <c r="R3686" t="str">
        <f>IFERROR(VLOOKUP(I3686,'[1]CROSSWALK-DTOE-MASTER'!$B:$N,10,0),"")</f>
        <v/>
      </c>
      <c r="S3686" t="str">
        <f>IFERROR(VLOOKUP(I3686,'[1]CROSSWALK-DTOE-MASTER'!$B:$N,11,0),"")</f>
        <v/>
      </c>
      <c r="T3686" t="str">
        <f>IFERROR(VLOOKUP(I3686,'[1]CROSSWALK-DTOE-MASTER'!$B:$N,12,0),"")</f>
        <v/>
      </c>
      <c r="U3686" t="str">
        <f>IFERROR(VLOOKUP(I3686,'[1]CROSSWALK-DTOE-MASTER'!$B:$N,13,0),"")</f>
        <v/>
      </c>
    </row>
    <row r="3687" spans="6:21" x14ac:dyDescent="0.25">
      <c r="F3687" s="1"/>
      <c r="L3687" t="str">
        <f>IFERROR(VLOOKUP(D3687,'[1]Crosswalk-SOM-Chair'!$A:$D,3,0),"")</f>
        <v/>
      </c>
      <c r="M3687" t="str">
        <f>IFERROR(VLOOKUP(D3687,'[1]Crosswalk-SOM-Chair'!$A:$D,4,0),"")</f>
        <v/>
      </c>
      <c r="N3687" t="str">
        <f>IFERROR(VLOOKUP(I3687,'[1]CROSSWALK-DTOE-MASTER'!$B:$H,6,0),"")</f>
        <v/>
      </c>
      <c r="O3687" t="str">
        <f>IFERROR(VLOOKUP(I3687,'[1]CROSSWALK-DTOE-MASTER'!$B:$H,7,0),"")</f>
        <v/>
      </c>
      <c r="P3687" t="str">
        <f>IFERROR(VLOOKUP(I3687,'[1]CROSSWALK-DTOE-MASTER'!$B:$N,8,0),"")</f>
        <v/>
      </c>
      <c r="Q3687" t="str">
        <f>IFERROR(VLOOKUP(I3687,'[1]CROSSWALK-DTOE-MASTER'!$B:$N,9,0),"")</f>
        <v/>
      </c>
      <c r="R3687" t="str">
        <f>IFERROR(VLOOKUP(I3687,'[1]CROSSWALK-DTOE-MASTER'!$B:$N,10,0),"")</f>
        <v/>
      </c>
      <c r="S3687" t="str">
        <f>IFERROR(VLOOKUP(I3687,'[1]CROSSWALK-DTOE-MASTER'!$B:$N,11,0),"")</f>
        <v/>
      </c>
      <c r="T3687" t="str">
        <f>IFERROR(VLOOKUP(I3687,'[1]CROSSWALK-DTOE-MASTER'!$B:$N,12,0),"")</f>
        <v/>
      </c>
      <c r="U3687" t="str">
        <f>IFERROR(VLOOKUP(I3687,'[1]CROSSWALK-DTOE-MASTER'!$B:$N,13,0),"")</f>
        <v/>
      </c>
    </row>
    <row r="3688" spans="6:21" x14ac:dyDescent="0.25">
      <c r="F3688" s="1"/>
      <c r="L3688" t="str">
        <f>IFERROR(VLOOKUP(D3688,'[1]Crosswalk-SOM-Chair'!$A:$D,3,0),"")</f>
        <v/>
      </c>
      <c r="M3688" t="str">
        <f>IFERROR(VLOOKUP(D3688,'[1]Crosswalk-SOM-Chair'!$A:$D,4,0),"")</f>
        <v/>
      </c>
      <c r="N3688" t="str">
        <f>IFERROR(VLOOKUP(I3688,'[1]CROSSWALK-DTOE-MASTER'!$B:$H,6,0),"")</f>
        <v/>
      </c>
      <c r="O3688" t="str">
        <f>IFERROR(VLOOKUP(I3688,'[1]CROSSWALK-DTOE-MASTER'!$B:$H,7,0),"")</f>
        <v/>
      </c>
      <c r="P3688" t="str">
        <f>IFERROR(VLOOKUP(I3688,'[1]CROSSWALK-DTOE-MASTER'!$B:$N,8,0),"")</f>
        <v/>
      </c>
      <c r="Q3688" t="str">
        <f>IFERROR(VLOOKUP(I3688,'[1]CROSSWALK-DTOE-MASTER'!$B:$N,9,0),"")</f>
        <v/>
      </c>
      <c r="R3688" t="str">
        <f>IFERROR(VLOOKUP(I3688,'[1]CROSSWALK-DTOE-MASTER'!$B:$N,10,0),"")</f>
        <v/>
      </c>
      <c r="S3688" t="str">
        <f>IFERROR(VLOOKUP(I3688,'[1]CROSSWALK-DTOE-MASTER'!$B:$N,11,0),"")</f>
        <v/>
      </c>
      <c r="T3688" t="str">
        <f>IFERROR(VLOOKUP(I3688,'[1]CROSSWALK-DTOE-MASTER'!$B:$N,12,0),"")</f>
        <v/>
      </c>
      <c r="U3688" t="str">
        <f>IFERROR(VLOOKUP(I3688,'[1]CROSSWALK-DTOE-MASTER'!$B:$N,13,0),"")</f>
        <v/>
      </c>
    </row>
    <row r="3689" spans="6:21" x14ac:dyDescent="0.25">
      <c r="F3689" s="1"/>
      <c r="L3689" t="str">
        <f>IFERROR(VLOOKUP(D3689,'[1]Crosswalk-SOM-Chair'!$A:$D,3,0),"")</f>
        <v/>
      </c>
      <c r="M3689" t="str">
        <f>IFERROR(VLOOKUP(D3689,'[1]Crosswalk-SOM-Chair'!$A:$D,4,0),"")</f>
        <v/>
      </c>
      <c r="N3689" t="str">
        <f>IFERROR(VLOOKUP(I3689,'[1]CROSSWALK-DTOE-MASTER'!$B:$H,6,0),"")</f>
        <v/>
      </c>
      <c r="O3689" t="str">
        <f>IFERROR(VLOOKUP(I3689,'[1]CROSSWALK-DTOE-MASTER'!$B:$H,7,0),"")</f>
        <v/>
      </c>
      <c r="P3689" t="str">
        <f>IFERROR(VLOOKUP(I3689,'[1]CROSSWALK-DTOE-MASTER'!$B:$N,8,0),"")</f>
        <v/>
      </c>
      <c r="Q3689" t="str">
        <f>IFERROR(VLOOKUP(I3689,'[1]CROSSWALK-DTOE-MASTER'!$B:$N,9,0),"")</f>
        <v/>
      </c>
      <c r="R3689" t="str">
        <f>IFERROR(VLOOKUP(I3689,'[1]CROSSWALK-DTOE-MASTER'!$B:$N,10,0),"")</f>
        <v/>
      </c>
      <c r="S3689" t="str">
        <f>IFERROR(VLOOKUP(I3689,'[1]CROSSWALK-DTOE-MASTER'!$B:$N,11,0),"")</f>
        <v/>
      </c>
      <c r="T3689" t="str">
        <f>IFERROR(VLOOKUP(I3689,'[1]CROSSWALK-DTOE-MASTER'!$B:$N,12,0),"")</f>
        <v/>
      </c>
      <c r="U3689" t="str">
        <f>IFERROR(VLOOKUP(I3689,'[1]CROSSWALK-DTOE-MASTER'!$B:$N,13,0),"")</f>
        <v/>
      </c>
    </row>
    <row r="3690" spans="6:21" x14ac:dyDescent="0.25">
      <c r="F3690" s="1"/>
      <c r="L3690" t="str">
        <f>IFERROR(VLOOKUP(D3690,'[1]Crosswalk-SOM-Chair'!$A:$D,3,0),"")</f>
        <v/>
      </c>
      <c r="M3690" t="str">
        <f>IFERROR(VLOOKUP(D3690,'[1]Crosswalk-SOM-Chair'!$A:$D,4,0),"")</f>
        <v/>
      </c>
      <c r="N3690" t="str">
        <f>IFERROR(VLOOKUP(I3690,'[1]CROSSWALK-DTOE-MASTER'!$B:$H,6,0),"")</f>
        <v/>
      </c>
      <c r="O3690" t="str">
        <f>IFERROR(VLOOKUP(I3690,'[1]CROSSWALK-DTOE-MASTER'!$B:$H,7,0),"")</f>
        <v/>
      </c>
      <c r="P3690" t="str">
        <f>IFERROR(VLOOKUP(I3690,'[1]CROSSWALK-DTOE-MASTER'!$B:$N,8,0),"")</f>
        <v/>
      </c>
      <c r="Q3690" t="str">
        <f>IFERROR(VLOOKUP(I3690,'[1]CROSSWALK-DTOE-MASTER'!$B:$N,9,0),"")</f>
        <v/>
      </c>
      <c r="R3690" t="str">
        <f>IFERROR(VLOOKUP(I3690,'[1]CROSSWALK-DTOE-MASTER'!$B:$N,10,0),"")</f>
        <v/>
      </c>
      <c r="S3690" t="str">
        <f>IFERROR(VLOOKUP(I3690,'[1]CROSSWALK-DTOE-MASTER'!$B:$N,11,0),"")</f>
        <v/>
      </c>
      <c r="T3690" t="str">
        <f>IFERROR(VLOOKUP(I3690,'[1]CROSSWALK-DTOE-MASTER'!$B:$N,12,0),"")</f>
        <v/>
      </c>
      <c r="U3690" t="str">
        <f>IFERROR(VLOOKUP(I3690,'[1]CROSSWALK-DTOE-MASTER'!$B:$N,13,0),"")</f>
        <v/>
      </c>
    </row>
    <row r="3691" spans="6:21" x14ac:dyDescent="0.25">
      <c r="F3691" s="1"/>
      <c r="L3691" t="str">
        <f>IFERROR(VLOOKUP(D3691,'[1]Crosswalk-SOM-Chair'!$A:$D,3,0),"")</f>
        <v/>
      </c>
      <c r="M3691" t="str">
        <f>IFERROR(VLOOKUP(D3691,'[1]Crosswalk-SOM-Chair'!$A:$D,4,0),"")</f>
        <v/>
      </c>
      <c r="N3691" t="str">
        <f>IFERROR(VLOOKUP(I3691,'[1]CROSSWALK-DTOE-MASTER'!$B:$H,6,0),"")</f>
        <v/>
      </c>
      <c r="O3691" t="str">
        <f>IFERROR(VLOOKUP(I3691,'[1]CROSSWALK-DTOE-MASTER'!$B:$H,7,0),"")</f>
        <v/>
      </c>
      <c r="P3691" t="str">
        <f>IFERROR(VLOOKUP(I3691,'[1]CROSSWALK-DTOE-MASTER'!$B:$N,8,0),"")</f>
        <v/>
      </c>
      <c r="Q3691" t="str">
        <f>IFERROR(VLOOKUP(I3691,'[1]CROSSWALK-DTOE-MASTER'!$B:$N,9,0),"")</f>
        <v/>
      </c>
      <c r="R3691" t="str">
        <f>IFERROR(VLOOKUP(I3691,'[1]CROSSWALK-DTOE-MASTER'!$B:$N,10,0),"")</f>
        <v/>
      </c>
      <c r="S3691" t="str">
        <f>IFERROR(VLOOKUP(I3691,'[1]CROSSWALK-DTOE-MASTER'!$B:$N,11,0),"")</f>
        <v/>
      </c>
      <c r="T3691" t="str">
        <f>IFERROR(VLOOKUP(I3691,'[1]CROSSWALK-DTOE-MASTER'!$B:$N,12,0),"")</f>
        <v/>
      </c>
      <c r="U3691" t="str">
        <f>IFERROR(VLOOKUP(I3691,'[1]CROSSWALK-DTOE-MASTER'!$B:$N,13,0),"")</f>
        <v/>
      </c>
    </row>
    <row r="3692" spans="6:21" x14ac:dyDescent="0.25">
      <c r="F3692" s="1"/>
      <c r="L3692" t="str">
        <f>IFERROR(VLOOKUP(D3692,'[1]Crosswalk-SOM-Chair'!$A:$D,3,0),"")</f>
        <v/>
      </c>
      <c r="M3692" t="str">
        <f>IFERROR(VLOOKUP(D3692,'[1]Crosswalk-SOM-Chair'!$A:$D,4,0),"")</f>
        <v/>
      </c>
      <c r="N3692" t="str">
        <f>IFERROR(VLOOKUP(I3692,'[1]CROSSWALK-DTOE-MASTER'!$B:$H,6,0),"")</f>
        <v/>
      </c>
      <c r="O3692" t="str">
        <f>IFERROR(VLOOKUP(I3692,'[1]CROSSWALK-DTOE-MASTER'!$B:$H,7,0),"")</f>
        <v/>
      </c>
      <c r="P3692" t="str">
        <f>IFERROR(VLOOKUP(I3692,'[1]CROSSWALK-DTOE-MASTER'!$B:$N,8,0),"")</f>
        <v/>
      </c>
      <c r="Q3692" t="str">
        <f>IFERROR(VLOOKUP(I3692,'[1]CROSSWALK-DTOE-MASTER'!$B:$N,9,0),"")</f>
        <v/>
      </c>
      <c r="R3692" t="str">
        <f>IFERROR(VLOOKUP(I3692,'[1]CROSSWALK-DTOE-MASTER'!$B:$N,10,0),"")</f>
        <v/>
      </c>
      <c r="S3692" t="str">
        <f>IFERROR(VLOOKUP(I3692,'[1]CROSSWALK-DTOE-MASTER'!$B:$N,11,0),"")</f>
        <v/>
      </c>
      <c r="T3692" t="str">
        <f>IFERROR(VLOOKUP(I3692,'[1]CROSSWALK-DTOE-MASTER'!$B:$N,12,0),"")</f>
        <v/>
      </c>
      <c r="U3692" t="str">
        <f>IFERROR(VLOOKUP(I3692,'[1]CROSSWALK-DTOE-MASTER'!$B:$N,13,0),"")</f>
        <v/>
      </c>
    </row>
    <row r="3693" spans="6:21" x14ac:dyDescent="0.25">
      <c r="F3693" s="1"/>
      <c r="L3693" t="str">
        <f>IFERROR(VLOOKUP(D3693,'[1]Crosswalk-SOM-Chair'!$A:$D,3,0),"")</f>
        <v/>
      </c>
      <c r="M3693" t="str">
        <f>IFERROR(VLOOKUP(D3693,'[1]Crosswalk-SOM-Chair'!$A:$D,4,0),"")</f>
        <v/>
      </c>
      <c r="N3693" t="str">
        <f>IFERROR(VLOOKUP(I3693,'[1]CROSSWALK-DTOE-MASTER'!$B:$H,6,0),"")</f>
        <v/>
      </c>
      <c r="O3693" t="str">
        <f>IFERROR(VLOOKUP(I3693,'[1]CROSSWALK-DTOE-MASTER'!$B:$H,7,0),"")</f>
        <v/>
      </c>
      <c r="P3693" t="str">
        <f>IFERROR(VLOOKUP(I3693,'[1]CROSSWALK-DTOE-MASTER'!$B:$N,8,0),"")</f>
        <v/>
      </c>
      <c r="Q3693" t="str">
        <f>IFERROR(VLOOKUP(I3693,'[1]CROSSWALK-DTOE-MASTER'!$B:$N,9,0),"")</f>
        <v/>
      </c>
      <c r="R3693" t="str">
        <f>IFERROR(VLOOKUP(I3693,'[1]CROSSWALK-DTOE-MASTER'!$B:$N,10,0),"")</f>
        <v/>
      </c>
      <c r="S3693" t="str">
        <f>IFERROR(VLOOKUP(I3693,'[1]CROSSWALK-DTOE-MASTER'!$B:$N,11,0),"")</f>
        <v/>
      </c>
      <c r="T3693" t="str">
        <f>IFERROR(VLOOKUP(I3693,'[1]CROSSWALK-DTOE-MASTER'!$B:$N,12,0),"")</f>
        <v/>
      </c>
      <c r="U3693" t="str">
        <f>IFERROR(VLOOKUP(I3693,'[1]CROSSWALK-DTOE-MASTER'!$B:$N,13,0),"")</f>
        <v/>
      </c>
    </row>
    <row r="3694" spans="6:21" x14ac:dyDescent="0.25">
      <c r="F3694" s="1"/>
      <c r="L3694" t="str">
        <f>IFERROR(VLOOKUP(D3694,'[1]Crosswalk-SOM-Chair'!$A:$D,3,0),"")</f>
        <v/>
      </c>
      <c r="M3694" t="str">
        <f>IFERROR(VLOOKUP(D3694,'[1]Crosswalk-SOM-Chair'!$A:$D,4,0),"")</f>
        <v/>
      </c>
      <c r="N3694" t="str">
        <f>IFERROR(VLOOKUP(I3694,'[1]CROSSWALK-DTOE-MASTER'!$B:$H,6,0),"")</f>
        <v/>
      </c>
      <c r="O3694" t="str">
        <f>IFERROR(VLOOKUP(I3694,'[1]CROSSWALK-DTOE-MASTER'!$B:$H,7,0),"")</f>
        <v/>
      </c>
      <c r="P3694" t="str">
        <f>IFERROR(VLOOKUP(I3694,'[1]CROSSWALK-DTOE-MASTER'!$B:$N,8,0),"")</f>
        <v/>
      </c>
      <c r="Q3694" t="str">
        <f>IFERROR(VLOOKUP(I3694,'[1]CROSSWALK-DTOE-MASTER'!$B:$N,9,0),"")</f>
        <v/>
      </c>
      <c r="R3694" t="str">
        <f>IFERROR(VLOOKUP(I3694,'[1]CROSSWALK-DTOE-MASTER'!$B:$N,10,0),"")</f>
        <v/>
      </c>
      <c r="S3694" t="str">
        <f>IFERROR(VLOOKUP(I3694,'[1]CROSSWALK-DTOE-MASTER'!$B:$N,11,0),"")</f>
        <v/>
      </c>
      <c r="T3694" t="str">
        <f>IFERROR(VLOOKUP(I3694,'[1]CROSSWALK-DTOE-MASTER'!$B:$N,12,0),"")</f>
        <v/>
      </c>
      <c r="U3694" t="str">
        <f>IFERROR(VLOOKUP(I3694,'[1]CROSSWALK-DTOE-MASTER'!$B:$N,13,0),"")</f>
        <v/>
      </c>
    </row>
    <row r="3695" spans="6:21" x14ac:dyDescent="0.25">
      <c r="F3695" s="1"/>
      <c r="L3695" t="str">
        <f>IFERROR(VLOOKUP(D3695,'[1]Crosswalk-SOM-Chair'!$A:$D,3,0),"")</f>
        <v/>
      </c>
      <c r="M3695" t="str">
        <f>IFERROR(VLOOKUP(D3695,'[1]Crosswalk-SOM-Chair'!$A:$D,4,0),"")</f>
        <v/>
      </c>
      <c r="N3695" t="str">
        <f>IFERROR(VLOOKUP(I3695,'[1]CROSSWALK-DTOE-MASTER'!$B:$H,6,0),"")</f>
        <v/>
      </c>
      <c r="O3695" t="str">
        <f>IFERROR(VLOOKUP(I3695,'[1]CROSSWALK-DTOE-MASTER'!$B:$H,7,0),"")</f>
        <v/>
      </c>
      <c r="P3695" t="str">
        <f>IFERROR(VLOOKUP(I3695,'[1]CROSSWALK-DTOE-MASTER'!$B:$N,8,0),"")</f>
        <v/>
      </c>
      <c r="Q3695" t="str">
        <f>IFERROR(VLOOKUP(I3695,'[1]CROSSWALK-DTOE-MASTER'!$B:$N,9,0),"")</f>
        <v/>
      </c>
      <c r="R3695" t="str">
        <f>IFERROR(VLOOKUP(I3695,'[1]CROSSWALK-DTOE-MASTER'!$B:$N,10,0),"")</f>
        <v/>
      </c>
      <c r="S3695" t="str">
        <f>IFERROR(VLOOKUP(I3695,'[1]CROSSWALK-DTOE-MASTER'!$B:$N,11,0),"")</f>
        <v/>
      </c>
      <c r="T3695" t="str">
        <f>IFERROR(VLOOKUP(I3695,'[1]CROSSWALK-DTOE-MASTER'!$B:$N,12,0),"")</f>
        <v/>
      </c>
      <c r="U3695" t="str">
        <f>IFERROR(VLOOKUP(I3695,'[1]CROSSWALK-DTOE-MASTER'!$B:$N,13,0),"")</f>
        <v/>
      </c>
    </row>
    <row r="3696" spans="6:21" x14ac:dyDescent="0.25">
      <c r="F3696" s="1"/>
      <c r="L3696" t="str">
        <f>IFERROR(VLOOKUP(D3696,'[1]Crosswalk-SOM-Chair'!$A:$D,3,0),"")</f>
        <v/>
      </c>
      <c r="M3696" t="str">
        <f>IFERROR(VLOOKUP(D3696,'[1]Crosswalk-SOM-Chair'!$A:$D,4,0),"")</f>
        <v/>
      </c>
      <c r="N3696" t="str">
        <f>IFERROR(VLOOKUP(I3696,'[1]CROSSWALK-DTOE-MASTER'!$B:$H,6,0),"")</f>
        <v/>
      </c>
      <c r="O3696" t="str">
        <f>IFERROR(VLOOKUP(I3696,'[1]CROSSWALK-DTOE-MASTER'!$B:$H,7,0),"")</f>
        <v/>
      </c>
      <c r="P3696" t="str">
        <f>IFERROR(VLOOKUP(I3696,'[1]CROSSWALK-DTOE-MASTER'!$B:$N,8,0),"")</f>
        <v/>
      </c>
      <c r="Q3696" t="str">
        <f>IFERROR(VLOOKUP(I3696,'[1]CROSSWALK-DTOE-MASTER'!$B:$N,9,0),"")</f>
        <v/>
      </c>
      <c r="R3696" t="str">
        <f>IFERROR(VLOOKUP(I3696,'[1]CROSSWALK-DTOE-MASTER'!$B:$N,10,0),"")</f>
        <v/>
      </c>
      <c r="S3696" t="str">
        <f>IFERROR(VLOOKUP(I3696,'[1]CROSSWALK-DTOE-MASTER'!$B:$N,11,0),"")</f>
        <v/>
      </c>
      <c r="T3696" t="str">
        <f>IFERROR(VLOOKUP(I3696,'[1]CROSSWALK-DTOE-MASTER'!$B:$N,12,0),"")</f>
        <v/>
      </c>
      <c r="U3696" t="str">
        <f>IFERROR(VLOOKUP(I3696,'[1]CROSSWALK-DTOE-MASTER'!$B:$N,13,0),"")</f>
        <v/>
      </c>
    </row>
    <row r="3697" spans="6:21" x14ac:dyDescent="0.25">
      <c r="F3697" s="1"/>
      <c r="L3697" t="str">
        <f>IFERROR(VLOOKUP(D3697,'[1]Crosswalk-SOM-Chair'!$A:$D,3,0),"")</f>
        <v/>
      </c>
      <c r="M3697" t="str">
        <f>IFERROR(VLOOKUP(D3697,'[1]Crosswalk-SOM-Chair'!$A:$D,4,0),"")</f>
        <v/>
      </c>
      <c r="N3697" t="str">
        <f>IFERROR(VLOOKUP(I3697,'[1]CROSSWALK-DTOE-MASTER'!$B:$H,6,0),"")</f>
        <v/>
      </c>
      <c r="O3697" t="str">
        <f>IFERROR(VLOOKUP(I3697,'[1]CROSSWALK-DTOE-MASTER'!$B:$H,7,0),"")</f>
        <v/>
      </c>
      <c r="P3697" t="str">
        <f>IFERROR(VLOOKUP(I3697,'[1]CROSSWALK-DTOE-MASTER'!$B:$N,8,0),"")</f>
        <v/>
      </c>
      <c r="Q3697" t="str">
        <f>IFERROR(VLOOKUP(I3697,'[1]CROSSWALK-DTOE-MASTER'!$B:$N,9,0),"")</f>
        <v/>
      </c>
      <c r="R3697" t="str">
        <f>IFERROR(VLOOKUP(I3697,'[1]CROSSWALK-DTOE-MASTER'!$B:$N,10,0),"")</f>
        <v/>
      </c>
      <c r="S3697" t="str">
        <f>IFERROR(VLOOKUP(I3697,'[1]CROSSWALK-DTOE-MASTER'!$B:$N,11,0),"")</f>
        <v/>
      </c>
      <c r="T3697" t="str">
        <f>IFERROR(VLOOKUP(I3697,'[1]CROSSWALK-DTOE-MASTER'!$B:$N,12,0),"")</f>
        <v/>
      </c>
      <c r="U3697" t="str">
        <f>IFERROR(VLOOKUP(I3697,'[1]CROSSWALK-DTOE-MASTER'!$B:$N,13,0),"")</f>
        <v/>
      </c>
    </row>
    <row r="3698" spans="6:21" x14ac:dyDescent="0.25">
      <c r="F3698" s="1"/>
      <c r="L3698" t="str">
        <f>IFERROR(VLOOKUP(D3698,'[1]Crosswalk-SOM-Chair'!$A:$D,3,0),"")</f>
        <v/>
      </c>
      <c r="M3698" t="str">
        <f>IFERROR(VLOOKUP(D3698,'[1]Crosswalk-SOM-Chair'!$A:$D,4,0),"")</f>
        <v/>
      </c>
      <c r="N3698" t="str">
        <f>IFERROR(VLOOKUP(I3698,'[1]CROSSWALK-DTOE-MASTER'!$B:$H,6,0),"")</f>
        <v/>
      </c>
      <c r="O3698" t="str">
        <f>IFERROR(VLOOKUP(I3698,'[1]CROSSWALK-DTOE-MASTER'!$B:$H,7,0),"")</f>
        <v/>
      </c>
      <c r="P3698" t="str">
        <f>IFERROR(VLOOKUP(I3698,'[1]CROSSWALK-DTOE-MASTER'!$B:$N,8,0),"")</f>
        <v/>
      </c>
      <c r="Q3698" t="str">
        <f>IFERROR(VLOOKUP(I3698,'[1]CROSSWALK-DTOE-MASTER'!$B:$N,9,0),"")</f>
        <v/>
      </c>
      <c r="R3698" t="str">
        <f>IFERROR(VLOOKUP(I3698,'[1]CROSSWALK-DTOE-MASTER'!$B:$N,10,0),"")</f>
        <v/>
      </c>
      <c r="S3698" t="str">
        <f>IFERROR(VLOOKUP(I3698,'[1]CROSSWALK-DTOE-MASTER'!$B:$N,11,0),"")</f>
        <v/>
      </c>
      <c r="T3698" t="str">
        <f>IFERROR(VLOOKUP(I3698,'[1]CROSSWALK-DTOE-MASTER'!$B:$N,12,0),"")</f>
        <v/>
      </c>
      <c r="U3698" t="str">
        <f>IFERROR(VLOOKUP(I3698,'[1]CROSSWALK-DTOE-MASTER'!$B:$N,13,0),"")</f>
        <v/>
      </c>
    </row>
    <row r="3699" spans="6:21" x14ac:dyDescent="0.25">
      <c r="F3699" s="1"/>
      <c r="L3699" t="str">
        <f>IFERROR(VLOOKUP(D3699,'[1]Crosswalk-SOM-Chair'!$A:$D,3,0),"")</f>
        <v/>
      </c>
      <c r="M3699" t="str">
        <f>IFERROR(VLOOKUP(D3699,'[1]Crosswalk-SOM-Chair'!$A:$D,4,0),"")</f>
        <v/>
      </c>
      <c r="N3699" t="str">
        <f>IFERROR(VLOOKUP(I3699,'[1]CROSSWALK-DTOE-MASTER'!$B:$H,6,0),"")</f>
        <v/>
      </c>
      <c r="O3699" t="str">
        <f>IFERROR(VLOOKUP(I3699,'[1]CROSSWALK-DTOE-MASTER'!$B:$H,7,0),"")</f>
        <v/>
      </c>
      <c r="P3699" t="str">
        <f>IFERROR(VLOOKUP(I3699,'[1]CROSSWALK-DTOE-MASTER'!$B:$N,8,0),"")</f>
        <v/>
      </c>
      <c r="Q3699" t="str">
        <f>IFERROR(VLOOKUP(I3699,'[1]CROSSWALK-DTOE-MASTER'!$B:$N,9,0),"")</f>
        <v/>
      </c>
      <c r="R3699" t="str">
        <f>IFERROR(VLOOKUP(I3699,'[1]CROSSWALK-DTOE-MASTER'!$B:$N,10,0),"")</f>
        <v/>
      </c>
      <c r="S3699" t="str">
        <f>IFERROR(VLOOKUP(I3699,'[1]CROSSWALK-DTOE-MASTER'!$B:$N,11,0),"")</f>
        <v/>
      </c>
      <c r="T3699" t="str">
        <f>IFERROR(VLOOKUP(I3699,'[1]CROSSWALK-DTOE-MASTER'!$B:$N,12,0),"")</f>
        <v/>
      </c>
      <c r="U3699" t="str">
        <f>IFERROR(VLOOKUP(I3699,'[1]CROSSWALK-DTOE-MASTER'!$B:$N,13,0),"")</f>
        <v/>
      </c>
    </row>
    <row r="3700" spans="6:21" x14ac:dyDescent="0.25">
      <c r="F3700" s="1"/>
      <c r="L3700" t="str">
        <f>IFERROR(VLOOKUP(D3700,'[1]Crosswalk-SOM-Chair'!$A:$D,3,0),"")</f>
        <v/>
      </c>
      <c r="M3700" t="str">
        <f>IFERROR(VLOOKUP(D3700,'[1]Crosswalk-SOM-Chair'!$A:$D,4,0),"")</f>
        <v/>
      </c>
      <c r="N3700" t="str">
        <f>IFERROR(VLOOKUP(I3700,'[1]CROSSWALK-DTOE-MASTER'!$B:$H,6,0),"")</f>
        <v/>
      </c>
      <c r="O3700" t="str">
        <f>IFERROR(VLOOKUP(I3700,'[1]CROSSWALK-DTOE-MASTER'!$B:$H,7,0),"")</f>
        <v/>
      </c>
      <c r="P3700" t="str">
        <f>IFERROR(VLOOKUP(I3700,'[1]CROSSWALK-DTOE-MASTER'!$B:$N,8,0),"")</f>
        <v/>
      </c>
      <c r="Q3700" t="str">
        <f>IFERROR(VLOOKUP(I3700,'[1]CROSSWALK-DTOE-MASTER'!$B:$N,9,0),"")</f>
        <v/>
      </c>
      <c r="R3700" t="str">
        <f>IFERROR(VLOOKUP(I3700,'[1]CROSSWALK-DTOE-MASTER'!$B:$N,10,0),"")</f>
        <v/>
      </c>
      <c r="S3700" t="str">
        <f>IFERROR(VLOOKUP(I3700,'[1]CROSSWALK-DTOE-MASTER'!$B:$N,11,0),"")</f>
        <v/>
      </c>
      <c r="T3700" t="str">
        <f>IFERROR(VLOOKUP(I3700,'[1]CROSSWALK-DTOE-MASTER'!$B:$N,12,0),"")</f>
        <v/>
      </c>
      <c r="U3700" t="str">
        <f>IFERROR(VLOOKUP(I3700,'[1]CROSSWALK-DTOE-MASTER'!$B:$N,13,0),"")</f>
        <v/>
      </c>
    </row>
    <row r="3701" spans="6:21" x14ac:dyDescent="0.25">
      <c r="F3701" s="1"/>
      <c r="L3701" t="str">
        <f>IFERROR(VLOOKUP(D3701,'[1]Crosswalk-SOM-Chair'!$A:$D,3,0),"")</f>
        <v/>
      </c>
      <c r="M3701" t="str">
        <f>IFERROR(VLOOKUP(D3701,'[1]Crosswalk-SOM-Chair'!$A:$D,4,0),"")</f>
        <v/>
      </c>
      <c r="N3701" t="str">
        <f>IFERROR(VLOOKUP(I3701,'[1]CROSSWALK-DTOE-MASTER'!$B:$H,6,0),"")</f>
        <v/>
      </c>
      <c r="O3701" t="str">
        <f>IFERROR(VLOOKUP(I3701,'[1]CROSSWALK-DTOE-MASTER'!$B:$H,7,0),"")</f>
        <v/>
      </c>
      <c r="P3701" t="str">
        <f>IFERROR(VLOOKUP(I3701,'[1]CROSSWALK-DTOE-MASTER'!$B:$N,8,0),"")</f>
        <v/>
      </c>
      <c r="Q3701" t="str">
        <f>IFERROR(VLOOKUP(I3701,'[1]CROSSWALK-DTOE-MASTER'!$B:$N,9,0),"")</f>
        <v/>
      </c>
      <c r="R3701" t="str">
        <f>IFERROR(VLOOKUP(I3701,'[1]CROSSWALK-DTOE-MASTER'!$B:$N,10,0),"")</f>
        <v/>
      </c>
      <c r="S3701" t="str">
        <f>IFERROR(VLOOKUP(I3701,'[1]CROSSWALK-DTOE-MASTER'!$B:$N,11,0),"")</f>
        <v/>
      </c>
      <c r="T3701" t="str">
        <f>IFERROR(VLOOKUP(I3701,'[1]CROSSWALK-DTOE-MASTER'!$B:$N,12,0),"")</f>
        <v/>
      </c>
      <c r="U3701" t="str">
        <f>IFERROR(VLOOKUP(I3701,'[1]CROSSWALK-DTOE-MASTER'!$B:$N,13,0),"")</f>
        <v/>
      </c>
    </row>
    <row r="3702" spans="6:21" x14ac:dyDescent="0.25">
      <c r="F3702" s="1"/>
      <c r="L3702" t="str">
        <f>IFERROR(VLOOKUP(D3702,'[1]Crosswalk-SOM-Chair'!$A:$D,3,0),"")</f>
        <v/>
      </c>
      <c r="M3702" t="str">
        <f>IFERROR(VLOOKUP(D3702,'[1]Crosswalk-SOM-Chair'!$A:$D,4,0),"")</f>
        <v/>
      </c>
      <c r="N3702" t="str">
        <f>IFERROR(VLOOKUP(I3702,'[1]CROSSWALK-DTOE-MASTER'!$B:$H,6,0),"")</f>
        <v/>
      </c>
      <c r="O3702" t="str">
        <f>IFERROR(VLOOKUP(I3702,'[1]CROSSWALK-DTOE-MASTER'!$B:$H,7,0),"")</f>
        <v/>
      </c>
      <c r="P3702" t="str">
        <f>IFERROR(VLOOKUP(I3702,'[1]CROSSWALK-DTOE-MASTER'!$B:$N,8,0),"")</f>
        <v/>
      </c>
      <c r="Q3702" t="str">
        <f>IFERROR(VLOOKUP(I3702,'[1]CROSSWALK-DTOE-MASTER'!$B:$N,9,0),"")</f>
        <v/>
      </c>
      <c r="R3702" t="str">
        <f>IFERROR(VLOOKUP(I3702,'[1]CROSSWALK-DTOE-MASTER'!$B:$N,10,0),"")</f>
        <v/>
      </c>
      <c r="S3702" t="str">
        <f>IFERROR(VLOOKUP(I3702,'[1]CROSSWALK-DTOE-MASTER'!$B:$N,11,0),"")</f>
        <v/>
      </c>
      <c r="T3702" t="str">
        <f>IFERROR(VLOOKUP(I3702,'[1]CROSSWALK-DTOE-MASTER'!$B:$N,12,0),"")</f>
        <v/>
      </c>
      <c r="U3702" t="str">
        <f>IFERROR(VLOOKUP(I3702,'[1]CROSSWALK-DTOE-MASTER'!$B:$N,13,0),"")</f>
        <v/>
      </c>
    </row>
    <row r="3703" spans="6:21" x14ac:dyDescent="0.25">
      <c r="F3703" s="1"/>
      <c r="L3703" t="str">
        <f>IFERROR(VLOOKUP(D3703,'[1]Crosswalk-SOM-Chair'!$A:$D,3,0),"")</f>
        <v/>
      </c>
      <c r="M3703" t="str">
        <f>IFERROR(VLOOKUP(D3703,'[1]Crosswalk-SOM-Chair'!$A:$D,4,0),"")</f>
        <v/>
      </c>
      <c r="N3703" t="str">
        <f>IFERROR(VLOOKUP(I3703,'[1]CROSSWALK-DTOE-MASTER'!$B:$H,6,0),"")</f>
        <v/>
      </c>
      <c r="O3703" t="str">
        <f>IFERROR(VLOOKUP(I3703,'[1]CROSSWALK-DTOE-MASTER'!$B:$H,7,0),"")</f>
        <v/>
      </c>
      <c r="P3703" t="str">
        <f>IFERROR(VLOOKUP(I3703,'[1]CROSSWALK-DTOE-MASTER'!$B:$N,8,0),"")</f>
        <v/>
      </c>
      <c r="Q3703" t="str">
        <f>IFERROR(VLOOKUP(I3703,'[1]CROSSWALK-DTOE-MASTER'!$B:$N,9,0),"")</f>
        <v/>
      </c>
      <c r="R3703" t="str">
        <f>IFERROR(VLOOKUP(I3703,'[1]CROSSWALK-DTOE-MASTER'!$B:$N,10,0),"")</f>
        <v/>
      </c>
      <c r="S3703" t="str">
        <f>IFERROR(VLOOKUP(I3703,'[1]CROSSWALK-DTOE-MASTER'!$B:$N,11,0),"")</f>
        <v/>
      </c>
      <c r="T3703" t="str">
        <f>IFERROR(VLOOKUP(I3703,'[1]CROSSWALK-DTOE-MASTER'!$B:$N,12,0),"")</f>
        <v/>
      </c>
      <c r="U3703" t="str">
        <f>IFERROR(VLOOKUP(I3703,'[1]CROSSWALK-DTOE-MASTER'!$B:$N,13,0),"")</f>
        <v/>
      </c>
    </row>
    <row r="3704" spans="6:21" x14ac:dyDescent="0.25">
      <c r="F3704" s="1"/>
      <c r="L3704" t="str">
        <f>IFERROR(VLOOKUP(D3704,'[1]Crosswalk-SOM-Chair'!$A:$D,3,0),"")</f>
        <v/>
      </c>
      <c r="M3704" t="str">
        <f>IFERROR(VLOOKUP(D3704,'[1]Crosswalk-SOM-Chair'!$A:$D,4,0),"")</f>
        <v/>
      </c>
      <c r="N3704" t="str">
        <f>IFERROR(VLOOKUP(I3704,'[1]CROSSWALK-DTOE-MASTER'!$B:$H,6,0),"")</f>
        <v/>
      </c>
      <c r="O3704" t="str">
        <f>IFERROR(VLOOKUP(I3704,'[1]CROSSWALK-DTOE-MASTER'!$B:$H,7,0),"")</f>
        <v/>
      </c>
      <c r="P3704" t="str">
        <f>IFERROR(VLOOKUP(I3704,'[1]CROSSWALK-DTOE-MASTER'!$B:$N,8,0),"")</f>
        <v/>
      </c>
      <c r="Q3704" t="str">
        <f>IFERROR(VLOOKUP(I3704,'[1]CROSSWALK-DTOE-MASTER'!$B:$N,9,0),"")</f>
        <v/>
      </c>
      <c r="R3704" t="str">
        <f>IFERROR(VLOOKUP(I3704,'[1]CROSSWALK-DTOE-MASTER'!$B:$N,10,0),"")</f>
        <v/>
      </c>
      <c r="S3704" t="str">
        <f>IFERROR(VLOOKUP(I3704,'[1]CROSSWALK-DTOE-MASTER'!$B:$N,11,0),"")</f>
        <v/>
      </c>
      <c r="T3704" t="str">
        <f>IFERROR(VLOOKUP(I3704,'[1]CROSSWALK-DTOE-MASTER'!$B:$N,12,0),"")</f>
        <v/>
      </c>
      <c r="U3704" t="str">
        <f>IFERROR(VLOOKUP(I3704,'[1]CROSSWALK-DTOE-MASTER'!$B:$N,13,0),"")</f>
        <v/>
      </c>
    </row>
    <row r="3705" spans="6:21" x14ac:dyDescent="0.25">
      <c r="F3705" s="1"/>
      <c r="L3705" t="str">
        <f>IFERROR(VLOOKUP(D3705,'[1]Crosswalk-SOM-Chair'!$A:$D,3,0),"")</f>
        <v/>
      </c>
      <c r="M3705" t="str">
        <f>IFERROR(VLOOKUP(D3705,'[1]Crosswalk-SOM-Chair'!$A:$D,4,0),"")</f>
        <v/>
      </c>
      <c r="N3705" t="str">
        <f>IFERROR(VLOOKUP(I3705,'[1]CROSSWALK-DTOE-MASTER'!$B:$H,6,0),"")</f>
        <v/>
      </c>
      <c r="O3705" t="str">
        <f>IFERROR(VLOOKUP(I3705,'[1]CROSSWALK-DTOE-MASTER'!$B:$H,7,0),"")</f>
        <v/>
      </c>
      <c r="P3705" t="str">
        <f>IFERROR(VLOOKUP(I3705,'[1]CROSSWALK-DTOE-MASTER'!$B:$N,8,0),"")</f>
        <v/>
      </c>
      <c r="Q3705" t="str">
        <f>IFERROR(VLOOKUP(I3705,'[1]CROSSWALK-DTOE-MASTER'!$B:$N,9,0),"")</f>
        <v/>
      </c>
      <c r="R3705" t="str">
        <f>IFERROR(VLOOKUP(I3705,'[1]CROSSWALK-DTOE-MASTER'!$B:$N,10,0),"")</f>
        <v/>
      </c>
      <c r="S3705" t="str">
        <f>IFERROR(VLOOKUP(I3705,'[1]CROSSWALK-DTOE-MASTER'!$B:$N,11,0),"")</f>
        <v/>
      </c>
      <c r="T3705" t="str">
        <f>IFERROR(VLOOKUP(I3705,'[1]CROSSWALK-DTOE-MASTER'!$B:$N,12,0),"")</f>
        <v/>
      </c>
      <c r="U3705" t="str">
        <f>IFERROR(VLOOKUP(I3705,'[1]CROSSWALK-DTOE-MASTER'!$B:$N,13,0),"")</f>
        <v/>
      </c>
    </row>
    <row r="3706" spans="6:21" x14ac:dyDescent="0.25">
      <c r="F3706" s="1"/>
      <c r="L3706" t="str">
        <f>IFERROR(VLOOKUP(D3706,'[1]Crosswalk-SOM-Chair'!$A:$D,3,0),"")</f>
        <v/>
      </c>
      <c r="M3706" t="str">
        <f>IFERROR(VLOOKUP(D3706,'[1]Crosswalk-SOM-Chair'!$A:$D,4,0),"")</f>
        <v/>
      </c>
      <c r="N3706" t="str">
        <f>IFERROR(VLOOKUP(I3706,'[1]CROSSWALK-DTOE-MASTER'!$B:$H,6,0),"")</f>
        <v/>
      </c>
      <c r="O3706" t="str">
        <f>IFERROR(VLOOKUP(I3706,'[1]CROSSWALK-DTOE-MASTER'!$B:$H,7,0),"")</f>
        <v/>
      </c>
      <c r="P3706" t="str">
        <f>IFERROR(VLOOKUP(I3706,'[1]CROSSWALK-DTOE-MASTER'!$B:$N,8,0),"")</f>
        <v/>
      </c>
      <c r="Q3706" t="str">
        <f>IFERROR(VLOOKUP(I3706,'[1]CROSSWALK-DTOE-MASTER'!$B:$N,9,0),"")</f>
        <v/>
      </c>
      <c r="R3706" t="str">
        <f>IFERROR(VLOOKUP(I3706,'[1]CROSSWALK-DTOE-MASTER'!$B:$N,10,0),"")</f>
        <v/>
      </c>
      <c r="S3706" t="str">
        <f>IFERROR(VLOOKUP(I3706,'[1]CROSSWALK-DTOE-MASTER'!$B:$N,11,0),"")</f>
        <v/>
      </c>
      <c r="T3706" t="str">
        <f>IFERROR(VLOOKUP(I3706,'[1]CROSSWALK-DTOE-MASTER'!$B:$N,12,0),"")</f>
        <v/>
      </c>
      <c r="U3706" t="str">
        <f>IFERROR(VLOOKUP(I3706,'[1]CROSSWALK-DTOE-MASTER'!$B:$N,13,0),"")</f>
        <v/>
      </c>
    </row>
    <row r="3707" spans="6:21" x14ac:dyDescent="0.25">
      <c r="F3707" s="1"/>
      <c r="L3707" t="str">
        <f>IFERROR(VLOOKUP(D3707,'[1]Crosswalk-SOM-Chair'!$A:$D,3,0),"")</f>
        <v/>
      </c>
      <c r="M3707" t="str">
        <f>IFERROR(VLOOKUP(D3707,'[1]Crosswalk-SOM-Chair'!$A:$D,4,0),"")</f>
        <v/>
      </c>
      <c r="N3707" t="str">
        <f>IFERROR(VLOOKUP(I3707,'[1]CROSSWALK-DTOE-MASTER'!$B:$H,6,0),"")</f>
        <v/>
      </c>
      <c r="O3707" t="str">
        <f>IFERROR(VLOOKUP(I3707,'[1]CROSSWALK-DTOE-MASTER'!$B:$H,7,0),"")</f>
        <v/>
      </c>
      <c r="P3707" t="str">
        <f>IFERROR(VLOOKUP(I3707,'[1]CROSSWALK-DTOE-MASTER'!$B:$N,8,0),"")</f>
        <v/>
      </c>
      <c r="Q3707" t="str">
        <f>IFERROR(VLOOKUP(I3707,'[1]CROSSWALK-DTOE-MASTER'!$B:$N,9,0),"")</f>
        <v/>
      </c>
      <c r="R3707" t="str">
        <f>IFERROR(VLOOKUP(I3707,'[1]CROSSWALK-DTOE-MASTER'!$B:$N,10,0),"")</f>
        <v/>
      </c>
      <c r="S3707" t="str">
        <f>IFERROR(VLOOKUP(I3707,'[1]CROSSWALK-DTOE-MASTER'!$B:$N,11,0),"")</f>
        <v/>
      </c>
      <c r="T3707" t="str">
        <f>IFERROR(VLOOKUP(I3707,'[1]CROSSWALK-DTOE-MASTER'!$B:$N,12,0),"")</f>
        <v/>
      </c>
      <c r="U3707" t="str">
        <f>IFERROR(VLOOKUP(I3707,'[1]CROSSWALK-DTOE-MASTER'!$B:$N,13,0),"")</f>
        <v/>
      </c>
    </row>
    <row r="3708" spans="6:21" x14ac:dyDescent="0.25">
      <c r="F3708" s="1"/>
      <c r="L3708" t="str">
        <f>IFERROR(VLOOKUP(D3708,'[1]Crosswalk-SOM-Chair'!$A:$D,3,0),"")</f>
        <v/>
      </c>
      <c r="M3708" t="str">
        <f>IFERROR(VLOOKUP(D3708,'[1]Crosswalk-SOM-Chair'!$A:$D,4,0),"")</f>
        <v/>
      </c>
      <c r="N3708" t="str">
        <f>IFERROR(VLOOKUP(I3708,'[1]CROSSWALK-DTOE-MASTER'!$B:$H,6,0),"")</f>
        <v/>
      </c>
      <c r="O3708" t="str">
        <f>IFERROR(VLOOKUP(I3708,'[1]CROSSWALK-DTOE-MASTER'!$B:$H,7,0),"")</f>
        <v/>
      </c>
      <c r="P3708" t="str">
        <f>IFERROR(VLOOKUP(I3708,'[1]CROSSWALK-DTOE-MASTER'!$B:$N,8,0),"")</f>
        <v/>
      </c>
      <c r="Q3708" t="str">
        <f>IFERROR(VLOOKUP(I3708,'[1]CROSSWALK-DTOE-MASTER'!$B:$N,9,0),"")</f>
        <v/>
      </c>
      <c r="R3708" t="str">
        <f>IFERROR(VLOOKUP(I3708,'[1]CROSSWALK-DTOE-MASTER'!$B:$N,10,0),"")</f>
        <v/>
      </c>
      <c r="S3708" t="str">
        <f>IFERROR(VLOOKUP(I3708,'[1]CROSSWALK-DTOE-MASTER'!$B:$N,11,0),"")</f>
        <v/>
      </c>
      <c r="T3708" t="str">
        <f>IFERROR(VLOOKUP(I3708,'[1]CROSSWALK-DTOE-MASTER'!$B:$N,12,0),"")</f>
        <v/>
      </c>
      <c r="U3708" t="str">
        <f>IFERROR(VLOOKUP(I3708,'[1]CROSSWALK-DTOE-MASTER'!$B:$N,13,0),"")</f>
        <v/>
      </c>
    </row>
    <row r="3709" spans="6:21" x14ac:dyDescent="0.25">
      <c r="F3709" s="1"/>
      <c r="L3709" t="str">
        <f>IFERROR(VLOOKUP(D3709,'[1]Crosswalk-SOM-Chair'!$A:$D,3,0),"")</f>
        <v/>
      </c>
      <c r="M3709" t="str">
        <f>IFERROR(VLOOKUP(D3709,'[1]Crosswalk-SOM-Chair'!$A:$D,4,0),"")</f>
        <v/>
      </c>
      <c r="N3709" t="str">
        <f>IFERROR(VLOOKUP(I3709,'[1]CROSSWALK-DTOE-MASTER'!$B:$H,6,0),"")</f>
        <v/>
      </c>
      <c r="O3709" t="str">
        <f>IFERROR(VLOOKUP(I3709,'[1]CROSSWALK-DTOE-MASTER'!$B:$H,7,0),"")</f>
        <v/>
      </c>
      <c r="P3709" t="str">
        <f>IFERROR(VLOOKUP(I3709,'[1]CROSSWALK-DTOE-MASTER'!$B:$N,8,0),"")</f>
        <v/>
      </c>
      <c r="Q3709" t="str">
        <f>IFERROR(VLOOKUP(I3709,'[1]CROSSWALK-DTOE-MASTER'!$B:$N,9,0),"")</f>
        <v/>
      </c>
      <c r="R3709" t="str">
        <f>IFERROR(VLOOKUP(I3709,'[1]CROSSWALK-DTOE-MASTER'!$B:$N,10,0),"")</f>
        <v/>
      </c>
      <c r="S3709" t="str">
        <f>IFERROR(VLOOKUP(I3709,'[1]CROSSWALK-DTOE-MASTER'!$B:$N,11,0),"")</f>
        <v/>
      </c>
      <c r="T3709" t="str">
        <f>IFERROR(VLOOKUP(I3709,'[1]CROSSWALK-DTOE-MASTER'!$B:$N,12,0),"")</f>
        <v/>
      </c>
      <c r="U3709" t="str">
        <f>IFERROR(VLOOKUP(I3709,'[1]CROSSWALK-DTOE-MASTER'!$B:$N,13,0),"")</f>
        <v/>
      </c>
    </row>
    <row r="3710" spans="6:21" x14ac:dyDescent="0.25">
      <c r="F3710" s="1"/>
      <c r="L3710" t="str">
        <f>IFERROR(VLOOKUP(D3710,'[1]Crosswalk-SOM-Chair'!$A:$D,3,0),"")</f>
        <v/>
      </c>
      <c r="M3710" t="str">
        <f>IFERROR(VLOOKUP(D3710,'[1]Crosswalk-SOM-Chair'!$A:$D,4,0),"")</f>
        <v/>
      </c>
      <c r="N3710" t="str">
        <f>IFERROR(VLOOKUP(I3710,'[1]CROSSWALK-DTOE-MASTER'!$B:$H,6,0),"")</f>
        <v/>
      </c>
      <c r="O3710" t="str">
        <f>IFERROR(VLOOKUP(I3710,'[1]CROSSWALK-DTOE-MASTER'!$B:$H,7,0),"")</f>
        <v/>
      </c>
      <c r="P3710" t="str">
        <f>IFERROR(VLOOKUP(I3710,'[1]CROSSWALK-DTOE-MASTER'!$B:$N,8,0),"")</f>
        <v/>
      </c>
      <c r="Q3710" t="str">
        <f>IFERROR(VLOOKUP(I3710,'[1]CROSSWALK-DTOE-MASTER'!$B:$N,9,0),"")</f>
        <v/>
      </c>
      <c r="R3710" t="str">
        <f>IFERROR(VLOOKUP(I3710,'[1]CROSSWALK-DTOE-MASTER'!$B:$N,10,0),"")</f>
        <v/>
      </c>
      <c r="S3710" t="str">
        <f>IFERROR(VLOOKUP(I3710,'[1]CROSSWALK-DTOE-MASTER'!$B:$N,11,0),"")</f>
        <v/>
      </c>
      <c r="T3710" t="str">
        <f>IFERROR(VLOOKUP(I3710,'[1]CROSSWALK-DTOE-MASTER'!$B:$N,12,0),"")</f>
        <v/>
      </c>
      <c r="U3710" t="str">
        <f>IFERROR(VLOOKUP(I3710,'[1]CROSSWALK-DTOE-MASTER'!$B:$N,13,0),"")</f>
        <v/>
      </c>
    </row>
    <row r="3711" spans="6:21" x14ac:dyDescent="0.25">
      <c r="F3711" s="1"/>
      <c r="L3711" t="str">
        <f>IFERROR(VLOOKUP(D3711,'[1]Crosswalk-SOM-Chair'!$A:$D,3,0),"")</f>
        <v/>
      </c>
      <c r="M3711" t="str">
        <f>IFERROR(VLOOKUP(D3711,'[1]Crosswalk-SOM-Chair'!$A:$D,4,0),"")</f>
        <v/>
      </c>
      <c r="N3711" t="str">
        <f>IFERROR(VLOOKUP(I3711,'[1]CROSSWALK-DTOE-MASTER'!$B:$H,6,0),"")</f>
        <v/>
      </c>
      <c r="O3711" t="str">
        <f>IFERROR(VLOOKUP(I3711,'[1]CROSSWALK-DTOE-MASTER'!$B:$H,7,0),"")</f>
        <v/>
      </c>
      <c r="P3711" t="str">
        <f>IFERROR(VLOOKUP(I3711,'[1]CROSSWALK-DTOE-MASTER'!$B:$N,8,0),"")</f>
        <v/>
      </c>
      <c r="Q3711" t="str">
        <f>IFERROR(VLOOKUP(I3711,'[1]CROSSWALK-DTOE-MASTER'!$B:$N,9,0),"")</f>
        <v/>
      </c>
      <c r="R3711" t="str">
        <f>IFERROR(VLOOKUP(I3711,'[1]CROSSWALK-DTOE-MASTER'!$B:$N,10,0),"")</f>
        <v/>
      </c>
      <c r="S3711" t="str">
        <f>IFERROR(VLOOKUP(I3711,'[1]CROSSWALK-DTOE-MASTER'!$B:$N,11,0),"")</f>
        <v/>
      </c>
      <c r="T3711" t="str">
        <f>IFERROR(VLOOKUP(I3711,'[1]CROSSWALK-DTOE-MASTER'!$B:$N,12,0),"")</f>
        <v/>
      </c>
      <c r="U3711" t="str">
        <f>IFERROR(VLOOKUP(I3711,'[1]CROSSWALK-DTOE-MASTER'!$B:$N,13,0),"")</f>
        <v/>
      </c>
    </row>
    <row r="3712" spans="6:21" x14ac:dyDescent="0.25">
      <c r="F3712" s="1"/>
      <c r="L3712" t="str">
        <f>IFERROR(VLOOKUP(D3712,'[1]Crosswalk-SOM-Chair'!$A:$D,3,0),"")</f>
        <v/>
      </c>
      <c r="M3712" t="str">
        <f>IFERROR(VLOOKUP(D3712,'[1]Crosswalk-SOM-Chair'!$A:$D,4,0),"")</f>
        <v/>
      </c>
      <c r="N3712" t="str">
        <f>IFERROR(VLOOKUP(I3712,'[1]CROSSWALK-DTOE-MASTER'!$B:$H,6,0),"")</f>
        <v/>
      </c>
      <c r="O3712" t="str">
        <f>IFERROR(VLOOKUP(I3712,'[1]CROSSWALK-DTOE-MASTER'!$B:$H,7,0),"")</f>
        <v/>
      </c>
      <c r="P3712" t="str">
        <f>IFERROR(VLOOKUP(I3712,'[1]CROSSWALK-DTOE-MASTER'!$B:$N,8,0),"")</f>
        <v/>
      </c>
      <c r="Q3712" t="str">
        <f>IFERROR(VLOOKUP(I3712,'[1]CROSSWALK-DTOE-MASTER'!$B:$N,9,0),"")</f>
        <v/>
      </c>
      <c r="R3712" t="str">
        <f>IFERROR(VLOOKUP(I3712,'[1]CROSSWALK-DTOE-MASTER'!$B:$N,10,0),"")</f>
        <v/>
      </c>
      <c r="S3712" t="str">
        <f>IFERROR(VLOOKUP(I3712,'[1]CROSSWALK-DTOE-MASTER'!$B:$N,11,0),"")</f>
        <v/>
      </c>
      <c r="T3712" t="str">
        <f>IFERROR(VLOOKUP(I3712,'[1]CROSSWALK-DTOE-MASTER'!$B:$N,12,0),"")</f>
        <v/>
      </c>
      <c r="U3712" t="str">
        <f>IFERROR(VLOOKUP(I3712,'[1]CROSSWALK-DTOE-MASTER'!$B:$N,13,0),"")</f>
        <v/>
      </c>
    </row>
    <row r="3713" spans="6:21" x14ac:dyDescent="0.25">
      <c r="F3713" s="1"/>
      <c r="L3713" t="str">
        <f>IFERROR(VLOOKUP(D3713,'[1]Crosswalk-SOM-Chair'!$A:$D,3,0),"")</f>
        <v/>
      </c>
      <c r="M3713" t="str">
        <f>IFERROR(VLOOKUP(D3713,'[1]Crosswalk-SOM-Chair'!$A:$D,4,0),"")</f>
        <v/>
      </c>
      <c r="N3713" t="str">
        <f>IFERROR(VLOOKUP(I3713,'[1]CROSSWALK-DTOE-MASTER'!$B:$H,6,0),"")</f>
        <v/>
      </c>
      <c r="O3713" t="str">
        <f>IFERROR(VLOOKUP(I3713,'[1]CROSSWALK-DTOE-MASTER'!$B:$H,7,0),"")</f>
        <v/>
      </c>
      <c r="P3713" t="str">
        <f>IFERROR(VLOOKUP(I3713,'[1]CROSSWALK-DTOE-MASTER'!$B:$N,8,0),"")</f>
        <v/>
      </c>
      <c r="Q3713" t="str">
        <f>IFERROR(VLOOKUP(I3713,'[1]CROSSWALK-DTOE-MASTER'!$B:$N,9,0),"")</f>
        <v/>
      </c>
      <c r="R3713" t="str">
        <f>IFERROR(VLOOKUP(I3713,'[1]CROSSWALK-DTOE-MASTER'!$B:$N,10,0),"")</f>
        <v/>
      </c>
      <c r="S3713" t="str">
        <f>IFERROR(VLOOKUP(I3713,'[1]CROSSWALK-DTOE-MASTER'!$B:$N,11,0),"")</f>
        <v/>
      </c>
      <c r="T3713" t="str">
        <f>IFERROR(VLOOKUP(I3713,'[1]CROSSWALK-DTOE-MASTER'!$B:$N,12,0),"")</f>
        <v/>
      </c>
      <c r="U3713" t="str">
        <f>IFERROR(VLOOKUP(I3713,'[1]CROSSWALK-DTOE-MASTER'!$B:$N,13,0),"")</f>
        <v/>
      </c>
    </row>
    <row r="3714" spans="6:21" x14ac:dyDescent="0.25">
      <c r="F3714" s="1"/>
      <c r="L3714" t="str">
        <f>IFERROR(VLOOKUP(D3714,'[1]Crosswalk-SOM-Chair'!$A:$D,3,0),"")</f>
        <v/>
      </c>
      <c r="M3714" t="str">
        <f>IFERROR(VLOOKUP(D3714,'[1]Crosswalk-SOM-Chair'!$A:$D,4,0),"")</f>
        <v/>
      </c>
      <c r="N3714" t="str">
        <f>IFERROR(VLOOKUP(I3714,'[1]CROSSWALK-DTOE-MASTER'!$B:$H,6,0),"")</f>
        <v/>
      </c>
      <c r="O3714" t="str">
        <f>IFERROR(VLOOKUP(I3714,'[1]CROSSWALK-DTOE-MASTER'!$B:$H,7,0),"")</f>
        <v/>
      </c>
      <c r="P3714" t="str">
        <f>IFERROR(VLOOKUP(I3714,'[1]CROSSWALK-DTOE-MASTER'!$B:$N,8,0),"")</f>
        <v/>
      </c>
      <c r="Q3714" t="str">
        <f>IFERROR(VLOOKUP(I3714,'[1]CROSSWALK-DTOE-MASTER'!$B:$N,9,0),"")</f>
        <v/>
      </c>
      <c r="R3714" t="str">
        <f>IFERROR(VLOOKUP(I3714,'[1]CROSSWALK-DTOE-MASTER'!$B:$N,10,0),"")</f>
        <v/>
      </c>
      <c r="S3714" t="str">
        <f>IFERROR(VLOOKUP(I3714,'[1]CROSSWALK-DTOE-MASTER'!$B:$N,11,0),"")</f>
        <v/>
      </c>
      <c r="T3714" t="str">
        <f>IFERROR(VLOOKUP(I3714,'[1]CROSSWALK-DTOE-MASTER'!$B:$N,12,0),"")</f>
        <v/>
      </c>
      <c r="U3714" t="str">
        <f>IFERROR(VLOOKUP(I3714,'[1]CROSSWALK-DTOE-MASTER'!$B:$N,13,0),"")</f>
        <v/>
      </c>
    </row>
    <row r="3715" spans="6:21" x14ac:dyDescent="0.25">
      <c r="F3715" s="1"/>
      <c r="L3715" t="str">
        <f>IFERROR(VLOOKUP(D3715,'[1]Crosswalk-SOM-Chair'!$A:$D,3,0),"")</f>
        <v/>
      </c>
      <c r="M3715" t="str">
        <f>IFERROR(VLOOKUP(D3715,'[1]Crosswalk-SOM-Chair'!$A:$D,4,0),"")</f>
        <v/>
      </c>
      <c r="N3715" t="str">
        <f>IFERROR(VLOOKUP(I3715,'[1]CROSSWALK-DTOE-MASTER'!$B:$H,6,0),"")</f>
        <v/>
      </c>
      <c r="O3715" t="str">
        <f>IFERROR(VLOOKUP(I3715,'[1]CROSSWALK-DTOE-MASTER'!$B:$H,7,0),"")</f>
        <v/>
      </c>
      <c r="P3715" t="str">
        <f>IFERROR(VLOOKUP(I3715,'[1]CROSSWALK-DTOE-MASTER'!$B:$N,8,0),"")</f>
        <v/>
      </c>
      <c r="Q3715" t="str">
        <f>IFERROR(VLOOKUP(I3715,'[1]CROSSWALK-DTOE-MASTER'!$B:$N,9,0),"")</f>
        <v/>
      </c>
      <c r="R3715" t="str">
        <f>IFERROR(VLOOKUP(I3715,'[1]CROSSWALK-DTOE-MASTER'!$B:$N,10,0),"")</f>
        <v/>
      </c>
      <c r="S3715" t="str">
        <f>IFERROR(VLOOKUP(I3715,'[1]CROSSWALK-DTOE-MASTER'!$B:$N,11,0),"")</f>
        <v/>
      </c>
      <c r="T3715" t="str">
        <f>IFERROR(VLOOKUP(I3715,'[1]CROSSWALK-DTOE-MASTER'!$B:$N,12,0),"")</f>
        <v/>
      </c>
      <c r="U3715" t="str">
        <f>IFERROR(VLOOKUP(I3715,'[1]CROSSWALK-DTOE-MASTER'!$B:$N,13,0),"")</f>
        <v/>
      </c>
    </row>
    <row r="3716" spans="6:21" x14ac:dyDescent="0.25">
      <c r="F3716" s="1"/>
      <c r="L3716" t="str">
        <f>IFERROR(VLOOKUP(D3716,'[1]Crosswalk-SOM-Chair'!$A:$D,3,0),"")</f>
        <v/>
      </c>
      <c r="M3716" t="str">
        <f>IFERROR(VLOOKUP(D3716,'[1]Crosswalk-SOM-Chair'!$A:$D,4,0),"")</f>
        <v/>
      </c>
      <c r="N3716" t="str">
        <f>IFERROR(VLOOKUP(I3716,'[1]CROSSWALK-DTOE-MASTER'!$B:$H,6,0),"")</f>
        <v/>
      </c>
      <c r="O3716" t="str">
        <f>IFERROR(VLOOKUP(I3716,'[1]CROSSWALK-DTOE-MASTER'!$B:$H,7,0),"")</f>
        <v/>
      </c>
      <c r="P3716" t="str">
        <f>IFERROR(VLOOKUP(I3716,'[1]CROSSWALK-DTOE-MASTER'!$B:$N,8,0),"")</f>
        <v/>
      </c>
      <c r="Q3716" t="str">
        <f>IFERROR(VLOOKUP(I3716,'[1]CROSSWALK-DTOE-MASTER'!$B:$N,9,0),"")</f>
        <v/>
      </c>
      <c r="R3716" t="str">
        <f>IFERROR(VLOOKUP(I3716,'[1]CROSSWALK-DTOE-MASTER'!$B:$N,10,0),"")</f>
        <v/>
      </c>
      <c r="S3716" t="str">
        <f>IFERROR(VLOOKUP(I3716,'[1]CROSSWALK-DTOE-MASTER'!$B:$N,11,0),"")</f>
        <v/>
      </c>
      <c r="T3716" t="str">
        <f>IFERROR(VLOOKUP(I3716,'[1]CROSSWALK-DTOE-MASTER'!$B:$N,12,0),"")</f>
        <v/>
      </c>
      <c r="U3716" t="str">
        <f>IFERROR(VLOOKUP(I3716,'[1]CROSSWALK-DTOE-MASTER'!$B:$N,13,0),"")</f>
        <v/>
      </c>
    </row>
    <row r="3717" spans="6:21" x14ac:dyDescent="0.25">
      <c r="F3717" s="1"/>
      <c r="L3717" t="str">
        <f>IFERROR(VLOOKUP(D3717,'[1]Crosswalk-SOM-Chair'!$A:$D,3,0),"")</f>
        <v/>
      </c>
      <c r="M3717" t="str">
        <f>IFERROR(VLOOKUP(D3717,'[1]Crosswalk-SOM-Chair'!$A:$D,4,0),"")</f>
        <v/>
      </c>
      <c r="N3717" t="str">
        <f>IFERROR(VLOOKUP(I3717,'[1]CROSSWALK-DTOE-MASTER'!$B:$H,6,0),"")</f>
        <v/>
      </c>
      <c r="O3717" t="str">
        <f>IFERROR(VLOOKUP(I3717,'[1]CROSSWALK-DTOE-MASTER'!$B:$H,7,0),"")</f>
        <v/>
      </c>
      <c r="P3717" t="str">
        <f>IFERROR(VLOOKUP(I3717,'[1]CROSSWALK-DTOE-MASTER'!$B:$N,8,0),"")</f>
        <v/>
      </c>
      <c r="Q3717" t="str">
        <f>IFERROR(VLOOKUP(I3717,'[1]CROSSWALK-DTOE-MASTER'!$B:$N,9,0),"")</f>
        <v/>
      </c>
      <c r="R3717" t="str">
        <f>IFERROR(VLOOKUP(I3717,'[1]CROSSWALK-DTOE-MASTER'!$B:$N,10,0),"")</f>
        <v/>
      </c>
      <c r="S3717" t="str">
        <f>IFERROR(VLOOKUP(I3717,'[1]CROSSWALK-DTOE-MASTER'!$B:$N,11,0),"")</f>
        <v/>
      </c>
      <c r="T3717" t="str">
        <f>IFERROR(VLOOKUP(I3717,'[1]CROSSWALK-DTOE-MASTER'!$B:$N,12,0),"")</f>
        <v/>
      </c>
      <c r="U3717" t="str">
        <f>IFERROR(VLOOKUP(I3717,'[1]CROSSWALK-DTOE-MASTER'!$B:$N,13,0),"")</f>
        <v/>
      </c>
    </row>
    <row r="3718" spans="6:21" x14ac:dyDescent="0.25">
      <c r="F3718" s="1"/>
      <c r="L3718" t="str">
        <f>IFERROR(VLOOKUP(D3718,'[1]Crosswalk-SOM-Chair'!$A:$D,3,0),"")</f>
        <v/>
      </c>
      <c r="M3718" t="str">
        <f>IFERROR(VLOOKUP(D3718,'[1]Crosswalk-SOM-Chair'!$A:$D,4,0),"")</f>
        <v/>
      </c>
      <c r="N3718" t="str">
        <f>IFERROR(VLOOKUP(I3718,'[1]CROSSWALK-DTOE-MASTER'!$B:$H,6,0),"")</f>
        <v/>
      </c>
      <c r="O3718" t="str">
        <f>IFERROR(VLOOKUP(I3718,'[1]CROSSWALK-DTOE-MASTER'!$B:$H,7,0),"")</f>
        <v/>
      </c>
      <c r="P3718" t="str">
        <f>IFERROR(VLOOKUP(I3718,'[1]CROSSWALK-DTOE-MASTER'!$B:$N,8,0),"")</f>
        <v/>
      </c>
      <c r="Q3718" t="str">
        <f>IFERROR(VLOOKUP(I3718,'[1]CROSSWALK-DTOE-MASTER'!$B:$N,9,0),"")</f>
        <v/>
      </c>
      <c r="R3718" t="str">
        <f>IFERROR(VLOOKUP(I3718,'[1]CROSSWALK-DTOE-MASTER'!$B:$N,10,0),"")</f>
        <v/>
      </c>
      <c r="S3718" t="str">
        <f>IFERROR(VLOOKUP(I3718,'[1]CROSSWALK-DTOE-MASTER'!$B:$N,11,0),"")</f>
        <v/>
      </c>
      <c r="T3718" t="str">
        <f>IFERROR(VLOOKUP(I3718,'[1]CROSSWALK-DTOE-MASTER'!$B:$N,12,0),"")</f>
        <v/>
      </c>
      <c r="U3718" t="str">
        <f>IFERROR(VLOOKUP(I3718,'[1]CROSSWALK-DTOE-MASTER'!$B:$N,13,0),"")</f>
        <v/>
      </c>
    </row>
    <row r="3719" spans="6:21" x14ac:dyDescent="0.25">
      <c r="F3719" s="1"/>
      <c r="L3719" t="str">
        <f>IFERROR(VLOOKUP(D3719,'[1]Crosswalk-SOM-Chair'!$A:$D,3,0),"")</f>
        <v/>
      </c>
      <c r="M3719" t="str">
        <f>IFERROR(VLOOKUP(D3719,'[1]Crosswalk-SOM-Chair'!$A:$D,4,0),"")</f>
        <v/>
      </c>
      <c r="N3719" t="str">
        <f>IFERROR(VLOOKUP(I3719,'[1]CROSSWALK-DTOE-MASTER'!$B:$H,6,0),"")</f>
        <v/>
      </c>
      <c r="O3719" t="str">
        <f>IFERROR(VLOOKUP(I3719,'[1]CROSSWALK-DTOE-MASTER'!$B:$H,7,0),"")</f>
        <v/>
      </c>
      <c r="P3719" t="str">
        <f>IFERROR(VLOOKUP(I3719,'[1]CROSSWALK-DTOE-MASTER'!$B:$N,8,0),"")</f>
        <v/>
      </c>
      <c r="Q3719" t="str">
        <f>IFERROR(VLOOKUP(I3719,'[1]CROSSWALK-DTOE-MASTER'!$B:$N,9,0),"")</f>
        <v/>
      </c>
      <c r="R3719" t="str">
        <f>IFERROR(VLOOKUP(I3719,'[1]CROSSWALK-DTOE-MASTER'!$B:$N,10,0),"")</f>
        <v/>
      </c>
      <c r="S3719" t="str">
        <f>IFERROR(VLOOKUP(I3719,'[1]CROSSWALK-DTOE-MASTER'!$B:$N,11,0),"")</f>
        <v/>
      </c>
      <c r="T3719" t="str">
        <f>IFERROR(VLOOKUP(I3719,'[1]CROSSWALK-DTOE-MASTER'!$B:$N,12,0),"")</f>
        <v/>
      </c>
      <c r="U3719" t="str">
        <f>IFERROR(VLOOKUP(I3719,'[1]CROSSWALK-DTOE-MASTER'!$B:$N,13,0),"")</f>
        <v/>
      </c>
    </row>
    <row r="3720" spans="6:21" x14ac:dyDescent="0.25">
      <c r="F3720" s="1"/>
      <c r="L3720" t="str">
        <f>IFERROR(VLOOKUP(D3720,'[1]Crosswalk-SOM-Chair'!$A:$D,3,0),"")</f>
        <v/>
      </c>
      <c r="M3720" t="str">
        <f>IFERROR(VLOOKUP(D3720,'[1]Crosswalk-SOM-Chair'!$A:$D,4,0),"")</f>
        <v/>
      </c>
      <c r="N3720" t="str">
        <f>IFERROR(VLOOKUP(I3720,'[1]CROSSWALK-DTOE-MASTER'!$B:$H,6,0),"")</f>
        <v/>
      </c>
      <c r="O3720" t="str">
        <f>IFERROR(VLOOKUP(I3720,'[1]CROSSWALK-DTOE-MASTER'!$B:$H,7,0),"")</f>
        <v/>
      </c>
      <c r="P3720" t="str">
        <f>IFERROR(VLOOKUP(I3720,'[1]CROSSWALK-DTOE-MASTER'!$B:$N,8,0),"")</f>
        <v/>
      </c>
      <c r="Q3720" t="str">
        <f>IFERROR(VLOOKUP(I3720,'[1]CROSSWALK-DTOE-MASTER'!$B:$N,9,0),"")</f>
        <v/>
      </c>
      <c r="R3720" t="str">
        <f>IFERROR(VLOOKUP(I3720,'[1]CROSSWALK-DTOE-MASTER'!$B:$N,10,0),"")</f>
        <v/>
      </c>
      <c r="S3720" t="str">
        <f>IFERROR(VLOOKUP(I3720,'[1]CROSSWALK-DTOE-MASTER'!$B:$N,11,0),"")</f>
        <v/>
      </c>
      <c r="T3720" t="str">
        <f>IFERROR(VLOOKUP(I3720,'[1]CROSSWALK-DTOE-MASTER'!$B:$N,12,0),"")</f>
        <v/>
      </c>
      <c r="U3720" t="str">
        <f>IFERROR(VLOOKUP(I3720,'[1]CROSSWALK-DTOE-MASTER'!$B:$N,13,0),"")</f>
        <v/>
      </c>
    </row>
    <row r="3721" spans="6:21" x14ac:dyDescent="0.25">
      <c r="F3721" s="1"/>
      <c r="L3721" t="str">
        <f>IFERROR(VLOOKUP(D3721,'[1]Crosswalk-SOM-Chair'!$A:$D,3,0),"")</f>
        <v/>
      </c>
      <c r="M3721" t="str">
        <f>IFERROR(VLOOKUP(D3721,'[1]Crosswalk-SOM-Chair'!$A:$D,4,0),"")</f>
        <v/>
      </c>
      <c r="N3721" t="str">
        <f>IFERROR(VLOOKUP(I3721,'[1]CROSSWALK-DTOE-MASTER'!$B:$H,6,0),"")</f>
        <v/>
      </c>
      <c r="O3721" t="str">
        <f>IFERROR(VLOOKUP(I3721,'[1]CROSSWALK-DTOE-MASTER'!$B:$H,7,0),"")</f>
        <v/>
      </c>
      <c r="P3721" t="str">
        <f>IFERROR(VLOOKUP(I3721,'[1]CROSSWALK-DTOE-MASTER'!$B:$N,8,0),"")</f>
        <v/>
      </c>
      <c r="Q3721" t="str">
        <f>IFERROR(VLOOKUP(I3721,'[1]CROSSWALK-DTOE-MASTER'!$B:$N,9,0),"")</f>
        <v/>
      </c>
      <c r="R3721" t="str">
        <f>IFERROR(VLOOKUP(I3721,'[1]CROSSWALK-DTOE-MASTER'!$B:$N,10,0),"")</f>
        <v/>
      </c>
      <c r="S3721" t="str">
        <f>IFERROR(VLOOKUP(I3721,'[1]CROSSWALK-DTOE-MASTER'!$B:$N,11,0),"")</f>
        <v/>
      </c>
      <c r="T3721" t="str">
        <f>IFERROR(VLOOKUP(I3721,'[1]CROSSWALK-DTOE-MASTER'!$B:$N,12,0),"")</f>
        <v/>
      </c>
      <c r="U3721" t="str">
        <f>IFERROR(VLOOKUP(I3721,'[1]CROSSWALK-DTOE-MASTER'!$B:$N,13,0),"")</f>
        <v/>
      </c>
    </row>
    <row r="3722" spans="6:21" x14ac:dyDescent="0.25">
      <c r="F3722" s="1"/>
      <c r="L3722" t="str">
        <f>IFERROR(VLOOKUP(D3722,'[1]Crosswalk-SOM-Chair'!$A:$D,3,0),"")</f>
        <v/>
      </c>
      <c r="M3722" t="str">
        <f>IFERROR(VLOOKUP(D3722,'[1]Crosswalk-SOM-Chair'!$A:$D,4,0),"")</f>
        <v/>
      </c>
      <c r="N3722" t="str">
        <f>IFERROR(VLOOKUP(I3722,'[1]CROSSWALK-DTOE-MASTER'!$B:$H,6,0),"")</f>
        <v/>
      </c>
      <c r="O3722" t="str">
        <f>IFERROR(VLOOKUP(I3722,'[1]CROSSWALK-DTOE-MASTER'!$B:$H,7,0),"")</f>
        <v/>
      </c>
      <c r="P3722" t="str">
        <f>IFERROR(VLOOKUP(I3722,'[1]CROSSWALK-DTOE-MASTER'!$B:$N,8,0),"")</f>
        <v/>
      </c>
      <c r="Q3722" t="str">
        <f>IFERROR(VLOOKUP(I3722,'[1]CROSSWALK-DTOE-MASTER'!$B:$N,9,0),"")</f>
        <v/>
      </c>
      <c r="R3722" t="str">
        <f>IFERROR(VLOOKUP(I3722,'[1]CROSSWALK-DTOE-MASTER'!$B:$N,10,0),"")</f>
        <v/>
      </c>
      <c r="S3722" t="str">
        <f>IFERROR(VLOOKUP(I3722,'[1]CROSSWALK-DTOE-MASTER'!$B:$N,11,0),"")</f>
        <v/>
      </c>
      <c r="T3722" t="str">
        <f>IFERROR(VLOOKUP(I3722,'[1]CROSSWALK-DTOE-MASTER'!$B:$N,12,0),"")</f>
        <v/>
      </c>
      <c r="U3722" t="str">
        <f>IFERROR(VLOOKUP(I3722,'[1]CROSSWALK-DTOE-MASTER'!$B:$N,13,0),"")</f>
        <v/>
      </c>
    </row>
    <row r="3723" spans="6:21" x14ac:dyDescent="0.25">
      <c r="F3723" s="1"/>
      <c r="L3723" t="str">
        <f>IFERROR(VLOOKUP(D3723,'[1]Crosswalk-SOM-Chair'!$A:$D,3,0),"")</f>
        <v/>
      </c>
      <c r="M3723" t="str">
        <f>IFERROR(VLOOKUP(D3723,'[1]Crosswalk-SOM-Chair'!$A:$D,4,0),"")</f>
        <v/>
      </c>
      <c r="N3723" t="str">
        <f>IFERROR(VLOOKUP(I3723,'[1]CROSSWALK-DTOE-MASTER'!$B:$H,6,0),"")</f>
        <v/>
      </c>
      <c r="O3723" t="str">
        <f>IFERROR(VLOOKUP(I3723,'[1]CROSSWALK-DTOE-MASTER'!$B:$H,7,0),"")</f>
        <v/>
      </c>
      <c r="P3723" t="str">
        <f>IFERROR(VLOOKUP(I3723,'[1]CROSSWALK-DTOE-MASTER'!$B:$N,8,0),"")</f>
        <v/>
      </c>
      <c r="Q3723" t="str">
        <f>IFERROR(VLOOKUP(I3723,'[1]CROSSWALK-DTOE-MASTER'!$B:$N,9,0),"")</f>
        <v/>
      </c>
      <c r="R3723" t="str">
        <f>IFERROR(VLOOKUP(I3723,'[1]CROSSWALK-DTOE-MASTER'!$B:$N,10,0),"")</f>
        <v/>
      </c>
      <c r="S3723" t="str">
        <f>IFERROR(VLOOKUP(I3723,'[1]CROSSWALK-DTOE-MASTER'!$B:$N,11,0),"")</f>
        <v/>
      </c>
      <c r="T3723" t="str">
        <f>IFERROR(VLOOKUP(I3723,'[1]CROSSWALK-DTOE-MASTER'!$B:$N,12,0),"")</f>
        <v/>
      </c>
      <c r="U3723" t="str">
        <f>IFERROR(VLOOKUP(I3723,'[1]CROSSWALK-DTOE-MASTER'!$B:$N,13,0),"")</f>
        <v/>
      </c>
    </row>
    <row r="3724" spans="6:21" x14ac:dyDescent="0.25">
      <c r="F3724" s="1"/>
      <c r="L3724" t="str">
        <f>IFERROR(VLOOKUP(D3724,'[1]Crosswalk-SOM-Chair'!$A:$D,3,0),"")</f>
        <v/>
      </c>
      <c r="M3724" t="str">
        <f>IFERROR(VLOOKUP(D3724,'[1]Crosswalk-SOM-Chair'!$A:$D,4,0),"")</f>
        <v/>
      </c>
      <c r="N3724" t="str">
        <f>IFERROR(VLOOKUP(I3724,'[1]CROSSWALK-DTOE-MASTER'!$B:$H,6,0),"")</f>
        <v/>
      </c>
      <c r="O3724" t="str">
        <f>IFERROR(VLOOKUP(I3724,'[1]CROSSWALK-DTOE-MASTER'!$B:$H,7,0),"")</f>
        <v/>
      </c>
      <c r="P3724" t="str">
        <f>IFERROR(VLOOKUP(I3724,'[1]CROSSWALK-DTOE-MASTER'!$B:$N,8,0),"")</f>
        <v/>
      </c>
      <c r="Q3724" t="str">
        <f>IFERROR(VLOOKUP(I3724,'[1]CROSSWALK-DTOE-MASTER'!$B:$N,9,0),"")</f>
        <v/>
      </c>
      <c r="R3724" t="str">
        <f>IFERROR(VLOOKUP(I3724,'[1]CROSSWALK-DTOE-MASTER'!$B:$N,10,0),"")</f>
        <v/>
      </c>
      <c r="S3724" t="str">
        <f>IFERROR(VLOOKUP(I3724,'[1]CROSSWALK-DTOE-MASTER'!$B:$N,11,0),"")</f>
        <v/>
      </c>
      <c r="T3724" t="str">
        <f>IFERROR(VLOOKUP(I3724,'[1]CROSSWALK-DTOE-MASTER'!$B:$N,12,0),"")</f>
        <v/>
      </c>
      <c r="U3724" t="str">
        <f>IFERROR(VLOOKUP(I3724,'[1]CROSSWALK-DTOE-MASTER'!$B:$N,13,0),"")</f>
        <v/>
      </c>
    </row>
    <row r="3725" spans="6:21" x14ac:dyDescent="0.25">
      <c r="F3725" s="1"/>
      <c r="L3725" t="str">
        <f>IFERROR(VLOOKUP(D3725,'[1]Crosswalk-SOM-Chair'!$A:$D,3,0),"")</f>
        <v/>
      </c>
      <c r="M3725" t="str">
        <f>IFERROR(VLOOKUP(D3725,'[1]Crosswalk-SOM-Chair'!$A:$D,4,0),"")</f>
        <v/>
      </c>
      <c r="N3725" t="str">
        <f>IFERROR(VLOOKUP(I3725,'[1]CROSSWALK-DTOE-MASTER'!$B:$H,6,0),"")</f>
        <v/>
      </c>
      <c r="O3725" t="str">
        <f>IFERROR(VLOOKUP(I3725,'[1]CROSSWALK-DTOE-MASTER'!$B:$H,7,0),"")</f>
        <v/>
      </c>
      <c r="P3725" t="str">
        <f>IFERROR(VLOOKUP(I3725,'[1]CROSSWALK-DTOE-MASTER'!$B:$N,8,0),"")</f>
        <v/>
      </c>
      <c r="Q3725" t="str">
        <f>IFERROR(VLOOKUP(I3725,'[1]CROSSWALK-DTOE-MASTER'!$B:$N,9,0),"")</f>
        <v/>
      </c>
      <c r="R3725" t="str">
        <f>IFERROR(VLOOKUP(I3725,'[1]CROSSWALK-DTOE-MASTER'!$B:$N,10,0),"")</f>
        <v/>
      </c>
      <c r="S3725" t="str">
        <f>IFERROR(VLOOKUP(I3725,'[1]CROSSWALK-DTOE-MASTER'!$B:$N,11,0),"")</f>
        <v/>
      </c>
      <c r="T3725" t="str">
        <f>IFERROR(VLOOKUP(I3725,'[1]CROSSWALK-DTOE-MASTER'!$B:$N,12,0),"")</f>
        <v/>
      </c>
      <c r="U3725" t="str">
        <f>IFERROR(VLOOKUP(I3725,'[1]CROSSWALK-DTOE-MASTER'!$B:$N,13,0),"")</f>
        <v/>
      </c>
    </row>
    <row r="3726" spans="6:21" x14ac:dyDescent="0.25">
      <c r="F3726" s="1"/>
      <c r="L3726" t="str">
        <f>IFERROR(VLOOKUP(D3726,'[1]Crosswalk-SOM-Chair'!$A:$D,3,0),"")</f>
        <v/>
      </c>
      <c r="M3726" t="str">
        <f>IFERROR(VLOOKUP(D3726,'[1]Crosswalk-SOM-Chair'!$A:$D,4,0),"")</f>
        <v/>
      </c>
      <c r="N3726" t="str">
        <f>IFERROR(VLOOKUP(I3726,'[1]CROSSWALK-DTOE-MASTER'!$B:$H,6,0),"")</f>
        <v/>
      </c>
      <c r="O3726" t="str">
        <f>IFERROR(VLOOKUP(I3726,'[1]CROSSWALK-DTOE-MASTER'!$B:$H,7,0),"")</f>
        <v/>
      </c>
      <c r="P3726" t="str">
        <f>IFERROR(VLOOKUP(I3726,'[1]CROSSWALK-DTOE-MASTER'!$B:$N,8,0),"")</f>
        <v/>
      </c>
      <c r="Q3726" t="str">
        <f>IFERROR(VLOOKUP(I3726,'[1]CROSSWALK-DTOE-MASTER'!$B:$N,9,0),"")</f>
        <v/>
      </c>
      <c r="R3726" t="str">
        <f>IFERROR(VLOOKUP(I3726,'[1]CROSSWALK-DTOE-MASTER'!$B:$N,10,0),"")</f>
        <v/>
      </c>
      <c r="S3726" t="str">
        <f>IFERROR(VLOOKUP(I3726,'[1]CROSSWALK-DTOE-MASTER'!$B:$N,11,0),"")</f>
        <v/>
      </c>
      <c r="T3726" t="str">
        <f>IFERROR(VLOOKUP(I3726,'[1]CROSSWALK-DTOE-MASTER'!$B:$N,12,0),"")</f>
        <v/>
      </c>
      <c r="U3726" t="str">
        <f>IFERROR(VLOOKUP(I3726,'[1]CROSSWALK-DTOE-MASTER'!$B:$N,13,0),"")</f>
        <v/>
      </c>
    </row>
    <row r="3727" spans="6:21" x14ac:dyDescent="0.25">
      <c r="F3727" s="1"/>
      <c r="L3727" t="str">
        <f>IFERROR(VLOOKUP(D3727,'[1]Crosswalk-SOM-Chair'!$A:$D,3,0),"")</f>
        <v/>
      </c>
      <c r="M3727" t="str">
        <f>IFERROR(VLOOKUP(D3727,'[1]Crosswalk-SOM-Chair'!$A:$D,4,0),"")</f>
        <v/>
      </c>
      <c r="N3727" t="str">
        <f>IFERROR(VLOOKUP(I3727,'[1]CROSSWALK-DTOE-MASTER'!$B:$H,6,0),"")</f>
        <v/>
      </c>
      <c r="O3727" t="str">
        <f>IFERROR(VLOOKUP(I3727,'[1]CROSSWALK-DTOE-MASTER'!$B:$H,7,0),"")</f>
        <v/>
      </c>
      <c r="P3727" t="str">
        <f>IFERROR(VLOOKUP(I3727,'[1]CROSSWALK-DTOE-MASTER'!$B:$N,8,0),"")</f>
        <v/>
      </c>
      <c r="Q3727" t="str">
        <f>IFERROR(VLOOKUP(I3727,'[1]CROSSWALK-DTOE-MASTER'!$B:$N,9,0),"")</f>
        <v/>
      </c>
      <c r="R3727" t="str">
        <f>IFERROR(VLOOKUP(I3727,'[1]CROSSWALK-DTOE-MASTER'!$B:$N,10,0),"")</f>
        <v/>
      </c>
      <c r="S3727" t="str">
        <f>IFERROR(VLOOKUP(I3727,'[1]CROSSWALK-DTOE-MASTER'!$B:$N,11,0),"")</f>
        <v/>
      </c>
      <c r="T3727" t="str">
        <f>IFERROR(VLOOKUP(I3727,'[1]CROSSWALK-DTOE-MASTER'!$B:$N,12,0),"")</f>
        <v/>
      </c>
      <c r="U3727" t="str">
        <f>IFERROR(VLOOKUP(I3727,'[1]CROSSWALK-DTOE-MASTER'!$B:$N,13,0),"")</f>
        <v/>
      </c>
    </row>
    <row r="3728" spans="6:21" x14ac:dyDescent="0.25">
      <c r="F3728" s="1"/>
      <c r="L3728" t="str">
        <f>IFERROR(VLOOKUP(D3728,'[1]Crosswalk-SOM-Chair'!$A:$D,3,0),"")</f>
        <v/>
      </c>
      <c r="M3728" t="str">
        <f>IFERROR(VLOOKUP(D3728,'[1]Crosswalk-SOM-Chair'!$A:$D,4,0),"")</f>
        <v/>
      </c>
      <c r="N3728" t="str">
        <f>IFERROR(VLOOKUP(I3728,'[1]CROSSWALK-DTOE-MASTER'!$B:$H,6,0),"")</f>
        <v/>
      </c>
      <c r="O3728" t="str">
        <f>IFERROR(VLOOKUP(I3728,'[1]CROSSWALK-DTOE-MASTER'!$B:$H,7,0),"")</f>
        <v/>
      </c>
      <c r="P3728" t="str">
        <f>IFERROR(VLOOKUP(I3728,'[1]CROSSWALK-DTOE-MASTER'!$B:$N,8,0),"")</f>
        <v/>
      </c>
      <c r="Q3728" t="str">
        <f>IFERROR(VLOOKUP(I3728,'[1]CROSSWALK-DTOE-MASTER'!$B:$N,9,0),"")</f>
        <v/>
      </c>
      <c r="R3728" t="str">
        <f>IFERROR(VLOOKUP(I3728,'[1]CROSSWALK-DTOE-MASTER'!$B:$N,10,0),"")</f>
        <v/>
      </c>
      <c r="S3728" t="str">
        <f>IFERROR(VLOOKUP(I3728,'[1]CROSSWALK-DTOE-MASTER'!$B:$N,11,0),"")</f>
        <v/>
      </c>
      <c r="T3728" t="str">
        <f>IFERROR(VLOOKUP(I3728,'[1]CROSSWALK-DTOE-MASTER'!$B:$N,12,0),"")</f>
        <v/>
      </c>
      <c r="U3728" t="str">
        <f>IFERROR(VLOOKUP(I3728,'[1]CROSSWALK-DTOE-MASTER'!$B:$N,13,0),"")</f>
        <v/>
      </c>
    </row>
    <row r="3729" spans="6:21" x14ac:dyDescent="0.25">
      <c r="F3729" s="1"/>
      <c r="L3729" t="str">
        <f>IFERROR(VLOOKUP(D3729,'[1]Crosswalk-SOM-Chair'!$A:$D,3,0),"")</f>
        <v/>
      </c>
      <c r="M3729" t="str">
        <f>IFERROR(VLOOKUP(D3729,'[1]Crosswalk-SOM-Chair'!$A:$D,4,0),"")</f>
        <v/>
      </c>
      <c r="N3729" t="str">
        <f>IFERROR(VLOOKUP(I3729,'[1]CROSSWALK-DTOE-MASTER'!$B:$H,6,0),"")</f>
        <v/>
      </c>
      <c r="O3729" t="str">
        <f>IFERROR(VLOOKUP(I3729,'[1]CROSSWALK-DTOE-MASTER'!$B:$H,7,0),"")</f>
        <v/>
      </c>
      <c r="P3729" t="str">
        <f>IFERROR(VLOOKUP(I3729,'[1]CROSSWALK-DTOE-MASTER'!$B:$N,8,0),"")</f>
        <v/>
      </c>
      <c r="Q3729" t="str">
        <f>IFERROR(VLOOKUP(I3729,'[1]CROSSWALK-DTOE-MASTER'!$B:$N,9,0),"")</f>
        <v/>
      </c>
      <c r="R3729" t="str">
        <f>IFERROR(VLOOKUP(I3729,'[1]CROSSWALK-DTOE-MASTER'!$B:$N,10,0),"")</f>
        <v/>
      </c>
      <c r="S3729" t="str">
        <f>IFERROR(VLOOKUP(I3729,'[1]CROSSWALK-DTOE-MASTER'!$B:$N,11,0),"")</f>
        <v/>
      </c>
      <c r="T3729" t="str">
        <f>IFERROR(VLOOKUP(I3729,'[1]CROSSWALK-DTOE-MASTER'!$B:$N,12,0),"")</f>
        <v/>
      </c>
      <c r="U3729" t="str">
        <f>IFERROR(VLOOKUP(I3729,'[1]CROSSWALK-DTOE-MASTER'!$B:$N,13,0),"")</f>
        <v/>
      </c>
    </row>
    <row r="3730" spans="6:21" x14ac:dyDescent="0.25">
      <c r="F3730" s="1"/>
      <c r="L3730" t="str">
        <f>IFERROR(VLOOKUP(D3730,'[1]Crosswalk-SOM-Chair'!$A:$D,3,0),"")</f>
        <v/>
      </c>
      <c r="M3730" t="str">
        <f>IFERROR(VLOOKUP(D3730,'[1]Crosswalk-SOM-Chair'!$A:$D,4,0),"")</f>
        <v/>
      </c>
      <c r="N3730" t="str">
        <f>IFERROR(VLOOKUP(I3730,'[1]CROSSWALK-DTOE-MASTER'!$B:$H,6,0),"")</f>
        <v/>
      </c>
      <c r="O3730" t="str">
        <f>IFERROR(VLOOKUP(I3730,'[1]CROSSWALK-DTOE-MASTER'!$B:$H,7,0),"")</f>
        <v/>
      </c>
      <c r="P3730" t="str">
        <f>IFERROR(VLOOKUP(I3730,'[1]CROSSWALK-DTOE-MASTER'!$B:$N,8,0),"")</f>
        <v/>
      </c>
      <c r="Q3730" t="str">
        <f>IFERROR(VLOOKUP(I3730,'[1]CROSSWALK-DTOE-MASTER'!$B:$N,9,0),"")</f>
        <v/>
      </c>
      <c r="R3730" t="str">
        <f>IFERROR(VLOOKUP(I3730,'[1]CROSSWALK-DTOE-MASTER'!$B:$N,10,0),"")</f>
        <v/>
      </c>
      <c r="S3730" t="str">
        <f>IFERROR(VLOOKUP(I3730,'[1]CROSSWALK-DTOE-MASTER'!$B:$N,11,0),"")</f>
        <v/>
      </c>
      <c r="T3730" t="str">
        <f>IFERROR(VLOOKUP(I3730,'[1]CROSSWALK-DTOE-MASTER'!$B:$N,12,0),"")</f>
        <v/>
      </c>
      <c r="U3730" t="str">
        <f>IFERROR(VLOOKUP(I3730,'[1]CROSSWALK-DTOE-MASTER'!$B:$N,13,0),"")</f>
        <v/>
      </c>
    </row>
    <row r="3731" spans="6:21" x14ac:dyDescent="0.25">
      <c r="F3731" s="1"/>
      <c r="L3731" t="str">
        <f>IFERROR(VLOOKUP(D3731,'[1]Crosswalk-SOM-Chair'!$A:$D,3,0),"")</f>
        <v/>
      </c>
      <c r="M3731" t="str">
        <f>IFERROR(VLOOKUP(D3731,'[1]Crosswalk-SOM-Chair'!$A:$D,4,0),"")</f>
        <v/>
      </c>
      <c r="N3731" t="str">
        <f>IFERROR(VLOOKUP(I3731,'[1]CROSSWALK-DTOE-MASTER'!$B:$H,6,0),"")</f>
        <v/>
      </c>
      <c r="O3731" t="str">
        <f>IFERROR(VLOOKUP(I3731,'[1]CROSSWALK-DTOE-MASTER'!$B:$H,7,0),"")</f>
        <v/>
      </c>
      <c r="P3731" t="str">
        <f>IFERROR(VLOOKUP(I3731,'[1]CROSSWALK-DTOE-MASTER'!$B:$N,8,0),"")</f>
        <v/>
      </c>
      <c r="Q3731" t="str">
        <f>IFERROR(VLOOKUP(I3731,'[1]CROSSWALK-DTOE-MASTER'!$B:$N,9,0),"")</f>
        <v/>
      </c>
      <c r="R3731" t="str">
        <f>IFERROR(VLOOKUP(I3731,'[1]CROSSWALK-DTOE-MASTER'!$B:$N,10,0),"")</f>
        <v/>
      </c>
      <c r="S3731" t="str">
        <f>IFERROR(VLOOKUP(I3731,'[1]CROSSWALK-DTOE-MASTER'!$B:$N,11,0),"")</f>
        <v/>
      </c>
      <c r="T3731" t="str">
        <f>IFERROR(VLOOKUP(I3731,'[1]CROSSWALK-DTOE-MASTER'!$B:$N,12,0),"")</f>
        <v/>
      </c>
      <c r="U3731" t="str">
        <f>IFERROR(VLOOKUP(I3731,'[1]CROSSWALK-DTOE-MASTER'!$B:$N,13,0),"")</f>
        <v/>
      </c>
    </row>
    <row r="3732" spans="6:21" x14ac:dyDescent="0.25">
      <c r="F3732" s="1"/>
      <c r="L3732" t="str">
        <f>IFERROR(VLOOKUP(D3732,'[1]Crosswalk-SOM-Chair'!$A:$D,3,0),"")</f>
        <v/>
      </c>
      <c r="M3732" t="str">
        <f>IFERROR(VLOOKUP(D3732,'[1]Crosswalk-SOM-Chair'!$A:$D,4,0),"")</f>
        <v/>
      </c>
      <c r="N3732" t="str">
        <f>IFERROR(VLOOKUP(I3732,'[1]CROSSWALK-DTOE-MASTER'!$B:$H,6,0),"")</f>
        <v/>
      </c>
      <c r="O3732" t="str">
        <f>IFERROR(VLOOKUP(I3732,'[1]CROSSWALK-DTOE-MASTER'!$B:$H,7,0),"")</f>
        <v/>
      </c>
      <c r="P3732" t="str">
        <f>IFERROR(VLOOKUP(I3732,'[1]CROSSWALK-DTOE-MASTER'!$B:$N,8,0),"")</f>
        <v/>
      </c>
      <c r="Q3732" t="str">
        <f>IFERROR(VLOOKUP(I3732,'[1]CROSSWALK-DTOE-MASTER'!$B:$N,9,0),"")</f>
        <v/>
      </c>
      <c r="R3732" t="str">
        <f>IFERROR(VLOOKUP(I3732,'[1]CROSSWALK-DTOE-MASTER'!$B:$N,10,0),"")</f>
        <v/>
      </c>
      <c r="S3732" t="str">
        <f>IFERROR(VLOOKUP(I3732,'[1]CROSSWALK-DTOE-MASTER'!$B:$N,11,0),"")</f>
        <v/>
      </c>
      <c r="T3732" t="str">
        <f>IFERROR(VLOOKUP(I3732,'[1]CROSSWALK-DTOE-MASTER'!$B:$N,12,0),"")</f>
        <v/>
      </c>
      <c r="U3732" t="str">
        <f>IFERROR(VLOOKUP(I3732,'[1]CROSSWALK-DTOE-MASTER'!$B:$N,13,0),"")</f>
        <v/>
      </c>
    </row>
    <row r="3733" spans="6:21" x14ac:dyDescent="0.25">
      <c r="F3733" s="1"/>
      <c r="L3733" t="str">
        <f>IFERROR(VLOOKUP(D3733,'[1]Crosswalk-SOM-Chair'!$A:$D,3,0),"")</f>
        <v/>
      </c>
      <c r="M3733" t="str">
        <f>IFERROR(VLOOKUP(D3733,'[1]Crosswalk-SOM-Chair'!$A:$D,4,0),"")</f>
        <v/>
      </c>
      <c r="N3733" t="str">
        <f>IFERROR(VLOOKUP(I3733,'[1]CROSSWALK-DTOE-MASTER'!$B:$H,6,0),"")</f>
        <v/>
      </c>
      <c r="O3733" t="str">
        <f>IFERROR(VLOOKUP(I3733,'[1]CROSSWALK-DTOE-MASTER'!$B:$H,7,0),"")</f>
        <v/>
      </c>
      <c r="P3733" t="str">
        <f>IFERROR(VLOOKUP(I3733,'[1]CROSSWALK-DTOE-MASTER'!$B:$N,8,0),"")</f>
        <v/>
      </c>
      <c r="Q3733" t="str">
        <f>IFERROR(VLOOKUP(I3733,'[1]CROSSWALK-DTOE-MASTER'!$B:$N,9,0),"")</f>
        <v/>
      </c>
      <c r="R3733" t="str">
        <f>IFERROR(VLOOKUP(I3733,'[1]CROSSWALK-DTOE-MASTER'!$B:$N,10,0),"")</f>
        <v/>
      </c>
      <c r="S3733" t="str">
        <f>IFERROR(VLOOKUP(I3733,'[1]CROSSWALK-DTOE-MASTER'!$B:$N,11,0),"")</f>
        <v/>
      </c>
      <c r="T3733" t="str">
        <f>IFERROR(VLOOKUP(I3733,'[1]CROSSWALK-DTOE-MASTER'!$B:$N,12,0),"")</f>
        <v/>
      </c>
      <c r="U3733" t="str">
        <f>IFERROR(VLOOKUP(I3733,'[1]CROSSWALK-DTOE-MASTER'!$B:$N,13,0),"")</f>
        <v/>
      </c>
    </row>
    <row r="3734" spans="6:21" x14ac:dyDescent="0.25">
      <c r="F3734" s="1"/>
      <c r="L3734" t="str">
        <f>IFERROR(VLOOKUP(D3734,'[1]Crosswalk-SOM-Chair'!$A:$D,3,0),"")</f>
        <v/>
      </c>
      <c r="M3734" t="str">
        <f>IFERROR(VLOOKUP(D3734,'[1]Crosswalk-SOM-Chair'!$A:$D,4,0),"")</f>
        <v/>
      </c>
      <c r="N3734" t="str">
        <f>IFERROR(VLOOKUP(I3734,'[1]CROSSWALK-DTOE-MASTER'!$B:$H,6,0),"")</f>
        <v/>
      </c>
      <c r="O3734" t="str">
        <f>IFERROR(VLOOKUP(I3734,'[1]CROSSWALK-DTOE-MASTER'!$B:$H,7,0),"")</f>
        <v/>
      </c>
      <c r="P3734" t="str">
        <f>IFERROR(VLOOKUP(I3734,'[1]CROSSWALK-DTOE-MASTER'!$B:$N,8,0),"")</f>
        <v/>
      </c>
      <c r="Q3734" t="str">
        <f>IFERROR(VLOOKUP(I3734,'[1]CROSSWALK-DTOE-MASTER'!$B:$N,9,0),"")</f>
        <v/>
      </c>
      <c r="R3734" t="str">
        <f>IFERROR(VLOOKUP(I3734,'[1]CROSSWALK-DTOE-MASTER'!$B:$N,10,0),"")</f>
        <v/>
      </c>
      <c r="S3734" t="str">
        <f>IFERROR(VLOOKUP(I3734,'[1]CROSSWALK-DTOE-MASTER'!$B:$N,11,0),"")</f>
        <v/>
      </c>
      <c r="T3734" t="str">
        <f>IFERROR(VLOOKUP(I3734,'[1]CROSSWALK-DTOE-MASTER'!$B:$N,12,0),"")</f>
        <v/>
      </c>
      <c r="U3734" t="str">
        <f>IFERROR(VLOOKUP(I3734,'[1]CROSSWALK-DTOE-MASTER'!$B:$N,13,0),"")</f>
        <v/>
      </c>
    </row>
    <row r="3735" spans="6:21" x14ac:dyDescent="0.25">
      <c r="F3735" s="1"/>
      <c r="L3735" t="str">
        <f>IFERROR(VLOOKUP(D3735,'[1]Crosswalk-SOM-Chair'!$A:$D,3,0),"")</f>
        <v/>
      </c>
      <c r="M3735" t="str">
        <f>IFERROR(VLOOKUP(D3735,'[1]Crosswalk-SOM-Chair'!$A:$D,4,0),"")</f>
        <v/>
      </c>
      <c r="N3735" t="str">
        <f>IFERROR(VLOOKUP(I3735,'[1]CROSSWALK-DTOE-MASTER'!$B:$H,6,0),"")</f>
        <v/>
      </c>
      <c r="O3735" t="str">
        <f>IFERROR(VLOOKUP(I3735,'[1]CROSSWALK-DTOE-MASTER'!$B:$H,7,0),"")</f>
        <v/>
      </c>
      <c r="P3735" t="str">
        <f>IFERROR(VLOOKUP(I3735,'[1]CROSSWALK-DTOE-MASTER'!$B:$N,8,0),"")</f>
        <v/>
      </c>
      <c r="Q3735" t="str">
        <f>IFERROR(VLOOKUP(I3735,'[1]CROSSWALK-DTOE-MASTER'!$B:$N,9,0),"")</f>
        <v/>
      </c>
      <c r="R3735" t="str">
        <f>IFERROR(VLOOKUP(I3735,'[1]CROSSWALK-DTOE-MASTER'!$B:$N,10,0),"")</f>
        <v/>
      </c>
      <c r="S3735" t="str">
        <f>IFERROR(VLOOKUP(I3735,'[1]CROSSWALK-DTOE-MASTER'!$B:$N,11,0),"")</f>
        <v/>
      </c>
      <c r="T3735" t="str">
        <f>IFERROR(VLOOKUP(I3735,'[1]CROSSWALK-DTOE-MASTER'!$B:$N,12,0),"")</f>
        <v/>
      </c>
      <c r="U3735" t="str">
        <f>IFERROR(VLOOKUP(I3735,'[1]CROSSWALK-DTOE-MASTER'!$B:$N,13,0),"")</f>
        <v/>
      </c>
    </row>
    <row r="3736" spans="6:21" x14ac:dyDescent="0.25">
      <c r="F3736" s="1"/>
      <c r="L3736" t="str">
        <f>IFERROR(VLOOKUP(D3736,'[1]Crosswalk-SOM-Chair'!$A:$D,3,0),"")</f>
        <v/>
      </c>
      <c r="M3736" t="str">
        <f>IFERROR(VLOOKUP(D3736,'[1]Crosswalk-SOM-Chair'!$A:$D,4,0),"")</f>
        <v/>
      </c>
      <c r="N3736" t="str">
        <f>IFERROR(VLOOKUP(I3736,'[1]CROSSWALK-DTOE-MASTER'!$B:$H,6,0),"")</f>
        <v/>
      </c>
      <c r="O3736" t="str">
        <f>IFERROR(VLOOKUP(I3736,'[1]CROSSWALK-DTOE-MASTER'!$B:$H,7,0),"")</f>
        <v/>
      </c>
      <c r="P3736" t="str">
        <f>IFERROR(VLOOKUP(I3736,'[1]CROSSWALK-DTOE-MASTER'!$B:$N,8,0),"")</f>
        <v/>
      </c>
      <c r="Q3736" t="str">
        <f>IFERROR(VLOOKUP(I3736,'[1]CROSSWALK-DTOE-MASTER'!$B:$N,9,0),"")</f>
        <v/>
      </c>
      <c r="R3736" t="str">
        <f>IFERROR(VLOOKUP(I3736,'[1]CROSSWALK-DTOE-MASTER'!$B:$N,10,0),"")</f>
        <v/>
      </c>
      <c r="S3736" t="str">
        <f>IFERROR(VLOOKUP(I3736,'[1]CROSSWALK-DTOE-MASTER'!$B:$N,11,0),"")</f>
        <v/>
      </c>
      <c r="T3736" t="str">
        <f>IFERROR(VLOOKUP(I3736,'[1]CROSSWALK-DTOE-MASTER'!$B:$N,12,0),"")</f>
        <v/>
      </c>
      <c r="U3736" t="str">
        <f>IFERROR(VLOOKUP(I3736,'[1]CROSSWALK-DTOE-MASTER'!$B:$N,13,0),"")</f>
        <v/>
      </c>
    </row>
    <row r="3737" spans="6:21" x14ac:dyDescent="0.25">
      <c r="F3737" s="1"/>
      <c r="L3737" t="str">
        <f>IFERROR(VLOOKUP(D3737,'[1]Crosswalk-SOM-Chair'!$A:$D,3,0),"")</f>
        <v/>
      </c>
      <c r="M3737" t="str">
        <f>IFERROR(VLOOKUP(D3737,'[1]Crosswalk-SOM-Chair'!$A:$D,4,0),"")</f>
        <v/>
      </c>
      <c r="N3737" t="str">
        <f>IFERROR(VLOOKUP(I3737,'[1]CROSSWALK-DTOE-MASTER'!$B:$H,6,0),"")</f>
        <v/>
      </c>
      <c r="O3737" t="str">
        <f>IFERROR(VLOOKUP(I3737,'[1]CROSSWALK-DTOE-MASTER'!$B:$H,7,0),"")</f>
        <v/>
      </c>
      <c r="P3737" t="str">
        <f>IFERROR(VLOOKUP(I3737,'[1]CROSSWALK-DTOE-MASTER'!$B:$N,8,0),"")</f>
        <v/>
      </c>
      <c r="Q3737" t="str">
        <f>IFERROR(VLOOKUP(I3737,'[1]CROSSWALK-DTOE-MASTER'!$B:$N,9,0),"")</f>
        <v/>
      </c>
      <c r="R3737" t="str">
        <f>IFERROR(VLOOKUP(I3737,'[1]CROSSWALK-DTOE-MASTER'!$B:$N,10,0),"")</f>
        <v/>
      </c>
      <c r="S3737" t="str">
        <f>IFERROR(VLOOKUP(I3737,'[1]CROSSWALK-DTOE-MASTER'!$B:$N,11,0),"")</f>
        <v/>
      </c>
      <c r="T3737" t="str">
        <f>IFERROR(VLOOKUP(I3737,'[1]CROSSWALK-DTOE-MASTER'!$B:$N,12,0),"")</f>
        <v/>
      </c>
      <c r="U3737" t="str">
        <f>IFERROR(VLOOKUP(I3737,'[1]CROSSWALK-DTOE-MASTER'!$B:$N,13,0),"")</f>
        <v/>
      </c>
    </row>
    <row r="3738" spans="6:21" x14ac:dyDescent="0.25">
      <c r="F3738" s="1"/>
      <c r="L3738" t="str">
        <f>IFERROR(VLOOKUP(D3738,'[1]Crosswalk-SOM-Chair'!$A:$D,3,0),"")</f>
        <v/>
      </c>
      <c r="M3738" t="str">
        <f>IFERROR(VLOOKUP(D3738,'[1]Crosswalk-SOM-Chair'!$A:$D,4,0),"")</f>
        <v/>
      </c>
      <c r="N3738" t="str">
        <f>IFERROR(VLOOKUP(I3738,'[1]CROSSWALK-DTOE-MASTER'!$B:$H,6,0),"")</f>
        <v/>
      </c>
      <c r="O3738" t="str">
        <f>IFERROR(VLOOKUP(I3738,'[1]CROSSWALK-DTOE-MASTER'!$B:$H,7,0),"")</f>
        <v/>
      </c>
      <c r="P3738" t="str">
        <f>IFERROR(VLOOKUP(I3738,'[1]CROSSWALK-DTOE-MASTER'!$B:$N,8,0),"")</f>
        <v/>
      </c>
      <c r="Q3738" t="str">
        <f>IFERROR(VLOOKUP(I3738,'[1]CROSSWALK-DTOE-MASTER'!$B:$N,9,0),"")</f>
        <v/>
      </c>
      <c r="R3738" t="str">
        <f>IFERROR(VLOOKUP(I3738,'[1]CROSSWALK-DTOE-MASTER'!$B:$N,10,0),"")</f>
        <v/>
      </c>
      <c r="S3738" t="str">
        <f>IFERROR(VLOOKUP(I3738,'[1]CROSSWALK-DTOE-MASTER'!$B:$N,11,0),"")</f>
        <v/>
      </c>
      <c r="T3738" t="str">
        <f>IFERROR(VLOOKUP(I3738,'[1]CROSSWALK-DTOE-MASTER'!$B:$N,12,0),"")</f>
        <v/>
      </c>
      <c r="U3738" t="str">
        <f>IFERROR(VLOOKUP(I3738,'[1]CROSSWALK-DTOE-MASTER'!$B:$N,13,0),"")</f>
        <v/>
      </c>
    </row>
    <row r="3739" spans="6:21" x14ac:dyDescent="0.25">
      <c r="F3739" s="1"/>
      <c r="L3739" t="str">
        <f>IFERROR(VLOOKUP(D3739,'[1]Crosswalk-SOM-Chair'!$A:$D,3,0),"")</f>
        <v/>
      </c>
      <c r="M3739" t="str">
        <f>IFERROR(VLOOKUP(D3739,'[1]Crosswalk-SOM-Chair'!$A:$D,4,0),"")</f>
        <v/>
      </c>
      <c r="N3739" t="str">
        <f>IFERROR(VLOOKUP(I3739,'[1]CROSSWALK-DTOE-MASTER'!$B:$H,6,0),"")</f>
        <v/>
      </c>
      <c r="O3739" t="str">
        <f>IFERROR(VLOOKUP(I3739,'[1]CROSSWALK-DTOE-MASTER'!$B:$H,7,0),"")</f>
        <v/>
      </c>
      <c r="P3739" t="str">
        <f>IFERROR(VLOOKUP(I3739,'[1]CROSSWALK-DTOE-MASTER'!$B:$N,8,0),"")</f>
        <v/>
      </c>
      <c r="Q3739" t="str">
        <f>IFERROR(VLOOKUP(I3739,'[1]CROSSWALK-DTOE-MASTER'!$B:$N,9,0),"")</f>
        <v/>
      </c>
      <c r="R3739" t="str">
        <f>IFERROR(VLOOKUP(I3739,'[1]CROSSWALK-DTOE-MASTER'!$B:$N,10,0),"")</f>
        <v/>
      </c>
      <c r="S3739" t="str">
        <f>IFERROR(VLOOKUP(I3739,'[1]CROSSWALK-DTOE-MASTER'!$B:$N,11,0),"")</f>
        <v/>
      </c>
      <c r="T3739" t="str">
        <f>IFERROR(VLOOKUP(I3739,'[1]CROSSWALK-DTOE-MASTER'!$B:$N,12,0),"")</f>
        <v/>
      </c>
      <c r="U3739" t="str">
        <f>IFERROR(VLOOKUP(I3739,'[1]CROSSWALK-DTOE-MASTER'!$B:$N,13,0),"")</f>
        <v/>
      </c>
    </row>
    <row r="3740" spans="6:21" x14ac:dyDescent="0.25">
      <c r="F3740" s="1"/>
      <c r="L3740" t="str">
        <f>IFERROR(VLOOKUP(D3740,'[1]Crosswalk-SOM-Chair'!$A:$D,3,0),"")</f>
        <v/>
      </c>
      <c r="M3740" t="str">
        <f>IFERROR(VLOOKUP(D3740,'[1]Crosswalk-SOM-Chair'!$A:$D,4,0),"")</f>
        <v/>
      </c>
      <c r="N3740" t="str">
        <f>IFERROR(VLOOKUP(I3740,'[1]CROSSWALK-DTOE-MASTER'!$B:$H,6,0),"")</f>
        <v/>
      </c>
      <c r="O3740" t="str">
        <f>IFERROR(VLOOKUP(I3740,'[1]CROSSWALK-DTOE-MASTER'!$B:$H,7,0),"")</f>
        <v/>
      </c>
      <c r="P3740" t="str">
        <f>IFERROR(VLOOKUP(I3740,'[1]CROSSWALK-DTOE-MASTER'!$B:$N,8,0),"")</f>
        <v/>
      </c>
      <c r="Q3740" t="str">
        <f>IFERROR(VLOOKUP(I3740,'[1]CROSSWALK-DTOE-MASTER'!$B:$N,9,0),"")</f>
        <v/>
      </c>
      <c r="R3740" t="str">
        <f>IFERROR(VLOOKUP(I3740,'[1]CROSSWALK-DTOE-MASTER'!$B:$N,10,0),"")</f>
        <v/>
      </c>
      <c r="S3740" t="str">
        <f>IFERROR(VLOOKUP(I3740,'[1]CROSSWALK-DTOE-MASTER'!$B:$N,11,0),"")</f>
        <v/>
      </c>
      <c r="T3740" t="str">
        <f>IFERROR(VLOOKUP(I3740,'[1]CROSSWALK-DTOE-MASTER'!$B:$N,12,0),"")</f>
        <v/>
      </c>
      <c r="U3740" t="str">
        <f>IFERROR(VLOOKUP(I3740,'[1]CROSSWALK-DTOE-MASTER'!$B:$N,13,0),"")</f>
        <v/>
      </c>
    </row>
    <row r="3741" spans="6:21" x14ac:dyDescent="0.25">
      <c r="F3741" s="1"/>
      <c r="L3741" t="str">
        <f>IFERROR(VLOOKUP(D3741,'[1]Crosswalk-SOM-Chair'!$A:$D,3,0),"")</f>
        <v/>
      </c>
      <c r="M3741" t="str">
        <f>IFERROR(VLOOKUP(D3741,'[1]Crosswalk-SOM-Chair'!$A:$D,4,0),"")</f>
        <v/>
      </c>
      <c r="N3741" t="str">
        <f>IFERROR(VLOOKUP(I3741,'[1]CROSSWALK-DTOE-MASTER'!$B:$H,6,0),"")</f>
        <v/>
      </c>
      <c r="O3741" t="str">
        <f>IFERROR(VLOOKUP(I3741,'[1]CROSSWALK-DTOE-MASTER'!$B:$H,7,0),"")</f>
        <v/>
      </c>
      <c r="P3741" t="str">
        <f>IFERROR(VLOOKUP(I3741,'[1]CROSSWALK-DTOE-MASTER'!$B:$N,8,0),"")</f>
        <v/>
      </c>
      <c r="Q3741" t="str">
        <f>IFERROR(VLOOKUP(I3741,'[1]CROSSWALK-DTOE-MASTER'!$B:$N,9,0),"")</f>
        <v/>
      </c>
      <c r="R3741" t="str">
        <f>IFERROR(VLOOKUP(I3741,'[1]CROSSWALK-DTOE-MASTER'!$B:$N,10,0),"")</f>
        <v/>
      </c>
      <c r="S3741" t="str">
        <f>IFERROR(VLOOKUP(I3741,'[1]CROSSWALK-DTOE-MASTER'!$B:$N,11,0),"")</f>
        <v/>
      </c>
      <c r="T3741" t="str">
        <f>IFERROR(VLOOKUP(I3741,'[1]CROSSWALK-DTOE-MASTER'!$B:$N,12,0),"")</f>
        <v/>
      </c>
      <c r="U3741" t="str">
        <f>IFERROR(VLOOKUP(I3741,'[1]CROSSWALK-DTOE-MASTER'!$B:$N,13,0),"")</f>
        <v/>
      </c>
    </row>
    <row r="3742" spans="6:21" x14ac:dyDescent="0.25">
      <c r="F3742" s="1"/>
      <c r="L3742" t="str">
        <f>IFERROR(VLOOKUP(D3742,'[1]Crosswalk-SOM-Chair'!$A:$D,3,0),"")</f>
        <v/>
      </c>
      <c r="M3742" t="str">
        <f>IFERROR(VLOOKUP(D3742,'[1]Crosswalk-SOM-Chair'!$A:$D,4,0),"")</f>
        <v/>
      </c>
      <c r="N3742" t="str">
        <f>IFERROR(VLOOKUP(I3742,'[1]CROSSWALK-DTOE-MASTER'!$B:$H,6,0),"")</f>
        <v/>
      </c>
      <c r="O3742" t="str">
        <f>IFERROR(VLOOKUP(I3742,'[1]CROSSWALK-DTOE-MASTER'!$B:$H,7,0),"")</f>
        <v/>
      </c>
      <c r="P3742" t="str">
        <f>IFERROR(VLOOKUP(I3742,'[1]CROSSWALK-DTOE-MASTER'!$B:$N,8,0),"")</f>
        <v/>
      </c>
      <c r="Q3742" t="str">
        <f>IFERROR(VLOOKUP(I3742,'[1]CROSSWALK-DTOE-MASTER'!$B:$N,9,0),"")</f>
        <v/>
      </c>
      <c r="R3742" t="str">
        <f>IFERROR(VLOOKUP(I3742,'[1]CROSSWALK-DTOE-MASTER'!$B:$N,10,0),"")</f>
        <v/>
      </c>
      <c r="S3742" t="str">
        <f>IFERROR(VLOOKUP(I3742,'[1]CROSSWALK-DTOE-MASTER'!$B:$N,11,0),"")</f>
        <v/>
      </c>
      <c r="T3742" t="str">
        <f>IFERROR(VLOOKUP(I3742,'[1]CROSSWALK-DTOE-MASTER'!$B:$N,12,0),"")</f>
        <v/>
      </c>
      <c r="U3742" t="str">
        <f>IFERROR(VLOOKUP(I3742,'[1]CROSSWALK-DTOE-MASTER'!$B:$N,13,0),"")</f>
        <v/>
      </c>
    </row>
    <row r="3743" spans="6:21" x14ac:dyDescent="0.25">
      <c r="F3743" s="1"/>
      <c r="L3743" t="str">
        <f>IFERROR(VLOOKUP(D3743,'[1]Crosswalk-SOM-Chair'!$A:$D,3,0),"")</f>
        <v/>
      </c>
      <c r="M3743" t="str">
        <f>IFERROR(VLOOKUP(D3743,'[1]Crosswalk-SOM-Chair'!$A:$D,4,0),"")</f>
        <v/>
      </c>
      <c r="N3743" t="str">
        <f>IFERROR(VLOOKUP(I3743,'[1]CROSSWALK-DTOE-MASTER'!$B:$H,6,0),"")</f>
        <v/>
      </c>
      <c r="O3743" t="str">
        <f>IFERROR(VLOOKUP(I3743,'[1]CROSSWALK-DTOE-MASTER'!$B:$H,7,0),"")</f>
        <v/>
      </c>
      <c r="P3743" t="str">
        <f>IFERROR(VLOOKUP(I3743,'[1]CROSSWALK-DTOE-MASTER'!$B:$N,8,0),"")</f>
        <v/>
      </c>
      <c r="Q3743" t="str">
        <f>IFERROR(VLOOKUP(I3743,'[1]CROSSWALK-DTOE-MASTER'!$B:$N,9,0),"")</f>
        <v/>
      </c>
      <c r="R3743" t="str">
        <f>IFERROR(VLOOKUP(I3743,'[1]CROSSWALK-DTOE-MASTER'!$B:$N,10,0),"")</f>
        <v/>
      </c>
      <c r="S3743" t="str">
        <f>IFERROR(VLOOKUP(I3743,'[1]CROSSWALK-DTOE-MASTER'!$B:$N,11,0),"")</f>
        <v/>
      </c>
      <c r="T3743" t="str">
        <f>IFERROR(VLOOKUP(I3743,'[1]CROSSWALK-DTOE-MASTER'!$B:$N,12,0),"")</f>
        <v/>
      </c>
      <c r="U3743" t="str">
        <f>IFERROR(VLOOKUP(I3743,'[1]CROSSWALK-DTOE-MASTER'!$B:$N,13,0),"")</f>
        <v/>
      </c>
    </row>
    <row r="3744" spans="6:21" x14ac:dyDescent="0.25">
      <c r="F3744" s="1"/>
      <c r="L3744" t="str">
        <f>IFERROR(VLOOKUP(D3744,'[1]Crosswalk-SOM-Chair'!$A:$D,3,0),"")</f>
        <v/>
      </c>
      <c r="M3744" t="str">
        <f>IFERROR(VLOOKUP(D3744,'[1]Crosswalk-SOM-Chair'!$A:$D,4,0),"")</f>
        <v/>
      </c>
      <c r="N3744" t="str">
        <f>IFERROR(VLOOKUP(I3744,'[1]CROSSWALK-DTOE-MASTER'!$B:$H,6,0),"")</f>
        <v/>
      </c>
      <c r="O3744" t="str">
        <f>IFERROR(VLOOKUP(I3744,'[1]CROSSWALK-DTOE-MASTER'!$B:$H,7,0),"")</f>
        <v/>
      </c>
      <c r="P3744" t="str">
        <f>IFERROR(VLOOKUP(I3744,'[1]CROSSWALK-DTOE-MASTER'!$B:$N,8,0),"")</f>
        <v/>
      </c>
      <c r="Q3744" t="str">
        <f>IFERROR(VLOOKUP(I3744,'[1]CROSSWALK-DTOE-MASTER'!$B:$N,9,0),"")</f>
        <v/>
      </c>
      <c r="R3744" t="str">
        <f>IFERROR(VLOOKUP(I3744,'[1]CROSSWALK-DTOE-MASTER'!$B:$N,10,0),"")</f>
        <v/>
      </c>
      <c r="S3744" t="str">
        <f>IFERROR(VLOOKUP(I3744,'[1]CROSSWALK-DTOE-MASTER'!$B:$N,11,0),"")</f>
        <v/>
      </c>
      <c r="T3744" t="str">
        <f>IFERROR(VLOOKUP(I3744,'[1]CROSSWALK-DTOE-MASTER'!$B:$N,12,0),"")</f>
        <v/>
      </c>
      <c r="U3744" t="str">
        <f>IFERROR(VLOOKUP(I3744,'[1]CROSSWALK-DTOE-MASTER'!$B:$N,13,0),"")</f>
        <v/>
      </c>
    </row>
    <row r="3745" spans="6:21" x14ac:dyDescent="0.25">
      <c r="F3745" s="1"/>
      <c r="L3745" t="str">
        <f>IFERROR(VLOOKUP(D3745,'[1]Crosswalk-SOM-Chair'!$A:$D,3,0),"")</f>
        <v/>
      </c>
      <c r="M3745" t="str">
        <f>IFERROR(VLOOKUP(D3745,'[1]Crosswalk-SOM-Chair'!$A:$D,4,0),"")</f>
        <v/>
      </c>
      <c r="N3745" t="str">
        <f>IFERROR(VLOOKUP(I3745,'[1]CROSSWALK-DTOE-MASTER'!$B:$H,6,0),"")</f>
        <v/>
      </c>
      <c r="O3745" t="str">
        <f>IFERROR(VLOOKUP(I3745,'[1]CROSSWALK-DTOE-MASTER'!$B:$H,7,0),"")</f>
        <v/>
      </c>
      <c r="P3745" t="str">
        <f>IFERROR(VLOOKUP(I3745,'[1]CROSSWALK-DTOE-MASTER'!$B:$N,8,0),"")</f>
        <v/>
      </c>
      <c r="Q3745" t="str">
        <f>IFERROR(VLOOKUP(I3745,'[1]CROSSWALK-DTOE-MASTER'!$B:$N,9,0),"")</f>
        <v/>
      </c>
      <c r="R3745" t="str">
        <f>IFERROR(VLOOKUP(I3745,'[1]CROSSWALK-DTOE-MASTER'!$B:$N,10,0),"")</f>
        <v/>
      </c>
      <c r="S3745" t="str">
        <f>IFERROR(VLOOKUP(I3745,'[1]CROSSWALK-DTOE-MASTER'!$B:$N,11,0),"")</f>
        <v/>
      </c>
      <c r="T3745" t="str">
        <f>IFERROR(VLOOKUP(I3745,'[1]CROSSWALK-DTOE-MASTER'!$B:$N,12,0),"")</f>
        <v/>
      </c>
      <c r="U3745" t="str">
        <f>IFERROR(VLOOKUP(I3745,'[1]CROSSWALK-DTOE-MASTER'!$B:$N,13,0),"")</f>
        <v/>
      </c>
    </row>
    <row r="3746" spans="6:21" x14ac:dyDescent="0.25">
      <c r="F3746" s="1"/>
      <c r="L3746" t="str">
        <f>IFERROR(VLOOKUP(D3746,'[1]Crosswalk-SOM-Chair'!$A:$D,3,0),"")</f>
        <v/>
      </c>
      <c r="M3746" t="str">
        <f>IFERROR(VLOOKUP(D3746,'[1]Crosswalk-SOM-Chair'!$A:$D,4,0),"")</f>
        <v/>
      </c>
      <c r="N3746" t="str">
        <f>IFERROR(VLOOKUP(I3746,'[1]CROSSWALK-DTOE-MASTER'!$B:$H,6,0),"")</f>
        <v/>
      </c>
      <c r="O3746" t="str">
        <f>IFERROR(VLOOKUP(I3746,'[1]CROSSWALK-DTOE-MASTER'!$B:$H,7,0),"")</f>
        <v/>
      </c>
      <c r="P3746" t="str">
        <f>IFERROR(VLOOKUP(I3746,'[1]CROSSWALK-DTOE-MASTER'!$B:$N,8,0),"")</f>
        <v/>
      </c>
      <c r="Q3746" t="str">
        <f>IFERROR(VLOOKUP(I3746,'[1]CROSSWALK-DTOE-MASTER'!$B:$N,9,0),"")</f>
        <v/>
      </c>
      <c r="R3746" t="str">
        <f>IFERROR(VLOOKUP(I3746,'[1]CROSSWALK-DTOE-MASTER'!$B:$N,10,0),"")</f>
        <v/>
      </c>
      <c r="S3746" t="str">
        <f>IFERROR(VLOOKUP(I3746,'[1]CROSSWALK-DTOE-MASTER'!$B:$N,11,0),"")</f>
        <v/>
      </c>
      <c r="T3746" t="str">
        <f>IFERROR(VLOOKUP(I3746,'[1]CROSSWALK-DTOE-MASTER'!$B:$N,12,0),"")</f>
        <v/>
      </c>
      <c r="U3746" t="str">
        <f>IFERROR(VLOOKUP(I3746,'[1]CROSSWALK-DTOE-MASTER'!$B:$N,13,0),"")</f>
        <v/>
      </c>
    </row>
    <row r="3747" spans="6:21" x14ac:dyDescent="0.25">
      <c r="F3747" s="1"/>
      <c r="L3747" t="str">
        <f>IFERROR(VLOOKUP(D3747,'[1]Crosswalk-SOM-Chair'!$A:$D,3,0),"")</f>
        <v/>
      </c>
      <c r="M3747" t="str">
        <f>IFERROR(VLOOKUP(D3747,'[1]Crosswalk-SOM-Chair'!$A:$D,4,0),"")</f>
        <v/>
      </c>
      <c r="N3747" t="str">
        <f>IFERROR(VLOOKUP(I3747,'[1]CROSSWALK-DTOE-MASTER'!$B:$H,6,0),"")</f>
        <v/>
      </c>
      <c r="O3747" t="str">
        <f>IFERROR(VLOOKUP(I3747,'[1]CROSSWALK-DTOE-MASTER'!$B:$H,7,0),"")</f>
        <v/>
      </c>
      <c r="P3747" t="str">
        <f>IFERROR(VLOOKUP(I3747,'[1]CROSSWALK-DTOE-MASTER'!$B:$N,8,0),"")</f>
        <v/>
      </c>
      <c r="Q3747" t="str">
        <f>IFERROR(VLOOKUP(I3747,'[1]CROSSWALK-DTOE-MASTER'!$B:$N,9,0),"")</f>
        <v/>
      </c>
      <c r="R3747" t="str">
        <f>IFERROR(VLOOKUP(I3747,'[1]CROSSWALK-DTOE-MASTER'!$B:$N,10,0),"")</f>
        <v/>
      </c>
      <c r="S3747" t="str">
        <f>IFERROR(VLOOKUP(I3747,'[1]CROSSWALK-DTOE-MASTER'!$B:$N,11,0),"")</f>
        <v/>
      </c>
      <c r="T3747" t="str">
        <f>IFERROR(VLOOKUP(I3747,'[1]CROSSWALK-DTOE-MASTER'!$B:$N,12,0),"")</f>
        <v/>
      </c>
      <c r="U3747" t="str">
        <f>IFERROR(VLOOKUP(I3747,'[1]CROSSWALK-DTOE-MASTER'!$B:$N,13,0),"")</f>
        <v/>
      </c>
    </row>
    <row r="3748" spans="6:21" x14ac:dyDescent="0.25">
      <c r="F3748" s="1"/>
      <c r="L3748" t="str">
        <f>IFERROR(VLOOKUP(D3748,'[1]Crosswalk-SOM-Chair'!$A:$D,3,0),"")</f>
        <v/>
      </c>
      <c r="M3748" t="str">
        <f>IFERROR(VLOOKUP(D3748,'[1]Crosswalk-SOM-Chair'!$A:$D,4,0),"")</f>
        <v/>
      </c>
      <c r="N3748" t="str">
        <f>IFERROR(VLOOKUP(I3748,'[1]CROSSWALK-DTOE-MASTER'!$B:$H,6,0),"")</f>
        <v/>
      </c>
      <c r="O3748" t="str">
        <f>IFERROR(VLOOKUP(I3748,'[1]CROSSWALK-DTOE-MASTER'!$B:$H,7,0),"")</f>
        <v/>
      </c>
      <c r="P3748" t="str">
        <f>IFERROR(VLOOKUP(I3748,'[1]CROSSWALK-DTOE-MASTER'!$B:$N,8,0),"")</f>
        <v/>
      </c>
      <c r="Q3748" t="str">
        <f>IFERROR(VLOOKUP(I3748,'[1]CROSSWALK-DTOE-MASTER'!$B:$N,9,0),"")</f>
        <v/>
      </c>
      <c r="R3748" t="str">
        <f>IFERROR(VLOOKUP(I3748,'[1]CROSSWALK-DTOE-MASTER'!$B:$N,10,0),"")</f>
        <v/>
      </c>
      <c r="S3748" t="str">
        <f>IFERROR(VLOOKUP(I3748,'[1]CROSSWALK-DTOE-MASTER'!$B:$N,11,0),"")</f>
        <v/>
      </c>
      <c r="T3748" t="str">
        <f>IFERROR(VLOOKUP(I3748,'[1]CROSSWALK-DTOE-MASTER'!$B:$N,12,0),"")</f>
        <v/>
      </c>
      <c r="U3748" t="str">
        <f>IFERROR(VLOOKUP(I3748,'[1]CROSSWALK-DTOE-MASTER'!$B:$N,13,0),"")</f>
        <v/>
      </c>
    </row>
    <row r="3749" spans="6:21" x14ac:dyDescent="0.25">
      <c r="F3749" s="1"/>
      <c r="L3749" t="str">
        <f>IFERROR(VLOOKUP(D3749,'[1]Crosswalk-SOM-Chair'!$A:$D,3,0),"")</f>
        <v/>
      </c>
      <c r="M3749" t="str">
        <f>IFERROR(VLOOKUP(D3749,'[1]Crosswalk-SOM-Chair'!$A:$D,4,0),"")</f>
        <v/>
      </c>
      <c r="N3749" t="str">
        <f>IFERROR(VLOOKUP(I3749,'[1]CROSSWALK-DTOE-MASTER'!$B:$H,6,0),"")</f>
        <v/>
      </c>
      <c r="O3749" t="str">
        <f>IFERROR(VLOOKUP(I3749,'[1]CROSSWALK-DTOE-MASTER'!$B:$H,7,0),"")</f>
        <v/>
      </c>
      <c r="P3749" t="str">
        <f>IFERROR(VLOOKUP(I3749,'[1]CROSSWALK-DTOE-MASTER'!$B:$N,8,0),"")</f>
        <v/>
      </c>
      <c r="Q3749" t="str">
        <f>IFERROR(VLOOKUP(I3749,'[1]CROSSWALK-DTOE-MASTER'!$B:$N,9,0),"")</f>
        <v/>
      </c>
      <c r="R3749" t="str">
        <f>IFERROR(VLOOKUP(I3749,'[1]CROSSWALK-DTOE-MASTER'!$B:$N,10,0),"")</f>
        <v/>
      </c>
      <c r="S3749" t="str">
        <f>IFERROR(VLOOKUP(I3749,'[1]CROSSWALK-DTOE-MASTER'!$B:$N,11,0),"")</f>
        <v/>
      </c>
      <c r="T3749" t="str">
        <f>IFERROR(VLOOKUP(I3749,'[1]CROSSWALK-DTOE-MASTER'!$B:$N,12,0),"")</f>
        <v/>
      </c>
      <c r="U3749" t="str">
        <f>IFERROR(VLOOKUP(I3749,'[1]CROSSWALK-DTOE-MASTER'!$B:$N,13,0),"")</f>
        <v/>
      </c>
    </row>
    <row r="3750" spans="6:21" x14ac:dyDescent="0.25">
      <c r="F3750" s="1"/>
      <c r="L3750" t="str">
        <f>IFERROR(VLOOKUP(D3750,'[1]Crosswalk-SOM-Chair'!$A:$D,3,0),"")</f>
        <v/>
      </c>
      <c r="M3750" t="str">
        <f>IFERROR(VLOOKUP(D3750,'[1]Crosswalk-SOM-Chair'!$A:$D,4,0),"")</f>
        <v/>
      </c>
      <c r="N3750" t="str">
        <f>IFERROR(VLOOKUP(I3750,'[1]CROSSWALK-DTOE-MASTER'!$B:$H,6,0),"")</f>
        <v/>
      </c>
      <c r="O3750" t="str">
        <f>IFERROR(VLOOKUP(I3750,'[1]CROSSWALK-DTOE-MASTER'!$B:$H,7,0),"")</f>
        <v/>
      </c>
      <c r="P3750" t="str">
        <f>IFERROR(VLOOKUP(I3750,'[1]CROSSWALK-DTOE-MASTER'!$B:$N,8,0),"")</f>
        <v/>
      </c>
      <c r="Q3750" t="str">
        <f>IFERROR(VLOOKUP(I3750,'[1]CROSSWALK-DTOE-MASTER'!$B:$N,9,0),"")</f>
        <v/>
      </c>
      <c r="R3750" t="str">
        <f>IFERROR(VLOOKUP(I3750,'[1]CROSSWALK-DTOE-MASTER'!$B:$N,10,0),"")</f>
        <v/>
      </c>
      <c r="S3750" t="str">
        <f>IFERROR(VLOOKUP(I3750,'[1]CROSSWALK-DTOE-MASTER'!$B:$N,11,0),"")</f>
        <v/>
      </c>
      <c r="T3750" t="str">
        <f>IFERROR(VLOOKUP(I3750,'[1]CROSSWALK-DTOE-MASTER'!$B:$N,12,0),"")</f>
        <v/>
      </c>
      <c r="U3750" t="str">
        <f>IFERROR(VLOOKUP(I3750,'[1]CROSSWALK-DTOE-MASTER'!$B:$N,13,0),"")</f>
        <v/>
      </c>
    </row>
    <row r="3751" spans="6:21" x14ac:dyDescent="0.25">
      <c r="F3751" s="1"/>
      <c r="L3751" t="str">
        <f>IFERROR(VLOOKUP(D3751,'[1]Crosswalk-SOM-Chair'!$A:$D,3,0),"")</f>
        <v/>
      </c>
      <c r="M3751" t="str">
        <f>IFERROR(VLOOKUP(D3751,'[1]Crosswalk-SOM-Chair'!$A:$D,4,0),"")</f>
        <v/>
      </c>
      <c r="N3751" t="str">
        <f>IFERROR(VLOOKUP(I3751,'[1]CROSSWALK-DTOE-MASTER'!$B:$H,6,0),"")</f>
        <v/>
      </c>
      <c r="O3751" t="str">
        <f>IFERROR(VLOOKUP(I3751,'[1]CROSSWALK-DTOE-MASTER'!$B:$H,7,0),"")</f>
        <v/>
      </c>
      <c r="P3751" t="str">
        <f>IFERROR(VLOOKUP(I3751,'[1]CROSSWALK-DTOE-MASTER'!$B:$N,8,0),"")</f>
        <v/>
      </c>
      <c r="Q3751" t="str">
        <f>IFERROR(VLOOKUP(I3751,'[1]CROSSWALK-DTOE-MASTER'!$B:$N,9,0),"")</f>
        <v/>
      </c>
      <c r="R3751" t="str">
        <f>IFERROR(VLOOKUP(I3751,'[1]CROSSWALK-DTOE-MASTER'!$B:$N,10,0),"")</f>
        <v/>
      </c>
      <c r="S3751" t="str">
        <f>IFERROR(VLOOKUP(I3751,'[1]CROSSWALK-DTOE-MASTER'!$B:$N,11,0),"")</f>
        <v/>
      </c>
      <c r="T3751" t="str">
        <f>IFERROR(VLOOKUP(I3751,'[1]CROSSWALK-DTOE-MASTER'!$B:$N,12,0),"")</f>
        <v/>
      </c>
      <c r="U3751" t="str">
        <f>IFERROR(VLOOKUP(I3751,'[1]CROSSWALK-DTOE-MASTER'!$B:$N,13,0),"")</f>
        <v/>
      </c>
    </row>
    <row r="3752" spans="6:21" x14ac:dyDescent="0.25">
      <c r="F3752" s="1"/>
      <c r="L3752" t="str">
        <f>IFERROR(VLOOKUP(D3752,'[1]Crosswalk-SOM-Chair'!$A:$D,3,0),"")</f>
        <v/>
      </c>
      <c r="M3752" t="str">
        <f>IFERROR(VLOOKUP(D3752,'[1]Crosswalk-SOM-Chair'!$A:$D,4,0),"")</f>
        <v/>
      </c>
      <c r="N3752" t="str">
        <f>IFERROR(VLOOKUP(I3752,'[1]CROSSWALK-DTOE-MASTER'!$B:$H,6,0),"")</f>
        <v/>
      </c>
      <c r="O3752" t="str">
        <f>IFERROR(VLOOKUP(I3752,'[1]CROSSWALK-DTOE-MASTER'!$B:$H,7,0),"")</f>
        <v/>
      </c>
      <c r="P3752" t="str">
        <f>IFERROR(VLOOKUP(I3752,'[1]CROSSWALK-DTOE-MASTER'!$B:$N,8,0),"")</f>
        <v/>
      </c>
      <c r="Q3752" t="str">
        <f>IFERROR(VLOOKUP(I3752,'[1]CROSSWALK-DTOE-MASTER'!$B:$N,9,0),"")</f>
        <v/>
      </c>
      <c r="R3752" t="str">
        <f>IFERROR(VLOOKUP(I3752,'[1]CROSSWALK-DTOE-MASTER'!$B:$N,10,0),"")</f>
        <v/>
      </c>
      <c r="S3752" t="str">
        <f>IFERROR(VLOOKUP(I3752,'[1]CROSSWALK-DTOE-MASTER'!$B:$N,11,0),"")</f>
        <v/>
      </c>
      <c r="T3752" t="str">
        <f>IFERROR(VLOOKUP(I3752,'[1]CROSSWALK-DTOE-MASTER'!$B:$N,12,0),"")</f>
        <v/>
      </c>
      <c r="U3752" t="str">
        <f>IFERROR(VLOOKUP(I3752,'[1]CROSSWALK-DTOE-MASTER'!$B:$N,13,0),"")</f>
        <v/>
      </c>
    </row>
    <row r="3753" spans="6:21" x14ac:dyDescent="0.25">
      <c r="F3753" s="1"/>
      <c r="L3753" t="str">
        <f>IFERROR(VLOOKUP(D3753,'[1]Crosswalk-SOM-Chair'!$A:$D,3,0),"")</f>
        <v/>
      </c>
      <c r="M3753" t="str">
        <f>IFERROR(VLOOKUP(D3753,'[1]Crosswalk-SOM-Chair'!$A:$D,4,0),"")</f>
        <v/>
      </c>
      <c r="N3753" t="str">
        <f>IFERROR(VLOOKUP(I3753,'[1]CROSSWALK-DTOE-MASTER'!$B:$H,6,0),"")</f>
        <v/>
      </c>
      <c r="O3753" t="str">
        <f>IFERROR(VLOOKUP(I3753,'[1]CROSSWALK-DTOE-MASTER'!$B:$H,7,0),"")</f>
        <v/>
      </c>
      <c r="P3753" t="str">
        <f>IFERROR(VLOOKUP(I3753,'[1]CROSSWALK-DTOE-MASTER'!$B:$N,8,0),"")</f>
        <v/>
      </c>
      <c r="Q3753" t="str">
        <f>IFERROR(VLOOKUP(I3753,'[1]CROSSWALK-DTOE-MASTER'!$B:$N,9,0),"")</f>
        <v/>
      </c>
      <c r="R3753" t="str">
        <f>IFERROR(VLOOKUP(I3753,'[1]CROSSWALK-DTOE-MASTER'!$B:$N,10,0),"")</f>
        <v/>
      </c>
      <c r="S3753" t="str">
        <f>IFERROR(VLOOKUP(I3753,'[1]CROSSWALK-DTOE-MASTER'!$B:$N,11,0),"")</f>
        <v/>
      </c>
      <c r="T3753" t="str">
        <f>IFERROR(VLOOKUP(I3753,'[1]CROSSWALK-DTOE-MASTER'!$B:$N,12,0),"")</f>
        <v/>
      </c>
      <c r="U3753" t="str">
        <f>IFERROR(VLOOKUP(I3753,'[1]CROSSWALK-DTOE-MASTER'!$B:$N,13,0),"")</f>
        <v/>
      </c>
    </row>
    <row r="3754" spans="6:21" x14ac:dyDescent="0.25">
      <c r="F3754" s="1"/>
      <c r="L3754" t="str">
        <f>IFERROR(VLOOKUP(D3754,'[1]Crosswalk-SOM-Chair'!$A:$D,3,0),"")</f>
        <v/>
      </c>
      <c r="M3754" t="str">
        <f>IFERROR(VLOOKUP(D3754,'[1]Crosswalk-SOM-Chair'!$A:$D,4,0),"")</f>
        <v/>
      </c>
      <c r="N3754" t="str">
        <f>IFERROR(VLOOKUP(I3754,'[1]CROSSWALK-DTOE-MASTER'!$B:$H,6,0),"")</f>
        <v/>
      </c>
      <c r="O3754" t="str">
        <f>IFERROR(VLOOKUP(I3754,'[1]CROSSWALK-DTOE-MASTER'!$B:$H,7,0),"")</f>
        <v/>
      </c>
      <c r="P3754" t="str">
        <f>IFERROR(VLOOKUP(I3754,'[1]CROSSWALK-DTOE-MASTER'!$B:$N,8,0),"")</f>
        <v/>
      </c>
      <c r="Q3754" t="str">
        <f>IFERROR(VLOOKUP(I3754,'[1]CROSSWALK-DTOE-MASTER'!$B:$N,9,0),"")</f>
        <v/>
      </c>
      <c r="R3754" t="str">
        <f>IFERROR(VLOOKUP(I3754,'[1]CROSSWALK-DTOE-MASTER'!$B:$N,10,0),"")</f>
        <v/>
      </c>
      <c r="S3754" t="str">
        <f>IFERROR(VLOOKUP(I3754,'[1]CROSSWALK-DTOE-MASTER'!$B:$N,11,0),"")</f>
        <v/>
      </c>
      <c r="T3754" t="str">
        <f>IFERROR(VLOOKUP(I3754,'[1]CROSSWALK-DTOE-MASTER'!$B:$N,12,0),"")</f>
        <v/>
      </c>
      <c r="U3754" t="str">
        <f>IFERROR(VLOOKUP(I3754,'[1]CROSSWALK-DTOE-MASTER'!$B:$N,13,0),"")</f>
        <v/>
      </c>
    </row>
    <row r="3755" spans="6:21" x14ac:dyDescent="0.25">
      <c r="F3755" s="1"/>
      <c r="L3755" t="str">
        <f>IFERROR(VLOOKUP(D3755,'[1]Crosswalk-SOM-Chair'!$A:$D,3,0),"")</f>
        <v/>
      </c>
      <c r="M3755" t="str">
        <f>IFERROR(VLOOKUP(D3755,'[1]Crosswalk-SOM-Chair'!$A:$D,4,0),"")</f>
        <v/>
      </c>
      <c r="N3755" t="str">
        <f>IFERROR(VLOOKUP(I3755,'[1]CROSSWALK-DTOE-MASTER'!$B:$H,6,0),"")</f>
        <v/>
      </c>
      <c r="O3755" t="str">
        <f>IFERROR(VLOOKUP(I3755,'[1]CROSSWALK-DTOE-MASTER'!$B:$H,7,0),"")</f>
        <v/>
      </c>
      <c r="P3755" t="str">
        <f>IFERROR(VLOOKUP(I3755,'[1]CROSSWALK-DTOE-MASTER'!$B:$N,8,0),"")</f>
        <v/>
      </c>
      <c r="Q3755" t="str">
        <f>IFERROR(VLOOKUP(I3755,'[1]CROSSWALK-DTOE-MASTER'!$B:$N,9,0),"")</f>
        <v/>
      </c>
      <c r="R3755" t="str">
        <f>IFERROR(VLOOKUP(I3755,'[1]CROSSWALK-DTOE-MASTER'!$B:$N,10,0),"")</f>
        <v/>
      </c>
      <c r="S3755" t="str">
        <f>IFERROR(VLOOKUP(I3755,'[1]CROSSWALK-DTOE-MASTER'!$B:$N,11,0),"")</f>
        <v/>
      </c>
      <c r="T3755" t="str">
        <f>IFERROR(VLOOKUP(I3755,'[1]CROSSWALK-DTOE-MASTER'!$B:$N,12,0),"")</f>
        <v/>
      </c>
      <c r="U3755" t="str">
        <f>IFERROR(VLOOKUP(I3755,'[1]CROSSWALK-DTOE-MASTER'!$B:$N,13,0),"")</f>
        <v/>
      </c>
    </row>
    <row r="3756" spans="6:21" x14ac:dyDescent="0.25">
      <c r="F3756" s="1"/>
      <c r="L3756" t="str">
        <f>IFERROR(VLOOKUP(D3756,'[1]Crosswalk-SOM-Chair'!$A:$D,3,0),"")</f>
        <v/>
      </c>
      <c r="M3756" t="str">
        <f>IFERROR(VLOOKUP(D3756,'[1]Crosswalk-SOM-Chair'!$A:$D,4,0),"")</f>
        <v/>
      </c>
      <c r="N3756" t="str">
        <f>IFERROR(VLOOKUP(I3756,'[1]CROSSWALK-DTOE-MASTER'!$B:$H,6,0),"")</f>
        <v/>
      </c>
      <c r="O3756" t="str">
        <f>IFERROR(VLOOKUP(I3756,'[1]CROSSWALK-DTOE-MASTER'!$B:$H,7,0),"")</f>
        <v/>
      </c>
      <c r="P3756" t="str">
        <f>IFERROR(VLOOKUP(I3756,'[1]CROSSWALK-DTOE-MASTER'!$B:$N,8,0),"")</f>
        <v/>
      </c>
      <c r="Q3756" t="str">
        <f>IFERROR(VLOOKUP(I3756,'[1]CROSSWALK-DTOE-MASTER'!$B:$N,9,0),"")</f>
        <v/>
      </c>
      <c r="R3756" t="str">
        <f>IFERROR(VLOOKUP(I3756,'[1]CROSSWALK-DTOE-MASTER'!$B:$N,10,0),"")</f>
        <v/>
      </c>
      <c r="S3756" t="str">
        <f>IFERROR(VLOOKUP(I3756,'[1]CROSSWALK-DTOE-MASTER'!$B:$N,11,0),"")</f>
        <v/>
      </c>
      <c r="T3756" t="str">
        <f>IFERROR(VLOOKUP(I3756,'[1]CROSSWALK-DTOE-MASTER'!$B:$N,12,0),"")</f>
        <v/>
      </c>
      <c r="U3756" t="str">
        <f>IFERROR(VLOOKUP(I3756,'[1]CROSSWALK-DTOE-MASTER'!$B:$N,13,0),"")</f>
        <v/>
      </c>
    </row>
    <row r="3757" spans="6:21" x14ac:dyDescent="0.25">
      <c r="F3757" s="1"/>
      <c r="L3757" t="str">
        <f>IFERROR(VLOOKUP(D3757,'[1]Crosswalk-SOM-Chair'!$A:$D,3,0),"")</f>
        <v/>
      </c>
      <c r="M3757" t="str">
        <f>IFERROR(VLOOKUP(D3757,'[1]Crosswalk-SOM-Chair'!$A:$D,4,0),"")</f>
        <v/>
      </c>
      <c r="N3757" t="str">
        <f>IFERROR(VLOOKUP(I3757,'[1]CROSSWALK-DTOE-MASTER'!$B:$H,6,0),"")</f>
        <v/>
      </c>
      <c r="O3757" t="str">
        <f>IFERROR(VLOOKUP(I3757,'[1]CROSSWALK-DTOE-MASTER'!$B:$H,7,0),"")</f>
        <v/>
      </c>
      <c r="P3757" t="str">
        <f>IFERROR(VLOOKUP(I3757,'[1]CROSSWALK-DTOE-MASTER'!$B:$N,8,0),"")</f>
        <v/>
      </c>
      <c r="Q3757" t="str">
        <f>IFERROR(VLOOKUP(I3757,'[1]CROSSWALK-DTOE-MASTER'!$B:$N,9,0),"")</f>
        <v/>
      </c>
      <c r="R3757" t="str">
        <f>IFERROR(VLOOKUP(I3757,'[1]CROSSWALK-DTOE-MASTER'!$B:$N,10,0),"")</f>
        <v/>
      </c>
      <c r="S3757" t="str">
        <f>IFERROR(VLOOKUP(I3757,'[1]CROSSWALK-DTOE-MASTER'!$B:$N,11,0),"")</f>
        <v/>
      </c>
      <c r="T3757" t="str">
        <f>IFERROR(VLOOKUP(I3757,'[1]CROSSWALK-DTOE-MASTER'!$B:$N,12,0),"")</f>
        <v/>
      </c>
      <c r="U3757" t="str">
        <f>IFERROR(VLOOKUP(I3757,'[1]CROSSWALK-DTOE-MASTER'!$B:$N,13,0),"")</f>
        <v/>
      </c>
    </row>
    <row r="3758" spans="6:21" x14ac:dyDescent="0.25">
      <c r="F3758" s="1"/>
      <c r="L3758" t="str">
        <f>IFERROR(VLOOKUP(D3758,'[1]Crosswalk-SOM-Chair'!$A:$D,3,0),"")</f>
        <v/>
      </c>
      <c r="M3758" t="str">
        <f>IFERROR(VLOOKUP(D3758,'[1]Crosswalk-SOM-Chair'!$A:$D,4,0),"")</f>
        <v/>
      </c>
      <c r="N3758" t="str">
        <f>IFERROR(VLOOKUP(I3758,'[1]CROSSWALK-DTOE-MASTER'!$B:$H,6,0),"")</f>
        <v/>
      </c>
      <c r="O3758" t="str">
        <f>IFERROR(VLOOKUP(I3758,'[1]CROSSWALK-DTOE-MASTER'!$B:$H,7,0),"")</f>
        <v/>
      </c>
      <c r="P3758" t="str">
        <f>IFERROR(VLOOKUP(I3758,'[1]CROSSWALK-DTOE-MASTER'!$B:$N,8,0),"")</f>
        <v/>
      </c>
      <c r="Q3758" t="str">
        <f>IFERROR(VLOOKUP(I3758,'[1]CROSSWALK-DTOE-MASTER'!$B:$N,9,0),"")</f>
        <v/>
      </c>
      <c r="R3758" t="str">
        <f>IFERROR(VLOOKUP(I3758,'[1]CROSSWALK-DTOE-MASTER'!$B:$N,10,0),"")</f>
        <v/>
      </c>
      <c r="S3758" t="str">
        <f>IFERROR(VLOOKUP(I3758,'[1]CROSSWALK-DTOE-MASTER'!$B:$N,11,0),"")</f>
        <v/>
      </c>
      <c r="T3758" t="str">
        <f>IFERROR(VLOOKUP(I3758,'[1]CROSSWALK-DTOE-MASTER'!$B:$N,12,0),"")</f>
        <v/>
      </c>
      <c r="U3758" t="str">
        <f>IFERROR(VLOOKUP(I3758,'[1]CROSSWALK-DTOE-MASTER'!$B:$N,13,0),"")</f>
        <v/>
      </c>
    </row>
    <row r="3759" spans="6:21" x14ac:dyDescent="0.25">
      <c r="F3759" s="1"/>
      <c r="L3759" t="str">
        <f>IFERROR(VLOOKUP(D3759,'[1]Crosswalk-SOM-Chair'!$A:$D,3,0),"")</f>
        <v/>
      </c>
      <c r="M3759" t="str">
        <f>IFERROR(VLOOKUP(D3759,'[1]Crosswalk-SOM-Chair'!$A:$D,4,0),"")</f>
        <v/>
      </c>
      <c r="N3759" t="str">
        <f>IFERROR(VLOOKUP(I3759,'[1]CROSSWALK-DTOE-MASTER'!$B:$H,6,0),"")</f>
        <v/>
      </c>
      <c r="O3759" t="str">
        <f>IFERROR(VLOOKUP(I3759,'[1]CROSSWALK-DTOE-MASTER'!$B:$H,7,0),"")</f>
        <v/>
      </c>
      <c r="P3759" t="str">
        <f>IFERROR(VLOOKUP(I3759,'[1]CROSSWALK-DTOE-MASTER'!$B:$N,8,0),"")</f>
        <v/>
      </c>
      <c r="Q3759" t="str">
        <f>IFERROR(VLOOKUP(I3759,'[1]CROSSWALK-DTOE-MASTER'!$B:$N,9,0),"")</f>
        <v/>
      </c>
      <c r="R3759" t="str">
        <f>IFERROR(VLOOKUP(I3759,'[1]CROSSWALK-DTOE-MASTER'!$B:$N,10,0),"")</f>
        <v/>
      </c>
      <c r="S3759" t="str">
        <f>IFERROR(VLOOKUP(I3759,'[1]CROSSWALK-DTOE-MASTER'!$B:$N,11,0),"")</f>
        <v/>
      </c>
      <c r="T3759" t="str">
        <f>IFERROR(VLOOKUP(I3759,'[1]CROSSWALK-DTOE-MASTER'!$B:$N,12,0),"")</f>
        <v/>
      </c>
      <c r="U3759" t="str">
        <f>IFERROR(VLOOKUP(I3759,'[1]CROSSWALK-DTOE-MASTER'!$B:$N,13,0),"")</f>
        <v/>
      </c>
    </row>
    <row r="3760" spans="6:21" x14ac:dyDescent="0.25">
      <c r="F3760" s="1"/>
      <c r="L3760" t="str">
        <f>IFERROR(VLOOKUP(D3760,'[1]Crosswalk-SOM-Chair'!$A:$D,3,0),"")</f>
        <v/>
      </c>
      <c r="M3760" t="str">
        <f>IFERROR(VLOOKUP(D3760,'[1]Crosswalk-SOM-Chair'!$A:$D,4,0),"")</f>
        <v/>
      </c>
      <c r="N3760" t="str">
        <f>IFERROR(VLOOKUP(I3760,'[1]CROSSWALK-DTOE-MASTER'!$B:$H,6,0),"")</f>
        <v/>
      </c>
      <c r="O3760" t="str">
        <f>IFERROR(VLOOKUP(I3760,'[1]CROSSWALK-DTOE-MASTER'!$B:$H,7,0),"")</f>
        <v/>
      </c>
      <c r="P3760" t="str">
        <f>IFERROR(VLOOKUP(I3760,'[1]CROSSWALK-DTOE-MASTER'!$B:$N,8,0),"")</f>
        <v/>
      </c>
      <c r="Q3760" t="str">
        <f>IFERROR(VLOOKUP(I3760,'[1]CROSSWALK-DTOE-MASTER'!$B:$N,9,0),"")</f>
        <v/>
      </c>
      <c r="R3760" t="str">
        <f>IFERROR(VLOOKUP(I3760,'[1]CROSSWALK-DTOE-MASTER'!$B:$N,10,0),"")</f>
        <v/>
      </c>
      <c r="S3760" t="str">
        <f>IFERROR(VLOOKUP(I3760,'[1]CROSSWALK-DTOE-MASTER'!$B:$N,11,0),"")</f>
        <v/>
      </c>
      <c r="T3760" t="str">
        <f>IFERROR(VLOOKUP(I3760,'[1]CROSSWALK-DTOE-MASTER'!$B:$N,12,0),"")</f>
        <v/>
      </c>
      <c r="U3760" t="str">
        <f>IFERROR(VLOOKUP(I3760,'[1]CROSSWALK-DTOE-MASTER'!$B:$N,13,0),"")</f>
        <v/>
      </c>
    </row>
    <row r="3761" spans="6:21" x14ac:dyDescent="0.25">
      <c r="F3761" s="1"/>
      <c r="L3761" t="str">
        <f>IFERROR(VLOOKUP(D3761,'[1]Crosswalk-SOM-Chair'!$A:$D,3,0),"")</f>
        <v/>
      </c>
      <c r="M3761" t="str">
        <f>IFERROR(VLOOKUP(D3761,'[1]Crosswalk-SOM-Chair'!$A:$D,4,0),"")</f>
        <v/>
      </c>
      <c r="N3761" t="str">
        <f>IFERROR(VLOOKUP(I3761,'[1]CROSSWALK-DTOE-MASTER'!$B:$H,6,0),"")</f>
        <v/>
      </c>
      <c r="O3761" t="str">
        <f>IFERROR(VLOOKUP(I3761,'[1]CROSSWALK-DTOE-MASTER'!$B:$H,7,0),"")</f>
        <v/>
      </c>
      <c r="P3761" t="str">
        <f>IFERROR(VLOOKUP(I3761,'[1]CROSSWALK-DTOE-MASTER'!$B:$N,8,0),"")</f>
        <v/>
      </c>
      <c r="Q3761" t="str">
        <f>IFERROR(VLOOKUP(I3761,'[1]CROSSWALK-DTOE-MASTER'!$B:$N,9,0),"")</f>
        <v/>
      </c>
      <c r="R3761" t="str">
        <f>IFERROR(VLOOKUP(I3761,'[1]CROSSWALK-DTOE-MASTER'!$B:$N,10,0),"")</f>
        <v/>
      </c>
      <c r="S3761" t="str">
        <f>IFERROR(VLOOKUP(I3761,'[1]CROSSWALK-DTOE-MASTER'!$B:$N,11,0),"")</f>
        <v/>
      </c>
      <c r="T3761" t="str">
        <f>IFERROR(VLOOKUP(I3761,'[1]CROSSWALK-DTOE-MASTER'!$B:$N,12,0),"")</f>
        <v/>
      </c>
      <c r="U3761" t="str">
        <f>IFERROR(VLOOKUP(I3761,'[1]CROSSWALK-DTOE-MASTER'!$B:$N,13,0),"")</f>
        <v/>
      </c>
    </row>
    <row r="3762" spans="6:21" x14ac:dyDescent="0.25">
      <c r="F3762" s="1"/>
      <c r="L3762" t="str">
        <f>IFERROR(VLOOKUP(D3762,'[1]Crosswalk-SOM-Chair'!$A:$D,3,0),"")</f>
        <v/>
      </c>
      <c r="M3762" t="str">
        <f>IFERROR(VLOOKUP(D3762,'[1]Crosswalk-SOM-Chair'!$A:$D,4,0),"")</f>
        <v/>
      </c>
      <c r="N3762" t="str">
        <f>IFERROR(VLOOKUP(I3762,'[1]CROSSWALK-DTOE-MASTER'!$B:$H,6,0),"")</f>
        <v/>
      </c>
      <c r="O3762" t="str">
        <f>IFERROR(VLOOKUP(I3762,'[1]CROSSWALK-DTOE-MASTER'!$B:$H,7,0),"")</f>
        <v/>
      </c>
      <c r="P3762" t="str">
        <f>IFERROR(VLOOKUP(I3762,'[1]CROSSWALK-DTOE-MASTER'!$B:$N,8,0),"")</f>
        <v/>
      </c>
      <c r="Q3762" t="str">
        <f>IFERROR(VLOOKUP(I3762,'[1]CROSSWALK-DTOE-MASTER'!$B:$N,9,0),"")</f>
        <v/>
      </c>
      <c r="R3762" t="str">
        <f>IFERROR(VLOOKUP(I3762,'[1]CROSSWALK-DTOE-MASTER'!$B:$N,10,0),"")</f>
        <v/>
      </c>
      <c r="S3762" t="str">
        <f>IFERROR(VLOOKUP(I3762,'[1]CROSSWALK-DTOE-MASTER'!$B:$N,11,0),"")</f>
        <v/>
      </c>
      <c r="T3762" t="str">
        <f>IFERROR(VLOOKUP(I3762,'[1]CROSSWALK-DTOE-MASTER'!$B:$N,12,0),"")</f>
        <v/>
      </c>
      <c r="U3762" t="str">
        <f>IFERROR(VLOOKUP(I3762,'[1]CROSSWALK-DTOE-MASTER'!$B:$N,13,0),"")</f>
        <v/>
      </c>
    </row>
    <row r="3763" spans="6:21" x14ac:dyDescent="0.25">
      <c r="F3763" s="1"/>
      <c r="L3763" t="str">
        <f>IFERROR(VLOOKUP(D3763,'[1]Crosswalk-SOM-Chair'!$A:$D,3,0),"")</f>
        <v/>
      </c>
      <c r="M3763" t="str">
        <f>IFERROR(VLOOKUP(D3763,'[1]Crosswalk-SOM-Chair'!$A:$D,4,0),"")</f>
        <v/>
      </c>
      <c r="N3763" t="str">
        <f>IFERROR(VLOOKUP(I3763,'[1]CROSSWALK-DTOE-MASTER'!$B:$H,6,0),"")</f>
        <v/>
      </c>
      <c r="O3763" t="str">
        <f>IFERROR(VLOOKUP(I3763,'[1]CROSSWALK-DTOE-MASTER'!$B:$H,7,0),"")</f>
        <v/>
      </c>
      <c r="P3763" t="str">
        <f>IFERROR(VLOOKUP(I3763,'[1]CROSSWALK-DTOE-MASTER'!$B:$N,8,0),"")</f>
        <v/>
      </c>
      <c r="Q3763" t="str">
        <f>IFERROR(VLOOKUP(I3763,'[1]CROSSWALK-DTOE-MASTER'!$B:$N,9,0),"")</f>
        <v/>
      </c>
      <c r="R3763" t="str">
        <f>IFERROR(VLOOKUP(I3763,'[1]CROSSWALK-DTOE-MASTER'!$B:$N,10,0),"")</f>
        <v/>
      </c>
      <c r="S3763" t="str">
        <f>IFERROR(VLOOKUP(I3763,'[1]CROSSWALK-DTOE-MASTER'!$B:$N,11,0),"")</f>
        <v/>
      </c>
      <c r="T3763" t="str">
        <f>IFERROR(VLOOKUP(I3763,'[1]CROSSWALK-DTOE-MASTER'!$B:$N,12,0),"")</f>
        <v/>
      </c>
      <c r="U3763" t="str">
        <f>IFERROR(VLOOKUP(I3763,'[1]CROSSWALK-DTOE-MASTER'!$B:$N,13,0),"")</f>
        <v/>
      </c>
    </row>
    <row r="3764" spans="6:21" x14ac:dyDescent="0.25">
      <c r="F3764" s="1"/>
      <c r="L3764" t="str">
        <f>IFERROR(VLOOKUP(D3764,'[1]Crosswalk-SOM-Chair'!$A:$D,3,0),"")</f>
        <v/>
      </c>
      <c r="M3764" t="str">
        <f>IFERROR(VLOOKUP(D3764,'[1]Crosswalk-SOM-Chair'!$A:$D,4,0),"")</f>
        <v/>
      </c>
      <c r="N3764" t="str">
        <f>IFERROR(VLOOKUP(I3764,'[1]CROSSWALK-DTOE-MASTER'!$B:$H,6,0),"")</f>
        <v/>
      </c>
      <c r="O3764" t="str">
        <f>IFERROR(VLOOKUP(I3764,'[1]CROSSWALK-DTOE-MASTER'!$B:$H,7,0),"")</f>
        <v/>
      </c>
      <c r="P3764" t="str">
        <f>IFERROR(VLOOKUP(I3764,'[1]CROSSWALK-DTOE-MASTER'!$B:$N,8,0),"")</f>
        <v/>
      </c>
      <c r="Q3764" t="str">
        <f>IFERROR(VLOOKUP(I3764,'[1]CROSSWALK-DTOE-MASTER'!$B:$N,9,0),"")</f>
        <v/>
      </c>
      <c r="R3764" t="str">
        <f>IFERROR(VLOOKUP(I3764,'[1]CROSSWALK-DTOE-MASTER'!$B:$N,10,0),"")</f>
        <v/>
      </c>
      <c r="S3764" t="str">
        <f>IFERROR(VLOOKUP(I3764,'[1]CROSSWALK-DTOE-MASTER'!$B:$N,11,0),"")</f>
        <v/>
      </c>
      <c r="T3764" t="str">
        <f>IFERROR(VLOOKUP(I3764,'[1]CROSSWALK-DTOE-MASTER'!$B:$N,12,0),"")</f>
        <v/>
      </c>
      <c r="U3764" t="str">
        <f>IFERROR(VLOOKUP(I3764,'[1]CROSSWALK-DTOE-MASTER'!$B:$N,13,0),"")</f>
        <v/>
      </c>
    </row>
    <row r="3765" spans="6:21" x14ac:dyDescent="0.25">
      <c r="F3765" s="1"/>
      <c r="L3765" t="str">
        <f>IFERROR(VLOOKUP(D3765,'[1]Crosswalk-SOM-Chair'!$A:$D,3,0),"")</f>
        <v/>
      </c>
      <c r="M3765" t="str">
        <f>IFERROR(VLOOKUP(D3765,'[1]Crosswalk-SOM-Chair'!$A:$D,4,0),"")</f>
        <v/>
      </c>
      <c r="N3765" t="str">
        <f>IFERROR(VLOOKUP(I3765,'[1]CROSSWALK-DTOE-MASTER'!$B:$H,6,0),"")</f>
        <v/>
      </c>
      <c r="O3765" t="str">
        <f>IFERROR(VLOOKUP(I3765,'[1]CROSSWALK-DTOE-MASTER'!$B:$H,7,0),"")</f>
        <v/>
      </c>
      <c r="P3765" t="str">
        <f>IFERROR(VLOOKUP(I3765,'[1]CROSSWALK-DTOE-MASTER'!$B:$N,8,0),"")</f>
        <v/>
      </c>
      <c r="Q3765" t="str">
        <f>IFERROR(VLOOKUP(I3765,'[1]CROSSWALK-DTOE-MASTER'!$B:$N,9,0),"")</f>
        <v/>
      </c>
      <c r="R3765" t="str">
        <f>IFERROR(VLOOKUP(I3765,'[1]CROSSWALK-DTOE-MASTER'!$B:$N,10,0),"")</f>
        <v/>
      </c>
      <c r="S3765" t="str">
        <f>IFERROR(VLOOKUP(I3765,'[1]CROSSWALK-DTOE-MASTER'!$B:$N,11,0),"")</f>
        <v/>
      </c>
      <c r="T3765" t="str">
        <f>IFERROR(VLOOKUP(I3765,'[1]CROSSWALK-DTOE-MASTER'!$B:$N,12,0),"")</f>
        <v/>
      </c>
      <c r="U3765" t="str">
        <f>IFERROR(VLOOKUP(I3765,'[1]CROSSWALK-DTOE-MASTER'!$B:$N,13,0),"")</f>
        <v/>
      </c>
    </row>
    <row r="3766" spans="6:21" x14ac:dyDescent="0.25">
      <c r="F3766" s="1"/>
      <c r="L3766" t="str">
        <f>IFERROR(VLOOKUP(D3766,'[1]Crosswalk-SOM-Chair'!$A:$D,3,0),"")</f>
        <v/>
      </c>
      <c r="M3766" t="str">
        <f>IFERROR(VLOOKUP(D3766,'[1]Crosswalk-SOM-Chair'!$A:$D,4,0),"")</f>
        <v/>
      </c>
      <c r="N3766" t="str">
        <f>IFERROR(VLOOKUP(I3766,'[1]CROSSWALK-DTOE-MASTER'!$B:$H,6,0),"")</f>
        <v/>
      </c>
      <c r="O3766" t="str">
        <f>IFERROR(VLOOKUP(I3766,'[1]CROSSWALK-DTOE-MASTER'!$B:$H,7,0),"")</f>
        <v/>
      </c>
      <c r="P3766" t="str">
        <f>IFERROR(VLOOKUP(I3766,'[1]CROSSWALK-DTOE-MASTER'!$B:$N,8,0),"")</f>
        <v/>
      </c>
      <c r="Q3766" t="str">
        <f>IFERROR(VLOOKUP(I3766,'[1]CROSSWALK-DTOE-MASTER'!$B:$N,9,0),"")</f>
        <v/>
      </c>
      <c r="R3766" t="str">
        <f>IFERROR(VLOOKUP(I3766,'[1]CROSSWALK-DTOE-MASTER'!$B:$N,10,0),"")</f>
        <v/>
      </c>
      <c r="S3766" t="str">
        <f>IFERROR(VLOOKUP(I3766,'[1]CROSSWALK-DTOE-MASTER'!$B:$N,11,0),"")</f>
        <v/>
      </c>
      <c r="T3766" t="str">
        <f>IFERROR(VLOOKUP(I3766,'[1]CROSSWALK-DTOE-MASTER'!$B:$N,12,0),"")</f>
        <v/>
      </c>
      <c r="U3766" t="str">
        <f>IFERROR(VLOOKUP(I3766,'[1]CROSSWALK-DTOE-MASTER'!$B:$N,13,0),"")</f>
        <v/>
      </c>
    </row>
    <row r="3767" spans="6:21" x14ac:dyDescent="0.25">
      <c r="F3767" s="1"/>
      <c r="L3767" t="str">
        <f>IFERROR(VLOOKUP(D3767,'[1]Crosswalk-SOM-Chair'!$A:$D,3,0),"")</f>
        <v/>
      </c>
      <c r="M3767" t="str">
        <f>IFERROR(VLOOKUP(D3767,'[1]Crosswalk-SOM-Chair'!$A:$D,4,0),"")</f>
        <v/>
      </c>
      <c r="N3767" t="str">
        <f>IFERROR(VLOOKUP(I3767,'[1]CROSSWALK-DTOE-MASTER'!$B:$H,6,0),"")</f>
        <v/>
      </c>
      <c r="O3767" t="str">
        <f>IFERROR(VLOOKUP(I3767,'[1]CROSSWALK-DTOE-MASTER'!$B:$H,7,0),"")</f>
        <v/>
      </c>
      <c r="P3767" t="str">
        <f>IFERROR(VLOOKUP(I3767,'[1]CROSSWALK-DTOE-MASTER'!$B:$N,8,0),"")</f>
        <v/>
      </c>
      <c r="Q3767" t="str">
        <f>IFERROR(VLOOKUP(I3767,'[1]CROSSWALK-DTOE-MASTER'!$B:$N,9,0),"")</f>
        <v/>
      </c>
      <c r="R3767" t="str">
        <f>IFERROR(VLOOKUP(I3767,'[1]CROSSWALK-DTOE-MASTER'!$B:$N,10,0),"")</f>
        <v/>
      </c>
      <c r="S3767" t="str">
        <f>IFERROR(VLOOKUP(I3767,'[1]CROSSWALK-DTOE-MASTER'!$B:$N,11,0),"")</f>
        <v/>
      </c>
      <c r="T3767" t="str">
        <f>IFERROR(VLOOKUP(I3767,'[1]CROSSWALK-DTOE-MASTER'!$B:$N,12,0),"")</f>
        <v/>
      </c>
      <c r="U3767" t="str">
        <f>IFERROR(VLOOKUP(I3767,'[1]CROSSWALK-DTOE-MASTER'!$B:$N,13,0),"")</f>
        <v/>
      </c>
    </row>
    <row r="3768" spans="6:21" x14ac:dyDescent="0.25">
      <c r="F3768" s="1"/>
      <c r="L3768" t="str">
        <f>IFERROR(VLOOKUP(D3768,'[1]Crosswalk-SOM-Chair'!$A:$D,3,0),"")</f>
        <v/>
      </c>
      <c r="M3768" t="str">
        <f>IFERROR(VLOOKUP(D3768,'[1]Crosswalk-SOM-Chair'!$A:$D,4,0),"")</f>
        <v/>
      </c>
      <c r="N3768" t="str">
        <f>IFERROR(VLOOKUP(I3768,'[1]CROSSWALK-DTOE-MASTER'!$B:$H,6,0),"")</f>
        <v/>
      </c>
      <c r="O3768" t="str">
        <f>IFERROR(VLOOKUP(I3768,'[1]CROSSWALK-DTOE-MASTER'!$B:$H,7,0),"")</f>
        <v/>
      </c>
      <c r="P3768" t="str">
        <f>IFERROR(VLOOKUP(I3768,'[1]CROSSWALK-DTOE-MASTER'!$B:$N,8,0),"")</f>
        <v/>
      </c>
      <c r="Q3768" t="str">
        <f>IFERROR(VLOOKUP(I3768,'[1]CROSSWALK-DTOE-MASTER'!$B:$N,9,0),"")</f>
        <v/>
      </c>
      <c r="R3768" t="str">
        <f>IFERROR(VLOOKUP(I3768,'[1]CROSSWALK-DTOE-MASTER'!$B:$N,10,0),"")</f>
        <v/>
      </c>
      <c r="S3768" t="str">
        <f>IFERROR(VLOOKUP(I3768,'[1]CROSSWALK-DTOE-MASTER'!$B:$N,11,0),"")</f>
        <v/>
      </c>
      <c r="T3768" t="str">
        <f>IFERROR(VLOOKUP(I3768,'[1]CROSSWALK-DTOE-MASTER'!$B:$N,12,0),"")</f>
        <v/>
      </c>
      <c r="U3768" t="str">
        <f>IFERROR(VLOOKUP(I3768,'[1]CROSSWALK-DTOE-MASTER'!$B:$N,13,0),"")</f>
        <v/>
      </c>
    </row>
    <row r="3769" spans="6:21" x14ac:dyDescent="0.25">
      <c r="F3769" s="1"/>
      <c r="L3769" t="str">
        <f>IFERROR(VLOOKUP(D3769,'[1]Crosswalk-SOM-Chair'!$A:$D,3,0),"")</f>
        <v/>
      </c>
      <c r="M3769" t="str">
        <f>IFERROR(VLOOKUP(D3769,'[1]Crosswalk-SOM-Chair'!$A:$D,4,0),"")</f>
        <v/>
      </c>
      <c r="N3769" t="str">
        <f>IFERROR(VLOOKUP(I3769,'[1]CROSSWALK-DTOE-MASTER'!$B:$H,6,0),"")</f>
        <v/>
      </c>
      <c r="O3769" t="str">
        <f>IFERROR(VLOOKUP(I3769,'[1]CROSSWALK-DTOE-MASTER'!$B:$H,7,0),"")</f>
        <v/>
      </c>
      <c r="P3769" t="str">
        <f>IFERROR(VLOOKUP(I3769,'[1]CROSSWALK-DTOE-MASTER'!$B:$N,8,0),"")</f>
        <v/>
      </c>
      <c r="Q3769" t="str">
        <f>IFERROR(VLOOKUP(I3769,'[1]CROSSWALK-DTOE-MASTER'!$B:$N,9,0),"")</f>
        <v/>
      </c>
      <c r="R3769" t="str">
        <f>IFERROR(VLOOKUP(I3769,'[1]CROSSWALK-DTOE-MASTER'!$B:$N,10,0),"")</f>
        <v/>
      </c>
      <c r="S3769" t="str">
        <f>IFERROR(VLOOKUP(I3769,'[1]CROSSWALK-DTOE-MASTER'!$B:$N,11,0),"")</f>
        <v/>
      </c>
      <c r="T3769" t="str">
        <f>IFERROR(VLOOKUP(I3769,'[1]CROSSWALK-DTOE-MASTER'!$B:$N,12,0),"")</f>
        <v/>
      </c>
      <c r="U3769" t="str">
        <f>IFERROR(VLOOKUP(I3769,'[1]CROSSWALK-DTOE-MASTER'!$B:$N,13,0),"")</f>
        <v/>
      </c>
    </row>
    <row r="3770" spans="6:21" x14ac:dyDescent="0.25">
      <c r="F3770" s="1"/>
      <c r="L3770" t="str">
        <f>IFERROR(VLOOKUP(D3770,'[1]Crosswalk-SOM-Chair'!$A:$D,3,0),"")</f>
        <v/>
      </c>
      <c r="M3770" t="str">
        <f>IFERROR(VLOOKUP(D3770,'[1]Crosswalk-SOM-Chair'!$A:$D,4,0),"")</f>
        <v/>
      </c>
      <c r="N3770" t="str">
        <f>IFERROR(VLOOKUP(I3770,'[1]CROSSWALK-DTOE-MASTER'!$B:$H,6,0),"")</f>
        <v/>
      </c>
      <c r="O3770" t="str">
        <f>IFERROR(VLOOKUP(I3770,'[1]CROSSWALK-DTOE-MASTER'!$B:$H,7,0),"")</f>
        <v/>
      </c>
      <c r="P3770" t="str">
        <f>IFERROR(VLOOKUP(I3770,'[1]CROSSWALK-DTOE-MASTER'!$B:$N,8,0),"")</f>
        <v/>
      </c>
      <c r="Q3770" t="str">
        <f>IFERROR(VLOOKUP(I3770,'[1]CROSSWALK-DTOE-MASTER'!$B:$N,9,0),"")</f>
        <v/>
      </c>
      <c r="R3770" t="str">
        <f>IFERROR(VLOOKUP(I3770,'[1]CROSSWALK-DTOE-MASTER'!$B:$N,10,0),"")</f>
        <v/>
      </c>
      <c r="S3770" t="str">
        <f>IFERROR(VLOOKUP(I3770,'[1]CROSSWALK-DTOE-MASTER'!$B:$N,11,0),"")</f>
        <v/>
      </c>
      <c r="T3770" t="str">
        <f>IFERROR(VLOOKUP(I3770,'[1]CROSSWALK-DTOE-MASTER'!$B:$N,12,0),"")</f>
        <v/>
      </c>
      <c r="U3770" t="str">
        <f>IFERROR(VLOOKUP(I3770,'[1]CROSSWALK-DTOE-MASTER'!$B:$N,13,0),"")</f>
        <v/>
      </c>
    </row>
    <row r="3771" spans="6:21" x14ac:dyDescent="0.25">
      <c r="F3771" s="1"/>
      <c r="L3771" t="str">
        <f>IFERROR(VLOOKUP(D3771,'[1]Crosswalk-SOM-Chair'!$A:$D,3,0),"")</f>
        <v/>
      </c>
      <c r="M3771" t="str">
        <f>IFERROR(VLOOKUP(D3771,'[1]Crosswalk-SOM-Chair'!$A:$D,4,0),"")</f>
        <v/>
      </c>
      <c r="N3771" t="str">
        <f>IFERROR(VLOOKUP(I3771,'[1]CROSSWALK-DTOE-MASTER'!$B:$H,6,0),"")</f>
        <v/>
      </c>
      <c r="O3771" t="str">
        <f>IFERROR(VLOOKUP(I3771,'[1]CROSSWALK-DTOE-MASTER'!$B:$H,7,0),"")</f>
        <v/>
      </c>
      <c r="P3771" t="str">
        <f>IFERROR(VLOOKUP(I3771,'[1]CROSSWALK-DTOE-MASTER'!$B:$N,8,0),"")</f>
        <v/>
      </c>
      <c r="Q3771" t="str">
        <f>IFERROR(VLOOKUP(I3771,'[1]CROSSWALK-DTOE-MASTER'!$B:$N,9,0),"")</f>
        <v/>
      </c>
      <c r="R3771" t="str">
        <f>IFERROR(VLOOKUP(I3771,'[1]CROSSWALK-DTOE-MASTER'!$B:$N,10,0),"")</f>
        <v/>
      </c>
      <c r="S3771" t="str">
        <f>IFERROR(VLOOKUP(I3771,'[1]CROSSWALK-DTOE-MASTER'!$B:$N,11,0),"")</f>
        <v/>
      </c>
      <c r="T3771" t="str">
        <f>IFERROR(VLOOKUP(I3771,'[1]CROSSWALK-DTOE-MASTER'!$B:$N,12,0),"")</f>
        <v/>
      </c>
      <c r="U3771" t="str">
        <f>IFERROR(VLOOKUP(I3771,'[1]CROSSWALK-DTOE-MASTER'!$B:$N,13,0),"")</f>
        <v/>
      </c>
    </row>
    <row r="3772" spans="6:21" x14ac:dyDescent="0.25">
      <c r="F3772" s="1"/>
      <c r="L3772" t="str">
        <f>IFERROR(VLOOKUP(D3772,'[1]Crosswalk-SOM-Chair'!$A:$D,3,0),"")</f>
        <v/>
      </c>
      <c r="M3772" t="str">
        <f>IFERROR(VLOOKUP(D3772,'[1]Crosswalk-SOM-Chair'!$A:$D,4,0),"")</f>
        <v/>
      </c>
      <c r="N3772" t="str">
        <f>IFERROR(VLOOKUP(I3772,'[1]CROSSWALK-DTOE-MASTER'!$B:$H,6,0),"")</f>
        <v/>
      </c>
      <c r="O3772" t="str">
        <f>IFERROR(VLOOKUP(I3772,'[1]CROSSWALK-DTOE-MASTER'!$B:$H,7,0),"")</f>
        <v/>
      </c>
      <c r="P3772" t="str">
        <f>IFERROR(VLOOKUP(I3772,'[1]CROSSWALK-DTOE-MASTER'!$B:$N,8,0),"")</f>
        <v/>
      </c>
      <c r="Q3772" t="str">
        <f>IFERROR(VLOOKUP(I3772,'[1]CROSSWALK-DTOE-MASTER'!$B:$N,9,0),"")</f>
        <v/>
      </c>
      <c r="R3772" t="str">
        <f>IFERROR(VLOOKUP(I3772,'[1]CROSSWALK-DTOE-MASTER'!$B:$N,10,0),"")</f>
        <v/>
      </c>
      <c r="S3772" t="str">
        <f>IFERROR(VLOOKUP(I3772,'[1]CROSSWALK-DTOE-MASTER'!$B:$N,11,0),"")</f>
        <v/>
      </c>
      <c r="T3772" t="str">
        <f>IFERROR(VLOOKUP(I3772,'[1]CROSSWALK-DTOE-MASTER'!$B:$N,12,0),"")</f>
        <v/>
      </c>
      <c r="U3772" t="str">
        <f>IFERROR(VLOOKUP(I3772,'[1]CROSSWALK-DTOE-MASTER'!$B:$N,13,0),"")</f>
        <v/>
      </c>
    </row>
    <row r="3773" spans="6:21" x14ac:dyDescent="0.25">
      <c r="F3773" s="1"/>
      <c r="L3773" t="str">
        <f>IFERROR(VLOOKUP(D3773,'[1]Crosswalk-SOM-Chair'!$A:$D,3,0),"")</f>
        <v/>
      </c>
      <c r="M3773" t="str">
        <f>IFERROR(VLOOKUP(D3773,'[1]Crosswalk-SOM-Chair'!$A:$D,4,0),"")</f>
        <v/>
      </c>
      <c r="N3773" t="str">
        <f>IFERROR(VLOOKUP(I3773,'[1]CROSSWALK-DTOE-MASTER'!$B:$H,6,0),"")</f>
        <v/>
      </c>
      <c r="O3773" t="str">
        <f>IFERROR(VLOOKUP(I3773,'[1]CROSSWALK-DTOE-MASTER'!$B:$H,7,0),"")</f>
        <v/>
      </c>
      <c r="P3773" t="str">
        <f>IFERROR(VLOOKUP(I3773,'[1]CROSSWALK-DTOE-MASTER'!$B:$N,8,0),"")</f>
        <v/>
      </c>
      <c r="Q3773" t="str">
        <f>IFERROR(VLOOKUP(I3773,'[1]CROSSWALK-DTOE-MASTER'!$B:$N,9,0),"")</f>
        <v/>
      </c>
      <c r="R3773" t="str">
        <f>IFERROR(VLOOKUP(I3773,'[1]CROSSWALK-DTOE-MASTER'!$B:$N,10,0),"")</f>
        <v/>
      </c>
      <c r="S3773" t="str">
        <f>IFERROR(VLOOKUP(I3773,'[1]CROSSWALK-DTOE-MASTER'!$B:$N,11,0),"")</f>
        <v/>
      </c>
      <c r="T3773" t="str">
        <f>IFERROR(VLOOKUP(I3773,'[1]CROSSWALK-DTOE-MASTER'!$B:$N,12,0),"")</f>
        <v/>
      </c>
      <c r="U3773" t="str">
        <f>IFERROR(VLOOKUP(I3773,'[1]CROSSWALK-DTOE-MASTER'!$B:$N,13,0),"")</f>
        <v/>
      </c>
    </row>
    <row r="3774" spans="6:21" x14ac:dyDescent="0.25">
      <c r="F3774" s="1"/>
      <c r="L3774" t="str">
        <f>IFERROR(VLOOKUP(D3774,'[1]Crosswalk-SOM-Chair'!$A:$D,3,0),"")</f>
        <v/>
      </c>
      <c r="M3774" t="str">
        <f>IFERROR(VLOOKUP(D3774,'[1]Crosswalk-SOM-Chair'!$A:$D,4,0),"")</f>
        <v/>
      </c>
      <c r="N3774" t="str">
        <f>IFERROR(VLOOKUP(I3774,'[1]CROSSWALK-DTOE-MASTER'!$B:$H,6,0),"")</f>
        <v/>
      </c>
      <c r="O3774" t="str">
        <f>IFERROR(VLOOKUP(I3774,'[1]CROSSWALK-DTOE-MASTER'!$B:$H,7,0),"")</f>
        <v/>
      </c>
      <c r="P3774" t="str">
        <f>IFERROR(VLOOKUP(I3774,'[1]CROSSWALK-DTOE-MASTER'!$B:$N,8,0),"")</f>
        <v/>
      </c>
      <c r="Q3774" t="str">
        <f>IFERROR(VLOOKUP(I3774,'[1]CROSSWALK-DTOE-MASTER'!$B:$N,9,0),"")</f>
        <v/>
      </c>
      <c r="R3774" t="str">
        <f>IFERROR(VLOOKUP(I3774,'[1]CROSSWALK-DTOE-MASTER'!$B:$N,10,0),"")</f>
        <v/>
      </c>
      <c r="S3774" t="str">
        <f>IFERROR(VLOOKUP(I3774,'[1]CROSSWALK-DTOE-MASTER'!$B:$N,11,0),"")</f>
        <v/>
      </c>
      <c r="T3774" t="str">
        <f>IFERROR(VLOOKUP(I3774,'[1]CROSSWALK-DTOE-MASTER'!$B:$N,12,0),"")</f>
        <v/>
      </c>
      <c r="U3774" t="str">
        <f>IFERROR(VLOOKUP(I3774,'[1]CROSSWALK-DTOE-MASTER'!$B:$N,13,0),"")</f>
        <v/>
      </c>
    </row>
    <row r="3775" spans="6:21" x14ac:dyDescent="0.25">
      <c r="F3775" s="1"/>
      <c r="L3775" t="str">
        <f>IFERROR(VLOOKUP(D3775,'[1]Crosswalk-SOM-Chair'!$A:$D,3,0),"")</f>
        <v/>
      </c>
      <c r="M3775" t="str">
        <f>IFERROR(VLOOKUP(D3775,'[1]Crosswalk-SOM-Chair'!$A:$D,4,0),"")</f>
        <v/>
      </c>
      <c r="N3775" t="str">
        <f>IFERROR(VLOOKUP(I3775,'[1]CROSSWALK-DTOE-MASTER'!$B:$H,6,0),"")</f>
        <v/>
      </c>
      <c r="O3775" t="str">
        <f>IFERROR(VLOOKUP(I3775,'[1]CROSSWALK-DTOE-MASTER'!$B:$H,7,0),"")</f>
        <v/>
      </c>
      <c r="P3775" t="str">
        <f>IFERROR(VLOOKUP(I3775,'[1]CROSSWALK-DTOE-MASTER'!$B:$N,8,0),"")</f>
        <v/>
      </c>
      <c r="Q3775" t="str">
        <f>IFERROR(VLOOKUP(I3775,'[1]CROSSWALK-DTOE-MASTER'!$B:$N,9,0),"")</f>
        <v/>
      </c>
      <c r="R3775" t="str">
        <f>IFERROR(VLOOKUP(I3775,'[1]CROSSWALK-DTOE-MASTER'!$B:$N,10,0),"")</f>
        <v/>
      </c>
      <c r="S3775" t="str">
        <f>IFERROR(VLOOKUP(I3775,'[1]CROSSWALK-DTOE-MASTER'!$B:$N,11,0),"")</f>
        <v/>
      </c>
      <c r="T3775" t="str">
        <f>IFERROR(VLOOKUP(I3775,'[1]CROSSWALK-DTOE-MASTER'!$B:$N,12,0),"")</f>
        <v/>
      </c>
      <c r="U3775" t="str">
        <f>IFERROR(VLOOKUP(I3775,'[1]CROSSWALK-DTOE-MASTER'!$B:$N,13,0),"")</f>
        <v/>
      </c>
    </row>
    <row r="3776" spans="6:21" x14ac:dyDescent="0.25">
      <c r="F3776" s="1"/>
      <c r="L3776" t="str">
        <f>IFERROR(VLOOKUP(D3776,'[1]Crosswalk-SOM-Chair'!$A:$D,3,0),"")</f>
        <v/>
      </c>
      <c r="M3776" t="str">
        <f>IFERROR(VLOOKUP(D3776,'[1]Crosswalk-SOM-Chair'!$A:$D,4,0),"")</f>
        <v/>
      </c>
      <c r="N3776" t="str">
        <f>IFERROR(VLOOKUP(I3776,'[1]CROSSWALK-DTOE-MASTER'!$B:$H,6,0),"")</f>
        <v/>
      </c>
      <c r="O3776" t="str">
        <f>IFERROR(VLOOKUP(I3776,'[1]CROSSWALK-DTOE-MASTER'!$B:$H,7,0),"")</f>
        <v/>
      </c>
      <c r="P3776" t="str">
        <f>IFERROR(VLOOKUP(I3776,'[1]CROSSWALK-DTOE-MASTER'!$B:$N,8,0),"")</f>
        <v/>
      </c>
      <c r="Q3776" t="str">
        <f>IFERROR(VLOOKUP(I3776,'[1]CROSSWALK-DTOE-MASTER'!$B:$N,9,0),"")</f>
        <v/>
      </c>
      <c r="R3776" t="str">
        <f>IFERROR(VLOOKUP(I3776,'[1]CROSSWALK-DTOE-MASTER'!$B:$N,10,0),"")</f>
        <v/>
      </c>
      <c r="S3776" t="str">
        <f>IFERROR(VLOOKUP(I3776,'[1]CROSSWALK-DTOE-MASTER'!$B:$N,11,0),"")</f>
        <v/>
      </c>
      <c r="T3776" t="str">
        <f>IFERROR(VLOOKUP(I3776,'[1]CROSSWALK-DTOE-MASTER'!$B:$N,12,0),"")</f>
        <v/>
      </c>
      <c r="U3776" t="str">
        <f>IFERROR(VLOOKUP(I3776,'[1]CROSSWALK-DTOE-MASTER'!$B:$N,13,0),"")</f>
        <v/>
      </c>
    </row>
    <row r="3777" spans="6:21" x14ac:dyDescent="0.25">
      <c r="F3777" s="1"/>
      <c r="L3777" t="str">
        <f>IFERROR(VLOOKUP(D3777,'[1]Crosswalk-SOM-Chair'!$A:$D,3,0),"")</f>
        <v/>
      </c>
      <c r="M3777" t="str">
        <f>IFERROR(VLOOKUP(D3777,'[1]Crosswalk-SOM-Chair'!$A:$D,4,0),"")</f>
        <v/>
      </c>
      <c r="N3777" t="str">
        <f>IFERROR(VLOOKUP(I3777,'[1]CROSSWALK-DTOE-MASTER'!$B:$H,6,0),"")</f>
        <v/>
      </c>
      <c r="O3777" t="str">
        <f>IFERROR(VLOOKUP(I3777,'[1]CROSSWALK-DTOE-MASTER'!$B:$H,7,0),"")</f>
        <v/>
      </c>
      <c r="P3777" t="str">
        <f>IFERROR(VLOOKUP(I3777,'[1]CROSSWALK-DTOE-MASTER'!$B:$N,8,0),"")</f>
        <v/>
      </c>
      <c r="Q3777" t="str">
        <f>IFERROR(VLOOKUP(I3777,'[1]CROSSWALK-DTOE-MASTER'!$B:$N,9,0),"")</f>
        <v/>
      </c>
      <c r="R3777" t="str">
        <f>IFERROR(VLOOKUP(I3777,'[1]CROSSWALK-DTOE-MASTER'!$B:$N,10,0),"")</f>
        <v/>
      </c>
      <c r="S3777" t="str">
        <f>IFERROR(VLOOKUP(I3777,'[1]CROSSWALK-DTOE-MASTER'!$B:$N,11,0),"")</f>
        <v/>
      </c>
      <c r="T3777" t="str">
        <f>IFERROR(VLOOKUP(I3777,'[1]CROSSWALK-DTOE-MASTER'!$B:$N,12,0),"")</f>
        <v/>
      </c>
      <c r="U3777" t="str">
        <f>IFERROR(VLOOKUP(I3777,'[1]CROSSWALK-DTOE-MASTER'!$B:$N,13,0),"")</f>
        <v/>
      </c>
    </row>
    <row r="3778" spans="6:21" x14ac:dyDescent="0.25">
      <c r="F3778" s="1"/>
      <c r="L3778" t="str">
        <f>IFERROR(VLOOKUP(D3778,'[1]Crosswalk-SOM-Chair'!$A:$D,3,0),"")</f>
        <v/>
      </c>
      <c r="M3778" t="str">
        <f>IFERROR(VLOOKUP(D3778,'[1]Crosswalk-SOM-Chair'!$A:$D,4,0),"")</f>
        <v/>
      </c>
      <c r="N3778" t="str">
        <f>IFERROR(VLOOKUP(I3778,'[1]CROSSWALK-DTOE-MASTER'!$B:$H,6,0),"")</f>
        <v/>
      </c>
      <c r="O3778" t="str">
        <f>IFERROR(VLOOKUP(I3778,'[1]CROSSWALK-DTOE-MASTER'!$B:$H,7,0),"")</f>
        <v/>
      </c>
      <c r="P3778" t="str">
        <f>IFERROR(VLOOKUP(I3778,'[1]CROSSWALK-DTOE-MASTER'!$B:$N,8,0),"")</f>
        <v/>
      </c>
      <c r="Q3778" t="str">
        <f>IFERROR(VLOOKUP(I3778,'[1]CROSSWALK-DTOE-MASTER'!$B:$N,9,0),"")</f>
        <v/>
      </c>
      <c r="R3778" t="str">
        <f>IFERROR(VLOOKUP(I3778,'[1]CROSSWALK-DTOE-MASTER'!$B:$N,10,0),"")</f>
        <v/>
      </c>
      <c r="S3778" t="str">
        <f>IFERROR(VLOOKUP(I3778,'[1]CROSSWALK-DTOE-MASTER'!$B:$N,11,0),"")</f>
        <v/>
      </c>
      <c r="T3778" t="str">
        <f>IFERROR(VLOOKUP(I3778,'[1]CROSSWALK-DTOE-MASTER'!$B:$N,12,0),"")</f>
        <v/>
      </c>
      <c r="U3778" t="str">
        <f>IFERROR(VLOOKUP(I3778,'[1]CROSSWALK-DTOE-MASTER'!$B:$N,13,0),"")</f>
        <v/>
      </c>
    </row>
    <row r="3779" spans="6:21" x14ac:dyDescent="0.25">
      <c r="F3779" s="1"/>
      <c r="L3779" t="str">
        <f>IFERROR(VLOOKUP(D3779,'[1]Crosswalk-SOM-Chair'!$A:$D,3,0),"")</f>
        <v/>
      </c>
      <c r="M3779" t="str">
        <f>IFERROR(VLOOKUP(D3779,'[1]Crosswalk-SOM-Chair'!$A:$D,4,0),"")</f>
        <v/>
      </c>
      <c r="N3779" t="str">
        <f>IFERROR(VLOOKUP(I3779,'[1]CROSSWALK-DTOE-MASTER'!$B:$H,6,0),"")</f>
        <v/>
      </c>
      <c r="O3779" t="str">
        <f>IFERROR(VLOOKUP(I3779,'[1]CROSSWALK-DTOE-MASTER'!$B:$H,7,0),"")</f>
        <v/>
      </c>
      <c r="P3779" t="str">
        <f>IFERROR(VLOOKUP(I3779,'[1]CROSSWALK-DTOE-MASTER'!$B:$N,8,0),"")</f>
        <v/>
      </c>
      <c r="Q3779" t="str">
        <f>IFERROR(VLOOKUP(I3779,'[1]CROSSWALK-DTOE-MASTER'!$B:$N,9,0),"")</f>
        <v/>
      </c>
      <c r="R3779" t="str">
        <f>IFERROR(VLOOKUP(I3779,'[1]CROSSWALK-DTOE-MASTER'!$B:$N,10,0),"")</f>
        <v/>
      </c>
      <c r="S3779" t="str">
        <f>IFERROR(VLOOKUP(I3779,'[1]CROSSWALK-DTOE-MASTER'!$B:$N,11,0),"")</f>
        <v/>
      </c>
      <c r="T3779" t="str">
        <f>IFERROR(VLOOKUP(I3779,'[1]CROSSWALK-DTOE-MASTER'!$B:$N,12,0),"")</f>
        <v/>
      </c>
      <c r="U3779" t="str">
        <f>IFERROR(VLOOKUP(I3779,'[1]CROSSWALK-DTOE-MASTER'!$B:$N,13,0),"")</f>
        <v/>
      </c>
    </row>
    <row r="3780" spans="6:21" x14ac:dyDescent="0.25">
      <c r="F3780" s="1"/>
      <c r="L3780" t="str">
        <f>IFERROR(VLOOKUP(D3780,'[1]Crosswalk-SOM-Chair'!$A:$D,3,0),"")</f>
        <v/>
      </c>
      <c r="M3780" t="str">
        <f>IFERROR(VLOOKUP(D3780,'[1]Crosswalk-SOM-Chair'!$A:$D,4,0),"")</f>
        <v/>
      </c>
      <c r="N3780" t="str">
        <f>IFERROR(VLOOKUP(I3780,'[1]CROSSWALK-DTOE-MASTER'!$B:$H,6,0),"")</f>
        <v/>
      </c>
      <c r="O3780" t="str">
        <f>IFERROR(VLOOKUP(I3780,'[1]CROSSWALK-DTOE-MASTER'!$B:$H,7,0),"")</f>
        <v/>
      </c>
      <c r="P3780" t="str">
        <f>IFERROR(VLOOKUP(I3780,'[1]CROSSWALK-DTOE-MASTER'!$B:$N,8,0),"")</f>
        <v/>
      </c>
      <c r="Q3780" t="str">
        <f>IFERROR(VLOOKUP(I3780,'[1]CROSSWALK-DTOE-MASTER'!$B:$N,9,0),"")</f>
        <v/>
      </c>
      <c r="R3780" t="str">
        <f>IFERROR(VLOOKUP(I3780,'[1]CROSSWALK-DTOE-MASTER'!$B:$N,10,0),"")</f>
        <v/>
      </c>
      <c r="S3780" t="str">
        <f>IFERROR(VLOOKUP(I3780,'[1]CROSSWALK-DTOE-MASTER'!$B:$N,11,0),"")</f>
        <v/>
      </c>
      <c r="T3780" t="str">
        <f>IFERROR(VLOOKUP(I3780,'[1]CROSSWALK-DTOE-MASTER'!$B:$N,12,0),"")</f>
        <v/>
      </c>
      <c r="U3780" t="str">
        <f>IFERROR(VLOOKUP(I3780,'[1]CROSSWALK-DTOE-MASTER'!$B:$N,13,0),"")</f>
        <v/>
      </c>
    </row>
    <row r="3781" spans="6:21" x14ac:dyDescent="0.25">
      <c r="F3781" s="1"/>
      <c r="L3781" t="str">
        <f>IFERROR(VLOOKUP(D3781,'[1]Crosswalk-SOM-Chair'!$A:$D,3,0),"")</f>
        <v/>
      </c>
      <c r="M3781" t="str">
        <f>IFERROR(VLOOKUP(D3781,'[1]Crosswalk-SOM-Chair'!$A:$D,4,0),"")</f>
        <v/>
      </c>
      <c r="N3781" t="str">
        <f>IFERROR(VLOOKUP(I3781,'[1]CROSSWALK-DTOE-MASTER'!$B:$H,6,0),"")</f>
        <v/>
      </c>
      <c r="O3781" t="str">
        <f>IFERROR(VLOOKUP(I3781,'[1]CROSSWALK-DTOE-MASTER'!$B:$H,7,0),"")</f>
        <v/>
      </c>
      <c r="P3781" t="str">
        <f>IFERROR(VLOOKUP(I3781,'[1]CROSSWALK-DTOE-MASTER'!$B:$N,8,0),"")</f>
        <v/>
      </c>
      <c r="Q3781" t="str">
        <f>IFERROR(VLOOKUP(I3781,'[1]CROSSWALK-DTOE-MASTER'!$B:$N,9,0),"")</f>
        <v/>
      </c>
      <c r="R3781" t="str">
        <f>IFERROR(VLOOKUP(I3781,'[1]CROSSWALK-DTOE-MASTER'!$B:$N,10,0),"")</f>
        <v/>
      </c>
      <c r="S3781" t="str">
        <f>IFERROR(VLOOKUP(I3781,'[1]CROSSWALK-DTOE-MASTER'!$B:$N,11,0),"")</f>
        <v/>
      </c>
      <c r="T3781" t="str">
        <f>IFERROR(VLOOKUP(I3781,'[1]CROSSWALK-DTOE-MASTER'!$B:$N,12,0),"")</f>
        <v/>
      </c>
      <c r="U3781" t="str">
        <f>IFERROR(VLOOKUP(I3781,'[1]CROSSWALK-DTOE-MASTER'!$B:$N,13,0),"")</f>
        <v/>
      </c>
    </row>
    <row r="3782" spans="6:21" x14ac:dyDescent="0.25">
      <c r="F3782" s="1"/>
      <c r="L3782" t="str">
        <f>IFERROR(VLOOKUP(D3782,'[1]Crosswalk-SOM-Chair'!$A:$D,3,0),"")</f>
        <v/>
      </c>
      <c r="M3782" t="str">
        <f>IFERROR(VLOOKUP(D3782,'[1]Crosswalk-SOM-Chair'!$A:$D,4,0),"")</f>
        <v/>
      </c>
      <c r="N3782" t="str">
        <f>IFERROR(VLOOKUP(I3782,'[1]CROSSWALK-DTOE-MASTER'!$B:$H,6,0),"")</f>
        <v/>
      </c>
      <c r="O3782" t="str">
        <f>IFERROR(VLOOKUP(I3782,'[1]CROSSWALK-DTOE-MASTER'!$B:$H,7,0),"")</f>
        <v/>
      </c>
      <c r="P3782" t="str">
        <f>IFERROR(VLOOKUP(I3782,'[1]CROSSWALK-DTOE-MASTER'!$B:$N,8,0),"")</f>
        <v/>
      </c>
      <c r="Q3782" t="str">
        <f>IFERROR(VLOOKUP(I3782,'[1]CROSSWALK-DTOE-MASTER'!$B:$N,9,0),"")</f>
        <v/>
      </c>
      <c r="R3782" t="str">
        <f>IFERROR(VLOOKUP(I3782,'[1]CROSSWALK-DTOE-MASTER'!$B:$N,10,0),"")</f>
        <v/>
      </c>
      <c r="S3782" t="str">
        <f>IFERROR(VLOOKUP(I3782,'[1]CROSSWALK-DTOE-MASTER'!$B:$N,11,0),"")</f>
        <v/>
      </c>
      <c r="T3782" t="str">
        <f>IFERROR(VLOOKUP(I3782,'[1]CROSSWALK-DTOE-MASTER'!$B:$N,12,0),"")</f>
        <v/>
      </c>
      <c r="U3782" t="str">
        <f>IFERROR(VLOOKUP(I3782,'[1]CROSSWALK-DTOE-MASTER'!$B:$N,13,0),"")</f>
        <v/>
      </c>
    </row>
    <row r="3783" spans="6:21" x14ac:dyDescent="0.25">
      <c r="F3783" s="1"/>
      <c r="L3783" t="str">
        <f>IFERROR(VLOOKUP(D3783,'[1]Crosswalk-SOM-Chair'!$A:$D,3,0),"")</f>
        <v/>
      </c>
      <c r="M3783" t="str">
        <f>IFERROR(VLOOKUP(D3783,'[1]Crosswalk-SOM-Chair'!$A:$D,4,0),"")</f>
        <v/>
      </c>
      <c r="N3783" t="str">
        <f>IFERROR(VLOOKUP(I3783,'[1]CROSSWALK-DTOE-MASTER'!$B:$H,6,0),"")</f>
        <v/>
      </c>
      <c r="O3783" t="str">
        <f>IFERROR(VLOOKUP(I3783,'[1]CROSSWALK-DTOE-MASTER'!$B:$H,7,0),"")</f>
        <v/>
      </c>
      <c r="P3783" t="str">
        <f>IFERROR(VLOOKUP(I3783,'[1]CROSSWALK-DTOE-MASTER'!$B:$N,8,0),"")</f>
        <v/>
      </c>
      <c r="Q3783" t="str">
        <f>IFERROR(VLOOKUP(I3783,'[1]CROSSWALK-DTOE-MASTER'!$B:$N,9,0),"")</f>
        <v/>
      </c>
      <c r="R3783" t="str">
        <f>IFERROR(VLOOKUP(I3783,'[1]CROSSWALK-DTOE-MASTER'!$B:$N,10,0),"")</f>
        <v/>
      </c>
      <c r="S3783" t="str">
        <f>IFERROR(VLOOKUP(I3783,'[1]CROSSWALK-DTOE-MASTER'!$B:$N,11,0),"")</f>
        <v/>
      </c>
      <c r="T3783" t="str">
        <f>IFERROR(VLOOKUP(I3783,'[1]CROSSWALK-DTOE-MASTER'!$B:$N,12,0),"")</f>
        <v/>
      </c>
      <c r="U3783" t="str">
        <f>IFERROR(VLOOKUP(I3783,'[1]CROSSWALK-DTOE-MASTER'!$B:$N,13,0),"")</f>
        <v/>
      </c>
    </row>
    <row r="3784" spans="6:21" x14ac:dyDescent="0.25">
      <c r="F3784" s="1"/>
      <c r="L3784" t="str">
        <f>IFERROR(VLOOKUP(D3784,'[1]Crosswalk-SOM-Chair'!$A:$D,3,0),"")</f>
        <v/>
      </c>
      <c r="M3784" t="str">
        <f>IFERROR(VLOOKUP(D3784,'[1]Crosswalk-SOM-Chair'!$A:$D,4,0),"")</f>
        <v/>
      </c>
      <c r="N3784" t="str">
        <f>IFERROR(VLOOKUP(I3784,'[1]CROSSWALK-DTOE-MASTER'!$B:$H,6,0),"")</f>
        <v/>
      </c>
      <c r="O3784" t="str">
        <f>IFERROR(VLOOKUP(I3784,'[1]CROSSWALK-DTOE-MASTER'!$B:$H,7,0),"")</f>
        <v/>
      </c>
      <c r="P3784" t="str">
        <f>IFERROR(VLOOKUP(I3784,'[1]CROSSWALK-DTOE-MASTER'!$B:$N,8,0),"")</f>
        <v/>
      </c>
      <c r="Q3784" t="str">
        <f>IFERROR(VLOOKUP(I3784,'[1]CROSSWALK-DTOE-MASTER'!$B:$N,9,0),"")</f>
        <v/>
      </c>
      <c r="R3784" t="str">
        <f>IFERROR(VLOOKUP(I3784,'[1]CROSSWALK-DTOE-MASTER'!$B:$N,10,0),"")</f>
        <v/>
      </c>
      <c r="S3784" t="str">
        <f>IFERROR(VLOOKUP(I3784,'[1]CROSSWALK-DTOE-MASTER'!$B:$N,11,0),"")</f>
        <v/>
      </c>
      <c r="T3784" t="str">
        <f>IFERROR(VLOOKUP(I3784,'[1]CROSSWALK-DTOE-MASTER'!$B:$N,12,0),"")</f>
        <v/>
      </c>
      <c r="U3784" t="str">
        <f>IFERROR(VLOOKUP(I3784,'[1]CROSSWALK-DTOE-MASTER'!$B:$N,13,0),"")</f>
        <v/>
      </c>
    </row>
    <row r="3785" spans="6:21" x14ac:dyDescent="0.25">
      <c r="F3785" s="1"/>
      <c r="L3785" t="str">
        <f>IFERROR(VLOOKUP(D3785,'[1]Crosswalk-SOM-Chair'!$A:$D,3,0),"")</f>
        <v/>
      </c>
      <c r="M3785" t="str">
        <f>IFERROR(VLOOKUP(D3785,'[1]Crosswalk-SOM-Chair'!$A:$D,4,0),"")</f>
        <v/>
      </c>
      <c r="N3785" t="str">
        <f>IFERROR(VLOOKUP(I3785,'[1]CROSSWALK-DTOE-MASTER'!$B:$H,6,0),"")</f>
        <v/>
      </c>
      <c r="O3785" t="str">
        <f>IFERROR(VLOOKUP(I3785,'[1]CROSSWALK-DTOE-MASTER'!$B:$H,7,0),"")</f>
        <v/>
      </c>
      <c r="P3785" t="str">
        <f>IFERROR(VLOOKUP(I3785,'[1]CROSSWALK-DTOE-MASTER'!$B:$N,8,0),"")</f>
        <v/>
      </c>
      <c r="Q3785" t="str">
        <f>IFERROR(VLOOKUP(I3785,'[1]CROSSWALK-DTOE-MASTER'!$B:$N,9,0),"")</f>
        <v/>
      </c>
      <c r="R3785" t="str">
        <f>IFERROR(VLOOKUP(I3785,'[1]CROSSWALK-DTOE-MASTER'!$B:$N,10,0),"")</f>
        <v/>
      </c>
      <c r="S3785" t="str">
        <f>IFERROR(VLOOKUP(I3785,'[1]CROSSWALK-DTOE-MASTER'!$B:$N,11,0),"")</f>
        <v/>
      </c>
      <c r="T3785" t="str">
        <f>IFERROR(VLOOKUP(I3785,'[1]CROSSWALK-DTOE-MASTER'!$B:$N,12,0),"")</f>
        <v/>
      </c>
      <c r="U3785" t="str">
        <f>IFERROR(VLOOKUP(I3785,'[1]CROSSWALK-DTOE-MASTER'!$B:$N,13,0),"")</f>
        <v/>
      </c>
    </row>
    <row r="3786" spans="6:21" x14ac:dyDescent="0.25">
      <c r="F3786" s="1"/>
      <c r="L3786" t="str">
        <f>IFERROR(VLOOKUP(D3786,'[1]Crosswalk-SOM-Chair'!$A:$D,3,0),"")</f>
        <v/>
      </c>
      <c r="M3786" t="str">
        <f>IFERROR(VLOOKUP(D3786,'[1]Crosswalk-SOM-Chair'!$A:$D,4,0),"")</f>
        <v/>
      </c>
      <c r="N3786" t="str">
        <f>IFERROR(VLOOKUP(I3786,'[1]CROSSWALK-DTOE-MASTER'!$B:$H,6,0),"")</f>
        <v/>
      </c>
      <c r="O3786" t="str">
        <f>IFERROR(VLOOKUP(I3786,'[1]CROSSWALK-DTOE-MASTER'!$B:$H,7,0),"")</f>
        <v/>
      </c>
      <c r="P3786" t="str">
        <f>IFERROR(VLOOKUP(I3786,'[1]CROSSWALK-DTOE-MASTER'!$B:$N,8,0),"")</f>
        <v/>
      </c>
      <c r="Q3786" t="str">
        <f>IFERROR(VLOOKUP(I3786,'[1]CROSSWALK-DTOE-MASTER'!$B:$N,9,0),"")</f>
        <v/>
      </c>
      <c r="R3786" t="str">
        <f>IFERROR(VLOOKUP(I3786,'[1]CROSSWALK-DTOE-MASTER'!$B:$N,10,0),"")</f>
        <v/>
      </c>
      <c r="S3786" t="str">
        <f>IFERROR(VLOOKUP(I3786,'[1]CROSSWALK-DTOE-MASTER'!$B:$N,11,0),"")</f>
        <v/>
      </c>
      <c r="T3786" t="str">
        <f>IFERROR(VLOOKUP(I3786,'[1]CROSSWALK-DTOE-MASTER'!$B:$N,12,0),"")</f>
        <v/>
      </c>
      <c r="U3786" t="str">
        <f>IFERROR(VLOOKUP(I3786,'[1]CROSSWALK-DTOE-MASTER'!$B:$N,13,0),"")</f>
        <v/>
      </c>
    </row>
    <row r="3787" spans="6:21" x14ac:dyDescent="0.25">
      <c r="F3787" s="1"/>
      <c r="L3787" t="str">
        <f>IFERROR(VLOOKUP(D3787,'[1]Crosswalk-SOM-Chair'!$A:$D,3,0),"")</f>
        <v/>
      </c>
      <c r="M3787" t="str">
        <f>IFERROR(VLOOKUP(D3787,'[1]Crosswalk-SOM-Chair'!$A:$D,4,0),"")</f>
        <v/>
      </c>
      <c r="N3787" t="str">
        <f>IFERROR(VLOOKUP(I3787,'[1]CROSSWALK-DTOE-MASTER'!$B:$H,6,0),"")</f>
        <v/>
      </c>
      <c r="O3787" t="str">
        <f>IFERROR(VLOOKUP(I3787,'[1]CROSSWALK-DTOE-MASTER'!$B:$H,7,0),"")</f>
        <v/>
      </c>
      <c r="P3787" t="str">
        <f>IFERROR(VLOOKUP(I3787,'[1]CROSSWALK-DTOE-MASTER'!$B:$N,8,0),"")</f>
        <v/>
      </c>
      <c r="Q3787" t="str">
        <f>IFERROR(VLOOKUP(I3787,'[1]CROSSWALK-DTOE-MASTER'!$B:$N,9,0),"")</f>
        <v/>
      </c>
      <c r="R3787" t="str">
        <f>IFERROR(VLOOKUP(I3787,'[1]CROSSWALK-DTOE-MASTER'!$B:$N,10,0),"")</f>
        <v/>
      </c>
      <c r="S3787" t="str">
        <f>IFERROR(VLOOKUP(I3787,'[1]CROSSWALK-DTOE-MASTER'!$B:$N,11,0),"")</f>
        <v/>
      </c>
      <c r="T3787" t="str">
        <f>IFERROR(VLOOKUP(I3787,'[1]CROSSWALK-DTOE-MASTER'!$B:$N,12,0),"")</f>
        <v/>
      </c>
      <c r="U3787" t="str">
        <f>IFERROR(VLOOKUP(I3787,'[1]CROSSWALK-DTOE-MASTER'!$B:$N,13,0),"")</f>
        <v/>
      </c>
    </row>
    <row r="3788" spans="6:21" x14ac:dyDescent="0.25">
      <c r="F3788" s="1"/>
      <c r="L3788" t="str">
        <f>IFERROR(VLOOKUP(D3788,'[1]Crosswalk-SOM-Chair'!$A:$D,3,0),"")</f>
        <v/>
      </c>
      <c r="M3788" t="str">
        <f>IFERROR(VLOOKUP(D3788,'[1]Crosswalk-SOM-Chair'!$A:$D,4,0),"")</f>
        <v/>
      </c>
      <c r="N3788" t="str">
        <f>IFERROR(VLOOKUP(I3788,'[1]CROSSWALK-DTOE-MASTER'!$B:$H,6,0),"")</f>
        <v/>
      </c>
      <c r="O3788" t="str">
        <f>IFERROR(VLOOKUP(I3788,'[1]CROSSWALK-DTOE-MASTER'!$B:$H,7,0),"")</f>
        <v/>
      </c>
      <c r="P3788" t="str">
        <f>IFERROR(VLOOKUP(I3788,'[1]CROSSWALK-DTOE-MASTER'!$B:$N,8,0),"")</f>
        <v/>
      </c>
      <c r="Q3788" t="str">
        <f>IFERROR(VLOOKUP(I3788,'[1]CROSSWALK-DTOE-MASTER'!$B:$N,9,0),"")</f>
        <v/>
      </c>
      <c r="R3788" t="str">
        <f>IFERROR(VLOOKUP(I3788,'[1]CROSSWALK-DTOE-MASTER'!$B:$N,10,0),"")</f>
        <v/>
      </c>
      <c r="S3788" t="str">
        <f>IFERROR(VLOOKUP(I3788,'[1]CROSSWALK-DTOE-MASTER'!$B:$N,11,0),"")</f>
        <v/>
      </c>
      <c r="T3788" t="str">
        <f>IFERROR(VLOOKUP(I3788,'[1]CROSSWALK-DTOE-MASTER'!$B:$N,12,0),"")</f>
        <v/>
      </c>
      <c r="U3788" t="str">
        <f>IFERROR(VLOOKUP(I3788,'[1]CROSSWALK-DTOE-MASTER'!$B:$N,13,0),"")</f>
        <v/>
      </c>
    </row>
    <row r="3789" spans="6:21" x14ac:dyDescent="0.25">
      <c r="F3789" s="1"/>
      <c r="L3789" t="str">
        <f>IFERROR(VLOOKUP(D3789,'[1]Crosswalk-SOM-Chair'!$A:$D,3,0),"")</f>
        <v/>
      </c>
      <c r="M3789" t="str">
        <f>IFERROR(VLOOKUP(D3789,'[1]Crosswalk-SOM-Chair'!$A:$D,4,0),"")</f>
        <v/>
      </c>
      <c r="N3789" t="str">
        <f>IFERROR(VLOOKUP(I3789,'[1]CROSSWALK-DTOE-MASTER'!$B:$H,6,0),"")</f>
        <v/>
      </c>
      <c r="O3789" t="str">
        <f>IFERROR(VLOOKUP(I3789,'[1]CROSSWALK-DTOE-MASTER'!$B:$H,7,0),"")</f>
        <v/>
      </c>
      <c r="P3789" t="str">
        <f>IFERROR(VLOOKUP(I3789,'[1]CROSSWALK-DTOE-MASTER'!$B:$N,8,0),"")</f>
        <v/>
      </c>
      <c r="Q3789" t="str">
        <f>IFERROR(VLOOKUP(I3789,'[1]CROSSWALK-DTOE-MASTER'!$B:$N,9,0),"")</f>
        <v/>
      </c>
      <c r="R3789" t="str">
        <f>IFERROR(VLOOKUP(I3789,'[1]CROSSWALK-DTOE-MASTER'!$B:$N,10,0),"")</f>
        <v/>
      </c>
      <c r="S3789" t="str">
        <f>IFERROR(VLOOKUP(I3789,'[1]CROSSWALK-DTOE-MASTER'!$B:$N,11,0),"")</f>
        <v/>
      </c>
      <c r="T3789" t="str">
        <f>IFERROR(VLOOKUP(I3789,'[1]CROSSWALK-DTOE-MASTER'!$B:$N,12,0),"")</f>
        <v/>
      </c>
      <c r="U3789" t="str">
        <f>IFERROR(VLOOKUP(I3789,'[1]CROSSWALK-DTOE-MASTER'!$B:$N,13,0),"")</f>
        <v/>
      </c>
    </row>
    <row r="3790" spans="6:21" x14ac:dyDescent="0.25">
      <c r="F3790" s="1"/>
      <c r="L3790" t="str">
        <f>IFERROR(VLOOKUP(D3790,'[1]Crosswalk-SOM-Chair'!$A:$D,3,0),"")</f>
        <v/>
      </c>
      <c r="M3790" t="str">
        <f>IFERROR(VLOOKUP(D3790,'[1]Crosswalk-SOM-Chair'!$A:$D,4,0),"")</f>
        <v/>
      </c>
      <c r="N3790" t="str">
        <f>IFERROR(VLOOKUP(I3790,'[1]CROSSWALK-DTOE-MASTER'!$B:$H,6,0),"")</f>
        <v/>
      </c>
      <c r="O3790" t="str">
        <f>IFERROR(VLOOKUP(I3790,'[1]CROSSWALK-DTOE-MASTER'!$B:$H,7,0),"")</f>
        <v/>
      </c>
      <c r="P3790" t="str">
        <f>IFERROR(VLOOKUP(I3790,'[1]CROSSWALK-DTOE-MASTER'!$B:$N,8,0),"")</f>
        <v/>
      </c>
      <c r="Q3790" t="str">
        <f>IFERROR(VLOOKUP(I3790,'[1]CROSSWALK-DTOE-MASTER'!$B:$N,9,0),"")</f>
        <v/>
      </c>
      <c r="R3790" t="str">
        <f>IFERROR(VLOOKUP(I3790,'[1]CROSSWALK-DTOE-MASTER'!$B:$N,10,0),"")</f>
        <v/>
      </c>
      <c r="S3790" t="str">
        <f>IFERROR(VLOOKUP(I3790,'[1]CROSSWALK-DTOE-MASTER'!$B:$N,11,0),"")</f>
        <v/>
      </c>
      <c r="T3790" t="str">
        <f>IFERROR(VLOOKUP(I3790,'[1]CROSSWALK-DTOE-MASTER'!$B:$N,12,0),"")</f>
        <v/>
      </c>
      <c r="U3790" t="str">
        <f>IFERROR(VLOOKUP(I3790,'[1]CROSSWALK-DTOE-MASTER'!$B:$N,13,0),"")</f>
        <v/>
      </c>
    </row>
    <row r="3791" spans="6:21" x14ac:dyDescent="0.25">
      <c r="F3791" s="1"/>
      <c r="L3791" t="str">
        <f>IFERROR(VLOOKUP(D3791,'[1]Crosswalk-SOM-Chair'!$A:$D,3,0),"")</f>
        <v/>
      </c>
      <c r="M3791" t="str">
        <f>IFERROR(VLOOKUP(D3791,'[1]Crosswalk-SOM-Chair'!$A:$D,4,0),"")</f>
        <v/>
      </c>
      <c r="N3791" t="str">
        <f>IFERROR(VLOOKUP(I3791,'[1]CROSSWALK-DTOE-MASTER'!$B:$H,6,0),"")</f>
        <v/>
      </c>
      <c r="O3791" t="str">
        <f>IFERROR(VLOOKUP(I3791,'[1]CROSSWALK-DTOE-MASTER'!$B:$H,7,0),"")</f>
        <v/>
      </c>
      <c r="P3791" t="str">
        <f>IFERROR(VLOOKUP(I3791,'[1]CROSSWALK-DTOE-MASTER'!$B:$N,8,0),"")</f>
        <v/>
      </c>
      <c r="Q3791" t="str">
        <f>IFERROR(VLOOKUP(I3791,'[1]CROSSWALK-DTOE-MASTER'!$B:$N,9,0),"")</f>
        <v/>
      </c>
      <c r="R3791" t="str">
        <f>IFERROR(VLOOKUP(I3791,'[1]CROSSWALK-DTOE-MASTER'!$B:$N,10,0),"")</f>
        <v/>
      </c>
      <c r="S3791" t="str">
        <f>IFERROR(VLOOKUP(I3791,'[1]CROSSWALK-DTOE-MASTER'!$B:$N,11,0),"")</f>
        <v/>
      </c>
      <c r="T3791" t="str">
        <f>IFERROR(VLOOKUP(I3791,'[1]CROSSWALK-DTOE-MASTER'!$B:$N,12,0),"")</f>
        <v/>
      </c>
      <c r="U3791" t="str">
        <f>IFERROR(VLOOKUP(I3791,'[1]CROSSWALK-DTOE-MASTER'!$B:$N,13,0),"")</f>
        <v/>
      </c>
    </row>
    <row r="3792" spans="6:21" x14ac:dyDescent="0.25">
      <c r="F3792" s="1"/>
      <c r="L3792" t="str">
        <f>IFERROR(VLOOKUP(D3792,'[1]Crosswalk-SOM-Chair'!$A:$D,3,0),"")</f>
        <v/>
      </c>
      <c r="M3792" t="str">
        <f>IFERROR(VLOOKUP(D3792,'[1]Crosswalk-SOM-Chair'!$A:$D,4,0),"")</f>
        <v/>
      </c>
      <c r="N3792" t="str">
        <f>IFERROR(VLOOKUP(I3792,'[1]CROSSWALK-DTOE-MASTER'!$B:$H,6,0),"")</f>
        <v/>
      </c>
      <c r="O3792" t="str">
        <f>IFERROR(VLOOKUP(I3792,'[1]CROSSWALK-DTOE-MASTER'!$B:$H,7,0),"")</f>
        <v/>
      </c>
      <c r="P3792" t="str">
        <f>IFERROR(VLOOKUP(I3792,'[1]CROSSWALK-DTOE-MASTER'!$B:$N,8,0),"")</f>
        <v/>
      </c>
      <c r="Q3792" t="str">
        <f>IFERROR(VLOOKUP(I3792,'[1]CROSSWALK-DTOE-MASTER'!$B:$N,9,0),"")</f>
        <v/>
      </c>
      <c r="R3792" t="str">
        <f>IFERROR(VLOOKUP(I3792,'[1]CROSSWALK-DTOE-MASTER'!$B:$N,10,0),"")</f>
        <v/>
      </c>
      <c r="S3792" t="str">
        <f>IFERROR(VLOOKUP(I3792,'[1]CROSSWALK-DTOE-MASTER'!$B:$N,11,0),"")</f>
        <v/>
      </c>
      <c r="T3792" t="str">
        <f>IFERROR(VLOOKUP(I3792,'[1]CROSSWALK-DTOE-MASTER'!$B:$N,12,0),"")</f>
        <v/>
      </c>
      <c r="U3792" t="str">
        <f>IFERROR(VLOOKUP(I3792,'[1]CROSSWALK-DTOE-MASTER'!$B:$N,13,0),"")</f>
        <v/>
      </c>
    </row>
    <row r="3793" spans="6:21" x14ac:dyDescent="0.25">
      <c r="F3793" s="1"/>
      <c r="L3793" t="str">
        <f>IFERROR(VLOOKUP(D3793,'[1]Crosswalk-SOM-Chair'!$A:$D,3,0),"")</f>
        <v/>
      </c>
      <c r="M3793" t="str">
        <f>IFERROR(VLOOKUP(D3793,'[1]Crosswalk-SOM-Chair'!$A:$D,4,0),"")</f>
        <v/>
      </c>
      <c r="N3793" t="str">
        <f>IFERROR(VLOOKUP(I3793,'[1]CROSSWALK-DTOE-MASTER'!$B:$H,6,0),"")</f>
        <v/>
      </c>
      <c r="O3793" t="str">
        <f>IFERROR(VLOOKUP(I3793,'[1]CROSSWALK-DTOE-MASTER'!$B:$H,7,0),"")</f>
        <v/>
      </c>
      <c r="P3793" t="str">
        <f>IFERROR(VLOOKUP(I3793,'[1]CROSSWALK-DTOE-MASTER'!$B:$N,8,0),"")</f>
        <v/>
      </c>
      <c r="Q3793" t="str">
        <f>IFERROR(VLOOKUP(I3793,'[1]CROSSWALK-DTOE-MASTER'!$B:$N,9,0),"")</f>
        <v/>
      </c>
      <c r="R3793" t="str">
        <f>IFERROR(VLOOKUP(I3793,'[1]CROSSWALK-DTOE-MASTER'!$B:$N,10,0),"")</f>
        <v/>
      </c>
      <c r="S3793" t="str">
        <f>IFERROR(VLOOKUP(I3793,'[1]CROSSWALK-DTOE-MASTER'!$B:$N,11,0),"")</f>
        <v/>
      </c>
      <c r="T3793" t="str">
        <f>IFERROR(VLOOKUP(I3793,'[1]CROSSWALK-DTOE-MASTER'!$B:$N,12,0),"")</f>
        <v/>
      </c>
      <c r="U3793" t="str">
        <f>IFERROR(VLOOKUP(I3793,'[1]CROSSWALK-DTOE-MASTER'!$B:$N,13,0),"")</f>
        <v/>
      </c>
    </row>
    <row r="3794" spans="6:21" x14ac:dyDescent="0.25">
      <c r="F3794" s="1"/>
      <c r="L3794" t="str">
        <f>IFERROR(VLOOKUP(D3794,'[1]Crosswalk-SOM-Chair'!$A:$D,3,0),"")</f>
        <v/>
      </c>
      <c r="M3794" t="str">
        <f>IFERROR(VLOOKUP(D3794,'[1]Crosswalk-SOM-Chair'!$A:$D,4,0),"")</f>
        <v/>
      </c>
      <c r="N3794" t="str">
        <f>IFERROR(VLOOKUP(I3794,'[1]CROSSWALK-DTOE-MASTER'!$B:$H,6,0),"")</f>
        <v/>
      </c>
      <c r="O3794" t="str">
        <f>IFERROR(VLOOKUP(I3794,'[1]CROSSWALK-DTOE-MASTER'!$B:$H,7,0),"")</f>
        <v/>
      </c>
      <c r="P3794" t="str">
        <f>IFERROR(VLOOKUP(I3794,'[1]CROSSWALK-DTOE-MASTER'!$B:$N,8,0),"")</f>
        <v/>
      </c>
      <c r="Q3794" t="str">
        <f>IFERROR(VLOOKUP(I3794,'[1]CROSSWALK-DTOE-MASTER'!$B:$N,9,0),"")</f>
        <v/>
      </c>
      <c r="R3794" t="str">
        <f>IFERROR(VLOOKUP(I3794,'[1]CROSSWALK-DTOE-MASTER'!$B:$N,10,0),"")</f>
        <v/>
      </c>
      <c r="S3794" t="str">
        <f>IFERROR(VLOOKUP(I3794,'[1]CROSSWALK-DTOE-MASTER'!$B:$N,11,0),"")</f>
        <v/>
      </c>
      <c r="T3794" t="str">
        <f>IFERROR(VLOOKUP(I3794,'[1]CROSSWALK-DTOE-MASTER'!$B:$N,12,0),"")</f>
        <v/>
      </c>
      <c r="U3794" t="str">
        <f>IFERROR(VLOOKUP(I3794,'[1]CROSSWALK-DTOE-MASTER'!$B:$N,13,0),"")</f>
        <v/>
      </c>
    </row>
    <row r="3795" spans="6:21" x14ac:dyDescent="0.25">
      <c r="F3795" s="1"/>
      <c r="L3795" t="str">
        <f>IFERROR(VLOOKUP(D3795,'[1]Crosswalk-SOM-Chair'!$A:$D,3,0),"")</f>
        <v/>
      </c>
      <c r="M3795" t="str">
        <f>IFERROR(VLOOKUP(D3795,'[1]Crosswalk-SOM-Chair'!$A:$D,4,0),"")</f>
        <v/>
      </c>
      <c r="N3795" t="str">
        <f>IFERROR(VLOOKUP(I3795,'[1]CROSSWALK-DTOE-MASTER'!$B:$H,6,0),"")</f>
        <v/>
      </c>
      <c r="O3795" t="str">
        <f>IFERROR(VLOOKUP(I3795,'[1]CROSSWALK-DTOE-MASTER'!$B:$H,7,0),"")</f>
        <v/>
      </c>
      <c r="P3795" t="str">
        <f>IFERROR(VLOOKUP(I3795,'[1]CROSSWALK-DTOE-MASTER'!$B:$N,8,0),"")</f>
        <v/>
      </c>
      <c r="Q3795" t="str">
        <f>IFERROR(VLOOKUP(I3795,'[1]CROSSWALK-DTOE-MASTER'!$B:$N,9,0),"")</f>
        <v/>
      </c>
      <c r="R3795" t="str">
        <f>IFERROR(VLOOKUP(I3795,'[1]CROSSWALK-DTOE-MASTER'!$B:$N,10,0),"")</f>
        <v/>
      </c>
      <c r="S3795" t="str">
        <f>IFERROR(VLOOKUP(I3795,'[1]CROSSWALK-DTOE-MASTER'!$B:$N,11,0),"")</f>
        <v/>
      </c>
      <c r="T3795" t="str">
        <f>IFERROR(VLOOKUP(I3795,'[1]CROSSWALK-DTOE-MASTER'!$B:$N,12,0),"")</f>
        <v/>
      </c>
      <c r="U3795" t="str">
        <f>IFERROR(VLOOKUP(I3795,'[1]CROSSWALK-DTOE-MASTER'!$B:$N,13,0),"")</f>
        <v/>
      </c>
    </row>
    <row r="3796" spans="6:21" x14ac:dyDescent="0.25">
      <c r="F3796" s="1"/>
      <c r="L3796" t="str">
        <f>IFERROR(VLOOKUP(D3796,'[1]Crosswalk-SOM-Chair'!$A:$D,3,0),"")</f>
        <v/>
      </c>
      <c r="M3796" t="str">
        <f>IFERROR(VLOOKUP(D3796,'[1]Crosswalk-SOM-Chair'!$A:$D,4,0),"")</f>
        <v/>
      </c>
      <c r="N3796" t="str">
        <f>IFERROR(VLOOKUP(I3796,'[1]CROSSWALK-DTOE-MASTER'!$B:$H,6,0),"")</f>
        <v/>
      </c>
      <c r="O3796" t="str">
        <f>IFERROR(VLOOKUP(I3796,'[1]CROSSWALK-DTOE-MASTER'!$B:$H,7,0),"")</f>
        <v/>
      </c>
      <c r="P3796" t="str">
        <f>IFERROR(VLOOKUP(I3796,'[1]CROSSWALK-DTOE-MASTER'!$B:$N,8,0),"")</f>
        <v/>
      </c>
      <c r="Q3796" t="str">
        <f>IFERROR(VLOOKUP(I3796,'[1]CROSSWALK-DTOE-MASTER'!$B:$N,9,0),"")</f>
        <v/>
      </c>
      <c r="R3796" t="str">
        <f>IFERROR(VLOOKUP(I3796,'[1]CROSSWALK-DTOE-MASTER'!$B:$N,10,0),"")</f>
        <v/>
      </c>
      <c r="S3796" t="str">
        <f>IFERROR(VLOOKUP(I3796,'[1]CROSSWALK-DTOE-MASTER'!$B:$N,11,0),"")</f>
        <v/>
      </c>
      <c r="T3796" t="str">
        <f>IFERROR(VLOOKUP(I3796,'[1]CROSSWALK-DTOE-MASTER'!$B:$N,12,0),"")</f>
        <v/>
      </c>
      <c r="U3796" t="str">
        <f>IFERROR(VLOOKUP(I3796,'[1]CROSSWALK-DTOE-MASTER'!$B:$N,13,0),"")</f>
        <v/>
      </c>
    </row>
    <row r="3797" spans="6:21" x14ac:dyDescent="0.25">
      <c r="F3797" s="1"/>
      <c r="L3797" t="str">
        <f>IFERROR(VLOOKUP(D3797,'[1]Crosswalk-SOM-Chair'!$A:$D,3,0),"")</f>
        <v/>
      </c>
      <c r="M3797" t="str">
        <f>IFERROR(VLOOKUP(D3797,'[1]Crosswalk-SOM-Chair'!$A:$D,4,0),"")</f>
        <v/>
      </c>
      <c r="N3797" t="str">
        <f>IFERROR(VLOOKUP(I3797,'[1]CROSSWALK-DTOE-MASTER'!$B:$H,6,0),"")</f>
        <v/>
      </c>
      <c r="O3797" t="str">
        <f>IFERROR(VLOOKUP(I3797,'[1]CROSSWALK-DTOE-MASTER'!$B:$H,7,0),"")</f>
        <v/>
      </c>
      <c r="P3797" t="str">
        <f>IFERROR(VLOOKUP(I3797,'[1]CROSSWALK-DTOE-MASTER'!$B:$N,8,0),"")</f>
        <v/>
      </c>
      <c r="Q3797" t="str">
        <f>IFERROR(VLOOKUP(I3797,'[1]CROSSWALK-DTOE-MASTER'!$B:$N,9,0),"")</f>
        <v/>
      </c>
      <c r="R3797" t="str">
        <f>IFERROR(VLOOKUP(I3797,'[1]CROSSWALK-DTOE-MASTER'!$B:$N,10,0),"")</f>
        <v/>
      </c>
      <c r="S3797" t="str">
        <f>IFERROR(VLOOKUP(I3797,'[1]CROSSWALK-DTOE-MASTER'!$B:$N,11,0),"")</f>
        <v/>
      </c>
      <c r="T3797" t="str">
        <f>IFERROR(VLOOKUP(I3797,'[1]CROSSWALK-DTOE-MASTER'!$B:$N,12,0),"")</f>
        <v/>
      </c>
      <c r="U3797" t="str">
        <f>IFERROR(VLOOKUP(I3797,'[1]CROSSWALK-DTOE-MASTER'!$B:$N,13,0),"")</f>
        <v/>
      </c>
    </row>
    <row r="3798" spans="6:21" x14ac:dyDescent="0.25">
      <c r="F3798" s="1"/>
      <c r="L3798" t="str">
        <f>IFERROR(VLOOKUP(D3798,'[1]Crosswalk-SOM-Chair'!$A:$D,3,0),"")</f>
        <v/>
      </c>
      <c r="M3798" t="str">
        <f>IFERROR(VLOOKUP(D3798,'[1]Crosswalk-SOM-Chair'!$A:$D,4,0),"")</f>
        <v/>
      </c>
      <c r="N3798" t="str">
        <f>IFERROR(VLOOKUP(I3798,'[1]CROSSWALK-DTOE-MASTER'!$B:$H,6,0),"")</f>
        <v/>
      </c>
      <c r="O3798" t="str">
        <f>IFERROR(VLOOKUP(I3798,'[1]CROSSWALK-DTOE-MASTER'!$B:$H,7,0),"")</f>
        <v/>
      </c>
      <c r="P3798" t="str">
        <f>IFERROR(VLOOKUP(I3798,'[1]CROSSWALK-DTOE-MASTER'!$B:$N,8,0),"")</f>
        <v/>
      </c>
      <c r="Q3798" t="str">
        <f>IFERROR(VLOOKUP(I3798,'[1]CROSSWALK-DTOE-MASTER'!$B:$N,9,0),"")</f>
        <v/>
      </c>
      <c r="R3798" t="str">
        <f>IFERROR(VLOOKUP(I3798,'[1]CROSSWALK-DTOE-MASTER'!$B:$N,10,0),"")</f>
        <v/>
      </c>
      <c r="S3798" t="str">
        <f>IFERROR(VLOOKUP(I3798,'[1]CROSSWALK-DTOE-MASTER'!$B:$N,11,0),"")</f>
        <v/>
      </c>
      <c r="T3798" t="str">
        <f>IFERROR(VLOOKUP(I3798,'[1]CROSSWALK-DTOE-MASTER'!$B:$N,12,0),"")</f>
        <v/>
      </c>
      <c r="U3798" t="str">
        <f>IFERROR(VLOOKUP(I3798,'[1]CROSSWALK-DTOE-MASTER'!$B:$N,13,0),"")</f>
        <v/>
      </c>
    </row>
    <row r="3799" spans="6:21" x14ac:dyDescent="0.25">
      <c r="F3799" s="1"/>
      <c r="L3799" t="str">
        <f>IFERROR(VLOOKUP(D3799,'[1]Crosswalk-SOM-Chair'!$A:$D,3,0),"")</f>
        <v/>
      </c>
      <c r="M3799" t="str">
        <f>IFERROR(VLOOKUP(D3799,'[1]Crosswalk-SOM-Chair'!$A:$D,4,0),"")</f>
        <v/>
      </c>
      <c r="N3799" t="str">
        <f>IFERROR(VLOOKUP(I3799,'[1]CROSSWALK-DTOE-MASTER'!$B:$H,6,0),"")</f>
        <v/>
      </c>
      <c r="O3799" t="str">
        <f>IFERROR(VLOOKUP(I3799,'[1]CROSSWALK-DTOE-MASTER'!$B:$H,7,0),"")</f>
        <v/>
      </c>
      <c r="P3799" t="str">
        <f>IFERROR(VLOOKUP(I3799,'[1]CROSSWALK-DTOE-MASTER'!$B:$N,8,0),"")</f>
        <v/>
      </c>
      <c r="Q3799" t="str">
        <f>IFERROR(VLOOKUP(I3799,'[1]CROSSWALK-DTOE-MASTER'!$B:$N,9,0),"")</f>
        <v/>
      </c>
      <c r="R3799" t="str">
        <f>IFERROR(VLOOKUP(I3799,'[1]CROSSWALK-DTOE-MASTER'!$B:$N,10,0),"")</f>
        <v/>
      </c>
      <c r="S3799" t="str">
        <f>IFERROR(VLOOKUP(I3799,'[1]CROSSWALK-DTOE-MASTER'!$B:$N,11,0),"")</f>
        <v/>
      </c>
      <c r="T3799" t="str">
        <f>IFERROR(VLOOKUP(I3799,'[1]CROSSWALK-DTOE-MASTER'!$B:$N,12,0),"")</f>
        <v/>
      </c>
      <c r="U3799" t="str">
        <f>IFERROR(VLOOKUP(I3799,'[1]CROSSWALK-DTOE-MASTER'!$B:$N,13,0),"")</f>
        <v/>
      </c>
    </row>
    <row r="3800" spans="6:21" x14ac:dyDescent="0.25">
      <c r="F3800" s="1"/>
      <c r="L3800" t="str">
        <f>IFERROR(VLOOKUP(D3800,'[1]Crosswalk-SOM-Chair'!$A:$D,3,0),"")</f>
        <v/>
      </c>
      <c r="M3800" t="str">
        <f>IFERROR(VLOOKUP(D3800,'[1]Crosswalk-SOM-Chair'!$A:$D,4,0),"")</f>
        <v/>
      </c>
      <c r="N3800" t="str">
        <f>IFERROR(VLOOKUP(I3800,'[1]CROSSWALK-DTOE-MASTER'!$B:$H,6,0),"")</f>
        <v/>
      </c>
      <c r="O3800" t="str">
        <f>IFERROR(VLOOKUP(I3800,'[1]CROSSWALK-DTOE-MASTER'!$B:$H,7,0),"")</f>
        <v/>
      </c>
      <c r="P3800" t="str">
        <f>IFERROR(VLOOKUP(I3800,'[1]CROSSWALK-DTOE-MASTER'!$B:$N,8,0),"")</f>
        <v/>
      </c>
      <c r="Q3800" t="str">
        <f>IFERROR(VLOOKUP(I3800,'[1]CROSSWALK-DTOE-MASTER'!$B:$N,9,0),"")</f>
        <v/>
      </c>
      <c r="R3800" t="str">
        <f>IFERROR(VLOOKUP(I3800,'[1]CROSSWALK-DTOE-MASTER'!$B:$N,10,0),"")</f>
        <v/>
      </c>
      <c r="S3800" t="str">
        <f>IFERROR(VLOOKUP(I3800,'[1]CROSSWALK-DTOE-MASTER'!$B:$N,11,0),"")</f>
        <v/>
      </c>
      <c r="T3800" t="str">
        <f>IFERROR(VLOOKUP(I3800,'[1]CROSSWALK-DTOE-MASTER'!$B:$N,12,0),"")</f>
        <v/>
      </c>
      <c r="U3800" t="str">
        <f>IFERROR(VLOOKUP(I3800,'[1]CROSSWALK-DTOE-MASTER'!$B:$N,13,0),"")</f>
        <v/>
      </c>
    </row>
    <row r="3801" spans="6:21" x14ac:dyDescent="0.25">
      <c r="F3801" s="1"/>
      <c r="L3801" t="str">
        <f>IFERROR(VLOOKUP(D3801,'[1]Crosswalk-SOM-Chair'!$A:$D,3,0),"")</f>
        <v/>
      </c>
      <c r="M3801" t="str">
        <f>IFERROR(VLOOKUP(D3801,'[1]Crosswalk-SOM-Chair'!$A:$D,4,0),"")</f>
        <v/>
      </c>
      <c r="N3801" t="str">
        <f>IFERROR(VLOOKUP(I3801,'[1]CROSSWALK-DTOE-MASTER'!$B:$H,6,0),"")</f>
        <v/>
      </c>
      <c r="O3801" t="str">
        <f>IFERROR(VLOOKUP(I3801,'[1]CROSSWALK-DTOE-MASTER'!$B:$H,7,0),"")</f>
        <v/>
      </c>
      <c r="P3801" t="str">
        <f>IFERROR(VLOOKUP(I3801,'[1]CROSSWALK-DTOE-MASTER'!$B:$N,8,0),"")</f>
        <v/>
      </c>
      <c r="Q3801" t="str">
        <f>IFERROR(VLOOKUP(I3801,'[1]CROSSWALK-DTOE-MASTER'!$B:$N,9,0),"")</f>
        <v/>
      </c>
      <c r="R3801" t="str">
        <f>IFERROR(VLOOKUP(I3801,'[1]CROSSWALK-DTOE-MASTER'!$B:$N,10,0),"")</f>
        <v/>
      </c>
      <c r="S3801" t="str">
        <f>IFERROR(VLOOKUP(I3801,'[1]CROSSWALK-DTOE-MASTER'!$B:$N,11,0),"")</f>
        <v/>
      </c>
      <c r="T3801" t="str">
        <f>IFERROR(VLOOKUP(I3801,'[1]CROSSWALK-DTOE-MASTER'!$B:$N,12,0),"")</f>
        <v/>
      </c>
      <c r="U3801" t="str">
        <f>IFERROR(VLOOKUP(I3801,'[1]CROSSWALK-DTOE-MASTER'!$B:$N,13,0),"")</f>
        <v/>
      </c>
    </row>
    <row r="3802" spans="6:21" x14ac:dyDescent="0.25">
      <c r="F3802" s="1"/>
      <c r="L3802" t="str">
        <f>IFERROR(VLOOKUP(D3802,'[1]Crosswalk-SOM-Chair'!$A:$D,3,0),"")</f>
        <v/>
      </c>
      <c r="M3802" t="str">
        <f>IFERROR(VLOOKUP(D3802,'[1]Crosswalk-SOM-Chair'!$A:$D,4,0),"")</f>
        <v/>
      </c>
      <c r="N3802" t="str">
        <f>IFERROR(VLOOKUP(I3802,'[1]CROSSWALK-DTOE-MASTER'!$B:$H,6,0),"")</f>
        <v/>
      </c>
      <c r="O3802" t="str">
        <f>IFERROR(VLOOKUP(I3802,'[1]CROSSWALK-DTOE-MASTER'!$B:$H,7,0),"")</f>
        <v/>
      </c>
      <c r="P3802" t="str">
        <f>IFERROR(VLOOKUP(I3802,'[1]CROSSWALK-DTOE-MASTER'!$B:$N,8,0),"")</f>
        <v/>
      </c>
      <c r="Q3802" t="str">
        <f>IFERROR(VLOOKUP(I3802,'[1]CROSSWALK-DTOE-MASTER'!$B:$N,9,0),"")</f>
        <v/>
      </c>
      <c r="R3802" t="str">
        <f>IFERROR(VLOOKUP(I3802,'[1]CROSSWALK-DTOE-MASTER'!$B:$N,10,0),"")</f>
        <v/>
      </c>
      <c r="S3802" t="str">
        <f>IFERROR(VLOOKUP(I3802,'[1]CROSSWALK-DTOE-MASTER'!$B:$N,11,0),"")</f>
        <v/>
      </c>
      <c r="T3802" t="str">
        <f>IFERROR(VLOOKUP(I3802,'[1]CROSSWALK-DTOE-MASTER'!$B:$N,12,0),"")</f>
        <v/>
      </c>
      <c r="U3802" t="str">
        <f>IFERROR(VLOOKUP(I3802,'[1]CROSSWALK-DTOE-MASTER'!$B:$N,13,0),"")</f>
        <v/>
      </c>
    </row>
    <row r="3803" spans="6:21" x14ac:dyDescent="0.25">
      <c r="F3803" s="1"/>
      <c r="L3803" t="str">
        <f>IFERROR(VLOOKUP(D3803,'[1]Crosswalk-SOM-Chair'!$A:$D,3,0),"")</f>
        <v/>
      </c>
      <c r="M3803" t="str">
        <f>IFERROR(VLOOKUP(D3803,'[1]Crosswalk-SOM-Chair'!$A:$D,4,0),"")</f>
        <v/>
      </c>
      <c r="N3803" t="str">
        <f>IFERROR(VLOOKUP(I3803,'[1]CROSSWALK-DTOE-MASTER'!$B:$H,6,0),"")</f>
        <v/>
      </c>
      <c r="O3803" t="str">
        <f>IFERROR(VLOOKUP(I3803,'[1]CROSSWALK-DTOE-MASTER'!$B:$H,7,0),"")</f>
        <v/>
      </c>
      <c r="P3803" t="str">
        <f>IFERROR(VLOOKUP(I3803,'[1]CROSSWALK-DTOE-MASTER'!$B:$N,8,0),"")</f>
        <v/>
      </c>
      <c r="Q3803" t="str">
        <f>IFERROR(VLOOKUP(I3803,'[1]CROSSWALK-DTOE-MASTER'!$B:$N,9,0),"")</f>
        <v/>
      </c>
      <c r="R3803" t="str">
        <f>IFERROR(VLOOKUP(I3803,'[1]CROSSWALK-DTOE-MASTER'!$B:$N,10,0),"")</f>
        <v/>
      </c>
      <c r="S3803" t="str">
        <f>IFERROR(VLOOKUP(I3803,'[1]CROSSWALK-DTOE-MASTER'!$B:$N,11,0),"")</f>
        <v/>
      </c>
      <c r="T3803" t="str">
        <f>IFERROR(VLOOKUP(I3803,'[1]CROSSWALK-DTOE-MASTER'!$B:$N,12,0),"")</f>
        <v/>
      </c>
      <c r="U3803" t="str">
        <f>IFERROR(VLOOKUP(I3803,'[1]CROSSWALK-DTOE-MASTER'!$B:$N,13,0),"")</f>
        <v/>
      </c>
    </row>
    <row r="3804" spans="6:21" x14ac:dyDescent="0.25">
      <c r="F3804" s="1"/>
      <c r="L3804" t="str">
        <f>IFERROR(VLOOKUP(D3804,'[1]Crosswalk-SOM-Chair'!$A:$D,3,0),"")</f>
        <v/>
      </c>
      <c r="M3804" t="str">
        <f>IFERROR(VLOOKUP(D3804,'[1]Crosswalk-SOM-Chair'!$A:$D,4,0),"")</f>
        <v/>
      </c>
      <c r="N3804" t="str">
        <f>IFERROR(VLOOKUP(I3804,'[1]CROSSWALK-DTOE-MASTER'!$B:$H,6,0),"")</f>
        <v/>
      </c>
      <c r="O3804" t="str">
        <f>IFERROR(VLOOKUP(I3804,'[1]CROSSWALK-DTOE-MASTER'!$B:$H,7,0),"")</f>
        <v/>
      </c>
      <c r="P3804" t="str">
        <f>IFERROR(VLOOKUP(I3804,'[1]CROSSWALK-DTOE-MASTER'!$B:$N,8,0),"")</f>
        <v/>
      </c>
      <c r="Q3804" t="str">
        <f>IFERROR(VLOOKUP(I3804,'[1]CROSSWALK-DTOE-MASTER'!$B:$N,9,0),"")</f>
        <v/>
      </c>
      <c r="R3804" t="str">
        <f>IFERROR(VLOOKUP(I3804,'[1]CROSSWALK-DTOE-MASTER'!$B:$N,10,0),"")</f>
        <v/>
      </c>
      <c r="S3804" t="str">
        <f>IFERROR(VLOOKUP(I3804,'[1]CROSSWALK-DTOE-MASTER'!$B:$N,11,0),"")</f>
        <v/>
      </c>
      <c r="T3804" t="str">
        <f>IFERROR(VLOOKUP(I3804,'[1]CROSSWALK-DTOE-MASTER'!$B:$N,12,0),"")</f>
        <v/>
      </c>
      <c r="U3804" t="str">
        <f>IFERROR(VLOOKUP(I3804,'[1]CROSSWALK-DTOE-MASTER'!$B:$N,13,0),"")</f>
        <v/>
      </c>
    </row>
    <row r="3805" spans="6:21" x14ac:dyDescent="0.25">
      <c r="F3805" s="1"/>
      <c r="L3805" t="str">
        <f>IFERROR(VLOOKUP(D3805,'[1]Crosswalk-SOM-Chair'!$A:$D,3,0),"")</f>
        <v/>
      </c>
      <c r="M3805" t="str">
        <f>IFERROR(VLOOKUP(D3805,'[1]Crosswalk-SOM-Chair'!$A:$D,4,0),"")</f>
        <v/>
      </c>
      <c r="N3805" t="str">
        <f>IFERROR(VLOOKUP(I3805,'[1]CROSSWALK-DTOE-MASTER'!$B:$H,6,0),"")</f>
        <v/>
      </c>
      <c r="O3805" t="str">
        <f>IFERROR(VLOOKUP(I3805,'[1]CROSSWALK-DTOE-MASTER'!$B:$H,7,0),"")</f>
        <v/>
      </c>
      <c r="P3805" t="str">
        <f>IFERROR(VLOOKUP(I3805,'[1]CROSSWALK-DTOE-MASTER'!$B:$N,8,0),"")</f>
        <v/>
      </c>
      <c r="Q3805" t="str">
        <f>IFERROR(VLOOKUP(I3805,'[1]CROSSWALK-DTOE-MASTER'!$B:$N,9,0),"")</f>
        <v/>
      </c>
      <c r="R3805" t="str">
        <f>IFERROR(VLOOKUP(I3805,'[1]CROSSWALK-DTOE-MASTER'!$B:$N,10,0),"")</f>
        <v/>
      </c>
      <c r="S3805" t="str">
        <f>IFERROR(VLOOKUP(I3805,'[1]CROSSWALK-DTOE-MASTER'!$B:$N,11,0),"")</f>
        <v/>
      </c>
      <c r="T3805" t="str">
        <f>IFERROR(VLOOKUP(I3805,'[1]CROSSWALK-DTOE-MASTER'!$B:$N,12,0),"")</f>
        <v/>
      </c>
      <c r="U3805" t="str">
        <f>IFERROR(VLOOKUP(I3805,'[1]CROSSWALK-DTOE-MASTER'!$B:$N,13,0),"")</f>
        <v/>
      </c>
    </row>
    <row r="3806" spans="6:21" x14ac:dyDescent="0.25">
      <c r="F3806" s="1"/>
      <c r="L3806" t="str">
        <f>IFERROR(VLOOKUP(D3806,'[1]Crosswalk-SOM-Chair'!$A:$D,3,0),"")</f>
        <v/>
      </c>
      <c r="M3806" t="str">
        <f>IFERROR(VLOOKUP(D3806,'[1]Crosswalk-SOM-Chair'!$A:$D,4,0),"")</f>
        <v/>
      </c>
      <c r="N3806" t="str">
        <f>IFERROR(VLOOKUP(I3806,'[1]CROSSWALK-DTOE-MASTER'!$B:$H,6,0),"")</f>
        <v/>
      </c>
      <c r="O3806" t="str">
        <f>IFERROR(VLOOKUP(I3806,'[1]CROSSWALK-DTOE-MASTER'!$B:$H,7,0),"")</f>
        <v/>
      </c>
      <c r="P3806" t="str">
        <f>IFERROR(VLOOKUP(I3806,'[1]CROSSWALK-DTOE-MASTER'!$B:$N,8,0),"")</f>
        <v/>
      </c>
      <c r="Q3806" t="str">
        <f>IFERROR(VLOOKUP(I3806,'[1]CROSSWALK-DTOE-MASTER'!$B:$N,9,0),"")</f>
        <v/>
      </c>
      <c r="R3806" t="str">
        <f>IFERROR(VLOOKUP(I3806,'[1]CROSSWALK-DTOE-MASTER'!$B:$N,10,0),"")</f>
        <v/>
      </c>
      <c r="S3806" t="str">
        <f>IFERROR(VLOOKUP(I3806,'[1]CROSSWALK-DTOE-MASTER'!$B:$N,11,0),"")</f>
        <v/>
      </c>
      <c r="T3806" t="str">
        <f>IFERROR(VLOOKUP(I3806,'[1]CROSSWALK-DTOE-MASTER'!$B:$N,12,0),"")</f>
        <v/>
      </c>
      <c r="U3806" t="str">
        <f>IFERROR(VLOOKUP(I3806,'[1]CROSSWALK-DTOE-MASTER'!$B:$N,13,0),"")</f>
        <v/>
      </c>
    </row>
    <row r="3807" spans="6:21" x14ac:dyDescent="0.25">
      <c r="F3807" s="1"/>
      <c r="L3807" t="str">
        <f>IFERROR(VLOOKUP(D3807,'[1]Crosswalk-SOM-Chair'!$A:$D,3,0),"")</f>
        <v/>
      </c>
      <c r="M3807" t="str">
        <f>IFERROR(VLOOKUP(D3807,'[1]Crosswalk-SOM-Chair'!$A:$D,4,0),"")</f>
        <v/>
      </c>
      <c r="N3807" t="str">
        <f>IFERROR(VLOOKUP(I3807,'[1]CROSSWALK-DTOE-MASTER'!$B:$H,6,0),"")</f>
        <v/>
      </c>
      <c r="O3807" t="str">
        <f>IFERROR(VLOOKUP(I3807,'[1]CROSSWALK-DTOE-MASTER'!$B:$H,7,0),"")</f>
        <v/>
      </c>
      <c r="P3807" t="str">
        <f>IFERROR(VLOOKUP(I3807,'[1]CROSSWALK-DTOE-MASTER'!$B:$N,8,0),"")</f>
        <v/>
      </c>
      <c r="Q3807" t="str">
        <f>IFERROR(VLOOKUP(I3807,'[1]CROSSWALK-DTOE-MASTER'!$B:$N,9,0),"")</f>
        <v/>
      </c>
      <c r="R3807" t="str">
        <f>IFERROR(VLOOKUP(I3807,'[1]CROSSWALK-DTOE-MASTER'!$B:$N,10,0),"")</f>
        <v/>
      </c>
      <c r="S3807" t="str">
        <f>IFERROR(VLOOKUP(I3807,'[1]CROSSWALK-DTOE-MASTER'!$B:$N,11,0),"")</f>
        <v/>
      </c>
      <c r="T3807" t="str">
        <f>IFERROR(VLOOKUP(I3807,'[1]CROSSWALK-DTOE-MASTER'!$B:$N,12,0),"")</f>
        <v/>
      </c>
      <c r="U3807" t="str">
        <f>IFERROR(VLOOKUP(I3807,'[1]CROSSWALK-DTOE-MASTER'!$B:$N,13,0),"")</f>
        <v/>
      </c>
    </row>
    <row r="3808" spans="6:21" x14ac:dyDescent="0.25">
      <c r="F3808" s="1"/>
      <c r="L3808" t="str">
        <f>IFERROR(VLOOKUP(D3808,'[1]Crosswalk-SOM-Chair'!$A:$D,3,0),"")</f>
        <v/>
      </c>
      <c r="M3808" t="str">
        <f>IFERROR(VLOOKUP(D3808,'[1]Crosswalk-SOM-Chair'!$A:$D,4,0),"")</f>
        <v/>
      </c>
      <c r="N3808" t="str">
        <f>IFERROR(VLOOKUP(I3808,'[1]CROSSWALK-DTOE-MASTER'!$B:$H,6,0),"")</f>
        <v/>
      </c>
      <c r="O3808" t="str">
        <f>IFERROR(VLOOKUP(I3808,'[1]CROSSWALK-DTOE-MASTER'!$B:$H,7,0),"")</f>
        <v/>
      </c>
      <c r="P3808" t="str">
        <f>IFERROR(VLOOKUP(I3808,'[1]CROSSWALK-DTOE-MASTER'!$B:$N,8,0),"")</f>
        <v/>
      </c>
      <c r="Q3808" t="str">
        <f>IFERROR(VLOOKUP(I3808,'[1]CROSSWALK-DTOE-MASTER'!$B:$N,9,0),"")</f>
        <v/>
      </c>
      <c r="R3808" t="str">
        <f>IFERROR(VLOOKUP(I3808,'[1]CROSSWALK-DTOE-MASTER'!$B:$N,10,0),"")</f>
        <v/>
      </c>
      <c r="S3808" t="str">
        <f>IFERROR(VLOOKUP(I3808,'[1]CROSSWALK-DTOE-MASTER'!$B:$N,11,0),"")</f>
        <v/>
      </c>
      <c r="T3808" t="str">
        <f>IFERROR(VLOOKUP(I3808,'[1]CROSSWALK-DTOE-MASTER'!$B:$N,12,0),"")</f>
        <v/>
      </c>
      <c r="U3808" t="str">
        <f>IFERROR(VLOOKUP(I3808,'[1]CROSSWALK-DTOE-MASTER'!$B:$N,13,0),"")</f>
        <v/>
      </c>
    </row>
    <row r="3809" spans="6:21" x14ac:dyDescent="0.25">
      <c r="F3809" s="1"/>
      <c r="L3809" t="str">
        <f>IFERROR(VLOOKUP(D3809,'[1]Crosswalk-SOM-Chair'!$A:$D,3,0),"")</f>
        <v/>
      </c>
      <c r="M3809" t="str">
        <f>IFERROR(VLOOKUP(D3809,'[1]Crosswalk-SOM-Chair'!$A:$D,4,0),"")</f>
        <v/>
      </c>
      <c r="N3809" t="str">
        <f>IFERROR(VLOOKUP(I3809,'[1]CROSSWALK-DTOE-MASTER'!$B:$H,6,0),"")</f>
        <v/>
      </c>
      <c r="O3809" t="str">
        <f>IFERROR(VLOOKUP(I3809,'[1]CROSSWALK-DTOE-MASTER'!$B:$H,7,0),"")</f>
        <v/>
      </c>
      <c r="P3809" t="str">
        <f>IFERROR(VLOOKUP(I3809,'[1]CROSSWALK-DTOE-MASTER'!$B:$N,8,0),"")</f>
        <v/>
      </c>
      <c r="Q3809" t="str">
        <f>IFERROR(VLOOKUP(I3809,'[1]CROSSWALK-DTOE-MASTER'!$B:$N,9,0),"")</f>
        <v/>
      </c>
      <c r="R3809" t="str">
        <f>IFERROR(VLOOKUP(I3809,'[1]CROSSWALK-DTOE-MASTER'!$B:$N,10,0),"")</f>
        <v/>
      </c>
      <c r="S3809" t="str">
        <f>IFERROR(VLOOKUP(I3809,'[1]CROSSWALK-DTOE-MASTER'!$B:$N,11,0),"")</f>
        <v/>
      </c>
      <c r="T3809" t="str">
        <f>IFERROR(VLOOKUP(I3809,'[1]CROSSWALK-DTOE-MASTER'!$B:$N,12,0),"")</f>
        <v/>
      </c>
      <c r="U3809" t="str">
        <f>IFERROR(VLOOKUP(I3809,'[1]CROSSWALK-DTOE-MASTER'!$B:$N,13,0),"")</f>
        <v/>
      </c>
    </row>
    <row r="3810" spans="6:21" x14ac:dyDescent="0.25">
      <c r="F3810" s="1"/>
      <c r="L3810" t="str">
        <f>IFERROR(VLOOKUP(D3810,'[1]Crosswalk-SOM-Chair'!$A:$D,3,0),"")</f>
        <v/>
      </c>
      <c r="M3810" t="str">
        <f>IFERROR(VLOOKUP(D3810,'[1]Crosswalk-SOM-Chair'!$A:$D,4,0),"")</f>
        <v/>
      </c>
      <c r="N3810" t="str">
        <f>IFERROR(VLOOKUP(I3810,'[1]CROSSWALK-DTOE-MASTER'!$B:$H,6,0),"")</f>
        <v/>
      </c>
      <c r="O3810" t="str">
        <f>IFERROR(VLOOKUP(I3810,'[1]CROSSWALK-DTOE-MASTER'!$B:$H,7,0),"")</f>
        <v/>
      </c>
      <c r="P3810" t="str">
        <f>IFERROR(VLOOKUP(I3810,'[1]CROSSWALK-DTOE-MASTER'!$B:$N,8,0),"")</f>
        <v/>
      </c>
      <c r="Q3810" t="str">
        <f>IFERROR(VLOOKUP(I3810,'[1]CROSSWALK-DTOE-MASTER'!$B:$N,9,0),"")</f>
        <v/>
      </c>
      <c r="R3810" t="str">
        <f>IFERROR(VLOOKUP(I3810,'[1]CROSSWALK-DTOE-MASTER'!$B:$N,10,0),"")</f>
        <v/>
      </c>
      <c r="S3810" t="str">
        <f>IFERROR(VLOOKUP(I3810,'[1]CROSSWALK-DTOE-MASTER'!$B:$N,11,0),"")</f>
        <v/>
      </c>
      <c r="T3810" t="str">
        <f>IFERROR(VLOOKUP(I3810,'[1]CROSSWALK-DTOE-MASTER'!$B:$N,12,0),"")</f>
        <v/>
      </c>
      <c r="U3810" t="str">
        <f>IFERROR(VLOOKUP(I3810,'[1]CROSSWALK-DTOE-MASTER'!$B:$N,13,0),"")</f>
        <v/>
      </c>
    </row>
    <row r="3811" spans="6:21" x14ac:dyDescent="0.25">
      <c r="F3811" s="1"/>
      <c r="L3811" t="str">
        <f>IFERROR(VLOOKUP(D3811,'[1]Crosswalk-SOM-Chair'!$A:$D,3,0),"")</f>
        <v/>
      </c>
      <c r="M3811" t="str">
        <f>IFERROR(VLOOKUP(D3811,'[1]Crosswalk-SOM-Chair'!$A:$D,4,0),"")</f>
        <v/>
      </c>
      <c r="N3811" t="str">
        <f>IFERROR(VLOOKUP(I3811,'[1]CROSSWALK-DTOE-MASTER'!$B:$H,6,0),"")</f>
        <v/>
      </c>
      <c r="O3811" t="str">
        <f>IFERROR(VLOOKUP(I3811,'[1]CROSSWALK-DTOE-MASTER'!$B:$H,7,0),"")</f>
        <v/>
      </c>
      <c r="P3811" t="str">
        <f>IFERROR(VLOOKUP(I3811,'[1]CROSSWALK-DTOE-MASTER'!$B:$N,8,0),"")</f>
        <v/>
      </c>
      <c r="Q3811" t="str">
        <f>IFERROR(VLOOKUP(I3811,'[1]CROSSWALK-DTOE-MASTER'!$B:$N,9,0),"")</f>
        <v/>
      </c>
      <c r="R3811" t="str">
        <f>IFERROR(VLOOKUP(I3811,'[1]CROSSWALK-DTOE-MASTER'!$B:$N,10,0),"")</f>
        <v/>
      </c>
      <c r="S3811" t="str">
        <f>IFERROR(VLOOKUP(I3811,'[1]CROSSWALK-DTOE-MASTER'!$B:$N,11,0),"")</f>
        <v/>
      </c>
      <c r="T3811" t="str">
        <f>IFERROR(VLOOKUP(I3811,'[1]CROSSWALK-DTOE-MASTER'!$B:$N,12,0),"")</f>
        <v/>
      </c>
      <c r="U3811" t="str">
        <f>IFERROR(VLOOKUP(I3811,'[1]CROSSWALK-DTOE-MASTER'!$B:$N,13,0),"")</f>
        <v/>
      </c>
    </row>
    <row r="3812" spans="6:21" x14ac:dyDescent="0.25">
      <c r="F3812" s="1"/>
      <c r="L3812" t="str">
        <f>IFERROR(VLOOKUP(D3812,'[1]Crosswalk-SOM-Chair'!$A:$D,3,0),"")</f>
        <v/>
      </c>
      <c r="M3812" t="str">
        <f>IFERROR(VLOOKUP(D3812,'[1]Crosswalk-SOM-Chair'!$A:$D,4,0),"")</f>
        <v/>
      </c>
      <c r="N3812" t="str">
        <f>IFERROR(VLOOKUP(I3812,'[1]CROSSWALK-DTOE-MASTER'!$B:$H,6,0),"")</f>
        <v/>
      </c>
      <c r="O3812" t="str">
        <f>IFERROR(VLOOKUP(I3812,'[1]CROSSWALK-DTOE-MASTER'!$B:$H,7,0),"")</f>
        <v/>
      </c>
      <c r="P3812" t="str">
        <f>IFERROR(VLOOKUP(I3812,'[1]CROSSWALK-DTOE-MASTER'!$B:$N,8,0),"")</f>
        <v/>
      </c>
      <c r="Q3812" t="str">
        <f>IFERROR(VLOOKUP(I3812,'[1]CROSSWALK-DTOE-MASTER'!$B:$N,9,0),"")</f>
        <v/>
      </c>
      <c r="R3812" t="str">
        <f>IFERROR(VLOOKUP(I3812,'[1]CROSSWALK-DTOE-MASTER'!$B:$N,10,0),"")</f>
        <v/>
      </c>
      <c r="S3812" t="str">
        <f>IFERROR(VLOOKUP(I3812,'[1]CROSSWALK-DTOE-MASTER'!$B:$N,11,0),"")</f>
        <v/>
      </c>
      <c r="T3812" t="str">
        <f>IFERROR(VLOOKUP(I3812,'[1]CROSSWALK-DTOE-MASTER'!$B:$N,12,0),"")</f>
        <v/>
      </c>
      <c r="U3812" t="str">
        <f>IFERROR(VLOOKUP(I3812,'[1]CROSSWALK-DTOE-MASTER'!$B:$N,13,0),"")</f>
        <v/>
      </c>
    </row>
    <row r="3813" spans="6:21" x14ac:dyDescent="0.25">
      <c r="F3813" s="1"/>
      <c r="L3813" t="str">
        <f>IFERROR(VLOOKUP(D3813,'[1]Crosswalk-SOM-Chair'!$A:$D,3,0),"")</f>
        <v/>
      </c>
      <c r="M3813" t="str">
        <f>IFERROR(VLOOKUP(D3813,'[1]Crosswalk-SOM-Chair'!$A:$D,4,0),"")</f>
        <v/>
      </c>
      <c r="N3813" t="str">
        <f>IFERROR(VLOOKUP(I3813,'[1]CROSSWALK-DTOE-MASTER'!$B:$H,6,0),"")</f>
        <v/>
      </c>
      <c r="O3813" t="str">
        <f>IFERROR(VLOOKUP(I3813,'[1]CROSSWALK-DTOE-MASTER'!$B:$H,7,0),"")</f>
        <v/>
      </c>
      <c r="P3813" t="str">
        <f>IFERROR(VLOOKUP(I3813,'[1]CROSSWALK-DTOE-MASTER'!$B:$N,8,0),"")</f>
        <v/>
      </c>
      <c r="Q3813" t="str">
        <f>IFERROR(VLOOKUP(I3813,'[1]CROSSWALK-DTOE-MASTER'!$B:$N,9,0),"")</f>
        <v/>
      </c>
      <c r="R3813" t="str">
        <f>IFERROR(VLOOKUP(I3813,'[1]CROSSWALK-DTOE-MASTER'!$B:$N,10,0),"")</f>
        <v/>
      </c>
      <c r="S3813" t="str">
        <f>IFERROR(VLOOKUP(I3813,'[1]CROSSWALK-DTOE-MASTER'!$B:$N,11,0),"")</f>
        <v/>
      </c>
      <c r="T3813" t="str">
        <f>IFERROR(VLOOKUP(I3813,'[1]CROSSWALK-DTOE-MASTER'!$B:$N,12,0),"")</f>
        <v/>
      </c>
      <c r="U3813" t="str">
        <f>IFERROR(VLOOKUP(I3813,'[1]CROSSWALK-DTOE-MASTER'!$B:$N,13,0),"")</f>
        <v/>
      </c>
    </row>
    <row r="3814" spans="6:21" x14ac:dyDescent="0.25">
      <c r="F3814" s="1"/>
      <c r="L3814" t="str">
        <f>IFERROR(VLOOKUP(D3814,'[1]Crosswalk-SOM-Chair'!$A:$D,3,0),"")</f>
        <v/>
      </c>
      <c r="M3814" t="str">
        <f>IFERROR(VLOOKUP(D3814,'[1]Crosswalk-SOM-Chair'!$A:$D,4,0),"")</f>
        <v/>
      </c>
      <c r="N3814" t="str">
        <f>IFERROR(VLOOKUP(I3814,'[1]CROSSWALK-DTOE-MASTER'!$B:$H,6,0),"")</f>
        <v/>
      </c>
      <c r="O3814" t="str">
        <f>IFERROR(VLOOKUP(I3814,'[1]CROSSWALK-DTOE-MASTER'!$B:$H,7,0),"")</f>
        <v/>
      </c>
      <c r="P3814" t="str">
        <f>IFERROR(VLOOKUP(I3814,'[1]CROSSWALK-DTOE-MASTER'!$B:$N,8,0),"")</f>
        <v/>
      </c>
      <c r="Q3814" t="str">
        <f>IFERROR(VLOOKUP(I3814,'[1]CROSSWALK-DTOE-MASTER'!$B:$N,9,0),"")</f>
        <v/>
      </c>
      <c r="R3814" t="str">
        <f>IFERROR(VLOOKUP(I3814,'[1]CROSSWALK-DTOE-MASTER'!$B:$N,10,0),"")</f>
        <v/>
      </c>
      <c r="S3814" t="str">
        <f>IFERROR(VLOOKUP(I3814,'[1]CROSSWALK-DTOE-MASTER'!$B:$N,11,0),"")</f>
        <v/>
      </c>
      <c r="T3814" t="str">
        <f>IFERROR(VLOOKUP(I3814,'[1]CROSSWALK-DTOE-MASTER'!$B:$N,12,0),"")</f>
        <v/>
      </c>
      <c r="U3814" t="str">
        <f>IFERROR(VLOOKUP(I3814,'[1]CROSSWALK-DTOE-MASTER'!$B:$N,13,0),"")</f>
        <v/>
      </c>
    </row>
    <row r="3815" spans="6:21" x14ac:dyDescent="0.25">
      <c r="F3815" s="1"/>
      <c r="L3815" t="str">
        <f>IFERROR(VLOOKUP(D3815,'[1]Crosswalk-SOM-Chair'!$A:$D,3,0),"")</f>
        <v/>
      </c>
      <c r="M3815" t="str">
        <f>IFERROR(VLOOKUP(D3815,'[1]Crosswalk-SOM-Chair'!$A:$D,4,0),"")</f>
        <v/>
      </c>
      <c r="N3815" t="str">
        <f>IFERROR(VLOOKUP(I3815,'[1]CROSSWALK-DTOE-MASTER'!$B:$H,6,0),"")</f>
        <v/>
      </c>
      <c r="O3815" t="str">
        <f>IFERROR(VLOOKUP(I3815,'[1]CROSSWALK-DTOE-MASTER'!$B:$H,7,0),"")</f>
        <v/>
      </c>
      <c r="P3815" t="str">
        <f>IFERROR(VLOOKUP(I3815,'[1]CROSSWALK-DTOE-MASTER'!$B:$N,8,0),"")</f>
        <v/>
      </c>
      <c r="Q3815" t="str">
        <f>IFERROR(VLOOKUP(I3815,'[1]CROSSWALK-DTOE-MASTER'!$B:$N,9,0),"")</f>
        <v/>
      </c>
      <c r="R3815" t="str">
        <f>IFERROR(VLOOKUP(I3815,'[1]CROSSWALK-DTOE-MASTER'!$B:$N,10,0),"")</f>
        <v/>
      </c>
      <c r="S3815" t="str">
        <f>IFERROR(VLOOKUP(I3815,'[1]CROSSWALK-DTOE-MASTER'!$B:$N,11,0),"")</f>
        <v/>
      </c>
      <c r="T3815" t="str">
        <f>IFERROR(VLOOKUP(I3815,'[1]CROSSWALK-DTOE-MASTER'!$B:$N,12,0),"")</f>
        <v/>
      </c>
      <c r="U3815" t="str">
        <f>IFERROR(VLOOKUP(I3815,'[1]CROSSWALK-DTOE-MASTER'!$B:$N,13,0),"")</f>
        <v/>
      </c>
    </row>
    <row r="3816" spans="6:21" x14ac:dyDescent="0.25">
      <c r="F3816" s="1"/>
      <c r="L3816" t="str">
        <f>IFERROR(VLOOKUP(D3816,'[1]Crosswalk-SOM-Chair'!$A:$D,3,0),"")</f>
        <v/>
      </c>
      <c r="M3816" t="str">
        <f>IFERROR(VLOOKUP(D3816,'[1]Crosswalk-SOM-Chair'!$A:$D,4,0),"")</f>
        <v/>
      </c>
      <c r="N3816" t="str">
        <f>IFERROR(VLOOKUP(I3816,'[1]CROSSWALK-DTOE-MASTER'!$B:$H,6,0),"")</f>
        <v/>
      </c>
      <c r="O3816" t="str">
        <f>IFERROR(VLOOKUP(I3816,'[1]CROSSWALK-DTOE-MASTER'!$B:$H,7,0),"")</f>
        <v/>
      </c>
      <c r="P3816" t="str">
        <f>IFERROR(VLOOKUP(I3816,'[1]CROSSWALK-DTOE-MASTER'!$B:$N,8,0),"")</f>
        <v/>
      </c>
      <c r="Q3816" t="str">
        <f>IFERROR(VLOOKUP(I3816,'[1]CROSSWALK-DTOE-MASTER'!$B:$N,9,0),"")</f>
        <v/>
      </c>
      <c r="R3816" t="str">
        <f>IFERROR(VLOOKUP(I3816,'[1]CROSSWALK-DTOE-MASTER'!$B:$N,10,0),"")</f>
        <v/>
      </c>
      <c r="S3816" t="str">
        <f>IFERROR(VLOOKUP(I3816,'[1]CROSSWALK-DTOE-MASTER'!$B:$N,11,0),"")</f>
        <v/>
      </c>
      <c r="T3816" t="str">
        <f>IFERROR(VLOOKUP(I3816,'[1]CROSSWALK-DTOE-MASTER'!$B:$N,12,0),"")</f>
        <v/>
      </c>
      <c r="U3816" t="str">
        <f>IFERROR(VLOOKUP(I3816,'[1]CROSSWALK-DTOE-MASTER'!$B:$N,13,0),"")</f>
        <v/>
      </c>
    </row>
    <row r="3817" spans="6:21" x14ac:dyDescent="0.25">
      <c r="F3817" s="1"/>
      <c r="L3817" t="str">
        <f>IFERROR(VLOOKUP(D3817,'[1]Crosswalk-SOM-Chair'!$A:$D,3,0),"")</f>
        <v/>
      </c>
      <c r="M3817" t="str">
        <f>IFERROR(VLOOKUP(D3817,'[1]Crosswalk-SOM-Chair'!$A:$D,4,0),"")</f>
        <v/>
      </c>
      <c r="N3817" t="str">
        <f>IFERROR(VLOOKUP(I3817,'[1]CROSSWALK-DTOE-MASTER'!$B:$H,6,0),"")</f>
        <v/>
      </c>
      <c r="O3817" t="str">
        <f>IFERROR(VLOOKUP(I3817,'[1]CROSSWALK-DTOE-MASTER'!$B:$H,7,0),"")</f>
        <v/>
      </c>
      <c r="P3817" t="str">
        <f>IFERROR(VLOOKUP(I3817,'[1]CROSSWALK-DTOE-MASTER'!$B:$N,8,0),"")</f>
        <v/>
      </c>
      <c r="Q3817" t="str">
        <f>IFERROR(VLOOKUP(I3817,'[1]CROSSWALK-DTOE-MASTER'!$B:$N,9,0),"")</f>
        <v/>
      </c>
      <c r="R3817" t="str">
        <f>IFERROR(VLOOKUP(I3817,'[1]CROSSWALK-DTOE-MASTER'!$B:$N,10,0),"")</f>
        <v/>
      </c>
      <c r="S3817" t="str">
        <f>IFERROR(VLOOKUP(I3817,'[1]CROSSWALK-DTOE-MASTER'!$B:$N,11,0),"")</f>
        <v/>
      </c>
      <c r="T3817" t="str">
        <f>IFERROR(VLOOKUP(I3817,'[1]CROSSWALK-DTOE-MASTER'!$B:$N,12,0),"")</f>
        <v/>
      </c>
      <c r="U3817" t="str">
        <f>IFERROR(VLOOKUP(I3817,'[1]CROSSWALK-DTOE-MASTER'!$B:$N,13,0),"")</f>
        <v/>
      </c>
    </row>
    <row r="3818" spans="6:21" x14ac:dyDescent="0.25">
      <c r="F3818" s="1"/>
      <c r="L3818" t="str">
        <f>IFERROR(VLOOKUP(D3818,'[1]Crosswalk-SOM-Chair'!$A:$D,3,0),"")</f>
        <v/>
      </c>
      <c r="M3818" t="str">
        <f>IFERROR(VLOOKUP(D3818,'[1]Crosswalk-SOM-Chair'!$A:$D,4,0),"")</f>
        <v/>
      </c>
      <c r="N3818" t="str">
        <f>IFERROR(VLOOKUP(I3818,'[1]CROSSWALK-DTOE-MASTER'!$B:$H,6,0),"")</f>
        <v/>
      </c>
      <c r="O3818" t="str">
        <f>IFERROR(VLOOKUP(I3818,'[1]CROSSWALK-DTOE-MASTER'!$B:$H,7,0),"")</f>
        <v/>
      </c>
      <c r="P3818" t="str">
        <f>IFERROR(VLOOKUP(I3818,'[1]CROSSWALK-DTOE-MASTER'!$B:$N,8,0),"")</f>
        <v/>
      </c>
      <c r="Q3818" t="str">
        <f>IFERROR(VLOOKUP(I3818,'[1]CROSSWALK-DTOE-MASTER'!$B:$N,9,0),"")</f>
        <v/>
      </c>
      <c r="R3818" t="str">
        <f>IFERROR(VLOOKUP(I3818,'[1]CROSSWALK-DTOE-MASTER'!$B:$N,10,0),"")</f>
        <v/>
      </c>
      <c r="S3818" t="str">
        <f>IFERROR(VLOOKUP(I3818,'[1]CROSSWALK-DTOE-MASTER'!$B:$N,11,0),"")</f>
        <v/>
      </c>
      <c r="T3818" t="str">
        <f>IFERROR(VLOOKUP(I3818,'[1]CROSSWALK-DTOE-MASTER'!$B:$N,12,0),"")</f>
        <v/>
      </c>
      <c r="U3818" t="str">
        <f>IFERROR(VLOOKUP(I3818,'[1]CROSSWALK-DTOE-MASTER'!$B:$N,13,0),"")</f>
        <v/>
      </c>
    </row>
    <row r="3819" spans="6:21" x14ac:dyDescent="0.25">
      <c r="F3819" s="1"/>
      <c r="L3819" t="str">
        <f>IFERROR(VLOOKUP(D3819,'[1]Crosswalk-SOM-Chair'!$A:$D,3,0),"")</f>
        <v/>
      </c>
      <c r="M3819" t="str">
        <f>IFERROR(VLOOKUP(D3819,'[1]Crosswalk-SOM-Chair'!$A:$D,4,0),"")</f>
        <v/>
      </c>
      <c r="N3819" t="str">
        <f>IFERROR(VLOOKUP(I3819,'[1]CROSSWALK-DTOE-MASTER'!$B:$H,6,0),"")</f>
        <v/>
      </c>
      <c r="O3819" t="str">
        <f>IFERROR(VLOOKUP(I3819,'[1]CROSSWALK-DTOE-MASTER'!$B:$H,7,0),"")</f>
        <v/>
      </c>
      <c r="P3819" t="str">
        <f>IFERROR(VLOOKUP(I3819,'[1]CROSSWALK-DTOE-MASTER'!$B:$N,8,0),"")</f>
        <v/>
      </c>
      <c r="Q3819" t="str">
        <f>IFERROR(VLOOKUP(I3819,'[1]CROSSWALK-DTOE-MASTER'!$B:$N,9,0),"")</f>
        <v/>
      </c>
      <c r="R3819" t="str">
        <f>IFERROR(VLOOKUP(I3819,'[1]CROSSWALK-DTOE-MASTER'!$B:$N,10,0),"")</f>
        <v/>
      </c>
      <c r="S3819" t="str">
        <f>IFERROR(VLOOKUP(I3819,'[1]CROSSWALK-DTOE-MASTER'!$B:$N,11,0),"")</f>
        <v/>
      </c>
      <c r="T3819" t="str">
        <f>IFERROR(VLOOKUP(I3819,'[1]CROSSWALK-DTOE-MASTER'!$B:$N,12,0),"")</f>
        <v/>
      </c>
      <c r="U3819" t="str">
        <f>IFERROR(VLOOKUP(I3819,'[1]CROSSWALK-DTOE-MASTER'!$B:$N,13,0),"")</f>
        <v/>
      </c>
    </row>
    <row r="3820" spans="6:21" x14ac:dyDescent="0.25">
      <c r="F3820" s="1"/>
      <c r="L3820" t="str">
        <f>IFERROR(VLOOKUP(D3820,'[1]Crosswalk-SOM-Chair'!$A:$D,3,0),"")</f>
        <v/>
      </c>
      <c r="M3820" t="str">
        <f>IFERROR(VLOOKUP(D3820,'[1]Crosswalk-SOM-Chair'!$A:$D,4,0),"")</f>
        <v/>
      </c>
      <c r="N3820" t="str">
        <f>IFERROR(VLOOKUP(I3820,'[1]CROSSWALK-DTOE-MASTER'!$B:$H,6,0),"")</f>
        <v/>
      </c>
      <c r="O3820" t="str">
        <f>IFERROR(VLOOKUP(I3820,'[1]CROSSWALK-DTOE-MASTER'!$B:$H,7,0),"")</f>
        <v/>
      </c>
      <c r="P3820" t="str">
        <f>IFERROR(VLOOKUP(I3820,'[1]CROSSWALK-DTOE-MASTER'!$B:$N,8,0),"")</f>
        <v/>
      </c>
      <c r="Q3820" t="str">
        <f>IFERROR(VLOOKUP(I3820,'[1]CROSSWALK-DTOE-MASTER'!$B:$N,9,0),"")</f>
        <v/>
      </c>
      <c r="R3820" t="str">
        <f>IFERROR(VLOOKUP(I3820,'[1]CROSSWALK-DTOE-MASTER'!$B:$N,10,0),"")</f>
        <v/>
      </c>
      <c r="S3820" t="str">
        <f>IFERROR(VLOOKUP(I3820,'[1]CROSSWALK-DTOE-MASTER'!$B:$N,11,0),"")</f>
        <v/>
      </c>
      <c r="T3820" t="str">
        <f>IFERROR(VLOOKUP(I3820,'[1]CROSSWALK-DTOE-MASTER'!$B:$N,12,0),"")</f>
        <v/>
      </c>
      <c r="U3820" t="str">
        <f>IFERROR(VLOOKUP(I3820,'[1]CROSSWALK-DTOE-MASTER'!$B:$N,13,0),"")</f>
        <v/>
      </c>
    </row>
    <row r="3821" spans="6:21" x14ac:dyDescent="0.25">
      <c r="F3821" s="1"/>
      <c r="L3821" t="str">
        <f>IFERROR(VLOOKUP(D3821,'[1]Crosswalk-SOM-Chair'!$A:$D,3,0),"")</f>
        <v/>
      </c>
      <c r="M3821" t="str">
        <f>IFERROR(VLOOKUP(D3821,'[1]Crosswalk-SOM-Chair'!$A:$D,4,0),"")</f>
        <v/>
      </c>
      <c r="N3821" t="str">
        <f>IFERROR(VLOOKUP(I3821,'[1]CROSSWALK-DTOE-MASTER'!$B:$H,6,0),"")</f>
        <v/>
      </c>
      <c r="O3821" t="str">
        <f>IFERROR(VLOOKUP(I3821,'[1]CROSSWALK-DTOE-MASTER'!$B:$H,7,0),"")</f>
        <v/>
      </c>
      <c r="P3821" t="str">
        <f>IFERROR(VLOOKUP(I3821,'[1]CROSSWALK-DTOE-MASTER'!$B:$N,8,0),"")</f>
        <v/>
      </c>
      <c r="Q3821" t="str">
        <f>IFERROR(VLOOKUP(I3821,'[1]CROSSWALK-DTOE-MASTER'!$B:$N,9,0),"")</f>
        <v/>
      </c>
      <c r="R3821" t="str">
        <f>IFERROR(VLOOKUP(I3821,'[1]CROSSWALK-DTOE-MASTER'!$B:$N,10,0),"")</f>
        <v/>
      </c>
      <c r="S3821" t="str">
        <f>IFERROR(VLOOKUP(I3821,'[1]CROSSWALK-DTOE-MASTER'!$B:$N,11,0),"")</f>
        <v/>
      </c>
      <c r="T3821" t="str">
        <f>IFERROR(VLOOKUP(I3821,'[1]CROSSWALK-DTOE-MASTER'!$B:$N,12,0),"")</f>
        <v/>
      </c>
      <c r="U3821" t="str">
        <f>IFERROR(VLOOKUP(I3821,'[1]CROSSWALK-DTOE-MASTER'!$B:$N,13,0),"")</f>
        <v/>
      </c>
    </row>
    <row r="3822" spans="6:21" x14ac:dyDescent="0.25">
      <c r="F3822" s="1"/>
      <c r="L3822" t="str">
        <f>IFERROR(VLOOKUP(D3822,'[1]Crosswalk-SOM-Chair'!$A:$D,3,0),"")</f>
        <v/>
      </c>
      <c r="M3822" t="str">
        <f>IFERROR(VLOOKUP(D3822,'[1]Crosswalk-SOM-Chair'!$A:$D,4,0),"")</f>
        <v/>
      </c>
      <c r="N3822" t="str">
        <f>IFERROR(VLOOKUP(I3822,'[1]CROSSWALK-DTOE-MASTER'!$B:$H,6,0),"")</f>
        <v/>
      </c>
      <c r="O3822" t="str">
        <f>IFERROR(VLOOKUP(I3822,'[1]CROSSWALK-DTOE-MASTER'!$B:$H,7,0),"")</f>
        <v/>
      </c>
      <c r="P3822" t="str">
        <f>IFERROR(VLOOKUP(I3822,'[1]CROSSWALK-DTOE-MASTER'!$B:$N,8,0),"")</f>
        <v/>
      </c>
      <c r="Q3822" t="str">
        <f>IFERROR(VLOOKUP(I3822,'[1]CROSSWALK-DTOE-MASTER'!$B:$N,9,0),"")</f>
        <v/>
      </c>
      <c r="R3822" t="str">
        <f>IFERROR(VLOOKUP(I3822,'[1]CROSSWALK-DTOE-MASTER'!$B:$N,10,0),"")</f>
        <v/>
      </c>
      <c r="S3822" t="str">
        <f>IFERROR(VLOOKUP(I3822,'[1]CROSSWALK-DTOE-MASTER'!$B:$N,11,0),"")</f>
        <v/>
      </c>
      <c r="T3822" t="str">
        <f>IFERROR(VLOOKUP(I3822,'[1]CROSSWALK-DTOE-MASTER'!$B:$N,12,0),"")</f>
        <v/>
      </c>
      <c r="U3822" t="str">
        <f>IFERROR(VLOOKUP(I3822,'[1]CROSSWALK-DTOE-MASTER'!$B:$N,13,0),"")</f>
        <v/>
      </c>
    </row>
    <row r="3823" spans="6:21" x14ac:dyDescent="0.25">
      <c r="F3823" s="1"/>
      <c r="L3823" t="str">
        <f>IFERROR(VLOOKUP(D3823,'[1]Crosswalk-SOM-Chair'!$A:$D,3,0),"")</f>
        <v/>
      </c>
      <c r="M3823" t="str">
        <f>IFERROR(VLOOKUP(D3823,'[1]Crosswalk-SOM-Chair'!$A:$D,4,0),"")</f>
        <v/>
      </c>
      <c r="N3823" t="str">
        <f>IFERROR(VLOOKUP(I3823,'[1]CROSSWALK-DTOE-MASTER'!$B:$H,6,0),"")</f>
        <v/>
      </c>
      <c r="O3823" t="str">
        <f>IFERROR(VLOOKUP(I3823,'[1]CROSSWALK-DTOE-MASTER'!$B:$H,7,0),"")</f>
        <v/>
      </c>
      <c r="P3823" t="str">
        <f>IFERROR(VLOOKUP(I3823,'[1]CROSSWALK-DTOE-MASTER'!$B:$N,8,0),"")</f>
        <v/>
      </c>
      <c r="Q3823" t="str">
        <f>IFERROR(VLOOKUP(I3823,'[1]CROSSWALK-DTOE-MASTER'!$B:$N,9,0),"")</f>
        <v/>
      </c>
      <c r="R3823" t="str">
        <f>IFERROR(VLOOKUP(I3823,'[1]CROSSWALK-DTOE-MASTER'!$B:$N,10,0),"")</f>
        <v/>
      </c>
      <c r="S3823" t="str">
        <f>IFERROR(VLOOKUP(I3823,'[1]CROSSWALK-DTOE-MASTER'!$B:$N,11,0),"")</f>
        <v/>
      </c>
      <c r="T3823" t="str">
        <f>IFERROR(VLOOKUP(I3823,'[1]CROSSWALK-DTOE-MASTER'!$B:$N,12,0),"")</f>
        <v/>
      </c>
      <c r="U3823" t="str">
        <f>IFERROR(VLOOKUP(I3823,'[1]CROSSWALK-DTOE-MASTER'!$B:$N,13,0),"")</f>
        <v/>
      </c>
    </row>
    <row r="3824" spans="6:21" x14ac:dyDescent="0.25">
      <c r="F3824" s="1"/>
      <c r="L3824" t="str">
        <f>IFERROR(VLOOKUP(D3824,'[1]Crosswalk-SOM-Chair'!$A:$D,3,0),"")</f>
        <v/>
      </c>
      <c r="M3824" t="str">
        <f>IFERROR(VLOOKUP(D3824,'[1]Crosswalk-SOM-Chair'!$A:$D,4,0),"")</f>
        <v/>
      </c>
      <c r="N3824" t="str">
        <f>IFERROR(VLOOKUP(I3824,'[1]CROSSWALK-DTOE-MASTER'!$B:$H,6,0),"")</f>
        <v/>
      </c>
      <c r="O3824" t="str">
        <f>IFERROR(VLOOKUP(I3824,'[1]CROSSWALK-DTOE-MASTER'!$B:$H,7,0),"")</f>
        <v/>
      </c>
      <c r="P3824" t="str">
        <f>IFERROR(VLOOKUP(I3824,'[1]CROSSWALK-DTOE-MASTER'!$B:$N,8,0),"")</f>
        <v/>
      </c>
      <c r="Q3824" t="str">
        <f>IFERROR(VLOOKUP(I3824,'[1]CROSSWALK-DTOE-MASTER'!$B:$N,9,0),"")</f>
        <v/>
      </c>
      <c r="R3824" t="str">
        <f>IFERROR(VLOOKUP(I3824,'[1]CROSSWALK-DTOE-MASTER'!$B:$N,10,0),"")</f>
        <v/>
      </c>
      <c r="S3824" t="str">
        <f>IFERROR(VLOOKUP(I3824,'[1]CROSSWALK-DTOE-MASTER'!$B:$N,11,0),"")</f>
        <v/>
      </c>
      <c r="T3824" t="str">
        <f>IFERROR(VLOOKUP(I3824,'[1]CROSSWALK-DTOE-MASTER'!$B:$N,12,0),"")</f>
        <v/>
      </c>
      <c r="U3824" t="str">
        <f>IFERROR(VLOOKUP(I3824,'[1]CROSSWALK-DTOE-MASTER'!$B:$N,13,0),"")</f>
        <v/>
      </c>
    </row>
    <row r="3825" spans="6:21" x14ac:dyDescent="0.25">
      <c r="F3825" s="1"/>
      <c r="L3825" t="str">
        <f>IFERROR(VLOOKUP(D3825,'[1]Crosswalk-SOM-Chair'!$A:$D,3,0),"")</f>
        <v/>
      </c>
      <c r="M3825" t="str">
        <f>IFERROR(VLOOKUP(D3825,'[1]Crosswalk-SOM-Chair'!$A:$D,4,0),"")</f>
        <v/>
      </c>
      <c r="N3825" t="str">
        <f>IFERROR(VLOOKUP(I3825,'[1]CROSSWALK-DTOE-MASTER'!$B:$H,6,0),"")</f>
        <v/>
      </c>
      <c r="O3825" t="str">
        <f>IFERROR(VLOOKUP(I3825,'[1]CROSSWALK-DTOE-MASTER'!$B:$H,7,0),"")</f>
        <v/>
      </c>
      <c r="P3825" t="str">
        <f>IFERROR(VLOOKUP(I3825,'[1]CROSSWALK-DTOE-MASTER'!$B:$N,8,0),"")</f>
        <v/>
      </c>
      <c r="Q3825" t="str">
        <f>IFERROR(VLOOKUP(I3825,'[1]CROSSWALK-DTOE-MASTER'!$B:$N,9,0),"")</f>
        <v/>
      </c>
      <c r="R3825" t="str">
        <f>IFERROR(VLOOKUP(I3825,'[1]CROSSWALK-DTOE-MASTER'!$B:$N,10,0),"")</f>
        <v/>
      </c>
      <c r="S3825" t="str">
        <f>IFERROR(VLOOKUP(I3825,'[1]CROSSWALK-DTOE-MASTER'!$B:$N,11,0),"")</f>
        <v/>
      </c>
      <c r="T3825" t="str">
        <f>IFERROR(VLOOKUP(I3825,'[1]CROSSWALK-DTOE-MASTER'!$B:$N,12,0),"")</f>
        <v/>
      </c>
      <c r="U3825" t="str">
        <f>IFERROR(VLOOKUP(I3825,'[1]CROSSWALK-DTOE-MASTER'!$B:$N,13,0),"")</f>
        <v/>
      </c>
    </row>
    <row r="3826" spans="6:21" x14ac:dyDescent="0.25">
      <c r="F3826" s="1"/>
      <c r="L3826" t="str">
        <f>IFERROR(VLOOKUP(D3826,'[1]Crosswalk-SOM-Chair'!$A:$D,3,0),"")</f>
        <v/>
      </c>
      <c r="M3826" t="str">
        <f>IFERROR(VLOOKUP(D3826,'[1]Crosswalk-SOM-Chair'!$A:$D,4,0),"")</f>
        <v/>
      </c>
      <c r="N3826" t="str">
        <f>IFERROR(VLOOKUP(I3826,'[1]CROSSWALK-DTOE-MASTER'!$B:$H,6,0),"")</f>
        <v/>
      </c>
      <c r="O3826" t="str">
        <f>IFERROR(VLOOKUP(I3826,'[1]CROSSWALK-DTOE-MASTER'!$B:$H,7,0),"")</f>
        <v/>
      </c>
      <c r="P3826" t="str">
        <f>IFERROR(VLOOKUP(I3826,'[1]CROSSWALK-DTOE-MASTER'!$B:$N,8,0),"")</f>
        <v/>
      </c>
      <c r="Q3826" t="str">
        <f>IFERROR(VLOOKUP(I3826,'[1]CROSSWALK-DTOE-MASTER'!$B:$N,9,0),"")</f>
        <v/>
      </c>
      <c r="R3826" t="str">
        <f>IFERROR(VLOOKUP(I3826,'[1]CROSSWALK-DTOE-MASTER'!$B:$N,10,0),"")</f>
        <v/>
      </c>
      <c r="S3826" t="str">
        <f>IFERROR(VLOOKUP(I3826,'[1]CROSSWALK-DTOE-MASTER'!$B:$N,11,0),"")</f>
        <v/>
      </c>
      <c r="T3826" t="str">
        <f>IFERROR(VLOOKUP(I3826,'[1]CROSSWALK-DTOE-MASTER'!$B:$N,12,0),"")</f>
        <v/>
      </c>
      <c r="U3826" t="str">
        <f>IFERROR(VLOOKUP(I3826,'[1]CROSSWALK-DTOE-MASTER'!$B:$N,13,0),"")</f>
        <v/>
      </c>
    </row>
    <row r="3827" spans="6:21" x14ac:dyDescent="0.25">
      <c r="F3827" s="1"/>
      <c r="L3827" t="str">
        <f>IFERROR(VLOOKUP(D3827,'[1]Crosswalk-SOM-Chair'!$A:$D,3,0),"")</f>
        <v/>
      </c>
      <c r="M3827" t="str">
        <f>IFERROR(VLOOKUP(D3827,'[1]Crosswalk-SOM-Chair'!$A:$D,4,0),"")</f>
        <v/>
      </c>
      <c r="N3827" t="str">
        <f>IFERROR(VLOOKUP(I3827,'[1]CROSSWALK-DTOE-MASTER'!$B:$H,6,0),"")</f>
        <v/>
      </c>
      <c r="O3827" t="str">
        <f>IFERROR(VLOOKUP(I3827,'[1]CROSSWALK-DTOE-MASTER'!$B:$H,7,0),"")</f>
        <v/>
      </c>
      <c r="P3827" t="str">
        <f>IFERROR(VLOOKUP(I3827,'[1]CROSSWALK-DTOE-MASTER'!$B:$N,8,0),"")</f>
        <v/>
      </c>
      <c r="Q3827" t="str">
        <f>IFERROR(VLOOKUP(I3827,'[1]CROSSWALK-DTOE-MASTER'!$B:$N,9,0),"")</f>
        <v/>
      </c>
      <c r="R3827" t="str">
        <f>IFERROR(VLOOKUP(I3827,'[1]CROSSWALK-DTOE-MASTER'!$B:$N,10,0),"")</f>
        <v/>
      </c>
      <c r="S3827" t="str">
        <f>IFERROR(VLOOKUP(I3827,'[1]CROSSWALK-DTOE-MASTER'!$B:$N,11,0),"")</f>
        <v/>
      </c>
      <c r="T3827" t="str">
        <f>IFERROR(VLOOKUP(I3827,'[1]CROSSWALK-DTOE-MASTER'!$B:$N,12,0),"")</f>
        <v/>
      </c>
      <c r="U3827" t="str">
        <f>IFERROR(VLOOKUP(I3827,'[1]CROSSWALK-DTOE-MASTER'!$B:$N,13,0),"")</f>
        <v/>
      </c>
    </row>
    <row r="3828" spans="6:21" x14ac:dyDescent="0.25">
      <c r="F3828" s="1"/>
      <c r="L3828" t="str">
        <f>IFERROR(VLOOKUP(D3828,'[1]Crosswalk-SOM-Chair'!$A:$D,3,0),"")</f>
        <v/>
      </c>
      <c r="M3828" t="str">
        <f>IFERROR(VLOOKUP(D3828,'[1]Crosswalk-SOM-Chair'!$A:$D,4,0),"")</f>
        <v/>
      </c>
      <c r="N3828" t="str">
        <f>IFERROR(VLOOKUP(I3828,'[1]CROSSWALK-DTOE-MASTER'!$B:$H,6,0),"")</f>
        <v/>
      </c>
      <c r="O3828" t="str">
        <f>IFERROR(VLOOKUP(I3828,'[1]CROSSWALK-DTOE-MASTER'!$B:$H,7,0),"")</f>
        <v/>
      </c>
      <c r="P3828" t="str">
        <f>IFERROR(VLOOKUP(I3828,'[1]CROSSWALK-DTOE-MASTER'!$B:$N,8,0),"")</f>
        <v/>
      </c>
      <c r="Q3828" t="str">
        <f>IFERROR(VLOOKUP(I3828,'[1]CROSSWALK-DTOE-MASTER'!$B:$N,9,0),"")</f>
        <v/>
      </c>
      <c r="R3828" t="str">
        <f>IFERROR(VLOOKUP(I3828,'[1]CROSSWALK-DTOE-MASTER'!$B:$N,10,0),"")</f>
        <v/>
      </c>
      <c r="S3828" t="str">
        <f>IFERROR(VLOOKUP(I3828,'[1]CROSSWALK-DTOE-MASTER'!$B:$N,11,0),"")</f>
        <v/>
      </c>
      <c r="T3828" t="str">
        <f>IFERROR(VLOOKUP(I3828,'[1]CROSSWALK-DTOE-MASTER'!$B:$N,12,0),"")</f>
        <v/>
      </c>
      <c r="U3828" t="str">
        <f>IFERROR(VLOOKUP(I3828,'[1]CROSSWALK-DTOE-MASTER'!$B:$N,13,0),"")</f>
        <v/>
      </c>
    </row>
    <row r="3829" spans="6:21" x14ac:dyDescent="0.25">
      <c r="F3829" s="1"/>
      <c r="L3829" t="str">
        <f>IFERROR(VLOOKUP(D3829,'[1]Crosswalk-SOM-Chair'!$A:$D,3,0),"")</f>
        <v/>
      </c>
      <c r="M3829" t="str">
        <f>IFERROR(VLOOKUP(D3829,'[1]Crosswalk-SOM-Chair'!$A:$D,4,0),"")</f>
        <v/>
      </c>
      <c r="N3829" t="str">
        <f>IFERROR(VLOOKUP(I3829,'[1]CROSSWALK-DTOE-MASTER'!$B:$H,6,0),"")</f>
        <v/>
      </c>
      <c r="O3829" t="str">
        <f>IFERROR(VLOOKUP(I3829,'[1]CROSSWALK-DTOE-MASTER'!$B:$H,7,0),"")</f>
        <v/>
      </c>
      <c r="P3829" t="str">
        <f>IFERROR(VLOOKUP(I3829,'[1]CROSSWALK-DTOE-MASTER'!$B:$N,8,0),"")</f>
        <v/>
      </c>
      <c r="Q3829" t="str">
        <f>IFERROR(VLOOKUP(I3829,'[1]CROSSWALK-DTOE-MASTER'!$B:$N,9,0),"")</f>
        <v/>
      </c>
      <c r="R3829" t="str">
        <f>IFERROR(VLOOKUP(I3829,'[1]CROSSWALK-DTOE-MASTER'!$B:$N,10,0),"")</f>
        <v/>
      </c>
      <c r="S3829" t="str">
        <f>IFERROR(VLOOKUP(I3829,'[1]CROSSWALK-DTOE-MASTER'!$B:$N,11,0),"")</f>
        <v/>
      </c>
      <c r="T3829" t="str">
        <f>IFERROR(VLOOKUP(I3829,'[1]CROSSWALK-DTOE-MASTER'!$B:$N,12,0),"")</f>
        <v/>
      </c>
      <c r="U3829" t="str">
        <f>IFERROR(VLOOKUP(I3829,'[1]CROSSWALK-DTOE-MASTER'!$B:$N,13,0),"")</f>
        <v/>
      </c>
    </row>
    <row r="3830" spans="6:21" x14ac:dyDescent="0.25">
      <c r="F3830" s="1"/>
      <c r="L3830" t="str">
        <f>IFERROR(VLOOKUP(D3830,'[1]Crosswalk-SOM-Chair'!$A:$D,3,0),"")</f>
        <v/>
      </c>
      <c r="M3830" t="str">
        <f>IFERROR(VLOOKUP(D3830,'[1]Crosswalk-SOM-Chair'!$A:$D,4,0),"")</f>
        <v/>
      </c>
      <c r="N3830" t="str">
        <f>IFERROR(VLOOKUP(I3830,'[1]CROSSWALK-DTOE-MASTER'!$B:$H,6,0),"")</f>
        <v/>
      </c>
      <c r="O3830" t="str">
        <f>IFERROR(VLOOKUP(I3830,'[1]CROSSWALK-DTOE-MASTER'!$B:$H,7,0),"")</f>
        <v/>
      </c>
      <c r="P3830" t="str">
        <f>IFERROR(VLOOKUP(I3830,'[1]CROSSWALK-DTOE-MASTER'!$B:$N,8,0),"")</f>
        <v/>
      </c>
      <c r="Q3830" t="str">
        <f>IFERROR(VLOOKUP(I3830,'[1]CROSSWALK-DTOE-MASTER'!$B:$N,9,0),"")</f>
        <v/>
      </c>
      <c r="R3830" t="str">
        <f>IFERROR(VLOOKUP(I3830,'[1]CROSSWALK-DTOE-MASTER'!$B:$N,10,0),"")</f>
        <v/>
      </c>
      <c r="S3830" t="str">
        <f>IFERROR(VLOOKUP(I3830,'[1]CROSSWALK-DTOE-MASTER'!$B:$N,11,0),"")</f>
        <v/>
      </c>
      <c r="T3830" t="str">
        <f>IFERROR(VLOOKUP(I3830,'[1]CROSSWALK-DTOE-MASTER'!$B:$N,12,0),"")</f>
        <v/>
      </c>
      <c r="U3830" t="str">
        <f>IFERROR(VLOOKUP(I3830,'[1]CROSSWALK-DTOE-MASTER'!$B:$N,13,0),"")</f>
        <v/>
      </c>
    </row>
    <row r="3831" spans="6:21" x14ac:dyDescent="0.25">
      <c r="F3831" s="1"/>
      <c r="L3831" t="str">
        <f>IFERROR(VLOOKUP(D3831,'[1]Crosswalk-SOM-Chair'!$A:$D,3,0),"")</f>
        <v/>
      </c>
      <c r="M3831" t="str">
        <f>IFERROR(VLOOKUP(D3831,'[1]Crosswalk-SOM-Chair'!$A:$D,4,0),"")</f>
        <v/>
      </c>
      <c r="N3831" t="str">
        <f>IFERROR(VLOOKUP(I3831,'[1]CROSSWALK-DTOE-MASTER'!$B:$H,6,0),"")</f>
        <v/>
      </c>
      <c r="O3831" t="str">
        <f>IFERROR(VLOOKUP(I3831,'[1]CROSSWALK-DTOE-MASTER'!$B:$H,7,0),"")</f>
        <v/>
      </c>
      <c r="P3831" t="str">
        <f>IFERROR(VLOOKUP(I3831,'[1]CROSSWALK-DTOE-MASTER'!$B:$N,8,0),"")</f>
        <v/>
      </c>
      <c r="Q3831" t="str">
        <f>IFERROR(VLOOKUP(I3831,'[1]CROSSWALK-DTOE-MASTER'!$B:$N,9,0),"")</f>
        <v/>
      </c>
      <c r="R3831" t="str">
        <f>IFERROR(VLOOKUP(I3831,'[1]CROSSWALK-DTOE-MASTER'!$B:$N,10,0),"")</f>
        <v/>
      </c>
      <c r="S3831" t="str">
        <f>IFERROR(VLOOKUP(I3831,'[1]CROSSWALK-DTOE-MASTER'!$B:$N,11,0),"")</f>
        <v/>
      </c>
      <c r="T3831" t="str">
        <f>IFERROR(VLOOKUP(I3831,'[1]CROSSWALK-DTOE-MASTER'!$B:$N,12,0),"")</f>
        <v/>
      </c>
      <c r="U3831" t="str">
        <f>IFERROR(VLOOKUP(I3831,'[1]CROSSWALK-DTOE-MASTER'!$B:$N,13,0),"")</f>
        <v/>
      </c>
    </row>
    <row r="3832" spans="6:21" x14ac:dyDescent="0.25">
      <c r="F3832" s="1"/>
      <c r="L3832" t="str">
        <f>IFERROR(VLOOKUP(D3832,'[1]Crosswalk-SOM-Chair'!$A:$D,3,0),"")</f>
        <v/>
      </c>
      <c r="M3832" t="str">
        <f>IFERROR(VLOOKUP(D3832,'[1]Crosswalk-SOM-Chair'!$A:$D,4,0),"")</f>
        <v/>
      </c>
      <c r="N3832" t="str">
        <f>IFERROR(VLOOKUP(I3832,'[1]CROSSWALK-DTOE-MASTER'!$B:$H,6,0),"")</f>
        <v/>
      </c>
      <c r="O3832" t="str">
        <f>IFERROR(VLOOKUP(I3832,'[1]CROSSWALK-DTOE-MASTER'!$B:$H,7,0),"")</f>
        <v/>
      </c>
      <c r="P3832" t="str">
        <f>IFERROR(VLOOKUP(I3832,'[1]CROSSWALK-DTOE-MASTER'!$B:$N,8,0),"")</f>
        <v/>
      </c>
      <c r="Q3832" t="str">
        <f>IFERROR(VLOOKUP(I3832,'[1]CROSSWALK-DTOE-MASTER'!$B:$N,9,0),"")</f>
        <v/>
      </c>
      <c r="R3832" t="str">
        <f>IFERROR(VLOOKUP(I3832,'[1]CROSSWALK-DTOE-MASTER'!$B:$N,10,0),"")</f>
        <v/>
      </c>
      <c r="S3832" t="str">
        <f>IFERROR(VLOOKUP(I3832,'[1]CROSSWALK-DTOE-MASTER'!$B:$N,11,0),"")</f>
        <v/>
      </c>
      <c r="T3832" t="str">
        <f>IFERROR(VLOOKUP(I3832,'[1]CROSSWALK-DTOE-MASTER'!$B:$N,12,0),"")</f>
        <v/>
      </c>
      <c r="U3832" t="str">
        <f>IFERROR(VLOOKUP(I3832,'[1]CROSSWALK-DTOE-MASTER'!$B:$N,13,0),"")</f>
        <v/>
      </c>
    </row>
    <row r="3833" spans="6:21" x14ac:dyDescent="0.25">
      <c r="F3833" s="1"/>
      <c r="L3833" t="str">
        <f>IFERROR(VLOOKUP(D3833,'[1]Crosswalk-SOM-Chair'!$A:$D,3,0),"")</f>
        <v/>
      </c>
      <c r="M3833" t="str">
        <f>IFERROR(VLOOKUP(D3833,'[1]Crosswalk-SOM-Chair'!$A:$D,4,0),"")</f>
        <v/>
      </c>
      <c r="N3833" t="str">
        <f>IFERROR(VLOOKUP(I3833,'[1]CROSSWALK-DTOE-MASTER'!$B:$H,6,0),"")</f>
        <v/>
      </c>
      <c r="O3833" t="str">
        <f>IFERROR(VLOOKUP(I3833,'[1]CROSSWALK-DTOE-MASTER'!$B:$H,7,0),"")</f>
        <v/>
      </c>
      <c r="P3833" t="str">
        <f>IFERROR(VLOOKUP(I3833,'[1]CROSSWALK-DTOE-MASTER'!$B:$N,8,0),"")</f>
        <v/>
      </c>
      <c r="Q3833" t="str">
        <f>IFERROR(VLOOKUP(I3833,'[1]CROSSWALK-DTOE-MASTER'!$B:$N,9,0),"")</f>
        <v/>
      </c>
      <c r="R3833" t="str">
        <f>IFERROR(VLOOKUP(I3833,'[1]CROSSWALK-DTOE-MASTER'!$B:$N,10,0),"")</f>
        <v/>
      </c>
      <c r="S3833" t="str">
        <f>IFERROR(VLOOKUP(I3833,'[1]CROSSWALK-DTOE-MASTER'!$B:$N,11,0),"")</f>
        <v/>
      </c>
      <c r="T3833" t="str">
        <f>IFERROR(VLOOKUP(I3833,'[1]CROSSWALK-DTOE-MASTER'!$B:$N,12,0),"")</f>
        <v/>
      </c>
      <c r="U3833" t="str">
        <f>IFERROR(VLOOKUP(I3833,'[1]CROSSWALK-DTOE-MASTER'!$B:$N,13,0),"")</f>
        <v/>
      </c>
    </row>
    <row r="3834" spans="6:21" x14ac:dyDescent="0.25">
      <c r="F3834" s="1"/>
      <c r="L3834" t="str">
        <f>IFERROR(VLOOKUP(D3834,'[1]Crosswalk-SOM-Chair'!$A:$D,3,0),"")</f>
        <v/>
      </c>
      <c r="M3834" t="str">
        <f>IFERROR(VLOOKUP(D3834,'[1]Crosswalk-SOM-Chair'!$A:$D,4,0),"")</f>
        <v/>
      </c>
      <c r="N3834" t="str">
        <f>IFERROR(VLOOKUP(I3834,'[1]CROSSWALK-DTOE-MASTER'!$B:$H,6,0),"")</f>
        <v/>
      </c>
      <c r="O3834" t="str">
        <f>IFERROR(VLOOKUP(I3834,'[1]CROSSWALK-DTOE-MASTER'!$B:$H,7,0),"")</f>
        <v/>
      </c>
      <c r="P3834" t="str">
        <f>IFERROR(VLOOKUP(I3834,'[1]CROSSWALK-DTOE-MASTER'!$B:$N,8,0),"")</f>
        <v/>
      </c>
      <c r="Q3834" t="str">
        <f>IFERROR(VLOOKUP(I3834,'[1]CROSSWALK-DTOE-MASTER'!$B:$N,9,0),"")</f>
        <v/>
      </c>
      <c r="R3834" t="str">
        <f>IFERROR(VLOOKUP(I3834,'[1]CROSSWALK-DTOE-MASTER'!$B:$N,10,0),"")</f>
        <v/>
      </c>
      <c r="S3834" t="str">
        <f>IFERROR(VLOOKUP(I3834,'[1]CROSSWALK-DTOE-MASTER'!$B:$N,11,0),"")</f>
        <v/>
      </c>
      <c r="T3834" t="str">
        <f>IFERROR(VLOOKUP(I3834,'[1]CROSSWALK-DTOE-MASTER'!$B:$N,12,0),"")</f>
        <v/>
      </c>
      <c r="U3834" t="str">
        <f>IFERROR(VLOOKUP(I3834,'[1]CROSSWALK-DTOE-MASTER'!$B:$N,13,0),"")</f>
        <v/>
      </c>
    </row>
    <row r="3835" spans="6:21" x14ac:dyDescent="0.25">
      <c r="F3835" s="1"/>
      <c r="L3835" t="str">
        <f>IFERROR(VLOOKUP(D3835,'[1]Crosswalk-SOM-Chair'!$A:$D,3,0),"")</f>
        <v/>
      </c>
      <c r="M3835" t="str">
        <f>IFERROR(VLOOKUP(D3835,'[1]Crosswalk-SOM-Chair'!$A:$D,4,0),"")</f>
        <v/>
      </c>
      <c r="N3835" t="str">
        <f>IFERROR(VLOOKUP(I3835,'[1]CROSSWALK-DTOE-MASTER'!$B:$H,6,0),"")</f>
        <v/>
      </c>
      <c r="O3835" t="str">
        <f>IFERROR(VLOOKUP(I3835,'[1]CROSSWALK-DTOE-MASTER'!$B:$H,7,0),"")</f>
        <v/>
      </c>
      <c r="P3835" t="str">
        <f>IFERROR(VLOOKUP(I3835,'[1]CROSSWALK-DTOE-MASTER'!$B:$N,8,0),"")</f>
        <v/>
      </c>
      <c r="Q3835" t="str">
        <f>IFERROR(VLOOKUP(I3835,'[1]CROSSWALK-DTOE-MASTER'!$B:$N,9,0),"")</f>
        <v/>
      </c>
      <c r="R3835" t="str">
        <f>IFERROR(VLOOKUP(I3835,'[1]CROSSWALK-DTOE-MASTER'!$B:$N,10,0),"")</f>
        <v/>
      </c>
      <c r="S3835" t="str">
        <f>IFERROR(VLOOKUP(I3835,'[1]CROSSWALK-DTOE-MASTER'!$B:$N,11,0),"")</f>
        <v/>
      </c>
      <c r="T3835" t="str">
        <f>IFERROR(VLOOKUP(I3835,'[1]CROSSWALK-DTOE-MASTER'!$B:$N,12,0),"")</f>
        <v/>
      </c>
      <c r="U3835" t="str">
        <f>IFERROR(VLOOKUP(I3835,'[1]CROSSWALK-DTOE-MASTER'!$B:$N,13,0),"")</f>
        <v/>
      </c>
    </row>
    <row r="3836" spans="6:21" x14ac:dyDescent="0.25">
      <c r="F3836" s="1"/>
      <c r="L3836" t="str">
        <f>IFERROR(VLOOKUP(D3836,'[1]Crosswalk-SOM-Chair'!$A:$D,3,0),"")</f>
        <v/>
      </c>
      <c r="M3836" t="str">
        <f>IFERROR(VLOOKUP(D3836,'[1]Crosswalk-SOM-Chair'!$A:$D,4,0),"")</f>
        <v/>
      </c>
      <c r="N3836" t="str">
        <f>IFERROR(VLOOKUP(I3836,'[1]CROSSWALK-DTOE-MASTER'!$B:$H,6,0),"")</f>
        <v/>
      </c>
      <c r="O3836" t="str">
        <f>IFERROR(VLOOKUP(I3836,'[1]CROSSWALK-DTOE-MASTER'!$B:$H,7,0),"")</f>
        <v/>
      </c>
      <c r="P3836" t="str">
        <f>IFERROR(VLOOKUP(I3836,'[1]CROSSWALK-DTOE-MASTER'!$B:$N,8,0),"")</f>
        <v/>
      </c>
      <c r="Q3836" t="str">
        <f>IFERROR(VLOOKUP(I3836,'[1]CROSSWALK-DTOE-MASTER'!$B:$N,9,0),"")</f>
        <v/>
      </c>
      <c r="R3836" t="str">
        <f>IFERROR(VLOOKUP(I3836,'[1]CROSSWALK-DTOE-MASTER'!$B:$N,10,0),"")</f>
        <v/>
      </c>
      <c r="S3836" t="str">
        <f>IFERROR(VLOOKUP(I3836,'[1]CROSSWALK-DTOE-MASTER'!$B:$N,11,0),"")</f>
        <v/>
      </c>
      <c r="T3836" t="str">
        <f>IFERROR(VLOOKUP(I3836,'[1]CROSSWALK-DTOE-MASTER'!$B:$N,12,0),"")</f>
        <v/>
      </c>
      <c r="U3836" t="str">
        <f>IFERROR(VLOOKUP(I3836,'[1]CROSSWALK-DTOE-MASTER'!$B:$N,13,0),"")</f>
        <v/>
      </c>
    </row>
    <row r="3837" spans="6:21" x14ac:dyDescent="0.25">
      <c r="F3837" s="1"/>
      <c r="L3837" t="str">
        <f>IFERROR(VLOOKUP(D3837,'[1]Crosswalk-SOM-Chair'!$A:$D,3,0),"")</f>
        <v/>
      </c>
      <c r="M3837" t="str">
        <f>IFERROR(VLOOKUP(D3837,'[1]Crosswalk-SOM-Chair'!$A:$D,4,0),"")</f>
        <v/>
      </c>
      <c r="N3837" t="str">
        <f>IFERROR(VLOOKUP(I3837,'[1]CROSSWALK-DTOE-MASTER'!$B:$H,6,0),"")</f>
        <v/>
      </c>
      <c r="O3837" t="str">
        <f>IFERROR(VLOOKUP(I3837,'[1]CROSSWALK-DTOE-MASTER'!$B:$H,7,0),"")</f>
        <v/>
      </c>
      <c r="P3837" t="str">
        <f>IFERROR(VLOOKUP(I3837,'[1]CROSSWALK-DTOE-MASTER'!$B:$N,8,0),"")</f>
        <v/>
      </c>
      <c r="Q3837" t="str">
        <f>IFERROR(VLOOKUP(I3837,'[1]CROSSWALK-DTOE-MASTER'!$B:$N,9,0),"")</f>
        <v/>
      </c>
      <c r="R3837" t="str">
        <f>IFERROR(VLOOKUP(I3837,'[1]CROSSWALK-DTOE-MASTER'!$B:$N,10,0),"")</f>
        <v/>
      </c>
      <c r="S3837" t="str">
        <f>IFERROR(VLOOKUP(I3837,'[1]CROSSWALK-DTOE-MASTER'!$B:$N,11,0),"")</f>
        <v/>
      </c>
      <c r="T3837" t="str">
        <f>IFERROR(VLOOKUP(I3837,'[1]CROSSWALK-DTOE-MASTER'!$B:$N,12,0),"")</f>
        <v/>
      </c>
      <c r="U3837" t="str">
        <f>IFERROR(VLOOKUP(I3837,'[1]CROSSWALK-DTOE-MASTER'!$B:$N,13,0),"")</f>
        <v/>
      </c>
    </row>
    <row r="3838" spans="6:21" x14ac:dyDescent="0.25">
      <c r="F3838" s="1"/>
      <c r="L3838" t="str">
        <f>IFERROR(VLOOKUP(D3838,'[1]Crosswalk-SOM-Chair'!$A:$D,3,0),"")</f>
        <v/>
      </c>
      <c r="M3838" t="str">
        <f>IFERROR(VLOOKUP(D3838,'[1]Crosswalk-SOM-Chair'!$A:$D,4,0),"")</f>
        <v/>
      </c>
      <c r="N3838" t="str">
        <f>IFERROR(VLOOKUP(I3838,'[1]CROSSWALK-DTOE-MASTER'!$B:$H,6,0),"")</f>
        <v/>
      </c>
      <c r="O3838" t="str">
        <f>IFERROR(VLOOKUP(I3838,'[1]CROSSWALK-DTOE-MASTER'!$B:$H,7,0),"")</f>
        <v/>
      </c>
      <c r="P3838" t="str">
        <f>IFERROR(VLOOKUP(I3838,'[1]CROSSWALK-DTOE-MASTER'!$B:$N,8,0),"")</f>
        <v/>
      </c>
      <c r="Q3838" t="str">
        <f>IFERROR(VLOOKUP(I3838,'[1]CROSSWALK-DTOE-MASTER'!$B:$N,9,0),"")</f>
        <v/>
      </c>
      <c r="R3838" t="str">
        <f>IFERROR(VLOOKUP(I3838,'[1]CROSSWALK-DTOE-MASTER'!$B:$N,10,0),"")</f>
        <v/>
      </c>
      <c r="S3838" t="str">
        <f>IFERROR(VLOOKUP(I3838,'[1]CROSSWALK-DTOE-MASTER'!$B:$N,11,0),"")</f>
        <v/>
      </c>
      <c r="T3838" t="str">
        <f>IFERROR(VLOOKUP(I3838,'[1]CROSSWALK-DTOE-MASTER'!$B:$N,12,0),"")</f>
        <v/>
      </c>
      <c r="U3838" t="str">
        <f>IFERROR(VLOOKUP(I3838,'[1]CROSSWALK-DTOE-MASTER'!$B:$N,13,0),"")</f>
        <v/>
      </c>
    </row>
    <row r="3839" spans="6:21" x14ac:dyDescent="0.25">
      <c r="F3839" s="1"/>
      <c r="L3839" t="str">
        <f>IFERROR(VLOOKUP(D3839,'[1]Crosswalk-SOM-Chair'!$A:$D,3,0),"")</f>
        <v/>
      </c>
      <c r="M3839" t="str">
        <f>IFERROR(VLOOKUP(D3839,'[1]Crosswalk-SOM-Chair'!$A:$D,4,0),"")</f>
        <v/>
      </c>
      <c r="N3839" t="str">
        <f>IFERROR(VLOOKUP(I3839,'[1]CROSSWALK-DTOE-MASTER'!$B:$H,6,0),"")</f>
        <v/>
      </c>
      <c r="O3839" t="str">
        <f>IFERROR(VLOOKUP(I3839,'[1]CROSSWALK-DTOE-MASTER'!$B:$H,7,0),"")</f>
        <v/>
      </c>
      <c r="P3839" t="str">
        <f>IFERROR(VLOOKUP(I3839,'[1]CROSSWALK-DTOE-MASTER'!$B:$N,8,0),"")</f>
        <v/>
      </c>
      <c r="Q3839" t="str">
        <f>IFERROR(VLOOKUP(I3839,'[1]CROSSWALK-DTOE-MASTER'!$B:$N,9,0),"")</f>
        <v/>
      </c>
      <c r="R3839" t="str">
        <f>IFERROR(VLOOKUP(I3839,'[1]CROSSWALK-DTOE-MASTER'!$B:$N,10,0),"")</f>
        <v/>
      </c>
      <c r="S3839" t="str">
        <f>IFERROR(VLOOKUP(I3839,'[1]CROSSWALK-DTOE-MASTER'!$B:$N,11,0),"")</f>
        <v/>
      </c>
      <c r="T3839" t="str">
        <f>IFERROR(VLOOKUP(I3839,'[1]CROSSWALK-DTOE-MASTER'!$B:$N,12,0),"")</f>
        <v/>
      </c>
      <c r="U3839" t="str">
        <f>IFERROR(VLOOKUP(I3839,'[1]CROSSWALK-DTOE-MASTER'!$B:$N,13,0),"")</f>
        <v/>
      </c>
    </row>
    <row r="3840" spans="6:21" x14ac:dyDescent="0.25">
      <c r="F3840" s="1"/>
      <c r="L3840" t="str">
        <f>IFERROR(VLOOKUP(D3840,'[1]Crosswalk-SOM-Chair'!$A:$D,3,0),"")</f>
        <v/>
      </c>
      <c r="M3840" t="str">
        <f>IFERROR(VLOOKUP(D3840,'[1]Crosswalk-SOM-Chair'!$A:$D,4,0),"")</f>
        <v/>
      </c>
      <c r="N3840" t="str">
        <f>IFERROR(VLOOKUP(I3840,'[1]CROSSWALK-DTOE-MASTER'!$B:$H,6,0),"")</f>
        <v/>
      </c>
      <c r="O3840" t="str">
        <f>IFERROR(VLOOKUP(I3840,'[1]CROSSWALK-DTOE-MASTER'!$B:$H,7,0),"")</f>
        <v/>
      </c>
      <c r="P3840" t="str">
        <f>IFERROR(VLOOKUP(I3840,'[1]CROSSWALK-DTOE-MASTER'!$B:$N,8,0),"")</f>
        <v/>
      </c>
      <c r="Q3840" t="str">
        <f>IFERROR(VLOOKUP(I3840,'[1]CROSSWALK-DTOE-MASTER'!$B:$N,9,0),"")</f>
        <v/>
      </c>
      <c r="R3840" t="str">
        <f>IFERROR(VLOOKUP(I3840,'[1]CROSSWALK-DTOE-MASTER'!$B:$N,10,0),"")</f>
        <v/>
      </c>
      <c r="S3840" t="str">
        <f>IFERROR(VLOOKUP(I3840,'[1]CROSSWALK-DTOE-MASTER'!$B:$N,11,0),"")</f>
        <v/>
      </c>
      <c r="T3840" t="str">
        <f>IFERROR(VLOOKUP(I3840,'[1]CROSSWALK-DTOE-MASTER'!$B:$N,12,0),"")</f>
        <v/>
      </c>
      <c r="U3840" t="str">
        <f>IFERROR(VLOOKUP(I3840,'[1]CROSSWALK-DTOE-MASTER'!$B:$N,13,0),"")</f>
        <v/>
      </c>
    </row>
    <row r="3841" spans="6:21" x14ac:dyDescent="0.25">
      <c r="F3841" s="1"/>
      <c r="L3841" t="str">
        <f>IFERROR(VLOOKUP(D3841,'[1]Crosswalk-SOM-Chair'!$A:$D,3,0),"")</f>
        <v/>
      </c>
      <c r="M3841" t="str">
        <f>IFERROR(VLOOKUP(D3841,'[1]Crosswalk-SOM-Chair'!$A:$D,4,0),"")</f>
        <v/>
      </c>
      <c r="N3841" t="str">
        <f>IFERROR(VLOOKUP(I3841,'[1]CROSSWALK-DTOE-MASTER'!$B:$H,6,0),"")</f>
        <v/>
      </c>
      <c r="O3841" t="str">
        <f>IFERROR(VLOOKUP(I3841,'[1]CROSSWALK-DTOE-MASTER'!$B:$H,7,0),"")</f>
        <v/>
      </c>
      <c r="P3841" t="str">
        <f>IFERROR(VLOOKUP(I3841,'[1]CROSSWALK-DTOE-MASTER'!$B:$N,8,0),"")</f>
        <v/>
      </c>
      <c r="Q3841" t="str">
        <f>IFERROR(VLOOKUP(I3841,'[1]CROSSWALK-DTOE-MASTER'!$B:$N,9,0),"")</f>
        <v/>
      </c>
      <c r="R3841" t="str">
        <f>IFERROR(VLOOKUP(I3841,'[1]CROSSWALK-DTOE-MASTER'!$B:$N,10,0),"")</f>
        <v/>
      </c>
      <c r="S3841" t="str">
        <f>IFERROR(VLOOKUP(I3841,'[1]CROSSWALK-DTOE-MASTER'!$B:$N,11,0),"")</f>
        <v/>
      </c>
      <c r="T3841" t="str">
        <f>IFERROR(VLOOKUP(I3841,'[1]CROSSWALK-DTOE-MASTER'!$B:$N,12,0),"")</f>
        <v/>
      </c>
      <c r="U3841" t="str">
        <f>IFERROR(VLOOKUP(I3841,'[1]CROSSWALK-DTOE-MASTER'!$B:$N,13,0),"")</f>
        <v/>
      </c>
    </row>
    <row r="3842" spans="6:21" x14ac:dyDescent="0.25">
      <c r="F3842" s="1"/>
      <c r="L3842" t="str">
        <f>IFERROR(VLOOKUP(D3842,'[1]Crosswalk-SOM-Chair'!$A:$D,3,0),"")</f>
        <v/>
      </c>
      <c r="M3842" t="str">
        <f>IFERROR(VLOOKUP(D3842,'[1]Crosswalk-SOM-Chair'!$A:$D,4,0),"")</f>
        <v/>
      </c>
      <c r="N3842" t="str">
        <f>IFERROR(VLOOKUP(I3842,'[1]CROSSWALK-DTOE-MASTER'!$B:$H,6,0),"")</f>
        <v/>
      </c>
      <c r="O3842" t="str">
        <f>IFERROR(VLOOKUP(I3842,'[1]CROSSWALK-DTOE-MASTER'!$B:$H,7,0),"")</f>
        <v/>
      </c>
      <c r="P3842" t="str">
        <f>IFERROR(VLOOKUP(I3842,'[1]CROSSWALK-DTOE-MASTER'!$B:$N,8,0),"")</f>
        <v/>
      </c>
      <c r="Q3842" t="str">
        <f>IFERROR(VLOOKUP(I3842,'[1]CROSSWALK-DTOE-MASTER'!$B:$N,9,0),"")</f>
        <v/>
      </c>
      <c r="R3842" t="str">
        <f>IFERROR(VLOOKUP(I3842,'[1]CROSSWALK-DTOE-MASTER'!$B:$N,10,0),"")</f>
        <v/>
      </c>
      <c r="S3842" t="str">
        <f>IFERROR(VLOOKUP(I3842,'[1]CROSSWALK-DTOE-MASTER'!$B:$N,11,0),"")</f>
        <v/>
      </c>
      <c r="T3842" t="str">
        <f>IFERROR(VLOOKUP(I3842,'[1]CROSSWALK-DTOE-MASTER'!$B:$N,12,0),"")</f>
        <v/>
      </c>
      <c r="U3842" t="str">
        <f>IFERROR(VLOOKUP(I3842,'[1]CROSSWALK-DTOE-MASTER'!$B:$N,13,0),"")</f>
        <v/>
      </c>
    </row>
    <row r="3843" spans="6:21" x14ac:dyDescent="0.25">
      <c r="F3843" s="1"/>
      <c r="L3843" t="str">
        <f>IFERROR(VLOOKUP(D3843,'[1]Crosswalk-SOM-Chair'!$A:$D,3,0),"")</f>
        <v/>
      </c>
      <c r="M3843" t="str">
        <f>IFERROR(VLOOKUP(D3843,'[1]Crosswalk-SOM-Chair'!$A:$D,4,0),"")</f>
        <v/>
      </c>
      <c r="N3843" t="str">
        <f>IFERROR(VLOOKUP(I3843,'[1]CROSSWALK-DTOE-MASTER'!$B:$H,6,0),"")</f>
        <v/>
      </c>
      <c r="O3843" t="str">
        <f>IFERROR(VLOOKUP(I3843,'[1]CROSSWALK-DTOE-MASTER'!$B:$H,7,0),"")</f>
        <v/>
      </c>
      <c r="P3843" t="str">
        <f>IFERROR(VLOOKUP(I3843,'[1]CROSSWALK-DTOE-MASTER'!$B:$N,8,0),"")</f>
        <v/>
      </c>
      <c r="Q3843" t="str">
        <f>IFERROR(VLOOKUP(I3843,'[1]CROSSWALK-DTOE-MASTER'!$B:$N,9,0),"")</f>
        <v/>
      </c>
      <c r="R3843" t="str">
        <f>IFERROR(VLOOKUP(I3843,'[1]CROSSWALK-DTOE-MASTER'!$B:$N,10,0),"")</f>
        <v/>
      </c>
      <c r="S3843" t="str">
        <f>IFERROR(VLOOKUP(I3843,'[1]CROSSWALK-DTOE-MASTER'!$B:$N,11,0),"")</f>
        <v/>
      </c>
      <c r="T3843" t="str">
        <f>IFERROR(VLOOKUP(I3843,'[1]CROSSWALK-DTOE-MASTER'!$B:$N,12,0),"")</f>
        <v/>
      </c>
      <c r="U3843" t="str">
        <f>IFERROR(VLOOKUP(I3843,'[1]CROSSWALK-DTOE-MASTER'!$B:$N,13,0),"")</f>
        <v/>
      </c>
    </row>
    <row r="3844" spans="6:21" x14ac:dyDescent="0.25">
      <c r="F3844" s="1"/>
      <c r="L3844" t="str">
        <f>IFERROR(VLOOKUP(D3844,'[1]Crosswalk-SOM-Chair'!$A:$D,3,0),"")</f>
        <v/>
      </c>
      <c r="M3844" t="str">
        <f>IFERROR(VLOOKUP(D3844,'[1]Crosswalk-SOM-Chair'!$A:$D,4,0),"")</f>
        <v/>
      </c>
      <c r="N3844" t="str">
        <f>IFERROR(VLOOKUP(I3844,'[1]CROSSWALK-DTOE-MASTER'!$B:$H,6,0),"")</f>
        <v/>
      </c>
      <c r="O3844" t="str">
        <f>IFERROR(VLOOKUP(I3844,'[1]CROSSWALK-DTOE-MASTER'!$B:$H,7,0),"")</f>
        <v/>
      </c>
      <c r="P3844" t="str">
        <f>IFERROR(VLOOKUP(I3844,'[1]CROSSWALK-DTOE-MASTER'!$B:$N,8,0),"")</f>
        <v/>
      </c>
      <c r="Q3844" t="str">
        <f>IFERROR(VLOOKUP(I3844,'[1]CROSSWALK-DTOE-MASTER'!$B:$N,9,0),"")</f>
        <v/>
      </c>
      <c r="R3844" t="str">
        <f>IFERROR(VLOOKUP(I3844,'[1]CROSSWALK-DTOE-MASTER'!$B:$N,10,0),"")</f>
        <v/>
      </c>
      <c r="S3844" t="str">
        <f>IFERROR(VLOOKUP(I3844,'[1]CROSSWALK-DTOE-MASTER'!$B:$N,11,0),"")</f>
        <v/>
      </c>
      <c r="T3844" t="str">
        <f>IFERROR(VLOOKUP(I3844,'[1]CROSSWALK-DTOE-MASTER'!$B:$N,12,0),"")</f>
        <v/>
      </c>
      <c r="U3844" t="str">
        <f>IFERROR(VLOOKUP(I3844,'[1]CROSSWALK-DTOE-MASTER'!$B:$N,13,0),"")</f>
        <v/>
      </c>
    </row>
    <row r="3845" spans="6:21" x14ac:dyDescent="0.25">
      <c r="F3845" s="1"/>
      <c r="L3845" t="str">
        <f>IFERROR(VLOOKUP(D3845,'[1]Crosswalk-SOM-Chair'!$A:$D,3,0),"")</f>
        <v/>
      </c>
      <c r="M3845" t="str">
        <f>IFERROR(VLOOKUP(D3845,'[1]Crosswalk-SOM-Chair'!$A:$D,4,0),"")</f>
        <v/>
      </c>
      <c r="N3845" t="str">
        <f>IFERROR(VLOOKUP(I3845,'[1]CROSSWALK-DTOE-MASTER'!$B:$H,6,0),"")</f>
        <v/>
      </c>
      <c r="O3845" t="str">
        <f>IFERROR(VLOOKUP(I3845,'[1]CROSSWALK-DTOE-MASTER'!$B:$H,7,0),"")</f>
        <v/>
      </c>
      <c r="P3845" t="str">
        <f>IFERROR(VLOOKUP(I3845,'[1]CROSSWALK-DTOE-MASTER'!$B:$N,8,0),"")</f>
        <v/>
      </c>
      <c r="Q3845" t="str">
        <f>IFERROR(VLOOKUP(I3845,'[1]CROSSWALK-DTOE-MASTER'!$B:$N,9,0),"")</f>
        <v/>
      </c>
      <c r="R3845" t="str">
        <f>IFERROR(VLOOKUP(I3845,'[1]CROSSWALK-DTOE-MASTER'!$B:$N,10,0),"")</f>
        <v/>
      </c>
      <c r="S3845" t="str">
        <f>IFERROR(VLOOKUP(I3845,'[1]CROSSWALK-DTOE-MASTER'!$B:$N,11,0),"")</f>
        <v/>
      </c>
      <c r="T3845" t="str">
        <f>IFERROR(VLOOKUP(I3845,'[1]CROSSWALK-DTOE-MASTER'!$B:$N,12,0),"")</f>
        <v/>
      </c>
      <c r="U3845" t="str">
        <f>IFERROR(VLOOKUP(I3845,'[1]CROSSWALK-DTOE-MASTER'!$B:$N,13,0),"")</f>
        <v/>
      </c>
    </row>
    <row r="3846" spans="6:21" x14ac:dyDescent="0.25">
      <c r="F3846" s="1"/>
      <c r="L3846" t="str">
        <f>IFERROR(VLOOKUP(D3846,'[1]Crosswalk-SOM-Chair'!$A:$D,3,0),"")</f>
        <v/>
      </c>
      <c r="M3846" t="str">
        <f>IFERROR(VLOOKUP(D3846,'[1]Crosswalk-SOM-Chair'!$A:$D,4,0),"")</f>
        <v/>
      </c>
      <c r="N3846" t="str">
        <f>IFERROR(VLOOKUP(I3846,'[1]CROSSWALK-DTOE-MASTER'!$B:$H,6,0),"")</f>
        <v/>
      </c>
      <c r="O3846" t="str">
        <f>IFERROR(VLOOKUP(I3846,'[1]CROSSWALK-DTOE-MASTER'!$B:$H,7,0),"")</f>
        <v/>
      </c>
      <c r="P3846" t="str">
        <f>IFERROR(VLOOKUP(I3846,'[1]CROSSWALK-DTOE-MASTER'!$B:$N,8,0),"")</f>
        <v/>
      </c>
      <c r="Q3846" t="str">
        <f>IFERROR(VLOOKUP(I3846,'[1]CROSSWALK-DTOE-MASTER'!$B:$N,9,0),"")</f>
        <v/>
      </c>
      <c r="R3846" t="str">
        <f>IFERROR(VLOOKUP(I3846,'[1]CROSSWALK-DTOE-MASTER'!$B:$N,10,0),"")</f>
        <v/>
      </c>
      <c r="S3846" t="str">
        <f>IFERROR(VLOOKUP(I3846,'[1]CROSSWALK-DTOE-MASTER'!$B:$N,11,0),"")</f>
        <v/>
      </c>
      <c r="T3846" t="str">
        <f>IFERROR(VLOOKUP(I3846,'[1]CROSSWALK-DTOE-MASTER'!$B:$N,12,0),"")</f>
        <v/>
      </c>
      <c r="U3846" t="str">
        <f>IFERROR(VLOOKUP(I3846,'[1]CROSSWALK-DTOE-MASTER'!$B:$N,13,0),"")</f>
        <v/>
      </c>
    </row>
    <row r="3847" spans="6:21" x14ac:dyDescent="0.25">
      <c r="F3847" s="1"/>
      <c r="L3847" t="str">
        <f>IFERROR(VLOOKUP(D3847,'[1]Crosswalk-SOM-Chair'!$A:$D,3,0),"")</f>
        <v/>
      </c>
      <c r="M3847" t="str">
        <f>IFERROR(VLOOKUP(D3847,'[1]Crosswalk-SOM-Chair'!$A:$D,4,0),"")</f>
        <v/>
      </c>
      <c r="N3847" t="str">
        <f>IFERROR(VLOOKUP(I3847,'[1]CROSSWALK-DTOE-MASTER'!$B:$H,6,0),"")</f>
        <v/>
      </c>
      <c r="O3847" t="str">
        <f>IFERROR(VLOOKUP(I3847,'[1]CROSSWALK-DTOE-MASTER'!$B:$H,7,0),"")</f>
        <v/>
      </c>
      <c r="P3847" t="str">
        <f>IFERROR(VLOOKUP(I3847,'[1]CROSSWALK-DTOE-MASTER'!$B:$N,8,0),"")</f>
        <v/>
      </c>
      <c r="Q3847" t="str">
        <f>IFERROR(VLOOKUP(I3847,'[1]CROSSWALK-DTOE-MASTER'!$B:$N,9,0),"")</f>
        <v/>
      </c>
      <c r="R3847" t="str">
        <f>IFERROR(VLOOKUP(I3847,'[1]CROSSWALK-DTOE-MASTER'!$B:$N,10,0),"")</f>
        <v/>
      </c>
      <c r="S3847" t="str">
        <f>IFERROR(VLOOKUP(I3847,'[1]CROSSWALK-DTOE-MASTER'!$B:$N,11,0),"")</f>
        <v/>
      </c>
      <c r="T3847" t="str">
        <f>IFERROR(VLOOKUP(I3847,'[1]CROSSWALK-DTOE-MASTER'!$B:$N,12,0),"")</f>
        <v/>
      </c>
      <c r="U3847" t="str">
        <f>IFERROR(VLOOKUP(I3847,'[1]CROSSWALK-DTOE-MASTER'!$B:$N,13,0),"")</f>
        <v/>
      </c>
    </row>
    <row r="3848" spans="6:21" x14ac:dyDescent="0.25">
      <c r="F3848" s="1"/>
      <c r="L3848" t="str">
        <f>IFERROR(VLOOKUP(D3848,'[1]Crosswalk-SOM-Chair'!$A:$D,3,0),"")</f>
        <v/>
      </c>
      <c r="M3848" t="str">
        <f>IFERROR(VLOOKUP(D3848,'[1]Crosswalk-SOM-Chair'!$A:$D,4,0),"")</f>
        <v/>
      </c>
      <c r="N3848" t="str">
        <f>IFERROR(VLOOKUP(I3848,'[1]CROSSWALK-DTOE-MASTER'!$B:$H,6,0),"")</f>
        <v/>
      </c>
      <c r="O3848" t="str">
        <f>IFERROR(VLOOKUP(I3848,'[1]CROSSWALK-DTOE-MASTER'!$B:$H,7,0),"")</f>
        <v/>
      </c>
      <c r="P3848" t="str">
        <f>IFERROR(VLOOKUP(I3848,'[1]CROSSWALK-DTOE-MASTER'!$B:$N,8,0),"")</f>
        <v/>
      </c>
      <c r="Q3848" t="str">
        <f>IFERROR(VLOOKUP(I3848,'[1]CROSSWALK-DTOE-MASTER'!$B:$N,9,0),"")</f>
        <v/>
      </c>
      <c r="R3848" t="str">
        <f>IFERROR(VLOOKUP(I3848,'[1]CROSSWALK-DTOE-MASTER'!$B:$N,10,0),"")</f>
        <v/>
      </c>
      <c r="S3848" t="str">
        <f>IFERROR(VLOOKUP(I3848,'[1]CROSSWALK-DTOE-MASTER'!$B:$N,11,0),"")</f>
        <v/>
      </c>
      <c r="T3848" t="str">
        <f>IFERROR(VLOOKUP(I3848,'[1]CROSSWALK-DTOE-MASTER'!$B:$N,12,0),"")</f>
        <v/>
      </c>
      <c r="U3848" t="str">
        <f>IFERROR(VLOOKUP(I3848,'[1]CROSSWALK-DTOE-MASTER'!$B:$N,13,0),"")</f>
        <v/>
      </c>
    </row>
    <row r="3849" spans="6:21" x14ac:dyDescent="0.25">
      <c r="F3849" s="1"/>
      <c r="L3849" t="str">
        <f>IFERROR(VLOOKUP(D3849,'[1]Crosswalk-SOM-Chair'!$A:$D,3,0),"")</f>
        <v/>
      </c>
      <c r="M3849" t="str">
        <f>IFERROR(VLOOKUP(D3849,'[1]Crosswalk-SOM-Chair'!$A:$D,4,0),"")</f>
        <v/>
      </c>
      <c r="N3849" t="str">
        <f>IFERROR(VLOOKUP(I3849,'[1]CROSSWALK-DTOE-MASTER'!$B:$H,6,0),"")</f>
        <v/>
      </c>
      <c r="O3849" t="str">
        <f>IFERROR(VLOOKUP(I3849,'[1]CROSSWALK-DTOE-MASTER'!$B:$H,7,0),"")</f>
        <v/>
      </c>
      <c r="P3849" t="str">
        <f>IFERROR(VLOOKUP(I3849,'[1]CROSSWALK-DTOE-MASTER'!$B:$N,8,0),"")</f>
        <v/>
      </c>
      <c r="Q3849" t="str">
        <f>IFERROR(VLOOKUP(I3849,'[1]CROSSWALK-DTOE-MASTER'!$B:$N,9,0),"")</f>
        <v/>
      </c>
      <c r="R3849" t="str">
        <f>IFERROR(VLOOKUP(I3849,'[1]CROSSWALK-DTOE-MASTER'!$B:$N,10,0),"")</f>
        <v/>
      </c>
      <c r="S3849" t="str">
        <f>IFERROR(VLOOKUP(I3849,'[1]CROSSWALK-DTOE-MASTER'!$B:$N,11,0),"")</f>
        <v/>
      </c>
      <c r="T3849" t="str">
        <f>IFERROR(VLOOKUP(I3849,'[1]CROSSWALK-DTOE-MASTER'!$B:$N,12,0),"")</f>
        <v/>
      </c>
      <c r="U3849" t="str">
        <f>IFERROR(VLOOKUP(I3849,'[1]CROSSWALK-DTOE-MASTER'!$B:$N,13,0),"")</f>
        <v/>
      </c>
    </row>
    <row r="3850" spans="6:21" x14ac:dyDescent="0.25">
      <c r="F3850" s="1"/>
      <c r="L3850" t="str">
        <f>IFERROR(VLOOKUP(D3850,'[1]Crosswalk-SOM-Chair'!$A:$D,3,0),"")</f>
        <v/>
      </c>
      <c r="M3850" t="str">
        <f>IFERROR(VLOOKUP(D3850,'[1]Crosswalk-SOM-Chair'!$A:$D,4,0),"")</f>
        <v/>
      </c>
      <c r="N3850" t="str">
        <f>IFERROR(VLOOKUP(I3850,'[1]CROSSWALK-DTOE-MASTER'!$B:$H,6,0),"")</f>
        <v/>
      </c>
      <c r="O3850" t="str">
        <f>IFERROR(VLOOKUP(I3850,'[1]CROSSWALK-DTOE-MASTER'!$B:$H,7,0),"")</f>
        <v/>
      </c>
      <c r="P3850" t="str">
        <f>IFERROR(VLOOKUP(I3850,'[1]CROSSWALK-DTOE-MASTER'!$B:$N,8,0),"")</f>
        <v/>
      </c>
      <c r="Q3850" t="str">
        <f>IFERROR(VLOOKUP(I3850,'[1]CROSSWALK-DTOE-MASTER'!$B:$N,9,0),"")</f>
        <v/>
      </c>
      <c r="R3850" t="str">
        <f>IFERROR(VLOOKUP(I3850,'[1]CROSSWALK-DTOE-MASTER'!$B:$N,10,0),"")</f>
        <v/>
      </c>
      <c r="S3850" t="str">
        <f>IFERROR(VLOOKUP(I3850,'[1]CROSSWALK-DTOE-MASTER'!$B:$N,11,0),"")</f>
        <v/>
      </c>
      <c r="T3850" t="str">
        <f>IFERROR(VLOOKUP(I3850,'[1]CROSSWALK-DTOE-MASTER'!$B:$N,12,0),"")</f>
        <v/>
      </c>
      <c r="U3850" t="str">
        <f>IFERROR(VLOOKUP(I3850,'[1]CROSSWALK-DTOE-MASTER'!$B:$N,13,0),"")</f>
        <v/>
      </c>
    </row>
    <row r="3851" spans="6:21" x14ac:dyDescent="0.25">
      <c r="F3851" s="1"/>
      <c r="L3851" t="str">
        <f>IFERROR(VLOOKUP(D3851,'[1]Crosswalk-SOM-Chair'!$A:$D,3,0),"")</f>
        <v/>
      </c>
      <c r="M3851" t="str">
        <f>IFERROR(VLOOKUP(D3851,'[1]Crosswalk-SOM-Chair'!$A:$D,4,0),"")</f>
        <v/>
      </c>
      <c r="N3851" t="str">
        <f>IFERROR(VLOOKUP(I3851,'[1]CROSSWALK-DTOE-MASTER'!$B:$H,6,0),"")</f>
        <v/>
      </c>
      <c r="O3851" t="str">
        <f>IFERROR(VLOOKUP(I3851,'[1]CROSSWALK-DTOE-MASTER'!$B:$H,7,0),"")</f>
        <v/>
      </c>
      <c r="P3851" t="str">
        <f>IFERROR(VLOOKUP(I3851,'[1]CROSSWALK-DTOE-MASTER'!$B:$N,8,0),"")</f>
        <v/>
      </c>
      <c r="Q3851" t="str">
        <f>IFERROR(VLOOKUP(I3851,'[1]CROSSWALK-DTOE-MASTER'!$B:$N,9,0),"")</f>
        <v/>
      </c>
      <c r="R3851" t="str">
        <f>IFERROR(VLOOKUP(I3851,'[1]CROSSWALK-DTOE-MASTER'!$B:$N,10,0),"")</f>
        <v/>
      </c>
      <c r="S3851" t="str">
        <f>IFERROR(VLOOKUP(I3851,'[1]CROSSWALK-DTOE-MASTER'!$B:$N,11,0),"")</f>
        <v/>
      </c>
      <c r="T3851" t="str">
        <f>IFERROR(VLOOKUP(I3851,'[1]CROSSWALK-DTOE-MASTER'!$B:$N,12,0),"")</f>
        <v/>
      </c>
      <c r="U3851" t="str">
        <f>IFERROR(VLOOKUP(I3851,'[1]CROSSWALK-DTOE-MASTER'!$B:$N,13,0),"")</f>
        <v/>
      </c>
    </row>
    <row r="3852" spans="6:21" x14ac:dyDescent="0.25">
      <c r="F3852" s="1"/>
      <c r="L3852" t="str">
        <f>IFERROR(VLOOKUP(D3852,'[1]Crosswalk-SOM-Chair'!$A:$D,3,0),"")</f>
        <v/>
      </c>
      <c r="M3852" t="str">
        <f>IFERROR(VLOOKUP(D3852,'[1]Crosswalk-SOM-Chair'!$A:$D,4,0),"")</f>
        <v/>
      </c>
      <c r="N3852" t="str">
        <f>IFERROR(VLOOKUP(I3852,'[1]CROSSWALK-DTOE-MASTER'!$B:$H,6,0),"")</f>
        <v/>
      </c>
      <c r="O3852" t="str">
        <f>IFERROR(VLOOKUP(I3852,'[1]CROSSWALK-DTOE-MASTER'!$B:$H,7,0),"")</f>
        <v/>
      </c>
      <c r="P3852" t="str">
        <f>IFERROR(VLOOKUP(I3852,'[1]CROSSWALK-DTOE-MASTER'!$B:$N,8,0),"")</f>
        <v/>
      </c>
      <c r="Q3852" t="str">
        <f>IFERROR(VLOOKUP(I3852,'[1]CROSSWALK-DTOE-MASTER'!$B:$N,9,0),"")</f>
        <v/>
      </c>
      <c r="R3852" t="str">
        <f>IFERROR(VLOOKUP(I3852,'[1]CROSSWALK-DTOE-MASTER'!$B:$N,10,0),"")</f>
        <v/>
      </c>
      <c r="S3852" t="str">
        <f>IFERROR(VLOOKUP(I3852,'[1]CROSSWALK-DTOE-MASTER'!$B:$N,11,0),"")</f>
        <v/>
      </c>
      <c r="T3852" t="str">
        <f>IFERROR(VLOOKUP(I3852,'[1]CROSSWALK-DTOE-MASTER'!$B:$N,12,0),"")</f>
        <v/>
      </c>
      <c r="U3852" t="str">
        <f>IFERROR(VLOOKUP(I3852,'[1]CROSSWALK-DTOE-MASTER'!$B:$N,13,0),"")</f>
        <v/>
      </c>
    </row>
    <row r="3853" spans="6:21" x14ac:dyDescent="0.25">
      <c r="F3853" s="1"/>
      <c r="L3853" t="str">
        <f>IFERROR(VLOOKUP(D3853,'[1]Crosswalk-SOM-Chair'!$A:$D,3,0),"")</f>
        <v/>
      </c>
      <c r="M3853" t="str">
        <f>IFERROR(VLOOKUP(D3853,'[1]Crosswalk-SOM-Chair'!$A:$D,4,0),"")</f>
        <v/>
      </c>
      <c r="N3853" t="str">
        <f>IFERROR(VLOOKUP(I3853,'[1]CROSSWALK-DTOE-MASTER'!$B:$H,6,0),"")</f>
        <v/>
      </c>
      <c r="O3853" t="str">
        <f>IFERROR(VLOOKUP(I3853,'[1]CROSSWALK-DTOE-MASTER'!$B:$H,7,0),"")</f>
        <v/>
      </c>
      <c r="P3853" t="str">
        <f>IFERROR(VLOOKUP(I3853,'[1]CROSSWALK-DTOE-MASTER'!$B:$N,8,0),"")</f>
        <v/>
      </c>
      <c r="Q3853" t="str">
        <f>IFERROR(VLOOKUP(I3853,'[1]CROSSWALK-DTOE-MASTER'!$B:$N,9,0),"")</f>
        <v/>
      </c>
      <c r="R3853" t="str">
        <f>IFERROR(VLOOKUP(I3853,'[1]CROSSWALK-DTOE-MASTER'!$B:$N,10,0),"")</f>
        <v/>
      </c>
      <c r="S3853" t="str">
        <f>IFERROR(VLOOKUP(I3853,'[1]CROSSWALK-DTOE-MASTER'!$B:$N,11,0),"")</f>
        <v/>
      </c>
      <c r="T3853" t="str">
        <f>IFERROR(VLOOKUP(I3853,'[1]CROSSWALK-DTOE-MASTER'!$B:$N,12,0),"")</f>
        <v/>
      </c>
      <c r="U3853" t="str">
        <f>IFERROR(VLOOKUP(I3853,'[1]CROSSWALK-DTOE-MASTER'!$B:$N,13,0),"")</f>
        <v/>
      </c>
    </row>
    <row r="3854" spans="6:21" x14ac:dyDescent="0.25">
      <c r="F3854" s="1"/>
      <c r="L3854" t="str">
        <f>IFERROR(VLOOKUP(D3854,'[1]Crosswalk-SOM-Chair'!$A:$D,3,0),"")</f>
        <v/>
      </c>
      <c r="M3854" t="str">
        <f>IFERROR(VLOOKUP(D3854,'[1]Crosswalk-SOM-Chair'!$A:$D,4,0),"")</f>
        <v/>
      </c>
      <c r="N3854" t="str">
        <f>IFERROR(VLOOKUP(I3854,'[1]CROSSWALK-DTOE-MASTER'!$B:$H,6,0),"")</f>
        <v/>
      </c>
      <c r="O3854" t="str">
        <f>IFERROR(VLOOKUP(I3854,'[1]CROSSWALK-DTOE-MASTER'!$B:$H,7,0),"")</f>
        <v/>
      </c>
      <c r="P3854" t="str">
        <f>IFERROR(VLOOKUP(I3854,'[1]CROSSWALK-DTOE-MASTER'!$B:$N,8,0),"")</f>
        <v/>
      </c>
      <c r="Q3854" t="str">
        <f>IFERROR(VLOOKUP(I3854,'[1]CROSSWALK-DTOE-MASTER'!$B:$N,9,0),"")</f>
        <v/>
      </c>
      <c r="R3854" t="str">
        <f>IFERROR(VLOOKUP(I3854,'[1]CROSSWALK-DTOE-MASTER'!$B:$N,10,0),"")</f>
        <v/>
      </c>
      <c r="S3854" t="str">
        <f>IFERROR(VLOOKUP(I3854,'[1]CROSSWALK-DTOE-MASTER'!$B:$N,11,0),"")</f>
        <v/>
      </c>
      <c r="T3854" t="str">
        <f>IFERROR(VLOOKUP(I3854,'[1]CROSSWALK-DTOE-MASTER'!$B:$N,12,0),"")</f>
        <v/>
      </c>
      <c r="U3854" t="str">
        <f>IFERROR(VLOOKUP(I3854,'[1]CROSSWALK-DTOE-MASTER'!$B:$N,13,0),"")</f>
        <v/>
      </c>
    </row>
    <row r="3855" spans="6:21" x14ac:dyDescent="0.25">
      <c r="F3855" s="1"/>
      <c r="L3855" t="str">
        <f>IFERROR(VLOOKUP(D3855,'[1]Crosswalk-SOM-Chair'!$A:$D,3,0),"")</f>
        <v/>
      </c>
      <c r="M3855" t="str">
        <f>IFERROR(VLOOKUP(D3855,'[1]Crosswalk-SOM-Chair'!$A:$D,4,0),"")</f>
        <v/>
      </c>
      <c r="N3855" t="str">
        <f>IFERROR(VLOOKUP(I3855,'[1]CROSSWALK-DTOE-MASTER'!$B:$H,6,0),"")</f>
        <v/>
      </c>
      <c r="O3855" t="str">
        <f>IFERROR(VLOOKUP(I3855,'[1]CROSSWALK-DTOE-MASTER'!$B:$H,7,0),"")</f>
        <v/>
      </c>
      <c r="P3855" t="str">
        <f>IFERROR(VLOOKUP(I3855,'[1]CROSSWALK-DTOE-MASTER'!$B:$N,8,0),"")</f>
        <v/>
      </c>
      <c r="Q3855" t="str">
        <f>IFERROR(VLOOKUP(I3855,'[1]CROSSWALK-DTOE-MASTER'!$B:$N,9,0),"")</f>
        <v/>
      </c>
      <c r="R3855" t="str">
        <f>IFERROR(VLOOKUP(I3855,'[1]CROSSWALK-DTOE-MASTER'!$B:$N,10,0),"")</f>
        <v/>
      </c>
      <c r="S3855" t="str">
        <f>IFERROR(VLOOKUP(I3855,'[1]CROSSWALK-DTOE-MASTER'!$B:$N,11,0),"")</f>
        <v/>
      </c>
      <c r="T3855" t="str">
        <f>IFERROR(VLOOKUP(I3855,'[1]CROSSWALK-DTOE-MASTER'!$B:$N,12,0),"")</f>
        <v/>
      </c>
      <c r="U3855" t="str">
        <f>IFERROR(VLOOKUP(I3855,'[1]CROSSWALK-DTOE-MASTER'!$B:$N,13,0),"")</f>
        <v/>
      </c>
    </row>
    <row r="3856" spans="6:21" x14ac:dyDescent="0.25">
      <c r="F3856" s="1"/>
      <c r="L3856" t="str">
        <f>IFERROR(VLOOKUP(D3856,'[1]Crosswalk-SOM-Chair'!$A:$D,3,0),"")</f>
        <v/>
      </c>
      <c r="M3856" t="str">
        <f>IFERROR(VLOOKUP(D3856,'[1]Crosswalk-SOM-Chair'!$A:$D,4,0),"")</f>
        <v/>
      </c>
      <c r="N3856" t="str">
        <f>IFERROR(VLOOKUP(I3856,'[1]CROSSWALK-DTOE-MASTER'!$B:$H,6,0),"")</f>
        <v/>
      </c>
      <c r="O3856" t="str">
        <f>IFERROR(VLOOKUP(I3856,'[1]CROSSWALK-DTOE-MASTER'!$B:$H,7,0),"")</f>
        <v/>
      </c>
      <c r="P3856" t="str">
        <f>IFERROR(VLOOKUP(I3856,'[1]CROSSWALK-DTOE-MASTER'!$B:$N,8,0),"")</f>
        <v/>
      </c>
      <c r="Q3856" t="str">
        <f>IFERROR(VLOOKUP(I3856,'[1]CROSSWALK-DTOE-MASTER'!$B:$N,9,0),"")</f>
        <v/>
      </c>
      <c r="R3856" t="str">
        <f>IFERROR(VLOOKUP(I3856,'[1]CROSSWALK-DTOE-MASTER'!$B:$N,10,0),"")</f>
        <v/>
      </c>
      <c r="S3856" t="str">
        <f>IFERROR(VLOOKUP(I3856,'[1]CROSSWALK-DTOE-MASTER'!$B:$N,11,0),"")</f>
        <v/>
      </c>
      <c r="T3856" t="str">
        <f>IFERROR(VLOOKUP(I3856,'[1]CROSSWALK-DTOE-MASTER'!$B:$N,12,0),"")</f>
        <v/>
      </c>
      <c r="U3856" t="str">
        <f>IFERROR(VLOOKUP(I3856,'[1]CROSSWALK-DTOE-MASTER'!$B:$N,13,0),"")</f>
        <v/>
      </c>
    </row>
    <row r="3857" spans="6:21" x14ac:dyDescent="0.25">
      <c r="F3857" s="1"/>
      <c r="L3857" t="str">
        <f>IFERROR(VLOOKUP(D3857,'[1]Crosswalk-SOM-Chair'!$A:$D,3,0),"")</f>
        <v/>
      </c>
      <c r="M3857" t="str">
        <f>IFERROR(VLOOKUP(D3857,'[1]Crosswalk-SOM-Chair'!$A:$D,4,0),"")</f>
        <v/>
      </c>
      <c r="N3857" t="str">
        <f>IFERROR(VLOOKUP(I3857,'[1]CROSSWALK-DTOE-MASTER'!$B:$H,6,0),"")</f>
        <v/>
      </c>
      <c r="O3857" t="str">
        <f>IFERROR(VLOOKUP(I3857,'[1]CROSSWALK-DTOE-MASTER'!$B:$H,7,0),"")</f>
        <v/>
      </c>
      <c r="P3857" t="str">
        <f>IFERROR(VLOOKUP(I3857,'[1]CROSSWALK-DTOE-MASTER'!$B:$N,8,0),"")</f>
        <v/>
      </c>
      <c r="Q3857" t="str">
        <f>IFERROR(VLOOKUP(I3857,'[1]CROSSWALK-DTOE-MASTER'!$B:$N,9,0),"")</f>
        <v/>
      </c>
      <c r="R3857" t="str">
        <f>IFERROR(VLOOKUP(I3857,'[1]CROSSWALK-DTOE-MASTER'!$B:$N,10,0),"")</f>
        <v/>
      </c>
      <c r="S3857" t="str">
        <f>IFERROR(VLOOKUP(I3857,'[1]CROSSWALK-DTOE-MASTER'!$B:$N,11,0),"")</f>
        <v/>
      </c>
      <c r="T3857" t="str">
        <f>IFERROR(VLOOKUP(I3857,'[1]CROSSWALK-DTOE-MASTER'!$B:$N,12,0),"")</f>
        <v/>
      </c>
      <c r="U3857" t="str">
        <f>IFERROR(VLOOKUP(I3857,'[1]CROSSWALK-DTOE-MASTER'!$B:$N,13,0),"")</f>
        <v/>
      </c>
    </row>
    <row r="3858" spans="6:21" x14ac:dyDescent="0.25">
      <c r="F3858" s="1"/>
      <c r="L3858" t="str">
        <f>IFERROR(VLOOKUP(D3858,'[1]Crosswalk-SOM-Chair'!$A:$D,3,0),"")</f>
        <v/>
      </c>
      <c r="M3858" t="str">
        <f>IFERROR(VLOOKUP(D3858,'[1]Crosswalk-SOM-Chair'!$A:$D,4,0),"")</f>
        <v/>
      </c>
      <c r="N3858" t="str">
        <f>IFERROR(VLOOKUP(I3858,'[1]CROSSWALK-DTOE-MASTER'!$B:$H,6,0),"")</f>
        <v/>
      </c>
      <c r="O3858" t="str">
        <f>IFERROR(VLOOKUP(I3858,'[1]CROSSWALK-DTOE-MASTER'!$B:$H,7,0),"")</f>
        <v/>
      </c>
      <c r="P3858" t="str">
        <f>IFERROR(VLOOKUP(I3858,'[1]CROSSWALK-DTOE-MASTER'!$B:$N,8,0),"")</f>
        <v/>
      </c>
      <c r="Q3858" t="str">
        <f>IFERROR(VLOOKUP(I3858,'[1]CROSSWALK-DTOE-MASTER'!$B:$N,9,0),"")</f>
        <v/>
      </c>
      <c r="R3858" t="str">
        <f>IFERROR(VLOOKUP(I3858,'[1]CROSSWALK-DTOE-MASTER'!$B:$N,10,0),"")</f>
        <v/>
      </c>
      <c r="S3858" t="str">
        <f>IFERROR(VLOOKUP(I3858,'[1]CROSSWALK-DTOE-MASTER'!$B:$N,11,0),"")</f>
        <v/>
      </c>
      <c r="T3858" t="str">
        <f>IFERROR(VLOOKUP(I3858,'[1]CROSSWALK-DTOE-MASTER'!$B:$N,12,0),"")</f>
        <v/>
      </c>
      <c r="U3858" t="str">
        <f>IFERROR(VLOOKUP(I3858,'[1]CROSSWALK-DTOE-MASTER'!$B:$N,13,0),"")</f>
        <v/>
      </c>
    </row>
    <row r="3859" spans="6:21" x14ac:dyDescent="0.25">
      <c r="F3859" s="1"/>
      <c r="L3859" t="str">
        <f>IFERROR(VLOOKUP(D3859,'[1]Crosswalk-SOM-Chair'!$A:$D,3,0),"")</f>
        <v/>
      </c>
      <c r="M3859" t="str">
        <f>IFERROR(VLOOKUP(D3859,'[1]Crosswalk-SOM-Chair'!$A:$D,4,0),"")</f>
        <v/>
      </c>
      <c r="N3859" t="str">
        <f>IFERROR(VLOOKUP(I3859,'[1]CROSSWALK-DTOE-MASTER'!$B:$H,6,0),"")</f>
        <v/>
      </c>
      <c r="O3859" t="str">
        <f>IFERROR(VLOOKUP(I3859,'[1]CROSSWALK-DTOE-MASTER'!$B:$H,7,0),"")</f>
        <v/>
      </c>
      <c r="P3859" t="str">
        <f>IFERROR(VLOOKUP(I3859,'[1]CROSSWALK-DTOE-MASTER'!$B:$N,8,0),"")</f>
        <v/>
      </c>
      <c r="Q3859" t="str">
        <f>IFERROR(VLOOKUP(I3859,'[1]CROSSWALK-DTOE-MASTER'!$B:$N,9,0),"")</f>
        <v/>
      </c>
      <c r="R3859" t="str">
        <f>IFERROR(VLOOKUP(I3859,'[1]CROSSWALK-DTOE-MASTER'!$B:$N,10,0),"")</f>
        <v/>
      </c>
      <c r="S3859" t="str">
        <f>IFERROR(VLOOKUP(I3859,'[1]CROSSWALK-DTOE-MASTER'!$B:$N,11,0),"")</f>
        <v/>
      </c>
      <c r="T3859" t="str">
        <f>IFERROR(VLOOKUP(I3859,'[1]CROSSWALK-DTOE-MASTER'!$B:$N,12,0),"")</f>
        <v/>
      </c>
      <c r="U3859" t="str">
        <f>IFERROR(VLOOKUP(I3859,'[1]CROSSWALK-DTOE-MASTER'!$B:$N,13,0),"")</f>
        <v/>
      </c>
    </row>
    <row r="3860" spans="6:21" x14ac:dyDescent="0.25">
      <c r="F3860" s="1"/>
      <c r="L3860" t="str">
        <f>IFERROR(VLOOKUP(D3860,'[1]Crosswalk-SOM-Chair'!$A:$D,3,0),"")</f>
        <v/>
      </c>
      <c r="M3860" t="str">
        <f>IFERROR(VLOOKUP(D3860,'[1]Crosswalk-SOM-Chair'!$A:$D,4,0),"")</f>
        <v/>
      </c>
      <c r="N3860" t="str">
        <f>IFERROR(VLOOKUP(I3860,'[1]CROSSWALK-DTOE-MASTER'!$B:$H,6,0),"")</f>
        <v/>
      </c>
      <c r="O3860" t="str">
        <f>IFERROR(VLOOKUP(I3860,'[1]CROSSWALK-DTOE-MASTER'!$B:$H,7,0),"")</f>
        <v/>
      </c>
      <c r="P3860" t="str">
        <f>IFERROR(VLOOKUP(I3860,'[1]CROSSWALK-DTOE-MASTER'!$B:$N,8,0),"")</f>
        <v/>
      </c>
      <c r="Q3860" t="str">
        <f>IFERROR(VLOOKUP(I3860,'[1]CROSSWALK-DTOE-MASTER'!$B:$N,9,0),"")</f>
        <v/>
      </c>
      <c r="R3860" t="str">
        <f>IFERROR(VLOOKUP(I3860,'[1]CROSSWALK-DTOE-MASTER'!$B:$N,10,0),"")</f>
        <v/>
      </c>
      <c r="S3860" t="str">
        <f>IFERROR(VLOOKUP(I3860,'[1]CROSSWALK-DTOE-MASTER'!$B:$N,11,0),"")</f>
        <v/>
      </c>
      <c r="T3860" t="str">
        <f>IFERROR(VLOOKUP(I3860,'[1]CROSSWALK-DTOE-MASTER'!$B:$N,12,0),"")</f>
        <v/>
      </c>
      <c r="U3860" t="str">
        <f>IFERROR(VLOOKUP(I3860,'[1]CROSSWALK-DTOE-MASTER'!$B:$N,13,0),"")</f>
        <v/>
      </c>
    </row>
    <row r="3861" spans="6:21" x14ac:dyDescent="0.25">
      <c r="F3861" s="1"/>
      <c r="L3861" t="str">
        <f>IFERROR(VLOOKUP(D3861,'[1]Crosswalk-SOM-Chair'!$A:$D,3,0),"")</f>
        <v/>
      </c>
      <c r="M3861" t="str">
        <f>IFERROR(VLOOKUP(D3861,'[1]Crosswalk-SOM-Chair'!$A:$D,4,0),"")</f>
        <v/>
      </c>
      <c r="N3861" t="str">
        <f>IFERROR(VLOOKUP(I3861,'[1]CROSSWALK-DTOE-MASTER'!$B:$H,6,0),"")</f>
        <v/>
      </c>
      <c r="O3861" t="str">
        <f>IFERROR(VLOOKUP(I3861,'[1]CROSSWALK-DTOE-MASTER'!$B:$H,7,0),"")</f>
        <v/>
      </c>
      <c r="P3861" t="str">
        <f>IFERROR(VLOOKUP(I3861,'[1]CROSSWALK-DTOE-MASTER'!$B:$N,8,0),"")</f>
        <v/>
      </c>
      <c r="Q3861" t="str">
        <f>IFERROR(VLOOKUP(I3861,'[1]CROSSWALK-DTOE-MASTER'!$B:$N,9,0),"")</f>
        <v/>
      </c>
      <c r="R3861" t="str">
        <f>IFERROR(VLOOKUP(I3861,'[1]CROSSWALK-DTOE-MASTER'!$B:$N,10,0),"")</f>
        <v/>
      </c>
      <c r="S3861" t="str">
        <f>IFERROR(VLOOKUP(I3861,'[1]CROSSWALK-DTOE-MASTER'!$B:$N,11,0),"")</f>
        <v/>
      </c>
      <c r="T3861" t="str">
        <f>IFERROR(VLOOKUP(I3861,'[1]CROSSWALK-DTOE-MASTER'!$B:$N,12,0),"")</f>
        <v/>
      </c>
      <c r="U3861" t="str">
        <f>IFERROR(VLOOKUP(I3861,'[1]CROSSWALK-DTOE-MASTER'!$B:$N,13,0),"")</f>
        <v/>
      </c>
    </row>
    <row r="3862" spans="6:21" x14ac:dyDescent="0.25">
      <c r="F3862" s="1"/>
      <c r="L3862" t="str">
        <f>IFERROR(VLOOKUP(D3862,'[1]Crosswalk-SOM-Chair'!$A:$D,3,0),"")</f>
        <v/>
      </c>
      <c r="M3862" t="str">
        <f>IFERROR(VLOOKUP(D3862,'[1]Crosswalk-SOM-Chair'!$A:$D,4,0),"")</f>
        <v/>
      </c>
      <c r="N3862" t="str">
        <f>IFERROR(VLOOKUP(I3862,'[1]CROSSWALK-DTOE-MASTER'!$B:$H,6,0),"")</f>
        <v/>
      </c>
      <c r="O3862" t="str">
        <f>IFERROR(VLOOKUP(I3862,'[1]CROSSWALK-DTOE-MASTER'!$B:$H,7,0),"")</f>
        <v/>
      </c>
      <c r="P3862" t="str">
        <f>IFERROR(VLOOKUP(I3862,'[1]CROSSWALK-DTOE-MASTER'!$B:$N,8,0),"")</f>
        <v/>
      </c>
      <c r="Q3862" t="str">
        <f>IFERROR(VLOOKUP(I3862,'[1]CROSSWALK-DTOE-MASTER'!$B:$N,9,0),"")</f>
        <v/>
      </c>
      <c r="R3862" t="str">
        <f>IFERROR(VLOOKUP(I3862,'[1]CROSSWALK-DTOE-MASTER'!$B:$N,10,0),"")</f>
        <v/>
      </c>
      <c r="S3862" t="str">
        <f>IFERROR(VLOOKUP(I3862,'[1]CROSSWALK-DTOE-MASTER'!$B:$N,11,0),"")</f>
        <v/>
      </c>
      <c r="T3862" t="str">
        <f>IFERROR(VLOOKUP(I3862,'[1]CROSSWALK-DTOE-MASTER'!$B:$N,12,0),"")</f>
        <v/>
      </c>
      <c r="U3862" t="str">
        <f>IFERROR(VLOOKUP(I3862,'[1]CROSSWALK-DTOE-MASTER'!$B:$N,13,0),"")</f>
        <v/>
      </c>
    </row>
    <row r="3863" spans="6:21" x14ac:dyDescent="0.25">
      <c r="F3863" s="1"/>
      <c r="L3863" t="str">
        <f>IFERROR(VLOOKUP(D3863,'[1]Crosswalk-SOM-Chair'!$A:$D,3,0),"")</f>
        <v/>
      </c>
      <c r="M3863" t="str">
        <f>IFERROR(VLOOKUP(D3863,'[1]Crosswalk-SOM-Chair'!$A:$D,4,0),"")</f>
        <v/>
      </c>
      <c r="N3863" t="str">
        <f>IFERROR(VLOOKUP(I3863,'[1]CROSSWALK-DTOE-MASTER'!$B:$H,6,0),"")</f>
        <v/>
      </c>
      <c r="O3863" t="str">
        <f>IFERROR(VLOOKUP(I3863,'[1]CROSSWALK-DTOE-MASTER'!$B:$H,7,0),"")</f>
        <v/>
      </c>
      <c r="P3863" t="str">
        <f>IFERROR(VLOOKUP(I3863,'[1]CROSSWALK-DTOE-MASTER'!$B:$N,8,0),"")</f>
        <v/>
      </c>
      <c r="Q3863" t="str">
        <f>IFERROR(VLOOKUP(I3863,'[1]CROSSWALK-DTOE-MASTER'!$B:$N,9,0),"")</f>
        <v/>
      </c>
      <c r="R3863" t="str">
        <f>IFERROR(VLOOKUP(I3863,'[1]CROSSWALK-DTOE-MASTER'!$B:$N,10,0),"")</f>
        <v/>
      </c>
      <c r="S3863" t="str">
        <f>IFERROR(VLOOKUP(I3863,'[1]CROSSWALK-DTOE-MASTER'!$B:$N,11,0),"")</f>
        <v/>
      </c>
      <c r="T3863" t="str">
        <f>IFERROR(VLOOKUP(I3863,'[1]CROSSWALK-DTOE-MASTER'!$B:$N,12,0),"")</f>
        <v/>
      </c>
      <c r="U3863" t="str">
        <f>IFERROR(VLOOKUP(I3863,'[1]CROSSWALK-DTOE-MASTER'!$B:$N,13,0),"")</f>
        <v/>
      </c>
    </row>
    <row r="3864" spans="6:21" x14ac:dyDescent="0.25">
      <c r="F3864" s="1"/>
      <c r="L3864" t="str">
        <f>IFERROR(VLOOKUP(D3864,'[1]Crosswalk-SOM-Chair'!$A:$D,3,0),"")</f>
        <v/>
      </c>
      <c r="M3864" t="str">
        <f>IFERROR(VLOOKUP(D3864,'[1]Crosswalk-SOM-Chair'!$A:$D,4,0),"")</f>
        <v/>
      </c>
      <c r="N3864" t="str">
        <f>IFERROR(VLOOKUP(I3864,'[1]CROSSWALK-DTOE-MASTER'!$B:$H,6,0),"")</f>
        <v/>
      </c>
      <c r="O3864" t="str">
        <f>IFERROR(VLOOKUP(I3864,'[1]CROSSWALK-DTOE-MASTER'!$B:$H,7,0),"")</f>
        <v/>
      </c>
      <c r="P3864" t="str">
        <f>IFERROR(VLOOKUP(I3864,'[1]CROSSWALK-DTOE-MASTER'!$B:$N,8,0),"")</f>
        <v/>
      </c>
      <c r="Q3864" t="str">
        <f>IFERROR(VLOOKUP(I3864,'[1]CROSSWALK-DTOE-MASTER'!$B:$N,9,0),"")</f>
        <v/>
      </c>
      <c r="R3864" t="str">
        <f>IFERROR(VLOOKUP(I3864,'[1]CROSSWALK-DTOE-MASTER'!$B:$N,10,0),"")</f>
        <v/>
      </c>
      <c r="S3864" t="str">
        <f>IFERROR(VLOOKUP(I3864,'[1]CROSSWALK-DTOE-MASTER'!$B:$N,11,0),"")</f>
        <v/>
      </c>
      <c r="T3864" t="str">
        <f>IFERROR(VLOOKUP(I3864,'[1]CROSSWALK-DTOE-MASTER'!$B:$N,12,0),"")</f>
        <v/>
      </c>
      <c r="U3864" t="str">
        <f>IFERROR(VLOOKUP(I3864,'[1]CROSSWALK-DTOE-MASTER'!$B:$N,13,0),"")</f>
        <v/>
      </c>
    </row>
    <row r="3865" spans="6:21" x14ac:dyDescent="0.25">
      <c r="F3865" s="1"/>
      <c r="L3865" t="str">
        <f>IFERROR(VLOOKUP(D3865,'[1]Crosswalk-SOM-Chair'!$A:$D,3,0),"")</f>
        <v/>
      </c>
      <c r="M3865" t="str">
        <f>IFERROR(VLOOKUP(D3865,'[1]Crosswalk-SOM-Chair'!$A:$D,4,0),"")</f>
        <v/>
      </c>
      <c r="N3865" t="str">
        <f>IFERROR(VLOOKUP(I3865,'[1]CROSSWALK-DTOE-MASTER'!$B:$H,6,0),"")</f>
        <v/>
      </c>
      <c r="O3865" t="str">
        <f>IFERROR(VLOOKUP(I3865,'[1]CROSSWALK-DTOE-MASTER'!$B:$H,7,0),"")</f>
        <v/>
      </c>
      <c r="P3865" t="str">
        <f>IFERROR(VLOOKUP(I3865,'[1]CROSSWALK-DTOE-MASTER'!$B:$N,8,0),"")</f>
        <v/>
      </c>
      <c r="Q3865" t="str">
        <f>IFERROR(VLOOKUP(I3865,'[1]CROSSWALK-DTOE-MASTER'!$B:$N,9,0),"")</f>
        <v/>
      </c>
      <c r="R3865" t="str">
        <f>IFERROR(VLOOKUP(I3865,'[1]CROSSWALK-DTOE-MASTER'!$B:$N,10,0),"")</f>
        <v/>
      </c>
      <c r="S3865" t="str">
        <f>IFERROR(VLOOKUP(I3865,'[1]CROSSWALK-DTOE-MASTER'!$B:$N,11,0),"")</f>
        <v/>
      </c>
      <c r="T3865" t="str">
        <f>IFERROR(VLOOKUP(I3865,'[1]CROSSWALK-DTOE-MASTER'!$B:$N,12,0),"")</f>
        <v/>
      </c>
      <c r="U3865" t="str">
        <f>IFERROR(VLOOKUP(I3865,'[1]CROSSWALK-DTOE-MASTER'!$B:$N,13,0),"")</f>
        <v/>
      </c>
    </row>
    <row r="3866" spans="6:21" x14ac:dyDescent="0.25">
      <c r="F3866" s="1"/>
      <c r="L3866" t="str">
        <f>IFERROR(VLOOKUP(D3866,'[1]Crosswalk-SOM-Chair'!$A:$D,3,0),"")</f>
        <v/>
      </c>
      <c r="M3866" t="str">
        <f>IFERROR(VLOOKUP(D3866,'[1]Crosswalk-SOM-Chair'!$A:$D,4,0),"")</f>
        <v/>
      </c>
      <c r="N3866" t="str">
        <f>IFERROR(VLOOKUP(I3866,'[1]CROSSWALK-DTOE-MASTER'!$B:$H,6,0),"")</f>
        <v/>
      </c>
      <c r="O3866" t="str">
        <f>IFERROR(VLOOKUP(I3866,'[1]CROSSWALK-DTOE-MASTER'!$B:$H,7,0),"")</f>
        <v/>
      </c>
      <c r="P3866" t="str">
        <f>IFERROR(VLOOKUP(I3866,'[1]CROSSWALK-DTOE-MASTER'!$B:$N,8,0),"")</f>
        <v/>
      </c>
      <c r="Q3866" t="str">
        <f>IFERROR(VLOOKUP(I3866,'[1]CROSSWALK-DTOE-MASTER'!$B:$N,9,0),"")</f>
        <v/>
      </c>
      <c r="R3866" t="str">
        <f>IFERROR(VLOOKUP(I3866,'[1]CROSSWALK-DTOE-MASTER'!$B:$N,10,0),"")</f>
        <v/>
      </c>
      <c r="S3866" t="str">
        <f>IFERROR(VLOOKUP(I3866,'[1]CROSSWALK-DTOE-MASTER'!$B:$N,11,0),"")</f>
        <v/>
      </c>
      <c r="T3866" t="str">
        <f>IFERROR(VLOOKUP(I3866,'[1]CROSSWALK-DTOE-MASTER'!$B:$N,12,0),"")</f>
        <v/>
      </c>
      <c r="U3866" t="str">
        <f>IFERROR(VLOOKUP(I3866,'[1]CROSSWALK-DTOE-MASTER'!$B:$N,13,0),"")</f>
        <v/>
      </c>
    </row>
    <row r="3867" spans="6:21" x14ac:dyDescent="0.25">
      <c r="F3867" s="1"/>
      <c r="L3867" t="str">
        <f>IFERROR(VLOOKUP(D3867,'[1]Crosswalk-SOM-Chair'!$A:$D,3,0),"")</f>
        <v/>
      </c>
      <c r="M3867" t="str">
        <f>IFERROR(VLOOKUP(D3867,'[1]Crosswalk-SOM-Chair'!$A:$D,4,0),"")</f>
        <v/>
      </c>
      <c r="N3867" t="str">
        <f>IFERROR(VLOOKUP(I3867,'[1]CROSSWALK-DTOE-MASTER'!$B:$H,6,0),"")</f>
        <v/>
      </c>
      <c r="O3867" t="str">
        <f>IFERROR(VLOOKUP(I3867,'[1]CROSSWALK-DTOE-MASTER'!$B:$H,7,0),"")</f>
        <v/>
      </c>
      <c r="P3867" t="str">
        <f>IFERROR(VLOOKUP(I3867,'[1]CROSSWALK-DTOE-MASTER'!$B:$N,8,0),"")</f>
        <v/>
      </c>
      <c r="Q3867" t="str">
        <f>IFERROR(VLOOKUP(I3867,'[1]CROSSWALK-DTOE-MASTER'!$B:$N,9,0),"")</f>
        <v/>
      </c>
      <c r="R3867" t="str">
        <f>IFERROR(VLOOKUP(I3867,'[1]CROSSWALK-DTOE-MASTER'!$B:$N,10,0),"")</f>
        <v/>
      </c>
      <c r="S3867" t="str">
        <f>IFERROR(VLOOKUP(I3867,'[1]CROSSWALK-DTOE-MASTER'!$B:$N,11,0),"")</f>
        <v/>
      </c>
      <c r="T3867" t="str">
        <f>IFERROR(VLOOKUP(I3867,'[1]CROSSWALK-DTOE-MASTER'!$B:$N,12,0),"")</f>
        <v/>
      </c>
      <c r="U3867" t="str">
        <f>IFERROR(VLOOKUP(I3867,'[1]CROSSWALK-DTOE-MASTER'!$B:$N,13,0),"")</f>
        <v/>
      </c>
    </row>
    <row r="3868" spans="6:21" x14ac:dyDescent="0.25">
      <c r="F3868" s="1"/>
      <c r="L3868" t="str">
        <f>IFERROR(VLOOKUP(D3868,'[1]Crosswalk-SOM-Chair'!$A:$D,3,0),"")</f>
        <v/>
      </c>
      <c r="M3868" t="str">
        <f>IFERROR(VLOOKUP(D3868,'[1]Crosswalk-SOM-Chair'!$A:$D,4,0),"")</f>
        <v/>
      </c>
      <c r="N3868" t="str">
        <f>IFERROR(VLOOKUP(I3868,'[1]CROSSWALK-DTOE-MASTER'!$B:$H,6,0),"")</f>
        <v/>
      </c>
      <c r="O3868" t="str">
        <f>IFERROR(VLOOKUP(I3868,'[1]CROSSWALK-DTOE-MASTER'!$B:$H,7,0),"")</f>
        <v/>
      </c>
      <c r="P3868" t="str">
        <f>IFERROR(VLOOKUP(I3868,'[1]CROSSWALK-DTOE-MASTER'!$B:$N,8,0),"")</f>
        <v/>
      </c>
      <c r="Q3868" t="str">
        <f>IFERROR(VLOOKUP(I3868,'[1]CROSSWALK-DTOE-MASTER'!$B:$N,9,0),"")</f>
        <v/>
      </c>
      <c r="R3868" t="str">
        <f>IFERROR(VLOOKUP(I3868,'[1]CROSSWALK-DTOE-MASTER'!$B:$N,10,0),"")</f>
        <v/>
      </c>
      <c r="S3868" t="str">
        <f>IFERROR(VLOOKUP(I3868,'[1]CROSSWALK-DTOE-MASTER'!$B:$N,11,0),"")</f>
        <v/>
      </c>
      <c r="T3868" t="str">
        <f>IFERROR(VLOOKUP(I3868,'[1]CROSSWALK-DTOE-MASTER'!$B:$N,12,0),"")</f>
        <v/>
      </c>
      <c r="U3868" t="str">
        <f>IFERROR(VLOOKUP(I3868,'[1]CROSSWALK-DTOE-MASTER'!$B:$N,13,0),"")</f>
        <v/>
      </c>
    </row>
    <row r="3869" spans="6:21" x14ac:dyDescent="0.25">
      <c r="F3869" s="1"/>
      <c r="L3869" t="str">
        <f>IFERROR(VLOOKUP(D3869,'[1]Crosswalk-SOM-Chair'!$A:$D,3,0),"")</f>
        <v/>
      </c>
      <c r="M3869" t="str">
        <f>IFERROR(VLOOKUP(D3869,'[1]Crosswalk-SOM-Chair'!$A:$D,4,0),"")</f>
        <v/>
      </c>
      <c r="N3869" t="str">
        <f>IFERROR(VLOOKUP(I3869,'[1]CROSSWALK-DTOE-MASTER'!$B:$H,6,0),"")</f>
        <v/>
      </c>
      <c r="O3869" t="str">
        <f>IFERROR(VLOOKUP(I3869,'[1]CROSSWALK-DTOE-MASTER'!$B:$H,7,0),"")</f>
        <v/>
      </c>
      <c r="P3869" t="str">
        <f>IFERROR(VLOOKUP(I3869,'[1]CROSSWALK-DTOE-MASTER'!$B:$N,8,0),"")</f>
        <v/>
      </c>
      <c r="Q3869" t="str">
        <f>IFERROR(VLOOKUP(I3869,'[1]CROSSWALK-DTOE-MASTER'!$B:$N,9,0),"")</f>
        <v/>
      </c>
      <c r="R3869" t="str">
        <f>IFERROR(VLOOKUP(I3869,'[1]CROSSWALK-DTOE-MASTER'!$B:$N,10,0),"")</f>
        <v/>
      </c>
      <c r="S3869" t="str">
        <f>IFERROR(VLOOKUP(I3869,'[1]CROSSWALK-DTOE-MASTER'!$B:$N,11,0),"")</f>
        <v/>
      </c>
      <c r="T3869" t="str">
        <f>IFERROR(VLOOKUP(I3869,'[1]CROSSWALK-DTOE-MASTER'!$B:$N,12,0),"")</f>
        <v/>
      </c>
      <c r="U3869" t="str">
        <f>IFERROR(VLOOKUP(I3869,'[1]CROSSWALK-DTOE-MASTER'!$B:$N,13,0),"")</f>
        <v/>
      </c>
    </row>
    <row r="3870" spans="6:21" x14ac:dyDescent="0.25">
      <c r="F3870" s="1"/>
      <c r="L3870" t="str">
        <f>IFERROR(VLOOKUP(D3870,'[1]Crosswalk-SOM-Chair'!$A:$D,3,0),"")</f>
        <v/>
      </c>
      <c r="M3870" t="str">
        <f>IFERROR(VLOOKUP(D3870,'[1]Crosswalk-SOM-Chair'!$A:$D,4,0),"")</f>
        <v/>
      </c>
      <c r="N3870" t="str">
        <f>IFERROR(VLOOKUP(I3870,'[1]CROSSWALK-DTOE-MASTER'!$B:$H,6,0),"")</f>
        <v/>
      </c>
      <c r="O3870" t="str">
        <f>IFERROR(VLOOKUP(I3870,'[1]CROSSWALK-DTOE-MASTER'!$B:$H,7,0),"")</f>
        <v/>
      </c>
      <c r="P3870" t="str">
        <f>IFERROR(VLOOKUP(I3870,'[1]CROSSWALK-DTOE-MASTER'!$B:$N,8,0),"")</f>
        <v/>
      </c>
      <c r="Q3870" t="str">
        <f>IFERROR(VLOOKUP(I3870,'[1]CROSSWALK-DTOE-MASTER'!$B:$N,9,0),"")</f>
        <v/>
      </c>
      <c r="R3870" t="str">
        <f>IFERROR(VLOOKUP(I3870,'[1]CROSSWALK-DTOE-MASTER'!$B:$N,10,0),"")</f>
        <v/>
      </c>
      <c r="S3870" t="str">
        <f>IFERROR(VLOOKUP(I3870,'[1]CROSSWALK-DTOE-MASTER'!$B:$N,11,0),"")</f>
        <v/>
      </c>
      <c r="T3870" t="str">
        <f>IFERROR(VLOOKUP(I3870,'[1]CROSSWALK-DTOE-MASTER'!$B:$N,12,0),"")</f>
        <v/>
      </c>
      <c r="U3870" t="str">
        <f>IFERROR(VLOOKUP(I3870,'[1]CROSSWALK-DTOE-MASTER'!$B:$N,13,0),"")</f>
        <v/>
      </c>
    </row>
    <row r="3871" spans="6:21" x14ac:dyDescent="0.25">
      <c r="F3871" s="1"/>
      <c r="L3871" t="str">
        <f>IFERROR(VLOOKUP(D3871,'[1]Crosswalk-SOM-Chair'!$A:$D,3,0),"")</f>
        <v/>
      </c>
      <c r="M3871" t="str">
        <f>IFERROR(VLOOKUP(D3871,'[1]Crosswalk-SOM-Chair'!$A:$D,4,0),"")</f>
        <v/>
      </c>
      <c r="N3871" t="str">
        <f>IFERROR(VLOOKUP(I3871,'[1]CROSSWALK-DTOE-MASTER'!$B:$H,6,0),"")</f>
        <v/>
      </c>
      <c r="O3871" t="str">
        <f>IFERROR(VLOOKUP(I3871,'[1]CROSSWALK-DTOE-MASTER'!$B:$H,7,0),"")</f>
        <v/>
      </c>
      <c r="P3871" t="str">
        <f>IFERROR(VLOOKUP(I3871,'[1]CROSSWALK-DTOE-MASTER'!$B:$N,8,0),"")</f>
        <v/>
      </c>
      <c r="Q3871" t="str">
        <f>IFERROR(VLOOKUP(I3871,'[1]CROSSWALK-DTOE-MASTER'!$B:$N,9,0),"")</f>
        <v/>
      </c>
      <c r="R3871" t="str">
        <f>IFERROR(VLOOKUP(I3871,'[1]CROSSWALK-DTOE-MASTER'!$B:$N,10,0),"")</f>
        <v/>
      </c>
      <c r="S3871" t="str">
        <f>IFERROR(VLOOKUP(I3871,'[1]CROSSWALK-DTOE-MASTER'!$B:$N,11,0),"")</f>
        <v/>
      </c>
      <c r="T3871" t="str">
        <f>IFERROR(VLOOKUP(I3871,'[1]CROSSWALK-DTOE-MASTER'!$B:$N,12,0),"")</f>
        <v/>
      </c>
      <c r="U3871" t="str">
        <f>IFERROR(VLOOKUP(I3871,'[1]CROSSWALK-DTOE-MASTER'!$B:$N,13,0),"")</f>
        <v/>
      </c>
    </row>
    <row r="3872" spans="6:21" x14ac:dyDescent="0.25">
      <c r="F3872" s="1"/>
      <c r="L3872" t="str">
        <f>IFERROR(VLOOKUP(D3872,'[1]Crosswalk-SOM-Chair'!$A:$D,3,0),"")</f>
        <v/>
      </c>
      <c r="M3872" t="str">
        <f>IFERROR(VLOOKUP(D3872,'[1]Crosswalk-SOM-Chair'!$A:$D,4,0),"")</f>
        <v/>
      </c>
      <c r="N3872" t="str">
        <f>IFERROR(VLOOKUP(I3872,'[1]CROSSWALK-DTOE-MASTER'!$B:$H,6,0),"")</f>
        <v/>
      </c>
      <c r="O3872" t="str">
        <f>IFERROR(VLOOKUP(I3872,'[1]CROSSWALK-DTOE-MASTER'!$B:$H,7,0),"")</f>
        <v/>
      </c>
      <c r="P3872" t="str">
        <f>IFERROR(VLOOKUP(I3872,'[1]CROSSWALK-DTOE-MASTER'!$B:$N,8,0),"")</f>
        <v/>
      </c>
      <c r="Q3872" t="str">
        <f>IFERROR(VLOOKUP(I3872,'[1]CROSSWALK-DTOE-MASTER'!$B:$N,9,0),"")</f>
        <v/>
      </c>
      <c r="R3872" t="str">
        <f>IFERROR(VLOOKUP(I3872,'[1]CROSSWALK-DTOE-MASTER'!$B:$N,10,0),"")</f>
        <v/>
      </c>
      <c r="S3872" t="str">
        <f>IFERROR(VLOOKUP(I3872,'[1]CROSSWALK-DTOE-MASTER'!$B:$N,11,0),"")</f>
        <v/>
      </c>
      <c r="T3872" t="str">
        <f>IFERROR(VLOOKUP(I3872,'[1]CROSSWALK-DTOE-MASTER'!$B:$N,12,0),"")</f>
        <v/>
      </c>
      <c r="U3872" t="str">
        <f>IFERROR(VLOOKUP(I3872,'[1]CROSSWALK-DTOE-MASTER'!$B:$N,13,0),"")</f>
        <v/>
      </c>
    </row>
    <row r="3873" spans="6:21" x14ac:dyDescent="0.25">
      <c r="F3873" s="1"/>
      <c r="L3873" t="str">
        <f>IFERROR(VLOOKUP(D3873,'[1]Crosswalk-SOM-Chair'!$A:$D,3,0),"")</f>
        <v/>
      </c>
      <c r="M3873" t="str">
        <f>IFERROR(VLOOKUP(D3873,'[1]Crosswalk-SOM-Chair'!$A:$D,4,0),"")</f>
        <v/>
      </c>
      <c r="N3873" t="str">
        <f>IFERROR(VLOOKUP(I3873,'[1]CROSSWALK-DTOE-MASTER'!$B:$H,6,0),"")</f>
        <v/>
      </c>
      <c r="O3873" t="str">
        <f>IFERROR(VLOOKUP(I3873,'[1]CROSSWALK-DTOE-MASTER'!$B:$H,7,0),"")</f>
        <v/>
      </c>
      <c r="P3873" t="str">
        <f>IFERROR(VLOOKUP(I3873,'[1]CROSSWALK-DTOE-MASTER'!$B:$N,8,0),"")</f>
        <v/>
      </c>
      <c r="Q3873" t="str">
        <f>IFERROR(VLOOKUP(I3873,'[1]CROSSWALK-DTOE-MASTER'!$B:$N,9,0),"")</f>
        <v/>
      </c>
      <c r="R3873" t="str">
        <f>IFERROR(VLOOKUP(I3873,'[1]CROSSWALK-DTOE-MASTER'!$B:$N,10,0),"")</f>
        <v/>
      </c>
      <c r="S3873" t="str">
        <f>IFERROR(VLOOKUP(I3873,'[1]CROSSWALK-DTOE-MASTER'!$B:$N,11,0),"")</f>
        <v/>
      </c>
      <c r="T3873" t="str">
        <f>IFERROR(VLOOKUP(I3873,'[1]CROSSWALK-DTOE-MASTER'!$B:$N,12,0),"")</f>
        <v/>
      </c>
      <c r="U3873" t="str">
        <f>IFERROR(VLOOKUP(I3873,'[1]CROSSWALK-DTOE-MASTER'!$B:$N,13,0),"")</f>
        <v/>
      </c>
    </row>
    <row r="3874" spans="6:21" x14ac:dyDescent="0.25">
      <c r="F3874" s="1"/>
      <c r="L3874" t="str">
        <f>IFERROR(VLOOKUP(D3874,'[1]Crosswalk-SOM-Chair'!$A:$D,3,0),"")</f>
        <v/>
      </c>
      <c r="M3874" t="str">
        <f>IFERROR(VLOOKUP(D3874,'[1]Crosswalk-SOM-Chair'!$A:$D,4,0),"")</f>
        <v/>
      </c>
      <c r="N3874" t="str">
        <f>IFERROR(VLOOKUP(I3874,'[1]CROSSWALK-DTOE-MASTER'!$B:$H,6,0),"")</f>
        <v/>
      </c>
      <c r="O3874" t="str">
        <f>IFERROR(VLOOKUP(I3874,'[1]CROSSWALK-DTOE-MASTER'!$B:$H,7,0),"")</f>
        <v/>
      </c>
      <c r="P3874" t="str">
        <f>IFERROR(VLOOKUP(I3874,'[1]CROSSWALK-DTOE-MASTER'!$B:$N,8,0),"")</f>
        <v/>
      </c>
      <c r="Q3874" t="str">
        <f>IFERROR(VLOOKUP(I3874,'[1]CROSSWALK-DTOE-MASTER'!$B:$N,9,0),"")</f>
        <v/>
      </c>
      <c r="R3874" t="str">
        <f>IFERROR(VLOOKUP(I3874,'[1]CROSSWALK-DTOE-MASTER'!$B:$N,10,0),"")</f>
        <v/>
      </c>
      <c r="S3874" t="str">
        <f>IFERROR(VLOOKUP(I3874,'[1]CROSSWALK-DTOE-MASTER'!$B:$N,11,0),"")</f>
        <v/>
      </c>
      <c r="T3874" t="str">
        <f>IFERROR(VLOOKUP(I3874,'[1]CROSSWALK-DTOE-MASTER'!$B:$N,12,0),"")</f>
        <v/>
      </c>
      <c r="U3874" t="str">
        <f>IFERROR(VLOOKUP(I3874,'[1]CROSSWALK-DTOE-MASTER'!$B:$N,13,0),"")</f>
        <v/>
      </c>
    </row>
    <row r="3875" spans="6:21" x14ac:dyDescent="0.25">
      <c r="F3875" s="1"/>
      <c r="L3875" t="str">
        <f>IFERROR(VLOOKUP(D3875,'[1]Crosswalk-SOM-Chair'!$A:$D,3,0),"")</f>
        <v/>
      </c>
      <c r="M3875" t="str">
        <f>IFERROR(VLOOKUP(D3875,'[1]Crosswalk-SOM-Chair'!$A:$D,4,0),"")</f>
        <v/>
      </c>
      <c r="N3875" t="str">
        <f>IFERROR(VLOOKUP(I3875,'[1]CROSSWALK-DTOE-MASTER'!$B:$H,6,0),"")</f>
        <v/>
      </c>
      <c r="O3875" t="str">
        <f>IFERROR(VLOOKUP(I3875,'[1]CROSSWALK-DTOE-MASTER'!$B:$H,7,0),"")</f>
        <v/>
      </c>
      <c r="P3875" t="str">
        <f>IFERROR(VLOOKUP(I3875,'[1]CROSSWALK-DTOE-MASTER'!$B:$N,8,0),"")</f>
        <v/>
      </c>
      <c r="Q3875" t="str">
        <f>IFERROR(VLOOKUP(I3875,'[1]CROSSWALK-DTOE-MASTER'!$B:$N,9,0),"")</f>
        <v/>
      </c>
      <c r="R3875" t="str">
        <f>IFERROR(VLOOKUP(I3875,'[1]CROSSWALK-DTOE-MASTER'!$B:$N,10,0),"")</f>
        <v/>
      </c>
      <c r="S3875" t="str">
        <f>IFERROR(VLOOKUP(I3875,'[1]CROSSWALK-DTOE-MASTER'!$B:$N,11,0),"")</f>
        <v/>
      </c>
      <c r="T3875" t="str">
        <f>IFERROR(VLOOKUP(I3875,'[1]CROSSWALK-DTOE-MASTER'!$B:$N,12,0),"")</f>
        <v/>
      </c>
      <c r="U3875" t="str">
        <f>IFERROR(VLOOKUP(I3875,'[1]CROSSWALK-DTOE-MASTER'!$B:$N,13,0),"")</f>
        <v/>
      </c>
    </row>
    <row r="3876" spans="6:21" x14ac:dyDescent="0.25">
      <c r="F3876" s="1"/>
      <c r="L3876" t="str">
        <f>IFERROR(VLOOKUP(D3876,'[1]Crosswalk-SOM-Chair'!$A:$D,3,0),"")</f>
        <v/>
      </c>
      <c r="M3876" t="str">
        <f>IFERROR(VLOOKUP(D3876,'[1]Crosswalk-SOM-Chair'!$A:$D,4,0),"")</f>
        <v/>
      </c>
      <c r="N3876" t="str">
        <f>IFERROR(VLOOKUP(I3876,'[1]CROSSWALK-DTOE-MASTER'!$B:$H,6,0),"")</f>
        <v/>
      </c>
      <c r="O3876" t="str">
        <f>IFERROR(VLOOKUP(I3876,'[1]CROSSWALK-DTOE-MASTER'!$B:$H,7,0),"")</f>
        <v/>
      </c>
      <c r="P3876" t="str">
        <f>IFERROR(VLOOKUP(I3876,'[1]CROSSWALK-DTOE-MASTER'!$B:$N,8,0),"")</f>
        <v/>
      </c>
      <c r="Q3876" t="str">
        <f>IFERROR(VLOOKUP(I3876,'[1]CROSSWALK-DTOE-MASTER'!$B:$N,9,0),"")</f>
        <v/>
      </c>
      <c r="R3876" t="str">
        <f>IFERROR(VLOOKUP(I3876,'[1]CROSSWALK-DTOE-MASTER'!$B:$N,10,0),"")</f>
        <v/>
      </c>
      <c r="S3876" t="str">
        <f>IFERROR(VLOOKUP(I3876,'[1]CROSSWALK-DTOE-MASTER'!$B:$N,11,0),"")</f>
        <v/>
      </c>
      <c r="T3876" t="str">
        <f>IFERROR(VLOOKUP(I3876,'[1]CROSSWALK-DTOE-MASTER'!$B:$N,12,0),"")</f>
        <v/>
      </c>
      <c r="U3876" t="str">
        <f>IFERROR(VLOOKUP(I3876,'[1]CROSSWALK-DTOE-MASTER'!$B:$N,13,0),"")</f>
        <v/>
      </c>
    </row>
    <row r="3877" spans="6:21" x14ac:dyDescent="0.25">
      <c r="F3877" s="1"/>
      <c r="L3877" t="str">
        <f>IFERROR(VLOOKUP(D3877,'[1]Crosswalk-SOM-Chair'!$A:$D,3,0),"")</f>
        <v/>
      </c>
      <c r="M3877" t="str">
        <f>IFERROR(VLOOKUP(D3877,'[1]Crosswalk-SOM-Chair'!$A:$D,4,0),"")</f>
        <v/>
      </c>
      <c r="N3877" t="str">
        <f>IFERROR(VLOOKUP(I3877,'[1]CROSSWALK-DTOE-MASTER'!$B:$H,6,0),"")</f>
        <v/>
      </c>
      <c r="O3877" t="str">
        <f>IFERROR(VLOOKUP(I3877,'[1]CROSSWALK-DTOE-MASTER'!$B:$H,7,0),"")</f>
        <v/>
      </c>
      <c r="P3877" t="str">
        <f>IFERROR(VLOOKUP(I3877,'[1]CROSSWALK-DTOE-MASTER'!$B:$N,8,0),"")</f>
        <v/>
      </c>
      <c r="Q3877" t="str">
        <f>IFERROR(VLOOKUP(I3877,'[1]CROSSWALK-DTOE-MASTER'!$B:$N,9,0),"")</f>
        <v/>
      </c>
      <c r="R3877" t="str">
        <f>IFERROR(VLOOKUP(I3877,'[1]CROSSWALK-DTOE-MASTER'!$B:$N,10,0),"")</f>
        <v/>
      </c>
      <c r="S3877" t="str">
        <f>IFERROR(VLOOKUP(I3877,'[1]CROSSWALK-DTOE-MASTER'!$B:$N,11,0),"")</f>
        <v/>
      </c>
      <c r="T3877" t="str">
        <f>IFERROR(VLOOKUP(I3877,'[1]CROSSWALK-DTOE-MASTER'!$B:$N,12,0),"")</f>
        <v/>
      </c>
      <c r="U3877" t="str">
        <f>IFERROR(VLOOKUP(I3877,'[1]CROSSWALK-DTOE-MASTER'!$B:$N,13,0),"")</f>
        <v/>
      </c>
    </row>
    <row r="3878" spans="6:21" x14ac:dyDescent="0.25">
      <c r="F3878" s="1"/>
      <c r="L3878" t="str">
        <f>IFERROR(VLOOKUP(D3878,'[1]Crosswalk-SOM-Chair'!$A:$D,3,0),"")</f>
        <v/>
      </c>
      <c r="M3878" t="str">
        <f>IFERROR(VLOOKUP(D3878,'[1]Crosswalk-SOM-Chair'!$A:$D,4,0),"")</f>
        <v/>
      </c>
      <c r="N3878" t="str">
        <f>IFERROR(VLOOKUP(I3878,'[1]CROSSWALK-DTOE-MASTER'!$B:$H,6,0),"")</f>
        <v/>
      </c>
      <c r="O3878" t="str">
        <f>IFERROR(VLOOKUP(I3878,'[1]CROSSWALK-DTOE-MASTER'!$B:$H,7,0),"")</f>
        <v/>
      </c>
      <c r="P3878" t="str">
        <f>IFERROR(VLOOKUP(I3878,'[1]CROSSWALK-DTOE-MASTER'!$B:$N,8,0),"")</f>
        <v/>
      </c>
      <c r="Q3878" t="str">
        <f>IFERROR(VLOOKUP(I3878,'[1]CROSSWALK-DTOE-MASTER'!$B:$N,9,0),"")</f>
        <v/>
      </c>
      <c r="R3878" t="str">
        <f>IFERROR(VLOOKUP(I3878,'[1]CROSSWALK-DTOE-MASTER'!$B:$N,10,0),"")</f>
        <v/>
      </c>
      <c r="S3878" t="str">
        <f>IFERROR(VLOOKUP(I3878,'[1]CROSSWALK-DTOE-MASTER'!$B:$N,11,0),"")</f>
        <v/>
      </c>
      <c r="T3878" t="str">
        <f>IFERROR(VLOOKUP(I3878,'[1]CROSSWALK-DTOE-MASTER'!$B:$N,12,0),"")</f>
        <v/>
      </c>
      <c r="U3878" t="str">
        <f>IFERROR(VLOOKUP(I3878,'[1]CROSSWALK-DTOE-MASTER'!$B:$N,13,0),"")</f>
        <v/>
      </c>
    </row>
    <row r="3879" spans="6:21" x14ac:dyDescent="0.25">
      <c r="F3879" s="1"/>
      <c r="L3879" t="str">
        <f>IFERROR(VLOOKUP(D3879,'[1]Crosswalk-SOM-Chair'!$A:$D,3,0),"")</f>
        <v/>
      </c>
      <c r="M3879" t="str">
        <f>IFERROR(VLOOKUP(D3879,'[1]Crosswalk-SOM-Chair'!$A:$D,4,0),"")</f>
        <v/>
      </c>
      <c r="N3879" t="str">
        <f>IFERROR(VLOOKUP(I3879,'[1]CROSSWALK-DTOE-MASTER'!$B:$H,6,0),"")</f>
        <v/>
      </c>
      <c r="O3879" t="str">
        <f>IFERROR(VLOOKUP(I3879,'[1]CROSSWALK-DTOE-MASTER'!$B:$H,7,0),"")</f>
        <v/>
      </c>
      <c r="P3879" t="str">
        <f>IFERROR(VLOOKUP(I3879,'[1]CROSSWALK-DTOE-MASTER'!$B:$N,8,0),"")</f>
        <v/>
      </c>
      <c r="Q3879" t="str">
        <f>IFERROR(VLOOKUP(I3879,'[1]CROSSWALK-DTOE-MASTER'!$B:$N,9,0),"")</f>
        <v/>
      </c>
      <c r="R3879" t="str">
        <f>IFERROR(VLOOKUP(I3879,'[1]CROSSWALK-DTOE-MASTER'!$B:$N,10,0),"")</f>
        <v/>
      </c>
      <c r="S3879" t="str">
        <f>IFERROR(VLOOKUP(I3879,'[1]CROSSWALK-DTOE-MASTER'!$B:$N,11,0),"")</f>
        <v/>
      </c>
      <c r="T3879" t="str">
        <f>IFERROR(VLOOKUP(I3879,'[1]CROSSWALK-DTOE-MASTER'!$B:$N,12,0),"")</f>
        <v/>
      </c>
      <c r="U3879" t="str">
        <f>IFERROR(VLOOKUP(I3879,'[1]CROSSWALK-DTOE-MASTER'!$B:$N,13,0),"")</f>
        <v/>
      </c>
    </row>
    <row r="3880" spans="6:21" x14ac:dyDescent="0.25">
      <c r="F3880" s="1"/>
      <c r="L3880" t="str">
        <f>IFERROR(VLOOKUP(D3880,'[1]Crosswalk-SOM-Chair'!$A:$D,3,0),"")</f>
        <v/>
      </c>
      <c r="M3880" t="str">
        <f>IFERROR(VLOOKUP(D3880,'[1]Crosswalk-SOM-Chair'!$A:$D,4,0),"")</f>
        <v/>
      </c>
      <c r="N3880" t="str">
        <f>IFERROR(VLOOKUP(I3880,'[1]CROSSWALK-DTOE-MASTER'!$B:$H,6,0),"")</f>
        <v/>
      </c>
      <c r="O3880" t="str">
        <f>IFERROR(VLOOKUP(I3880,'[1]CROSSWALK-DTOE-MASTER'!$B:$H,7,0),"")</f>
        <v/>
      </c>
      <c r="P3880" t="str">
        <f>IFERROR(VLOOKUP(I3880,'[1]CROSSWALK-DTOE-MASTER'!$B:$N,8,0),"")</f>
        <v/>
      </c>
      <c r="Q3880" t="str">
        <f>IFERROR(VLOOKUP(I3880,'[1]CROSSWALK-DTOE-MASTER'!$B:$N,9,0),"")</f>
        <v/>
      </c>
      <c r="R3880" t="str">
        <f>IFERROR(VLOOKUP(I3880,'[1]CROSSWALK-DTOE-MASTER'!$B:$N,10,0),"")</f>
        <v/>
      </c>
      <c r="S3880" t="str">
        <f>IFERROR(VLOOKUP(I3880,'[1]CROSSWALK-DTOE-MASTER'!$B:$N,11,0),"")</f>
        <v/>
      </c>
      <c r="T3880" t="str">
        <f>IFERROR(VLOOKUP(I3880,'[1]CROSSWALK-DTOE-MASTER'!$B:$N,12,0),"")</f>
        <v/>
      </c>
      <c r="U3880" t="str">
        <f>IFERROR(VLOOKUP(I3880,'[1]CROSSWALK-DTOE-MASTER'!$B:$N,13,0),"")</f>
        <v/>
      </c>
    </row>
    <row r="3881" spans="6:21" x14ac:dyDescent="0.25">
      <c r="F3881" s="1"/>
      <c r="L3881" t="str">
        <f>IFERROR(VLOOKUP(D3881,'[1]Crosswalk-SOM-Chair'!$A:$D,3,0),"")</f>
        <v/>
      </c>
      <c r="M3881" t="str">
        <f>IFERROR(VLOOKUP(D3881,'[1]Crosswalk-SOM-Chair'!$A:$D,4,0),"")</f>
        <v/>
      </c>
      <c r="N3881" t="str">
        <f>IFERROR(VLOOKUP(I3881,'[1]CROSSWALK-DTOE-MASTER'!$B:$H,6,0),"")</f>
        <v/>
      </c>
      <c r="O3881" t="str">
        <f>IFERROR(VLOOKUP(I3881,'[1]CROSSWALK-DTOE-MASTER'!$B:$H,7,0),"")</f>
        <v/>
      </c>
      <c r="P3881" t="str">
        <f>IFERROR(VLOOKUP(I3881,'[1]CROSSWALK-DTOE-MASTER'!$B:$N,8,0),"")</f>
        <v/>
      </c>
      <c r="Q3881" t="str">
        <f>IFERROR(VLOOKUP(I3881,'[1]CROSSWALK-DTOE-MASTER'!$B:$N,9,0),"")</f>
        <v/>
      </c>
      <c r="R3881" t="str">
        <f>IFERROR(VLOOKUP(I3881,'[1]CROSSWALK-DTOE-MASTER'!$B:$N,10,0),"")</f>
        <v/>
      </c>
      <c r="S3881" t="str">
        <f>IFERROR(VLOOKUP(I3881,'[1]CROSSWALK-DTOE-MASTER'!$B:$N,11,0),"")</f>
        <v/>
      </c>
      <c r="T3881" t="str">
        <f>IFERROR(VLOOKUP(I3881,'[1]CROSSWALK-DTOE-MASTER'!$B:$N,12,0),"")</f>
        <v/>
      </c>
      <c r="U3881" t="str">
        <f>IFERROR(VLOOKUP(I3881,'[1]CROSSWALK-DTOE-MASTER'!$B:$N,13,0),"")</f>
        <v/>
      </c>
    </row>
    <row r="3882" spans="6:21" x14ac:dyDescent="0.25">
      <c r="F3882" s="1"/>
      <c r="L3882" t="str">
        <f>IFERROR(VLOOKUP(D3882,'[1]Crosswalk-SOM-Chair'!$A:$D,3,0),"")</f>
        <v/>
      </c>
      <c r="M3882" t="str">
        <f>IFERROR(VLOOKUP(D3882,'[1]Crosswalk-SOM-Chair'!$A:$D,4,0),"")</f>
        <v/>
      </c>
      <c r="N3882" t="str">
        <f>IFERROR(VLOOKUP(I3882,'[1]CROSSWALK-DTOE-MASTER'!$B:$H,6,0),"")</f>
        <v/>
      </c>
      <c r="O3882" t="str">
        <f>IFERROR(VLOOKUP(I3882,'[1]CROSSWALK-DTOE-MASTER'!$B:$H,7,0),"")</f>
        <v/>
      </c>
      <c r="P3882" t="str">
        <f>IFERROR(VLOOKUP(I3882,'[1]CROSSWALK-DTOE-MASTER'!$B:$N,8,0),"")</f>
        <v/>
      </c>
      <c r="Q3882" t="str">
        <f>IFERROR(VLOOKUP(I3882,'[1]CROSSWALK-DTOE-MASTER'!$B:$N,9,0),"")</f>
        <v/>
      </c>
      <c r="R3882" t="str">
        <f>IFERROR(VLOOKUP(I3882,'[1]CROSSWALK-DTOE-MASTER'!$B:$N,10,0),"")</f>
        <v/>
      </c>
      <c r="S3882" t="str">
        <f>IFERROR(VLOOKUP(I3882,'[1]CROSSWALK-DTOE-MASTER'!$B:$N,11,0),"")</f>
        <v/>
      </c>
      <c r="T3882" t="str">
        <f>IFERROR(VLOOKUP(I3882,'[1]CROSSWALK-DTOE-MASTER'!$B:$N,12,0),"")</f>
        <v/>
      </c>
      <c r="U3882" t="str">
        <f>IFERROR(VLOOKUP(I3882,'[1]CROSSWALK-DTOE-MASTER'!$B:$N,13,0),"")</f>
        <v/>
      </c>
    </row>
    <row r="3883" spans="6:21" x14ac:dyDescent="0.25">
      <c r="F3883" s="1"/>
      <c r="L3883" t="str">
        <f>IFERROR(VLOOKUP(D3883,'[1]Crosswalk-SOM-Chair'!$A:$D,3,0),"")</f>
        <v/>
      </c>
      <c r="M3883" t="str">
        <f>IFERROR(VLOOKUP(D3883,'[1]Crosswalk-SOM-Chair'!$A:$D,4,0),"")</f>
        <v/>
      </c>
      <c r="N3883" t="str">
        <f>IFERROR(VLOOKUP(I3883,'[1]CROSSWALK-DTOE-MASTER'!$B:$H,6,0),"")</f>
        <v/>
      </c>
      <c r="O3883" t="str">
        <f>IFERROR(VLOOKUP(I3883,'[1]CROSSWALK-DTOE-MASTER'!$B:$H,7,0),"")</f>
        <v/>
      </c>
      <c r="P3883" t="str">
        <f>IFERROR(VLOOKUP(I3883,'[1]CROSSWALK-DTOE-MASTER'!$B:$N,8,0),"")</f>
        <v/>
      </c>
      <c r="Q3883" t="str">
        <f>IFERROR(VLOOKUP(I3883,'[1]CROSSWALK-DTOE-MASTER'!$B:$N,9,0),"")</f>
        <v/>
      </c>
      <c r="R3883" t="str">
        <f>IFERROR(VLOOKUP(I3883,'[1]CROSSWALK-DTOE-MASTER'!$B:$N,10,0),"")</f>
        <v/>
      </c>
      <c r="S3883" t="str">
        <f>IFERROR(VLOOKUP(I3883,'[1]CROSSWALK-DTOE-MASTER'!$B:$N,11,0),"")</f>
        <v/>
      </c>
      <c r="T3883" t="str">
        <f>IFERROR(VLOOKUP(I3883,'[1]CROSSWALK-DTOE-MASTER'!$B:$N,12,0),"")</f>
        <v/>
      </c>
      <c r="U3883" t="str">
        <f>IFERROR(VLOOKUP(I3883,'[1]CROSSWALK-DTOE-MASTER'!$B:$N,13,0),"")</f>
        <v/>
      </c>
    </row>
    <row r="3884" spans="6:21" x14ac:dyDescent="0.25">
      <c r="F3884" s="1"/>
      <c r="L3884" t="str">
        <f>IFERROR(VLOOKUP(D3884,'[1]Crosswalk-SOM-Chair'!$A:$D,3,0),"")</f>
        <v/>
      </c>
      <c r="M3884" t="str">
        <f>IFERROR(VLOOKUP(D3884,'[1]Crosswalk-SOM-Chair'!$A:$D,4,0),"")</f>
        <v/>
      </c>
      <c r="N3884" t="str">
        <f>IFERROR(VLOOKUP(I3884,'[1]CROSSWALK-DTOE-MASTER'!$B:$H,6,0),"")</f>
        <v/>
      </c>
      <c r="O3884" t="str">
        <f>IFERROR(VLOOKUP(I3884,'[1]CROSSWALK-DTOE-MASTER'!$B:$H,7,0),"")</f>
        <v/>
      </c>
      <c r="P3884" t="str">
        <f>IFERROR(VLOOKUP(I3884,'[1]CROSSWALK-DTOE-MASTER'!$B:$N,8,0),"")</f>
        <v/>
      </c>
      <c r="Q3884" t="str">
        <f>IFERROR(VLOOKUP(I3884,'[1]CROSSWALK-DTOE-MASTER'!$B:$N,9,0),"")</f>
        <v/>
      </c>
      <c r="R3884" t="str">
        <f>IFERROR(VLOOKUP(I3884,'[1]CROSSWALK-DTOE-MASTER'!$B:$N,10,0),"")</f>
        <v/>
      </c>
      <c r="S3884" t="str">
        <f>IFERROR(VLOOKUP(I3884,'[1]CROSSWALK-DTOE-MASTER'!$B:$N,11,0),"")</f>
        <v/>
      </c>
      <c r="T3884" t="str">
        <f>IFERROR(VLOOKUP(I3884,'[1]CROSSWALK-DTOE-MASTER'!$B:$N,12,0),"")</f>
        <v/>
      </c>
      <c r="U3884" t="str">
        <f>IFERROR(VLOOKUP(I3884,'[1]CROSSWALK-DTOE-MASTER'!$B:$N,13,0),"")</f>
        <v/>
      </c>
    </row>
    <row r="3885" spans="6:21" x14ac:dyDescent="0.25">
      <c r="F3885" s="1"/>
      <c r="L3885" t="str">
        <f>IFERROR(VLOOKUP(D3885,'[1]Crosswalk-SOM-Chair'!$A:$D,3,0),"")</f>
        <v/>
      </c>
      <c r="M3885" t="str">
        <f>IFERROR(VLOOKUP(D3885,'[1]Crosswalk-SOM-Chair'!$A:$D,4,0),"")</f>
        <v/>
      </c>
      <c r="N3885" t="str">
        <f>IFERROR(VLOOKUP(I3885,'[1]CROSSWALK-DTOE-MASTER'!$B:$H,6,0),"")</f>
        <v/>
      </c>
      <c r="O3885" t="str">
        <f>IFERROR(VLOOKUP(I3885,'[1]CROSSWALK-DTOE-MASTER'!$B:$H,7,0),"")</f>
        <v/>
      </c>
      <c r="P3885" t="str">
        <f>IFERROR(VLOOKUP(I3885,'[1]CROSSWALK-DTOE-MASTER'!$B:$N,8,0),"")</f>
        <v/>
      </c>
      <c r="Q3885" t="str">
        <f>IFERROR(VLOOKUP(I3885,'[1]CROSSWALK-DTOE-MASTER'!$B:$N,9,0),"")</f>
        <v/>
      </c>
      <c r="R3885" t="str">
        <f>IFERROR(VLOOKUP(I3885,'[1]CROSSWALK-DTOE-MASTER'!$B:$N,10,0),"")</f>
        <v/>
      </c>
      <c r="S3885" t="str">
        <f>IFERROR(VLOOKUP(I3885,'[1]CROSSWALK-DTOE-MASTER'!$B:$N,11,0),"")</f>
        <v/>
      </c>
      <c r="T3885" t="str">
        <f>IFERROR(VLOOKUP(I3885,'[1]CROSSWALK-DTOE-MASTER'!$B:$N,12,0),"")</f>
        <v/>
      </c>
      <c r="U3885" t="str">
        <f>IFERROR(VLOOKUP(I3885,'[1]CROSSWALK-DTOE-MASTER'!$B:$N,13,0),"")</f>
        <v/>
      </c>
    </row>
    <row r="3886" spans="6:21" x14ac:dyDescent="0.25">
      <c r="F3886" s="1"/>
      <c r="L3886" t="str">
        <f>IFERROR(VLOOKUP(D3886,'[1]Crosswalk-SOM-Chair'!$A:$D,3,0),"")</f>
        <v/>
      </c>
      <c r="M3886" t="str">
        <f>IFERROR(VLOOKUP(D3886,'[1]Crosswalk-SOM-Chair'!$A:$D,4,0),"")</f>
        <v/>
      </c>
      <c r="N3886" t="str">
        <f>IFERROR(VLOOKUP(I3886,'[1]CROSSWALK-DTOE-MASTER'!$B:$H,6,0),"")</f>
        <v/>
      </c>
      <c r="O3886" t="str">
        <f>IFERROR(VLOOKUP(I3886,'[1]CROSSWALK-DTOE-MASTER'!$B:$H,7,0),"")</f>
        <v/>
      </c>
      <c r="P3886" t="str">
        <f>IFERROR(VLOOKUP(I3886,'[1]CROSSWALK-DTOE-MASTER'!$B:$N,8,0),"")</f>
        <v/>
      </c>
      <c r="Q3886" t="str">
        <f>IFERROR(VLOOKUP(I3886,'[1]CROSSWALK-DTOE-MASTER'!$B:$N,9,0),"")</f>
        <v/>
      </c>
      <c r="R3886" t="str">
        <f>IFERROR(VLOOKUP(I3886,'[1]CROSSWALK-DTOE-MASTER'!$B:$N,10,0),"")</f>
        <v/>
      </c>
      <c r="S3886" t="str">
        <f>IFERROR(VLOOKUP(I3886,'[1]CROSSWALK-DTOE-MASTER'!$B:$N,11,0),"")</f>
        <v/>
      </c>
      <c r="T3886" t="str">
        <f>IFERROR(VLOOKUP(I3886,'[1]CROSSWALK-DTOE-MASTER'!$B:$N,12,0),"")</f>
        <v/>
      </c>
      <c r="U3886" t="str">
        <f>IFERROR(VLOOKUP(I3886,'[1]CROSSWALK-DTOE-MASTER'!$B:$N,13,0),"")</f>
        <v/>
      </c>
    </row>
    <row r="3887" spans="6:21" x14ac:dyDescent="0.25">
      <c r="F3887" s="1"/>
      <c r="L3887" t="str">
        <f>IFERROR(VLOOKUP(D3887,'[1]Crosswalk-SOM-Chair'!$A:$D,3,0),"")</f>
        <v/>
      </c>
      <c r="M3887" t="str">
        <f>IFERROR(VLOOKUP(D3887,'[1]Crosswalk-SOM-Chair'!$A:$D,4,0),"")</f>
        <v/>
      </c>
      <c r="N3887" t="str">
        <f>IFERROR(VLOOKUP(I3887,'[1]CROSSWALK-DTOE-MASTER'!$B:$H,6,0),"")</f>
        <v/>
      </c>
      <c r="O3887" t="str">
        <f>IFERROR(VLOOKUP(I3887,'[1]CROSSWALK-DTOE-MASTER'!$B:$H,7,0),"")</f>
        <v/>
      </c>
      <c r="P3887" t="str">
        <f>IFERROR(VLOOKUP(I3887,'[1]CROSSWALK-DTOE-MASTER'!$B:$N,8,0),"")</f>
        <v/>
      </c>
      <c r="Q3887" t="str">
        <f>IFERROR(VLOOKUP(I3887,'[1]CROSSWALK-DTOE-MASTER'!$B:$N,9,0),"")</f>
        <v/>
      </c>
      <c r="R3887" t="str">
        <f>IFERROR(VLOOKUP(I3887,'[1]CROSSWALK-DTOE-MASTER'!$B:$N,10,0),"")</f>
        <v/>
      </c>
      <c r="S3887" t="str">
        <f>IFERROR(VLOOKUP(I3887,'[1]CROSSWALK-DTOE-MASTER'!$B:$N,11,0),"")</f>
        <v/>
      </c>
      <c r="T3887" t="str">
        <f>IFERROR(VLOOKUP(I3887,'[1]CROSSWALK-DTOE-MASTER'!$B:$N,12,0),"")</f>
        <v/>
      </c>
      <c r="U3887" t="str">
        <f>IFERROR(VLOOKUP(I3887,'[1]CROSSWALK-DTOE-MASTER'!$B:$N,13,0),"")</f>
        <v/>
      </c>
    </row>
    <row r="3888" spans="6:21" x14ac:dyDescent="0.25">
      <c r="F3888" s="1"/>
      <c r="L3888" t="str">
        <f>IFERROR(VLOOKUP(D3888,'[1]Crosswalk-SOM-Chair'!$A:$D,3,0),"")</f>
        <v/>
      </c>
      <c r="M3888" t="str">
        <f>IFERROR(VLOOKUP(D3888,'[1]Crosswalk-SOM-Chair'!$A:$D,4,0),"")</f>
        <v/>
      </c>
      <c r="N3888" t="str">
        <f>IFERROR(VLOOKUP(I3888,'[1]CROSSWALK-DTOE-MASTER'!$B:$H,6,0),"")</f>
        <v/>
      </c>
      <c r="O3888" t="str">
        <f>IFERROR(VLOOKUP(I3888,'[1]CROSSWALK-DTOE-MASTER'!$B:$H,7,0),"")</f>
        <v/>
      </c>
      <c r="P3888" t="str">
        <f>IFERROR(VLOOKUP(I3888,'[1]CROSSWALK-DTOE-MASTER'!$B:$N,8,0),"")</f>
        <v/>
      </c>
      <c r="Q3888" t="str">
        <f>IFERROR(VLOOKUP(I3888,'[1]CROSSWALK-DTOE-MASTER'!$B:$N,9,0),"")</f>
        <v/>
      </c>
      <c r="R3888" t="str">
        <f>IFERROR(VLOOKUP(I3888,'[1]CROSSWALK-DTOE-MASTER'!$B:$N,10,0),"")</f>
        <v/>
      </c>
      <c r="S3888" t="str">
        <f>IFERROR(VLOOKUP(I3888,'[1]CROSSWALK-DTOE-MASTER'!$B:$N,11,0),"")</f>
        <v/>
      </c>
      <c r="T3888" t="str">
        <f>IFERROR(VLOOKUP(I3888,'[1]CROSSWALK-DTOE-MASTER'!$B:$N,12,0),"")</f>
        <v/>
      </c>
      <c r="U3888" t="str">
        <f>IFERROR(VLOOKUP(I3888,'[1]CROSSWALK-DTOE-MASTER'!$B:$N,13,0),"")</f>
        <v/>
      </c>
    </row>
    <row r="3889" spans="6:21" x14ac:dyDescent="0.25">
      <c r="F3889" s="1"/>
      <c r="L3889" t="str">
        <f>IFERROR(VLOOKUP(D3889,'[1]Crosswalk-SOM-Chair'!$A:$D,3,0),"")</f>
        <v/>
      </c>
      <c r="M3889" t="str">
        <f>IFERROR(VLOOKUP(D3889,'[1]Crosswalk-SOM-Chair'!$A:$D,4,0),"")</f>
        <v/>
      </c>
      <c r="N3889" t="str">
        <f>IFERROR(VLOOKUP(I3889,'[1]CROSSWALK-DTOE-MASTER'!$B:$H,6,0),"")</f>
        <v/>
      </c>
      <c r="O3889" t="str">
        <f>IFERROR(VLOOKUP(I3889,'[1]CROSSWALK-DTOE-MASTER'!$B:$H,7,0),"")</f>
        <v/>
      </c>
      <c r="P3889" t="str">
        <f>IFERROR(VLOOKUP(I3889,'[1]CROSSWALK-DTOE-MASTER'!$B:$N,8,0),"")</f>
        <v/>
      </c>
      <c r="Q3889" t="str">
        <f>IFERROR(VLOOKUP(I3889,'[1]CROSSWALK-DTOE-MASTER'!$B:$N,9,0),"")</f>
        <v/>
      </c>
      <c r="R3889" t="str">
        <f>IFERROR(VLOOKUP(I3889,'[1]CROSSWALK-DTOE-MASTER'!$B:$N,10,0),"")</f>
        <v/>
      </c>
      <c r="S3889" t="str">
        <f>IFERROR(VLOOKUP(I3889,'[1]CROSSWALK-DTOE-MASTER'!$B:$N,11,0),"")</f>
        <v/>
      </c>
      <c r="T3889" t="str">
        <f>IFERROR(VLOOKUP(I3889,'[1]CROSSWALK-DTOE-MASTER'!$B:$N,12,0),"")</f>
        <v/>
      </c>
      <c r="U3889" t="str">
        <f>IFERROR(VLOOKUP(I3889,'[1]CROSSWALK-DTOE-MASTER'!$B:$N,13,0),"")</f>
        <v/>
      </c>
    </row>
    <row r="3890" spans="6:21" x14ac:dyDescent="0.25">
      <c r="F3890" s="1"/>
      <c r="L3890" t="str">
        <f>IFERROR(VLOOKUP(D3890,'[1]Crosswalk-SOM-Chair'!$A:$D,3,0),"")</f>
        <v/>
      </c>
      <c r="M3890" t="str">
        <f>IFERROR(VLOOKUP(D3890,'[1]Crosswalk-SOM-Chair'!$A:$D,4,0),"")</f>
        <v/>
      </c>
      <c r="N3890" t="str">
        <f>IFERROR(VLOOKUP(I3890,'[1]CROSSWALK-DTOE-MASTER'!$B:$H,6,0),"")</f>
        <v/>
      </c>
      <c r="O3890" t="str">
        <f>IFERROR(VLOOKUP(I3890,'[1]CROSSWALK-DTOE-MASTER'!$B:$H,7,0),"")</f>
        <v/>
      </c>
      <c r="P3890" t="str">
        <f>IFERROR(VLOOKUP(I3890,'[1]CROSSWALK-DTOE-MASTER'!$B:$N,8,0),"")</f>
        <v/>
      </c>
      <c r="Q3890" t="str">
        <f>IFERROR(VLOOKUP(I3890,'[1]CROSSWALK-DTOE-MASTER'!$B:$N,9,0),"")</f>
        <v/>
      </c>
      <c r="R3890" t="str">
        <f>IFERROR(VLOOKUP(I3890,'[1]CROSSWALK-DTOE-MASTER'!$B:$N,10,0),"")</f>
        <v/>
      </c>
      <c r="S3890" t="str">
        <f>IFERROR(VLOOKUP(I3890,'[1]CROSSWALK-DTOE-MASTER'!$B:$N,11,0),"")</f>
        <v/>
      </c>
      <c r="T3890" t="str">
        <f>IFERROR(VLOOKUP(I3890,'[1]CROSSWALK-DTOE-MASTER'!$B:$N,12,0),"")</f>
        <v/>
      </c>
      <c r="U3890" t="str">
        <f>IFERROR(VLOOKUP(I3890,'[1]CROSSWALK-DTOE-MASTER'!$B:$N,13,0),"")</f>
        <v/>
      </c>
    </row>
    <row r="3891" spans="6:21" x14ac:dyDescent="0.25">
      <c r="F3891" s="1"/>
      <c r="L3891" t="str">
        <f>IFERROR(VLOOKUP(D3891,'[1]Crosswalk-SOM-Chair'!$A:$D,3,0),"")</f>
        <v/>
      </c>
      <c r="M3891" t="str">
        <f>IFERROR(VLOOKUP(D3891,'[1]Crosswalk-SOM-Chair'!$A:$D,4,0),"")</f>
        <v/>
      </c>
      <c r="N3891" t="str">
        <f>IFERROR(VLOOKUP(I3891,'[1]CROSSWALK-DTOE-MASTER'!$B:$H,6,0),"")</f>
        <v/>
      </c>
      <c r="O3891" t="str">
        <f>IFERROR(VLOOKUP(I3891,'[1]CROSSWALK-DTOE-MASTER'!$B:$H,7,0),"")</f>
        <v/>
      </c>
      <c r="P3891" t="str">
        <f>IFERROR(VLOOKUP(I3891,'[1]CROSSWALK-DTOE-MASTER'!$B:$N,8,0),"")</f>
        <v/>
      </c>
      <c r="Q3891" t="str">
        <f>IFERROR(VLOOKUP(I3891,'[1]CROSSWALK-DTOE-MASTER'!$B:$N,9,0),"")</f>
        <v/>
      </c>
      <c r="R3891" t="str">
        <f>IFERROR(VLOOKUP(I3891,'[1]CROSSWALK-DTOE-MASTER'!$B:$N,10,0),"")</f>
        <v/>
      </c>
      <c r="S3891" t="str">
        <f>IFERROR(VLOOKUP(I3891,'[1]CROSSWALK-DTOE-MASTER'!$B:$N,11,0),"")</f>
        <v/>
      </c>
      <c r="T3891" t="str">
        <f>IFERROR(VLOOKUP(I3891,'[1]CROSSWALK-DTOE-MASTER'!$B:$N,12,0),"")</f>
        <v/>
      </c>
      <c r="U3891" t="str">
        <f>IFERROR(VLOOKUP(I3891,'[1]CROSSWALK-DTOE-MASTER'!$B:$N,13,0),"")</f>
        <v/>
      </c>
    </row>
    <row r="3892" spans="6:21" x14ac:dyDescent="0.25">
      <c r="F3892" s="1"/>
      <c r="L3892" t="str">
        <f>IFERROR(VLOOKUP(D3892,'[1]Crosswalk-SOM-Chair'!$A:$D,3,0),"")</f>
        <v/>
      </c>
      <c r="M3892" t="str">
        <f>IFERROR(VLOOKUP(D3892,'[1]Crosswalk-SOM-Chair'!$A:$D,4,0),"")</f>
        <v/>
      </c>
      <c r="N3892" t="str">
        <f>IFERROR(VLOOKUP(I3892,'[1]CROSSWALK-DTOE-MASTER'!$B:$H,6,0),"")</f>
        <v/>
      </c>
      <c r="O3892" t="str">
        <f>IFERROR(VLOOKUP(I3892,'[1]CROSSWALK-DTOE-MASTER'!$B:$H,7,0),"")</f>
        <v/>
      </c>
      <c r="P3892" t="str">
        <f>IFERROR(VLOOKUP(I3892,'[1]CROSSWALK-DTOE-MASTER'!$B:$N,8,0),"")</f>
        <v/>
      </c>
      <c r="Q3892" t="str">
        <f>IFERROR(VLOOKUP(I3892,'[1]CROSSWALK-DTOE-MASTER'!$B:$N,9,0),"")</f>
        <v/>
      </c>
      <c r="R3892" t="str">
        <f>IFERROR(VLOOKUP(I3892,'[1]CROSSWALK-DTOE-MASTER'!$B:$N,10,0),"")</f>
        <v/>
      </c>
      <c r="S3892" t="str">
        <f>IFERROR(VLOOKUP(I3892,'[1]CROSSWALK-DTOE-MASTER'!$B:$N,11,0),"")</f>
        <v/>
      </c>
      <c r="T3892" t="str">
        <f>IFERROR(VLOOKUP(I3892,'[1]CROSSWALK-DTOE-MASTER'!$B:$N,12,0),"")</f>
        <v/>
      </c>
      <c r="U3892" t="str">
        <f>IFERROR(VLOOKUP(I3892,'[1]CROSSWALK-DTOE-MASTER'!$B:$N,13,0),"")</f>
        <v/>
      </c>
    </row>
    <row r="3893" spans="6:21" x14ac:dyDescent="0.25">
      <c r="F3893" s="1"/>
      <c r="L3893" t="str">
        <f>IFERROR(VLOOKUP(D3893,'[1]Crosswalk-SOM-Chair'!$A:$D,3,0),"")</f>
        <v/>
      </c>
      <c r="M3893" t="str">
        <f>IFERROR(VLOOKUP(D3893,'[1]Crosswalk-SOM-Chair'!$A:$D,4,0),"")</f>
        <v/>
      </c>
      <c r="N3893" t="str">
        <f>IFERROR(VLOOKUP(I3893,'[1]CROSSWALK-DTOE-MASTER'!$B:$H,6,0),"")</f>
        <v/>
      </c>
      <c r="O3893" t="str">
        <f>IFERROR(VLOOKUP(I3893,'[1]CROSSWALK-DTOE-MASTER'!$B:$H,7,0),"")</f>
        <v/>
      </c>
      <c r="P3893" t="str">
        <f>IFERROR(VLOOKUP(I3893,'[1]CROSSWALK-DTOE-MASTER'!$B:$N,8,0),"")</f>
        <v/>
      </c>
      <c r="Q3893" t="str">
        <f>IFERROR(VLOOKUP(I3893,'[1]CROSSWALK-DTOE-MASTER'!$B:$N,9,0),"")</f>
        <v/>
      </c>
      <c r="R3893" t="str">
        <f>IFERROR(VLOOKUP(I3893,'[1]CROSSWALK-DTOE-MASTER'!$B:$N,10,0),"")</f>
        <v/>
      </c>
      <c r="S3893" t="str">
        <f>IFERROR(VLOOKUP(I3893,'[1]CROSSWALK-DTOE-MASTER'!$B:$N,11,0),"")</f>
        <v/>
      </c>
      <c r="T3893" t="str">
        <f>IFERROR(VLOOKUP(I3893,'[1]CROSSWALK-DTOE-MASTER'!$B:$N,12,0),"")</f>
        <v/>
      </c>
      <c r="U3893" t="str">
        <f>IFERROR(VLOOKUP(I3893,'[1]CROSSWALK-DTOE-MASTER'!$B:$N,13,0),"")</f>
        <v/>
      </c>
    </row>
    <row r="3894" spans="6:21" x14ac:dyDescent="0.25">
      <c r="F3894" s="1"/>
      <c r="L3894" t="str">
        <f>IFERROR(VLOOKUP(D3894,'[1]Crosswalk-SOM-Chair'!$A:$D,3,0),"")</f>
        <v/>
      </c>
      <c r="M3894" t="str">
        <f>IFERROR(VLOOKUP(D3894,'[1]Crosswalk-SOM-Chair'!$A:$D,4,0),"")</f>
        <v/>
      </c>
      <c r="N3894" t="str">
        <f>IFERROR(VLOOKUP(I3894,'[1]CROSSWALK-DTOE-MASTER'!$B:$H,6,0),"")</f>
        <v/>
      </c>
      <c r="O3894" t="str">
        <f>IFERROR(VLOOKUP(I3894,'[1]CROSSWALK-DTOE-MASTER'!$B:$H,7,0),"")</f>
        <v/>
      </c>
      <c r="P3894" t="str">
        <f>IFERROR(VLOOKUP(I3894,'[1]CROSSWALK-DTOE-MASTER'!$B:$N,8,0),"")</f>
        <v/>
      </c>
      <c r="Q3894" t="str">
        <f>IFERROR(VLOOKUP(I3894,'[1]CROSSWALK-DTOE-MASTER'!$B:$N,9,0),"")</f>
        <v/>
      </c>
      <c r="R3894" t="str">
        <f>IFERROR(VLOOKUP(I3894,'[1]CROSSWALK-DTOE-MASTER'!$B:$N,10,0),"")</f>
        <v/>
      </c>
      <c r="S3894" t="str">
        <f>IFERROR(VLOOKUP(I3894,'[1]CROSSWALK-DTOE-MASTER'!$B:$N,11,0),"")</f>
        <v/>
      </c>
      <c r="T3894" t="str">
        <f>IFERROR(VLOOKUP(I3894,'[1]CROSSWALK-DTOE-MASTER'!$B:$N,12,0),"")</f>
        <v/>
      </c>
      <c r="U3894" t="str">
        <f>IFERROR(VLOOKUP(I3894,'[1]CROSSWALK-DTOE-MASTER'!$B:$N,13,0),"")</f>
        <v/>
      </c>
    </row>
    <row r="3895" spans="6:21" x14ac:dyDescent="0.25">
      <c r="F3895" s="1"/>
      <c r="L3895" t="str">
        <f>IFERROR(VLOOKUP(D3895,'[1]Crosswalk-SOM-Chair'!$A:$D,3,0),"")</f>
        <v/>
      </c>
      <c r="M3895" t="str">
        <f>IFERROR(VLOOKUP(D3895,'[1]Crosswalk-SOM-Chair'!$A:$D,4,0),"")</f>
        <v/>
      </c>
      <c r="N3895" t="str">
        <f>IFERROR(VLOOKUP(I3895,'[1]CROSSWALK-DTOE-MASTER'!$B:$H,6,0),"")</f>
        <v/>
      </c>
      <c r="O3895" t="str">
        <f>IFERROR(VLOOKUP(I3895,'[1]CROSSWALK-DTOE-MASTER'!$B:$H,7,0),"")</f>
        <v/>
      </c>
      <c r="P3895" t="str">
        <f>IFERROR(VLOOKUP(I3895,'[1]CROSSWALK-DTOE-MASTER'!$B:$N,8,0),"")</f>
        <v/>
      </c>
      <c r="Q3895" t="str">
        <f>IFERROR(VLOOKUP(I3895,'[1]CROSSWALK-DTOE-MASTER'!$B:$N,9,0),"")</f>
        <v/>
      </c>
      <c r="R3895" t="str">
        <f>IFERROR(VLOOKUP(I3895,'[1]CROSSWALK-DTOE-MASTER'!$B:$N,10,0),"")</f>
        <v/>
      </c>
      <c r="S3895" t="str">
        <f>IFERROR(VLOOKUP(I3895,'[1]CROSSWALK-DTOE-MASTER'!$B:$N,11,0),"")</f>
        <v/>
      </c>
      <c r="T3895" t="str">
        <f>IFERROR(VLOOKUP(I3895,'[1]CROSSWALK-DTOE-MASTER'!$B:$N,12,0),"")</f>
        <v/>
      </c>
      <c r="U3895" t="str">
        <f>IFERROR(VLOOKUP(I3895,'[1]CROSSWALK-DTOE-MASTER'!$B:$N,13,0),"")</f>
        <v/>
      </c>
    </row>
    <row r="3896" spans="6:21" x14ac:dyDescent="0.25">
      <c r="F3896" s="1"/>
      <c r="L3896" t="str">
        <f>IFERROR(VLOOKUP(D3896,'[1]Crosswalk-SOM-Chair'!$A:$D,3,0),"")</f>
        <v/>
      </c>
      <c r="M3896" t="str">
        <f>IFERROR(VLOOKUP(D3896,'[1]Crosswalk-SOM-Chair'!$A:$D,4,0),"")</f>
        <v/>
      </c>
      <c r="N3896" t="str">
        <f>IFERROR(VLOOKUP(I3896,'[1]CROSSWALK-DTOE-MASTER'!$B:$H,6,0),"")</f>
        <v/>
      </c>
      <c r="O3896" t="str">
        <f>IFERROR(VLOOKUP(I3896,'[1]CROSSWALK-DTOE-MASTER'!$B:$H,7,0),"")</f>
        <v/>
      </c>
      <c r="P3896" t="str">
        <f>IFERROR(VLOOKUP(I3896,'[1]CROSSWALK-DTOE-MASTER'!$B:$N,8,0),"")</f>
        <v/>
      </c>
      <c r="Q3896" t="str">
        <f>IFERROR(VLOOKUP(I3896,'[1]CROSSWALK-DTOE-MASTER'!$B:$N,9,0),"")</f>
        <v/>
      </c>
      <c r="R3896" t="str">
        <f>IFERROR(VLOOKUP(I3896,'[1]CROSSWALK-DTOE-MASTER'!$B:$N,10,0),"")</f>
        <v/>
      </c>
      <c r="S3896" t="str">
        <f>IFERROR(VLOOKUP(I3896,'[1]CROSSWALK-DTOE-MASTER'!$B:$N,11,0),"")</f>
        <v/>
      </c>
      <c r="T3896" t="str">
        <f>IFERROR(VLOOKUP(I3896,'[1]CROSSWALK-DTOE-MASTER'!$B:$N,12,0),"")</f>
        <v/>
      </c>
      <c r="U3896" t="str">
        <f>IFERROR(VLOOKUP(I3896,'[1]CROSSWALK-DTOE-MASTER'!$B:$N,13,0),"")</f>
        <v/>
      </c>
    </row>
    <row r="3897" spans="6:21" x14ac:dyDescent="0.25">
      <c r="F3897" s="1"/>
      <c r="L3897" t="str">
        <f>IFERROR(VLOOKUP(D3897,'[1]Crosswalk-SOM-Chair'!$A:$D,3,0),"")</f>
        <v/>
      </c>
      <c r="M3897" t="str">
        <f>IFERROR(VLOOKUP(D3897,'[1]Crosswalk-SOM-Chair'!$A:$D,4,0),"")</f>
        <v/>
      </c>
      <c r="N3897" t="str">
        <f>IFERROR(VLOOKUP(I3897,'[1]CROSSWALK-DTOE-MASTER'!$B:$H,6,0),"")</f>
        <v/>
      </c>
      <c r="O3897" t="str">
        <f>IFERROR(VLOOKUP(I3897,'[1]CROSSWALK-DTOE-MASTER'!$B:$H,7,0),"")</f>
        <v/>
      </c>
      <c r="P3897" t="str">
        <f>IFERROR(VLOOKUP(I3897,'[1]CROSSWALK-DTOE-MASTER'!$B:$N,8,0),"")</f>
        <v/>
      </c>
      <c r="Q3897" t="str">
        <f>IFERROR(VLOOKUP(I3897,'[1]CROSSWALK-DTOE-MASTER'!$B:$N,9,0),"")</f>
        <v/>
      </c>
      <c r="R3897" t="str">
        <f>IFERROR(VLOOKUP(I3897,'[1]CROSSWALK-DTOE-MASTER'!$B:$N,10,0),"")</f>
        <v/>
      </c>
      <c r="S3897" t="str">
        <f>IFERROR(VLOOKUP(I3897,'[1]CROSSWALK-DTOE-MASTER'!$B:$N,11,0),"")</f>
        <v/>
      </c>
      <c r="T3897" t="str">
        <f>IFERROR(VLOOKUP(I3897,'[1]CROSSWALK-DTOE-MASTER'!$B:$N,12,0),"")</f>
        <v/>
      </c>
      <c r="U3897" t="str">
        <f>IFERROR(VLOOKUP(I3897,'[1]CROSSWALK-DTOE-MASTER'!$B:$N,13,0),"")</f>
        <v/>
      </c>
    </row>
    <row r="3898" spans="6:21" x14ac:dyDescent="0.25">
      <c r="F3898" s="1"/>
      <c r="L3898" t="str">
        <f>IFERROR(VLOOKUP(D3898,'[1]Crosswalk-SOM-Chair'!$A:$D,3,0),"")</f>
        <v/>
      </c>
      <c r="M3898" t="str">
        <f>IFERROR(VLOOKUP(D3898,'[1]Crosswalk-SOM-Chair'!$A:$D,4,0),"")</f>
        <v/>
      </c>
      <c r="N3898" t="str">
        <f>IFERROR(VLOOKUP(I3898,'[1]CROSSWALK-DTOE-MASTER'!$B:$H,6,0),"")</f>
        <v/>
      </c>
      <c r="O3898" t="str">
        <f>IFERROR(VLOOKUP(I3898,'[1]CROSSWALK-DTOE-MASTER'!$B:$H,7,0),"")</f>
        <v/>
      </c>
      <c r="P3898" t="str">
        <f>IFERROR(VLOOKUP(I3898,'[1]CROSSWALK-DTOE-MASTER'!$B:$N,8,0),"")</f>
        <v/>
      </c>
      <c r="Q3898" t="str">
        <f>IFERROR(VLOOKUP(I3898,'[1]CROSSWALK-DTOE-MASTER'!$B:$N,9,0),"")</f>
        <v/>
      </c>
      <c r="R3898" t="str">
        <f>IFERROR(VLOOKUP(I3898,'[1]CROSSWALK-DTOE-MASTER'!$B:$N,10,0),"")</f>
        <v/>
      </c>
      <c r="S3898" t="str">
        <f>IFERROR(VLOOKUP(I3898,'[1]CROSSWALK-DTOE-MASTER'!$B:$N,11,0),"")</f>
        <v/>
      </c>
      <c r="T3898" t="str">
        <f>IFERROR(VLOOKUP(I3898,'[1]CROSSWALK-DTOE-MASTER'!$B:$N,12,0),"")</f>
        <v/>
      </c>
      <c r="U3898" t="str">
        <f>IFERROR(VLOOKUP(I3898,'[1]CROSSWALK-DTOE-MASTER'!$B:$N,13,0),"")</f>
        <v/>
      </c>
    </row>
    <row r="3899" spans="6:21" x14ac:dyDescent="0.25">
      <c r="F3899" s="1"/>
      <c r="L3899" t="str">
        <f>IFERROR(VLOOKUP(D3899,'[1]Crosswalk-SOM-Chair'!$A:$D,3,0),"")</f>
        <v/>
      </c>
      <c r="M3899" t="str">
        <f>IFERROR(VLOOKUP(D3899,'[1]Crosswalk-SOM-Chair'!$A:$D,4,0),"")</f>
        <v/>
      </c>
      <c r="N3899" t="str">
        <f>IFERROR(VLOOKUP(I3899,'[1]CROSSWALK-DTOE-MASTER'!$B:$H,6,0),"")</f>
        <v/>
      </c>
      <c r="O3899" t="str">
        <f>IFERROR(VLOOKUP(I3899,'[1]CROSSWALK-DTOE-MASTER'!$B:$H,7,0),"")</f>
        <v/>
      </c>
      <c r="P3899" t="str">
        <f>IFERROR(VLOOKUP(I3899,'[1]CROSSWALK-DTOE-MASTER'!$B:$N,8,0),"")</f>
        <v/>
      </c>
      <c r="Q3899" t="str">
        <f>IFERROR(VLOOKUP(I3899,'[1]CROSSWALK-DTOE-MASTER'!$B:$N,9,0),"")</f>
        <v/>
      </c>
      <c r="R3899" t="str">
        <f>IFERROR(VLOOKUP(I3899,'[1]CROSSWALK-DTOE-MASTER'!$B:$N,10,0),"")</f>
        <v/>
      </c>
      <c r="S3899" t="str">
        <f>IFERROR(VLOOKUP(I3899,'[1]CROSSWALK-DTOE-MASTER'!$B:$N,11,0),"")</f>
        <v/>
      </c>
      <c r="T3899" t="str">
        <f>IFERROR(VLOOKUP(I3899,'[1]CROSSWALK-DTOE-MASTER'!$B:$N,12,0),"")</f>
        <v/>
      </c>
      <c r="U3899" t="str">
        <f>IFERROR(VLOOKUP(I3899,'[1]CROSSWALK-DTOE-MASTER'!$B:$N,13,0),"")</f>
        <v/>
      </c>
    </row>
    <row r="3900" spans="6:21" x14ac:dyDescent="0.25">
      <c r="F3900" s="1"/>
      <c r="L3900" t="str">
        <f>IFERROR(VLOOKUP(D3900,'[1]Crosswalk-SOM-Chair'!$A:$D,3,0),"")</f>
        <v/>
      </c>
      <c r="M3900" t="str">
        <f>IFERROR(VLOOKUP(D3900,'[1]Crosswalk-SOM-Chair'!$A:$D,4,0),"")</f>
        <v/>
      </c>
      <c r="N3900" t="str">
        <f>IFERROR(VLOOKUP(I3900,'[1]CROSSWALK-DTOE-MASTER'!$B:$H,6,0),"")</f>
        <v/>
      </c>
      <c r="O3900" t="str">
        <f>IFERROR(VLOOKUP(I3900,'[1]CROSSWALK-DTOE-MASTER'!$B:$H,7,0),"")</f>
        <v/>
      </c>
      <c r="P3900" t="str">
        <f>IFERROR(VLOOKUP(I3900,'[1]CROSSWALK-DTOE-MASTER'!$B:$N,8,0),"")</f>
        <v/>
      </c>
      <c r="Q3900" t="str">
        <f>IFERROR(VLOOKUP(I3900,'[1]CROSSWALK-DTOE-MASTER'!$B:$N,9,0),"")</f>
        <v/>
      </c>
      <c r="R3900" t="str">
        <f>IFERROR(VLOOKUP(I3900,'[1]CROSSWALK-DTOE-MASTER'!$B:$N,10,0),"")</f>
        <v/>
      </c>
      <c r="S3900" t="str">
        <f>IFERROR(VLOOKUP(I3900,'[1]CROSSWALK-DTOE-MASTER'!$B:$N,11,0),"")</f>
        <v/>
      </c>
      <c r="T3900" t="str">
        <f>IFERROR(VLOOKUP(I3900,'[1]CROSSWALK-DTOE-MASTER'!$B:$N,12,0),"")</f>
        <v/>
      </c>
      <c r="U3900" t="str">
        <f>IFERROR(VLOOKUP(I3900,'[1]CROSSWALK-DTOE-MASTER'!$B:$N,13,0),"")</f>
        <v/>
      </c>
    </row>
    <row r="3901" spans="6:21" x14ac:dyDescent="0.25">
      <c r="F3901" s="1"/>
      <c r="L3901" t="str">
        <f>IFERROR(VLOOKUP(D3901,'[1]Crosswalk-SOM-Chair'!$A:$D,3,0),"")</f>
        <v/>
      </c>
      <c r="M3901" t="str">
        <f>IFERROR(VLOOKUP(D3901,'[1]Crosswalk-SOM-Chair'!$A:$D,4,0),"")</f>
        <v/>
      </c>
      <c r="N3901" t="str">
        <f>IFERROR(VLOOKUP(I3901,'[1]CROSSWALK-DTOE-MASTER'!$B:$H,6,0),"")</f>
        <v/>
      </c>
      <c r="O3901" t="str">
        <f>IFERROR(VLOOKUP(I3901,'[1]CROSSWALK-DTOE-MASTER'!$B:$H,7,0),"")</f>
        <v/>
      </c>
      <c r="P3901" t="str">
        <f>IFERROR(VLOOKUP(I3901,'[1]CROSSWALK-DTOE-MASTER'!$B:$N,8,0),"")</f>
        <v/>
      </c>
      <c r="Q3901" t="str">
        <f>IFERROR(VLOOKUP(I3901,'[1]CROSSWALK-DTOE-MASTER'!$B:$N,9,0),"")</f>
        <v/>
      </c>
      <c r="R3901" t="str">
        <f>IFERROR(VLOOKUP(I3901,'[1]CROSSWALK-DTOE-MASTER'!$B:$N,10,0),"")</f>
        <v/>
      </c>
      <c r="S3901" t="str">
        <f>IFERROR(VLOOKUP(I3901,'[1]CROSSWALK-DTOE-MASTER'!$B:$N,11,0),"")</f>
        <v/>
      </c>
      <c r="T3901" t="str">
        <f>IFERROR(VLOOKUP(I3901,'[1]CROSSWALK-DTOE-MASTER'!$B:$N,12,0),"")</f>
        <v/>
      </c>
      <c r="U3901" t="str">
        <f>IFERROR(VLOOKUP(I3901,'[1]CROSSWALK-DTOE-MASTER'!$B:$N,13,0),"")</f>
        <v/>
      </c>
    </row>
    <row r="3902" spans="6:21" x14ac:dyDescent="0.25">
      <c r="F3902" s="1"/>
      <c r="L3902" t="str">
        <f>IFERROR(VLOOKUP(D3902,'[1]Crosswalk-SOM-Chair'!$A:$D,3,0),"")</f>
        <v/>
      </c>
      <c r="M3902" t="str">
        <f>IFERROR(VLOOKUP(D3902,'[1]Crosswalk-SOM-Chair'!$A:$D,4,0),"")</f>
        <v/>
      </c>
      <c r="N3902" t="str">
        <f>IFERROR(VLOOKUP(I3902,'[1]CROSSWALK-DTOE-MASTER'!$B:$H,6,0),"")</f>
        <v/>
      </c>
      <c r="O3902" t="str">
        <f>IFERROR(VLOOKUP(I3902,'[1]CROSSWALK-DTOE-MASTER'!$B:$H,7,0),"")</f>
        <v/>
      </c>
      <c r="P3902" t="str">
        <f>IFERROR(VLOOKUP(I3902,'[1]CROSSWALK-DTOE-MASTER'!$B:$N,8,0),"")</f>
        <v/>
      </c>
      <c r="Q3902" t="str">
        <f>IFERROR(VLOOKUP(I3902,'[1]CROSSWALK-DTOE-MASTER'!$B:$N,9,0),"")</f>
        <v/>
      </c>
      <c r="R3902" t="str">
        <f>IFERROR(VLOOKUP(I3902,'[1]CROSSWALK-DTOE-MASTER'!$B:$N,10,0),"")</f>
        <v/>
      </c>
      <c r="S3902" t="str">
        <f>IFERROR(VLOOKUP(I3902,'[1]CROSSWALK-DTOE-MASTER'!$B:$N,11,0),"")</f>
        <v/>
      </c>
      <c r="T3902" t="str">
        <f>IFERROR(VLOOKUP(I3902,'[1]CROSSWALK-DTOE-MASTER'!$B:$N,12,0),"")</f>
        <v/>
      </c>
      <c r="U3902" t="str">
        <f>IFERROR(VLOOKUP(I3902,'[1]CROSSWALK-DTOE-MASTER'!$B:$N,13,0),"")</f>
        <v/>
      </c>
    </row>
    <row r="3903" spans="6:21" x14ac:dyDescent="0.25">
      <c r="F3903" s="1"/>
      <c r="L3903" t="str">
        <f>IFERROR(VLOOKUP(D3903,'[1]Crosswalk-SOM-Chair'!$A:$D,3,0),"")</f>
        <v/>
      </c>
      <c r="M3903" t="str">
        <f>IFERROR(VLOOKUP(D3903,'[1]Crosswalk-SOM-Chair'!$A:$D,4,0),"")</f>
        <v/>
      </c>
      <c r="N3903" t="str">
        <f>IFERROR(VLOOKUP(I3903,'[1]CROSSWALK-DTOE-MASTER'!$B:$H,6,0),"")</f>
        <v/>
      </c>
      <c r="O3903" t="str">
        <f>IFERROR(VLOOKUP(I3903,'[1]CROSSWALK-DTOE-MASTER'!$B:$H,7,0),"")</f>
        <v/>
      </c>
      <c r="P3903" t="str">
        <f>IFERROR(VLOOKUP(I3903,'[1]CROSSWALK-DTOE-MASTER'!$B:$N,8,0),"")</f>
        <v/>
      </c>
      <c r="Q3903" t="str">
        <f>IFERROR(VLOOKUP(I3903,'[1]CROSSWALK-DTOE-MASTER'!$B:$N,9,0),"")</f>
        <v/>
      </c>
      <c r="R3903" t="str">
        <f>IFERROR(VLOOKUP(I3903,'[1]CROSSWALK-DTOE-MASTER'!$B:$N,10,0),"")</f>
        <v/>
      </c>
      <c r="S3903" t="str">
        <f>IFERROR(VLOOKUP(I3903,'[1]CROSSWALK-DTOE-MASTER'!$B:$N,11,0),"")</f>
        <v/>
      </c>
      <c r="T3903" t="str">
        <f>IFERROR(VLOOKUP(I3903,'[1]CROSSWALK-DTOE-MASTER'!$B:$N,12,0),"")</f>
        <v/>
      </c>
      <c r="U3903" t="str">
        <f>IFERROR(VLOOKUP(I3903,'[1]CROSSWALK-DTOE-MASTER'!$B:$N,13,0),"")</f>
        <v/>
      </c>
    </row>
    <row r="3904" spans="6:21" x14ac:dyDescent="0.25">
      <c r="F3904" s="1"/>
      <c r="L3904" t="str">
        <f>IFERROR(VLOOKUP(D3904,'[1]Crosswalk-SOM-Chair'!$A:$D,3,0),"")</f>
        <v/>
      </c>
      <c r="M3904" t="str">
        <f>IFERROR(VLOOKUP(D3904,'[1]Crosswalk-SOM-Chair'!$A:$D,4,0),"")</f>
        <v/>
      </c>
      <c r="N3904" t="str">
        <f>IFERROR(VLOOKUP(I3904,'[1]CROSSWALK-DTOE-MASTER'!$B:$H,6,0),"")</f>
        <v/>
      </c>
      <c r="O3904" t="str">
        <f>IFERROR(VLOOKUP(I3904,'[1]CROSSWALK-DTOE-MASTER'!$B:$H,7,0),"")</f>
        <v/>
      </c>
      <c r="P3904" t="str">
        <f>IFERROR(VLOOKUP(I3904,'[1]CROSSWALK-DTOE-MASTER'!$B:$N,8,0),"")</f>
        <v/>
      </c>
      <c r="Q3904" t="str">
        <f>IFERROR(VLOOKUP(I3904,'[1]CROSSWALK-DTOE-MASTER'!$B:$N,9,0),"")</f>
        <v/>
      </c>
      <c r="R3904" t="str">
        <f>IFERROR(VLOOKUP(I3904,'[1]CROSSWALK-DTOE-MASTER'!$B:$N,10,0),"")</f>
        <v/>
      </c>
      <c r="S3904" t="str">
        <f>IFERROR(VLOOKUP(I3904,'[1]CROSSWALK-DTOE-MASTER'!$B:$N,11,0),"")</f>
        <v/>
      </c>
      <c r="T3904" t="str">
        <f>IFERROR(VLOOKUP(I3904,'[1]CROSSWALK-DTOE-MASTER'!$B:$N,12,0),"")</f>
        <v/>
      </c>
      <c r="U3904" t="str">
        <f>IFERROR(VLOOKUP(I3904,'[1]CROSSWALK-DTOE-MASTER'!$B:$N,13,0),"")</f>
        <v/>
      </c>
    </row>
    <row r="3905" spans="6:21" x14ac:dyDescent="0.25">
      <c r="F3905" s="1"/>
      <c r="L3905" t="str">
        <f>IFERROR(VLOOKUP(D3905,'[1]Crosswalk-SOM-Chair'!$A:$D,3,0),"")</f>
        <v/>
      </c>
      <c r="M3905" t="str">
        <f>IFERROR(VLOOKUP(D3905,'[1]Crosswalk-SOM-Chair'!$A:$D,4,0),"")</f>
        <v/>
      </c>
      <c r="N3905" t="str">
        <f>IFERROR(VLOOKUP(I3905,'[1]CROSSWALK-DTOE-MASTER'!$B:$H,6,0),"")</f>
        <v/>
      </c>
      <c r="O3905" t="str">
        <f>IFERROR(VLOOKUP(I3905,'[1]CROSSWALK-DTOE-MASTER'!$B:$H,7,0),"")</f>
        <v/>
      </c>
      <c r="P3905" t="str">
        <f>IFERROR(VLOOKUP(I3905,'[1]CROSSWALK-DTOE-MASTER'!$B:$N,8,0),"")</f>
        <v/>
      </c>
      <c r="Q3905" t="str">
        <f>IFERROR(VLOOKUP(I3905,'[1]CROSSWALK-DTOE-MASTER'!$B:$N,9,0),"")</f>
        <v/>
      </c>
      <c r="R3905" t="str">
        <f>IFERROR(VLOOKUP(I3905,'[1]CROSSWALK-DTOE-MASTER'!$B:$N,10,0),"")</f>
        <v/>
      </c>
      <c r="S3905" t="str">
        <f>IFERROR(VLOOKUP(I3905,'[1]CROSSWALK-DTOE-MASTER'!$B:$N,11,0),"")</f>
        <v/>
      </c>
      <c r="T3905" t="str">
        <f>IFERROR(VLOOKUP(I3905,'[1]CROSSWALK-DTOE-MASTER'!$B:$N,12,0),"")</f>
        <v/>
      </c>
      <c r="U3905" t="str">
        <f>IFERROR(VLOOKUP(I3905,'[1]CROSSWALK-DTOE-MASTER'!$B:$N,13,0),"")</f>
        <v/>
      </c>
    </row>
    <row r="3906" spans="6:21" x14ac:dyDescent="0.25">
      <c r="F3906" s="1"/>
      <c r="L3906" t="str">
        <f>IFERROR(VLOOKUP(D3906,'[1]Crosswalk-SOM-Chair'!$A:$D,3,0),"")</f>
        <v/>
      </c>
      <c r="M3906" t="str">
        <f>IFERROR(VLOOKUP(D3906,'[1]Crosswalk-SOM-Chair'!$A:$D,4,0),"")</f>
        <v/>
      </c>
      <c r="N3906" t="str">
        <f>IFERROR(VLOOKUP(I3906,'[1]CROSSWALK-DTOE-MASTER'!$B:$H,6,0),"")</f>
        <v/>
      </c>
      <c r="O3906" t="str">
        <f>IFERROR(VLOOKUP(I3906,'[1]CROSSWALK-DTOE-MASTER'!$B:$H,7,0),"")</f>
        <v/>
      </c>
      <c r="P3906" t="str">
        <f>IFERROR(VLOOKUP(I3906,'[1]CROSSWALK-DTOE-MASTER'!$B:$N,8,0),"")</f>
        <v/>
      </c>
      <c r="Q3906" t="str">
        <f>IFERROR(VLOOKUP(I3906,'[1]CROSSWALK-DTOE-MASTER'!$B:$N,9,0),"")</f>
        <v/>
      </c>
      <c r="R3906" t="str">
        <f>IFERROR(VLOOKUP(I3906,'[1]CROSSWALK-DTOE-MASTER'!$B:$N,10,0),"")</f>
        <v/>
      </c>
      <c r="S3906" t="str">
        <f>IFERROR(VLOOKUP(I3906,'[1]CROSSWALK-DTOE-MASTER'!$B:$N,11,0),"")</f>
        <v/>
      </c>
      <c r="T3906" t="str">
        <f>IFERROR(VLOOKUP(I3906,'[1]CROSSWALK-DTOE-MASTER'!$B:$N,12,0),"")</f>
        <v/>
      </c>
      <c r="U3906" t="str">
        <f>IFERROR(VLOOKUP(I3906,'[1]CROSSWALK-DTOE-MASTER'!$B:$N,13,0),"")</f>
        <v/>
      </c>
    </row>
    <row r="3907" spans="6:21" x14ac:dyDescent="0.25">
      <c r="F3907" s="1"/>
      <c r="L3907" t="str">
        <f>IFERROR(VLOOKUP(D3907,'[1]Crosswalk-SOM-Chair'!$A:$D,3,0),"")</f>
        <v/>
      </c>
      <c r="M3907" t="str">
        <f>IFERROR(VLOOKUP(D3907,'[1]Crosswalk-SOM-Chair'!$A:$D,4,0),"")</f>
        <v/>
      </c>
      <c r="N3907" t="str">
        <f>IFERROR(VLOOKUP(I3907,'[1]CROSSWALK-DTOE-MASTER'!$B:$H,6,0),"")</f>
        <v/>
      </c>
      <c r="O3907" t="str">
        <f>IFERROR(VLOOKUP(I3907,'[1]CROSSWALK-DTOE-MASTER'!$B:$H,7,0),"")</f>
        <v/>
      </c>
      <c r="P3907" t="str">
        <f>IFERROR(VLOOKUP(I3907,'[1]CROSSWALK-DTOE-MASTER'!$B:$N,8,0),"")</f>
        <v/>
      </c>
      <c r="Q3907" t="str">
        <f>IFERROR(VLOOKUP(I3907,'[1]CROSSWALK-DTOE-MASTER'!$B:$N,9,0),"")</f>
        <v/>
      </c>
      <c r="R3907" t="str">
        <f>IFERROR(VLOOKUP(I3907,'[1]CROSSWALK-DTOE-MASTER'!$B:$N,10,0),"")</f>
        <v/>
      </c>
      <c r="S3907" t="str">
        <f>IFERROR(VLOOKUP(I3907,'[1]CROSSWALK-DTOE-MASTER'!$B:$N,11,0),"")</f>
        <v/>
      </c>
      <c r="T3907" t="str">
        <f>IFERROR(VLOOKUP(I3907,'[1]CROSSWALK-DTOE-MASTER'!$B:$N,12,0),"")</f>
        <v/>
      </c>
      <c r="U3907" t="str">
        <f>IFERROR(VLOOKUP(I3907,'[1]CROSSWALK-DTOE-MASTER'!$B:$N,13,0),"")</f>
        <v/>
      </c>
    </row>
    <row r="3908" spans="6:21" x14ac:dyDescent="0.25">
      <c r="F3908" s="1"/>
      <c r="L3908" t="str">
        <f>IFERROR(VLOOKUP(D3908,'[1]Crosswalk-SOM-Chair'!$A:$D,3,0),"")</f>
        <v/>
      </c>
      <c r="M3908" t="str">
        <f>IFERROR(VLOOKUP(D3908,'[1]Crosswalk-SOM-Chair'!$A:$D,4,0),"")</f>
        <v/>
      </c>
      <c r="N3908" t="str">
        <f>IFERROR(VLOOKUP(I3908,'[1]CROSSWALK-DTOE-MASTER'!$B:$H,6,0),"")</f>
        <v/>
      </c>
      <c r="O3908" t="str">
        <f>IFERROR(VLOOKUP(I3908,'[1]CROSSWALK-DTOE-MASTER'!$B:$H,7,0),"")</f>
        <v/>
      </c>
      <c r="P3908" t="str">
        <f>IFERROR(VLOOKUP(I3908,'[1]CROSSWALK-DTOE-MASTER'!$B:$N,8,0),"")</f>
        <v/>
      </c>
      <c r="Q3908" t="str">
        <f>IFERROR(VLOOKUP(I3908,'[1]CROSSWALK-DTOE-MASTER'!$B:$N,9,0),"")</f>
        <v/>
      </c>
      <c r="R3908" t="str">
        <f>IFERROR(VLOOKUP(I3908,'[1]CROSSWALK-DTOE-MASTER'!$B:$N,10,0),"")</f>
        <v/>
      </c>
      <c r="S3908" t="str">
        <f>IFERROR(VLOOKUP(I3908,'[1]CROSSWALK-DTOE-MASTER'!$B:$N,11,0),"")</f>
        <v/>
      </c>
      <c r="T3908" t="str">
        <f>IFERROR(VLOOKUP(I3908,'[1]CROSSWALK-DTOE-MASTER'!$B:$N,12,0),"")</f>
        <v/>
      </c>
      <c r="U3908" t="str">
        <f>IFERROR(VLOOKUP(I3908,'[1]CROSSWALK-DTOE-MASTER'!$B:$N,13,0),"")</f>
        <v/>
      </c>
    </row>
    <row r="3909" spans="6:21" x14ac:dyDescent="0.25">
      <c r="F3909" s="1"/>
      <c r="L3909" t="str">
        <f>IFERROR(VLOOKUP(D3909,'[1]Crosswalk-SOM-Chair'!$A:$D,3,0),"")</f>
        <v/>
      </c>
      <c r="M3909" t="str">
        <f>IFERROR(VLOOKUP(D3909,'[1]Crosswalk-SOM-Chair'!$A:$D,4,0),"")</f>
        <v/>
      </c>
      <c r="N3909" t="str">
        <f>IFERROR(VLOOKUP(I3909,'[1]CROSSWALK-DTOE-MASTER'!$B:$H,6,0),"")</f>
        <v/>
      </c>
      <c r="O3909" t="str">
        <f>IFERROR(VLOOKUP(I3909,'[1]CROSSWALK-DTOE-MASTER'!$B:$H,7,0),"")</f>
        <v/>
      </c>
      <c r="P3909" t="str">
        <f>IFERROR(VLOOKUP(I3909,'[1]CROSSWALK-DTOE-MASTER'!$B:$N,8,0),"")</f>
        <v/>
      </c>
      <c r="Q3909" t="str">
        <f>IFERROR(VLOOKUP(I3909,'[1]CROSSWALK-DTOE-MASTER'!$B:$N,9,0),"")</f>
        <v/>
      </c>
      <c r="R3909" t="str">
        <f>IFERROR(VLOOKUP(I3909,'[1]CROSSWALK-DTOE-MASTER'!$B:$N,10,0),"")</f>
        <v/>
      </c>
      <c r="S3909" t="str">
        <f>IFERROR(VLOOKUP(I3909,'[1]CROSSWALK-DTOE-MASTER'!$B:$N,11,0),"")</f>
        <v/>
      </c>
      <c r="T3909" t="str">
        <f>IFERROR(VLOOKUP(I3909,'[1]CROSSWALK-DTOE-MASTER'!$B:$N,12,0),"")</f>
        <v/>
      </c>
      <c r="U3909" t="str">
        <f>IFERROR(VLOOKUP(I3909,'[1]CROSSWALK-DTOE-MASTER'!$B:$N,13,0),"")</f>
        <v/>
      </c>
    </row>
    <row r="3910" spans="6:21" x14ac:dyDescent="0.25">
      <c r="F3910" s="1"/>
      <c r="L3910" t="str">
        <f>IFERROR(VLOOKUP(D3910,'[1]Crosswalk-SOM-Chair'!$A:$D,3,0),"")</f>
        <v/>
      </c>
      <c r="M3910" t="str">
        <f>IFERROR(VLOOKUP(D3910,'[1]Crosswalk-SOM-Chair'!$A:$D,4,0),"")</f>
        <v/>
      </c>
      <c r="N3910" t="str">
        <f>IFERROR(VLOOKUP(I3910,'[1]CROSSWALK-DTOE-MASTER'!$B:$H,6,0),"")</f>
        <v/>
      </c>
      <c r="O3910" t="str">
        <f>IFERROR(VLOOKUP(I3910,'[1]CROSSWALK-DTOE-MASTER'!$B:$H,7,0),"")</f>
        <v/>
      </c>
      <c r="P3910" t="str">
        <f>IFERROR(VLOOKUP(I3910,'[1]CROSSWALK-DTOE-MASTER'!$B:$N,8,0),"")</f>
        <v/>
      </c>
      <c r="Q3910" t="str">
        <f>IFERROR(VLOOKUP(I3910,'[1]CROSSWALK-DTOE-MASTER'!$B:$N,9,0),"")</f>
        <v/>
      </c>
      <c r="R3910" t="str">
        <f>IFERROR(VLOOKUP(I3910,'[1]CROSSWALK-DTOE-MASTER'!$B:$N,10,0),"")</f>
        <v/>
      </c>
      <c r="S3910" t="str">
        <f>IFERROR(VLOOKUP(I3910,'[1]CROSSWALK-DTOE-MASTER'!$B:$N,11,0),"")</f>
        <v/>
      </c>
      <c r="T3910" t="str">
        <f>IFERROR(VLOOKUP(I3910,'[1]CROSSWALK-DTOE-MASTER'!$B:$N,12,0),"")</f>
        <v/>
      </c>
      <c r="U3910" t="str">
        <f>IFERROR(VLOOKUP(I3910,'[1]CROSSWALK-DTOE-MASTER'!$B:$N,13,0),"")</f>
        <v/>
      </c>
    </row>
    <row r="3911" spans="6:21" x14ac:dyDescent="0.25">
      <c r="F3911" s="1"/>
      <c r="L3911" t="str">
        <f>IFERROR(VLOOKUP(D3911,'[1]Crosswalk-SOM-Chair'!$A:$D,3,0),"")</f>
        <v/>
      </c>
      <c r="M3911" t="str">
        <f>IFERROR(VLOOKUP(D3911,'[1]Crosswalk-SOM-Chair'!$A:$D,4,0),"")</f>
        <v/>
      </c>
      <c r="N3911" t="str">
        <f>IFERROR(VLOOKUP(I3911,'[1]CROSSWALK-DTOE-MASTER'!$B:$H,6,0),"")</f>
        <v/>
      </c>
      <c r="O3911" t="str">
        <f>IFERROR(VLOOKUP(I3911,'[1]CROSSWALK-DTOE-MASTER'!$B:$H,7,0),"")</f>
        <v/>
      </c>
      <c r="P3911" t="str">
        <f>IFERROR(VLOOKUP(I3911,'[1]CROSSWALK-DTOE-MASTER'!$B:$N,8,0),"")</f>
        <v/>
      </c>
      <c r="Q3911" t="str">
        <f>IFERROR(VLOOKUP(I3911,'[1]CROSSWALK-DTOE-MASTER'!$B:$N,9,0),"")</f>
        <v/>
      </c>
      <c r="R3911" t="str">
        <f>IFERROR(VLOOKUP(I3911,'[1]CROSSWALK-DTOE-MASTER'!$B:$N,10,0),"")</f>
        <v/>
      </c>
      <c r="S3911" t="str">
        <f>IFERROR(VLOOKUP(I3911,'[1]CROSSWALK-DTOE-MASTER'!$B:$N,11,0),"")</f>
        <v/>
      </c>
      <c r="T3911" t="str">
        <f>IFERROR(VLOOKUP(I3911,'[1]CROSSWALK-DTOE-MASTER'!$B:$N,12,0),"")</f>
        <v/>
      </c>
      <c r="U3911" t="str">
        <f>IFERROR(VLOOKUP(I3911,'[1]CROSSWALK-DTOE-MASTER'!$B:$N,13,0),"")</f>
        <v/>
      </c>
    </row>
    <row r="3912" spans="6:21" x14ac:dyDescent="0.25">
      <c r="F3912" s="1"/>
      <c r="L3912" t="str">
        <f>IFERROR(VLOOKUP(D3912,'[1]Crosswalk-SOM-Chair'!$A:$D,3,0),"")</f>
        <v/>
      </c>
      <c r="M3912" t="str">
        <f>IFERROR(VLOOKUP(D3912,'[1]Crosswalk-SOM-Chair'!$A:$D,4,0),"")</f>
        <v/>
      </c>
      <c r="N3912" t="str">
        <f>IFERROR(VLOOKUP(I3912,'[1]CROSSWALK-DTOE-MASTER'!$B:$H,6,0),"")</f>
        <v/>
      </c>
      <c r="O3912" t="str">
        <f>IFERROR(VLOOKUP(I3912,'[1]CROSSWALK-DTOE-MASTER'!$B:$H,7,0),"")</f>
        <v/>
      </c>
      <c r="P3912" t="str">
        <f>IFERROR(VLOOKUP(I3912,'[1]CROSSWALK-DTOE-MASTER'!$B:$N,8,0),"")</f>
        <v/>
      </c>
      <c r="Q3912" t="str">
        <f>IFERROR(VLOOKUP(I3912,'[1]CROSSWALK-DTOE-MASTER'!$B:$N,9,0),"")</f>
        <v/>
      </c>
      <c r="R3912" t="str">
        <f>IFERROR(VLOOKUP(I3912,'[1]CROSSWALK-DTOE-MASTER'!$B:$N,10,0),"")</f>
        <v/>
      </c>
      <c r="S3912" t="str">
        <f>IFERROR(VLOOKUP(I3912,'[1]CROSSWALK-DTOE-MASTER'!$B:$N,11,0),"")</f>
        <v/>
      </c>
      <c r="T3912" t="str">
        <f>IFERROR(VLOOKUP(I3912,'[1]CROSSWALK-DTOE-MASTER'!$B:$N,12,0),"")</f>
        <v/>
      </c>
      <c r="U3912" t="str">
        <f>IFERROR(VLOOKUP(I3912,'[1]CROSSWALK-DTOE-MASTER'!$B:$N,13,0),"")</f>
        <v/>
      </c>
    </row>
    <row r="3913" spans="6:21" x14ac:dyDescent="0.25">
      <c r="F3913" s="1"/>
      <c r="L3913" t="str">
        <f>IFERROR(VLOOKUP(D3913,'[1]Crosswalk-SOM-Chair'!$A:$D,3,0),"")</f>
        <v/>
      </c>
      <c r="M3913" t="str">
        <f>IFERROR(VLOOKUP(D3913,'[1]Crosswalk-SOM-Chair'!$A:$D,4,0),"")</f>
        <v/>
      </c>
      <c r="N3913" t="str">
        <f>IFERROR(VLOOKUP(I3913,'[1]CROSSWALK-DTOE-MASTER'!$B:$H,6,0),"")</f>
        <v/>
      </c>
      <c r="O3913" t="str">
        <f>IFERROR(VLOOKUP(I3913,'[1]CROSSWALK-DTOE-MASTER'!$B:$H,7,0),"")</f>
        <v/>
      </c>
      <c r="P3913" t="str">
        <f>IFERROR(VLOOKUP(I3913,'[1]CROSSWALK-DTOE-MASTER'!$B:$N,8,0),"")</f>
        <v/>
      </c>
      <c r="Q3913" t="str">
        <f>IFERROR(VLOOKUP(I3913,'[1]CROSSWALK-DTOE-MASTER'!$B:$N,9,0),"")</f>
        <v/>
      </c>
      <c r="R3913" t="str">
        <f>IFERROR(VLOOKUP(I3913,'[1]CROSSWALK-DTOE-MASTER'!$B:$N,10,0),"")</f>
        <v/>
      </c>
      <c r="S3913" t="str">
        <f>IFERROR(VLOOKUP(I3913,'[1]CROSSWALK-DTOE-MASTER'!$B:$N,11,0),"")</f>
        <v/>
      </c>
      <c r="T3913" t="str">
        <f>IFERROR(VLOOKUP(I3913,'[1]CROSSWALK-DTOE-MASTER'!$B:$N,12,0),"")</f>
        <v/>
      </c>
      <c r="U3913" t="str">
        <f>IFERROR(VLOOKUP(I3913,'[1]CROSSWALK-DTOE-MASTER'!$B:$N,13,0),"")</f>
        <v/>
      </c>
    </row>
    <row r="3914" spans="6:21" x14ac:dyDescent="0.25">
      <c r="F3914" s="1"/>
      <c r="L3914" t="str">
        <f>IFERROR(VLOOKUP(D3914,'[1]Crosswalk-SOM-Chair'!$A:$D,3,0),"")</f>
        <v/>
      </c>
      <c r="M3914" t="str">
        <f>IFERROR(VLOOKUP(D3914,'[1]Crosswalk-SOM-Chair'!$A:$D,4,0),"")</f>
        <v/>
      </c>
      <c r="N3914" t="str">
        <f>IFERROR(VLOOKUP(I3914,'[1]CROSSWALK-DTOE-MASTER'!$B:$H,6,0),"")</f>
        <v/>
      </c>
      <c r="O3914" t="str">
        <f>IFERROR(VLOOKUP(I3914,'[1]CROSSWALK-DTOE-MASTER'!$B:$H,7,0),"")</f>
        <v/>
      </c>
      <c r="P3914" t="str">
        <f>IFERROR(VLOOKUP(I3914,'[1]CROSSWALK-DTOE-MASTER'!$B:$N,8,0),"")</f>
        <v/>
      </c>
      <c r="Q3914" t="str">
        <f>IFERROR(VLOOKUP(I3914,'[1]CROSSWALK-DTOE-MASTER'!$B:$N,9,0),"")</f>
        <v/>
      </c>
      <c r="R3914" t="str">
        <f>IFERROR(VLOOKUP(I3914,'[1]CROSSWALK-DTOE-MASTER'!$B:$N,10,0),"")</f>
        <v/>
      </c>
      <c r="S3914" t="str">
        <f>IFERROR(VLOOKUP(I3914,'[1]CROSSWALK-DTOE-MASTER'!$B:$N,11,0),"")</f>
        <v/>
      </c>
      <c r="T3914" t="str">
        <f>IFERROR(VLOOKUP(I3914,'[1]CROSSWALK-DTOE-MASTER'!$B:$N,12,0),"")</f>
        <v/>
      </c>
      <c r="U3914" t="str">
        <f>IFERROR(VLOOKUP(I3914,'[1]CROSSWALK-DTOE-MASTER'!$B:$N,13,0),"")</f>
        <v/>
      </c>
    </row>
    <row r="3915" spans="6:21" x14ac:dyDescent="0.25">
      <c r="F3915" s="1"/>
      <c r="L3915" t="str">
        <f>IFERROR(VLOOKUP(D3915,'[1]Crosswalk-SOM-Chair'!$A:$D,3,0),"")</f>
        <v/>
      </c>
      <c r="M3915" t="str">
        <f>IFERROR(VLOOKUP(D3915,'[1]Crosswalk-SOM-Chair'!$A:$D,4,0),"")</f>
        <v/>
      </c>
      <c r="N3915" t="str">
        <f>IFERROR(VLOOKUP(I3915,'[1]CROSSWALK-DTOE-MASTER'!$B:$H,6,0),"")</f>
        <v/>
      </c>
      <c r="O3915" t="str">
        <f>IFERROR(VLOOKUP(I3915,'[1]CROSSWALK-DTOE-MASTER'!$B:$H,7,0),"")</f>
        <v/>
      </c>
      <c r="P3915" t="str">
        <f>IFERROR(VLOOKUP(I3915,'[1]CROSSWALK-DTOE-MASTER'!$B:$N,8,0),"")</f>
        <v/>
      </c>
      <c r="Q3915" t="str">
        <f>IFERROR(VLOOKUP(I3915,'[1]CROSSWALK-DTOE-MASTER'!$B:$N,9,0),"")</f>
        <v/>
      </c>
      <c r="R3915" t="str">
        <f>IFERROR(VLOOKUP(I3915,'[1]CROSSWALK-DTOE-MASTER'!$B:$N,10,0),"")</f>
        <v/>
      </c>
      <c r="S3915" t="str">
        <f>IFERROR(VLOOKUP(I3915,'[1]CROSSWALK-DTOE-MASTER'!$B:$N,11,0),"")</f>
        <v/>
      </c>
      <c r="T3915" t="str">
        <f>IFERROR(VLOOKUP(I3915,'[1]CROSSWALK-DTOE-MASTER'!$B:$N,12,0),"")</f>
        <v/>
      </c>
      <c r="U3915" t="str">
        <f>IFERROR(VLOOKUP(I3915,'[1]CROSSWALK-DTOE-MASTER'!$B:$N,13,0),"")</f>
        <v/>
      </c>
    </row>
    <row r="3916" spans="6:21" x14ac:dyDescent="0.25">
      <c r="F3916" s="1"/>
      <c r="L3916" t="str">
        <f>IFERROR(VLOOKUP(D3916,'[1]Crosswalk-SOM-Chair'!$A:$D,3,0),"")</f>
        <v/>
      </c>
      <c r="M3916" t="str">
        <f>IFERROR(VLOOKUP(D3916,'[1]Crosswalk-SOM-Chair'!$A:$D,4,0),"")</f>
        <v/>
      </c>
      <c r="N3916" t="str">
        <f>IFERROR(VLOOKUP(I3916,'[1]CROSSWALK-DTOE-MASTER'!$B:$H,6,0),"")</f>
        <v/>
      </c>
      <c r="O3916" t="str">
        <f>IFERROR(VLOOKUP(I3916,'[1]CROSSWALK-DTOE-MASTER'!$B:$H,7,0),"")</f>
        <v/>
      </c>
      <c r="P3916" t="str">
        <f>IFERROR(VLOOKUP(I3916,'[1]CROSSWALK-DTOE-MASTER'!$B:$N,8,0),"")</f>
        <v/>
      </c>
      <c r="Q3916" t="str">
        <f>IFERROR(VLOOKUP(I3916,'[1]CROSSWALK-DTOE-MASTER'!$B:$N,9,0),"")</f>
        <v/>
      </c>
      <c r="R3916" t="str">
        <f>IFERROR(VLOOKUP(I3916,'[1]CROSSWALK-DTOE-MASTER'!$B:$N,10,0),"")</f>
        <v/>
      </c>
      <c r="S3916" t="str">
        <f>IFERROR(VLOOKUP(I3916,'[1]CROSSWALK-DTOE-MASTER'!$B:$N,11,0),"")</f>
        <v/>
      </c>
      <c r="T3916" t="str">
        <f>IFERROR(VLOOKUP(I3916,'[1]CROSSWALK-DTOE-MASTER'!$B:$N,12,0),"")</f>
        <v/>
      </c>
      <c r="U3916" t="str">
        <f>IFERROR(VLOOKUP(I3916,'[1]CROSSWALK-DTOE-MASTER'!$B:$N,13,0),"")</f>
        <v/>
      </c>
    </row>
    <row r="3917" spans="6:21" x14ac:dyDescent="0.25">
      <c r="F3917" s="1"/>
      <c r="L3917" t="str">
        <f>IFERROR(VLOOKUP(D3917,'[1]Crosswalk-SOM-Chair'!$A:$D,3,0),"")</f>
        <v/>
      </c>
      <c r="M3917" t="str">
        <f>IFERROR(VLOOKUP(D3917,'[1]Crosswalk-SOM-Chair'!$A:$D,4,0),"")</f>
        <v/>
      </c>
      <c r="N3917" t="str">
        <f>IFERROR(VLOOKUP(I3917,'[1]CROSSWALK-DTOE-MASTER'!$B:$H,6,0),"")</f>
        <v/>
      </c>
      <c r="O3917" t="str">
        <f>IFERROR(VLOOKUP(I3917,'[1]CROSSWALK-DTOE-MASTER'!$B:$H,7,0),"")</f>
        <v/>
      </c>
      <c r="P3917" t="str">
        <f>IFERROR(VLOOKUP(I3917,'[1]CROSSWALK-DTOE-MASTER'!$B:$N,8,0),"")</f>
        <v/>
      </c>
      <c r="Q3917" t="str">
        <f>IFERROR(VLOOKUP(I3917,'[1]CROSSWALK-DTOE-MASTER'!$B:$N,9,0),"")</f>
        <v/>
      </c>
      <c r="R3917" t="str">
        <f>IFERROR(VLOOKUP(I3917,'[1]CROSSWALK-DTOE-MASTER'!$B:$N,10,0),"")</f>
        <v/>
      </c>
      <c r="S3917" t="str">
        <f>IFERROR(VLOOKUP(I3917,'[1]CROSSWALK-DTOE-MASTER'!$B:$N,11,0),"")</f>
        <v/>
      </c>
      <c r="T3917" t="str">
        <f>IFERROR(VLOOKUP(I3917,'[1]CROSSWALK-DTOE-MASTER'!$B:$N,12,0),"")</f>
        <v/>
      </c>
      <c r="U3917" t="str">
        <f>IFERROR(VLOOKUP(I3917,'[1]CROSSWALK-DTOE-MASTER'!$B:$N,13,0),"")</f>
        <v/>
      </c>
    </row>
    <row r="3918" spans="6:21" x14ac:dyDescent="0.25">
      <c r="F3918" s="1"/>
      <c r="L3918" t="str">
        <f>IFERROR(VLOOKUP(D3918,'[1]Crosswalk-SOM-Chair'!$A:$D,3,0),"")</f>
        <v/>
      </c>
      <c r="M3918" t="str">
        <f>IFERROR(VLOOKUP(D3918,'[1]Crosswalk-SOM-Chair'!$A:$D,4,0),"")</f>
        <v/>
      </c>
      <c r="N3918" t="str">
        <f>IFERROR(VLOOKUP(I3918,'[1]CROSSWALK-DTOE-MASTER'!$B:$H,6,0),"")</f>
        <v/>
      </c>
      <c r="O3918" t="str">
        <f>IFERROR(VLOOKUP(I3918,'[1]CROSSWALK-DTOE-MASTER'!$B:$H,7,0),"")</f>
        <v/>
      </c>
      <c r="P3918" t="str">
        <f>IFERROR(VLOOKUP(I3918,'[1]CROSSWALK-DTOE-MASTER'!$B:$N,8,0),"")</f>
        <v/>
      </c>
      <c r="Q3918" t="str">
        <f>IFERROR(VLOOKUP(I3918,'[1]CROSSWALK-DTOE-MASTER'!$B:$N,9,0),"")</f>
        <v/>
      </c>
      <c r="R3918" t="str">
        <f>IFERROR(VLOOKUP(I3918,'[1]CROSSWALK-DTOE-MASTER'!$B:$N,10,0),"")</f>
        <v/>
      </c>
      <c r="S3918" t="str">
        <f>IFERROR(VLOOKUP(I3918,'[1]CROSSWALK-DTOE-MASTER'!$B:$N,11,0),"")</f>
        <v/>
      </c>
      <c r="T3918" t="str">
        <f>IFERROR(VLOOKUP(I3918,'[1]CROSSWALK-DTOE-MASTER'!$B:$N,12,0),"")</f>
        <v/>
      </c>
      <c r="U3918" t="str">
        <f>IFERROR(VLOOKUP(I3918,'[1]CROSSWALK-DTOE-MASTER'!$B:$N,13,0),"")</f>
        <v/>
      </c>
    </row>
    <row r="3919" spans="6:21" x14ac:dyDescent="0.25">
      <c r="F3919" s="1"/>
      <c r="L3919" t="str">
        <f>IFERROR(VLOOKUP(D3919,'[1]Crosswalk-SOM-Chair'!$A:$D,3,0),"")</f>
        <v/>
      </c>
      <c r="M3919" t="str">
        <f>IFERROR(VLOOKUP(D3919,'[1]Crosswalk-SOM-Chair'!$A:$D,4,0),"")</f>
        <v/>
      </c>
      <c r="N3919" t="str">
        <f>IFERROR(VLOOKUP(I3919,'[1]CROSSWALK-DTOE-MASTER'!$B:$H,6,0),"")</f>
        <v/>
      </c>
      <c r="O3919" t="str">
        <f>IFERROR(VLOOKUP(I3919,'[1]CROSSWALK-DTOE-MASTER'!$B:$H,7,0),"")</f>
        <v/>
      </c>
      <c r="P3919" t="str">
        <f>IFERROR(VLOOKUP(I3919,'[1]CROSSWALK-DTOE-MASTER'!$B:$N,8,0),"")</f>
        <v/>
      </c>
      <c r="Q3919" t="str">
        <f>IFERROR(VLOOKUP(I3919,'[1]CROSSWALK-DTOE-MASTER'!$B:$N,9,0),"")</f>
        <v/>
      </c>
      <c r="R3919" t="str">
        <f>IFERROR(VLOOKUP(I3919,'[1]CROSSWALK-DTOE-MASTER'!$B:$N,10,0),"")</f>
        <v/>
      </c>
      <c r="S3919" t="str">
        <f>IFERROR(VLOOKUP(I3919,'[1]CROSSWALK-DTOE-MASTER'!$B:$N,11,0),"")</f>
        <v/>
      </c>
      <c r="T3919" t="str">
        <f>IFERROR(VLOOKUP(I3919,'[1]CROSSWALK-DTOE-MASTER'!$B:$N,12,0),"")</f>
        <v/>
      </c>
      <c r="U3919" t="str">
        <f>IFERROR(VLOOKUP(I3919,'[1]CROSSWALK-DTOE-MASTER'!$B:$N,13,0),"")</f>
        <v/>
      </c>
    </row>
    <row r="3920" spans="6:21" x14ac:dyDescent="0.25">
      <c r="F3920" s="1"/>
      <c r="L3920" t="str">
        <f>IFERROR(VLOOKUP(D3920,'[1]Crosswalk-SOM-Chair'!$A:$D,3,0),"")</f>
        <v/>
      </c>
      <c r="M3920" t="str">
        <f>IFERROR(VLOOKUP(D3920,'[1]Crosswalk-SOM-Chair'!$A:$D,4,0),"")</f>
        <v/>
      </c>
      <c r="N3920" t="str">
        <f>IFERROR(VLOOKUP(I3920,'[1]CROSSWALK-DTOE-MASTER'!$B:$H,6,0),"")</f>
        <v/>
      </c>
      <c r="O3920" t="str">
        <f>IFERROR(VLOOKUP(I3920,'[1]CROSSWALK-DTOE-MASTER'!$B:$H,7,0),"")</f>
        <v/>
      </c>
      <c r="P3920" t="str">
        <f>IFERROR(VLOOKUP(I3920,'[1]CROSSWALK-DTOE-MASTER'!$B:$N,8,0),"")</f>
        <v/>
      </c>
      <c r="Q3920" t="str">
        <f>IFERROR(VLOOKUP(I3920,'[1]CROSSWALK-DTOE-MASTER'!$B:$N,9,0),"")</f>
        <v/>
      </c>
      <c r="R3920" t="str">
        <f>IFERROR(VLOOKUP(I3920,'[1]CROSSWALK-DTOE-MASTER'!$B:$N,10,0),"")</f>
        <v/>
      </c>
      <c r="S3920" t="str">
        <f>IFERROR(VLOOKUP(I3920,'[1]CROSSWALK-DTOE-MASTER'!$B:$N,11,0),"")</f>
        <v/>
      </c>
      <c r="T3920" t="str">
        <f>IFERROR(VLOOKUP(I3920,'[1]CROSSWALK-DTOE-MASTER'!$B:$N,12,0),"")</f>
        <v/>
      </c>
      <c r="U3920" t="str">
        <f>IFERROR(VLOOKUP(I3920,'[1]CROSSWALK-DTOE-MASTER'!$B:$N,13,0),"")</f>
        <v/>
      </c>
    </row>
    <row r="3921" spans="6:21" x14ac:dyDescent="0.25">
      <c r="F3921" s="1"/>
      <c r="L3921" t="str">
        <f>IFERROR(VLOOKUP(D3921,'[1]Crosswalk-SOM-Chair'!$A:$D,3,0),"")</f>
        <v/>
      </c>
      <c r="M3921" t="str">
        <f>IFERROR(VLOOKUP(D3921,'[1]Crosswalk-SOM-Chair'!$A:$D,4,0),"")</f>
        <v/>
      </c>
      <c r="N3921" t="str">
        <f>IFERROR(VLOOKUP(I3921,'[1]CROSSWALK-DTOE-MASTER'!$B:$H,6,0),"")</f>
        <v/>
      </c>
      <c r="O3921" t="str">
        <f>IFERROR(VLOOKUP(I3921,'[1]CROSSWALK-DTOE-MASTER'!$B:$H,7,0),"")</f>
        <v/>
      </c>
      <c r="P3921" t="str">
        <f>IFERROR(VLOOKUP(I3921,'[1]CROSSWALK-DTOE-MASTER'!$B:$N,8,0),"")</f>
        <v/>
      </c>
      <c r="Q3921" t="str">
        <f>IFERROR(VLOOKUP(I3921,'[1]CROSSWALK-DTOE-MASTER'!$B:$N,9,0),"")</f>
        <v/>
      </c>
      <c r="R3921" t="str">
        <f>IFERROR(VLOOKUP(I3921,'[1]CROSSWALK-DTOE-MASTER'!$B:$N,10,0),"")</f>
        <v/>
      </c>
      <c r="S3921" t="str">
        <f>IFERROR(VLOOKUP(I3921,'[1]CROSSWALK-DTOE-MASTER'!$B:$N,11,0),"")</f>
        <v/>
      </c>
      <c r="T3921" t="str">
        <f>IFERROR(VLOOKUP(I3921,'[1]CROSSWALK-DTOE-MASTER'!$B:$N,12,0),"")</f>
        <v/>
      </c>
      <c r="U3921" t="str">
        <f>IFERROR(VLOOKUP(I3921,'[1]CROSSWALK-DTOE-MASTER'!$B:$N,13,0),"")</f>
        <v/>
      </c>
    </row>
    <row r="3922" spans="6:21" x14ac:dyDescent="0.25">
      <c r="F3922" s="1"/>
      <c r="L3922" t="str">
        <f>IFERROR(VLOOKUP(D3922,'[1]Crosswalk-SOM-Chair'!$A:$D,3,0),"")</f>
        <v/>
      </c>
      <c r="M3922" t="str">
        <f>IFERROR(VLOOKUP(D3922,'[1]Crosswalk-SOM-Chair'!$A:$D,4,0),"")</f>
        <v/>
      </c>
      <c r="N3922" t="str">
        <f>IFERROR(VLOOKUP(I3922,'[1]CROSSWALK-DTOE-MASTER'!$B:$H,6,0),"")</f>
        <v/>
      </c>
      <c r="O3922" t="str">
        <f>IFERROR(VLOOKUP(I3922,'[1]CROSSWALK-DTOE-MASTER'!$B:$H,7,0),"")</f>
        <v/>
      </c>
      <c r="P3922" t="str">
        <f>IFERROR(VLOOKUP(I3922,'[1]CROSSWALK-DTOE-MASTER'!$B:$N,8,0),"")</f>
        <v/>
      </c>
      <c r="Q3922" t="str">
        <f>IFERROR(VLOOKUP(I3922,'[1]CROSSWALK-DTOE-MASTER'!$B:$N,9,0),"")</f>
        <v/>
      </c>
      <c r="R3922" t="str">
        <f>IFERROR(VLOOKUP(I3922,'[1]CROSSWALK-DTOE-MASTER'!$B:$N,10,0),"")</f>
        <v/>
      </c>
      <c r="S3922" t="str">
        <f>IFERROR(VLOOKUP(I3922,'[1]CROSSWALK-DTOE-MASTER'!$B:$N,11,0),"")</f>
        <v/>
      </c>
      <c r="T3922" t="str">
        <f>IFERROR(VLOOKUP(I3922,'[1]CROSSWALK-DTOE-MASTER'!$B:$N,12,0),"")</f>
        <v/>
      </c>
      <c r="U3922" t="str">
        <f>IFERROR(VLOOKUP(I3922,'[1]CROSSWALK-DTOE-MASTER'!$B:$N,13,0),"")</f>
        <v/>
      </c>
    </row>
    <row r="3923" spans="6:21" x14ac:dyDescent="0.25">
      <c r="F3923" s="1"/>
      <c r="L3923" t="str">
        <f>IFERROR(VLOOKUP(D3923,'[1]Crosswalk-SOM-Chair'!$A:$D,3,0),"")</f>
        <v/>
      </c>
      <c r="M3923" t="str">
        <f>IFERROR(VLOOKUP(D3923,'[1]Crosswalk-SOM-Chair'!$A:$D,4,0),"")</f>
        <v/>
      </c>
      <c r="N3923" t="str">
        <f>IFERROR(VLOOKUP(I3923,'[1]CROSSWALK-DTOE-MASTER'!$B:$H,6,0),"")</f>
        <v/>
      </c>
      <c r="O3923" t="str">
        <f>IFERROR(VLOOKUP(I3923,'[1]CROSSWALK-DTOE-MASTER'!$B:$H,7,0),"")</f>
        <v/>
      </c>
      <c r="P3923" t="str">
        <f>IFERROR(VLOOKUP(I3923,'[1]CROSSWALK-DTOE-MASTER'!$B:$N,8,0),"")</f>
        <v/>
      </c>
      <c r="Q3923" t="str">
        <f>IFERROR(VLOOKUP(I3923,'[1]CROSSWALK-DTOE-MASTER'!$B:$N,9,0),"")</f>
        <v/>
      </c>
      <c r="R3923" t="str">
        <f>IFERROR(VLOOKUP(I3923,'[1]CROSSWALK-DTOE-MASTER'!$B:$N,10,0),"")</f>
        <v/>
      </c>
      <c r="S3923" t="str">
        <f>IFERROR(VLOOKUP(I3923,'[1]CROSSWALK-DTOE-MASTER'!$B:$N,11,0),"")</f>
        <v/>
      </c>
      <c r="T3923" t="str">
        <f>IFERROR(VLOOKUP(I3923,'[1]CROSSWALK-DTOE-MASTER'!$B:$N,12,0),"")</f>
        <v/>
      </c>
      <c r="U3923" t="str">
        <f>IFERROR(VLOOKUP(I3923,'[1]CROSSWALK-DTOE-MASTER'!$B:$N,13,0),"")</f>
        <v/>
      </c>
    </row>
    <row r="3924" spans="6:21" x14ac:dyDescent="0.25">
      <c r="F3924" s="1"/>
      <c r="L3924" t="str">
        <f>IFERROR(VLOOKUP(D3924,'[1]Crosswalk-SOM-Chair'!$A:$D,3,0),"")</f>
        <v/>
      </c>
      <c r="M3924" t="str">
        <f>IFERROR(VLOOKUP(D3924,'[1]Crosswalk-SOM-Chair'!$A:$D,4,0),"")</f>
        <v/>
      </c>
      <c r="N3924" t="str">
        <f>IFERROR(VLOOKUP(I3924,'[1]CROSSWALK-DTOE-MASTER'!$B:$H,6,0),"")</f>
        <v/>
      </c>
      <c r="O3924" t="str">
        <f>IFERROR(VLOOKUP(I3924,'[1]CROSSWALK-DTOE-MASTER'!$B:$H,7,0),"")</f>
        <v/>
      </c>
      <c r="P3924" t="str">
        <f>IFERROR(VLOOKUP(I3924,'[1]CROSSWALK-DTOE-MASTER'!$B:$N,8,0),"")</f>
        <v/>
      </c>
      <c r="Q3924" t="str">
        <f>IFERROR(VLOOKUP(I3924,'[1]CROSSWALK-DTOE-MASTER'!$B:$N,9,0),"")</f>
        <v/>
      </c>
      <c r="R3924" t="str">
        <f>IFERROR(VLOOKUP(I3924,'[1]CROSSWALK-DTOE-MASTER'!$B:$N,10,0),"")</f>
        <v/>
      </c>
      <c r="S3924" t="str">
        <f>IFERROR(VLOOKUP(I3924,'[1]CROSSWALK-DTOE-MASTER'!$B:$N,11,0),"")</f>
        <v/>
      </c>
      <c r="T3924" t="str">
        <f>IFERROR(VLOOKUP(I3924,'[1]CROSSWALK-DTOE-MASTER'!$B:$N,12,0),"")</f>
        <v/>
      </c>
      <c r="U3924" t="str">
        <f>IFERROR(VLOOKUP(I3924,'[1]CROSSWALK-DTOE-MASTER'!$B:$N,13,0),"")</f>
        <v/>
      </c>
    </row>
    <row r="3925" spans="6:21" x14ac:dyDescent="0.25">
      <c r="F3925" s="1"/>
      <c r="L3925" t="str">
        <f>IFERROR(VLOOKUP(D3925,'[1]Crosswalk-SOM-Chair'!$A:$D,3,0),"")</f>
        <v/>
      </c>
      <c r="M3925" t="str">
        <f>IFERROR(VLOOKUP(D3925,'[1]Crosswalk-SOM-Chair'!$A:$D,4,0),"")</f>
        <v/>
      </c>
      <c r="N3925" t="str">
        <f>IFERROR(VLOOKUP(I3925,'[1]CROSSWALK-DTOE-MASTER'!$B:$H,6,0),"")</f>
        <v/>
      </c>
      <c r="O3925" t="str">
        <f>IFERROR(VLOOKUP(I3925,'[1]CROSSWALK-DTOE-MASTER'!$B:$H,7,0),"")</f>
        <v/>
      </c>
      <c r="P3925" t="str">
        <f>IFERROR(VLOOKUP(I3925,'[1]CROSSWALK-DTOE-MASTER'!$B:$N,8,0),"")</f>
        <v/>
      </c>
      <c r="Q3925" t="str">
        <f>IFERROR(VLOOKUP(I3925,'[1]CROSSWALK-DTOE-MASTER'!$B:$N,9,0),"")</f>
        <v/>
      </c>
      <c r="R3925" t="str">
        <f>IFERROR(VLOOKUP(I3925,'[1]CROSSWALK-DTOE-MASTER'!$B:$N,10,0),"")</f>
        <v/>
      </c>
      <c r="S3925" t="str">
        <f>IFERROR(VLOOKUP(I3925,'[1]CROSSWALK-DTOE-MASTER'!$B:$N,11,0),"")</f>
        <v/>
      </c>
      <c r="T3925" t="str">
        <f>IFERROR(VLOOKUP(I3925,'[1]CROSSWALK-DTOE-MASTER'!$B:$N,12,0),"")</f>
        <v/>
      </c>
      <c r="U3925" t="str">
        <f>IFERROR(VLOOKUP(I3925,'[1]CROSSWALK-DTOE-MASTER'!$B:$N,13,0),"")</f>
        <v/>
      </c>
    </row>
    <row r="3926" spans="6:21" x14ac:dyDescent="0.25">
      <c r="F3926" s="1"/>
      <c r="L3926" t="str">
        <f>IFERROR(VLOOKUP(D3926,'[1]Crosswalk-SOM-Chair'!$A:$D,3,0),"")</f>
        <v/>
      </c>
      <c r="M3926" t="str">
        <f>IFERROR(VLOOKUP(D3926,'[1]Crosswalk-SOM-Chair'!$A:$D,4,0),"")</f>
        <v/>
      </c>
      <c r="N3926" t="str">
        <f>IFERROR(VLOOKUP(I3926,'[1]CROSSWALK-DTOE-MASTER'!$B:$H,6,0),"")</f>
        <v/>
      </c>
      <c r="O3926" t="str">
        <f>IFERROR(VLOOKUP(I3926,'[1]CROSSWALK-DTOE-MASTER'!$B:$H,7,0),"")</f>
        <v/>
      </c>
      <c r="P3926" t="str">
        <f>IFERROR(VLOOKUP(I3926,'[1]CROSSWALK-DTOE-MASTER'!$B:$N,8,0),"")</f>
        <v/>
      </c>
      <c r="Q3926" t="str">
        <f>IFERROR(VLOOKUP(I3926,'[1]CROSSWALK-DTOE-MASTER'!$B:$N,9,0),"")</f>
        <v/>
      </c>
      <c r="R3926" t="str">
        <f>IFERROR(VLOOKUP(I3926,'[1]CROSSWALK-DTOE-MASTER'!$B:$N,10,0),"")</f>
        <v/>
      </c>
      <c r="S3926" t="str">
        <f>IFERROR(VLOOKUP(I3926,'[1]CROSSWALK-DTOE-MASTER'!$B:$N,11,0),"")</f>
        <v/>
      </c>
      <c r="T3926" t="str">
        <f>IFERROR(VLOOKUP(I3926,'[1]CROSSWALK-DTOE-MASTER'!$B:$N,12,0),"")</f>
        <v/>
      </c>
      <c r="U3926" t="str">
        <f>IFERROR(VLOOKUP(I3926,'[1]CROSSWALK-DTOE-MASTER'!$B:$N,13,0),"")</f>
        <v/>
      </c>
    </row>
    <row r="3927" spans="6:21" x14ac:dyDescent="0.25">
      <c r="F3927" s="1"/>
      <c r="L3927" t="str">
        <f>IFERROR(VLOOKUP(D3927,'[1]Crosswalk-SOM-Chair'!$A:$D,3,0),"")</f>
        <v/>
      </c>
      <c r="M3927" t="str">
        <f>IFERROR(VLOOKUP(D3927,'[1]Crosswalk-SOM-Chair'!$A:$D,4,0),"")</f>
        <v/>
      </c>
      <c r="N3927" t="str">
        <f>IFERROR(VLOOKUP(I3927,'[1]CROSSWALK-DTOE-MASTER'!$B:$H,6,0),"")</f>
        <v/>
      </c>
      <c r="O3927" t="str">
        <f>IFERROR(VLOOKUP(I3927,'[1]CROSSWALK-DTOE-MASTER'!$B:$H,7,0),"")</f>
        <v/>
      </c>
      <c r="P3927" t="str">
        <f>IFERROR(VLOOKUP(I3927,'[1]CROSSWALK-DTOE-MASTER'!$B:$N,8,0),"")</f>
        <v/>
      </c>
      <c r="Q3927" t="str">
        <f>IFERROR(VLOOKUP(I3927,'[1]CROSSWALK-DTOE-MASTER'!$B:$N,9,0),"")</f>
        <v/>
      </c>
      <c r="R3927" t="str">
        <f>IFERROR(VLOOKUP(I3927,'[1]CROSSWALK-DTOE-MASTER'!$B:$N,10,0),"")</f>
        <v/>
      </c>
      <c r="S3927" t="str">
        <f>IFERROR(VLOOKUP(I3927,'[1]CROSSWALK-DTOE-MASTER'!$B:$N,11,0),"")</f>
        <v/>
      </c>
      <c r="T3927" t="str">
        <f>IFERROR(VLOOKUP(I3927,'[1]CROSSWALK-DTOE-MASTER'!$B:$N,12,0),"")</f>
        <v/>
      </c>
      <c r="U3927" t="str">
        <f>IFERROR(VLOOKUP(I3927,'[1]CROSSWALK-DTOE-MASTER'!$B:$N,13,0),"")</f>
        <v/>
      </c>
    </row>
    <row r="3928" spans="6:21" x14ac:dyDescent="0.25">
      <c r="F3928" s="1"/>
      <c r="L3928" t="str">
        <f>IFERROR(VLOOKUP(D3928,'[1]Crosswalk-SOM-Chair'!$A:$D,3,0),"")</f>
        <v/>
      </c>
      <c r="M3928" t="str">
        <f>IFERROR(VLOOKUP(D3928,'[1]Crosswalk-SOM-Chair'!$A:$D,4,0),"")</f>
        <v/>
      </c>
      <c r="N3928" t="str">
        <f>IFERROR(VLOOKUP(I3928,'[1]CROSSWALK-DTOE-MASTER'!$B:$H,6,0),"")</f>
        <v/>
      </c>
      <c r="O3928" t="str">
        <f>IFERROR(VLOOKUP(I3928,'[1]CROSSWALK-DTOE-MASTER'!$B:$H,7,0),"")</f>
        <v/>
      </c>
      <c r="P3928" t="str">
        <f>IFERROR(VLOOKUP(I3928,'[1]CROSSWALK-DTOE-MASTER'!$B:$N,8,0),"")</f>
        <v/>
      </c>
      <c r="Q3928" t="str">
        <f>IFERROR(VLOOKUP(I3928,'[1]CROSSWALK-DTOE-MASTER'!$B:$N,9,0),"")</f>
        <v/>
      </c>
      <c r="R3928" t="str">
        <f>IFERROR(VLOOKUP(I3928,'[1]CROSSWALK-DTOE-MASTER'!$B:$N,10,0),"")</f>
        <v/>
      </c>
      <c r="S3928" t="str">
        <f>IFERROR(VLOOKUP(I3928,'[1]CROSSWALK-DTOE-MASTER'!$B:$N,11,0),"")</f>
        <v/>
      </c>
      <c r="T3928" t="str">
        <f>IFERROR(VLOOKUP(I3928,'[1]CROSSWALK-DTOE-MASTER'!$B:$N,12,0),"")</f>
        <v/>
      </c>
      <c r="U3928" t="str">
        <f>IFERROR(VLOOKUP(I3928,'[1]CROSSWALK-DTOE-MASTER'!$B:$N,13,0),"")</f>
        <v/>
      </c>
    </row>
    <row r="3929" spans="6:21" x14ac:dyDescent="0.25">
      <c r="F3929" s="1"/>
      <c r="L3929" t="str">
        <f>IFERROR(VLOOKUP(D3929,'[1]Crosswalk-SOM-Chair'!$A:$D,3,0),"")</f>
        <v/>
      </c>
      <c r="M3929" t="str">
        <f>IFERROR(VLOOKUP(D3929,'[1]Crosswalk-SOM-Chair'!$A:$D,4,0),"")</f>
        <v/>
      </c>
      <c r="N3929" t="str">
        <f>IFERROR(VLOOKUP(I3929,'[1]CROSSWALK-DTOE-MASTER'!$B:$H,6,0),"")</f>
        <v/>
      </c>
      <c r="O3929" t="str">
        <f>IFERROR(VLOOKUP(I3929,'[1]CROSSWALK-DTOE-MASTER'!$B:$H,7,0),"")</f>
        <v/>
      </c>
      <c r="P3929" t="str">
        <f>IFERROR(VLOOKUP(I3929,'[1]CROSSWALK-DTOE-MASTER'!$B:$N,8,0),"")</f>
        <v/>
      </c>
      <c r="Q3929" t="str">
        <f>IFERROR(VLOOKUP(I3929,'[1]CROSSWALK-DTOE-MASTER'!$B:$N,9,0),"")</f>
        <v/>
      </c>
      <c r="R3929" t="str">
        <f>IFERROR(VLOOKUP(I3929,'[1]CROSSWALK-DTOE-MASTER'!$B:$N,10,0),"")</f>
        <v/>
      </c>
      <c r="S3929" t="str">
        <f>IFERROR(VLOOKUP(I3929,'[1]CROSSWALK-DTOE-MASTER'!$B:$N,11,0),"")</f>
        <v/>
      </c>
      <c r="T3929" t="str">
        <f>IFERROR(VLOOKUP(I3929,'[1]CROSSWALK-DTOE-MASTER'!$B:$N,12,0),"")</f>
        <v/>
      </c>
      <c r="U3929" t="str">
        <f>IFERROR(VLOOKUP(I3929,'[1]CROSSWALK-DTOE-MASTER'!$B:$N,13,0),"")</f>
        <v/>
      </c>
    </row>
    <row r="3930" spans="6:21" x14ac:dyDescent="0.25">
      <c r="F3930" s="1"/>
      <c r="L3930" t="str">
        <f>IFERROR(VLOOKUP(D3930,'[1]Crosswalk-SOM-Chair'!$A:$D,3,0),"")</f>
        <v/>
      </c>
      <c r="M3930" t="str">
        <f>IFERROR(VLOOKUP(D3930,'[1]Crosswalk-SOM-Chair'!$A:$D,4,0),"")</f>
        <v/>
      </c>
      <c r="N3930" t="str">
        <f>IFERROR(VLOOKUP(I3930,'[1]CROSSWALK-DTOE-MASTER'!$B:$H,6,0),"")</f>
        <v/>
      </c>
      <c r="O3930" t="str">
        <f>IFERROR(VLOOKUP(I3930,'[1]CROSSWALK-DTOE-MASTER'!$B:$H,7,0),"")</f>
        <v/>
      </c>
      <c r="P3930" t="str">
        <f>IFERROR(VLOOKUP(I3930,'[1]CROSSWALK-DTOE-MASTER'!$B:$N,8,0),"")</f>
        <v/>
      </c>
      <c r="Q3930" t="str">
        <f>IFERROR(VLOOKUP(I3930,'[1]CROSSWALK-DTOE-MASTER'!$B:$N,9,0),"")</f>
        <v/>
      </c>
      <c r="R3930" t="str">
        <f>IFERROR(VLOOKUP(I3930,'[1]CROSSWALK-DTOE-MASTER'!$B:$N,10,0),"")</f>
        <v/>
      </c>
      <c r="S3930" t="str">
        <f>IFERROR(VLOOKUP(I3930,'[1]CROSSWALK-DTOE-MASTER'!$B:$N,11,0),"")</f>
        <v/>
      </c>
      <c r="T3930" t="str">
        <f>IFERROR(VLOOKUP(I3930,'[1]CROSSWALK-DTOE-MASTER'!$B:$N,12,0),"")</f>
        <v/>
      </c>
      <c r="U3930" t="str">
        <f>IFERROR(VLOOKUP(I3930,'[1]CROSSWALK-DTOE-MASTER'!$B:$N,13,0),"")</f>
        <v/>
      </c>
    </row>
    <row r="3931" spans="6:21" x14ac:dyDescent="0.25">
      <c r="F3931" s="1"/>
      <c r="L3931" t="str">
        <f>IFERROR(VLOOKUP(D3931,'[1]Crosswalk-SOM-Chair'!$A:$D,3,0),"")</f>
        <v/>
      </c>
      <c r="M3931" t="str">
        <f>IFERROR(VLOOKUP(D3931,'[1]Crosswalk-SOM-Chair'!$A:$D,4,0),"")</f>
        <v/>
      </c>
      <c r="N3931" t="str">
        <f>IFERROR(VLOOKUP(I3931,'[1]CROSSWALK-DTOE-MASTER'!$B:$H,6,0),"")</f>
        <v/>
      </c>
      <c r="O3931" t="str">
        <f>IFERROR(VLOOKUP(I3931,'[1]CROSSWALK-DTOE-MASTER'!$B:$H,7,0),"")</f>
        <v/>
      </c>
      <c r="P3931" t="str">
        <f>IFERROR(VLOOKUP(I3931,'[1]CROSSWALK-DTOE-MASTER'!$B:$N,8,0),"")</f>
        <v/>
      </c>
      <c r="Q3931" t="str">
        <f>IFERROR(VLOOKUP(I3931,'[1]CROSSWALK-DTOE-MASTER'!$B:$N,9,0),"")</f>
        <v/>
      </c>
      <c r="R3931" t="str">
        <f>IFERROR(VLOOKUP(I3931,'[1]CROSSWALK-DTOE-MASTER'!$B:$N,10,0),"")</f>
        <v/>
      </c>
      <c r="S3931" t="str">
        <f>IFERROR(VLOOKUP(I3931,'[1]CROSSWALK-DTOE-MASTER'!$B:$N,11,0),"")</f>
        <v/>
      </c>
      <c r="T3931" t="str">
        <f>IFERROR(VLOOKUP(I3931,'[1]CROSSWALK-DTOE-MASTER'!$B:$N,12,0),"")</f>
        <v/>
      </c>
      <c r="U3931" t="str">
        <f>IFERROR(VLOOKUP(I3931,'[1]CROSSWALK-DTOE-MASTER'!$B:$N,13,0),"")</f>
        <v/>
      </c>
    </row>
    <row r="3932" spans="6:21" x14ac:dyDescent="0.25">
      <c r="F3932" s="1"/>
      <c r="L3932" t="str">
        <f>IFERROR(VLOOKUP(D3932,'[1]Crosswalk-SOM-Chair'!$A:$D,3,0),"")</f>
        <v/>
      </c>
      <c r="M3932" t="str">
        <f>IFERROR(VLOOKUP(D3932,'[1]Crosswalk-SOM-Chair'!$A:$D,4,0),"")</f>
        <v/>
      </c>
      <c r="N3932" t="str">
        <f>IFERROR(VLOOKUP(I3932,'[1]CROSSWALK-DTOE-MASTER'!$B:$H,6,0),"")</f>
        <v/>
      </c>
      <c r="O3932" t="str">
        <f>IFERROR(VLOOKUP(I3932,'[1]CROSSWALK-DTOE-MASTER'!$B:$H,7,0),"")</f>
        <v/>
      </c>
      <c r="P3932" t="str">
        <f>IFERROR(VLOOKUP(I3932,'[1]CROSSWALK-DTOE-MASTER'!$B:$N,8,0),"")</f>
        <v/>
      </c>
      <c r="Q3932" t="str">
        <f>IFERROR(VLOOKUP(I3932,'[1]CROSSWALK-DTOE-MASTER'!$B:$N,9,0),"")</f>
        <v/>
      </c>
      <c r="R3932" t="str">
        <f>IFERROR(VLOOKUP(I3932,'[1]CROSSWALK-DTOE-MASTER'!$B:$N,10,0),"")</f>
        <v/>
      </c>
      <c r="S3932" t="str">
        <f>IFERROR(VLOOKUP(I3932,'[1]CROSSWALK-DTOE-MASTER'!$B:$N,11,0),"")</f>
        <v/>
      </c>
      <c r="T3932" t="str">
        <f>IFERROR(VLOOKUP(I3932,'[1]CROSSWALK-DTOE-MASTER'!$B:$N,12,0),"")</f>
        <v/>
      </c>
      <c r="U3932" t="str">
        <f>IFERROR(VLOOKUP(I3932,'[1]CROSSWALK-DTOE-MASTER'!$B:$N,13,0),"")</f>
        <v/>
      </c>
    </row>
    <row r="3933" spans="6:21" x14ac:dyDescent="0.25">
      <c r="F3933" s="1"/>
      <c r="L3933" t="str">
        <f>IFERROR(VLOOKUP(D3933,'[1]Crosswalk-SOM-Chair'!$A:$D,3,0),"")</f>
        <v/>
      </c>
      <c r="M3933" t="str">
        <f>IFERROR(VLOOKUP(D3933,'[1]Crosswalk-SOM-Chair'!$A:$D,4,0),"")</f>
        <v/>
      </c>
      <c r="N3933" t="str">
        <f>IFERROR(VLOOKUP(I3933,'[1]CROSSWALK-DTOE-MASTER'!$B:$H,6,0),"")</f>
        <v/>
      </c>
      <c r="O3933" t="str">
        <f>IFERROR(VLOOKUP(I3933,'[1]CROSSWALK-DTOE-MASTER'!$B:$H,7,0),"")</f>
        <v/>
      </c>
      <c r="P3933" t="str">
        <f>IFERROR(VLOOKUP(I3933,'[1]CROSSWALK-DTOE-MASTER'!$B:$N,8,0),"")</f>
        <v/>
      </c>
      <c r="Q3933" t="str">
        <f>IFERROR(VLOOKUP(I3933,'[1]CROSSWALK-DTOE-MASTER'!$B:$N,9,0),"")</f>
        <v/>
      </c>
      <c r="R3933" t="str">
        <f>IFERROR(VLOOKUP(I3933,'[1]CROSSWALK-DTOE-MASTER'!$B:$N,10,0),"")</f>
        <v/>
      </c>
      <c r="S3933" t="str">
        <f>IFERROR(VLOOKUP(I3933,'[1]CROSSWALK-DTOE-MASTER'!$B:$N,11,0),"")</f>
        <v/>
      </c>
      <c r="T3933" t="str">
        <f>IFERROR(VLOOKUP(I3933,'[1]CROSSWALK-DTOE-MASTER'!$B:$N,12,0),"")</f>
        <v/>
      </c>
      <c r="U3933" t="str">
        <f>IFERROR(VLOOKUP(I3933,'[1]CROSSWALK-DTOE-MASTER'!$B:$N,13,0),"")</f>
        <v/>
      </c>
    </row>
    <row r="3934" spans="6:21" x14ac:dyDescent="0.25">
      <c r="F3934" s="1"/>
      <c r="L3934" t="str">
        <f>IFERROR(VLOOKUP(D3934,'[1]Crosswalk-SOM-Chair'!$A:$D,3,0),"")</f>
        <v/>
      </c>
      <c r="M3934" t="str">
        <f>IFERROR(VLOOKUP(D3934,'[1]Crosswalk-SOM-Chair'!$A:$D,4,0),"")</f>
        <v/>
      </c>
      <c r="N3934" t="str">
        <f>IFERROR(VLOOKUP(I3934,'[1]CROSSWALK-DTOE-MASTER'!$B:$H,6,0),"")</f>
        <v/>
      </c>
      <c r="O3934" t="str">
        <f>IFERROR(VLOOKUP(I3934,'[1]CROSSWALK-DTOE-MASTER'!$B:$H,7,0),"")</f>
        <v/>
      </c>
      <c r="P3934" t="str">
        <f>IFERROR(VLOOKUP(I3934,'[1]CROSSWALK-DTOE-MASTER'!$B:$N,8,0),"")</f>
        <v/>
      </c>
      <c r="Q3934" t="str">
        <f>IFERROR(VLOOKUP(I3934,'[1]CROSSWALK-DTOE-MASTER'!$B:$N,9,0),"")</f>
        <v/>
      </c>
      <c r="R3934" t="str">
        <f>IFERROR(VLOOKUP(I3934,'[1]CROSSWALK-DTOE-MASTER'!$B:$N,10,0),"")</f>
        <v/>
      </c>
      <c r="S3934" t="str">
        <f>IFERROR(VLOOKUP(I3934,'[1]CROSSWALK-DTOE-MASTER'!$B:$N,11,0),"")</f>
        <v/>
      </c>
      <c r="T3934" t="str">
        <f>IFERROR(VLOOKUP(I3934,'[1]CROSSWALK-DTOE-MASTER'!$B:$N,12,0),"")</f>
        <v/>
      </c>
      <c r="U3934" t="str">
        <f>IFERROR(VLOOKUP(I3934,'[1]CROSSWALK-DTOE-MASTER'!$B:$N,13,0),"")</f>
        <v/>
      </c>
    </row>
    <row r="3935" spans="6:21" x14ac:dyDescent="0.25">
      <c r="F3935" s="1"/>
      <c r="L3935" t="str">
        <f>IFERROR(VLOOKUP(D3935,'[1]Crosswalk-SOM-Chair'!$A:$D,3,0),"")</f>
        <v/>
      </c>
      <c r="M3935" t="str">
        <f>IFERROR(VLOOKUP(D3935,'[1]Crosswalk-SOM-Chair'!$A:$D,4,0),"")</f>
        <v/>
      </c>
      <c r="N3935" t="str">
        <f>IFERROR(VLOOKUP(I3935,'[1]CROSSWALK-DTOE-MASTER'!$B:$H,6,0),"")</f>
        <v/>
      </c>
      <c r="O3935" t="str">
        <f>IFERROR(VLOOKUP(I3935,'[1]CROSSWALK-DTOE-MASTER'!$B:$H,7,0),"")</f>
        <v/>
      </c>
      <c r="P3935" t="str">
        <f>IFERROR(VLOOKUP(I3935,'[1]CROSSWALK-DTOE-MASTER'!$B:$N,8,0),"")</f>
        <v/>
      </c>
      <c r="Q3935" t="str">
        <f>IFERROR(VLOOKUP(I3935,'[1]CROSSWALK-DTOE-MASTER'!$B:$N,9,0),"")</f>
        <v/>
      </c>
      <c r="R3935" t="str">
        <f>IFERROR(VLOOKUP(I3935,'[1]CROSSWALK-DTOE-MASTER'!$B:$N,10,0),"")</f>
        <v/>
      </c>
      <c r="S3935" t="str">
        <f>IFERROR(VLOOKUP(I3935,'[1]CROSSWALK-DTOE-MASTER'!$B:$N,11,0),"")</f>
        <v/>
      </c>
      <c r="T3935" t="str">
        <f>IFERROR(VLOOKUP(I3935,'[1]CROSSWALK-DTOE-MASTER'!$B:$N,12,0),"")</f>
        <v/>
      </c>
      <c r="U3935" t="str">
        <f>IFERROR(VLOOKUP(I3935,'[1]CROSSWALK-DTOE-MASTER'!$B:$N,13,0),"")</f>
        <v/>
      </c>
    </row>
    <row r="3936" spans="6:21" x14ac:dyDescent="0.25">
      <c r="F3936" s="1"/>
      <c r="L3936" t="str">
        <f>IFERROR(VLOOKUP(D3936,'[1]Crosswalk-SOM-Chair'!$A:$D,3,0),"")</f>
        <v/>
      </c>
      <c r="M3936" t="str">
        <f>IFERROR(VLOOKUP(D3936,'[1]Crosswalk-SOM-Chair'!$A:$D,4,0),"")</f>
        <v/>
      </c>
      <c r="N3936" t="str">
        <f>IFERROR(VLOOKUP(I3936,'[1]CROSSWALK-DTOE-MASTER'!$B:$H,6,0),"")</f>
        <v/>
      </c>
      <c r="O3936" t="str">
        <f>IFERROR(VLOOKUP(I3936,'[1]CROSSWALK-DTOE-MASTER'!$B:$H,7,0),"")</f>
        <v/>
      </c>
      <c r="P3936" t="str">
        <f>IFERROR(VLOOKUP(I3936,'[1]CROSSWALK-DTOE-MASTER'!$B:$N,8,0),"")</f>
        <v/>
      </c>
      <c r="Q3936" t="str">
        <f>IFERROR(VLOOKUP(I3936,'[1]CROSSWALK-DTOE-MASTER'!$B:$N,9,0),"")</f>
        <v/>
      </c>
      <c r="R3936" t="str">
        <f>IFERROR(VLOOKUP(I3936,'[1]CROSSWALK-DTOE-MASTER'!$B:$N,10,0),"")</f>
        <v/>
      </c>
      <c r="S3936" t="str">
        <f>IFERROR(VLOOKUP(I3936,'[1]CROSSWALK-DTOE-MASTER'!$B:$N,11,0),"")</f>
        <v/>
      </c>
      <c r="T3936" t="str">
        <f>IFERROR(VLOOKUP(I3936,'[1]CROSSWALK-DTOE-MASTER'!$B:$N,12,0),"")</f>
        <v/>
      </c>
      <c r="U3936" t="str">
        <f>IFERROR(VLOOKUP(I3936,'[1]CROSSWALK-DTOE-MASTER'!$B:$N,13,0),"")</f>
        <v/>
      </c>
    </row>
    <row r="3937" spans="6:21" x14ac:dyDescent="0.25">
      <c r="F3937" s="1"/>
      <c r="L3937" t="str">
        <f>IFERROR(VLOOKUP(D3937,'[1]Crosswalk-SOM-Chair'!$A:$D,3,0),"")</f>
        <v/>
      </c>
      <c r="M3937" t="str">
        <f>IFERROR(VLOOKUP(D3937,'[1]Crosswalk-SOM-Chair'!$A:$D,4,0),"")</f>
        <v/>
      </c>
      <c r="N3937" t="str">
        <f>IFERROR(VLOOKUP(I3937,'[1]CROSSWALK-DTOE-MASTER'!$B:$H,6,0),"")</f>
        <v/>
      </c>
      <c r="O3937" t="str">
        <f>IFERROR(VLOOKUP(I3937,'[1]CROSSWALK-DTOE-MASTER'!$B:$H,7,0),"")</f>
        <v/>
      </c>
      <c r="P3937" t="str">
        <f>IFERROR(VLOOKUP(I3937,'[1]CROSSWALK-DTOE-MASTER'!$B:$N,8,0),"")</f>
        <v/>
      </c>
      <c r="Q3937" t="str">
        <f>IFERROR(VLOOKUP(I3937,'[1]CROSSWALK-DTOE-MASTER'!$B:$N,9,0),"")</f>
        <v/>
      </c>
      <c r="R3937" t="str">
        <f>IFERROR(VLOOKUP(I3937,'[1]CROSSWALK-DTOE-MASTER'!$B:$N,10,0),"")</f>
        <v/>
      </c>
      <c r="S3937" t="str">
        <f>IFERROR(VLOOKUP(I3937,'[1]CROSSWALK-DTOE-MASTER'!$B:$N,11,0),"")</f>
        <v/>
      </c>
      <c r="T3937" t="str">
        <f>IFERROR(VLOOKUP(I3937,'[1]CROSSWALK-DTOE-MASTER'!$B:$N,12,0),"")</f>
        <v/>
      </c>
      <c r="U3937" t="str">
        <f>IFERROR(VLOOKUP(I3937,'[1]CROSSWALK-DTOE-MASTER'!$B:$N,13,0),"")</f>
        <v/>
      </c>
    </row>
    <row r="3938" spans="6:21" x14ac:dyDescent="0.25">
      <c r="F3938" s="1"/>
      <c r="L3938" t="str">
        <f>IFERROR(VLOOKUP(D3938,'[1]Crosswalk-SOM-Chair'!$A:$D,3,0),"")</f>
        <v/>
      </c>
      <c r="M3938" t="str">
        <f>IFERROR(VLOOKUP(D3938,'[1]Crosswalk-SOM-Chair'!$A:$D,4,0),"")</f>
        <v/>
      </c>
      <c r="N3938" t="str">
        <f>IFERROR(VLOOKUP(I3938,'[1]CROSSWALK-DTOE-MASTER'!$B:$H,6,0),"")</f>
        <v/>
      </c>
      <c r="O3938" t="str">
        <f>IFERROR(VLOOKUP(I3938,'[1]CROSSWALK-DTOE-MASTER'!$B:$H,7,0),"")</f>
        <v/>
      </c>
      <c r="P3938" t="str">
        <f>IFERROR(VLOOKUP(I3938,'[1]CROSSWALK-DTOE-MASTER'!$B:$N,8,0),"")</f>
        <v/>
      </c>
      <c r="Q3938" t="str">
        <f>IFERROR(VLOOKUP(I3938,'[1]CROSSWALK-DTOE-MASTER'!$B:$N,9,0),"")</f>
        <v/>
      </c>
      <c r="R3938" t="str">
        <f>IFERROR(VLOOKUP(I3938,'[1]CROSSWALK-DTOE-MASTER'!$B:$N,10,0),"")</f>
        <v/>
      </c>
      <c r="S3938" t="str">
        <f>IFERROR(VLOOKUP(I3938,'[1]CROSSWALK-DTOE-MASTER'!$B:$N,11,0),"")</f>
        <v/>
      </c>
      <c r="T3938" t="str">
        <f>IFERROR(VLOOKUP(I3938,'[1]CROSSWALK-DTOE-MASTER'!$B:$N,12,0),"")</f>
        <v/>
      </c>
      <c r="U3938" t="str">
        <f>IFERROR(VLOOKUP(I3938,'[1]CROSSWALK-DTOE-MASTER'!$B:$N,13,0),"")</f>
        <v/>
      </c>
    </row>
    <row r="3939" spans="6:21" x14ac:dyDescent="0.25">
      <c r="F3939" s="1"/>
      <c r="L3939" t="str">
        <f>IFERROR(VLOOKUP(D3939,'[1]Crosswalk-SOM-Chair'!$A:$D,3,0),"")</f>
        <v/>
      </c>
      <c r="M3939" t="str">
        <f>IFERROR(VLOOKUP(D3939,'[1]Crosswalk-SOM-Chair'!$A:$D,4,0),"")</f>
        <v/>
      </c>
      <c r="N3939" t="str">
        <f>IFERROR(VLOOKUP(I3939,'[1]CROSSWALK-DTOE-MASTER'!$B:$H,6,0),"")</f>
        <v/>
      </c>
      <c r="O3939" t="str">
        <f>IFERROR(VLOOKUP(I3939,'[1]CROSSWALK-DTOE-MASTER'!$B:$H,7,0),"")</f>
        <v/>
      </c>
      <c r="P3939" t="str">
        <f>IFERROR(VLOOKUP(I3939,'[1]CROSSWALK-DTOE-MASTER'!$B:$N,8,0),"")</f>
        <v/>
      </c>
      <c r="Q3939" t="str">
        <f>IFERROR(VLOOKUP(I3939,'[1]CROSSWALK-DTOE-MASTER'!$B:$N,9,0),"")</f>
        <v/>
      </c>
      <c r="R3939" t="str">
        <f>IFERROR(VLOOKUP(I3939,'[1]CROSSWALK-DTOE-MASTER'!$B:$N,10,0),"")</f>
        <v/>
      </c>
      <c r="S3939" t="str">
        <f>IFERROR(VLOOKUP(I3939,'[1]CROSSWALK-DTOE-MASTER'!$B:$N,11,0),"")</f>
        <v/>
      </c>
      <c r="T3939" t="str">
        <f>IFERROR(VLOOKUP(I3939,'[1]CROSSWALK-DTOE-MASTER'!$B:$N,12,0),"")</f>
        <v/>
      </c>
      <c r="U3939" t="str">
        <f>IFERROR(VLOOKUP(I3939,'[1]CROSSWALK-DTOE-MASTER'!$B:$N,13,0),"")</f>
        <v/>
      </c>
    </row>
    <row r="3940" spans="6:21" x14ac:dyDescent="0.25">
      <c r="F3940" s="1"/>
      <c r="L3940" t="str">
        <f>IFERROR(VLOOKUP(D3940,'[1]Crosswalk-SOM-Chair'!$A:$D,3,0),"")</f>
        <v/>
      </c>
      <c r="M3940" t="str">
        <f>IFERROR(VLOOKUP(D3940,'[1]Crosswalk-SOM-Chair'!$A:$D,4,0),"")</f>
        <v/>
      </c>
      <c r="N3940" t="str">
        <f>IFERROR(VLOOKUP(I3940,'[1]CROSSWALK-DTOE-MASTER'!$B:$H,6,0),"")</f>
        <v/>
      </c>
      <c r="O3940" t="str">
        <f>IFERROR(VLOOKUP(I3940,'[1]CROSSWALK-DTOE-MASTER'!$B:$H,7,0),"")</f>
        <v/>
      </c>
      <c r="P3940" t="str">
        <f>IFERROR(VLOOKUP(I3940,'[1]CROSSWALK-DTOE-MASTER'!$B:$N,8,0),"")</f>
        <v/>
      </c>
      <c r="Q3940" t="str">
        <f>IFERROR(VLOOKUP(I3940,'[1]CROSSWALK-DTOE-MASTER'!$B:$N,9,0),"")</f>
        <v/>
      </c>
      <c r="R3940" t="str">
        <f>IFERROR(VLOOKUP(I3940,'[1]CROSSWALK-DTOE-MASTER'!$B:$N,10,0),"")</f>
        <v/>
      </c>
      <c r="S3940" t="str">
        <f>IFERROR(VLOOKUP(I3940,'[1]CROSSWALK-DTOE-MASTER'!$B:$N,11,0),"")</f>
        <v/>
      </c>
      <c r="T3940" t="str">
        <f>IFERROR(VLOOKUP(I3940,'[1]CROSSWALK-DTOE-MASTER'!$B:$N,12,0),"")</f>
        <v/>
      </c>
      <c r="U3940" t="str">
        <f>IFERROR(VLOOKUP(I3940,'[1]CROSSWALK-DTOE-MASTER'!$B:$N,13,0),"")</f>
        <v/>
      </c>
    </row>
    <row r="3941" spans="6:21" x14ac:dyDescent="0.25">
      <c r="F3941" s="1"/>
      <c r="L3941" t="str">
        <f>IFERROR(VLOOKUP(D3941,'[1]Crosswalk-SOM-Chair'!$A:$D,3,0),"")</f>
        <v/>
      </c>
      <c r="M3941" t="str">
        <f>IFERROR(VLOOKUP(D3941,'[1]Crosswalk-SOM-Chair'!$A:$D,4,0),"")</f>
        <v/>
      </c>
      <c r="N3941" t="str">
        <f>IFERROR(VLOOKUP(I3941,'[1]CROSSWALK-DTOE-MASTER'!$B:$H,6,0),"")</f>
        <v/>
      </c>
      <c r="O3941" t="str">
        <f>IFERROR(VLOOKUP(I3941,'[1]CROSSWALK-DTOE-MASTER'!$B:$H,7,0),"")</f>
        <v/>
      </c>
      <c r="P3941" t="str">
        <f>IFERROR(VLOOKUP(I3941,'[1]CROSSWALK-DTOE-MASTER'!$B:$N,8,0),"")</f>
        <v/>
      </c>
      <c r="Q3941" t="str">
        <f>IFERROR(VLOOKUP(I3941,'[1]CROSSWALK-DTOE-MASTER'!$B:$N,9,0),"")</f>
        <v/>
      </c>
      <c r="R3941" t="str">
        <f>IFERROR(VLOOKUP(I3941,'[1]CROSSWALK-DTOE-MASTER'!$B:$N,10,0),"")</f>
        <v/>
      </c>
      <c r="S3941" t="str">
        <f>IFERROR(VLOOKUP(I3941,'[1]CROSSWALK-DTOE-MASTER'!$B:$N,11,0),"")</f>
        <v/>
      </c>
      <c r="T3941" t="str">
        <f>IFERROR(VLOOKUP(I3941,'[1]CROSSWALK-DTOE-MASTER'!$B:$N,12,0),"")</f>
        <v/>
      </c>
      <c r="U3941" t="str">
        <f>IFERROR(VLOOKUP(I3941,'[1]CROSSWALK-DTOE-MASTER'!$B:$N,13,0),"")</f>
        <v/>
      </c>
    </row>
    <row r="3942" spans="6:21" x14ac:dyDescent="0.25">
      <c r="F3942" s="1"/>
      <c r="L3942" t="str">
        <f>IFERROR(VLOOKUP(D3942,'[1]Crosswalk-SOM-Chair'!$A:$D,3,0),"")</f>
        <v/>
      </c>
      <c r="M3942" t="str">
        <f>IFERROR(VLOOKUP(D3942,'[1]Crosswalk-SOM-Chair'!$A:$D,4,0),"")</f>
        <v/>
      </c>
      <c r="N3942" t="str">
        <f>IFERROR(VLOOKUP(I3942,'[1]CROSSWALK-DTOE-MASTER'!$B:$H,6,0),"")</f>
        <v/>
      </c>
      <c r="O3942" t="str">
        <f>IFERROR(VLOOKUP(I3942,'[1]CROSSWALK-DTOE-MASTER'!$B:$H,7,0),"")</f>
        <v/>
      </c>
      <c r="P3942" t="str">
        <f>IFERROR(VLOOKUP(I3942,'[1]CROSSWALK-DTOE-MASTER'!$B:$N,8,0),"")</f>
        <v/>
      </c>
      <c r="Q3942" t="str">
        <f>IFERROR(VLOOKUP(I3942,'[1]CROSSWALK-DTOE-MASTER'!$B:$N,9,0),"")</f>
        <v/>
      </c>
      <c r="R3942" t="str">
        <f>IFERROR(VLOOKUP(I3942,'[1]CROSSWALK-DTOE-MASTER'!$B:$N,10,0),"")</f>
        <v/>
      </c>
      <c r="S3942" t="str">
        <f>IFERROR(VLOOKUP(I3942,'[1]CROSSWALK-DTOE-MASTER'!$B:$N,11,0),"")</f>
        <v/>
      </c>
      <c r="T3942" t="str">
        <f>IFERROR(VLOOKUP(I3942,'[1]CROSSWALK-DTOE-MASTER'!$B:$N,12,0),"")</f>
        <v/>
      </c>
      <c r="U3942" t="str">
        <f>IFERROR(VLOOKUP(I3942,'[1]CROSSWALK-DTOE-MASTER'!$B:$N,13,0),"")</f>
        <v/>
      </c>
    </row>
    <row r="3943" spans="6:21" x14ac:dyDescent="0.25">
      <c r="F3943" s="1"/>
      <c r="L3943" t="str">
        <f>IFERROR(VLOOKUP(D3943,'[1]Crosswalk-SOM-Chair'!$A:$D,3,0),"")</f>
        <v/>
      </c>
      <c r="M3943" t="str">
        <f>IFERROR(VLOOKUP(D3943,'[1]Crosswalk-SOM-Chair'!$A:$D,4,0),"")</f>
        <v/>
      </c>
      <c r="N3943" t="str">
        <f>IFERROR(VLOOKUP(I3943,'[1]CROSSWALK-DTOE-MASTER'!$B:$H,6,0),"")</f>
        <v/>
      </c>
      <c r="O3943" t="str">
        <f>IFERROR(VLOOKUP(I3943,'[1]CROSSWALK-DTOE-MASTER'!$B:$H,7,0),"")</f>
        <v/>
      </c>
      <c r="P3943" t="str">
        <f>IFERROR(VLOOKUP(I3943,'[1]CROSSWALK-DTOE-MASTER'!$B:$N,8,0),"")</f>
        <v/>
      </c>
      <c r="Q3943" t="str">
        <f>IFERROR(VLOOKUP(I3943,'[1]CROSSWALK-DTOE-MASTER'!$B:$N,9,0),"")</f>
        <v/>
      </c>
      <c r="R3943" t="str">
        <f>IFERROR(VLOOKUP(I3943,'[1]CROSSWALK-DTOE-MASTER'!$B:$N,10,0),"")</f>
        <v/>
      </c>
      <c r="S3943" t="str">
        <f>IFERROR(VLOOKUP(I3943,'[1]CROSSWALK-DTOE-MASTER'!$B:$N,11,0),"")</f>
        <v/>
      </c>
      <c r="T3943" t="str">
        <f>IFERROR(VLOOKUP(I3943,'[1]CROSSWALK-DTOE-MASTER'!$B:$N,12,0),"")</f>
        <v/>
      </c>
      <c r="U3943" t="str">
        <f>IFERROR(VLOOKUP(I3943,'[1]CROSSWALK-DTOE-MASTER'!$B:$N,13,0),"")</f>
        <v/>
      </c>
    </row>
    <row r="3944" spans="6:21" x14ac:dyDescent="0.25">
      <c r="F3944" s="1"/>
      <c r="L3944" t="str">
        <f>IFERROR(VLOOKUP(D3944,'[1]Crosswalk-SOM-Chair'!$A:$D,3,0),"")</f>
        <v/>
      </c>
      <c r="M3944" t="str">
        <f>IFERROR(VLOOKUP(D3944,'[1]Crosswalk-SOM-Chair'!$A:$D,4,0),"")</f>
        <v/>
      </c>
      <c r="N3944" t="str">
        <f>IFERROR(VLOOKUP(I3944,'[1]CROSSWALK-DTOE-MASTER'!$B:$H,6,0),"")</f>
        <v/>
      </c>
      <c r="O3944" t="str">
        <f>IFERROR(VLOOKUP(I3944,'[1]CROSSWALK-DTOE-MASTER'!$B:$H,7,0),"")</f>
        <v/>
      </c>
      <c r="P3944" t="str">
        <f>IFERROR(VLOOKUP(I3944,'[1]CROSSWALK-DTOE-MASTER'!$B:$N,8,0),"")</f>
        <v/>
      </c>
      <c r="Q3944" t="str">
        <f>IFERROR(VLOOKUP(I3944,'[1]CROSSWALK-DTOE-MASTER'!$B:$N,9,0),"")</f>
        <v/>
      </c>
      <c r="R3944" t="str">
        <f>IFERROR(VLOOKUP(I3944,'[1]CROSSWALK-DTOE-MASTER'!$B:$N,10,0),"")</f>
        <v/>
      </c>
      <c r="S3944" t="str">
        <f>IFERROR(VLOOKUP(I3944,'[1]CROSSWALK-DTOE-MASTER'!$B:$N,11,0),"")</f>
        <v/>
      </c>
      <c r="T3944" t="str">
        <f>IFERROR(VLOOKUP(I3944,'[1]CROSSWALK-DTOE-MASTER'!$B:$N,12,0),"")</f>
        <v/>
      </c>
      <c r="U3944" t="str">
        <f>IFERROR(VLOOKUP(I3944,'[1]CROSSWALK-DTOE-MASTER'!$B:$N,13,0),"")</f>
        <v/>
      </c>
    </row>
    <row r="3945" spans="6:21" x14ac:dyDescent="0.25">
      <c r="F3945" s="1"/>
      <c r="L3945" t="str">
        <f>IFERROR(VLOOKUP(D3945,'[1]Crosswalk-SOM-Chair'!$A:$D,3,0),"")</f>
        <v/>
      </c>
      <c r="M3945" t="str">
        <f>IFERROR(VLOOKUP(D3945,'[1]Crosswalk-SOM-Chair'!$A:$D,4,0),"")</f>
        <v/>
      </c>
      <c r="N3945" t="str">
        <f>IFERROR(VLOOKUP(I3945,'[1]CROSSWALK-DTOE-MASTER'!$B:$H,6,0),"")</f>
        <v/>
      </c>
      <c r="O3945" t="str">
        <f>IFERROR(VLOOKUP(I3945,'[1]CROSSWALK-DTOE-MASTER'!$B:$H,7,0),"")</f>
        <v/>
      </c>
      <c r="P3945" t="str">
        <f>IFERROR(VLOOKUP(I3945,'[1]CROSSWALK-DTOE-MASTER'!$B:$N,8,0),"")</f>
        <v/>
      </c>
      <c r="Q3945" t="str">
        <f>IFERROR(VLOOKUP(I3945,'[1]CROSSWALK-DTOE-MASTER'!$B:$N,9,0),"")</f>
        <v/>
      </c>
      <c r="R3945" t="str">
        <f>IFERROR(VLOOKUP(I3945,'[1]CROSSWALK-DTOE-MASTER'!$B:$N,10,0),"")</f>
        <v/>
      </c>
      <c r="S3945" t="str">
        <f>IFERROR(VLOOKUP(I3945,'[1]CROSSWALK-DTOE-MASTER'!$B:$N,11,0),"")</f>
        <v/>
      </c>
      <c r="T3945" t="str">
        <f>IFERROR(VLOOKUP(I3945,'[1]CROSSWALK-DTOE-MASTER'!$B:$N,12,0),"")</f>
        <v/>
      </c>
      <c r="U3945" t="str">
        <f>IFERROR(VLOOKUP(I3945,'[1]CROSSWALK-DTOE-MASTER'!$B:$N,13,0),"")</f>
        <v/>
      </c>
    </row>
    <row r="3946" spans="6:21" x14ac:dyDescent="0.25">
      <c r="F3946" s="1"/>
      <c r="L3946" t="str">
        <f>IFERROR(VLOOKUP(D3946,'[1]Crosswalk-SOM-Chair'!$A:$D,3,0),"")</f>
        <v/>
      </c>
      <c r="M3946" t="str">
        <f>IFERROR(VLOOKUP(D3946,'[1]Crosswalk-SOM-Chair'!$A:$D,4,0),"")</f>
        <v/>
      </c>
      <c r="N3946" t="str">
        <f>IFERROR(VLOOKUP(I3946,'[1]CROSSWALK-DTOE-MASTER'!$B:$H,6,0),"")</f>
        <v/>
      </c>
      <c r="O3946" t="str">
        <f>IFERROR(VLOOKUP(I3946,'[1]CROSSWALK-DTOE-MASTER'!$B:$H,7,0),"")</f>
        <v/>
      </c>
      <c r="P3946" t="str">
        <f>IFERROR(VLOOKUP(I3946,'[1]CROSSWALK-DTOE-MASTER'!$B:$N,8,0),"")</f>
        <v/>
      </c>
      <c r="Q3946" t="str">
        <f>IFERROR(VLOOKUP(I3946,'[1]CROSSWALK-DTOE-MASTER'!$B:$N,9,0),"")</f>
        <v/>
      </c>
      <c r="R3946" t="str">
        <f>IFERROR(VLOOKUP(I3946,'[1]CROSSWALK-DTOE-MASTER'!$B:$N,10,0),"")</f>
        <v/>
      </c>
      <c r="S3946" t="str">
        <f>IFERROR(VLOOKUP(I3946,'[1]CROSSWALK-DTOE-MASTER'!$B:$N,11,0),"")</f>
        <v/>
      </c>
      <c r="T3946" t="str">
        <f>IFERROR(VLOOKUP(I3946,'[1]CROSSWALK-DTOE-MASTER'!$B:$N,12,0),"")</f>
        <v/>
      </c>
      <c r="U3946" t="str">
        <f>IFERROR(VLOOKUP(I3946,'[1]CROSSWALK-DTOE-MASTER'!$B:$N,13,0),"")</f>
        <v/>
      </c>
    </row>
    <row r="3947" spans="6:21" x14ac:dyDescent="0.25">
      <c r="F3947" s="1"/>
      <c r="L3947" t="str">
        <f>IFERROR(VLOOKUP(D3947,'[1]Crosswalk-SOM-Chair'!$A:$D,3,0),"")</f>
        <v/>
      </c>
      <c r="M3947" t="str">
        <f>IFERROR(VLOOKUP(D3947,'[1]Crosswalk-SOM-Chair'!$A:$D,4,0),"")</f>
        <v/>
      </c>
      <c r="N3947" t="str">
        <f>IFERROR(VLOOKUP(I3947,'[1]CROSSWALK-DTOE-MASTER'!$B:$H,6,0),"")</f>
        <v/>
      </c>
      <c r="O3947" t="str">
        <f>IFERROR(VLOOKUP(I3947,'[1]CROSSWALK-DTOE-MASTER'!$B:$H,7,0),"")</f>
        <v/>
      </c>
      <c r="P3947" t="str">
        <f>IFERROR(VLOOKUP(I3947,'[1]CROSSWALK-DTOE-MASTER'!$B:$N,8,0),"")</f>
        <v/>
      </c>
      <c r="Q3947" t="str">
        <f>IFERROR(VLOOKUP(I3947,'[1]CROSSWALK-DTOE-MASTER'!$B:$N,9,0),"")</f>
        <v/>
      </c>
      <c r="R3947" t="str">
        <f>IFERROR(VLOOKUP(I3947,'[1]CROSSWALK-DTOE-MASTER'!$B:$N,10,0),"")</f>
        <v/>
      </c>
      <c r="S3947" t="str">
        <f>IFERROR(VLOOKUP(I3947,'[1]CROSSWALK-DTOE-MASTER'!$B:$N,11,0),"")</f>
        <v/>
      </c>
      <c r="T3947" t="str">
        <f>IFERROR(VLOOKUP(I3947,'[1]CROSSWALK-DTOE-MASTER'!$B:$N,12,0),"")</f>
        <v/>
      </c>
      <c r="U3947" t="str">
        <f>IFERROR(VLOOKUP(I3947,'[1]CROSSWALK-DTOE-MASTER'!$B:$N,13,0),"")</f>
        <v/>
      </c>
    </row>
    <row r="3948" spans="6:21" x14ac:dyDescent="0.25">
      <c r="F3948" s="1"/>
      <c r="L3948" t="str">
        <f>IFERROR(VLOOKUP(D3948,'[1]Crosswalk-SOM-Chair'!$A:$D,3,0),"")</f>
        <v/>
      </c>
      <c r="M3948" t="str">
        <f>IFERROR(VLOOKUP(D3948,'[1]Crosswalk-SOM-Chair'!$A:$D,4,0),"")</f>
        <v/>
      </c>
      <c r="N3948" t="str">
        <f>IFERROR(VLOOKUP(I3948,'[1]CROSSWALK-DTOE-MASTER'!$B:$H,6,0),"")</f>
        <v/>
      </c>
      <c r="O3948" t="str">
        <f>IFERROR(VLOOKUP(I3948,'[1]CROSSWALK-DTOE-MASTER'!$B:$H,7,0),"")</f>
        <v/>
      </c>
      <c r="P3948" t="str">
        <f>IFERROR(VLOOKUP(I3948,'[1]CROSSWALK-DTOE-MASTER'!$B:$N,8,0),"")</f>
        <v/>
      </c>
      <c r="Q3948" t="str">
        <f>IFERROR(VLOOKUP(I3948,'[1]CROSSWALK-DTOE-MASTER'!$B:$N,9,0),"")</f>
        <v/>
      </c>
      <c r="R3948" t="str">
        <f>IFERROR(VLOOKUP(I3948,'[1]CROSSWALK-DTOE-MASTER'!$B:$N,10,0),"")</f>
        <v/>
      </c>
      <c r="S3948" t="str">
        <f>IFERROR(VLOOKUP(I3948,'[1]CROSSWALK-DTOE-MASTER'!$B:$N,11,0),"")</f>
        <v/>
      </c>
      <c r="T3948" t="str">
        <f>IFERROR(VLOOKUP(I3948,'[1]CROSSWALK-DTOE-MASTER'!$B:$N,12,0),"")</f>
        <v/>
      </c>
      <c r="U3948" t="str">
        <f>IFERROR(VLOOKUP(I3948,'[1]CROSSWALK-DTOE-MASTER'!$B:$N,13,0),"")</f>
        <v/>
      </c>
    </row>
    <row r="3949" spans="6:21" x14ac:dyDescent="0.25">
      <c r="F3949" s="1"/>
      <c r="L3949" t="str">
        <f>IFERROR(VLOOKUP(D3949,'[1]Crosswalk-SOM-Chair'!$A:$D,3,0),"")</f>
        <v/>
      </c>
      <c r="M3949" t="str">
        <f>IFERROR(VLOOKUP(D3949,'[1]Crosswalk-SOM-Chair'!$A:$D,4,0),"")</f>
        <v/>
      </c>
      <c r="N3949" t="str">
        <f>IFERROR(VLOOKUP(I3949,'[1]CROSSWALK-DTOE-MASTER'!$B:$H,6,0),"")</f>
        <v/>
      </c>
      <c r="O3949" t="str">
        <f>IFERROR(VLOOKUP(I3949,'[1]CROSSWALK-DTOE-MASTER'!$B:$H,7,0),"")</f>
        <v/>
      </c>
      <c r="P3949" t="str">
        <f>IFERROR(VLOOKUP(I3949,'[1]CROSSWALK-DTOE-MASTER'!$B:$N,8,0),"")</f>
        <v/>
      </c>
      <c r="Q3949" t="str">
        <f>IFERROR(VLOOKUP(I3949,'[1]CROSSWALK-DTOE-MASTER'!$B:$N,9,0),"")</f>
        <v/>
      </c>
      <c r="R3949" t="str">
        <f>IFERROR(VLOOKUP(I3949,'[1]CROSSWALK-DTOE-MASTER'!$B:$N,10,0),"")</f>
        <v/>
      </c>
      <c r="S3949" t="str">
        <f>IFERROR(VLOOKUP(I3949,'[1]CROSSWALK-DTOE-MASTER'!$B:$N,11,0),"")</f>
        <v/>
      </c>
      <c r="T3949" t="str">
        <f>IFERROR(VLOOKUP(I3949,'[1]CROSSWALK-DTOE-MASTER'!$B:$N,12,0),"")</f>
        <v/>
      </c>
      <c r="U3949" t="str">
        <f>IFERROR(VLOOKUP(I3949,'[1]CROSSWALK-DTOE-MASTER'!$B:$N,13,0),"")</f>
        <v/>
      </c>
    </row>
    <row r="3950" spans="6:21" x14ac:dyDescent="0.25">
      <c r="F3950" s="1"/>
      <c r="L3950" t="str">
        <f>IFERROR(VLOOKUP(D3950,'[1]Crosswalk-SOM-Chair'!$A:$D,3,0),"")</f>
        <v/>
      </c>
      <c r="M3950" t="str">
        <f>IFERROR(VLOOKUP(D3950,'[1]Crosswalk-SOM-Chair'!$A:$D,4,0),"")</f>
        <v/>
      </c>
      <c r="N3950" t="str">
        <f>IFERROR(VLOOKUP(I3950,'[1]CROSSWALK-DTOE-MASTER'!$B:$H,6,0),"")</f>
        <v/>
      </c>
      <c r="O3950" t="str">
        <f>IFERROR(VLOOKUP(I3950,'[1]CROSSWALK-DTOE-MASTER'!$B:$H,7,0),"")</f>
        <v/>
      </c>
      <c r="P3950" t="str">
        <f>IFERROR(VLOOKUP(I3950,'[1]CROSSWALK-DTOE-MASTER'!$B:$N,8,0),"")</f>
        <v/>
      </c>
      <c r="Q3950" t="str">
        <f>IFERROR(VLOOKUP(I3950,'[1]CROSSWALK-DTOE-MASTER'!$B:$N,9,0),"")</f>
        <v/>
      </c>
      <c r="R3950" t="str">
        <f>IFERROR(VLOOKUP(I3950,'[1]CROSSWALK-DTOE-MASTER'!$B:$N,10,0),"")</f>
        <v/>
      </c>
      <c r="S3950" t="str">
        <f>IFERROR(VLOOKUP(I3950,'[1]CROSSWALK-DTOE-MASTER'!$B:$N,11,0),"")</f>
        <v/>
      </c>
      <c r="T3950" t="str">
        <f>IFERROR(VLOOKUP(I3950,'[1]CROSSWALK-DTOE-MASTER'!$B:$N,12,0),"")</f>
        <v/>
      </c>
      <c r="U3950" t="str">
        <f>IFERROR(VLOOKUP(I3950,'[1]CROSSWALK-DTOE-MASTER'!$B:$N,13,0),"")</f>
        <v/>
      </c>
    </row>
    <row r="3951" spans="6:21" x14ac:dyDescent="0.25">
      <c r="F3951" s="1"/>
      <c r="L3951" t="str">
        <f>IFERROR(VLOOKUP(D3951,'[1]Crosswalk-SOM-Chair'!$A:$D,3,0),"")</f>
        <v/>
      </c>
      <c r="M3951" t="str">
        <f>IFERROR(VLOOKUP(D3951,'[1]Crosswalk-SOM-Chair'!$A:$D,4,0),"")</f>
        <v/>
      </c>
      <c r="N3951" t="str">
        <f>IFERROR(VLOOKUP(I3951,'[1]CROSSWALK-DTOE-MASTER'!$B:$H,6,0),"")</f>
        <v/>
      </c>
      <c r="O3951" t="str">
        <f>IFERROR(VLOOKUP(I3951,'[1]CROSSWALK-DTOE-MASTER'!$B:$H,7,0),"")</f>
        <v/>
      </c>
      <c r="P3951" t="str">
        <f>IFERROR(VLOOKUP(I3951,'[1]CROSSWALK-DTOE-MASTER'!$B:$N,8,0),"")</f>
        <v/>
      </c>
      <c r="Q3951" t="str">
        <f>IFERROR(VLOOKUP(I3951,'[1]CROSSWALK-DTOE-MASTER'!$B:$N,9,0),"")</f>
        <v/>
      </c>
      <c r="R3951" t="str">
        <f>IFERROR(VLOOKUP(I3951,'[1]CROSSWALK-DTOE-MASTER'!$B:$N,10,0),"")</f>
        <v/>
      </c>
      <c r="S3951" t="str">
        <f>IFERROR(VLOOKUP(I3951,'[1]CROSSWALK-DTOE-MASTER'!$B:$N,11,0),"")</f>
        <v/>
      </c>
      <c r="T3951" t="str">
        <f>IFERROR(VLOOKUP(I3951,'[1]CROSSWALK-DTOE-MASTER'!$B:$N,12,0),"")</f>
        <v/>
      </c>
      <c r="U3951" t="str">
        <f>IFERROR(VLOOKUP(I3951,'[1]CROSSWALK-DTOE-MASTER'!$B:$N,13,0),"")</f>
        <v/>
      </c>
    </row>
    <row r="3952" spans="6:21" x14ac:dyDescent="0.25">
      <c r="F3952" s="1"/>
      <c r="L3952" t="str">
        <f>IFERROR(VLOOKUP(D3952,'[1]Crosswalk-SOM-Chair'!$A:$D,3,0),"")</f>
        <v/>
      </c>
      <c r="M3952" t="str">
        <f>IFERROR(VLOOKUP(D3952,'[1]Crosswalk-SOM-Chair'!$A:$D,4,0),"")</f>
        <v/>
      </c>
      <c r="N3952" t="str">
        <f>IFERROR(VLOOKUP(I3952,'[1]CROSSWALK-DTOE-MASTER'!$B:$H,6,0),"")</f>
        <v/>
      </c>
      <c r="O3952" t="str">
        <f>IFERROR(VLOOKUP(I3952,'[1]CROSSWALK-DTOE-MASTER'!$B:$H,7,0),"")</f>
        <v/>
      </c>
      <c r="P3952" t="str">
        <f>IFERROR(VLOOKUP(I3952,'[1]CROSSWALK-DTOE-MASTER'!$B:$N,8,0),"")</f>
        <v/>
      </c>
      <c r="Q3952" t="str">
        <f>IFERROR(VLOOKUP(I3952,'[1]CROSSWALK-DTOE-MASTER'!$B:$N,9,0),"")</f>
        <v/>
      </c>
      <c r="R3952" t="str">
        <f>IFERROR(VLOOKUP(I3952,'[1]CROSSWALK-DTOE-MASTER'!$B:$N,10,0),"")</f>
        <v/>
      </c>
      <c r="S3952" t="str">
        <f>IFERROR(VLOOKUP(I3952,'[1]CROSSWALK-DTOE-MASTER'!$B:$N,11,0),"")</f>
        <v/>
      </c>
      <c r="T3952" t="str">
        <f>IFERROR(VLOOKUP(I3952,'[1]CROSSWALK-DTOE-MASTER'!$B:$N,12,0),"")</f>
        <v/>
      </c>
      <c r="U3952" t="str">
        <f>IFERROR(VLOOKUP(I3952,'[1]CROSSWALK-DTOE-MASTER'!$B:$N,13,0),"")</f>
        <v/>
      </c>
    </row>
    <row r="3953" spans="6:21" x14ac:dyDescent="0.25">
      <c r="F3953" s="1"/>
      <c r="L3953" t="str">
        <f>IFERROR(VLOOKUP(D3953,'[1]Crosswalk-SOM-Chair'!$A:$D,3,0),"")</f>
        <v/>
      </c>
      <c r="M3953" t="str">
        <f>IFERROR(VLOOKUP(D3953,'[1]Crosswalk-SOM-Chair'!$A:$D,4,0),"")</f>
        <v/>
      </c>
      <c r="N3953" t="str">
        <f>IFERROR(VLOOKUP(I3953,'[1]CROSSWALK-DTOE-MASTER'!$B:$H,6,0),"")</f>
        <v/>
      </c>
      <c r="O3953" t="str">
        <f>IFERROR(VLOOKUP(I3953,'[1]CROSSWALK-DTOE-MASTER'!$B:$H,7,0),"")</f>
        <v/>
      </c>
      <c r="P3953" t="str">
        <f>IFERROR(VLOOKUP(I3953,'[1]CROSSWALK-DTOE-MASTER'!$B:$N,8,0),"")</f>
        <v/>
      </c>
      <c r="Q3953" t="str">
        <f>IFERROR(VLOOKUP(I3953,'[1]CROSSWALK-DTOE-MASTER'!$B:$N,9,0),"")</f>
        <v/>
      </c>
      <c r="R3953" t="str">
        <f>IFERROR(VLOOKUP(I3953,'[1]CROSSWALK-DTOE-MASTER'!$B:$N,10,0),"")</f>
        <v/>
      </c>
      <c r="S3953" t="str">
        <f>IFERROR(VLOOKUP(I3953,'[1]CROSSWALK-DTOE-MASTER'!$B:$N,11,0),"")</f>
        <v/>
      </c>
      <c r="T3953" t="str">
        <f>IFERROR(VLOOKUP(I3953,'[1]CROSSWALK-DTOE-MASTER'!$B:$N,12,0),"")</f>
        <v/>
      </c>
      <c r="U3953" t="str">
        <f>IFERROR(VLOOKUP(I3953,'[1]CROSSWALK-DTOE-MASTER'!$B:$N,13,0),"")</f>
        <v/>
      </c>
    </row>
    <row r="3954" spans="6:21" x14ac:dyDescent="0.25">
      <c r="F3954" s="1"/>
      <c r="L3954" t="str">
        <f>IFERROR(VLOOKUP(D3954,'[1]Crosswalk-SOM-Chair'!$A:$D,3,0),"")</f>
        <v/>
      </c>
      <c r="M3954" t="str">
        <f>IFERROR(VLOOKUP(D3954,'[1]Crosswalk-SOM-Chair'!$A:$D,4,0),"")</f>
        <v/>
      </c>
      <c r="N3954" t="str">
        <f>IFERROR(VLOOKUP(I3954,'[1]CROSSWALK-DTOE-MASTER'!$B:$H,6,0),"")</f>
        <v/>
      </c>
      <c r="O3954" t="str">
        <f>IFERROR(VLOOKUP(I3954,'[1]CROSSWALK-DTOE-MASTER'!$B:$H,7,0),"")</f>
        <v/>
      </c>
      <c r="P3954" t="str">
        <f>IFERROR(VLOOKUP(I3954,'[1]CROSSWALK-DTOE-MASTER'!$B:$N,8,0),"")</f>
        <v/>
      </c>
      <c r="Q3954" t="str">
        <f>IFERROR(VLOOKUP(I3954,'[1]CROSSWALK-DTOE-MASTER'!$B:$N,9,0),"")</f>
        <v/>
      </c>
      <c r="R3954" t="str">
        <f>IFERROR(VLOOKUP(I3954,'[1]CROSSWALK-DTOE-MASTER'!$B:$N,10,0),"")</f>
        <v/>
      </c>
      <c r="S3954" t="str">
        <f>IFERROR(VLOOKUP(I3954,'[1]CROSSWALK-DTOE-MASTER'!$B:$N,11,0),"")</f>
        <v/>
      </c>
      <c r="T3954" t="str">
        <f>IFERROR(VLOOKUP(I3954,'[1]CROSSWALK-DTOE-MASTER'!$B:$N,12,0),"")</f>
        <v/>
      </c>
      <c r="U3954" t="str">
        <f>IFERROR(VLOOKUP(I3954,'[1]CROSSWALK-DTOE-MASTER'!$B:$N,13,0),"")</f>
        <v/>
      </c>
    </row>
    <row r="3955" spans="6:21" x14ac:dyDescent="0.25">
      <c r="F3955" s="1"/>
      <c r="L3955" t="str">
        <f>IFERROR(VLOOKUP(D3955,'[1]Crosswalk-SOM-Chair'!$A:$D,3,0),"")</f>
        <v/>
      </c>
      <c r="M3955" t="str">
        <f>IFERROR(VLOOKUP(D3955,'[1]Crosswalk-SOM-Chair'!$A:$D,4,0),"")</f>
        <v/>
      </c>
      <c r="N3955" t="str">
        <f>IFERROR(VLOOKUP(I3955,'[1]CROSSWALK-DTOE-MASTER'!$B:$H,6,0),"")</f>
        <v/>
      </c>
      <c r="O3955" t="str">
        <f>IFERROR(VLOOKUP(I3955,'[1]CROSSWALK-DTOE-MASTER'!$B:$H,7,0),"")</f>
        <v/>
      </c>
      <c r="P3955" t="str">
        <f>IFERROR(VLOOKUP(I3955,'[1]CROSSWALK-DTOE-MASTER'!$B:$N,8,0),"")</f>
        <v/>
      </c>
      <c r="Q3955" t="str">
        <f>IFERROR(VLOOKUP(I3955,'[1]CROSSWALK-DTOE-MASTER'!$B:$N,9,0),"")</f>
        <v/>
      </c>
      <c r="R3955" t="str">
        <f>IFERROR(VLOOKUP(I3955,'[1]CROSSWALK-DTOE-MASTER'!$B:$N,10,0),"")</f>
        <v/>
      </c>
      <c r="S3955" t="str">
        <f>IFERROR(VLOOKUP(I3955,'[1]CROSSWALK-DTOE-MASTER'!$B:$N,11,0),"")</f>
        <v/>
      </c>
      <c r="T3955" t="str">
        <f>IFERROR(VLOOKUP(I3955,'[1]CROSSWALK-DTOE-MASTER'!$B:$N,12,0),"")</f>
        <v/>
      </c>
      <c r="U3955" t="str">
        <f>IFERROR(VLOOKUP(I3955,'[1]CROSSWALK-DTOE-MASTER'!$B:$N,13,0),"")</f>
        <v/>
      </c>
    </row>
    <row r="3956" spans="6:21" x14ac:dyDescent="0.25">
      <c r="F3956" s="1"/>
      <c r="L3956" t="str">
        <f>IFERROR(VLOOKUP(D3956,'[1]Crosswalk-SOM-Chair'!$A:$D,3,0),"")</f>
        <v/>
      </c>
      <c r="M3956" t="str">
        <f>IFERROR(VLOOKUP(D3956,'[1]Crosswalk-SOM-Chair'!$A:$D,4,0),"")</f>
        <v/>
      </c>
      <c r="N3956" t="str">
        <f>IFERROR(VLOOKUP(I3956,'[1]CROSSWALK-DTOE-MASTER'!$B:$H,6,0),"")</f>
        <v/>
      </c>
      <c r="O3956" t="str">
        <f>IFERROR(VLOOKUP(I3956,'[1]CROSSWALK-DTOE-MASTER'!$B:$H,7,0),"")</f>
        <v/>
      </c>
      <c r="P3956" t="str">
        <f>IFERROR(VLOOKUP(I3956,'[1]CROSSWALK-DTOE-MASTER'!$B:$N,8,0),"")</f>
        <v/>
      </c>
      <c r="Q3956" t="str">
        <f>IFERROR(VLOOKUP(I3956,'[1]CROSSWALK-DTOE-MASTER'!$B:$N,9,0),"")</f>
        <v/>
      </c>
      <c r="R3956" t="str">
        <f>IFERROR(VLOOKUP(I3956,'[1]CROSSWALK-DTOE-MASTER'!$B:$N,10,0),"")</f>
        <v/>
      </c>
      <c r="S3956" t="str">
        <f>IFERROR(VLOOKUP(I3956,'[1]CROSSWALK-DTOE-MASTER'!$B:$N,11,0),"")</f>
        <v/>
      </c>
      <c r="T3956" t="str">
        <f>IFERROR(VLOOKUP(I3956,'[1]CROSSWALK-DTOE-MASTER'!$B:$N,12,0),"")</f>
        <v/>
      </c>
      <c r="U3956" t="str">
        <f>IFERROR(VLOOKUP(I3956,'[1]CROSSWALK-DTOE-MASTER'!$B:$N,13,0),"")</f>
        <v/>
      </c>
    </row>
    <row r="3957" spans="6:21" x14ac:dyDescent="0.25">
      <c r="F3957" s="1"/>
      <c r="L3957" t="str">
        <f>IFERROR(VLOOKUP(D3957,'[1]Crosswalk-SOM-Chair'!$A:$D,3,0),"")</f>
        <v/>
      </c>
      <c r="M3957" t="str">
        <f>IFERROR(VLOOKUP(D3957,'[1]Crosswalk-SOM-Chair'!$A:$D,4,0),"")</f>
        <v/>
      </c>
      <c r="N3957" t="str">
        <f>IFERROR(VLOOKUP(I3957,'[1]CROSSWALK-DTOE-MASTER'!$B:$H,6,0),"")</f>
        <v/>
      </c>
      <c r="O3957" t="str">
        <f>IFERROR(VLOOKUP(I3957,'[1]CROSSWALK-DTOE-MASTER'!$B:$H,7,0),"")</f>
        <v/>
      </c>
      <c r="P3957" t="str">
        <f>IFERROR(VLOOKUP(I3957,'[1]CROSSWALK-DTOE-MASTER'!$B:$N,8,0),"")</f>
        <v/>
      </c>
      <c r="Q3957" t="str">
        <f>IFERROR(VLOOKUP(I3957,'[1]CROSSWALK-DTOE-MASTER'!$B:$N,9,0),"")</f>
        <v/>
      </c>
      <c r="R3957" t="str">
        <f>IFERROR(VLOOKUP(I3957,'[1]CROSSWALK-DTOE-MASTER'!$B:$N,10,0),"")</f>
        <v/>
      </c>
      <c r="S3957" t="str">
        <f>IFERROR(VLOOKUP(I3957,'[1]CROSSWALK-DTOE-MASTER'!$B:$N,11,0),"")</f>
        <v/>
      </c>
      <c r="T3957" t="str">
        <f>IFERROR(VLOOKUP(I3957,'[1]CROSSWALK-DTOE-MASTER'!$B:$N,12,0),"")</f>
        <v/>
      </c>
      <c r="U3957" t="str">
        <f>IFERROR(VLOOKUP(I3957,'[1]CROSSWALK-DTOE-MASTER'!$B:$N,13,0),"")</f>
        <v/>
      </c>
    </row>
    <row r="3958" spans="6:21" x14ac:dyDescent="0.25">
      <c r="F3958" s="1"/>
      <c r="L3958" t="str">
        <f>IFERROR(VLOOKUP(D3958,'[1]Crosswalk-SOM-Chair'!$A:$D,3,0),"")</f>
        <v/>
      </c>
      <c r="M3958" t="str">
        <f>IFERROR(VLOOKUP(D3958,'[1]Crosswalk-SOM-Chair'!$A:$D,4,0),"")</f>
        <v/>
      </c>
      <c r="N3958" t="str">
        <f>IFERROR(VLOOKUP(I3958,'[1]CROSSWALK-DTOE-MASTER'!$B:$H,6,0),"")</f>
        <v/>
      </c>
      <c r="O3958" t="str">
        <f>IFERROR(VLOOKUP(I3958,'[1]CROSSWALK-DTOE-MASTER'!$B:$H,7,0),"")</f>
        <v/>
      </c>
      <c r="P3958" t="str">
        <f>IFERROR(VLOOKUP(I3958,'[1]CROSSWALK-DTOE-MASTER'!$B:$N,8,0),"")</f>
        <v/>
      </c>
      <c r="Q3958" t="str">
        <f>IFERROR(VLOOKUP(I3958,'[1]CROSSWALK-DTOE-MASTER'!$B:$N,9,0),"")</f>
        <v/>
      </c>
      <c r="R3958" t="str">
        <f>IFERROR(VLOOKUP(I3958,'[1]CROSSWALK-DTOE-MASTER'!$B:$N,10,0),"")</f>
        <v/>
      </c>
      <c r="S3958" t="str">
        <f>IFERROR(VLOOKUP(I3958,'[1]CROSSWALK-DTOE-MASTER'!$B:$N,11,0),"")</f>
        <v/>
      </c>
      <c r="T3958" t="str">
        <f>IFERROR(VLOOKUP(I3958,'[1]CROSSWALK-DTOE-MASTER'!$B:$N,12,0),"")</f>
        <v/>
      </c>
      <c r="U3958" t="str">
        <f>IFERROR(VLOOKUP(I3958,'[1]CROSSWALK-DTOE-MASTER'!$B:$N,13,0),"")</f>
        <v/>
      </c>
    </row>
    <row r="3959" spans="6:21" x14ac:dyDescent="0.25">
      <c r="F3959" s="1"/>
      <c r="L3959" t="str">
        <f>IFERROR(VLOOKUP(D3959,'[1]Crosswalk-SOM-Chair'!$A:$D,3,0),"")</f>
        <v/>
      </c>
      <c r="M3959" t="str">
        <f>IFERROR(VLOOKUP(D3959,'[1]Crosswalk-SOM-Chair'!$A:$D,4,0),"")</f>
        <v/>
      </c>
      <c r="N3959" t="str">
        <f>IFERROR(VLOOKUP(I3959,'[1]CROSSWALK-DTOE-MASTER'!$B:$H,6,0),"")</f>
        <v/>
      </c>
      <c r="O3959" t="str">
        <f>IFERROR(VLOOKUP(I3959,'[1]CROSSWALK-DTOE-MASTER'!$B:$H,7,0),"")</f>
        <v/>
      </c>
      <c r="P3959" t="str">
        <f>IFERROR(VLOOKUP(I3959,'[1]CROSSWALK-DTOE-MASTER'!$B:$N,8,0),"")</f>
        <v/>
      </c>
      <c r="Q3959" t="str">
        <f>IFERROR(VLOOKUP(I3959,'[1]CROSSWALK-DTOE-MASTER'!$B:$N,9,0),"")</f>
        <v/>
      </c>
      <c r="R3959" t="str">
        <f>IFERROR(VLOOKUP(I3959,'[1]CROSSWALK-DTOE-MASTER'!$B:$N,10,0),"")</f>
        <v/>
      </c>
      <c r="S3959" t="str">
        <f>IFERROR(VLOOKUP(I3959,'[1]CROSSWALK-DTOE-MASTER'!$B:$N,11,0),"")</f>
        <v/>
      </c>
      <c r="T3959" t="str">
        <f>IFERROR(VLOOKUP(I3959,'[1]CROSSWALK-DTOE-MASTER'!$B:$N,12,0),"")</f>
        <v/>
      </c>
      <c r="U3959" t="str">
        <f>IFERROR(VLOOKUP(I3959,'[1]CROSSWALK-DTOE-MASTER'!$B:$N,13,0),"")</f>
        <v/>
      </c>
    </row>
    <row r="3960" spans="6:21" x14ac:dyDescent="0.25">
      <c r="F3960" s="1"/>
      <c r="L3960" t="str">
        <f>IFERROR(VLOOKUP(D3960,'[1]Crosswalk-SOM-Chair'!$A:$D,3,0),"")</f>
        <v/>
      </c>
      <c r="M3960" t="str">
        <f>IFERROR(VLOOKUP(D3960,'[1]Crosswalk-SOM-Chair'!$A:$D,4,0),"")</f>
        <v/>
      </c>
      <c r="N3960" t="str">
        <f>IFERROR(VLOOKUP(I3960,'[1]CROSSWALK-DTOE-MASTER'!$B:$H,6,0),"")</f>
        <v/>
      </c>
      <c r="O3960" t="str">
        <f>IFERROR(VLOOKUP(I3960,'[1]CROSSWALK-DTOE-MASTER'!$B:$H,7,0),"")</f>
        <v/>
      </c>
      <c r="P3960" t="str">
        <f>IFERROR(VLOOKUP(I3960,'[1]CROSSWALK-DTOE-MASTER'!$B:$N,8,0),"")</f>
        <v/>
      </c>
      <c r="Q3960" t="str">
        <f>IFERROR(VLOOKUP(I3960,'[1]CROSSWALK-DTOE-MASTER'!$B:$N,9,0),"")</f>
        <v/>
      </c>
      <c r="R3960" t="str">
        <f>IFERROR(VLOOKUP(I3960,'[1]CROSSWALK-DTOE-MASTER'!$B:$N,10,0),"")</f>
        <v/>
      </c>
      <c r="S3960" t="str">
        <f>IFERROR(VLOOKUP(I3960,'[1]CROSSWALK-DTOE-MASTER'!$B:$N,11,0),"")</f>
        <v/>
      </c>
      <c r="T3960" t="str">
        <f>IFERROR(VLOOKUP(I3960,'[1]CROSSWALK-DTOE-MASTER'!$B:$N,12,0),"")</f>
        <v/>
      </c>
      <c r="U3960" t="str">
        <f>IFERROR(VLOOKUP(I3960,'[1]CROSSWALK-DTOE-MASTER'!$B:$N,13,0),"")</f>
        <v/>
      </c>
    </row>
    <row r="3961" spans="6:21" x14ac:dyDescent="0.25">
      <c r="F3961" s="1"/>
      <c r="L3961" t="str">
        <f>IFERROR(VLOOKUP(D3961,'[1]Crosswalk-SOM-Chair'!$A:$D,3,0),"")</f>
        <v/>
      </c>
      <c r="M3961" t="str">
        <f>IFERROR(VLOOKUP(D3961,'[1]Crosswalk-SOM-Chair'!$A:$D,4,0),"")</f>
        <v/>
      </c>
      <c r="N3961" t="str">
        <f>IFERROR(VLOOKUP(I3961,'[1]CROSSWALK-DTOE-MASTER'!$B:$H,6,0),"")</f>
        <v/>
      </c>
      <c r="O3961" t="str">
        <f>IFERROR(VLOOKUP(I3961,'[1]CROSSWALK-DTOE-MASTER'!$B:$H,7,0),"")</f>
        <v/>
      </c>
      <c r="P3961" t="str">
        <f>IFERROR(VLOOKUP(I3961,'[1]CROSSWALK-DTOE-MASTER'!$B:$N,8,0),"")</f>
        <v/>
      </c>
      <c r="Q3961" t="str">
        <f>IFERROR(VLOOKUP(I3961,'[1]CROSSWALK-DTOE-MASTER'!$B:$N,9,0),"")</f>
        <v/>
      </c>
      <c r="R3961" t="str">
        <f>IFERROR(VLOOKUP(I3961,'[1]CROSSWALK-DTOE-MASTER'!$B:$N,10,0),"")</f>
        <v/>
      </c>
      <c r="S3961" t="str">
        <f>IFERROR(VLOOKUP(I3961,'[1]CROSSWALK-DTOE-MASTER'!$B:$N,11,0),"")</f>
        <v/>
      </c>
      <c r="T3961" t="str">
        <f>IFERROR(VLOOKUP(I3961,'[1]CROSSWALK-DTOE-MASTER'!$B:$N,12,0),"")</f>
        <v/>
      </c>
      <c r="U3961" t="str">
        <f>IFERROR(VLOOKUP(I3961,'[1]CROSSWALK-DTOE-MASTER'!$B:$N,13,0),"")</f>
        <v/>
      </c>
    </row>
    <row r="3962" spans="6:21" x14ac:dyDescent="0.25">
      <c r="F3962" s="1"/>
      <c r="L3962" t="str">
        <f>IFERROR(VLOOKUP(D3962,'[1]Crosswalk-SOM-Chair'!$A:$D,3,0),"")</f>
        <v/>
      </c>
      <c r="M3962" t="str">
        <f>IFERROR(VLOOKUP(D3962,'[1]Crosswalk-SOM-Chair'!$A:$D,4,0),"")</f>
        <v/>
      </c>
      <c r="N3962" t="str">
        <f>IFERROR(VLOOKUP(I3962,'[1]CROSSWALK-DTOE-MASTER'!$B:$H,6,0),"")</f>
        <v/>
      </c>
      <c r="O3962" t="str">
        <f>IFERROR(VLOOKUP(I3962,'[1]CROSSWALK-DTOE-MASTER'!$B:$H,7,0),"")</f>
        <v/>
      </c>
      <c r="P3962" t="str">
        <f>IFERROR(VLOOKUP(I3962,'[1]CROSSWALK-DTOE-MASTER'!$B:$N,8,0),"")</f>
        <v/>
      </c>
      <c r="Q3962" t="str">
        <f>IFERROR(VLOOKUP(I3962,'[1]CROSSWALK-DTOE-MASTER'!$B:$N,9,0),"")</f>
        <v/>
      </c>
      <c r="R3962" t="str">
        <f>IFERROR(VLOOKUP(I3962,'[1]CROSSWALK-DTOE-MASTER'!$B:$N,10,0),"")</f>
        <v/>
      </c>
      <c r="S3962" t="str">
        <f>IFERROR(VLOOKUP(I3962,'[1]CROSSWALK-DTOE-MASTER'!$B:$N,11,0),"")</f>
        <v/>
      </c>
      <c r="T3962" t="str">
        <f>IFERROR(VLOOKUP(I3962,'[1]CROSSWALK-DTOE-MASTER'!$B:$N,12,0),"")</f>
        <v/>
      </c>
      <c r="U3962" t="str">
        <f>IFERROR(VLOOKUP(I3962,'[1]CROSSWALK-DTOE-MASTER'!$B:$N,13,0),"")</f>
        <v/>
      </c>
    </row>
    <row r="3963" spans="6:21" x14ac:dyDescent="0.25">
      <c r="F3963" s="1"/>
      <c r="L3963" t="str">
        <f>IFERROR(VLOOKUP(D3963,'[1]Crosswalk-SOM-Chair'!$A:$D,3,0),"")</f>
        <v/>
      </c>
      <c r="M3963" t="str">
        <f>IFERROR(VLOOKUP(D3963,'[1]Crosswalk-SOM-Chair'!$A:$D,4,0),"")</f>
        <v/>
      </c>
      <c r="N3963" t="str">
        <f>IFERROR(VLOOKUP(I3963,'[1]CROSSWALK-DTOE-MASTER'!$B:$H,6,0),"")</f>
        <v/>
      </c>
      <c r="O3963" t="str">
        <f>IFERROR(VLOOKUP(I3963,'[1]CROSSWALK-DTOE-MASTER'!$B:$H,7,0),"")</f>
        <v/>
      </c>
      <c r="P3963" t="str">
        <f>IFERROR(VLOOKUP(I3963,'[1]CROSSWALK-DTOE-MASTER'!$B:$N,8,0),"")</f>
        <v/>
      </c>
      <c r="Q3963" t="str">
        <f>IFERROR(VLOOKUP(I3963,'[1]CROSSWALK-DTOE-MASTER'!$B:$N,9,0),"")</f>
        <v/>
      </c>
      <c r="R3963" t="str">
        <f>IFERROR(VLOOKUP(I3963,'[1]CROSSWALK-DTOE-MASTER'!$B:$N,10,0),"")</f>
        <v/>
      </c>
      <c r="S3963" t="str">
        <f>IFERROR(VLOOKUP(I3963,'[1]CROSSWALK-DTOE-MASTER'!$B:$N,11,0),"")</f>
        <v/>
      </c>
      <c r="T3963" t="str">
        <f>IFERROR(VLOOKUP(I3963,'[1]CROSSWALK-DTOE-MASTER'!$B:$N,12,0),"")</f>
        <v/>
      </c>
      <c r="U3963" t="str">
        <f>IFERROR(VLOOKUP(I3963,'[1]CROSSWALK-DTOE-MASTER'!$B:$N,13,0),"")</f>
        <v/>
      </c>
    </row>
    <row r="3964" spans="6:21" x14ac:dyDescent="0.25">
      <c r="F3964" s="1"/>
      <c r="L3964" t="str">
        <f>IFERROR(VLOOKUP(D3964,'[1]Crosswalk-SOM-Chair'!$A:$D,3,0),"")</f>
        <v/>
      </c>
      <c r="M3964" t="str">
        <f>IFERROR(VLOOKUP(D3964,'[1]Crosswalk-SOM-Chair'!$A:$D,4,0),"")</f>
        <v/>
      </c>
      <c r="N3964" t="str">
        <f>IFERROR(VLOOKUP(I3964,'[1]CROSSWALK-DTOE-MASTER'!$B:$H,6,0),"")</f>
        <v/>
      </c>
      <c r="O3964" t="str">
        <f>IFERROR(VLOOKUP(I3964,'[1]CROSSWALK-DTOE-MASTER'!$B:$H,7,0),"")</f>
        <v/>
      </c>
      <c r="P3964" t="str">
        <f>IFERROR(VLOOKUP(I3964,'[1]CROSSWALK-DTOE-MASTER'!$B:$N,8,0),"")</f>
        <v/>
      </c>
      <c r="Q3964" t="str">
        <f>IFERROR(VLOOKUP(I3964,'[1]CROSSWALK-DTOE-MASTER'!$B:$N,9,0),"")</f>
        <v/>
      </c>
      <c r="R3964" t="str">
        <f>IFERROR(VLOOKUP(I3964,'[1]CROSSWALK-DTOE-MASTER'!$B:$N,10,0),"")</f>
        <v/>
      </c>
      <c r="S3964" t="str">
        <f>IFERROR(VLOOKUP(I3964,'[1]CROSSWALK-DTOE-MASTER'!$B:$N,11,0),"")</f>
        <v/>
      </c>
      <c r="T3964" t="str">
        <f>IFERROR(VLOOKUP(I3964,'[1]CROSSWALK-DTOE-MASTER'!$B:$N,12,0),"")</f>
        <v/>
      </c>
      <c r="U3964" t="str">
        <f>IFERROR(VLOOKUP(I3964,'[1]CROSSWALK-DTOE-MASTER'!$B:$N,13,0),"")</f>
        <v/>
      </c>
    </row>
    <row r="3965" spans="6:21" x14ac:dyDescent="0.25">
      <c r="F3965" s="1"/>
      <c r="L3965" t="str">
        <f>IFERROR(VLOOKUP(D3965,'[1]Crosswalk-SOM-Chair'!$A:$D,3,0),"")</f>
        <v/>
      </c>
      <c r="M3965" t="str">
        <f>IFERROR(VLOOKUP(D3965,'[1]Crosswalk-SOM-Chair'!$A:$D,4,0),"")</f>
        <v/>
      </c>
      <c r="N3965" t="str">
        <f>IFERROR(VLOOKUP(I3965,'[1]CROSSWALK-DTOE-MASTER'!$B:$H,6,0),"")</f>
        <v/>
      </c>
      <c r="O3965" t="str">
        <f>IFERROR(VLOOKUP(I3965,'[1]CROSSWALK-DTOE-MASTER'!$B:$H,7,0),"")</f>
        <v/>
      </c>
      <c r="P3965" t="str">
        <f>IFERROR(VLOOKUP(I3965,'[1]CROSSWALK-DTOE-MASTER'!$B:$N,8,0),"")</f>
        <v/>
      </c>
      <c r="Q3965" t="str">
        <f>IFERROR(VLOOKUP(I3965,'[1]CROSSWALK-DTOE-MASTER'!$B:$N,9,0),"")</f>
        <v/>
      </c>
      <c r="R3965" t="str">
        <f>IFERROR(VLOOKUP(I3965,'[1]CROSSWALK-DTOE-MASTER'!$B:$N,10,0),"")</f>
        <v/>
      </c>
      <c r="S3965" t="str">
        <f>IFERROR(VLOOKUP(I3965,'[1]CROSSWALK-DTOE-MASTER'!$B:$N,11,0),"")</f>
        <v/>
      </c>
      <c r="T3965" t="str">
        <f>IFERROR(VLOOKUP(I3965,'[1]CROSSWALK-DTOE-MASTER'!$B:$N,12,0),"")</f>
        <v/>
      </c>
      <c r="U3965" t="str">
        <f>IFERROR(VLOOKUP(I3965,'[1]CROSSWALK-DTOE-MASTER'!$B:$N,13,0),"")</f>
        <v/>
      </c>
    </row>
    <row r="3966" spans="6:21" x14ac:dyDescent="0.25">
      <c r="F3966" s="1"/>
      <c r="L3966" t="str">
        <f>IFERROR(VLOOKUP(D3966,'[1]Crosswalk-SOM-Chair'!$A:$D,3,0),"")</f>
        <v/>
      </c>
      <c r="M3966" t="str">
        <f>IFERROR(VLOOKUP(D3966,'[1]Crosswalk-SOM-Chair'!$A:$D,4,0),"")</f>
        <v/>
      </c>
      <c r="N3966" t="str">
        <f>IFERROR(VLOOKUP(I3966,'[1]CROSSWALK-DTOE-MASTER'!$B:$H,6,0),"")</f>
        <v/>
      </c>
      <c r="O3966" t="str">
        <f>IFERROR(VLOOKUP(I3966,'[1]CROSSWALK-DTOE-MASTER'!$B:$H,7,0),"")</f>
        <v/>
      </c>
      <c r="P3966" t="str">
        <f>IFERROR(VLOOKUP(I3966,'[1]CROSSWALK-DTOE-MASTER'!$B:$N,8,0),"")</f>
        <v/>
      </c>
      <c r="Q3966" t="str">
        <f>IFERROR(VLOOKUP(I3966,'[1]CROSSWALK-DTOE-MASTER'!$B:$N,9,0),"")</f>
        <v/>
      </c>
      <c r="R3966" t="str">
        <f>IFERROR(VLOOKUP(I3966,'[1]CROSSWALK-DTOE-MASTER'!$B:$N,10,0),"")</f>
        <v/>
      </c>
      <c r="S3966" t="str">
        <f>IFERROR(VLOOKUP(I3966,'[1]CROSSWALK-DTOE-MASTER'!$B:$N,11,0),"")</f>
        <v/>
      </c>
      <c r="T3966" t="str">
        <f>IFERROR(VLOOKUP(I3966,'[1]CROSSWALK-DTOE-MASTER'!$B:$N,12,0),"")</f>
        <v/>
      </c>
      <c r="U3966" t="str">
        <f>IFERROR(VLOOKUP(I3966,'[1]CROSSWALK-DTOE-MASTER'!$B:$N,13,0),"")</f>
        <v/>
      </c>
    </row>
    <row r="3967" spans="6:21" x14ac:dyDescent="0.25">
      <c r="F3967" s="1"/>
      <c r="L3967" t="str">
        <f>IFERROR(VLOOKUP(D3967,'[1]Crosswalk-SOM-Chair'!$A:$D,3,0),"")</f>
        <v/>
      </c>
      <c r="M3967" t="str">
        <f>IFERROR(VLOOKUP(D3967,'[1]Crosswalk-SOM-Chair'!$A:$D,4,0),"")</f>
        <v/>
      </c>
      <c r="N3967" t="str">
        <f>IFERROR(VLOOKUP(I3967,'[1]CROSSWALK-DTOE-MASTER'!$B:$H,6,0),"")</f>
        <v/>
      </c>
      <c r="O3967" t="str">
        <f>IFERROR(VLOOKUP(I3967,'[1]CROSSWALK-DTOE-MASTER'!$B:$H,7,0),"")</f>
        <v/>
      </c>
      <c r="P3967" t="str">
        <f>IFERROR(VLOOKUP(I3967,'[1]CROSSWALK-DTOE-MASTER'!$B:$N,8,0),"")</f>
        <v/>
      </c>
      <c r="Q3967" t="str">
        <f>IFERROR(VLOOKUP(I3967,'[1]CROSSWALK-DTOE-MASTER'!$B:$N,9,0),"")</f>
        <v/>
      </c>
      <c r="R3967" t="str">
        <f>IFERROR(VLOOKUP(I3967,'[1]CROSSWALK-DTOE-MASTER'!$B:$N,10,0),"")</f>
        <v/>
      </c>
      <c r="S3967" t="str">
        <f>IFERROR(VLOOKUP(I3967,'[1]CROSSWALK-DTOE-MASTER'!$B:$N,11,0),"")</f>
        <v/>
      </c>
      <c r="T3967" t="str">
        <f>IFERROR(VLOOKUP(I3967,'[1]CROSSWALK-DTOE-MASTER'!$B:$N,12,0),"")</f>
        <v/>
      </c>
      <c r="U3967" t="str">
        <f>IFERROR(VLOOKUP(I3967,'[1]CROSSWALK-DTOE-MASTER'!$B:$N,13,0),"")</f>
        <v/>
      </c>
    </row>
    <row r="3968" spans="6:21" x14ac:dyDescent="0.25">
      <c r="F3968" s="1"/>
      <c r="L3968" t="str">
        <f>IFERROR(VLOOKUP(D3968,'[1]Crosswalk-SOM-Chair'!$A:$D,3,0),"")</f>
        <v/>
      </c>
      <c r="M3968" t="str">
        <f>IFERROR(VLOOKUP(D3968,'[1]Crosswalk-SOM-Chair'!$A:$D,4,0),"")</f>
        <v/>
      </c>
      <c r="N3968" t="str">
        <f>IFERROR(VLOOKUP(I3968,'[1]CROSSWALK-DTOE-MASTER'!$B:$H,6,0),"")</f>
        <v/>
      </c>
      <c r="O3968" t="str">
        <f>IFERROR(VLOOKUP(I3968,'[1]CROSSWALK-DTOE-MASTER'!$B:$H,7,0),"")</f>
        <v/>
      </c>
      <c r="P3968" t="str">
        <f>IFERROR(VLOOKUP(I3968,'[1]CROSSWALK-DTOE-MASTER'!$B:$N,8,0),"")</f>
        <v/>
      </c>
      <c r="Q3968" t="str">
        <f>IFERROR(VLOOKUP(I3968,'[1]CROSSWALK-DTOE-MASTER'!$B:$N,9,0),"")</f>
        <v/>
      </c>
      <c r="R3968" t="str">
        <f>IFERROR(VLOOKUP(I3968,'[1]CROSSWALK-DTOE-MASTER'!$B:$N,10,0),"")</f>
        <v/>
      </c>
      <c r="S3968" t="str">
        <f>IFERROR(VLOOKUP(I3968,'[1]CROSSWALK-DTOE-MASTER'!$B:$N,11,0),"")</f>
        <v/>
      </c>
      <c r="T3968" t="str">
        <f>IFERROR(VLOOKUP(I3968,'[1]CROSSWALK-DTOE-MASTER'!$B:$N,12,0),"")</f>
        <v/>
      </c>
      <c r="U3968" t="str">
        <f>IFERROR(VLOOKUP(I3968,'[1]CROSSWALK-DTOE-MASTER'!$B:$N,13,0),"")</f>
        <v/>
      </c>
    </row>
    <row r="3969" spans="6:21" x14ac:dyDescent="0.25">
      <c r="F3969" s="1"/>
      <c r="L3969" t="str">
        <f>IFERROR(VLOOKUP(D3969,'[1]Crosswalk-SOM-Chair'!$A:$D,3,0),"")</f>
        <v/>
      </c>
      <c r="M3969" t="str">
        <f>IFERROR(VLOOKUP(D3969,'[1]Crosswalk-SOM-Chair'!$A:$D,4,0),"")</f>
        <v/>
      </c>
      <c r="N3969" t="str">
        <f>IFERROR(VLOOKUP(I3969,'[1]CROSSWALK-DTOE-MASTER'!$B:$H,6,0),"")</f>
        <v/>
      </c>
      <c r="O3969" t="str">
        <f>IFERROR(VLOOKUP(I3969,'[1]CROSSWALK-DTOE-MASTER'!$B:$H,7,0),"")</f>
        <v/>
      </c>
      <c r="P3969" t="str">
        <f>IFERROR(VLOOKUP(I3969,'[1]CROSSWALK-DTOE-MASTER'!$B:$N,8,0),"")</f>
        <v/>
      </c>
      <c r="Q3969" t="str">
        <f>IFERROR(VLOOKUP(I3969,'[1]CROSSWALK-DTOE-MASTER'!$B:$N,9,0),"")</f>
        <v/>
      </c>
      <c r="R3969" t="str">
        <f>IFERROR(VLOOKUP(I3969,'[1]CROSSWALK-DTOE-MASTER'!$B:$N,10,0),"")</f>
        <v/>
      </c>
      <c r="S3969" t="str">
        <f>IFERROR(VLOOKUP(I3969,'[1]CROSSWALK-DTOE-MASTER'!$B:$N,11,0),"")</f>
        <v/>
      </c>
      <c r="T3969" t="str">
        <f>IFERROR(VLOOKUP(I3969,'[1]CROSSWALK-DTOE-MASTER'!$B:$N,12,0),"")</f>
        <v/>
      </c>
      <c r="U3969" t="str">
        <f>IFERROR(VLOOKUP(I3969,'[1]CROSSWALK-DTOE-MASTER'!$B:$N,13,0),"")</f>
        <v/>
      </c>
    </row>
    <row r="3970" spans="6:21" x14ac:dyDescent="0.25">
      <c r="F3970" s="1"/>
      <c r="L3970" t="str">
        <f>IFERROR(VLOOKUP(D3970,'[1]Crosswalk-SOM-Chair'!$A:$D,3,0),"")</f>
        <v/>
      </c>
      <c r="M3970" t="str">
        <f>IFERROR(VLOOKUP(D3970,'[1]Crosswalk-SOM-Chair'!$A:$D,4,0),"")</f>
        <v/>
      </c>
      <c r="N3970" t="str">
        <f>IFERROR(VLOOKUP(I3970,'[1]CROSSWALK-DTOE-MASTER'!$B:$H,6,0),"")</f>
        <v/>
      </c>
      <c r="O3970" t="str">
        <f>IFERROR(VLOOKUP(I3970,'[1]CROSSWALK-DTOE-MASTER'!$B:$H,7,0),"")</f>
        <v/>
      </c>
      <c r="P3970" t="str">
        <f>IFERROR(VLOOKUP(I3970,'[1]CROSSWALK-DTOE-MASTER'!$B:$N,8,0),"")</f>
        <v/>
      </c>
      <c r="Q3970" t="str">
        <f>IFERROR(VLOOKUP(I3970,'[1]CROSSWALK-DTOE-MASTER'!$B:$N,9,0),"")</f>
        <v/>
      </c>
      <c r="R3970" t="str">
        <f>IFERROR(VLOOKUP(I3970,'[1]CROSSWALK-DTOE-MASTER'!$B:$N,10,0),"")</f>
        <v/>
      </c>
      <c r="S3970" t="str">
        <f>IFERROR(VLOOKUP(I3970,'[1]CROSSWALK-DTOE-MASTER'!$B:$N,11,0),"")</f>
        <v/>
      </c>
      <c r="T3970" t="str">
        <f>IFERROR(VLOOKUP(I3970,'[1]CROSSWALK-DTOE-MASTER'!$B:$N,12,0),"")</f>
        <v/>
      </c>
      <c r="U3970" t="str">
        <f>IFERROR(VLOOKUP(I3970,'[1]CROSSWALK-DTOE-MASTER'!$B:$N,13,0),"")</f>
        <v/>
      </c>
    </row>
    <row r="3971" spans="6:21" x14ac:dyDescent="0.25">
      <c r="F3971" s="1"/>
      <c r="L3971" t="str">
        <f>IFERROR(VLOOKUP(D3971,'[1]Crosswalk-SOM-Chair'!$A:$D,3,0),"")</f>
        <v/>
      </c>
      <c r="M3971" t="str">
        <f>IFERROR(VLOOKUP(D3971,'[1]Crosswalk-SOM-Chair'!$A:$D,4,0),"")</f>
        <v/>
      </c>
      <c r="N3971" t="str">
        <f>IFERROR(VLOOKUP(I3971,'[1]CROSSWALK-DTOE-MASTER'!$B:$H,6,0),"")</f>
        <v/>
      </c>
      <c r="O3971" t="str">
        <f>IFERROR(VLOOKUP(I3971,'[1]CROSSWALK-DTOE-MASTER'!$B:$H,7,0),"")</f>
        <v/>
      </c>
      <c r="P3971" t="str">
        <f>IFERROR(VLOOKUP(I3971,'[1]CROSSWALK-DTOE-MASTER'!$B:$N,8,0),"")</f>
        <v/>
      </c>
      <c r="Q3971" t="str">
        <f>IFERROR(VLOOKUP(I3971,'[1]CROSSWALK-DTOE-MASTER'!$B:$N,9,0),"")</f>
        <v/>
      </c>
      <c r="R3971" t="str">
        <f>IFERROR(VLOOKUP(I3971,'[1]CROSSWALK-DTOE-MASTER'!$B:$N,10,0),"")</f>
        <v/>
      </c>
      <c r="S3971" t="str">
        <f>IFERROR(VLOOKUP(I3971,'[1]CROSSWALK-DTOE-MASTER'!$B:$N,11,0),"")</f>
        <v/>
      </c>
      <c r="T3971" t="str">
        <f>IFERROR(VLOOKUP(I3971,'[1]CROSSWALK-DTOE-MASTER'!$B:$N,12,0),"")</f>
        <v/>
      </c>
      <c r="U3971" t="str">
        <f>IFERROR(VLOOKUP(I3971,'[1]CROSSWALK-DTOE-MASTER'!$B:$N,13,0),"")</f>
        <v/>
      </c>
    </row>
    <row r="3972" spans="6:21" x14ac:dyDescent="0.25">
      <c r="F3972" s="1"/>
      <c r="L3972" t="str">
        <f>IFERROR(VLOOKUP(D3972,'[1]Crosswalk-SOM-Chair'!$A:$D,3,0),"")</f>
        <v/>
      </c>
      <c r="M3972" t="str">
        <f>IFERROR(VLOOKUP(D3972,'[1]Crosswalk-SOM-Chair'!$A:$D,4,0),"")</f>
        <v/>
      </c>
      <c r="N3972" t="str">
        <f>IFERROR(VLOOKUP(I3972,'[1]CROSSWALK-DTOE-MASTER'!$B:$H,6,0),"")</f>
        <v/>
      </c>
      <c r="O3972" t="str">
        <f>IFERROR(VLOOKUP(I3972,'[1]CROSSWALK-DTOE-MASTER'!$B:$H,7,0),"")</f>
        <v/>
      </c>
      <c r="P3972" t="str">
        <f>IFERROR(VLOOKUP(I3972,'[1]CROSSWALK-DTOE-MASTER'!$B:$N,8,0),"")</f>
        <v/>
      </c>
      <c r="Q3972" t="str">
        <f>IFERROR(VLOOKUP(I3972,'[1]CROSSWALK-DTOE-MASTER'!$B:$N,9,0),"")</f>
        <v/>
      </c>
      <c r="R3972" t="str">
        <f>IFERROR(VLOOKUP(I3972,'[1]CROSSWALK-DTOE-MASTER'!$B:$N,10,0),"")</f>
        <v/>
      </c>
      <c r="S3972" t="str">
        <f>IFERROR(VLOOKUP(I3972,'[1]CROSSWALK-DTOE-MASTER'!$B:$N,11,0),"")</f>
        <v/>
      </c>
      <c r="T3972" t="str">
        <f>IFERROR(VLOOKUP(I3972,'[1]CROSSWALK-DTOE-MASTER'!$B:$N,12,0),"")</f>
        <v/>
      </c>
      <c r="U3972" t="str">
        <f>IFERROR(VLOOKUP(I3972,'[1]CROSSWALK-DTOE-MASTER'!$B:$N,13,0),"")</f>
        <v/>
      </c>
    </row>
    <row r="3973" spans="6:21" x14ac:dyDescent="0.25">
      <c r="F3973" s="1"/>
      <c r="L3973" t="str">
        <f>IFERROR(VLOOKUP(D3973,'[1]Crosswalk-SOM-Chair'!$A:$D,3,0),"")</f>
        <v/>
      </c>
      <c r="M3973" t="str">
        <f>IFERROR(VLOOKUP(D3973,'[1]Crosswalk-SOM-Chair'!$A:$D,4,0),"")</f>
        <v/>
      </c>
      <c r="N3973" t="str">
        <f>IFERROR(VLOOKUP(I3973,'[1]CROSSWALK-DTOE-MASTER'!$B:$H,6,0),"")</f>
        <v/>
      </c>
      <c r="O3973" t="str">
        <f>IFERROR(VLOOKUP(I3973,'[1]CROSSWALK-DTOE-MASTER'!$B:$H,7,0),"")</f>
        <v/>
      </c>
      <c r="P3973" t="str">
        <f>IFERROR(VLOOKUP(I3973,'[1]CROSSWALK-DTOE-MASTER'!$B:$N,8,0),"")</f>
        <v/>
      </c>
      <c r="Q3973" t="str">
        <f>IFERROR(VLOOKUP(I3973,'[1]CROSSWALK-DTOE-MASTER'!$B:$N,9,0),"")</f>
        <v/>
      </c>
      <c r="R3973" t="str">
        <f>IFERROR(VLOOKUP(I3973,'[1]CROSSWALK-DTOE-MASTER'!$B:$N,10,0),"")</f>
        <v/>
      </c>
      <c r="S3973" t="str">
        <f>IFERROR(VLOOKUP(I3973,'[1]CROSSWALK-DTOE-MASTER'!$B:$N,11,0),"")</f>
        <v/>
      </c>
      <c r="T3973" t="str">
        <f>IFERROR(VLOOKUP(I3973,'[1]CROSSWALK-DTOE-MASTER'!$B:$N,12,0),"")</f>
        <v/>
      </c>
      <c r="U3973" t="str">
        <f>IFERROR(VLOOKUP(I3973,'[1]CROSSWALK-DTOE-MASTER'!$B:$N,13,0),"")</f>
        <v/>
      </c>
    </row>
    <row r="3974" spans="6:21" x14ac:dyDescent="0.25">
      <c r="F3974" s="1"/>
      <c r="L3974" t="str">
        <f>IFERROR(VLOOKUP(D3974,'[1]Crosswalk-SOM-Chair'!$A:$D,3,0),"")</f>
        <v/>
      </c>
      <c r="M3974" t="str">
        <f>IFERROR(VLOOKUP(D3974,'[1]Crosswalk-SOM-Chair'!$A:$D,4,0),"")</f>
        <v/>
      </c>
      <c r="N3974" t="str">
        <f>IFERROR(VLOOKUP(I3974,'[1]CROSSWALK-DTOE-MASTER'!$B:$H,6,0),"")</f>
        <v/>
      </c>
      <c r="O3974" t="str">
        <f>IFERROR(VLOOKUP(I3974,'[1]CROSSWALK-DTOE-MASTER'!$B:$H,7,0),"")</f>
        <v/>
      </c>
      <c r="P3974" t="str">
        <f>IFERROR(VLOOKUP(I3974,'[1]CROSSWALK-DTOE-MASTER'!$B:$N,8,0),"")</f>
        <v/>
      </c>
      <c r="Q3974" t="str">
        <f>IFERROR(VLOOKUP(I3974,'[1]CROSSWALK-DTOE-MASTER'!$B:$N,9,0),"")</f>
        <v/>
      </c>
      <c r="R3974" t="str">
        <f>IFERROR(VLOOKUP(I3974,'[1]CROSSWALK-DTOE-MASTER'!$B:$N,10,0),"")</f>
        <v/>
      </c>
      <c r="S3974" t="str">
        <f>IFERROR(VLOOKUP(I3974,'[1]CROSSWALK-DTOE-MASTER'!$B:$N,11,0),"")</f>
        <v/>
      </c>
      <c r="T3974" t="str">
        <f>IFERROR(VLOOKUP(I3974,'[1]CROSSWALK-DTOE-MASTER'!$B:$N,12,0),"")</f>
        <v/>
      </c>
      <c r="U3974" t="str">
        <f>IFERROR(VLOOKUP(I3974,'[1]CROSSWALK-DTOE-MASTER'!$B:$N,13,0),"")</f>
        <v/>
      </c>
    </row>
    <row r="3975" spans="6:21" x14ac:dyDescent="0.25">
      <c r="F3975" s="1"/>
      <c r="L3975" t="str">
        <f>IFERROR(VLOOKUP(D3975,'[1]Crosswalk-SOM-Chair'!$A:$D,3,0),"")</f>
        <v/>
      </c>
      <c r="M3975" t="str">
        <f>IFERROR(VLOOKUP(D3975,'[1]Crosswalk-SOM-Chair'!$A:$D,4,0),"")</f>
        <v/>
      </c>
      <c r="N3975" t="str">
        <f>IFERROR(VLOOKUP(I3975,'[1]CROSSWALK-DTOE-MASTER'!$B:$H,6,0),"")</f>
        <v/>
      </c>
      <c r="O3975" t="str">
        <f>IFERROR(VLOOKUP(I3975,'[1]CROSSWALK-DTOE-MASTER'!$B:$H,7,0),"")</f>
        <v/>
      </c>
      <c r="P3975" t="str">
        <f>IFERROR(VLOOKUP(I3975,'[1]CROSSWALK-DTOE-MASTER'!$B:$N,8,0),"")</f>
        <v/>
      </c>
      <c r="Q3975" t="str">
        <f>IFERROR(VLOOKUP(I3975,'[1]CROSSWALK-DTOE-MASTER'!$B:$N,9,0),"")</f>
        <v/>
      </c>
      <c r="R3975" t="str">
        <f>IFERROR(VLOOKUP(I3975,'[1]CROSSWALK-DTOE-MASTER'!$B:$N,10,0),"")</f>
        <v/>
      </c>
      <c r="S3975" t="str">
        <f>IFERROR(VLOOKUP(I3975,'[1]CROSSWALK-DTOE-MASTER'!$B:$N,11,0),"")</f>
        <v/>
      </c>
      <c r="T3975" t="str">
        <f>IFERROR(VLOOKUP(I3975,'[1]CROSSWALK-DTOE-MASTER'!$B:$N,12,0),"")</f>
        <v/>
      </c>
      <c r="U3975" t="str">
        <f>IFERROR(VLOOKUP(I3975,'[1]CROSSWALK-DTOE-MASTER'!$B:$N,13,0),"")</f>
        <v/>
      </c>
    </row>
    <row r="3976" spans="6:21" x14ac:dyDescent="0.25">
      <c r="F3976" s="1"/>
      <c r="L3976" t="str">
        <f>IFERROR(VLOOKUP(D3976,'[1]Crosswalk-SOM-Chair'!$A:$D,3,0),"")</f>
        <v/>
      </c>
      <c r="M3976" t="str">
        <f>IFERROR(VLOOKUP(D3976,'[1]Crosswalk-SOM-Chair'!$A:$D,4,0),"")</f>
        <v/>
      </c>
      <c r="N3976" t="str">
        <f>IFERROR(VLOOKUP(I3976,'[1]CROSSWALK-DTOE-MASTER'!$B:$H,6,0),"")</f>
        <v/>
      </c>
      <c r="O3976" t="str">
        <f>IFERROR(VLOOKUP(I3976,'[1]CROSSWALK-DTOE-MASTER'!$B:$H,7,0),"")</f>
        <v/>
      </c>
      <c r="P3976" t="str">
        <f>IFERROR(VLOOKUP(I3976,'[1]CROSSWALK-DTOE-MASTER'!$B:$N,8,0),"")</f>
        <v/>
      </c>
      <c r="Q3976" t="str">
        <f>IFERROR(VLOOKUP(I3976,'[1]CROSSWALK-DTOE-MASTER'!$B:$N,9,0),"")</f>
        <v/>
      </c>
      <c r="R3976" t="str">
        <f>IFERROR(VLOOKUP(I3976,'[1]CROSSWALK-DTOE-MASTER'!$B:$N,10,0),"")</f>
        <v/>
      </c>
      <c r="S3976" t="str">
        <f>IFERROR(VLOOKUP(I3976,'[1]CROSSWALK-DTOE-MASTER'!$B:$N,11,0),"")</f>
        <v/>
      </c>
      <c r="T3976" t="str">
        <f>IFERROR(VLOOKUP(I3976,'[1]CROSSWALK-DTOE-MASTER'!$B:$N,12,0),"")</f>
        <v/>
      </c>
      <c r="U3976" t="str">
        <f>IFERROR(VLOOKUP(I3976,'[1]CROSSWALK-DTOE-MASTER'!$B:$N,13,0),"")</f>
        <v/>
      </c>
    </row>
    <row r="3977" spans="6:21" x14ac:dyDescent="0.25">
      <c r="F3977" s="1"/>
      <c r="L3977" t="str">
        <f>IFERROR(VLOOKUP(D3977,'[1]Crosswalk-SOM-Chair'!$A:$D,3,0),"")</f>
        <v/>
      </c>
      <c r="M3977" t="str">
        <f>IFERROR(VLOOKUP(D3977,'[1]Crosswalk-SOM-Chair'!$A:$D,4,0),"")</f>
        <v/>
      </c>
      <c r="N3977" t="str">
        <f>IFERROR(VLOOKUP(I3977,'[1]CROSSWALK-DTOE-MASTER'!$B:$H,6,0),"")</f>
        <v/>
      </c>
      <c r="O3977" t="str">
        <f>IFERROR(VLOOKUP(I3977,'[1]CROSSWALK-DTOE-MASTER'!$B:$H,7,0),"")</f>
        <v/>
      </c>
      <c r="P3977" t="str">
        <f>IFERROR(VLOOKUP(I3977,'[1]CROSSWALK-DTOE-MASTER'!$B:$N,8,0),"")</f>
        <v/>
      </c>
      <c r="Q3977" t="str">
        <f>IFERROR(VLOOKUP(I3977,'[1]CROSSWALK-DTOE-MASTER'!$B:$N,9,0),"")</f>
        <v/>
      </c>
      <c r="R3977" t="str">
        <f>IFERROR(VLOOKUP(I3977,'[1]CROSSWALK-DTOE-MASTER'!$B:$N,10,0),"")</f>
        <v/>
      </c>
      <c r="S3977" t="str">
        <f>IFERROR(VLOOKUP(I3977,'[1]CROSSWALK-DTOE-MASTER'!$B:$N,11,0),"")</f>
        <v/>
      </c>
      <c r="T3977" t="str">
        <f>IFERROR(VLOOKUP(I3977,'[1]CROSSWALK-DTOE-MASTER'!$B:$N,12,0),"")</f>
        <v/>
      </c>
      <c r="U3977" t="str">
        <f>IFERROR(VLOOKUP(I3977,'[1]CROSSWALK-DTOE-MASTER'!$B:$N,13,0),"")</f>
        <v/>
      </c>
    </row>
    <row r="3978" spans="6:21" x14ac:dyDescent="0.25">
      <c r="F3978" s="1"/>
      <c r="L3978" t="str">
        <f>IFERROR(VLOOKUP(D3978,'[1]Crosswalk-SOM-Chair'!$A:$D,3,0),"")</f>
        <v/>
      </c>
      <c r="M3978" t="str">
        <f>IFERROR(VLOOKUP(D3978,'[1]Crosswalk-SOM-Chair'!$A:$D,4,0),"")</f>
        <v/>
      </c>
      <c r="N3978" t="str">
        <f>IFERROR(VLOOKUP(I3978,'[1]CROSSWALK-DTOE-MASTER'!$B:$H,6,0),"")</f>
        <v/>
      </c>
      <c r="O3978" t="str">
        <f>IFERROR(VLOOKUP(I3978,'[1]CROSSWALK-DTOE-MASTER'!$B:$H,7,0),"")</f>
        <v/>
      </c>
      <c r="P3978" t="str">
        <f>IFERROR(VLOOKUP(I3978,'[1]CROSSWALK-DTOE-MASTER'!$B:$N,8,0),"")</f>
        <v/>
      </c>
      <c r="Q3978" t="str">
        <f>IFERROR(VLOOKUP(I3978,'[1]CROSSWALK-DTOE-MASTER'!$B:$N,9,0),"")</f>
        <v/>
      </c>
      <c r="R3978" t="str">
        <f>IFERROR(VLOOKUP(I3978,'[1]CROSSWALK-DTOE-MASTER'!$B:$N,10,0),"")</f>
        <v/>
      </c>
      <c r="S3978" t="str">
        <f>IFERROR(VLOOKUP(I3978,'[1]CROSSWALK-DTOE-MASTER'!$B:$N,11,0),"")</f>
        <v/>
      </c>
      <c r="T3978" t="str">
        <f>IFERROR(VLOOKUP(I3978,'[1]CROSSWALK-DTOE-MASTER'!$B:$N,12,0),"")</f>
        <v/>
      </c>
      <c r="U3978" t="str">
        <f>IFERROR(VLOOKUP(I3978,'[1]CROSSWALK-DTOE-MASTER'!$B:$N,13,0),"")</f>
        <v/>
      </c>
    </row>
    <row r="3979" spans="6:21" x14ac:dyDescent="0.25">
      <c r="F3979" s="1"/>
      <c r="L3979" t="str">
        <f>IFERROR(VLOOKUP(D3979,'[1]Crosswalk-SOM-Chair'!$A:$D,3,0),"")</f>
        <v/>
      </c>
      <c r="M3979" t="str">
        <f>IFERROR(VLOOKUP(D3979,'[1]Crosswalk-SOM-Chair'!$A:$D,4,0),"")</f>
        <v/>
      </c>
      <c r="N3979" t="str">
        <f>IFERROR(VLOOKUP(I3979,'[1]CROSSWALK-DTOE-MASTER'!$B:$H,6,0),"")</f>
        <v/>
      </c>
      <c r="O3979" t="str">
        <f>IFERROR(VLOOKUP(I3979,'[1]CROSSWALK-DTOE-MASTER'!$B:$H,7,0),"")</f>
        <v/>
      </c>
      <c r="P3979" t="str">
        <f>IFERROR(VLOOKUP(I3979,'[1]CROSSWALK-DTOE-MASTER'!$B:$N,8,0),"")</f>
        <v/>
      </c>
      <c r="Q3979" t="str">
        <f>IFERROR(VLOOKUP(I3979,'[1]CROSSWALK-DTOE-MASTER'!$B:$N,9,0),"")</f>
        <v/>
      </c>
      <c r="R3979" t="str">
        <f>IFERROR(VLOOKUP(I3979,'[1]CROSSWALK-DTOE-MASTER'!$B:$N,10,0),"")</f>
        <v/>
      </c>
      <c r="S3979" t="str">
        <f>IFERROR(VLOOKUP(I3979,'[1]CROSSWALK-DTOE-MASTER'!$B:$N,11,0),"")</f>
        <v/>
      </c>
      <c r="T3979" t="str">
        <f>IFERROR(VLOOKUP(I3979,'[1]CROSSWALK-DTOE-MASTER'!$B:$N,12,0),"")</f>
        <v/>
      </c>
      <c r="U3979" t="str">
        <f>IFERROR(VLOOKUP(I3979,'[1]CROSSWALK-DTOE-MASTER'!$B:$N,13,0),"")</f>
        <v/>
      </c>
    </row>
    <row r="3980" spans="6:21" x14ac:dyDescent="0.25">
      <c r="F3980" s="1"/>
      <c r="L3980" t="str">
        <f>IFERROR(VLOOKUP(D3980,'[1]Crosswalk-SOM-Chair'!$A:$D,3,0),"")</f>
        <v/>
      </c>
      <c r="M3980" t="str">
        <f>IFERROR(VLOOKUP(D3980,'[1]Crosswalk-SOM-Chair'!$A:$D,4,0),"")</f>
        <v/>
      </c>
      <c r="N3980" t="str">
        <f>IFERROR(VLOOKUP(I3980,'[1]CROSSWALK-DTOE-MASTER'!$B:$H,6,0),"")</f>
        <v/>
      </c>
      <c r="O3980" t="str">
        <f>IFERROR(VLOOKUP(I3980,'[1]CROSSWALK-DTOE-MASTER'!$B:$H,7,0),"")</f>
        <v/>
      </c>
      <c r="P3980" t="str">
        <f>IFERROR(VLOOKUP(I3980,'[1]CROSSWALK-DTOE-MASTER'!$B:$N,8,0),"")</f>
        <v/>
      </c>
      <c r="Q3980" t="str">
        <f>IFERROR(VLOOKUP(I3980,'[1]CROSSWALK-DTOE-MASTER'!$B:$N,9,0),"")</f>
        <v/>
      </c>
      <c r="R3980" t="str">
        <f>IFERROR(VLOOKUP(I3980,'[1]CROSSWALK-DTOE-MASTER'!$B:$N,10,0),"")</f>
        <v/>
      </c>
      <c r="S3980" t="str">
        <f>IFERROR(VLOOKUP(I3980,'[1]CROSSWALK-DTOE-MASTER'!$B:$N,11,0),"")</f>
        <v/>
      </c>
      <c r="T3980" t="str">
        <f>IFERROR(VLOOKUP(I3980,'[1]CROSSWALK-DTOE-MASTER'!$B:$N,12,0),"")</f>
        <v/>
      </c>
      <c r="U3980" t="str">
        <f>IFERROR(VLOOKUP(I3980,'[1]CROSSWALK-DTOE-MASTER'!$B:$N,13,0),"")</f>
        <v/>
      </c>
    </row>
    <row r="3981" spans="6:21" x14ac:dyDescent="0.25">
      <c r="F3981" s="1"/>
      <c r="L3981" t="str">
        <f>IFERROR(VLOOKUP(D3981,'[1]Crosswalk-SOM-Chair'!$A:$D,3,0),"")</f>
        <v/>
      </c>
      <c r="M3981" t="str">
        <f>IFERROR(VLOOKUP(D3981,'[1]Crosswalk-SOM-Chair'!$A:$D,4,0),"")</f>
        <v/>
      </c>
      <c r="N3981" t="str">
        <f>IFERROR(VLOOKUP(I3981,'[1]CROSSWALK-DTOE-MASTER'!$B:$H,6,0),"")</f>
        <v/>
      </c>
      <c r="O3981" t="str">
        <f>IFERROR(VLOOKUP(I3981,'[1]CROSSWALK-DTOE-MASTER'!$B:$H,7,0),"")</f>
        <v/>
      </c>
      <c r="P3981" t="str">
        <f>IFERROR(VLOOKUP(I3981,'[1]CROSSWALK-DTOE-MASTER'!$B:$N,8,0),"")</f>
        <v/>
      </c>
      <c r="Q3981" t="str">
        <f>IFERROR(VLOOKUP(I3981,'[1]CROSSWALK-DTOE-MASTER'!$B:$N,9,0),"")</f>
        <v/>
      </c>
      <c r="R3981" t="str">
        <f>IFERROR(VLOOKUP(I3981,'[1]CROSSWALK-DTOE-MASTER'!$B:$N,10,0),"")</f>
        <v/>
      </c>
      <c r="S3981" t="str">
        <f>IFERROR(VLOOKUP(I3981,'[1]CROSSWALK-DTOE-MASTER'!$B:$N,11,0),"")</f>
        <v/>
      </c>
      <c r="T3981" t="str">
        <f>IFERROR(VLOOKUP(I3981,'[1]CROSSWALK-DTOE-MASTER'!$B:$N,12,0),"")</f>
        <v/>
      </c>
      <c r="U3981" t="str">
        <f>IFERROR(VLOOKUP(I3981,'[1]CROSSWALK-DTOE-MASTER'!$B:$N,13,0),"")</f>
        <v/>
      </c>
    </row>
    <row r="3982" spans="6:21" x14ac:dyDescent="0.25">
      <c r="F3982" s="1"/>
      <c r="L3982" t="str">
        <f>IFERROR(VLOOKUP(D3982,'[1]Crosswalk-SOM-Chair'!$A:$D,3,0),"")</f>
        <v/>
      </c>
      <c r="M3982" t="str">
        <f>IFERROR(VLOOKUP(D3982,'[1]Crosswalk-SOM-Chair'!$A:$D,4,0),"")</f>
        <v/>
      </c>
      <c r="N3982" t="str">
        <f>IFERROR(VLOOKUP(I3982,'[1]CROSSWALK-DTOE-MASTER'!$B:$H,6,0),"")</f>
        <v/>
      </c>
      <c r="O3982" t="str">
        <f>IFERROR(VLOOKUP(I3982,'[1]CROSSWALK-DTOE-MASTER'!$B:$H,7,0),"")</f>
        <v/>
      </c>
      <c r="P3982" t="str">
        <f>IFERROR(VLOOKUP(I3982,'[1]CROSSWALK-DTOE-MASTER'!$B:$N,8,0),"")</f>
        <v/>
      </c>
      <c r="Q3982" t="str">
        <f>IFERROR(VLOOKUP(I3982,'[1]CROSSWALK-DTOE-MASTER'!$B:$N,9,0),"")</f>
        <v/>
      </c>
      <c r="R3982" t="str">
        <f>IFERROR(VLOOKUP(I3982,'[1]CROSSWALK-DTOE-MASTER'!$B:$N,10,0),"")</f>
        <v/>
      </c>
      <c r="S3982" t="str">
        <f>IFERROR(VLOOKUP(I3982,'[1]CROSSWALK-DTOE-MASTER'!$B:$N,11,0),"")</f>
        <v/>
      </c>
      <c r="T3982" t="str">
        <f>IFERROR(VLOOKUP(I3982,'[1]CROSSWALK-DTOE-MASTER'!$B:$N,12,0),"")</f>
        <v/>
      </c>
      <c r="U3982" t="str">
        <f>IFERROR(VLOOKUP(I3982,'[1]CROSSWALK-DTOE-MASTER'!$B:$N,13,0),"")</f>
        <v/>
      </c>
    </row>
    <row r="3983" spans="6:21" x14ac:dyDescent="0.25">
      <c r="F3983" s="1"/>
      <c r="L3983" t="str">
        <f>IFERROR(VLOOKUP(D3983,'[1]Crosswalk-SOM-Chair'!$A:$D,3,0),"")</f>
        <v/>
      </c>
      <c r="M3983" t="str">
        <f>IFERROR(VLOOKUP(D3983,'[1]Crosswalk-SOM-Chair'!$A:$D,4,0),"")</f>
        <v/>
      </c>
      <c r="N3983" t="str">
        <f>IFERROR(VLOOKUP(I3983,'[1]CROSSWALK-DTOE-MASTER'!$B:$H,6,0),"")</f>
        <v/>
      </c>
      <c r="O3983" t="str">
        <f>IFERROR(VLOOKUP(I3983,'[1]CROSSWALK-DTOE-MASTER'!$B:$H,7,0),"")</f>
        <v/>
      </c>
      <c r="P3983" t="str">
        <f>IFERROR(VLOOKUP(I3983,'[1]CROSSWALK-DTOE-MASTER'!$B:$N,8,0),"")</f>
        <v/>
      </c>
      <c r="Q3983" t="str">
        <f>IFERROR(VLOOKUP(I3983,'[1]CROSSWALK-DTOE-MASTER'!$B:$N,9,0),"")</f>
        <v/>
      </c>
      <c r="R3983" t="str">
        <f>IFERROR(VLOOKUP(I3983,'[1]CROSSWALK-DTOE-MASTER'!$B:$N,10,0),"")</f>
        <v/>
      </c>
      <c r="S3983" t="str">
        <f>IFERROR(VLOOKUP(I3983,'[1]CROSSWALK-DTOE-MASTER'!$B:$N,11,0),"")</f>
        <v/>
      </c>
      <c r="T3983" t="str">
        <f>IFERROR(VLOOKUP(I3983,'[1]CROSSWALK-DTOE-MASTER'!$B:$N,12,0),"")</f>
        <v/>
      </c>
      <c r="U3983" t="str">
        <f>IFERROR(VLOOKUP(I3983,'[1]CROSSWALK-DTOE-MASTER'!$B:$N,13,0),"")</f>
        <v/>
      </c>
    </row>
    <row r="3984" spans="6:21" x14ac:dyDescent="0.25">
      <c r="F3984" s="1"/>
      <c r="L3984" t="str">
        <f>IFERROR(VLOOKUP(D3984,'[1]Crosswalk-SOM-Chair'!$A:$D,3,0),"")</f>
        <v/>
      </c>
      <c r="M3984" t="str">
        <f>IFERROR(VLOOKUP(D3984,'[1]Crosswalk-SOM-Chair'!$A:$D,4,0),"")</f>
        <v/>
      </c>
      <c r="N3984" t="str">
        <f>IFERROR(VLOOKUP(I3984,'[1]CROSSWALK-DTOE-MASTER'!$B:$H,6,0),"")</f>
        <v/>
      </c>
      <c r="O3984" t="str">
        <f>IFERROR(VLOOKUP(I3984,'[1]CROSSWALK-DTOE-MASTER'!$B:$H,7,0),"")</f>
        <v/>
      </c>
      <c r="P3984" t="str">
        <f>IFERROR(VLOOKUP(I3984,'[1]CROSSWALK-DTOE-MASTER'!$B:$N,8,0),"")</f>
        <v/>
      </c>
      <c r="Q3984" t="str">
        <f>IFERROR(VLOOKUP(I3984,'[1]CROSSWALK-DTOE-MASTER'!$B:$N,9,0),"")</f>
        <v/>
      </c>
      <c r="R3984" t="str">
        <f>IFERROR(VLOOKUP(I3984,'[1]CROSSWALK-DTOE-MASTER'!$B:$N,10,0),"")</f>
        <v/>
      </c>
      <c r="S3984" t="str">
        <f>IFERROR(VLOOKUP(I3984,'[1]CROSSWALK-DTOE-MASTER'!$B:$N,11,0),"")</f>
        <v/>
      </c>
      <c r="T3984" t="str">
        <f>IFERROR(VLOOKUP(I3984,'[1]CROSSWALK-DTOE-MASTER'!$B:$N,12,0),"")</f>
        <v/>
      </c>
      <c r="U3984" t="str">
        <f>IFERROR(VLOOKUP(I3984,'[1]CROSSWALK-DTOE-MASTER'!$B:$N,13,0),"")</f>
        <v/>
      </c>
    </row>
    <row r="3985" spans="6:21" x14ac:dyDescent="0.25">
      <c r="F3985" s="1"/>
      <c r="L3985" t="str">
        <f>IFERROR(VLOOKUP(D3985,'[1]Crosswalk-SOM-Chair'!$A:$D,3,0),"")</f>
        <v/>
      </c>
      <c r="M3985" t="str">
        <f>IFERROR(VLOOKUP(D3985,'[1]Crosswalk-SOM-Chair'!$A:$D,4,0),"")</f>
        <v/>
      </c>
      <c r="N3985" t="str">
        <f>IFERROR(VLOOKUP(I3985,'[1]CROSSWALK-DTOE-MASTER'!$B:$H,6,0),"")</f>
        <v/>
      </c>
      <c r="O3985" t="str">
        <f>IFERROR(VLOOKUP(I3985,'[1]CROSSWALK-DTOE-MASTER'!$B:$H,7,0),"")</f>
        <v/>
      </c>
      <c r="P3985" t="str">
        <f>IFERROR(VLOOKUP(I3985,'[1]CROSSWALK-DTOE-MASTER'!$B:$N,8,0),"")</f>
        <v/>
      </c>
      <c r="Q3985" t="str">
        <f>IFERROR(VLOOKUP(I3985,'[1]CROSSWALK-DTOE-MASTER'!$B:$N,9,0),"")</f>
        <v/>
      </c>
      <c r="R3985" t="str">
        <f>IFERROR(VLOOKUP(I3985,'[1]CROSSWALK-DTOE-MASTER'!$B:$N,10,0),"")</f>
        <v/>
      </c>
      <c r="S3985" t="str">
        <f>IFERROR(VLOOKUP(I3985,'[1]CROSSWALK-DTOE-MASTER'!$B:$N,11,0),"")</f>
        <v/>
      </c>
      <c r="T3985" t="str">
        <f>IFERROR(VLOOKUP(I3985,'[1]CROSSWALK-DTOE-MASTER'!$B:$N,12,0),"")</f>
        <v/>
      </c>
      <c r="U3985" t="str">
        <f>IFERROR(VLOOKUP(I3985,'[1]CROSSWALK-DTOE-MASTER'!$B:$N,13,0),"")</f>
        <v/>
      </c>
    </row>
    <row r="3986" spans="6:21" x14ac:dyDescent="0.25">
      <c r="F3986" s="1"/>
      <c r="L3986" t="str">
        <f>IFERROR(VLOOKUP(D3986,'[1]Crosswalk-SOM-Chair'!$A:$D,3,0),"")</f>
        <v/>
      </c>
      <c r="M3986" t="str">
        <f>IFERROR(VLOOKUP(D3986,'[1]Crosswalk-SOM-Chair'!$A:$D,4,0),"")</f>
        <v/>
      </c>
      <c r="N3986" t="str">
        <f>IFERROR(VLOOKUP(I3986,'[1]CROSSWALK-DTOE-MASTER'!$B:$H,6,0),"")</f>
        <v/>
      </c>
      <c r="O3986" t="str">
        <f>IFERROR(VLOOKUP(I3986,'[1]CROSSWALK-DTOE-MASTER'!$B:$H,7,0),"")</f>
        <v/>
      </c>
      <c r="P3986" t="str">
        <f>IFERROR(VLOOKUP(I3986,'[1]CROSSWALK-DTOE-MASTER'!$B:$N,8,0),"")</f>
        <v/>
      </c>
      <c r="Q3986" t="str">
        <f>IFERROR(VLOOKUP(I3986,'[1]CROSSWALK-DTOE-MASTER'!$B:$N,9,0),"")</f>
        <v/>
      </c>
      <c r="R3986" t="str">
        <f>IFERROR(VLOOKUP(I3986,'[1]CROSSWALK-DTOE-MASTER'!$B:$N,10,0),"")</f>
        <v/>
      </c>
      <c r="S3986" t="str">
        <f>IFERROR(VLOOKUP(I3986,'[1]CROSSWALK-DTOE-MASTER'!$B:$N,11,0),"")</f>
        <v/>
      </c>
      <c r="T3986" t="str">
        <f>IFERROR(VLOOKUP(I3986,'[1]CROSSWALK-DTOE-MASTER'!$B:$N,12,0),"")</f>
        <v/>
      </c>
      <c r="U3986" t="str">
        <f>IFERROR(VLOOKUP(I3986,'[1]CROSSWALK-DTOE-MASTER'!$B:$N,13,0),"")</f>
        <v/>
      </c>
    </row>
    <row r="3987" spans="6:21" x14ac:dyDescent="0.25">
      <c r="F3987" s="1"/>
      <c r="L3987" t="str">
        <f>IFERROR(VLOOKUP(D3987,'[1]Crosswalk-SOM-Chair'!$A:$D,3,0),"")</f>
        <v/>
      </c>
      <c r="M3987" t="str">
        <f>IFERROR(VLOOKUP(D3987,'[1]Crosswalk-SOM-Chair'!$A:$D,4,0),"")</f>
        <v/>
      </c>
      <c r="N3987" t="str">
        <f>IFERROR(VLOOKUP(I3987,'[1]CROSSWALK-DTOE-MASTER'!$B:$H,6,0),"")</f>
        <v/>
      </c>
      <c r="O3987" t="str">
        <f>IFERROR(VLOOKUP(I3987,'[1]CROSSWALK-DTOE-MASTER'!$B:$H,7,0),"")</f>
        <v/>
      </c>
      <c r="P3987" t="str">
        <f>IFERROR(VLOOKUP(I3987,'[1]CROSSWALK-DTOE-MASTER'!$B:$N,8,0),"")</f>
        <v/>
      </c>
      <c r="Q3987" t="str">
        <f>IFERROR(VLOOKUP(I3987,'[1]CROSSWALK-DTOE-MASTER'!$B:$N,9,0),"")</f>
        <v/>
      </c>
      <c r="R3987" t="str">
        <f>IFERROR(VLOOKUP(I3987,'[1]CROSSWALK-DTOE-MASTER'!$B:$N,10,0),"")</f>
        <v/>
      </c>
      <c r="S3987" t="str">
        <f>IFERROR(VLOOKUP(I3987,'[1]CROSSWALK-DTOE-MASTER'!$B:$N,11,0),"")</f>
        <v/>
      </c>
      <c r="T3987" t="str">
        <f>IFERROR(VLOOKUP(I3987,'[1]CROSSWALK-DTOE-MASTER'!$B:$N,12,0),"")</f>
        <v/>
      </c>
      <c r="U3987" t="str">
        <f>IFERROR(VLOOKUP(I3987,'[1]CROSSWALK-DTOE-MASTER'!$B:$N,13,0),"")</f>
        <v/>
      </c>
    </row>
    <row r="3988" spans="6:21" x14ac:dyDescent="0.25">
      <c r="F3988" s="1"/>
      <c r="L3988" t="str">
        <f>IFERROR(VLOOKUP(D3988,'[1]Crosswalk-SOM-Chair'!$A:$D,3,0),"")</f>
        <v/>
      </c>
      <c r="M3988" t="str">
        <f>IFERROR(VLOOKUP(D3988,'[1]Crosswalk-SOM-Chair'!$A:$D,4,0),"")</f>
        <v/>
      </c>
      <c r="N3988" t="str">
        <f>IFERROR(VLOOKUP(I3988,'[1]CROSSWALK-DTOE-MASTER'!$B:$H,6,0),"")</f>
        <v/>
      </c>
      <c r="O3988" t="str">
        <f>IFERROR(VLOOKUP(I3988,'[1]CROSSWALK-DTOE-MASTER'!$B:$H,7,0),"")</f>
        <v/>
      </c>
      <c r="P3988" t="str">
        <f>IFERROR(VLOOKUP(I3988,'[1]CROSSWALK-DTOE-MASTER'!$B:$N,8,0),"")</f>
        <v/>
      </c>
      <c r="Q3988" t="str">
        <f>IFERROR(VLOOKUP(I3988,'[1]CROSSWALK-DTOE-MASTER'!$B:$N,9,0),"")</f>
        <v/>
      </c>
      <c r="R3988" t="str">
        <f>IFERROR(VLOOKUP(I3988,'[1]CROSSWALK-DTOE-MASTER'!$B:$N,10,0),"")</f>
        <v/>
      </c>
      <c r="S3988" t="str">
        <f>IFERROR(VLOOKUP(I3988,'[1]CROSSWALK-DTOE-MASTER'!$B:$N,11,0),"")</f>
        <v/>
      </c>
      <c r="T3988" t="str">
        <f>IFERROR(VLOOKUP(I3988,'[1]CROSSWALK-DTOE-MASTER'!$B:$N,12,0),"")</f>
        <v/>
      </c>
      <c r="U3988" t="str">
        <f>IFERROR(VLOOKUP(I3988,'[1]CROSSWALK-DTOE-MASTER'!$B:$N,13,0),"")</f>
        <v/>
      </c>
    </row>
    <row r="3989" spans="6:21" x14ac:dyDescent="0.25">
      <c r="F3989" s="1"/>
      <c r="L3989" t="str">
        <f>IFERROR(VLOOKUP(D3989,'[1]Crosswalk-SOM-Chair'!$A:$D,3,0),"")</f>
        <v/>
      </c>
      <c r="M3989" t="str">
        <f>IFERROR(VLOOKUP(D3989,'[1]Crosswalk-SOM-Chair'!$A:$D,4,0),"")</f>
        <v/>
      </c>
      <c r="N3989" t="str">
        <f>IFERROR(VLOOKUP(I3989,'[1]CROSSWALK-DTOE-MASTER'!$B:$H,6,0),"")</f>
        <v/>
      </c>
      <c r="O3989" t="str">
        <f>IFERROR(VLOOKUP(I3989,'[1]CROSSWALK-DTOE-MASTER'!$B:$H,7,0),"")</f>
        <v/>
      </c>
      <c r="P3989" t="str">
        <f>IFERROR(VLOOKUP(I3989,'[1]CROSSWALK-DTOE-MASTER'!$B:$N,8,0),"")</f>
        <v/>
      </c>
      <c r="Q3989" t="str">
        <f>IFERROR(VLOOKUP(I3989,'[1]CROSSWALK-DTOE-MASTER'!$B:$N,9,0),"")</f>
        <v/>
      </c>
      <c r="R3989" t="str">
        <f>IFERROR(VLOOKUP(I3989,'[1]CROSSWALK-DTOE-MASTER'!$B:$N,10,0),"")</f>
        <v/>
      </c>
      <c r="S3989" t="str">
        <f>IFERROR(VLOOKUP(I3989,'[1]CROSSWALK-DTOE-MASTER'!$B:$N,11,0),"")</f>
        <v/>
      </c>
      <c r="T3989" t="str">
        <f>IFERROR(VLOOKUP(I3989,'[1]CROSSWALK-DTOE-MASTER'!$B:$N,12,0),"")</f>
        <v/>
      </c>
      <c r="U3989" t="str">
        <f>IFERROR(VLOOKUP(I3989,'[1]CROSSWALK-DTOE-MASTER'!$B:$N,13,0),"")</f>
        <v/>
      </c>
    </row>
    <row r="3990" spans="6:21" x14ac:dyDescent="0.25">
      <c r="F3990" s="1"/>
      <c r="L3990" t="str">
        <f>IFERROR(VLOOKUP(D3990,'[1]Crosswalk-SOM-Chair'!$A:$D,3,0),"")</f>
        <v/>
      </c>
      <c r="M3990" t="str">
        <f>IFERROR(VLOOKUP(D3990,'[1]Crosswalk-SOM-Chair'!$A:$D,4,0),"")</f>
        <v/>
      </c>
      <c r="N3990" t="str">
        <f>IFERROR(VLOOKUP(I3990,'[1]CROSSWALK-DTOE-MASTER'!$B:$H,6,0),"")</f>
        <v/>
      </c>
      <c r="O3990" t="str">
        <f>IFERROR(VLOOKUP(I3990,'[1]CROSSWALK-DTOE-MASTER'!$B:$H,7,0),"")</f>
        <v/>
      </c>
      <c r="P3990" t="str">
        <f>IFERROR(VLOOKUP(I3990,'[1]CROSSWALK-DTOE-MASTER'!$B:$N,8,0),"")</f>
        <v/>
      </c>
      <c r="Q3990" t="str">
        <f>IFERROR(VLOOKUP(I3990,'[1]CROSSWALK-DTOE-MASTER'!$B:$N,9,0),"")</f>
        <v/>
      </c>
      <c r="R3990" t="str">
        <f>IFERROR(VLOOKUP(I3990,'[1]CROSSWALK-DTOE-MASTER'!$B:$N,10,0),"")</f>
        <v/>
      </c>
      <c r="S3990" t="str">
        <f>IFERROR(VLOOKUP(I3990,'[1]CROSSWALK-DTOE-MASTER'!$B:$N,11,0),"")</f>
        <v/>
      </c>
      <c r="T3990" t="str">
        <f>IFERROR(VLOOKUP(I3990,'[1]CROSSWALK-DTOE-MASTER'!$B:$N,12,0),"")</f>
        <v/>
      </c>
      <c r="U3990" t="str">
        <f>IFERROR(VLOOKUP(I3990,'[1]CROSSWALK-DTOE-MASTER'!$B:$N,13,0),"")</f>
        <v/>
      </c>
    </row>
    <row r="3991" spans="6:21" x14ac:dyDescent="0.25">
      <c r="F3991" s="1"/>
      <c r="L3991" t="str">
        <f>IFERROR(VLOOKUP(D3991,'[1]Crosswalk-SOM-Chair'!$A:$D,3,0),"")</f>
        <v/>
      </c>
      <c r="M3991" t="str">
        <f>IFERROR(VLOOKUP(D3991,'[1]Crosswalk-SOM-Chair'!$A:$D,4,0),"")</f>
        <v/>
      </c>
      <c r="N3991" t="str">
        <f>IFERROR(VLOOKUP(I3991,'[1]CROSSWALK-DTOE-MASTER'!$B:$H,6,0),"")</f>
        <v/>
      </c>
      <c r="O3991" t="str">
        <f>IFERROR(VLOOKUP(I3991,'[1]CROSSWALK-DTOE-MASTER'!$B:$H,7,0),"")</f>
        <v/>
      </c>
      <c r="P3991" t="str">
        <f>IFERROR(VLOOKUP(I3991,'[1]CROSSWALK-DTOE-MASTER'!$B:$N,8,0),"")</f>
        <v/>
      </c>
      <c r="Q3991" t="str">
        <f>IFERROR(VLOOKUP(I3991,'[1]CROSSWALK-DTOE-MASTER'!$B:$N,9,0),"")</f>
        <v/>
      </c>
      <c r="R3991" t="str">
        <f>IFERROR(VLOOKUP(I3991,'[1]CROSSWALK-DTOE-MASTER'!$B:$N,10,0),"")</f>
        <v/>
      </c>
      <c r="S3991" t="str">
        <f>IFERROR(VLOOKUP(I3991,'[1]CROSSWALK-DTOE-MASTER'!$B:$N,11,0),"")</f>
        <v/>
      </c>
      <c r="T3991" t="str">
        <f>IFERROR(VLOOKUP(I3991,'[1]CROSSWALK-DTOE-MASTER'!$B:$N,12,0),"")</f>
        <v/>
      </c>
      <c r="U3991" t="str">
        <f>IFERROR(VLOOKUP(I3991,'[1]CROSSWALK-DTOE-MASTER'!$B:$N,13,0),"")</f>
        <v/>
      </c>
    </row>
    <row r="3992" spans="6:21" x14ac:dyDescent="0.25">
      <c r="F3992" s="1"/>
      <c r="L3992" t="str">
        <f>IFERROR(VLOOKUP(D3992,'[1]Crosswalk-SOM-Chair'!$A:$D,3,0),"")</f>
        <v/>
      </c>
      <c r="M3992" t="str">
        <f>IFERROR(VLOOKUP(D3992,'[1]Crosswalk-SOM-Chair'!$A:$D,4,0),"")</f>
        <v/>
      </c>
      <c r="N3992" t="str">
        <f>IFERROR(VLOOKUP(I3992,'[1]CROSSWALK-DTOE-MASTER'!$B:$H,6,0),"")</f>
        <v/>
      </c>
      <c r="O3992" t="str">
        <f>IFERROR(VLOOKUP(I3992,'[1]CROSSWALK-DTOE-MASTER'!$B:$H,7,0),"")</f>
        <v/>
      </c>
      <c r="P3992" t="str">
        <f>IFERROR(VLOOKUP(I3992,'[1]CROSSWALK-DTOE-MASTER'!$B:$N,8,0),"")</f>
        <v/>
      </c>
      <c r="Q3992" t="str">
        <f>IFERROR(VLOOKUP(I3992,'[1]CROSSWALK-DTOE-MASTER'!$B:$N,9,0),"")</f>
        <v/>
      </c>
      <c r="R3992" t="str">
        <f>IFERROR(VLOOKUP(I3992,'[1]CROSSWALK-DTOE-MASTER'!$B:$N,10,0),"")</f>
        <v/>
      </c>
      <c r="S3992" t="str">
        <f>IFERROR(VLOOKUP(I3992,'[1]CROSSWALK-DTOE-MASTER'!$B:$N,11,0),"")</f>
        <v/>
      </c>
      <c r="T3992" t="str">
        <f>IFERROR(VLOOKUP(I3992,'[1]CROSSWALK-DTOE-MASTER'!$B:$N,12,0),"")</f>
        <v/>
      </c>
      <c r="U3992" t="str">
        <f>IFERROR(VLOOKUP(I3992,'[1]CROSSWALK-DTOE-MASTER'!$B:$N,13,0),"")</f>
        <v/>
      </c>
    </row>
    <row r="3993" spans="6:21" x14ac:dyDescent="0.25">
      <c r="F3993" s="1"/>
      <c r="L3993" t="str">
        <f>IFERROR(VLOOKUP(D3993,'[1]Crosswalk-SOM-Chair'!$A:$D,3,0),"")</f>
        <v/>
      </c>
      <c r="M3993" t="str">
        <f>IFERROR(VLOOKUP(D3993,'[1]Crosswalk-SOM-Chair'!$A:$D,4,0),"")</f>
        <v/>
      </c>
      <c r="N3993" t="str">
        <f>IFERROR(VLOOKUP(I3993,'[1]CROSSWALK-DTOE-MASTER'!$B:$H,6,0),"")</f>
        <v/>
      </c>
      <c r="O3993" t="str">
        <f>IFERROR(VLOOKUP(I3993,'[1]CROSSWALK-DTOE-MASTER'!$B:$H,7,0),"")</f>
        <v/>
      </c>
      <c r="P3993" t="str">
        <f>IFERROR(VLOOKUP(I3993,'[1]CROSSWALK-DTOE-MASTER'!$B:$N,8,0),"")</f>
        <v/>
      </c>
      <c r="Q3993" t="str">
        <f>IFERROR(VLOOKUP(I3993,'[1]CROSSWALK-DTOE-MASTER'!$B:$N,9,0),"")</f>
        <v/>
      </c>
      <c r="R3993" t="str">
        <f>IFERROR(VLOOKUP(I3993,'[1]CROSSWALK-DTOE-MASTER'!$B:$N,10,0),"")</f>
        <v/>
      </c>
      <c r="S3993" t="str">
        <f>IFERROR(VLOOKUP(I3993,'[1]CROSSWALK-DTOE-MASTER'!$B:$N,11,0),"")</f>
        <v/>
      </c>
      <c r="T3993" t="str">
        <f>IFERROR(VLOOKUP(I3993,'[1]CROSSWALK-DTOE-MASTER'!$B:$N,12,0),"")</f>
        <v/>
      </c>
      <c r="U3993" t="str">
        <f>IFERROR(VLOOKUP(I3993,'[1]CROSSWALK-DTOE-MASTER'!$B:$N,13,0),"")</f>
        <v/>
      </c>
    </row>
    <row r="3994" spans="6:21" x14ac:dyDescent="0.25">
      <c r="F3994" s="1"/>
      <c r="L3994" t="str">
        <f>IFERROR(VLOOKUP(D3994,'[1]Crosswalk-SOM-Chair'!$A:$D,3,0),"")</f>
        <v/>
      </c>
      <c r="M3994" t="str">
        <f>IFERROR(VLOOKUP(D3994,'[1]Crosswalk-SOM-Chair'!$A:$D,4,0),"")</f>
        <v/>
      </c>
      <c r="N3994" t="str">
        <f>IFERROR(VLOOKUP(I3994,'[1]CROSSWALK-DTOE-MASTER'!$B:$H,6,0),"")</f>
        <v/>
      </c>
      <c r="O3994" t="str">
        <f>IFERROR(VLOOKUP(I3994,'[1]CROSSWALK-DTOE-MASTER'!$B:$H,7,0),"")</f>
        <v/>
      </c>
      <c r="P3994" t="str">
        <f>IFERROR(VLOOKUP(I3994,'[1]CROSSWALK-DTOE-MASTER'!$B:$N,8,0),"")</f>
        <v/>
      </c>
      <c r="Q3994" t="str">
        <f>IFERROR(VLOOKUP(I3994,'[1]CROSSWALK-DTOE-MASTER'!$B:$N,9,0),"")</f>
        <v/>
      </c>
      <c r="R3994" t="str">
        <f>IFERROR(VLOOKUP(I3994,'[1]CROSSWALK-DTOE-MASTER'!$B:$N,10,0),"")</f>
        <v/>
      </c>
      <c r="S3994" t="str">
        <f>IFERROR(VLOOKUP(I3994,'[1]CROSSWALK-DTOE-MASTER'!$B:$N,11,0),"")</f>
        <v/>
      </c>
      <c r="T3994" t="str">
        <f>IFERROR(VLOOKUP(I3994,'[1]CROSSWALK-DTOE-MASTER'!$B:$N,12,0),"")</f>
        <v/>
      </c>
      <c r="U3994" t="str">
        <f>IFERROR(VLOOKUP(I3994,'[1]CROSSWALK-DTOE-MASTER'!$B:$N,13,0),"")</f>
        <v/>
      </c>
    </row>
    <row r="3995" spans="6:21" x14ac:dyDescent="0.25">
      <c r="F3995" s="1"/>
      <c r="L3995" t="str">
        <f>IFERROR(VLOOKUP(D3995,'[1]Crosswalk-SOM-Chair'!$A:$D,3,0),"")</f>
        <v/>
      </c>
      <c r="M3995" t="str">
        <f>IFERROR(VLOOKUP(D3995,'[1]Crosswalk-SOM-Chair'!$A:$D,4,0),"")</f>
        <v/>
      </c>
      <c r="N3995" t="str">
        <f>IFERROR(VLOOKUP(I3995,'[1]CROSSWALK-DTOE-MASTER'!$B:$H,6,0),"")</f>
        <v/>
      </c>
      <c r="O3995" t="str">
        <f>IFERROR(VLOOKUP(I3995,'[1]CROSSWALK-DTOE-MASTER'!$B:$H,7,0),"")</f>
        <v/>
      </c>
      <c r="P3995" t="str">
        <f>IFERROR(VLOOKUP(I3995,'[1]CROSSWALK-DTOE-MASTER'!$B:$N,8,0),"")</f>
        <v/>
      </c>
      <c r="Q3995" t="str">
        <f>IFERROR(VLOOKUP(I3995,'[1]CROSSWALK-DTOE-MASTER'!$B:$N,9,0),"")</f>
        <v/>
      </c>
      <c r="R3995" t="str">
        <f>IFERROR(VLOOKUP(I3995,'[1]CROSSWALK-DTOE-MASTER'!$B:$N,10,0),"")</f>
        <v/>
      </c>
      <c r="S3995" t="str">
        <f>IFERROR(VLOOKUP(I3995,'[1]CROSSWALK-DTOE-MASTER'!$B:$N,11,0),"")</f>
        <v/>
      </c>
      <c r="T3995" t="str">
        <f>IFERROR(VLOOKUP(I3995,'[1]CROSSWALK-DTOE-MASTER'!$B:$N,12,0),"")</f>
        <v/>
      </c>
      <c r="U3995" t="str">
        <f>IFERROR(VLOOKUP(I3995,'[1]CROSSWALK-DTOE-MASTER'!$B:$N,13,0),"")</f>
        <v/>
      </c>
    </row>
    <row r="3996" spans="6:21" x14ac:dyDescent="0.25">
      <c r="F3996" s="1"/>
      <c r="L3996" t="str">
        <f>IFERROR(VLOOKUP(D3996,'[1]Crosswalk-SOM-Chair'!$A:$D,3,0),"")</f>
        <v/>
      </c>
      <c r="M3996" t="str">
        <f>IFERROR(VLOOKUP(D3996,'[1]Crosswalk-SOM-Chair'!$A:$D,4,0),"")</f>
        <v/>
      </c>
      <c r="N3996" t="str">
        <f>IFERROR(VLOOKUP(I3996,'[1]CROSSWALK-DTOE-MASTER'!$B:$H,6,0),"")</f>
        <v/>
      </c>
      <c r="O3996" t="str">
        <f>IFERROR(VLOOKUP(I3996,'[1]CROSSWALK-DTOE-MASTER'!$B:$H,7,0),"")</f>
        <v/>
      </c>
      <c r="P3996" t="str">
        <f>IFERROR(VLOOKUP(I3996,'[1]CROSSWALK-DTOE-MASTER'!$B:$N,8,0),"")</f>
        <v/>
      </c>
      <c r="Q3996" t="str">
        <f>IFERROR(VLOOKUP(I3996,'[1]CROSSWALK-DTOE-MASTER'!$B:$N,9,0),"")</f>
        <v/>
      </c>
      <c r="R3996" t="str">
        <f>IFERROR(VLOOKUP(I3996,'[1]CROSSWALK-DTOE-MASTER'!$B:$N,10,0),"")</f>
        <v/>
      </c>
      <c r="S3996" t="str">
        <f>IFERROR(VLOOKUP(I3996,'[1]CROSSWALK-DTOE-MASTER'!$B:$N,11,0),"")</f>
        <v/>
      </c>
      <c r="T3996" t="str">
        <f>IFERROR(VLOOKUP(I3996,'[1]CROSSWALK-DTOE-MASTER'!$B:$N,12,0),"")</f>
        <v/>
      </c>
      <c r="U3996" t="str">
        <f>IFERROR(VLOOKUP(I3996,'[1]CROSSWALK-DTOE-MASTER'!$B:$N,13,0),"")</f>
        <v/>
      </c>
    </row>
    <row r="3997" spans="6:21" x14ac:dyDescent="0.25">
      <c r="F3997" s="1"/>
      <c r="L3997" t="str">
        <f>IFERROR(VLOOKUP(D3997,'[1]Crosswalk-SOM-Chair'!$A:$D,3,0),"")</f>
        <v/>
      </c>
      <c r="M3997" t="str">
        <f>IFERROR(VLOOKUP(D3997,'[1]Crosswalk-SOM-Chair'!$A:$D,4,0),"")</f>
        <v/>
      </c>
      <c r="N3997" t="str">
        <f>IFERROR(VLOOKUP(I3997,'[1]CROSSWALK-DTOE-MASTER'!$B:$H,6,0),"")</f>
        <v/>
      </c>
      <c r="O3997" t="str">
        <f>IFERROR(VLOOKUP(I3997,'[1]CROSSWALK-DTOE-MASTER'!$B:$H,7,0),"")</f>
        <v/>
      </c>
      <c r="P3997" t="str">
        <f>IFERROR(VLOOKUP(I3997,'[1]CROSSWALK-DTOE-MASTER'!$B:$N,8,0),"")</f>
        <v/>
      </c>
      <c r="Q3997" t="str">
        <f>IFERROR(VLOOKUP(I3997,'[1]CROSSWALK-DTOE-MASTER'!$B:$N,9,0),"")</f>
        <v/>
      </c>
      <c r="R3997" t="str">
        <f>IFERROR(VLOOKUP(I3997,'[1]CROSSWALK-DTOE-MASTER'!$B:$N,10,0),"")</f>
        <v/>
      </c>
      <c r="S3997" t="str">
        <f>IFERROR(VLOOKUP(I3997,'[1]CROSSWALK-DTOE-MASTER'!$B:$N,11,0),"")</f>
        <v/>
      </c>
      <c r="T3997" t="str">
        <f>IFERROR(VLOOKUP(I3997,'[1]CROSSWALK-DTOE-MASTER'!$B:$N,12,0),"")</f>
        <v/>
      </c>
      <c r="U3997" t="str">
        <f>IFERROR(VLOOKUP(I3997,'[1]CROSSWALK-DTOE-MASTER'!$B:$N,13,0),"")</f>
        <v/>
      </c>
    </row>
    <row r="3998" spans="6:21" x14ac:dyDescent="0.25">
      <c r="F3998" s="1"/>
      <c r="L3998" t="str">
        <f>IFERROR(VLOOKUP(D3998,'[1]Crosswalk-SOM-Chair'!$A:$D,3,0),"")</f>
        <v/>
      </c>
      <c r="M3998" t="str">
        <f>IFERROR(VLOOKUP(D3998,'[1]Crosswalk-SOM-Chair'!$A:$D,4,0),"")</f>
        <v/>
      </c>
      <c r="N3998" t="str">
        <f>IFERROR(VLOOKUP(I3998,'[1]CROSSWALK-DTOE-MASTER'!$B:$H,6,0),"")</f>
        <v/>
      </c>
      <c r="O3998" t="str">
        <f>IFERROR(VLOOKUP(I3998,'[1]CROSSWALK-DTOE-MASTER'!$B:$H,7,0),"")</f>
        <v/>
      </c>
      <c r="P3998" t="str">
        <f>IFERROR(VLOOKUP(I3998,'[1]CROSSWALK-DTOE-MASTER'!$B:$N,8,0),"")</f>
        <v/>
      </c>
      <c r="Q3998" t="str">
        <f>IFERROR(VLOOKUP(I3998,'[1]CROSSWALK-DTOE-MASTER'!$B:$N,9,0),"")</f>
        <v/>
      </c>
      <c r="R3998" t="str">
        <f>IFERROR(VLOOKUP(I3998,'[1]CROSSWALK-DTOE-MASTER'!$B:$N,10,0),"")</f>
        <v/>
      </c>
      <c r="S3998" t="str">
        <f>IFERROR(VLOOKUP(I3998,'[1]CROSSWALK-DTOE-MASTER'!$B:$N,11,0),"")</f>
        <v/>
      </c>
      <c r="T3998" t="str">
        <f>IFERROR(VLOOKUP(I3998,'[1]CROSSWALK-DTOE-MASTER'!$B:$N,12,0),"")</f>
        <v/>
      </c>
      <c r="U3998" t="str">
        <f>IFERROR(VLOOKUP(I3998,'[1]CROSSWALK-DTOE-MASTER'!$B:$N,13,0),"")</f>
        <v/>
      </c>
    </row>
    <row r="3999" spans="6:21" x14ac:dyDescent="0.25">
      <c r="F3999" s="1"/>
      <c r="L3999" t="str">
        <f>IFERROR(VLOOKUP(D3999,'[1]Crosswalk-SOM-Chair'!$A:$D,3,0),"")</f>
        <v/>
      </c>
      <c r="M3999" t="str">
        <f>IFERROR(VLOOKUP(D3999,'[1]Crosswalk-SOM-Chair'!$A:$D,4,0),"")</f>
        <v/>
      </c>
      <c r="N3999" t="str">
        <f>IFERROR(VLOOKUP(I3999,'[1]CROSSWALK-DTOE-MASTER'!$B:$H,6,0),"")</f>
        <v/>
      </c>
      <c r="O3999" t="str">
        <f>IFERROR(VLOOKUP(I3999,'[1]CROSSWALK-DTOE-MASTER'!$B:$H,7,0),"")</f>
        <v/>
      </c>
      <c r="P3999" t="str">
        <f>IFERROR(VLOOKUP(I3999,'[1]CROSSWALK-DTOE-MASTER'!$B:$N,8,0),"")</f>
        <v/>
      </c>
      <c r="Q3999" t="str">
        <f>IFERROR(VLOOKUP(I3999,'[1]CROSSWALK-DTOE-MASTER'!$B:$N,9,0),"")</f>
        <v/>
      </c>
      <c r="R3999" t="str">
        <f>IFERROR(VLOOKUP(I3999,'[1]CROSSWALK-DTOE-MASTER'!$B:$N,10,0),"")</f>
        <v/>
      </c>
      <c r="S3999" t="str">
        <f>IFERROR(VLOOKUP(I3999,'[1]CROSSWALK-DTOE-MASTER'!$B:$N,11,0),"")</f>
        <v/>
      </c>
      <c r="T3999" t="str">
        <f>IFERROR(VLOOKUP(I3999,'[1]CROSSWALK-DTOE-MASTER'!$B:$N,12,0),"")</f>
        <v/>
      </c>
      <c r="U3999" t="str">
        <f>IFERROR(VLOOKUP(I3999,'[1]CROSSWALK-DTOE-MASTER'!$B:$N,13,0),"")</f>
        <v/>
      </c>
    </row>
    <row r="4000" spans="6:21" x14ac:dyDescent="0.25">
      <c r="F4000" s="1"/>
      <c r="L4000" t="str">
        <f>IFERROR(VLOOKUP(D4000,'[1]Crosswalk-SOM-Chair'!$A:$D,3,0),"")</f>
        <v/>
      </c>
      <c r="M4000" t="str">
        <f>IFERROR(VLOOKUP(D4000,'[1]Crosswalk-SOM-Chair'!$A:$D,4,0),"")</f>
        <v/>
      </c>
      <c r="N4000" t="str">
        <f>IFERROR(VLOOKUP(I4000,'[1]CROSSWALK-DTOE-MASTER'!$B:$H,6,0),"")</f>
        <v/>
      </c>
      <c r="O4000" t="str">
        <f>IFERROR(VLOOKUP(I4000,'[1]CROSSWALK-DTOE-MASTER'!$B:$H,7,0),"")</f>
        <v/>
      </c>
      <c r="P4000" t="str">
        <f>IFERROR(VLOOKUP(I4000,'[1]CROSSWALK-DTOE-MASTER'!$B:$N,8,0),"")</f>
        <v/>
      </c>
      <c r="Q4000" t="str">
        <f>IFERROR(VLOOKUP(I4000,'[1]CROSSWALK-DTOE-MASTER'!$B:$N,9,0),"")</f>
        <v/>
      </c>
      <c r="R4000" t="str">
        <f>IFERROR(VLOOKUP(I4000,'[1]CROSSWALK-DTOE-MASTER'!$B:$N,10,0),"")</f>
        <v/>
      </c>
      <c r="S4000" t="str">
        <f>IFERROR(VLOOKUP(I4000,'[1]CROSSWALK-DTOE-MASTER'!$B:$N,11,0),"")</f>
        <v/>
      </c>
      <c r="T4000" t="str">
        <f>IFERROR(VLOOKUP(I4000,'[1]CROSSWALK-DTOE-MASTER'!$B:$N,12,0),"")</f>
        <v/>
      </c>
      <c r="U4000" t="str">
        <f>IFERROR(VLOOKUP(I4000,'[1]CROSSWALK-DTOE-MASTER'!$B:$N,13,0),"")</f>
        <v/>
      </c>
    </row>
    <row r="4001" spans="6:21" x14ac:dyDescent="0.25">
      <c r="F4001" s="1"/>
      <c r="L4001" t="str">
        <f>IFERROR(VLOOKUP(D4001,'[1]Crosswalk-SOM-Chair'!$A:$D,3,0),"")</f>
        <v/>
      </c>
      <c r="M4001" t="str">
        <f>IFERROR(VLOOKUP(D4001,'[1]Crosswalk-SOM-Chair'!$A:$D,4,0),"")</f>
        <v/>
      </c>
      <c r="N4001" t="str">
        <f>IFERROR(VLOOKUP(I4001,'[1]CROSSWALK-DTOE-MASTER'!$B:$H,6,0),"")</f>
        <v/>
      </c>
      <c r="O4001" t="str">
        <f>IFERROR(VLOOKUP(I4001,'[1]CROSSWALK-DTOE-MASTER'!$B:$H,7,0),"")</f>
        <v/>
      </c>
      <c r="P4001" t="str">
        <f>IFERROR(VLOOKUP(I4001,'[1]CROSSWALK-DTOE-MASTER'!$B:$N,8,0),"")</f>
        <v/>
      </c>
      <c r="Q4001" t="str">
        <f>IFERROR(VLOOKUP(I4001,'[1]CROSSWALK-DTOE-MASTER'!$B:$N,9,0),"")</f>
        <v/>
      </c>
      <c r="R4001" t="str">
        <f>IFERROR(VLOOKUP(I4001,'[1]CROSSWALK-DTOE-MASTER'!$B:$N,10,0),"")</f>
        <v/>
      </c>
      <c r="S4001" t="str">
        <f>IFERROR(VLOOKUP(I4001,'[1]CROSSWALK-DTOE-MASTER'!$B:$N,11,0),"")</f>
        <v/>
      </c>
      <c r="T4001" t="str">
        <f>IFERROR(VLOOKUP(I4001,'[1]CROSSWALK-DTOE-MASTER'!$B:$N,12,0),"")</f>
        <v/>
      </c>
      <c r="U4001" t="str">
        <f>IFERROR(VLOOKUP(I4001,'[1]CROSSWALK-DTOE-MASTER'!$B:$N,13,0),"")</f>
        <v/>
      </c>
    </row>
    <row r="4002" spans="6:21" x14ac:dyDescent="0.25">
      <c r="F4002" s="1"/>
      <c r="L4002" t="str">
        <f>IFERROR(VLOOKUP(D4002,'[1]Crosswalk-SOM-Chair'!$A:$D,3,0),"")</f>
        <v/>
      </c>
      <c r="M4002" t="str">
        <f>IFERROR(VLOOKUP(D4002,'[1]Crosswalk-SOM-Chair'!$A:$D,4,0),"")</f>
        <v/>
      </c>
      <c r="N4002" t="str">
        <f>IFERROR(VLOOKUP(I4002,'[1]CROSSWALK-DTOE-MASTER'!$B:$H,6,0),"")</f>
        <v/>
      </c>
      <c r="O4002" t="str">
        <f>IFERROR(VLOOKUP(I4002,'[1]CROSSWALK-DTOE-MASTER'!$B:$H,7,0),"")</f>
        <v/>
      </c>
      <c r="P4002" t="str">
        <f>IFERROR(VLOOKUP(I4002,'[1]CROSSWALK-DTOE-MASTER'!$B:$N,8,0),"")</f>
        <v/>
      </c>
      <c r="Q4002" t="str">
        <f>IFERROR(VLOOKUP(I4002,'[1]CROSSWALK-DTOE-MASTER'!$B:$N,9,0),"")</f>
        <v/>
      </c>
      <c r="R4002" t="str">
        <f>IFERROR(VLOOKUP(I4002,'[1]CROSSWALK-DTOE-MASTER'!$B:$N,10,0),"")</f>
        <v/>
      </c>
      <c r="S4002" t="str">
        <f>IFERROR(VLOOKUP(I4002,'[1]CROSSWALK-DTOE-MASTER'!$B:$N,11,0),"")</f>
        <v/>
      </c>
      <c r="T4002" t="str">
        <f>IFERROR(VLOOKUP(I4002,'[1]CROSSWALK-DTOE-MASTER'!$B:$N,12,0),"")</f>
        <v/>
      </c>
      <c r="U4002" t="str">
        <f>IFERROR(VLOOKUP(I4002,'[1]CROSSWALK-DTOE-MASTER'!$B:$N,13,0),"")</f>
        <v/>
      </c>
    </row>
    <row r="4003" spans="6:21" x14ac:dyDescent="0.25">
      <c r="F4003" s="1"/>
      <c r="L4003" t="str">
        <f>IFERROR(VLOOKUP(D4003,'[1]Crosswalk-SOM-Chair'!$A:$D,3,0),"")</f>
        <v/>
      </c>
      <c r="M4003" t="str">
        <f>IFERROR(VLOOKUP(D4003,'[1]Crosswalk-SOM-Chair'!$A:$D,4,0),"")</f>
        <v/>
      </c>
      <c r="N4003" t="str">
        <f>IFERROR(VLOOKUP(I4003,'[1]CROSSWALK-DTOE-MASTER'!$B:$H,6,0),"")</f>
        <v/>
      </c>
      <c r="O4003" t="str">
        <f>IFERROR(VLOOKUP(I4003,'[1]CROSSWALK-DTOE-MASTER'!$B:$H,7,0),"")</f>
        <v/>
      </c>
      <c r="P4003" t="str">
        <f>IFERROR(VLOOKUP(I4003,'[1]CROSSWALK-DTOE-MASTER'!$B:$N,8,0),"")</f>
        <v/>
      </c>
      <c r="Q4003" t="str">
        <f>IFERROR(VLOOKUP(I4003,'[1]CROSSWALK-DTOE-MASTER'!$B:$N,9,0),"")</f>
        <v/>
      </c>
      <c r="R4003" t="str">
        <f>IFERROR(VLOOKUP(I4003,'[1]CROSSWALK-DTOE-MASTER'!$B:$N,10,0),"")</f>
        <v/>
      </c>
      <c r="S4003" t="str">
        <f>IFERROR(VLOOKUP(I4003,'[1]CROSSWALK-DTOE-MASTER'!$B:$N,11,0),"")</f>
        <v/>
      </c>
      <c r="T4003" t="str">
        <f>IFERROR(VLOOKUP(I4003,'[1]CROSSWALK-DTOE-MASTER'!$B:$N,12,0),"")</f>
        <v/>
      </c>
      <c r="U4003" t="str">
        <f>IFERROR(VLOOKUP(I4003,'[1]CROSSWALK-DTOE-MASTER'!$B:$N,13,0),"")</f>
        <v/>
      </c>
    </row>
    <row r="4004" spans="6:21" x14ac:dyDescent="0.25">
      <c r="F4004" s="1"/>
      <c r="L4004" t="str">
        <f>IFERROR(VLOOKUP(D4004,'[1]Crosswalk-SOM-Chair'!$A:$D,3,0),"")</f>
        <v/>
      </c>
      <c r="M4004" t="str">
        <f>IFERROR(VLOOKUP(D4004,'[1]Crosswalk-SOM-Chair'!$A:$D,4,0),"")</f>
        <v/>
      </c>
      <c r="N4004" t="str">
        <f>IFERROR(VLOOKUP(I4004,'[1]CROSSWALK-DTOE-MASTER'!$B:$H,6,0),"")</f>
        <v/>
      </c>
      <c r="O4004" t="str">
        <f>IFERROR(VLOOKUP(I4004,'[1]CROSSWALK-DTOE-MASTER'!$B:$H,7,0),"")</f>
        <v/>
      </c>
      <c r="P4004" t="str">
        <f>IFERROR(VLOOKUP(I4004,'[1]CROSSWALK-DTOE-MASTER'!$B:$N,8,0),"")</f>
        <v/>
      </c>
      <c r="Q4004" t="str">
        <f>IFERROR(VLOOKUP(I4004,'[1]CROSSWALK-DTOE-MASTER'!$B:$N,9,0),"")</f>
        <v/>
      </c>
      <c r="R4004" t="str">
        <f>IFERROR(VLOOKUP(I4004,'[1]CROSSWALK-DTOE-MASTER'!$B:$N,10,0),"")</f>
        <v/>
      </c>
      <c r="S4004" t="str">
        <f>IFERROR(VLOOKUP(I4004,'[1]CROSSWALK-DTOE-MASTER'!$B:$N,11,0),"")</f>
        <v/>
      </c>
      <c r="T4004" t="str">
        <f>IFERROR(VLOOKUP(I4004,'[1]CROSSWALK-DTOE-MASTER'!$B:$N,12,0),"")</f>
        <v/>
      </c>
      <c r="U4004" t="str">
        <f>IFERROR(VLOOKUP(I4004,'[1]CROSSWALK-DTOE-MASTER'!$B:$N,13,0),"")</f>
        <v/>
      </c>
    </row>
    <row r="4005" spans="6:21" x14ac:dyDescent="0.25">
      <c r="F4005" s="1"/>
      <c r="L4005" t="str">
        <f>IFERROR(VLOOKUP(D4005,'[1]Crosswalk-SOM-Chair'!$A:$D,3,0),"")</f>
        <v/>
      </c>
      <c r="M4005" t="str">
        <f>IFERROR(VLOOKUP(D4005,'[1]Crosswalk-SOM-Chair'!$A:$D,4,0),"")</f>
        <v/>
      </c>
      <c r="N4005" t="str">
        <f>IFERROR(VLOOKUP(I4005,'[1]CROSSWALK-DTOE-MASTER'!$B:$H,6,0),"")</f>
        <v/>
      </c>
      <c r="O4005" t="str">
        <f>IFERROR(VLOOKUP(I4005,'[1]CROSSWALK-DTOE-MASTER'!$B:$H,7,0),"")</f>
        <v/>
      </c>
      <c r="P4005" t="str">
        <f>IFERROR(VLOOKUP(I4005,'[1]CROSSWALK-DTOE-MASTER'!$B:$N,8,0),"")</f>
        <v/>
      </c>
      <c r="Q4005" t="str">
        <f>IFERROR(VLOOKUP(I4005,'[1]CROSSWALK-DTOE-MASTER'!$B:$N,9,0),"")</f>
        <v/>
      </c>
      <c r="R4005" t="str">
        <f>IFERROR(VLOOKUP(I4005,'[1]CROSSWALK-DTOE-MASTER'!$B:$N,10,0),"")</f>
        <v/>
      </c>
      <c r="S4005" t="str">
        <f>IFERROR(VLOOKUP(I4005,'[1]CROSSWALK-DTOE-MASTER'!$B:$N,11,0),"")</f>
        <v/>
      </c>
      <c r="T4005" t="str">
        <f>IFERROR(VLOOKUP(I4005,'[1]CROSSWALK-DTOE-MASTER'!$B:$N,12,0),"")</f>
        <v/>
      </c>
      <c r="U4005" t="str">
        <f>IFERROR(VLOOKUP(I4005,'[1]CROSSWALK-DTOE-MASTER'!$B:$N,13,0),"")</f>
        <v/>
      </c>
    </row>
    <row r="4006" spans="6:21" x14ac:dyDescent="0.25">
      <c r="F4006" s="1"/>
      <c r="L4006" t="str">
        <f>IFERROR(VLOOKUP(D4006,'[1]Crosswalk-SOM-Chair'!$A:$D,3,0),"")</f>
        <v/>
      </c>
      <c r="M4006" t="str">
        <f>IFERROR(VLOOKUP(D4006,'[1]Crosswalk-SOM-Chair'!$A:$D,4,0),"")</f>
        <v/>
      </c>
      <c r="N4006" t="str">
        <f>IFERROR(VLOOKUP(I4006,'[1]CROSSWALK-DTOE-MASTER'!$B:$H,6,0),"")</f>
        <v/>
      </c>
      <c r="O4006" t="str">
        <f>IFERROR(VLOOKUP(I4006,'[1]CROSSWALK-DTOE-MASTER'!$B:$H,7,0),"")</f>
        <v/>
      </c>
      <c r="P4006" t="str">
        <f>IFERROR(VLOOKUP(I4006,'[1]CROSSWALK-DTOE-MASTER'!$B:$N,8,0),"")</f>
        <v/>
      </c>
      <c r="Q4006" t="str">
        <f>IFERROR(VLOOKUP(I4006,'[1]CROSSWALK-DTOE-MASTER'!$B:$N,9,0),"")</f>
        <v/>
      </c>
      <c r="R4006" t="str">
        <f>IFERROR(VLOOKUP(I4006,'[1]CROSSWALK-DTOE-MASTER'!$B:$N,10,0),"")</f>
        <v/>
      </c>
      <c r="S4006" t="str">
        <f>IFERROR(VLOOKUP(I4006,'[1]CROSSWALK-DTOE-MASTER'!$B:$N,11,0),"")</f>
        <v/>
      </c>
      <c r="T4006" t="str">
        <f>IFERROR(VLOOKUP(I4006,'[1]CROSSWALK-DTOE-MASTER'!$B:$N,12,0),"")</f>
        <v/>
      </c>
      <c r="U4006" t="str">
        <f>IFERROR(VLOOKUP(I4006,'[1]CROSSWALK-DTOE-MASTER'!$B:$N,13,0),"")</f>
        <v/>
      </c>
    </row>
    <row r="4007" spans="6:21" x14ac:dyDescent="0.25">
      <c r="F4007" s="1"/>
      <c r="L4007" t="str">
        <f>IFERROR(VLOOKUP(D4007,'[1]Crosswalk-SOM-Chair'!$A:$D,3,0),"")</f>
        <v/>
      </c>
      <c r="M4007" t="str">
        <f>IFERROR(VLOOKUP(D4007,'[1]Crosswalk-SOM-Chair'!$A:$D,4,0),"")</f>
        <v/>
      </c>
      <c r="N4007" t="str">
        <f>IFERROR(VLOOKUP(I4007,'[1]CROSSWALK-DTOE-MASTER'!$B:$H,6,0),"")</f>
        <v/>
      </c>
      <c r="O4007" t="str">
        <f>IFERROR(VLOOKUP(I4007,'[1]CROSSWALK-DTOE-MASTER'!$B:$H,7,0),"")</f>
        <v/>
      </c>
      <c r="P4007" t="str">
        <f>IFERROR(VLOOKUP(I4007,'[1]CROSSWALK-DTOE-MASTER'!$B:$N,8,0),"")</f>
        <v/>
      </c>
      <c r="Q4007" t="str">
        <f>IFERROR(VLOOKUP(I4007,'[1]CROSSWALK-DTOE-MASTER'!$B:$N,9,0),"")</f>
        <v/>
      </c>
      <c r="R4007" t="str">
        <f>IFERROR(VLOOKUP(I4007,'[1]CROSSWALK-DTOE-MASTER'!$B:$N,10,0),"")</f>
        <v/>
      </c>
      <c r="S4007" t="str">
        <f>IFERROR(VLOOKUP(I4007,'[1]CROSSWALK-DTOE-MASTER'!$B:$N,11,0),"")</f>
        <v/>
      </c>
      <c r="T4007" t="str">
        <f>IFERROR(VLOOKUP(I4007,'[1]CROSSWALK-DTOE-MASTER'!$B:$N,12,0),"")</f>
        <v/>
      </c>
      <c r="U4007" t="str">
        <f>IFERROR(VLOOKUP(I4007,'[1]CROSSWALK-DTOE-MASTER'!$B:$N,13,0),"")</f>
        <v/>
      </c>
    </row>
    <row r="4008" spans="6:21" x14ac:dyDescent="0.25">
      <c r="F4008" s="1"/>
      <c r="L4008" t="str">
        <f>IFERROR(VLOOKUP(D4008,'[1]Crosswalk-SOM-Chair'!$A:$D,3,0),"")</f>
        <v/>
      </c>
      <c r="M4008" t="str">
        <f>IFERROR(VLOOKUP(D4008,'[1]Crosswalk-SOM-Chair'!$A:$D,4,0),"")</f>
        <v/>
      </c>
      <c r="N4008" t="str">
        <f>IFERROR(VLOOKUP(I4008,'[1]CROSSWALK-DTOE-MASTER'!$B:$H,6,0),"")</f>
        <v/>
      </c>
      <c r="O4008" t="str">
        <f>IFERROR(VLOOKUP(I4008,'[1]CROSSWALK-DTOE-MASTER'!$B:$H,7,0),"")</f>
        <v/>
      </c>
      <c r="P4008" t="str">
        <f>IFERROR(VLOOKUP(I4008,'[1]CROSSWALK-DTOE-MASTER'!$B:$N,8,0),"")</f>
        <v/>
      </c>
      <c r="Q4008" t="str">
        <f>IFERROR(VLOOKUP(I4008,'[1]CROSSWALK-DTOE-MASTER'!$B:$N,9,0),"")</f>
        <v/>
      </c>
      <c r="R4008" t="str">
        <f>IFERROR(VLOOKUP(I4008,'[1]CROSSWALK-DTOE-MASTER'!$B:$N,10,0),"")</f>
        <v/>
      </c>
      <c r="S4008" t="str">
        <f>IFERROR(VLOOKUP(I4008,'[1]CROSSWALK-DTOE-MASTER'!$B:$N,11,0),"")</f>
        <v/>
      </c>
      <c r="T4008" t="str">
        <f>IFERROR(VLOOKUP(I4008,'[1]CROSSWALK-DTOE-MASTER'!$B:$N,12,0),"")</f>
        <v/>
      </c>
      <c r="U4008" t="str">
        <f>IFERROR(VLOOKUP(I4008,'[1]CROSSWALK-DTOE-MASTER'!$B:$N,13,0),"")</f>
        <v/>
      </c>
    </row>
    <row r="4009" spans="6:21" x14ac:dyDescent="0.25">
      <c r="F4009" s="1"/>
      <c r="L4009" t="str">
        <f>IFERROR(VLOOKUP(D4009,'[1]Crosswalk-SOM-Chair'!$A:$D,3,0),"")</f>
        <v/>
      </c>
      <c r="M4009" t="str">
        <f>IFERROR(VLOOKUP(D4009,'[1]Crosswalk-SOM-Chair'!$A:$D,4,0),"")</f>
        <v/>
      </c>
      <c r="N4009" t="str">
        <f>IFERROR(VLOOKUP(I4009,'[1]CROSSWALK-DTOE-MASTER'!$B:$H,6,0),"")</f>
        <v/>
      </c>
      <c r="O4009" t="str">
        <f>IFERROR(VLOOKUP(I4009,'[1]CROSSWALK-DTOE-MASTER'!$B:$H,7,0),"")</f>
        <v/>
      </c>
      <c r="P4009" t="str">
        <f>IFERROR(VLOOKUP(I4009,'[1]CROSSWALK-DTOE-MASTER'!$B:$N,8,0),"")</f>
        <v/>
      </c>
      <c r="Q4009" t="str">
        <f>IFERROR(VLOOKUP(I4009,'[1]CROSSWALK-DTOE-MASTER'!$B:$N,9,0),"")</f>
        <v/>
      </c>
      <c r="R4009" t="str">
        <f>IFERROR(VLOOKUP(I4009,'[1]CROSSWALK-DTOE-MASTER'!$B:$N,10,0),"")</f>
        <v/>
      </c>
      <c r="S4009" t="str">
        <f>IFERROR(VLOOKUP(I4009,'[1]CROSSWALK-DTOE-MASTER'!$B:$N,11,0),"")</f>
        <v/>
      </c>
      <c r="T4009" t="str">
        <f>IFERROR(VLOOKUP(I4009,'[1]CROSSWALK-DTOE-MASTER'!$B:$N,12,0),"")</f>
        <v/>
      </c>
      <c r="U4009" t="str">
        <f>IFERROR(VLOOKUP(I4009,'[1]CROSSWALK-DTOE-MASTER'!$B:$N,13,0),"")</f>
        <v/>
      </c>
    </row>
    <row r="4010" spans="6:21" x14ac:dyDescent="0.25">
      <c r="F4010" s="1"/>
      <c r="L4010" t="str">
        <f>IFERROR(VLOOKUP(D4010,'[1]Crosswalk-SOM-Chair'!$A:$D,3,0),"")</f>
        <v/>
      </c>
      <c r="M4010" t="str">
        <f>IFERROR(VLOOKUP(D4010,'[1]Crosswalk-SOM-Chair'!$A:$D,4,0),"")</f>
        <v/>
      </c>
      <c r="N4010" t="str">
        <f>IFERROR(VLOOKUP(I4010,'[1]CROSSWALK-DTOE-MASTER'!$B:$H,6,0),"")</f>
        <v/>
      </c>
      <c r="O4010" t="str">
        <f>IFERROR(VLOOKUP(I4010,'[1]CROSSWALK-DTOE-MASTER'!$B:$H,7,0),"")</f>
        <v/>
      </c>
      <c r="P4010" t="str">
        <f>IFERROR(VLOOKUP(I4010,'[1]CROSSWALK-DTOE-MASTER'!$B:$N,8,0),"")</f>
        <v/>
      </c>
      <c r="Q4010" t="str">
        <f>IFERROR(VLOOKUP(I4010,'[1]CROSSWALK-DTOE-MASTER'!$B:$N,9,0),"")</f>
        <v/>
      </c>
      <c r="R4010" t="str">
        <f>IFERROR(VLOOKUP(I4010,'[1]CROSSWALK-DTOE-MASTER'!$B:$N,10,0),"")</f>
        <v/>
      </c>
      <c r="S4010" t="str">
        <f>IFERROR(VLOOKUP(I4010,'[1]CROSSWALK-DTOE-MASTER'!$B:$N,11,0),"")</f>
        <v/>
      </c>
      <c r="T4010" t="str">
        <f>IFERROR(VLOOKUP(I4010,'[1]CROSSWALK-DTOE-MASTER'!$B:$N,12,0),"")</f>
        <v/>
      </c>
      <c r="U4010" t="str">
        <f>IFERROR(VLOOKUP(I4010,'[1]CROSSWALK-DTOE-MASTER'!$B:$N,13,0),"")</f>
        <v/>
      </c>
    </row>
    <row r="4011" spans="6:21" x14ac:dyDescent="0.25">
      <c r="F4011" s="1"/>
      <c r="L4011" t="str">
        <f>IFERROR(VLOOKUP(D4011,'[1]Crosswalk-SOM-Chair'!$A:$D,3,0),"")</f>
        <v/>
      </c>
      <c r="M4011" t="str">
        <f>IFERROR(VLOOKUP(D4011,'[1]Crosswalk-SOM-Chair'!$A:$D,4,0),"")</f>
        <v/>
      </c>
      <c r="N4011" t="str">
        <f>IFERROR(VLOOKUP(I4011,'[1]CROSSWALK-DTOE-MASTER'!$B:$H,6,0),"")</f>
        <v/>
      </c>
      <c r="O4011" t="str">
        <f>IFERROR(VLOOKUP(I4011,'[1]CROSSWALK-DTOE-MASTER'!$B:$H,7,0),"")</f>
        <v/>
      </c>
      <c r="P4011" t="str">
        <f>IFERROR(VLOOKUP(I4011,'[1]CROSSWALK-DTOE-MASTER'!$B:$N,8,0),"")</f>
        <v/>
      </c>
      <c r="Q4011" t="str">
        <f>IFERROR(VLOOKUP(I4011,'[1]CROSSWALK-DTOE-MASTER'!$B:$N,9,0),"")</f>
        <v/>
      </c>
      <c r="R4011" t="str">
        <f>IFERROR(VLOOKUP(I4011,'[1]CROSSWALK-DTOE-MASTER'!$B:$N,10,0),"")</f>
        <v/>
      </c>
      <c r="S4011" t="str">
        <f>IFERROR(VLOOKUP(I4011,'[1]CROSSWALK-DTOE-MASTER'!$B:$N,11,0),"")</f>
        <v/>
      </c>
      <c r="T4011" t="str">
        <f>IFERROR(VLOOKUP(I4011,'[1]CROSSWALK-DTOE-MASTER'!$B:$N,12,0),"")</f>
        <v/>
      </c>
      <c r="U4011" t="str">
        <f>IFERROR(VLOOKUP(I4011,'[1]CROSSWALK-DTOE-MASTER'!$B:$N,13,0),"")</f>
        <v/>
      </c>
    </row>
    <row r="4012" spans="6:21" x14ac:dyDescent="0.25">
      <c r="F4012" s="1"/>
      <c r="L4012" t="str">
        <f>IFERROR(VLOOKUP(D4012,'[1]Crosswalk-SOM-Chair'!$A:$D,3,0),"")</f>
        <v/>
      </c>
      <c r="M4012" t="str">
        <f>IFERROR(VLOOKUP(D4012,'[1]Crosswalk-SOM-Chair'!$A:$D,4,0),"")</f>
        <v/>
      </c>
      <c r="N4012" t="str">
        <f>IFERROR(VLOOKUP(I4012,'[1]CROSSWALK-DTOE-MASTER'!$B:$H,6,0),"")</f>
        <v/>
      </c>
      <c r="O4012" t="str">
        <f>IFERROR(VLOOKUP(I4012,'[1]CROSSWALK-DTOE-MASTER'!$B:$H,7,0),"")</f>
        <v/>
      </c>
      <c r="P4012" t="str">
        <f>IFERROR(VLOOKUP(I4012,'[1]CROSSWALK-DTOE-MASTER'!$B:$N,8,0),"")</f>
        <v/>
      </c>
      <c r="Q4012" t="str">
        <f>IFERROR(VLOOKUP(I4012,'[1]CROSSWALK-DTOE-MASTER'!$B:$N,9,0),"")</f>
        <v/>
      </c>
      <c r="R4012" t="str">
        <f>IFERROR(VLOOKUP(I4012,'[1]CROSSWALK-DTOE-MASTER'!$B:$N,10,0),"")</f>
        <v/>
      </c>
      <c r="S4012" t="str">
        <f>IFERROR(VLOOKUP(I4012,'[1]CROSSWALK-DTOE-MASTER'!$B:$N,11,0),"")</f>
        <v/>
      </c>
      <c r="T4012" t="str">
        <f>IFERROR(VLOOKUP(I4012,'[1]CROSSWALK-DTOE-MASTER'!$B:$N,12,0),"")</f>
        <v/>
      </c>
      <c r="U4012" t="str">
        <f>IFERROR(VLOOKUP(I4012,'[1]CROSSWALK-DTOE-MASTER'!$B:$N,13,0),"")</f>
        <v/>
      </c>
    </row>
    <row r="4013" spans="6:21" x14ac:dyDescent="0.25">
      <c r="F4013" s="1"/>
      <c r="L4013" t="str">
        <f>IFERROR(VLOOKUP(D4013,'[1]Crosswalk-SOM-Chair'!$A:$D,3,0),"")</f>
        <v/>
      </c>
      <c r="M4013" t="str">
        <f>IFERROR(VLOOKUP(D4013,'[1]Crosswalk-SOM-Chair'!$A:$D,4,0),"")</f>
        <v/>
      </c>
      <c r="N4013" t="str">
        <f>IFERROR(VLOOKUP(I4013,'[1]CROSSWALK-DTOE-MASTER'!$B:$H,6,0),"")</f>
        <v/>
      </c>
      <c r="O4013" t="str">
        <f>IFERROR(VLOOKUP(I4013,'[1]CROSSWALK-DTOE-MASTER'!$B:$H,7,0),"")</f>
        <v/>
      </c>
      <c r="P4013" t="str">
        <f>IFERROR(VLOOKUP(I4013,'[1]CROSSWALK-DTOE-MASTER'!$B:$N,8,0),"")</f>
        <v/>
      </c>
      <c r="Q4013" t="str">
        <f>IFERROR(VLOOKUP(I4013,'[1]CROSSWALK-DTOE-MASTER'!$B:$N,9,0),"")</f>
        <v/>
      </c>
      <c r="R4013" t="str">
        <f>IFERROR(VLOOKUP(I4013,'[1]CROSSWALK-DTOE-MASTER'!$B:$N,10,0),"")</f>
        <v/>
      </c>
      <c r="S4013" t="str">
        <f>IFERROR(VLOOKUP(I4013,'[1]CROSSWALK-DTOE-MASTER'!$B:$N,11,0),"")</f>
        <v/>
      </c>
      <c r="T4013" t="str">
        <f>IFERROR(VLOOKUP(I4013,'[1]CROSSWALK-DTOE-MASTER'!$B:$N,12,0),"")</f>
        <v/>
      </c>
      <c r="U4013" t="str">
        <f>IFERROR(VLOOKUP(I4013,'[1]CROSSWALK-DTOE-MASTER'!$B:$N,13,0),"")</f>
        <v/>
      </c>
    </row>
    <row r="4014" spans="6:21" x14ac:dyDescent="0.25">
      <c r="F4014" s="1"/>
      <c r="L4014" t="str">
        <f>IFERROR(VLOOKUP(D4014,'[1]Crosswalk-SOM-Chair'!$A:$D,3,0),"")</f>
        <v/>
      </c>
      <c r="M4014" t="str">
        <f>IFERROR(VLOOKUP(D4014,'[1]Crosswalk-SOM-Chair'!$A:$D,4,0),"")</f>
        <v/>
      </c>
      <c r="N4014" t="str">
        <f>IFERROR(VLOOKUP(I4014,'[1]CROSSWALK-DTOE-MASTER'!$B:$H,6,0),"")</f>
        <v/>
      </c>
      <c r="O4014" t="str">
        <f>IFERROR(VLOOKUP(I4014,'[1]CROSSWALK-DTOE-MASTER'!$B:$H,7,0),"")</f>
        <v/>
      </c>
      <c r="P4014" t="str">
        <f>IFERROR(VLOOKUP(I4014,'[1]CROSSWALK-DTOE-MASTER'!$B:$N,8,0),"")</f>
        <v/>
      </c>
      <c r="Q4014" t="str">
        <f>IFERROR(VLOOKUP(I4014,'[1]CROSSWALK-DTOE-MASTER'!$B:$N,9,0),"")</f>
        <v/>
      </c>
      <c r="R4014" t="str">
        <f>IFERROR(VLOOKUP(I4014,'[1]CROSSWALK-DTOE-MASTER'!$B:$N,10,0),"")</f>
        <v/>
      </c>
      <c r="S4014" t="str">
        <f>IFERROR(VLOOKUP(I4014,'[1]CROSSWALK-DTOE-MASTER'!$B:$N,11,0),"")</f>
        <v/>
      </c>
      <c r="T4014" t="str">
        <f>IFERROR(VLOOKUP(I4014,'[1]CROSSWALK-DTOE-MASTER'!$B:$N,12,0),"")</f>
        <v/>
      </c>
      <c r="U4014" t="str">
        <f>IFERROR(VLOOKUP(I4014,'[1]CROSSWALK-DTOE-MASTER'!$B:$N,13,0),"")</f>
        <v/>
      </c>
    </row>
    <row r="4015" spans="6:21" x14ac:dyDescent="0.25">
      <c r="F4015" s="1"/>
      <c r="L4015" t="str">
        <f>IFERROR(VLOOKUP(D4015,'[1]Crosswalk-SOM-Chair'!$A:$D,3,0),"")</f>
        <v/>
      </c>
      <c r="M4015" t="str">
        <f>IFERROR(VLOOKUP(D4015,'[1]Crosswalk-SOM-Chair'!$A:$D,4,0),"")</f>
        <v/>
      </c>
      <c r="N4015" t="str">
        <f>IFERROR(VLOOKUP(I4015,'[1]CROSSWALK-DTOE-MASTER'!$B:$H,6,0),"")</f>
        <v/>
      </c>
      <c r="O4015" t="str">
        <f>IFERROR(VLOOKUP(I4015,'[1]CROSSWALK-DTOE-MASTER'!$B:$H,7,0),"")</f>
        <v/>
      </c>
      <c r="P4015" t="str">
        <f>IFERROR(VLOOKUP(I4015,'[1]CROSSWALK-DTOE-MASTER'!$B:$N,8,0),"")</f>
        <v/>
      </c>
      <c r="Q4015" t="str">
        <f>IFERROR(VLOOKUP(I4015,'[1]CROSSWALK-DTOE-MASTER'!$B:$N,9,0),"")</f>
        <v/>
      </c>
      <c r="R4015" t="str">
        <f>IFERROR(VLOOKUP(I4015,'[1]CROSSWALK-DTOE-MASTER'!$B:$N,10,0),"")</f>
        <v/>
      </c>
      <c r="S4015" t="str">
        <f>IFERROR(VLOOKUP(I4015,'[1]CROSSWALK-DTOE-MASTER'!$B:$N,11,0),"")</f>
        <v/>
      </c>
      <c r="T4015" t="str">
        <f>IFERROR(VLOOKUP(I4015,'[1]CROSSWALK-DTOE-MASTER'!$B:$N,12,0),"")</f>
        <v/>
      </c>
      <c r="U4015" t="str">
        <f>IFERROR(VLOOKUP(I4015,'[1]CROSSWALK-DTOE-MASTER'!$B:$N,13,0),"")</f>
        <v/>
      </c>
    </row>
    <row r="4016" spans="6:21" x14ac:dyDescent="0.25">
      <c r="F4016" s="1"/>
      <c r="L4016" t="str">
        <f>IFERROR(VLOOKUP(D4016,'[1]Crosswalk-SOM-Chair'!$A:$D,3,0),"")</f>
        <v/>
      </c>
      <c r="M4016" t="str">
        <f>IFERROR(VLOOKUP(D4016,'[1]Crosswalk-SOM-Chair'!$A:$D,4,0),"")</f>
        <v/>
      </c>
      <c r="N4016" t="str">
        <f>IFERROR(VLOOKUP(I4016,'[1]CROSSWALK-DTOE-MASTER'!$B:$H,6,0),"")</f>
        <v/>
      </c>
      <c r="O4016" t="str">
        <f>IFERROR(VLOOKUP(I4016,'[1]CROSSWALK-DTOE-MASTER'!$B:$H,7,0),"")</f>
        <v/>
      </c>
      <c r="P4016" t="str">
        <f>IFERROR(VLOOKUP(I4016,'[1]CROSSWALK-DTOE-MASTER'!$B:$N,8,0),"")</f>
        <v/>
      </c>
      <c r="Q4016" t="str">
        <f>IFERROR(VLOOKUP(I4016,'[1]CROSSWALK-DTOE-MASTER'!$B:$N,9,0),"")</f>
        <v/>
      </c>
      <c r="R4016" t="str">
        <f>IFERROR(VLOOKUP(I4016,'[1]CROSSWALK-DTOE-MASTER'!$B:$N,10,0),"")</f>
        <v/>
      </c>
      <c r="S4016" t="str">
        <f>IFERROR(VLOOKUP(I4016,'[1]CROSSWALK-DTOE-MASTER'!$B:$N,11,0),"")</f>
        <v/>
      </c>
      <c r="T4016" t="str">
        <f>IFERROR(VLOOKUP(I4016,'[1]CROSSWALK-DTOE-MASTER'!$B:$N,12,0),"")</f>
        <v/>
      </c>
      <c r="U4016" t="str">
        <f>IFERROR(VLOOKUP(I4016,'[1]CROSSWALK-DTOE-MASTER'!$B:$N,13,0),"")</f>
        <v/>
      </c>
    </row>
    <row r="4017" spans="6:21" x14ac:dyDescent="0.25">
      <c r="F4017" s="1"/>
      <c r="L4017" t="str">
        <f>IFERROR(VLOOKUP(D4017,'[1]Crosswalk-SOM-Chair'!$A:$D,3,0),"")</f>
        <v/>
      </c>
      <c r="M4017" t="str">
        <f>IFERROR(VLOOKUP(D4017,'[1]Crosswalk-SOM-Chair'!$A:$D,4,0),"")</f>
        <v/>
      </c>
      <c r="N4017" t="str">
        <f>IFERROR(VLOOKUP(I4017,'[1]CROSSWALK-DTOE-MASTER'!$B:$H,6,0),"")</f>
        <v/>
      </c>
      <c r="O4017" t="str">
        <f>IFERROR(VLOOKUP(I4017,'[1]CROSSWALK-DTOE-MASTER'!$B:$H,7,0),"")</f>
        <v/>
      </c>
      <c r="P4017" t="str">
        <f>IFERROR(VLOOKUP(I4017,'[1]CROSSWALK-DTOE-MASTER'!$B:$N,8,0),"")</f>
        <v/>
      </c>
      <c r="Q4017" t="str">
        <f>IFERROR(VLOOKUP(I4017,'[1]CROSSWALK-DTOE-MASTER'!$B:$N,9,0),"")</f>
        <v/>
      </c>
      <c r="R4017" t="str">
        <f>IFERROR(VLOOKUP(I4017,'[1]CROSSWALK-DTOE-MASTER'!$B:$N,10,0),"")</f>
        <v/>
      </c>
      <c r="S4017" t="str">
        <f>IFERROR(VLOOKUP(I4017,'[1]CROSSWALK-DTOE-MASTER'!$B:$N,11,0),"")</f>
        <v/>
      </c>
      <c r="T4017" t="str">
        <f>IFERROR(VLOOKUP(I4017,'[1]CROSSWALK-DTOE-MASTER'!$B:$N,12,0),"")</f>
        <v/>
      </c>
      <c r="U4017" t="str">
        <f>IFERROR(VLOOKUP(I4017,'[1]CROSSWALK-DTOE-MASTER'!$B:$N,13,0),"")</f>
        <v/>
      </c>
    </row>
    <row r="4018" spans="6:21" x14ac:dyDescent="0.25">
      <c r="F4018" s="1"/>
      <c r="L4018" t="str">
        <f>IFERROR(VLOOKUP(D4018,'[1]Crosswalk-SOM-Chair'!$A:$D,3,0),"")</f>
        <v/>
      </c>
      <c r="M4018" t="str">
        <f>IFERROR(VLOOKUP(D4018,'[1]Crosswalk-SOM-Chair'!$A:$D,4,0),"")</f>
        <v/>
      </c>
      <c r="N4018" t="str">
        <f>IFERROR(VLOOKUP(I4018,'[1]CROSSWALK-DTOE-MASTER'!$B:$H,6,0),"")</f>
        <v/>
      </c>
      <c r="O4018" t="str">
        <f>IFERROR(VLOOKUP(I4018,'[1]CROSSWALK-DTOE-MASTER'!$B:$H,7,0),"")</f>
        <v/>
      </c>
      <c r="P4018" t="str">
        <f>IFERROR(VLOOKUP(I4018,'[1]CROSSWALK-DTOE-MASTER'!$B:$N,8,0),"")</f>
        <v/>
      </c>
      <c r="Q4018" t="str">
        <f>IFERROR(VLOOKUP(I4018,'[1]CROSSWALK-DTOE-MASTER'!$B:$N,9,0),"")</f>
        <v/>
      </c>
      <c r="R4018" t="str">
        <f>IFERROR(VLOOKUP(I4018,'[1]CROSSWALK-DTOE-MASTER'!$B:$N,10,0),"")</f>
        <v/>
      </c>
      <c r="S4018" t="str">
        <f>IFERROR(VLOOKUP(I4018,'[1]CROSSWALK-DTOE-MASTER'!$B:$N,11,0),"")</f>
        <v/>
      </c>
      <c r="T4018" t="str">
        <f>IFERROR(VLOOKUP(I4018,'[1]CROSSWALK-DTOE-MASTER'!$B:$N,12,0),"")</f>
        <v/>
      </c>
      <c r="U4018" t="str">
        <f>IFERROR(VLOOKUP(I4018,'[1]CROSSWALK-DTOE-MASTER'!$B:$N,13,0),"")</f>
        <v/>
      </c>
    </row>
    <row r="4019" spans="6:21" x14ac:dyDescent="0.25">
      <c r="F4019" s="1"/>
      <c r="L4019" t="str">
        <f>IFERROR(VLOOKUP(D4019,'[1]Crosswalk-SOM-Chair'!$A:$D,3,0),"")</f>
        <v/>
      </c>
      <c r="M4019" t="str">
        <f>IFERROR(VLOOKUP(D4019,'[1]Crosswalk-SOM-Chair'!$A:$D,4,0),"")</f>
        <v/>
      </c>
      <c r="N4019" t="str">
        <f>IFERROR(VLOOKUP(I4019,'[1]CROSSWALK-DTOE-MASTER'!$B:$H,6,0),"")</f>
        <v/>
      </c>
      <c r="O4019" t="str">
        <f>IFERROR(VLOOKUP(I4019,'[1]CROSSWALK-DTOE-MASTER'!$B:$H,7,0),"")</f>
        <v/>
      </c>
      <c r="P4019" t="str">
        <f>IFERROR(VLOOKUP(I4019,'[1]CROSSWALK-DTOE-MASTER'!$B:$N,8,0),"")</f>
        <v/>
      </c>
      <c r="Q4019" t="str">
        <f>IFERROR(VLOOKUP(I4019,'[1]CROSSWALK-DTOE-MASTER'!$B:$N,9,0),"")</f>
        <v/>
      </c>
      <c r="R4019" t="str">
        <f>IFERROR(VLOOKUP(I4019,'[1]CROSSWALK-DTOE-MASTER'!$B:$N,10,0),"")</f>
        <v/>
      </c>
      <c r="S4019" t="str">
        <f>IFERROR(VLOOKUP(I4019,'[1]CROSSWALK-DTOE-MASTER'!$B:$N,11,0),"")</f>
        <v/>
      </c>
      <c r="T4019" t="str">
        <f>IFERROR(VLOOKUP(I4019,'[1]CROSSWALK-DTOE-MASTER'!$B:$N,12,0),"")</f>
        <v/>
      </c>
      <c r="U4019" t="str">
        <f>IFERROR(VLOOKUP(I4019,'[1]CROSSWALK-DTOE-MASTER'!$B:$N,13,0),"")</f>
        <v/>
      </c>
    </row>
    <row r="4020" spans="6:21" x14ac:dyDescent="0.25">
      <c r="F4020" s="1"/>
      <c r="L4020" t="str">
        <f>IFERROR(VLOOKUP(D4020,'[1]Crosswalk-SOM-Chair'!$A:$D,3,0),"")</f>
        <v/>
      </c>
      <c r="M4020" t="str">
        <f>IFERROR(VLOOKUP(D4020,'[1]Crosswalk-SOM-Chair'!$A:$D,4,0),"")</f>
        <v/>
      </c>
      <c r="N4020" t="str">
        <f>IFERROR(VLOOKUP(I4020,'[1]CROSSWALK-DTOE-MASTER'!$B:$H,6,0),"")</f>
        <v/>
      </c>
      <c r="O4020" t="str">
        <f>IFERROR(VLOOKUP(I4020,'[1]CROSSWALK-DTOE-MASTER'!$B:$H,7,0),"")</f>
        <v/>
      </c>
      <c r="P4020" t="str">
        <f>IFERROR(VLOOKUP(I4020,'[1]CROSSWALK-DTOE-MASTER'!$B:$N,8,0),"")</f>
        <v/>
      </c>
      <c r="Q4020" t="str">
        <f>IFERROR(VLOOKUP(I4020,'[1]CROSSWALK-DTOE-MASTER'!$B:$N,9,0),"")</f>
        <v/>
      </c>
      <c r="R4020" t="str">
        <f>IFERROR(VLOOKUP(I4020,'[1]CROSSWALK-DTOE-MASTER'!$B:$N,10,0),"")</f>
        <v/>
      </c>
      <c r="S4020" t="str">
        <f>IFERROR(VLOOKUP(I4020,'[1]CROSSWALK-DTOE-MASTER'!$B:$N,11,0),"")</f>
        <v/>
      </c>
      <c r="T4020" t="str">
        <f>IFERROR(VLOOKUP(I4020,'[1]CROSSWALK-DTOE-MASTER'!$B:$N,12,0),"")</f>
        <v/>
      </c>
      <c r="U4020" t="str">
        <f>IFERROR(VLOOKUP(I4020,'[1]CROSSWALK-DTOE-MASTER'!$B:$N,13,0),"")</f>
        <v/>
      </c>
    </row>
    <row r="4021" spans="6:21" x14ac:dyDescent="0.25">
      <c r="F4021" s="1"/>
      <c r="L4021" t="str">
        <f>IFERROR(VLOOKUP(D4021,'[1]Crosswalk-SOM-Chair'!$A:$D,3,0),"")</f>
        <v/>
      </c>
      <c r="M4021" t="str">
        <f>IFERROR(VLOOKUP(D4021,'[1]Crosswalk-SOM-Chair'!$A:$D,4,0),"")</f>
        <v/>
      </c>
      <c r="N4021" t="str">
        <f>IFERROR(VLOOKUP(I4021,'[1]CROSSWALK-DTOE-MASTER'!$B:$H,6,0),"")</f>
        <v/>
      </c>
      <c r="O4021" t="str">
        <f>IFERROR(VLOOKUP(I4021,'[1]CROSSWALK-DTOE-MASTER'!$B:$H,7,0),"")</f>
        <v/>
      </c>
      <c r="P4021" t="str">
        <f>IFERROR(VLOOKUP(I4021,'[1]CROSSWALK-DTOE-MASTER'!$B:$N,8,0),"")</f>
        <v/>
      </c>
      <c r="Q4021" t="str">
        <f>IFERROR(VLOOKUP(I4021,'[1]CROSSWALK-DTOE-MASTER'!$B:$N,9,0),"")</f>
        <v/>
      </c>
      <c r="R4021" t="str">
        <f>IFERROR(VLOOKUP(I4021,'[1]CROSSWALK-DTOE-MASTER'!$B:$N,10,0),"")</f>
        <v/>
      </c>
      <c r="S4021" t="str">
        <f>IFERROR(VLOOKUP(I4021,'[1]CROSSWALK-DTOE-MASTER'!$B:$N,11,0),"")</f>
        <v/>
      </c>
      <c r="T4021" t="str">
        <f>IFERROR(VLOOKUP(I4021,'[1]CROSSWALK-DTOE-MASTER'!$B:$N,12,0),"")</f>
        <v/>
      </c>
      <c r="U4021" t="str">
        <f>IFERROR(VLOOKUP(I4021,'[1]CROSSWALK-DTOE-MASTER'!$B:$N,13,0),"")</f>
        <v/>
      </c>
    </row>
    <row r="4022" spans="6:21" x14ac:dyDescent="0.25">
      <c r="F4022" s="1"/>
      <c r="L4022" t="str">
        <f>IFERROR(VLOOKUP(D4022,'[1]Crosswalk-SOM-Chair'!$A:$D,3,0),"")</f>
        <v/>
      </c>
      <c r="M4022" t="str">
        <f>IFERROR(VLOOKUP(D4022,'[1]Crosswalk-SOM-Chair'!$A:$D,4,0),"")</f>
        <v/>
      </c>
      <c r="N4022" t="str">
        <f>IFERROR(VLOOKUP(I4022,'[1]CROSSWALK-DTOE-MASTER'!$B:$H,6,0),"")</f>
        <v/>
      </c>
      <c r="O4022" t="str">
        <f>IFERROR(VLOOKUP(I4022,'[1]CROSSWALK-DTOE-MASTER'!$B:$H,7,0),"")</f>
        <v/>
      </c>
      <c r="P4022" t="str">
        <f>IFERROR(VLOOKUP(I4022,'[1]CROSSWALK-DTOE-MASTER'!$B:$N,8,0),"")</f>
        <v/>
      </c>
      <c r="Q4022" t="str">
        <f>IFERROR(VLOOKUP(I4022,'[1]CROSSWALK-DTOE-MASTER'!$B:$N,9,0),"")</f>
        <v/>
      </c>
      <c r="R4022" t="str">
        <f>IFERROR(VLOOKUP(I4022,'[1]CROSSWALK-DTOE-MASTER'!$B:$N,10,0),"")</f>
        <v/>
      </c>
      <c r="S4022" t="str">
        <f>IFERROR(VLOOKUP(I4022,'[1]CROSSWALK-DTOE-MASTER'!$B:$N,11,0),"")</f>
        <v/>
      </c>
      <c r="T4022" t="str">
        <f>IFERROR(VLOOKUP(I4022,'[1]CROSSWALK-DTOE-MASTER'!$B:$N,12,0),"")</f>
        <v/>
      </c>
      <c r="U4022" t="str">
        <f>IFERROR(VLOOKUP(I4022,'[1]CROSSWALK-DTOE-MASTER'!$B:$N,13,0),"")</f>
        <v/>
      </c>
    </row>
    <row r="4023" spans="6:21" x14ac:dyDescent="0.25">
      <c r="F4023" s="1"/>
      <c r="L4023" t="str">
        <f>IFERROR(VLOOKUP(D4023,'[1]Crosswalk-SOM-Chair'!$A:$D,3,0),"")</f>
        <v/>
      </c>
      <c r="M4023" t="str">
        <f>IFERROR(VLOOKUP(D4023,'[1]Crosswalk-SOM-Chair'!$A:$D,4,0),"")</f>
        <v/>
      </c>
      <c r="N4023" t="str">
        <f>IFERROR(VLOOKUP(I4023,'[1]CROSSWALK-DTOE-MASTER'!$B:$H,6,0),"")</f>
        <v/>
      </c>
      <c r="O4023" t="str">
        <f>IFERROR(VLOOKUP(I4023,'[1]CROSSWALK-DTOE-MASTER'!$B:$H,7,0),"")</f>
        <v/>
      </c>
      <c r="P4023" t="str">
        <f>IFERROR(VLOOKUP(I4023,'[1]CROSSWALK-DTOE-MASTER'!$B:$N,8,0),"")</f>
        <v/>
      </c>
      <c r="Q4023" t="str">
        <f>IFERROR(VLOOKUP(I4023,'[1]CROSSWALK-DTOE-MASTER'!$B:$N,9,0),"")</f>
        <v/>
      </c>
      <c r="R4023" t="str">
        <f>IFERROR(VLOOKUP(I4023,'[1]CROSSWALK-DTOE-MASTER'!$B:$N,10,0),"")</f>
        <v/>
      </c>
      <c r="S4023" t="str">
        <f>IFERROR(VLOOKUP(I4023,'[1]CROSSWALK-DTOE-MASTER'!$B:$N,11,0),"")</f>
        <v/>
      </c>
      <c r="T4023" t="str">
        <f>IFERROR(VLOOKUP(I4023,'[1]CROSSWALK-DTOE-MASTER'!$B:$N,12,0),"")</f>
        <v/>
      </c>
      <c r="U4023" t="str">
        <f>IFERROR(VLOOKUP(I4023,'[1]CROSSWALK-DTOE-MASTER'!$B:$N,13,0),"")</f>
        <v/>
      </c>
    </row>
    <row r="4024" spans="6:21" x14ac:dyDescent="0.25">
      <c r="F4024" s="1"/>
      <c r="L4024" t="str">
        <f>IFERROR(VLOOKUP(D4024,'[1]Crosswalk-SOM-Chair'!$A:$D,3,0),"")</f>
        <v/>
      </c>
      <c r="M4024" t="str">
        <f>IFERROR(VLOOKUP(D4024,'[1]Crosswalk-SOM-Chair'!$A:$D,4,0),"")</f>
        <v/>
      </c>
      <c r="N4024" t="str">
        <f>IFERROR(VLOOKUP(I4024,'[1]CROSSWALK-DTOE-MASTER'!$B:$H,6,0),"")</f>
        <v/>
      </c>
      <c r="O4024" t="str">
        <f>IFERROR(VLOOKUP(I4024,'[1]CROSSWALK-DTOE-MASTER'!$B:$H,7,0),"")</f>
        <v/>
      </c>
      <c r="P4024" t="str">
        <f>IFERROR(VLOOKUP(I4024,'[1]CROSSWALK-DTOE-MASTER'!$B:$N,8,0),"")</f>
        <v/>
      </c>
      <c r="Q4024" t="str">
        <f>IFERROR(VLOOKUP(I4024,'[1]CROSSWALK-DTOE-MASTER'!$B:$N,9,0),"")</f>
        <v/>
      </c>
      <c r="R4024" t="str">
        <f>IFERROR(VLOOKUP(I4024,'[1]CROSSWALK-DTOE-MASTER'!$B:$N,10,0),"")</f>
        <v/>
      </c>
      <c r="S4024" t="str">
        <f>IFERROR(VLOOKUP(I4024,'[1]CROSSWALK-DTOE-MASTER'!$B:$N,11,0),"")</f>
        <v/>
      </c>
      <c r="T4024" t="str">
        <f>IFERROR(VLOOKUP(I4024,'[1]CROSSWALK-DTOE-MASTER'!$B:$N,12,0),"")</f>
        <v/>
      </c>
      <c r="U4024" t="str">
        <f>IFERROR(VLOOKUP(I4024,'[1]CROSSWALK-DTOE-MASTER'!$B:$N,13,0),"")</f>
        <v/>
      </c>
    </row>
    <row r="4025" spans="6:21" x14ac:dyDescent="0.25">
      <c r="F4025" s="1"/>
      <c r="L4025" t="str">
        <f>IFERROR(VLOOKUP(D4025,'[1]Crosswalk-SOM-Chair'!$A:$D,3,0),"")</f>
        <v/>
      </c>
      <c r="M4025" t="str">
        <f>IFERROR(VLOOKUP(D4025,'[1]Crosswalk-SOM-Chair'!$A:$D,4,0),"")</f>
        <v/>
      </c>
      <c r="N4025" t="str">
        <f>IFERROR(VLOOKUP(I4025,'[1]CROSSWALK-DTOE-MASTER'!$B:$H,6,0),"")</f>
        <v/>
      </c>
      <c r="O4025" t="str">
        <f>IFERROR(VLOOKUP(I4025,'[1]CROSSWALK-DTOE-MASTER'!$B:$H,7,0),"")</f>
        <v/>
      </c>
      <c r="P4025" t="str">
        <f>IFERROR(VLOOKUP(I4025,'[1]CROSSWALK-DTOE-MASTER'!$B:$N,8,0),"")</f>
        <v/>
      </c>
      <c r="Q4025" t="str">
        <f>IFERROR(VLOOKUP(I4025,'[1]CROSSWALK-DTOE-MASTER'!$B:$N,9,0),"")</f>
        <v/>
      </c>
      <c r="R4025" t="str">
        <f>IFERROR(VLOOKUP(I4025,'[1]CROSSWALK-DTOE-MASTER'!$B:$N,10,0),"")</f>
        <v/>
      </c>
      <c r="S4025" t="str">
        <f>IFERROR(VLOOKUP(I4025,'[1]CROSSWALK-DTOE-MASTER'!$B:$N,11,0),"")</f>
        <v/>
      </c>
      <c r="T4025" t="str">
        <f>IFERROR(VLOOKUP(I4025,'[1]CROSSWALK-DTOE-MASTER'!$B:$N,12,0),"")</f>
        <v/>
      </c>
      <c r="U4025" t="str">
        <f>IFERROR(VLOOKUP(I4025,'[1]CROSSWALK-DTOE-MASTER'!$B:$N,13,0),"")</f>
        <v/>
      </c>
    </row>
    <row r="4026" spans="6:21" x14ac:dyDescent="0.25">
      <c r="F4026" s="1"/>
      <c r="L4026" t="str">
        <f>IFERROR(VLOOKUP(D4026,'[1]Crosswalk-SOM-Chair'!$A:$D,3,0),"")</f>
        <v/>
      </c>
      <c r="M4026" t="str">
        <f>IFERROR(VLOOKUP(D4026,'[1]Crosswalk-SOM-Chair'!$A:$D,4,0),"")</f>
        <v/>
      </c>
      <c r="N4026" t="str">
        <f>IFERROR(VLOOKUP(I4026,'[1]CROSSWALK-DTOE-MASTER'!$B:$H,6,0),"")</f>
        <v/>
      </c>
      <c r="O4026" t="str">
        <f>IFERROR(VLOOKUP(I4026,'[1]CROSSWALK-DTOE-MASTER'!$B:$H,7,0),"")</f>
        <v/>
      </c>
      <c r="P4026" t="str">
        <f>IFERROR(VLOOKUP(I4026,'[1]CROSSWALK-DTOE-MASTER'!$B:$N,8,0),"")</f>
        <v/>
      </c>
      <c r="Q4026" t="str">
        <f>IFERROR(VLOOKUP(I4026,'[1]CROSSWALK-DTOE-MASTER'!$B:$N,9,0),"")</f>
        <v/>
      </c>
      <c r="R4026" t="str">
        <f>IFERROR(VLOOKUP(I4026,'[1]CROSSWALK-DTOE-MASTER'!$B:$N,10,0),"")</f>
        <v/>
      </c>
      <c r="S4026" t="str">
        <f>IFERROR(VLOOKUP(I4026,'[1]CROSSWALK-DTOE-MASTER'!$B:$N,11,0),"")</f>
        <v/>
      </c>
      <c r="T4026" t="str">
        <f>IFERROR(VLOOKUP(I4026,'[1]CROSSWALK-DTOE-MASTER'!$B:$N,12,0),"")</f>
        <v/>
      </c>
      <c r="U4026" t="str">
        <f>IFERROR(VLOOKUP(I4026,'[1]CROSSWALK-DTOE-MASTER'!$B:$N,13,0),"")</f>
        <v/>
      </c>
    </row>
    <row r="4027" spans="6:21" x14ac:dyDescent="0.25">
      <c r="F4027" s="1"/>
      <c r="L4027" t="str">
        <f>IFERROR(VLOOKUP(D4027,'[1]Crosswalk-SOM-Chair'!$A:$D,3,0),"")</f>
        <v/>
      </c>
      <c r="M4027" t="str">
        <f>IFERROR(VLOOKUP(D4027,'[1]Crosswalk-SOM-Chair'!$A:$D,4,0),"")</f>
        <v/>
      </c>
      <c r="N4027" t="str">
        <f>IFERROR(VLOOKUP(I4027,'[1]CROSSWALK-DTOE-MASTER'!$B:$H,6,0),"")</f>
        <v/>
      </c>
      <c r="O4027" t="str">
        <f>IFERROR(VLOOKUP(I4027,'[1]CROSSWALK-DTOE-MASTER'!$B:$H,7,0),"")</f>
        <v/>
      </c>
      <c r="P4027" t="str">
        <f>IFERROR(VLOOKUP(I4027,'[1]CROSSWALK-DTOE-MASTER'!$B:$N,8,0),"")</f>
        <v/>
      </c>
      <c r="Q4027" t="str">
        <f>IFERROR(VLOOKUP(I4027,'[1]CROSSWALK-DTOE-MASTER'!$B:$N,9,0),"")</f>
        <v/>
      </c>
      <c r="R4027" t="str">
        <f>IFERROR(VLOOKUP(I4027,'[1]CROSSWALK-DTOE-MASTER'!$B:$N,10,0),"")</f>
        <v/>
      </c>
      <c r="S4027" t="str">
        <f>IFERROR(VLOOKUP(I4027,'[1]CROSSWALK-DTOE-MASTER'!$B:$N,11,0),"")</f>
        <v/>
      </c>
      <c r="T4027" t="str">
        <f>IFERROR(VLOOKUP(I4027,'[1]CROSSWALK-DTOE-MASTER'!$B:$N,12,0),"")</f>
        <v/>
      </c>
      <c r="U4027" t="str">
        <f>IFERROR(VLOOKUP(I4027,'[1]CROSSWALK-DTOE-MASTER'!$B:$N,13,0),"")</f>
        <v/>
      </c>
    </row>
    <row r="4028" spans="6:21" x14ac:dyDescent="0.25">
      <c r="F4028" s="1"/>
      <c r="L4028" t="str">
        <f>IFERROR(VLOOKUP(D4028,'[1]Crosswalk-SOM-Chair'!$A:$D,3,0),"")</f>
        <v/>
      </c>
      <c r="M4028" t="str">
        <f>IFERROR(VLOOKUP(D4028,'[1]Crosswalk-SOM-Chair'!$A:$D,4,0),"")</f>
        <v/>
      </c>
      <c r="N4028" t="str">
        <f>IFERROR(VLOOKUP(I4028,'[1]CROSSWALK-DTOE-MASTER'!$B:$H,6,0),"")</f>
        <v/>
      </c>
      <c r="O4028" t="str">
        <f>IFERROR(VLOOKUP(I4028,'[1]CROSSWALK-DTOE-MASTER'!$B:$H,7,0),"")</f>
        <v/>
      </c>
      <c r="P4028" t="str">
        <f>IFERROR(VLOOKUP(I4028,'[1]CROSSWALK-DTOE-MASTER'!$B:$N,8,0),"")</f>
        <v/>
      </c>
      <c r="Q4028" t="str">
        <f>IFERROR(VLOOKUP(I4028,'[1]CROSSWALK-DTOE-MASTER'!$B:$N,9,0),"")</f>
        <v/>
      </c>
      <c r="R4028" t="str">
        <f>IFERROR(VLOOKUP(I4028,'[1]CROSSWALK-DTOE-MASTER'!$B:$N,10,0),"")</f>
        <v/>
      </c>
      <c r="S4028" t="str">
        <f>IFERROR(VLOOKUP(I4028,'[1]CROSSWALK-DTOE-MASTER'!$B:$N,11,0),"")</f>
        <v/>
      </c>
      <c r="T4028" t="str">
        <f>IFERROR(VLOOKUP(I4028,'[1]CROSSWALK-DTOE-MASTER'!$B:$N,12,0),"")</f>
        <v/>
      </c>
      <c r="U4028" t="str">
        <f>IFERROR(VLOOKUP(I4028,'[1]CROSSWALK-DTOE-MASTER'!$B:$N,13,0),"")</f>
        <v/>
      </c>
    </row>
    <row r="4029" spans="6:21" x14ac:dyDescent="0.25">
      <c r="F4029" s="1"/>
      <c r="L4029" t="str">
        <f>IFERROR(VLOOKUP(D4029,'[1]Crosswalk-SOM-Chair'!$A:$D,3,0),"")</f>
        <v/>
      </c>
      <c r="M4029" t="str">
        <f>IFERROR(VLOOKUP(D4029,'[1]Crosswalk-SOM-Chair'!$A:$D,4,0),"")</f>
        <v/>
      </c>
      <c r="N4029" t="str">
        <f>IFERROR(VLOOKUP(I4029,'[1]CROSSWALK-DTOE-MASTER'!$B:$H,6,0),"")</f>
        <v/>
      </c>
      <c r="O4029" t="str">
        <f>IFERROR(VLOOKUP(I4029,'[1]CROSSWALK-DTOE-MASTER'!$B:$H,7,0),"")</f>
        <v/>
      </c>
      <c r="P4029" t="str">
        <f>IFERROR(VLOOKUP(I4029,'[1]CROSSWALK-DTOE-MASTER'!$B:$N,8,0),"")</f>
        <v/>
      </c>
      <c r="Q4029" t="str">
        <f>IFERROR(VLOOKUP(I4029,'[1]CROSSWALK-DTOE-MASTER'!$B:$N,9,0),"")</f>
        <v/>
      </c>
      <c r="R4029" t="str">
        <f>IFERROR(VLOOKUP(I4029,'[1]CROSSWALK-DTOE-MASTER'!$B:$N,10,0),"")</f>
        <v/>
      </c>
      <c r="S4029" t="str">
        <f>IFERROR(VLOOKUP(I4029,'[1]CROSSWALK-DTOE-MASTER'!$B:$N,11,0),"")</f>
        <v/>
      </c>
      <c r="T4029" t="str">
        <f>IFERROR(VLOOKUP(I4029,'[1]CROSSWALK-DTOE-MASTER'!$B:$N,12,0),"")</f>
        <v/>
      </c>
      <c r="U4029" t="str">
        <f>IFERROR(VLOOKUP(I4029,'[1]CROSSWALK-DTOE-MASTER'!$B:$N,13,0),"")</f>
        <v/>
      </c>
    </row>
    <row r="4030" spans="6:21" x14ac:dyDescent="0.25">
      <c r="F4030" s="1"/>
      <c r="L4030" t="str">
        <f>IFERROR(VLOOKUP(D4030,'[1]Crosswalk-SOM-Chair'!$A:$D,3,0),"")</f>
        <v/>
      </c>
      <c r="M4030" t="str">
        <f>IFERROR(VLOOKUP(D4030,'[1]Crosswalk-SOM-Chair'!$A:$D,4,0),"")</f>
        <v/>
      </c>
      <c r="N4030" t="str">
        <f>IFERROR(VLOOKUP(I4030,'[1]CROSSWALK-DTOE-MASTER'!$B:$H,6,0),"")</f>
        <v/>
      </c>
      <c r="O4030" t="str">
        <f>IFERROR(VLOOKUP(I4030,'[1]CROSSWALK-DTOE-MASTER'!$B:$H,7,0),"")</f>
        <v/>
      </c>
      <c r="P4030" t="str">
        <f>IFERROR(VLOOKUP(I4030,'[1]CROSSWALK-DTOE-MASTER'!$B:$N,8,0),"")</f>
        <v/>
      </c>
      <c r="Q4030" t="str">
        <f>IFERROR(VLOOKUP(I4030,'[1]CROSSWALK-DTOE-MASTER'!$B:$N,9,0),"")</f>
        <v/>
      </c>
      <c r="R4030" t="str">
        <f>IFERROR(VLOOKUP(I4030,'[1]CROSSWALK-DTOE-MASTER'!$B:$N,10,0),"")</f>
        <v/>
      </c>
      <c r="S4030" t="str">
        <f>IFERROR(VLOOKUP(I4030,'[1]CROSSWALK-DTOE-MASTER'!$B:$N,11,0),"")</f>
        <v/>
      </c>
      <c r="T4030" t="str">
        <f>IFERROR(VLOOKUP(I4030,'[1]CROSSWALK-DTOE-MASTER'!$B:$N,12,0),"")</f>
        <v/>
      </c>
      <c r="U4030" t="str">
        <f>IFERROR(VLOOKUP(I4030,'[1]CROSSWALK-DTOE-MASTER'!$B:$N,13,0),"")</f>
        <v/>
      </c>
    </row>
    <row r="4031" spans="6:21" x14ac:dyDescent="0.25">
      <c r="F4031" s="1"/>
      <c r="L4031" t="str">
        <f>IFERROR(VLOOKUP(D4031,'[1]Crosswalk-SOM-Chair'!$A:$D,3,0),"")</f>
        <v/>
      </c>
      <c r="M4031" t="str">
        <f>IFERROR(VLOOKUP(D4031,'[1]Crosswalk-SOM-Chair'!$A:$D,4,0),"")</f>
        <v/>
      </c>
      <c r="N4031" t="str">
        <f>IFERROR(VLOOKUP(I4031,'[1]CROSSWALK-DTOE-MASTER'!$B:$H,6,0),"")</f>
        <v/>
      </c>
      <c r="O4031" t="str">
        <f>IFERROR(VLOOKUP(I4031,'[1]CROSSWALK-DTOE-MASTER'!$B:$H,7,0),"")</f>
        <v/>
      </c>
      <c r="P4031" t="str">
        <f>IFERROR(VLOOKUP(I4031,'[1]CROSSWALK-DTOE-MASTER'!$B:$N,8,0),"")</f>
        <v/>
      </c>
      <c r="Q4031" t="str">
        <f>IFERROR(VLOOKUP(I4031,'[1]CROSSWALK-DTOE-MASTER'!$B:$N,9,0),"")</f>
        <v/>
      </c>
      <c r="R4031" t="str">
        <f>IFERROR(VLOOKUP(I4031,'[1]CROSSWALK-DTOE-MASTER'!$B:$N,10,0),"")</f>
        <v/>
      </c>
      <c r="S4031" t="str">
        <f>IFERROR(VLOOKUP(I4031,'[1]CROSSWALK-DTOE-MASTER'!$B:$N,11,0),"")</f>
        <v/>
      </c>
      <c r="T4031" t="str">
        <f>IFERROR(VLOOKUP(I4031,'[1]CROSSWALK-DTOE-MASTER'!$B:$N,12,0),"")</f>
        <v/>
      </c>
      <c r="U4031" t="str">
        <f>IFERROR(VLOOKUP(I4031,'[1]CROSSWALK-DTOE-MASTER'!$B:$N,13,0),"")</f>
        <v/>
      </c>
    </row>
    <row r="4032" spans="6:21" x14ac:dyDescent="0.25">
      <c r="F4032" s="1"/>
      <c r="L4032" t="str">
        <f>IFERROR(VLOOKUP(D4032,'[1]Crosswalk-SOM-Chair'!$A:$D,3,0),"")</f>
        <v/>
      </c>
      <c r="M4032" t="str">
        <f>IFERROR(VLOOKUP(D4032,'[1]Crosswalk-SOM-Chair'!$A:$D,4,0),"")</f>
        <v/>
      </c>
      <c r="N4032" t="str">
        <f>IFERROR(VLOOKUP(I4032,'[1]CROSSWALK-DTOE-MASTER'!$B:$H,6,0),"")</f>
        <v/>
      </c>
      <c r="O4032" t="str">
        <f>IFERROR(VLOOKUP(I4032,'[1]CROSSWALK-DTOE-MASTER'!$B:$H,7,0),"")</f>
        <v/>
      </c>
      <c r="P4032" t="str">
        <f>IFERROR(VLOOKUP(I4032,'[1]CROSSWALK-DTOE-MASTER'!$B:$N,8,0),"")</f>
        <v/>
      </c>
      <c r="Q4032" t="str">
        <f>IFERROR(VLOOKUP(I4032,'[1]CROSSWALK-DTOE-MASTER'!$B:$N,9,0),"")</f>
        <v/>
      </c>
      <c r="R4032" t="str">
        <f>IFERROR(VLOOKUP(I4032,'[1]CROSSWALK-DTOE-MASTER'!$B:$N,10,0),"")</f>
        <v/>
      </c>
      <c r="S4032" t="str">
        <f>IFERROR(VLOOKUP(I4032,'[1]CROSSWALK-DTOE-MASTER'!$B:$N,11,0),"")</f>
        <v/>
      </c>
      <c r="T4032" t="str">
        <f>IFERROR(VLOOKUP(I4032,'[1]CROSSWALK-DTOE-MASTER'!$B:$N,12,0),"")</f>
        <v/>
      </c>
      <c r="U4032" t="str">
        <f>IFERROR(VLOOKUP(I4032,'[1]CROSSWALK-DTOE-MASTER'!$B:$N,13,0),"")</f>
        <v/>
      </c>
    </row>
    <row r="4033" spans="6:21" x14ac:dyDescent="0.25">
      <c r="F4033" s="1"/>
      <c r="L4033" t="str">
        <f>IFERROR(VLOOKUP(D4033,'[1]Crosswalk-SOM-Chair'!$A:$D,3,0),"")</f>
        <v/>
      </c>
      <c r="M4033" t="str">
        <f>IFERROR(VLOOKUP(D4033,'[1]Crosswalk-SOM-Chair'!$A:$D,4,0),"")</f>
        <v/>
      </c>
      <c r="N4033" t="str">
        <f>IFERROR(VLOOKUP(I4033,'[1]CROSSWALK-DTOE-MASTER'!$B:$H,6,0),"")</f>
        <v/>
      </c>
      <c r="O4033" t="str">
        <f>IFERROR(VLOOKUP(I4033,'[1]CROSSWALK-DTOE-MASTER'!$B:$H,7,0),"")</f>
        <v/>
      </c>
      <c r="P4033" t="str">
        <f>IFERROR(VLOOKUP(I4033,'[1]CROSSWALK-DTOE-MASTER'!$B:$N,8,0),"")</f>
        <v/>
      </c>
      <c r="Q4033" t="str">
        <f>IFERROR(VLOOKUP(I4033,'[1]CROSSWALK-DTOE-MASTER'!$B:$N,9,0),"")</f>
        <v/>
      </c>
      <c r="R4033" t="str">
        <f>IFERROR(VLOOKUP(I4033,'[1]CROSSWALK-DTOE-MASTER'!$B:$N,10,0),"")</f>
        <v/>
      </c>
      <c r="S4033" t="str">
        <f>IFERROR(VLOOKUP(I4033,'[1]CROSSWALK-DTOE-MASTER'!$B:$N,11,0),"")</f>
        <v/>
      </c>
      <c r="T4033" t="str">
        <f>IFERROR(VLOOKUP(I4033,'[1]CROSSWALK-DTOE-MASTER'!$B:$N,12,0),"")</f>
        <v/>
      </c>
      <c r="U4033" t="str">
        <f>IFERROR(VLOOKUP(I4033,'[1]CROSSWALK-DTOE-MASTER'!$B:$N,13,0),"")</f>
        <v/>
      </c>
    </row>
    <row r="4034" spans="6:21" x14ac:dyDescent="0.25">
      <c r="F4034" s="1"/>
      <c r="L4034" t="str">
        <f>IFERROR(VLOOKUP(D4034,'[1]Crosswalk-SOM-Chair'!$A:$D,3,0),"")</f>
        <v/>
      </c>
      <c r="M4034" t="str">
        <f>IFERROR(VLOOKUP(D4034,'[1]Crosswalk-SOM-Chair'!$A:$D,4,0),"")</f>
        <v/>
      </c>
      <c r="N4034" t="str">
        <f>IFERROR(VLOOKUP(I4034,'[1]CROSSWALK-DTOE-MASTER'!$B:$H,6,0),"")</f>
        <v/>
      </c>
      <c r="O4034" t="str">
        <f>IFERROR(VLOOKUP(I4034,'[1]CROSSWALK-DTOE-MASTER'!$B:$H,7,0),"")</f>
        <v/>
      </c>
      <c r="P4034" t="str">
        <f>IFERROR(VLOOKUP(I4034,'[1]CROSSWALK-DTOE-MASTER'!$B:$N,8,0),"")</f>
        <v/>
      </c>
      <c r="Q4034" t="str">
        <f>IFERROR(VLOOKUP(I4034,'[1]CROSSWALK-DTOE-MASTER'!$B:$N,9,0),"")</f>
        <v/>
      </c>
      <c r="R4034" t="str">
        <f>IFERROR(VLOOKUP(I4034,'[1]CROSSWALK-DTOE-MASTER'!$B:$N,10,0),"")</f>
        <v/>
      </c>
      <c r="S4034" t="str">
        <f>IFERROR(VLOOKUP(I4034,'[1]CROSSWALK-DTOE-MASTER'!$B:$N,11,0),"")</f>
        <v/>
      </c>
      <c r="T4034" t="str">
        <f>IFERROR(VLOOKUP(I4034,'[1]CROSSWALK-DTOE-MASTER'!$B:$N,12,0),"")</f>
        <v/>
      </c>
      <c r="U4034" t="str">
        <f>IFERROR(VLOOKUP(I4034,'[1]CROSSWALK-DTOE-MASTER'!$B:$N,13,0),"")</f>
        <v/>
      </c>
    </row>
    <row r="4035" spans="6:21" x14ac:dyDescent="0.25">
      <c r="F4035" s="1"/>
      <c r="L4035" t="str">
        <f>IFERROR(VLOOKUP(D4035,'[1]Crosswalk-SOM-Chair'!$A:$D,3,0),"")</f>
        <v/>
      </c>
      <c r="M4035" t="str">
        <f>IFERROR(VLOOKUP(D4035,'[1]Crosswalk-SOM-Chair'!$A:$D,4,0),"")</f>
        <v/>
      </c>
      <c r="N4035" t="str">
        <f>IFERROR(VLOOKUP(I4035,'[1]CROSSWALK-DTOE-MASTER'!$B:$H,6,0),"")</f>
        <v/>
      </c>
      <c r="O4035" t="str">
        <f>IFERROR(VLOOKUP(I4035,'[1]CROSSWALK-DTOE-MASTER'!$B:$H,7,0),"")</f>
        <v/>
      </c>
      <c r="P4035" t="str">
        <f>IFERROR(VLOOKUP(I4035,'[1]CROSSWALK-DTOE-MASTER'!$B:$N,8,0),"")</f>
        <v/>
      </c>
      <c r="Q4035" t="str">
        <f>IFERROR(VLOOKUP(I4035,'[1]CROSSWALK-DTOE-MASTER'!$B:$N,9,0),"")</f>
        <v/>
      </c>
      <c r="R4035" t="str">
        <f>IFERROR(VLOOKUP(I4035,'[1]CROSSWALK-DTOE-MASTER'!$B:$N,10,0),"")</f>
        <v/>
      </c>
      <c r="S4035" t="str">
        <f>IFERROR(VLOOKUP(I4035,'[1]CROSSWALK-DTOE-MASTER'!$B:$N,11,0),"")</f>
        <v/>
      </c>
      <c r="T4035" t="str">
        <f>IFERROR(VLOOKUP(I4035,'[1]CROSSWALK-DTOE-MASTER'!$B:$N,12,0),"")</f>
        <v/>
      </c>
      <c r="U4035" t="str">
        <f>IFERROR(VLOOKUP(I4035,'[1]CROSSWALK-DTOE-MASTER'!$B:$N,13,0),"")</f>
        <v/>
      </c>
    </row>
    <row r="4036" spans="6:21" x14ac:dyDescent="0.25">
      <c r="F4036" s="1"/>
      <c r="L4036" t="str">
        <f>IFERROR(VLOOKUP(D4036,'[1]Crosswalk-SOM-Chair'!$A:$D,3,0),"")</f>
        <v/>
      </c>
      <c r="M4036" t="str">
        <f>IFERROR(VLOOKUP(D4036,'[1]Crosswalk-SOM-Chair'!$A:$D,4,0),"")</f>
        <v/>
      </c>
      <c r="N4036" t="str">
        <f>IFERROR(VLOOKUP(I4036,'[1]CROSSWALK-DTOE-MASTER'!$B:$H,6,0),"")</f>
        <v/>
      </c>
      <c r="O4036" t="str">
        <f>IFERROR(VLOOKUP(I4036,'[1]CROSSWALK-DTOE-MASTER'!$B:$H,7,0),"")</f>
        <v/>
      </c>
      <c r="P4036" t="str">
        <f>IFERROR(VLOOKUP(I4036,'[1]CROSSWALK-DTOE-MASTER'!$B:$N,8,0),"")</f>
        <v/>
      </c>
      <c r="Q4036" t="str">
        <f>IFERROR(VLOOKUP(I4036,'[1]CROSSWALK-DTOE-MASTER'!$B:$N,9,0),"")</f>
        <v/>
      </c>
      <c r="R4036" t="str">
        <f>IFERROR(VLOOKUP(I4036,'[1]CROSSWALK-DTOE-MASTER'!$B:$N,10,0),"")</f>
        <v/>
      </c>
      <c r="S4036" t="str">
        <f>IFERROR(VLOOKUP(I4036,'[1]CROSSWALK-DTOE-MASTER'!$B:$N,11,0),"")</f>
        <v/>
      </c>
      <c r="T4036" t="str">
        <f>IFERROR(VLOOKUP(I4036,'[1]CROSSWALK-DTOE-MASTER'!$B:$N,12,0),"")</f>
        <v/>
      </c>
      <c r="U4036" t="str">
        <f>IFERROR(VLOOKUP(I4036,'[1]CROSSWALK-DTOE-MASTER'!$B:$N,13,0),"")</f>
        <v/>
      </c>
    </row>
    <row r="4037" spans="6:21" x14ac:dyDescent="0.25">
      <c r="F4037" s="1"/>
      <c r="L4037" t="str">
        <f>IFERROR(VLOOKUP(D4037,'[1]Crosswalk-SOM-Chair'!$A:$D,3,0),"")</f>
        <v/>
      </c>
      <c r="M4037" t="str">
        <f>IFERROR(VLOOKUP(D4037,'[1]Crosswalk-SOM-Chair'!$A:$D,4,0),"")</f>
        <v/>
      </c>
      <c r="N4037" t="str">
        <f>IFERROR(VLOOKUP(I4037,'[1]CROSSWALK-DTOE-MASTER'!$B:$H,6,0),"")</f>
        <v/>
      </c>
      <c r="O4037" t="str">
        <f>IFERROR(VLOOKUP(I4037,'[1]CROSSWALK-DTOE-MASTER'!$B:$H,7,0),"")</f>
        <v/>
      </c>
      <c r="P4037" t="str">
        <f>IFERROR(VLOOKUP(I4037,'[1]CROSSWALK-DTOE-MASTER'!$B:$N,8,0),"")</f>
        <v/>
      </c>
      <c r="Q4037" t="str">
        <f>IFERROR(VLOOKUP(I4037,'[1]CROSSWALK-DTOE-MASTER'!$B:$N,9,0),"")</f>
        <v/>
      </c>
      <c r="R4037" t="str">
        <f>IFERROR(VLOOKUP(I4037,'[1]CROSSWALK-DTOE-MASTER'!$B:$N,10,0),"")</f>
        <v/>
      </c>
      <c r="S4037" t="str">
        <f>IFERROR(VLOOKUP(I4037,'[1]CROSSWALK-DTOE-MASTER'!$B:$N,11,0),"")</f>
        <v/>
      </c>
      <c r="T4037" t="str">
        <f>IFERROR(VLOOKUP(I4037,'[1]CROSSWALK-DTOE-MASTER'!$B:$N,12,0),"")</f>
        <v/>
      </c>
      <c r="U4037" t="str">
        <f>IFERROR(VLOOKUP(I4037,'[1]CROSSWALK-DTOE-MASTER'!$B:$N,13,0),"")</f>
        <v/>
      </c>
    </row>
    <row r="4038" spans="6:21" x14ac:dyDescent="0.25">
      <c r="F4038" s="1"/>
      <c r="L4038" t="str">
        <f>IFERROR(VLOOKUP(D4038,'[1]Crosswalk-SOM-Chair'!$A:$D,3,0),"")</f>
        <v/>
      </c>
      <c r="M4038" t="str">
        <f>IFERROR(VLOOKUP(D4038,'[1]Crosswalk-SOM-Chair'!$A:$D,4,0),"")</f>
        <v/>
      </c>
      <c r="N4038" t="str">
        <f>IFERROR(VLOOKUP(I4038,'[1]CROSSWALK-DTOE-MASTER'!$B:$H,6,0),"")</f>
        <v/>
      </c>
      <c r="O4038" t="str">
        <f>IFERROR(VLOOKUP(I4038,'[1]CROSSWALK-DTOE-MASTER'!$B:$H,7,0),"")</f>
        <v/>
      </c>
      <c r="P4038" t="str">
        <f>IFERROR(VLOOKUP(I4038,'[1]CROSSWALK-DTOE-MASTER'!$B:$N,8,0),"")</f>
        <v/>
      </c>
      <c r="Q4038" t="str">
        <f>IFERROR(VLOOKUP(I4038,'[1]CROSSWALK-DTOE-MASTER'!$B:$N,9,0),"")</f>
        <v/>
      </c>
      <c r="R4038" t="str">
        <f>IFERROR(VLOOKUP(I4038,'[1]CROSSWALK-DTOE-MASTER'!$B:$N,10,0),"")</f>
        <v/>
      </c>
      <c r="S4038" t="str">
        <f>IFERROR(VLOOKUP(I4038,'[1]CROSSWALK-DTOE-MASTER'!$B:$N,11,0),"")</f>
        <v/>
      </c>
      <c r="T4038" t="str">
        <f>IFERROR(VLOOKUP(I4038,'[1]CROSSWALK-DTOE-MASTER'!$B:$N,12,0),"")</f>
        <v/>
      </c>
      <c r="U4038" t="str">
        <f>IFERROR(VLOOKUP(I4038,'[1]CROSSWALK-DTOE-MASTER'!$B:$N,13,0),"")</f>
        <v/>
      </c>
    </row>
    <row r="4039" spans="6:21" x14ac:dyDescent="0.25">
      <c r="F4039" s="1"/>
      <c r="L4039" t="str">
        <f>IFERROR(VLOOKUP(D4039,'[1]Crosswalk-SOM-Chair'!$A:$D,3,0),"")</f>
        <v/>
      </c>
      <c r="M4039" t="str">
        <f>IFERROR(VLOOKUP(D4039,'[1]Crosswalk-SOM-Chair'!$A:$D,4,0),"")</f>
        <v/>
      </c>
      <c r="N4039" t="str">
        <f>IFERROR(VLOOKUP(I4039,'[1]CROSSWALK-DTOE-MASTER'!$B:$H,6,0),"")</f>
        <v/>
      </c>
      <c r="O4039" t="str">
        <f>IFERROR(VLOOKUP(I4039,'[1]CROSSWALK-DTOE-MASTER'!$B:$H,7,0),"")</f>
        <v/>
      </c>
      <c r="P4039" t="str">
        <f>IFERROR(VLOOKUP(I4039,'[1]CROSSWALK-DTOE-MASTER'!$B:$N,8,0),"")</f>
        <v/>
      </c>
      <c r="Q4039" t="str">
        <f>IFERROR(VLOOKUP(I4039,'[1]CROSSWALK-DTOE-MASTER'!$B:$N,9,0),"")</f>
        <v/>
      </c>
      <c r="R4039" t="str">
        <f>IFERROR(VLOOKUP(I4039,'[1]CROSSWALK-DTOE-MASTER'!$B:$N,10,0),"")</f>
        <v/>
      </c>
      <c r="S4039" t="str">
        <f>IFERROR(VLOOKUP(I4039,'[1]CROSSWALK-DTOE-MASTER'!$B:$N,11,0),"")</f>
        <v/>
      </c>
      <c r="T4039" t="str">
        <f>IFERROR(VLOOKUP(I4039,'[1]CROSSWALK-DTOE-MASTER'!$B:$N,12,0),"")</f>
        <v/>
      </c>
      <c r="U4039" t="str">
        <f>IFERROR(VLOOKUP(I4039,'[1]CROSSWALK-DTOE-MASTER'!$B:$N,13,0),"")</f>
        <v/>
      </c>
    </row>
    <row r="4040" spans="6:21" x14ac:dyDescent="0.25">
      <c r="F4040" s="1"/>
      <c r="L4040" t="str">
        <f>IFERROR(VLOOKUP(D4040,'[1]Crosswalk-SOM-Chair'!$A:$D,3,0),"")</f>
        <v/>
      </c>
      <c r="M4040" t="str">
        <f>IFERROR(VLOOKUP(D4040,'[1]Crosswalk-SOM-Chair'!$A:$D,4,0),"")</f>
        <v/>
      </c>
      <c r="N4040" t="str">
        <f>IFERROR(VLOOKUP(I4040,'[1]CROSSWALK-DTOE-MASTER'!$B:$H,6,0),"")</f>
        <v/>
      </c>
      <c r="O4040" t="str">
        <f>IFERROR(VLOOKUP(I4040,'[1]CROSSWALK-DTOE-MASTER'!$B:$H,7,0),"")</f>
        <v/>
      </c>
      <c r="P4040" t="str">
        <f>IFERROR(VLOOKUP(I4040,'[1]CROSSWALK-DTOE-MASTER'!$B:$N,8,0),"")</f>
        <v/>
      </c>
      <c r="Q4040" t="str">
        <f>IFERROR(VLOOKUP(I4040,'[1]CROSSWALK-DTOE-MASTER'!$B:$N,9,0),"")</f>
        <v/>
      </c>
      <c r="R4040" t="str">
        <f>IFERROR(VLOOKUP(I4040,'[1]CROSSWALK-DTOE-MASTER'!$B:$N,10,0),"")</f>
        <v/>
      </c>
      <c r="S4040" t="str">
        <f>IFERROR(VLOOKUP(I4040,'[1]CROSSWALK-DTOE-MASTER'!$B:$N,11,0),"")</f>
        <v/>
      </c>
      <c r="T4040" t="str">
        <f>IFERROR(VLOOKUP(I4040,'[1]CROSSWALK-DTOE-MASTER'!$B:$N,12,0),"")</f>
        <v/>
      </c>
      <c r="U4040" t="str">
        <f>IFERROR(VLOOKUP(I4040,'[1]CROSSWALK-DTOE-MASTER'!$B:$N,13,0),"")</f>
        <v/>
      </c>
    </row>
    <row r="4041" spans="6:21" x14ac:dyDescent="0.25">
      <c r="F4041" s="1"/>
      <c r="L4041" t="str">
        <f>IFERROR(VLOOKUP(D4041,'[1]Crosswalk-SOM-Chair'!$A:$D,3,0),"")</f>
        <v/>
      </c>
      <c r="M4041" t="str">
        <f>IFERROR(VLOOKUP(D4041,'[1]Crosswalk-SOM-Chair'!$A:$D,4,0),"")</f>
        <v/>
      </c>
      <c r="N4041" t="str">
        <f>IFERROR(VLOOKUP(I4041,'[1]CROSSWALK-DTOE-MASTER'!$B:$H,6,0),"")</f>
        <v/>
      </c>
      <c r="O4041" t="str">
        <f>IFERROR(VLOOKUP(I4041,'[1]CROSSWALK-DTOE-MASTER'!$B:$H,7,0),"")</f>
        <v/>
      </c>
      <c r="P4041" t="str">
        <f>IFERROR(VLOOKUP(I4041,'[1]CROSSWALK-DTOE-MASTER'!$B:$N,8,0),"")</f>
        <v/>
      </c>
      <c r="Q4041" t="str">
        <f>IFERROR(VLOOKUP(I4041,'[1]CROSSWALK-DTOE-MASTER'!$B:$N,9,0),"")</f>
        <v/>
      </c>
      <c r="R4041" t="str">
        <f>IFERROR(VLOOKUP(I4041,'[1]CROSSWALK-DTOE-MASTER'!$B:$N,10,0),"")</f>
        <v/>
      </c>
      <c r="S4041" t="str">
        <f>IFERROR(VLOOKUP(I4041,'[1]CROSSWALK-DTOE-MASTER'!$B:$N,11,0),"")</f>
        <v/>
      </c>
      <c r="T4041" t="str">
        <f>IFERROR(VLOOKUP(I4041,'[1]CROSSWALK-DTOE-MASTER'!$B:$N,12,0),"")</f>
        <v/>
      </c>
      <c r="U4041" t="str">
        <f>IFERROR(VLOOKUP(I4041,'[1]CROSSWALK-DTOE-MASTER'!$B:$N,13,0),"")</f>
        <v/>
      </c>
    </row>
    <row r="4042" spans="6:21" x14ac:dyDescent="0.25">
      <c r="F4042" s="1"/>
      <c r="L4042" t="str">
        <f>IFERROR(VLOOKUP(D4042,'[1]Crosswalk-SOM-Chair'!$A:$D,3,0),"")</f>
        <v/>
      </c>
      <c r="M4042" t="str">
        <f>IFERROR(VLOOKUP(D4042,'[1]Crosswalk-SOM-Chair'!$A:$D,4,0),"")</f>
        <v/>
      </c>
      <c r="N4042" t="str">
        <f>IFERROR(VLOOKUP(I4042,'[1]CROSSWALK-DTOE-MASTER'!$B:$H,6,0),"")</f>
        <v/>
      </c>
      <c r="O4042" t="str">
        <f>IFERROR(VLOOKUP(I4042,'[1]CROSSWALK-DTOE-MASTER'!$B:$H,7,0),"")</f>
        <v/>
      </c>
      <c r="P4042" t="str">
        <f>IFERROR(VLOOKUP(I4042,'[1]CROSSWALK-DTOE-MASTER'!$B:$N,8,0),"")</f>
        <v/>
      </c>
      <c r="Q4042" t="str">
        <f>IFERROR(VLOOKUP(I4042,'[1]CROSSWALK-DTOE-MASTER'!$B:$N,9,0),"")</f>
        <v/>
      </c>
      <c r="R4042" t="str">
        <f>IFERROR(VLOOKUP(I4042,'[1]CROSSWALK-DTOE-MASTER'!$B:$N,10,0),"")</f>
        <v/>
      </c>
      <c r="S4042" t="str">
        <f>IFERROR(VLOOKUP(I4042,'[1]CROSSWALK-DTOE-MASTER'!$B:$N,11,0),"")</f>
        <v/>
      </c>
      <c r="T4042" t="str">
        <f>IFERROR(VLOOKUP(I4042,'[1]CROSSWALK-DTOE-MASTER'!$B:$N,12,0),"")</f>
        <v/>
      </c>
      <c r="U4042" t="str">
        <f>IFERROR(VLOOKUP(I4042,'[1]CROSSWALK-DTOE-MASTER'!$B:$N,13,0),"")</f>
        <v/>
      </c>
    </row>
    <row r="4043" spans="6:21" x14ac:dyDescent="0.25">
      <c r="F4043" s="1"/>
      <c r="L4043" t="str">
        <f>IFERROR(VLOOKUP(D4043,'[1]Crosswalk-SOM-Chair'!$A:$D,3,0),"")</f>
        <v/>
      </c>
      <c r="M4043" t="str">
        <f>IFERROR(VLOOKUP(D4043,'[1]Crosswalk-SOM-Chair'!$A:$D,4,0),"")</f>
        <v/>
      </c>
      <c r="N4043" t="str">
        <f>IFERROR(VLOOKUP(I4043,'[1]CROSSWALK-DTOE-MASTER'!$B:$H,6,0),"")</f>
        <v/>
      </c>
      <c r="O4043" t="str">
        <f>IFERROR(VLOOKUP(I4043,'[1]CROSSWALK-DTOE-MASTER'!$B:$H,7,0),"")</f>
        <v/>
      </c>
      <c r="P4043" t="str">
        <f>IFERROR(VLOOKUP(I4043,'[1]CROSSWALK-DTOE-MASTER'!$B:$N,8,0),"")</f>
        <v/>
      </c>
      <c r="Q4043" t="str">
        <f>IFERROR(VLOOKUP(I4043,'[1]CROSSWALK-DTOE-MASTER'!$B:$N,9,0),"")</f>
        <v/>
      </c>
      <c r="R4043" t="str">
        <f>IFERROR(VLOOKUP(I4043,'[1]CROSSWALK-DTOE-MASTER'!$B:$N,10,0),"")</f>
        <v/>
      </c>
      <c r="S4043" t="str">
        <f>IFERROR(VLOOKUP(I4043,'[1]CROSSWALK-DTOE-MASTER'!$B:$N,11,0),"")</f>
        <v/>
      </c>
      <c r="T4043" t="str">
        <f>IFERROR(VLOOKUP(I4043,'[1]CROSSWALK-DTOE-MASTER'!$B:$N,12,0),"")</f>
        <v/>
      </c>
      <c r="U4043" t="str">
        <f>IFERROR(VLOOKUP(I4043,'[1]CROSSWALK-DTOE-MASTER'!$B:$N,13,0),"")</f>
        <v/>
      </c>
    </row>
    <row r="4044" spans="6:21" x14ac:dyDescent="0.25">
      <c r="F4044" s="1"/>
      <c r="L4044" t="str">
        <f>IFERROR(VLOOKUP(D4044,'[1]Crosswalk-SOM-Chair'!$A:$D,3,0),"")</f>
        <v/>
      </c>
      <c r="M4044" t="str">
        <f>IFERROR(VLOOKUP(D4044,'[1]Crosswalk-SOM-Chair'!$A:$D,4,0),"")</f>
        <v/>
      </c>
      <c r="N4044" t="str">
        <f>IFERROR(VLOOKUP(I4044,'[1]CROSSWALK-DTOE-MASTER'!$B:$H,6,0),"")</f>
        <v/>
      </c>
      <c r="O4044" t="str">
        <f>IFERROR(VLOOKUP(I4044,'[1]CROSSWALK-DTOE-MASTER'!$B:$H,7,0),"")</f>
        <v/>
      </c>
      <c r="P4044" t="str">
        <f>IFERROR(VLOOKUP(I4044,'[1]CROSSWALK-DTOE-MASTER'!$B:$N,8,0),"")</f>
        <v/>
      </c>
      <c r="Q4044" t="str">
        <f>IFERROR(VLOOKUP(I4044,'[1]CROSSWALK-DTOE-MASTER'!$B:$N,9,0),"")</f>
        <v/>
      </c>
      <c r="R4044" t="str">
        <f>IFERROR(VLOOKUP(I4044,'[1]CROSSWALK-DTOE-MASTER'!$B:$N,10,0),"")</f>
        <v/>
      </c>
      <c r="S4044" t="str">
        <f>IFERROR(VLOOKUP(I4044,'[1]CROSSWALK-DTOE-MASTER'!$B:$N,11,0),"")</f>
        <v/>
      </c>
      <c r="T4044" t="str">
        <f>IFERROR(VLOOKUP(I4044,'[1]CROSSWALK-DTOE-MASTER'!$B:$N,12,0),"")</f>
        <v/>
      </c>
      <c r="U4044" t="str">
        <f>IFERROR(VLOOKUP(I4044,'[1]CROSSWALK-DTOE-MASTER'!$B:$N,13,0),"")</f>
        <v/>
      </c>
    </row>
    <row r="4045" spans="6:21" x14ac:dyDescent="0.25">
      <c r="F4045" s="1"/>
      <c r="L4045" t="str">
        <f>IFERROR(VLOOKUP(D4045,'[1]Crosswalk-SOM-Chair'!$A:$D,3,0),"")</f>
        <v/>
      </c>
      <c r="M4045" t="str">
        <f>IFERROR(VLOOKUP(D4045,'[1]Crosswalk-SOM-Chair'!$A:$D,4,0),"")</f>
        <v/>
      </c>
      <c r="N4045" t="str">
        <f>IFERROR(VLOOKUP(I4045,'[1]CROSSWALK-DTOE-MASTER'!$B:$H,6,0),"")</f>
        <v/>
      </c>
      <c r="O4045" t="str">
        <f>IFERROR(VLOOKUP(I4045,'[1]CROSSWALK-DTOE-MASTER'!$B:$H,7,0),"")</f>
        <v/>
      </c>
      <c r="P4045" t="str">
        <f>IFERROR(VLOOKUP(I4045,'[1]CROSSWALK-DTOE-MASTER'!$B:$N,8,0),"")</f>
        <v/>
      </c>
      <c r="Q4045" t="str">
        <f>IFERROR(VLOOKUP(I4045,'[1]CROSSWALK-DTOE-MASTER'!$B:$N,9,0),"")</f>
        <v/>
      </c>
      <c r="R4045" t="str">
        <f>IFERROR(VLOOKUP(I4045,'[1]CROSSWALK-DTOE-MASTER'!$B:$N,10,0),"")</f>
        <v/>
      </c>
      <c r="S4045" t="str">
        <f>IFERROR(VLOOKUP(I4045,'[1]CROSSWALK-DTOE-MASTER'!$B:$N,11,0),"")</f>
        <v/>
      </c>
      <c r="T4045" t="str">
        <f>IFERROR(VLOOKUP(I4045,'[1]CROSSWALK-DTOE-MASTER'!$B:$N,12,0),"")</f>
        <v/>
      </c>
      <c r="U4045" t="str">
        <f>IFERROR(VLOOKUP(I4045,'[1]CROSSWALK-DTOE-MASTER'!$B:$N,13,0),"")</f>
        <v/>
      </c>
    </row>
    <row r="4046" spans="6:21" x14ac:dyDescent="0.25">
      <c r="F4046" s="1"/>
      <c r="L4046" t="str">
        <f>IFERROR(VLOOKUP(D4046,'[1]Crosswalk-SOM-Chair'!$A:$D,3,0),"")</f>
        <v/>
      </c>
      <c r="M4046" t="str">
        <f>IFERROR(VLOOKUP(D4046,'[1]Crosswalk-SOM-Chair'!$A:$D,4,0),"")</f>
        <v/>
      </c>
      <c r="N4046" t="str">
        <f>IFERROR(VLOOKUP(I4046,'[1]CROSSWALK-DTOE-MASTER'!$B:$H,6,0),"")</f>
        <v/>
      </c>
      <c r="O4046" t="str">
        <f>IFERROR(VLOOKUP(I4046,'[1]CROSSWALK-DTOE-MASTER'!$B:$H,7,0),"")</f>
        <v/>
      </c>
      <c r="P4046" t="str">
        <f>IFERROR(VLOOKUP(I4046,'[1]CROSSWALK-DTOE-MASTER'!$B:$N,8,0),"")</f>
        <v/>
      </c>
      <c r="Q4046" t="str">
        <f>IFERROR(VLOOKUP(I4046,'[1]CROSSWALK-DTOE-MASTER'!$B:$N,9,0),"")</f>
        <v/>
      </c>
      <c r="R4046" t="str">
        <f>IFERROR(VLOOKUP(I4046,'[1]CROSSWALK-DTOE-MASTER'!$B:$N,10,0),"")</f>
        <v/>
      </c>
      <c r="S4046" t="str">
        <f>IFERROR(VLOOKUP(I4046,'[1]CROSSWALK-DTOE-MASTER'!$B:$N,11,0),"")</f>
        <v/>
      </c>
      <c r="T4046" t="str">
        <f>IFERROR(VLOOKUP(I4046,'[1]CROSSWALK-DTOE-MASTER'!$B:$N,12,0),"")</f>
        <v/>
      </c>
      <c r="U4046" t="str">
        <f>IFERROR(VLOOKUP(I4046,'[1]CROSSWALK-DTOE-MASTER'!$B:$N,13,0),"")</f>
        <v/>
      </c>
    </row>
    <row r="4047" spans="6:21" x14ac:dyDescent="0.25">
      <c r="F4047" s="1"/>
      <c r="L4047" t="str">
        <f>IFERROR(VLOOKUP(D4047,'[1]Crosswalk-SOM-Chair'!$A:$D,3,0),"")</f>
        <v/>
      </c>
      <c r="M4047" t="str">
        <f>IFERROR(VLOOKUP(D4047,'[1]Crosswalk-SOM-Chair'!$A:$D,4,0),"")</f>
        <v/>
      </c>
      <c r="N4047" t="str">
        <f>IFERROR(VLOOKUP(I4047,'[1]CROSSWALK-DTOE-MASTER'!$B:$H,6,0),"")</f>
        <v/>
      </c>
      <c r="O4047" t="str">
        <f>IFERROR(VLOOKUP(I4047,'[1]CROSSWALK-DTOE-MASTER'!$B:$H,7,0),"")</f>
        <v/>
      </c>
      <c r="P4047" t="str">
        <f>IFERROR(VLOOKUP(I4047,'[1]CROSSWALK-DTOE-MASTER'!$B:$N,8,0),"")</f>
        <v/>
      </c>
      <c r="Q4047" t="str">
        <f>IFERROR(VLOOKUP(I4047,'[1]CROSSWALK-DTOE-MASTER'!$B:$N,9,0),"")</f>
        <v/>
      </c>
      <c r="R4047" t="str">
        <f>IFERROR(VLOOKUP(I4047,'[1]CROSSWALK-DTOE-MASTER'!$B:$N,10,0),"")</f>
        <v/>
      </c>
      <c r="S4047" t="str">
        <f>IFERROR(VLOOKUP(I4047,'[1]CROSSWALK-DTOE-MASTER'!$B:$N,11,0),"")</f>
        <v/>
      </c>
      <c r="T4047" t="str">
        <f>IFERROR(VLOOKUP(I4047,'[1]CROSSWALK-DTOE-MASTER'!$B:$N,12,0),"")</f>
        <v/>
      </c>
      <c r="U4047" t="str">
        <f>IFERROR(VLOOKUP(I4047,'[1]CROSSWALK-DTOE-MASTER'!$B:$N,13,0),"")</f>
        <v/>
      </c>
    </row>
    <row r="4048" spans="6:21" x14ac:dyDescent="0.25">
      <c r="F4048" s="1"/>
      <c r="L4048" t="str">
        <f>IFERROR(VLOOKUP(D4048,'[1]Crosswalk-SOM-Chair'!$A:$D,3,0),"")</f>
        <v/>
      </c>
      <c r="M4048" t="str">
        <f>IFERROR(VLOOKUP(D4048,'[1]Crosswalk-SOM-Chair'!$A:$D,4,0),"")</f>
        <v/>
      </c>
      <c r="N4048" t="str">
        <f>IFERROR(VLOOKUP(I4048,'[1]CROSSWALK-DTOE-MASTER'!$B:$H,6,0),"")</f>
        <v/>
      </c>
      <c r="O4048" t="str">
        <f>IFERROR(VLOOKUP(I4048,'[1]CROSSWALK-DTOE-MASTER'!$B:$H,7,0),"")</f>
        <v/>
      </c>
      <c r="P4048" t="str">
        <f>IFERROR(VLOOKUP(I4048,'[1]CROSSWALK-DTOE-MASTER'!$B:$N,8,0),"")</f>
        <v/>
      </c>
      <c r="Q4048" t="str">
        <f>IFERROR(VLOOKUP(I4048,'[1]CROSSWALK-DTOE-MASTER'!$B:$N,9,0),"")</f>
        <v/>
      </c>
      <c r="R4048" t="str">
        <f>IFERROR(VLOOKUP(I4048,'[1]CROSSWALK-DTOE-MASTER'!$B:$N,10,0),"")</f>
        <v/>
      </c>
      <c r="S4048" t="str">
        <f>IFERROR(VLOOKUP(I4048,'[1]CROSSWALK-DTOE-MASTER'!$B:$N,11,0),"")</f>
        <v/>
      </c>
      <c r="T4048" t="str">
        <f>IFERROR(VLOOKUP(I4048,'[1]CROSSWALK-DTOE-MASTER'!$B:$N,12,0),"")</f>
        <v/>
      </c>
      <c r="U4048" t="str">
        <f>IFERROR(VLOOKUP(I4048,'[1]CROSSWALK-DTOE-MASTER'!$B:$N,13,0),"")</f>
        <v/>
      </c>
    </row>
    <row r="4049" spans="6:21" x14ac:dyDescent="0.25">
      <c r="F4049" s="1"/>
      <c r="L4049" t="str">
        <f>IFERROR(VLOOKUP(D4049,'[1]Crosswalk-SOM-Chair'!$A:$D,3,0),"")</f>
        <v/>
      </c>
      <c r="M4049" t="str">
        <f>IFERROR(VLOOKUP(D4049,'[1]Crosswalk-SOM-Chair'!$A:$D,4,0),"")</f>
        <v/>
      </c>
      <c r="N4049" t="str">
        <f>IFERROR(VLOOKUP(I4049,'[1]CROSSWALK-DTOE-MASTER'!$B:$H,6,0),"")</f>
        <v/>
      </c>
      <c r="O4049" t="str">
        <f>IFERROR(VLOOKUP(I4049,'[1]CROSSWALK-DTOE-MASTER'!$B:$H,7,0),"")</f>
        <v/>
      </c>
      <c r="P4049" t="str">
        <f>IFERROR(VLOOKUP(I4049,'[1]CROSSWALK-DTOE-MASTER'!$B:$N,8,0),"")</f>
        <v/>
      </c>
      <c r="Q4049" t="str">
        <f>IFERROR(VLOOKUP(I4049,'[1]CROSSWALK-DTOE-MASTER'!$B:$N,9,0),"")</f>
        <v/>
      </c>
      <c r="R4049" t="str">
        <f>IFERROR(VLOOKUP(I4049,'[1]CROSSWALK-DTOE-MASTER'!$B:$N,10,0),"")</f>
        <v/>
      </c>
      <c r="S4049" t="str">
        <f>IFERROR(VLOOKUP(I4049,'[1]CROSSWALK-DTOE-MASTER'!$B:$N,11,0),"")</f>
        <v/>
      </c>
      <c r="T4049" t="str">
        <f>IFERROR(VLOOKUP(I4049,'[1]CROSSWALK-DTOE-MASTER'!$B:$N,12,0),"")</f>
        <v/>
      </c>
      <c r="U4049" t="str">
        <f>IFERROR(VLOOKUP(I4049,'[1]CROSSWALK-DTOE-MASTER'!$B:$N,13,0),"")</f>
        <v/>
      </c>
    </row>
    <row r="4050" spans="6:21" x14ac:dyDescent="0.25">
      <c r="F4050" s="1"/>
      <c r="L4050" t="str">
        <f>IFERROR(VLOOKUP(D4050,'[1]Crosswalk-SOM-Chair'!$A:$D,3,0),"")</f>
        <v/>
      </c>
      <c r="M4050" t="str">
        <f>IFERROR(VLOOKUP(D4050,'[1]Crosswalk-SOM-Chair'!$A:$D,4,0),"")</f>
        <v/>
      </c>
      <c r="N4050" t="str">
        <f>IFERROR(VLOOKUP(I4050,'[1]CROSSWALK-DTOE-MASTER'!$B:$H,6,0),"")</f>
        <v/>
      </c>
      <c r="O4050" t="str">
        <f>IFERROR(VLOOKUP(I4050,'[1]CROSSWALK-DTOE-MASTER'!$B:$H,7,0),"")</f>
        <v/>
      </c>
      <c r="P4050" t="str">
        <f>IFERROR(VLOOKUP(I4050,'[1]CROSSWALK-DTOE-MASTER'!$B:$N,8,0),"")</f>
        <v/>
      </c>
      <c r="Q4050" t="str">
        <f>IFERROR(VLOOKUP(I4050,'[1]CROSSWALK-DTOE-MASTER'!$B:$N,9,0),"")</f>
        <v/>
      </c>
      <c r="R4050" t="str">
        <f>IFERROR(VLOOKUP(I4050,'[1]CROSSWALK-DTOE-MASTER'!$B:$N,10,0),"")</f>
        <v/>
      </c>
      <c r="S4050" t="str">
        <f>IFERROR(VLOOKUP(I4050,'[1]CROSSWALK-DTOE-MASTER'!$B:$N,11,0),"")</f>
        <v/>
      </c>
      <c r="T4050" t="str">
        <f>IFERROR(VLOOKUP(I4050,'[1]CROSSWALK-DTOE-MASTER'!$B:$N,12,0),"")</f>
        <v/>
      </c>
      <c r="U4050" t="str">
        <f>IFERROR(VLOOKUP(I4050,'[1]CROSSWALK-DTOE-MASTER'!$B:$N,13,0),"")</f>
        <v/>
      </c>
    </row>
    <row r="4051" spans="6:21" x14ac:dyDescent="0.25">
      <c r="F4051" s="1"/>
      <c r="L4051" t="str">
        <f>IFERROR(VLOOKUP(D4051,'[1]Crosswalk-SOM-Chair'!$A:$D,3,0),"")</f>
        <v/>
      </c>
      <c r="M4051" t="str">
        <f>IFERROR(VLOOKUP(D4051,'[1]Crosswalk-SOM-Chair'!$A:$D,4,0),"")</f>
        <v/>
      </c>
      <c r="N4051" t="str">
        <f>IFERROR(VLOOKUP(I4051,'[1]CROSSWALK-DTOE-MASTER'!$B:$H,6,0),"")</f>
        <v/>
      </c>
      <c r="O4051" t="str">
        <f>IFERROR(VLOOKUP(I4051,'[1]CROSSWALK-DTOE-MASTER'!$B:$H,7,0),"")</f>
        <v/>
      </c>
      <c r="P4051" t="str">
        <f>IFERROR(VLOOKUP(I4051,'[1]CROSSWALK-DTOE-MASTER'!$B:$N,8,0),"")</f>
        <v/>
      </c>
      <c r="Q4051" t="str">
        <f>IFERROR(VLOOKUP(I4051,'[1]CROSSWALK-DTOE-MASTER'!$B:$N,9,0),"")</f>
        <v/>
      </c>
      <c r="R4051" t="str">
        <f>IFERROR(VLOOKUP(I4051,'[1]CROSSWALK-DTOE-MASTER'!$B:$N,10,0),"")</f>
        <v/>
      </c>
      <c r="S4051" t="str">
        <f>IFERROR(VLOOKUP(I4051,'[1]CROSSWALK-DTOE-MASTER'!$B:$N,11,0),"")</f>
        <v/>
      </c>
      <c r="T4051" t="str">
        <f>IFERROR(VLOOKUP(I4051,'[1]CROSSWALK-DTOE-MASTER'!$B:$N,12,0),"")</f>
        <v/>
      </c>
      <c r="U4051" t="str">
        <f>IFERROR(VLOOKUP(I4051,'[1]CROSSWALK-DTOE-MASTER'!$B:$N,13,0),"")</f>
        <v/>
      </c>
    </row>
    <row r="4052" spans="6:21" x14ac:dyDescent="0.25">
      <c r="F4052" s="1"/>
      <c r="L4052" t="str">
        <f>IFERROR(VLOOKUP(D4052,'[1]Crosswalk-SOM-Chair'!$A:$D,3,0),"")</f>
        <v/>
      </c>
      <c r="M4052" t="str">
        <f>IFERROR(VLOOKUP(D4052,'[1]Crosswalk-SOM-Chair'!$A:$D,4,0),"")</f>
        <v/>
      </c>
      <c r="N4052" t="str">
        <f>IFERROR(VLOOKUP(I4052,'[1]CROSSWALK-DTOE-MASTER'!$B:$H,6,0),"")</f>
        <v/>
      </c>
      <c r="O4052" t="str">
        <f>IFERROR(VLOOKUP(I4052,'[1]CROSSWALK-DTOE-MASTER'!$B:$H,7,0),"")</f>
        <v/>
      </c>
      <c r="P4052" t="str">
        <f>IFERROR(VLOOKUP(I4052,'[1]CROSSWALK-DTOE-MASTER'!$B:$N,8,0),"")</f>
        <v/>
      </c>
      <c r="Q4052" t="str">
        <f>IFERROR(VLOOKUP(I4052,'[1]CROSSWALK-DTOE-MASTER'!$B:$N,9,0),"")</f>
        <v/>
      </c>
      <c r="R4052" t="str">
        <f>IFERROR(VLOOKUP(I4052,'[1]CROSSWALK-DTOE-MASTER'!$B:$N,10,0),"")</f>
        <v/>
      </c>
      <c r="S4052" t="str">
        <f>IFERROR(VLOOKUP(I4052,'[1]CROSSWALK-DTOE-MASTER'!$B:$N,11,0),"")</f>
        <v/>
      </c>
      <c r="T4052" t="str">
        <f>IFERROR(VLOOKUP(I4052,'[1]CROSSWALK-DTOE-MASTER'!$B:$N,12,0),"")</f>
        <v/>
      </c>
      <c r="U4052" t="str">
        <f>IFERROR(VLOOKUP(I4052,'[1]CROSSWALK-DTOE-MASTER'!$B:$N,13,0),"")</f>
        <v/>
      </c>
    </row>
    <row r="4053" spans="6:21" x14ac:dyDescent="0.25">
      <c r="F4053" s="1"/>
      <c r="L4053" t="str">
        <f>IFERROR(VLOOKUP(D4053,'[1]Crosswalk-SOM-Chair'!$A:$D,3,0),"")</f>
        <v/>
      </c>
      <c r="M4053" t="str">
        <f>IFERROR(VLOOKUP(D4053,'[1]Crosswalk-SOM-Chair'!$A:$D,4,0),"")</f>
        <v/>
      </c>
      <c r="N4053" t="str">
        <f>IFERROR(VLOOKUP(I4053,'[1]CROSSWALK-DTOE-MASTER'!$B:$H,6,0),"")</f>
        <v/>
      </c>
      <c r="O4053" t="str">
        <f>IFERROR(VLOOKUP(I4053,'[1]CROSSWALK-DTOE-MASTER'!$B:$H,7,0),"")</f>
        <v/>
      </c>
      <c r="P4053" t="str">
        <f>IFERROR(VLOOKUP(I4053,'[1]CROSSWALK-DTOE-MASTER'!$B:$N,8,0),"")</f>
        <v/>
      </c>
      <c r="Q4053" t="str">
        <f>IFERROR(VLOOKUP(I4053,'[1]CROSSWALK-DTOE-MASTER'!$B:$N,9,0),"")</f>
        <v/>
      </c>
      <c r="R4053" t="str">
        <f>IFERROR(VLOOKUP(I4053,'[1]CROSSWALK-DTOE-MASTER'!$B:$N,10,0),"")</f>
        <v/>
      </c>
      <c r="S4053" t="str">
        <f>IFERROR(VLOOKUP(I4053,'[1]CROSSWALK-DTOE-MASTER'!$B:$N,11,0),"")</f>
        <v/>
      </c>
      <c r="T4053" t="str">
        <f>IFERROR(VLOOKUP(I4053,'[1]CROSSWALK-DTOE-MASTER'!$B:$N,12,0),"")</f>
        <v/>
      </c>
      <c r="U4053" t="str">
        <f>IFERROR(VLOOKUP(I4053,'[1]CROSSWALK-DTOE-MASTER'!$B:$N,13,0),"")</f>
        <v/>
      </c>
    </row>
    <row r="4054" spans="6:21" x14ac:dyDescent="0.25">
      <c r="F4054" s="1"/>
      <c r="L4054" t="str">
        <f>IFERROR(VLOOKUP(D4054,'[1]Crosswalk-SOM-Chair'!$A:$D,3,0),"")</f>
        <v/>
      </c>
      <c r="M4054" t="str">
        <f>IFERROR(VLOOKUP(D4054,'[1]Crosswalk-SOM-Chair'!$A:$D,4,0),"")</f>
        <v/>
      </c>
      <c r="N4054" t="str">
        <f>IFERROR(VLOOKUP(I4054,'[1]CROSSWALK-DTOE-MASTER'!$B:$H,6,0),"")</f>
        <v/>
      </c>
      <c r="O4054" t="str">
        <f>IFERROR(VLOOKUP(I4054,'[1]CROSSWALK-DTOE-MASTER'!$B:$H,7,0),"")</f>
        <v/>
      </c>
      <c r="P4054" t="str">
        <f>IFERROR(VLOOKUP(I4054,'[1]CROSSWALK-DTOE-MASTER'!$B:$N,8,0),"")</f>
        <v/>
      </c>
      <c r="Q4054" t="str">
        <f>IFERROR(VLOOKUP(I4054,'[1]CROSSWALK-DTOE-MASTER'!$B:$N,9,0),"")</f>
        <v/>
      </c>
      <c r="R4054" t="str">
        <f>IFERROR(VLOOKUP(I4054,'[1]CROSSWALK-DTOE-MASTER'!$B:$N,10,0),"")</f>
        <v/>
      </c>
      <c r="S4054" t="str">
        <f>IFERROR(VLOOKUP(I4054,'[1]CROSSWALK-DTOE-MASTER'!$B:$N,11,0),"")</f>
        <v/>
      </c>
      <c r="T4054" t="str">
        <f>IFERROR(VLOOKUP(I4054,'[1]CROSSWALK-DTOE-MASTER'!$B:$N,12,0),"")</f>
        <v/>
      </c>
      <c r="U4054" t="str">
        <f>IFERROR(VLOOKUP(I4054,'[1]CROSSWALK-DTOE-MASTER'!$B:$N,13,0),"")</f>
        <v/>
      </c>
    </row>
    <row r="4055" spans="6:21" x14ac:dyDescent="0.25">
      <c r="F4055" s="1"/>
      <c r="L4055" t="str">
        <f>IFERROR(VLOOKUP(D4055,'[1]Crosswalk-SOM-Chair'!$A:$D,3,0),"")</f>
        <v/>
      </c>
      <c r="M4055" t="str">
        <f>IFERROR(VLOOKUP(D4055,'[1]Crosswalk-SOM-Chair'!$A:$D,4,0),"")</f>
        <v/>
      </c>
      <c r="N4055" t="str">
        <f>IFERROR(VLOOKUP(I4055,'[1]CROSSWALK-DTOE-MASTER'!$B:$H,6,0),"")</f>
        <v/>
      </c>
      <c r="O4055" t="str">
        <f>IFERROR(VLOOKUP(I4055,'[1]CROSSWALK-DTOE-MASTER'!$B:$H,7,0),"")</f>
        <v/>
      </c>
      <c r="P4055" t="str">
        <f>IFERROR(VLOOKUP(I4055,'[1]CROSSWALK-DTOE-MASTER'!$B:$N,8,0),"")</f>
        <v/>
      </c>
      <c r="Q4055" t="str">
        <f>IFERROR(VLOOKUP(I4055,'[1]CROSSWALK-DTOE-MASTER'!$B:$N,9,0),"")</f>
        <v/>
      </c>
      <c r="R4055" t="str">
        <f>IFERROR(VLOOKUP(I4055,'[1]CROSSWALK-DTOE-MASTER'!$B:$N,10,0),"")</f>
        <v/>
      </c>
      <c r="S4055" t="str">
        <f>IFERROR(VLOOKUP(I4055,'[1]CROSSWALK-DTOE-MASTER'!$B:$N,11,0),"")</f>
        <v/>
      </c>
      <c r="T4055" t="str">
        <f>IFERROR(VLOOKUP(I4055,'[1]CROSSWALK-DTOE-MASTER'!$B:$N,12,0),"")</f>
        <v/>
      </c>
      <c r="U4055" t="str">
        <f>IFERROR(VLOOKUP(I4055,'[1]CROSSWALK-DTOE-MASTER'!$B:$N,13,0),"")</f>
        <v/>
      </c>
    </row>
    <row r="4056" spans="6:21" x14ac:dyDescent="0.25">
      <c r="F4056" s="1"/>
      <c r="L4056" t="str">
        <f>IFERROR(VLOOKUP(D4056,'[1]Crosswalk-SOM-Chair'!$A:$D,3,0),"")</f>
        <v/>
      </c>
      <c r="M4056" t="str">
        <f>IFERROR(VLOOKUP(D4056,'[1]Crosswalk-SOM-Chair'!$A:$D,4,0),"")</f>
        <v/>
      </c>
      <c r="N4056" t="str">
        <f>IFERROR(VLOOKUP(I4056,'[1]CROSSWALK-DTOE-MASTER'!$B:$H,6,0),"")</f>
        <v/>
      </c>
      <c r="O4056" t="str">
        <f>IFERROR(VLOOKUP(I4056,'[1]CROSSWALK-DTOE-MASTER'!$B:$H,7,0),"")</f>
        <v/>
      </c>
      <c r="P4056" t="str">
        <f>IFERROR(VLOOKUP(I4056,'[1]CROSSWALK-DTOE-MASTER'!$B:$N,8,0),"")</f>
        <v/>
      </c>
      <c r="Q4056" t="str">
        <f>IFERROR(VLOOKUP(I4056,'[1]CROSSWALK-DTOE-MASTER'!$B:$N,9,0),"")</f>
        <v/>
      </c>
      <c r="R4056" t="str">
        <f>IFERROR(VLOOKUP(I4056,'[1]CROSSWALK-DTOE-MASTER'!$B:$N,10,0),"")</f>
        <v/>
      </c>
      <c r="S4056" t="str">
        <f>IFERROR(VLOOKUP(I4056,'[1]CROSSWALK-DTOE-MASTER'!$B:$N,11,0),"")</f>
        <v/>
      </c>
      <c r="T4056" t="str">
        <f>IFERROR(VLOOKUP(I4056,'[1]CROSSWALK-DTOE-MASTER'!$B:$N,12,0),"")</f>
        <v/>
      </c>
      <c r="U4056" t="str">
        <f>IFERROR(VLOOKUP(I4056,'[1]CROSSWALK-DTOE-MASTER'!$B:$N,13,0),"")</f>
        <v/>
      </c>
    </row>
    <row r="4057" spans="6:21" x14ac:dyDescent="0.25">
      <c r="F4057" s="1"/>
      <c r="L4057" t="str">
        <f>IFERROR(VLOOKUP(D4057,'[1]Crosswalk-SOM-Chair'!$A:$D,3,0),"")</f>
        <v/>
      </c>
      <c r="M4057" t="str">
        <f>IFERROR(VLOOKUP(D4057,'[1]Crosswalk-SOM-Chair'!$A:$D,4,0),"")</f>
        <v/>
      </c>
      <c r="N4057" t="str">
        <f>IFERROR(VLOOKUP(I4057,'[1]CROSSWALK-DTOE-MASTER'!$B:$H,6,0),"")</f>
        <v/>
      </c>
      <c r="O4057" t="str">
        <f>IFERROR(VLOOKUP(I4057,'[1]CROSSWALK-DTOE-MASTER'!$B:$H,7,0),"")</f>
        <v/>
      </c>
      <c r="P4057" t="str">
        <f>IFERROR(VLOOKUP(I4057,'[1]CROSSWALK-DTOE-MASTER'!$B:$N,8,0),"")</f>
        <v/>
      </c>
      <c r="Q4057" t="str">
        <f>IFERROR(VLOOKUP(I4057,'[1]CROSSWALK-DTOE-MASTER'!$B:$N,9,0),"")</f>
        <v/>
      </c>
      <c r="R4057" t="str">
        <f>IFERROR(VLOOKUP(I4057,'[1]CROSSWALK-DTOE-MASTER'!$B:$N,10,0),"")</f>
        <v/>
      </c>
      <c r="S4057" t="str">
        <f>IFERROR(VLOOKUP(I4057,'[1]CROSSWALK-DTOE-MASTER'!$B:$N,11,0),"")</f>
        <v/>
      </c>
      <c r="T4057" t="str">
        <f>IFERROR(VLOOKUP(I4057,'[1]CROSSWALK-DTOE-MASTER'!$B:$N,12,0),"")</f>
        <v/>
      </c>
      <c r="U4057" t="str">
        <f>IFERROR(VLOOKUP(I4057,'[1]CROSSWALK-DTOE-MASTER'!$B:$N,13,0),"")</f>
        <v/>
      </c>
    </row>
    <row r="4058" spans="6:21" x14ac:dyDescent="0.25">
      <c r="F4058" s="1"/>
      <c r="L4058" t="str">
        <f>IFERROR(VLOOKUP(D4058,'[1]Crosswalk-SOM-Chair'!$A:$D,3,0),"")</f>
        <v/>
      </c>
      <c r="M4058" t="str">
        <f>IFERROR(VLOOKUP(D4058,'[1]Crosswalk-SOM-Chair'!$A:$D,4,0),"")</f>
        <v/>
      </c>
      <c r="N4058" t="str">
        <f>IFERROR(VLOOKUP(I4058,'[1]CROSSWALK-DTOE-MASTER'!$B:$H,6,0),"")</f>
        <v/>
      </c>
      <c r="O4058" t="str">
        <f>IFERROR(VLOOKUP(I4058,'[1]CROSSWALK-DTOE-MASTER'!$B:$H,7,0),"")</f>
        <v/>
      </c>
      <c r="P4058" t="str">
        <f>IFERROR(VLOOKUP(I4058,'[1]CROSSWALK-DTOE-MASTER'!$B:$N,8,0),"")</f>
        <v/>
      </c>
      <c r="Q4058" t="str">
        <f>IFERROR(VLOOKUP(I4058,'[1]CROSSWALK-DTOE-MASTER'!$B:$N,9,0),"")</f>
        <v/>
      </c>
      <c r="R4058" t="str">
        <f>IFERROR(VLOOKUP(I4058,'[1]CROSSWALK-DTOE-MASTER'!$B:$N,10,0),"")</f>
        <v/>
      </c>
      <c r="S4058" t="str">
        <f>IFERROR(VLOOKUP(I4058,'[1]CROSSWALK-DTOE-MASTER'!$B:$N,11,0),"")</f>
        <v/>
      </c>
      <c r="T4058" t="str">
        <f>IFERROR(VLOOKUP(I4058,'[1]CROSSWALK-DTOE-MASTER'!$B:$N,12,0),"")</f>
        <v/>
      </c>
      <c r="U4058" t="str">
        <f>IFERROR(VLOOKUP(I4058,'[1]CROSSWALK-DTOE-MASTER'!$B:$N,13,0),"")</f>
        <v/>
      </c>
    </row>
    <row r="4059" spans="6:21" x14ac:dyDescent="0.25">
      <c r="F4059" s="1"/>
      <c r="L4059" t="str">
        <f>IFERROR(VLOOKUP(D4059,'[1]Crosswalk-SOM-Chair'!$A:$D,3,0),"")</f>
        <v/>
      </c>
      <c r="M4059" t="str">
        <f>IFERROR(VLOOKUP(D4059,'[1]Crosswalk-SOM-Chair'!$A:$D,4,0),"")</f>
        <v/>
      </c>
      <c r="N4059" t="str">
        <f>IFERROR(VLOOKUP(I4059,'[1]CROSSWALK-DTOE-MASTER'!$B:$H,6,0),"")</f>
        <v/>
      </c>
      <c r="O4059" t="str">
        <f>IFERROR(VLOOKUP(I4059,'[1]CROSSWALK-DTOE-MASTER'!$B:$H,7,0),"")</f>
        <v/>
      </c>
      <c r="P4059" t="str">
        <f>IFERROR(VLOOKUP(I4059,'[1]CROSSWALK-DTOE-MASTER'!$B:$N,8,0),"")</f>
        <v/>
      </c>
      <c r="Q4059" t="str">
        <f>IFERROR(VLOOKUP(I4059,'[1]CROSSWALK-DTOE-MASTER'!$B:$N,9,0),"")</f>
        <v/>
      </c>
      <c r="R4059" t="str">
        <f>IFERROR(VLOOKUP(I4059,'[1]CROSSWALK-DTOE-MASTER'!$B:$N,10,0),"")</f>
        <v/>
      </c>
      <c r="S4059" t="str">
        <f>IFERROR(VLOOKUP(I4059,'[1]CROSSWALK-DTOE-MASTER'!$B:$N,11,0),"")</f>
        <v/>
      </c>
      <c r="T4059" t="str">
        <f>IFERROR(VLOOKUP(I4059,'[1]CROSSWALK-DTOE-MASTER'!$B:$N,12,0),"")</f>
        <v/>
      </c>
      <c r="U4059" t="str">
        <f>IFERROR(VLOOKUP(I4059,'[1]CROSSWALK-DTOE-MASTER'!$B:$N,13,0),"")</f>
        <v/>
      </c>
    </row>
    <row r="4060" spans="6:21" x14ac:dyDescent="0.25">
      <c r="F4060" s="1"/>
      <c r="L4060" t="str">
        <f>IFERROR(VLOOKUP(D4060,'[1]Crosswalk-SOM-Chair'!$A:$D,3,0),"")</f>
        <v/>
      </c>
      <c r="M4060" t="str">
        <f>IFERROR(VLOOKUP(D4060,'[1]Crosswalk-SOM-Chair'!$A:$D,4,0),"")</f>
        <v/>
      </c>
      <c r="N4060" t="str">
        <f>IFERROR(VLOOKUP(I4060,'[1]CROSSWALK-DTOE-MASTER'!$B:$H,6,0),"")</f>
        <v/>
      </c>
      <c r="O4060" t="str">
        <f>IFERROR(VLOOKUP(I4060,'[1]CROSSWALK-DTOE-MASTER'!$B:$H,7,0),"")</f>
        <v/>
      </c>
      <c r="P4060" t="str">
        <f>IFERROR(VLOOKUP(I4060,'[1]CROSSWALK-DTOE-MASTER'!$B:$N,8,0),"")</f>
        <v/>
      </c>
      <c r="Q4060" t="str">
        <f>IFERROR(VLOOKUP(I4060,'[1]CROSSWALK-DTOE-MASTER'!$B:$N,9,0),"")</f>
        <v/>
      </c>
      <c r="R4060" t="str">
        <f>IFERROR(VLOOKUP(I4060,'[1]CROSSWALK-DTOE-MASTER'!$B:$N,10,0),"")</f>
        <v/>
      </c>
      <c r="S4060" t="str">
        <f>IFERROR(VLOOKUP(I4060,'[1]CROSSWALK-DTOE-MASTER'!$B:$N,11,0),"")</f>
        <v/>
      </c>
      <c r="T4060" t="str">
        <f>IFERROR(VLOOKUP(I4060,'[1]CROSSWALK-DTOE-MASTER'!$B:$N,12,0),"")</f>
        <v/>
      </c>
      <c r="U4060" t="str">
        <f>IFERROR(VLOOKUP(I4060,'[1]CROSSWALK-DTOE-MASTER'!$B:$N,13,0),"")</f>
        <v/>
      </c>
    </row>
    <row r="4061" spans="6:21" x14ac:dyDescent="0.25">
      <c r="F4061" s="1"/>
      <c r="L4061" t="str">
        <f>IFERROR(VLOOKUP(D4061,'[1]Crosswalk-SOM-Chair'!$A:$D,3,0),"")</f>
        <v/>
      </c>
      <c r="M4061" t="str">
        <f>IFERROR(VLOOKUP(D4061,'[1]Crosswalk-SOM-Chair'!$A:$D,4,0),"")</f>
        <v/>
      </c>
      <c r="N4061" t="str">
        <f>IFERROR(VLOOKUP(I4061,'[1]CROSSWALK-DTOE-MASTER'!$B:$H,6,0),"")</f>
        <v/>
      </c>
      <c r="O4061" t="str">
        <f>IFERROR(VLOOKUP(I4061,'[1]CROSSWALK-DTOE-MASTER'!$B:$H,7,0),"")</f>
        <v/>
      </c>
      <c r="P4061" t="str">
        <f>IFERROR(VLOOKUP(I4061,'[1]CROSSWALK-DTOE-MASTER'!$B:$N,8,0),"")</f>
        <v/>
      </c>
      <c r="Q4061" t="str">
        <f>IFERROR(VLOOKUP(I4061,'[1]CROSSWALK-DTOE-MASTER'!$B:$N,9,0),"")</f>
        <v/>
      </c>
      <c r="R4061" t="str">
        <f>IFERROR(VLOOKUP(I4061,'[1]CROSSWALK-DTOE-MASTER'!$B:$N,10,0),"")</f>
        <v/>
      </c>
      <c r="S4061" t="str">
        <f>IFERROR(VLOOKUP(I4061,'[1]CROSSWALK-DTOE-MASTER'!$B:$N,11,0),"")</f>
        <v/>
      </c>
      <c r="T4061" t="str">
        <f>IFERROR(VLOOKUP(I4061,'[1]CROSSWALK-DTOE-MASTER'!$B:$N,12,0),"")</f>
        <v/>
      </c>
      <c r="U4061" t="str">
        <f>IFERROR(VLOOKUP(I4061,'[1]CROSSWALK-DTOE-MASTER'!$B:$N,13,0),"")</f>
        <v/>
      </c>
    </row>
    <row r="4062" spans="6:21" x14ac:dyDescent="0.25">
      <c r="F4062" s="1"/>
      <c r="L4062" t="str">
        <f>IFERROR(VLOOKUP(D4062,'[1]Crosswalk-SOM-Chair'!$A:$D,3,0),"")</f>
        <v/>
      </c>
      <c r="M4062" t="str">
        <f>IFERROR(VLOOKUP(D4062,'[1]Crosswalk-SOM-Chair'!$A:$D,4,0),"")</f>
        <v/>
      </c>
      <c r="N4062" t="str">
        <f>IFERROR(VLOOKUP(I4062,'[1]CROSSWALK-DTOE-MASTER'!$B:$H,6,0),"")</f>
        <v/>
      </c>
      <c r="O4062" t="str">
        <f>IFERROR(VLOOKUP(I4062,'[1]CROSSWALK-DTOE-MASTER'!$B:$H,7,0),"")</f>
        <v/>
      </c>
      <c r="P4062" t="str">
        <f>IFERROR(VLOOKUP(I4062,'[1]CROSSWALK-DTOE-MASTER'!$B:$N,8,0),"")</f>
        <v/>
      </c>
      <c r="Q4062" t="str">
        <f>IFERROR(VLOOKUP(I4062,'[1]CROSSWALK-DTOE-MASTER'!$B:$N,9,0),"")</f>
        <v/>
      </c>
      <c r="R4062" t="str">
        <f>IFERROR(VLOOKUP(I4062,'[1]CROSSWALK-DTOE-MASTER'!$B:$N,10,0),"")</f>
        <v/>
      </c>
      <c r="S4062" t="str">
        <f>IFERROR(VLOOKUP(I4062,'[1]CROSSWALK-DTOE-MASTER'!$B:$N,11,0),"")</f>
        <v/>
      </c>
      <c r="T4062" t="str">
        <f>IFERROR(VLOOKUP(I4062,'[1]CROSSWALK-DTOE-MASTER'!$B:$N,12,0),"")</f>
        <v/>
      </c>
      <c r="U4062" t="str">
        <f>IFERROR(VLOOKUP(I4062,'[1]CROSSWALK-DTOE-MASTER'!$B:$N,13,0),"")</f>
        <v/>
      </c>
    </row>
    <row r="4063" spans="6:21" x14ac:dyDescent="0.25">
      <c r="F4063" s="1"/>
      <c r="L4063" t="str">
        <f>IFERROR(VLOOKUP(D4063,'[1]Crosswalk-SOM-Chair'!$A:$D,3,0),"")</f>
        <v/>
      </c>
      <c r="M4063" t="str">
        <f>IFERROR(VLOOKUP(D4063,'[1]Crosswalk-SOM-Chair'!$A:$D,4,0),"")</f>
        <v/>
      </c>
      <c r="N4063" t="str">
        <f>IFERROR(VLOOKUP(I4063,'[1]CROSSWALK-DTOE-MASTER'!$B:$H,6,0),"")</f>
        <v/>
      </c>
      <c r="O4063" t="str">
        <f>IFERROR(VLOOKUP(I4063,'[1]CROSSWALK-DTOE-MASTER'!$B:$H,7,0),"")</f>
        <v/>
      </c>
      <c r="P4063" t="str">
        <f>IFERROR(VLOOKUP(I4063,'[1]CROSSWALK-DTOE-MASTER'!$B:$N,8,0),"")</f>
        <v/>
      </c>
      <c r="Q4063" t="str">
        <f>IFERROR(VLOOKUP(I4063,'[1]CROSSWALK-DTOE-MASTER'!$B:$N,9,0),"")</f>
        <v/>
      </c>
      <c r="R4063" t="str">
        <f>IFERROR(VLOOKUP(I4063,'[1]CROSSWALK-DTOE-MASTER'!$B:$N,10,0),"")</f>
        <v/>
      </c>
      <c r="S4063" t="str">
        <f>IFERROR(VLOOKUP(I4063,'[1]CROSSWALK-DTOE-MASTER'!$B:$N,11,0),"")</f>
        <v/>
      </c>
      <c r="T4063" t="str">
        <f>IFERROR(VLOOKUP(I4063,'[1]CROSSWALK-DTOE-MASTER'!$B:$N,12,0),"")</f>
        <v/>
      </c>
      <c r="U4063" t="str">
        <f>IFERROR(VLOOKUP(I4063,'[1]CROSSWALK-DTOE-MASTER'!$B:$N,13,0),"")</f>
        <v/>
      </c>
    </row>
    <row r="4064" spans="6:21" x14ac:dyDescent="0.25">
      <c r="F4064" s="1"/>
      <c r="L4064" t="str">
        <f>IFERROR(VLOOKUP(D4064,'[1]Crosswalk-SOM-Chair'!$A:$D,3,0),"")</f>
        <v/>
      </c>
      <c r="M4064" t="str">
        <f>IFERROR(VLOOKUP(D4064,'[1]Crosswalk-SOM-Chair'!$A:$D,4,0),"")</f>
        <v/>
      </c>
      <c r="N4064" t="str">
        <f>IFERROR(VLOOKUP(I4064,'[1]CROSSWALK-DTOE-MASTER'!$B:$H,6,0),"")</f>
        <v/>
      </c>
      <c r="O4064" t="str">
        <f>IFERROR(VLOOKUP(I4064,'[1]CROSSWALK-DTOE-MASTER'!$B:$H,7,0),"")</f>
        <v/>
      </c>
      <c r="P4064" t="str">
        <f>IFERROR(VLOOKUP(I4064,'[1]CROSSWALK-DTOE-MASTER'!$B:$N,8,0),"")</f>
        <v/>
      </c>
      <c r="Q4064" t="str">
        <f>IFERROR(VLOOKUP(I4064,'[1]CROSSWALK-DTOE-MASTER'!$B:$N,9,0),"")</f>
        <v/>
      </c>
      <c r="R4064" t="str">
        <f>IFERROR(VLOOKUP(I4064,'[1]CROSSWALK-DTOE-MASTER'!$B:$N,10,0),"")</f>
        <v/>
      </c>
      <c r="S4064" t="str">
        <f>IFERROR(VLOOKUP(I4064,'[1]CROSSWALK-DTOE-MASTER'!$B:$N,11,0),"")</f>
        <v/>
      </c>
      <c r="T4064" t="str">
        <f>IFERROR(VLOOKUP(I4064,'[1]CROSSWALK-DTOE-MASTER'!$B:$N,12,0),"")</f>
        <v/>
      </c>
      <c r="U4064" t="str">
        <f>IFERROR(VLOOKUP(I4064,'[1]CROSSWALK-DTOE-MASTER'!$B:$N,13,0),"")</f>
        <v/>
      </c>
    </row>
    <row r="4065" spans="6:21" x14ac:dyDescent="0.25">
      <c r="F4065" s="1"/>
      <c r="L4065" t="str">
        <f>IFERROR(VLOOKUP(D4065,'[1]Crosswalk-SOM-Chair'!$A:$D,3,0),"")</f>
        <v/>
      </c>
      <c r="M4065" t="str">
        <f>IFERROR(VLOOKUP(D4065,'[1]Crosswalk-SOM-Chair'!$A:$D,4,0),"")</f>
        <v/>
      </c>
      <c r="N4065" t="str">
        <f>IFERROR(VLOOKUP(I4065,'[1]CROSSWALK-DTOE-MASTER'!$B:$H,6,0),"")</f>
        <v/>
      </c>
      <c r="O4065" t="str">
        <f>IFERROR(VLOOKUP(I4065,'[1]CROSSWALK-DTOE-MASTER'!$B:$H,7,0),"")</f>
        <v/>
      </c>
      <c r="P4065" t="str">
        <f>IFERROR(VLOOKUP(I4065,'[1]CROSSWALK-DTOE-MASTER'!$B:$N,8,0),"")</f>
        <v/>
      </c>
      <c r="Q4065" t="str">
        <f>IFERROR(VLOOKUP(I4065,'[1]CROSSWALK-DTOE-MASTER'!$B:$N,9,0),"")</f>
        <v/>
      </c>
      <c r="R4065" t="str">
        <f>IFERROR(VLOOKUP(I4065,'[1]CROSSWALK-DTOE-MASTER'!$B:$N,10,0),"")</f>
        <v/>
      </c>
      <c r="S4065" t="str">
        <f>IFERROR(VLOOKUP(I4065,'[1]CROSSWALK-DTOE-MASTER'!$B:$N,11,0),"")</f>
        <v/>
      </c>
      <c r="T4065" t="str">
        <f>IFERROR(VLOOKUP(I4065,'[1]CROSSWALK-DTOE-MASTER'!$B:$N,12,0),"")</f>
        <v/>
      </c>
      <c r="U4065" t="str">
        <f>IFERROR(VLOOKUP(I4065,'[1]CROSSWALK-DTOE-MASTER'!$B:$N,13,0),"")</f>
        <v/>
      </c>
    </row>
    <row r="4066" spans="6:21" x14ac:dyDescent="0.25">
      <c r="F4066" s="1"/>
      <c r="L4066" t="str">
        <f>IFERROR(VLOOKUP(D4066,'[1]Crosswalk-SOM-Chair'!$A:$D,3,0),"")</f>
        <v/>
      </c>
      <c r="M4066" t="str">
        <f>IFERROR(VLOOKUP(D4066,'[1]Crosswalk-SOM-Chair'!$A:$D,4,0),"")</f>
        <v/>
      </c>
      <c r="N4066" t="str">
        <f>IFERROR(VLOOKUP(I4066,'[1]CROSSWALK-DTOE-MASTER'!$B:$H,6,0),"")</f>
        <v/>
      </c>
      <c r="O4066" t="str">
        <f>IFERROR(VLOOKUP(I4066,'[1]CROSSWALK-DTOE-MASTER'!$B:$H,7,0),"")</f>
        <v/>
      </c>
      <c r="P4066" t="str">
        <f>IFERROR(VLOOKUP(I4066,'[1]CROSSWALK-DTOE-MASTER'!$B:$N,8,0),"")</f>
        <v/>
      </c>
      <c r="Q4066" t="str">
        <f>IFERROR(VLOOKUP(I4066,'[1]CROSSWALK-DTOE-MASTER'!$B:$N,9,0),"")</f>
        <v/>
      </c>
      <c r="R4066" t="str">
        <f>IFERROR(VLOOKUP(I4066,'[1]CROSSWALK-DTOE-MASTER'!$B:$N,10,0),"")</f>
        <v/>
      </c>
      <c r="S4066" t="str">
        <f>IFERROR(VLOOKUP(I4066,'[1]CROSSWALK-DTOE-MASTER'!$B:$N,11,0),"")</f>
        <v/>
      </c>
      <c r="T4066" t="str">
        <f>IFERROR(VLOOKUP(I4066,'[1]CROSSWALK-DTOE-MASTER'!$B:$N,12,0),"")</f>
        <v/>
      </c>
      <c r="U4066" t="str">
        <f>IFERROR(VLOOKUP(I4066,'[1]CROSSWALK-DTOE-MASTER'!$B:$N,13,0),"")</f>
        <v/>
      </c>
    </row>
    <row r="4067" spans="6:21" x14ac:dyDescent="0.25">
      <c r="F4067" s="1"/>
      <c r="L4067" t="str">
        <f>IFERROR(VLOOKUP(D4067,'[1]Crosswalk-SOM-Chair'!$A:$D,3,0),"")</f>
        <v/>
      </c>
      <c r="M4067" t="str">
        <f>IFERROR(VLOOKUP(D4067,'[1]Crosswalk-SOM-Chair'!$A:$D,4,0),"")</f>
        <v/>
      </c>
      <c r="N4067" t="str">
        <f>IFERROR(VLOOKUP(I4067,'[1]CROSSWALK-DTOE-MASTER'!$B:$H,6,0),"")</f>
        <v/>
      </c>
      <c r="O4067" t="str">
        <f>IFERROR(VLOOKUP(I4067,'[1]CROSSWALK-DTOE-MASTER'!$B:$H,7,0),"")</f>
        <v/>
      </c>
      <c r="P4067" t="str">
        <f>IFERROR(VLOOKUP(I4067,'[1]CROSSWALK-DTOE-MASTER'!$B:$N,8,0),"")</f>
        <v/>
      </c>
      <c r="Q4067" t="str">
        <f>IFERROR(VLOOKUP(I4067,'[1]CROSSWALK-DTOE-MASTER'!$B:$N,9,0),"")</f>
        <v/>
      </c>
      <c r="R4067" t="str">
        <f>IFERROR(VLOOKUP(I4067,'[1]CROSSWALK-DTOE-MASTER'!$B:$N,10,0),"")</f>
        <v/>
      </c>
      <c r="S4067" t="str">
        <f>IFERROR(VLOOKUP(I4067,'[1]CROSSWALK-DTOE-MASTER'!$B:$N,11,0),"")</f>
        <v/>
      </c>
      <c r="T4067" t="str">
        <f>IFERROR(VLOOKUP(I4067,'[1]CROSSWALK-DTOE-MASTER'!$B:$N,12,0),"")</f>
        <v/>
      </c>
      <c r="U4067" t="str">
        <f>IFERROR(VLOOKUP(I4067,'[1]CROSSWALK-DTOE-MASTER'!$B:$N,13,0),"")</f>
        <v/>
      </c>
    </row>
    <row r="4068" spans="6:21" x14ac:dyDescent="0.25">
      <c r="F4068" s="1"/>
      <c r="L4068" t="str">
        <f>IFERROR(VLOOKUP(D4068,'[1]Crosswalk-SOM-Chair'!$A:$D,3,0),"")</f>
        <v/>
      </c>
      <c r="M4068" t="str">
        <f>IFERROR(VLOOKUP(D4068,'[1]Crosswalk-SOM-Chair'!$A:$D,4,0),"")</f>
        <v/>
      </c>
      <c r="N4068" t="str">
        <f>IFERROR(VLOOKUP(I4068,'[1]CROSSWALK-DTOE-MASTER'!$B:$H,6,0),"")</f>
        <v/>
      </c>
      <c r="O4068" t="str">
        <f>IFERROR(VLOOKUP(I4068,'[1]CROSSWALK-DTOE-MASTER'!$B:$H,7,0),"")</f>
        <v/>
      </c>
      <c r="P4068" t="str">
        <f>IFERROR(VLOOKUP(I4068,'[1]CROSSWALK-DTOE-MASTER'!$B:$N,8,0),"")</f>
        <v/>
      </c>
      <c r="Q4068" t="str">
        <f>IFERROR(VLOOKUP(I4068,'[1]CROSSWALK-DTOE-MASTER'!$B:$N,9,0),"")</f>
        <v/>
      </c>
      <c r="R4068" t="str">
        <f>IFERROR(VLOOKUP(I4068,'[1]CROSSWALK-DTOE-MASTER'!$B:$N,10,0),"")</f>
        <v/>
      </c>
      <c r="S4068" t="str">
        <f>IFERROR(VLOOKUP(I4068,'[1]CROSSWALK-DTOE-MASTER'!$B:$N,11,0),"")</f>
        <v/>
      </c>
      <c r="T4068" t="str">
        <f>IFERROR(VLOOKUP(I4068,'[1]CROSSWALK-DTOE-MASTER'!$B:$N,12,0),"")</f>
        <v/>
      </c>
      <c r="U4068" t="str">
        <f>IFERROR(VLOOKUP(I4068,'[1]CROSSWALK-DTOE-MASTER'!$B:$N,13,0),"")</f>
        <v/>
      </c>
    </row>
    <row r="4069" spans="6:21" x14ac:dyDescent="0.25">
      <c r="F4069" s="1"/>
      <c r="L4069" t="str">
        <f>IFERROR(VLOOKUP(D4069,'[1]Crosswalk-SOM-Chair'!$A:$D,3,0),"")</f>
        <v/>
      </c>
      <c r="M4069" t="str">
        <f>IFERROR(VLOOKUP(D4069,'[1]Crosswalk-SOM-Chair'!$A:$D,4,0),"")</f>
        <v/>
      </c>
      <c r="N4069" t="str">
        <f>IFERROR(VLOOKUP(I4069,'[1]CROSSWALK-DTOE-MASTER'!$B:$H,6,0),"")</f>
        <v/>
      </c>
      <c r="O4069" t="str">
        <f>IFERROR(VLOOKUP(I4069,'[1]CROSSWALK-DTOE-MASTER'!$B:$H,7,0),"")</f>
        <v/>
      </c>
      <c r="P4069" t="str">
        <f>IFERROR(VLOOKUP(I4069,'[1]CROSSWALK-DTOE-MASTER'!$B:$N,8,0),"")</f>
        <v/>
      </c>
      <c r="Q4069" t="str">
        <f>IFERROR(VLOOKUP(I4069,'[1]CROSSWALK-DTOE-MASTER'!$B:$N,9,0),"")</f>
        <v/>
      </c>
      <c r="R4069" t="str">
        <f>IFERROR(VLOOKUP(I4069,'[1]CROSSWALK-DTOE-MASTER'!$B:$N,10,0),"")</f>
        <v/>
      </c>
      <c r="S4069" t="str">
        <f>IFERROR(VLOOKUP(I4069,'[1]CROSSWALK-DTOE-MASTER'!$B:$N,11,0),"")</f>
        <v/>
      </c>
      <c r="T4069" t="str">
        <f>IFERROR(VLOOKUP(I4069,'[1]CROSSWALK-DTOE-MASTER'!$B:$N,12,0),"")</f>
        <v/>
      </c>
      <c r="U4069" t="str">
        <f>IFERROR(VLOOKUP(I4069,'[1]CROSSWALK-DTOE-MASTER'!$B:$N,13,0),"")</f>
        <v/>
      </c>
    </row>
    <row r="4070" spans="6:21" x14ac:dyDescent="0.25">
      <c r="F4070" s="1"/>
      <c r="L4070" t="str">
        <f>IFERROR(VLOOKUP(D4070,'[1]Crosswalk-SOM-Chair'!$A:$D,3,0),"")</f>
        <v/>
      </c>
      <c r="M4070" t="str">
        <f>IFERROR(VLOOKUP(D4070,'[1]Crosswalk-SOM-Chair'!$A:$D,4,0),"")</f>
        <v/>
      </c>
      <c r="N4070" t="str">
        <f>IFERROR(VLOOKUP(I4070,'[1]CROSSWALK-DTOE-MASTER'!$B:$H,6,0),"")</f>
        <v/>
      </c>
      <c r="O4070" t="str">
        <f>IFERROR(VLOOKUP(I4070,'[1]CROSSWALK-DTOE-MASTER'!$B:$H,7,0),"")</f>
        <v/>
      </c>
      <c r="P4070" t="str">
        <f>IFERROR(VLOOKUP(I4070,'[1]CROSSWALK-DTOE-MASTER'!$B:$N,8,0),"")</f>
        <v/>
      </c>
      <c r="Q4070" t="str">
        <f>IFERROR(VLOOKUP(I4070,'[1]CROSSWALK-DTOE-MASTER'!$B:$N,9,0),"")</f>
        <v/>
      </c>
      <c r="R4070" t="str">
        <f>IFERROR(VLOOKUP(I4070,'[1]CROSSWALK-DTOE-MASTER'!$B:$N,10,0),"")</f>
        <v/>
      </c>
      <c r="S4070" t="str">
        <f>IFERROR(VLOOKUP(I4070,'[1]CROSSWALK-DTOE-MASTER'!$B:$N,11,0),"")</f>
        <v/>
      </c>
      <c r="T4070" t="str">
        <f>IFERROR(VLOOKUP(I4070,'[1]CROSSWALK-DTOE-MASTER'!$B:$N,12,0),"")</f>
        <v/>
      </c>
      <c r="U4070" t="str">
        <f>IFERROR(VLOOKUP(I4070,'[1]CROSSWALK-DTOE-MASTER'!$B:$N,13,0),"")</f>
        <v/>
      </c>
    </row>
    <row r="4071" spans="6:21" x14ac:dyDescent="0.25">
      <c r="F4071" s="1"/>
      <c r="L4071" t="str">
        <f>IFERROR(VLOOKUP(D4071,'[1]Crosswalk-SOM-Chair'!$A:$D,3,0),"")</f>
        <v/>
      </c>
      <c r="M4071" t="str">
        <f>IFERROR(VLOOKUP(D4071,'[1]Crosswalk-SOM-Chair'!$A:$D,4,0),"")</f>
        <v/>
      </c>
      <c r="N4071" t="str">
        <f>IFERROR(VLOOKUP(I4071,'[1]CROSSWALK-DTOE-MASTER'!$B:$H,6,0),"")</f>
        <v/>
      </c>
      <c r="O4071" t="str">
        <f>IFERROR(VLOOKUP(I4071,'[1]CROSSWALK-DTOE-MASTER'!$B:$H,7,0),"")</f>
        <v/>
      </c>
      <c r="P4071" t="str">
        <f>IFERROR(VLOOKUP(I4071,'[1]CROSSWALK-DTOE-MASTER'!$B:$N,8,0),"")</f>
        <v/>
      </c>
      <c r="Q4071" t="str">
        <f>IFERROR(VLOOKUP(I4071,'[1]CROSSWALK-DTOE-MASTER'!$B:$N,9,0),"")</f>
        <v/>
      </c>
      <c r="R4071" t="str">
        <f>IFERROR(VLOOKUP(I4071,'[1]CROSSWALK-DTOE-MASTER'!$B:$N,10,0),"")</f>
        <v/>
      </c>
      <c r="S4071" t="str">
        <f>IFERROR(VLOOKUP(I4071,'[1]CROSSWALK-DTOE-MASTER'!$B:$N,11,0),"")</f>
        <v/>
      </c>
      <c r="T4071" t="str">
        <f>IFERROR(VLOOKUP(I4071,'[1]CROSSWALK-DTOE-MASTER'!$B:$N,12,0),"")</f>
        <v/>
      </c>
      <c r="U4071" t="str">
        <f>IFERROR(VLOOKUP(I4071,'[1]CROSSWALK-DTOE-MASTER'!$B:$N,13,0),"")</f>
        <v/>
      </c>
    </row>
    <row r="4072" spans="6:21" x14ac:dyDescent="0.25">
      <c r="F4072" s="1"/>
      <c r="L4072" t="str">
        <f>IFERROR(VLOOKUP(D4072,'[1]Crosswalk-SOM-Chair'!$A:$D,3,0),"")</f>
        <v/>
      </c>
      <c r="M4072" t="str">
        <f>IFERROR(VLOOKUP(D4072,'[1]Crosswalk-SOM-Chair'!$A:$D,4,0),"")</f>
        <v/>
      </c>
      <c r="N4072" t="str">
        <f>IFERROR(VLOOKUP(I4072,'[1]CROSSWALK-DTOE-MASTER'!$B:$H,6,0),"")</f>
        <v/>
      </c>
      <c r="O4072" t="str">
        <f>IFERROR(VLOOKUP(I4072,'[1]CROSSWALK-DTOE-MASTER'!$B:$H,7,0),"")</f>
        <v/>
      </c>
      <c r="P4072" t="str">
        <f>IFERROR(VLOOKUP(I4072,'[1]CROSSWALK-DTOE-MASTER'!$B:$N,8,0),"")</f>
        <v/>
      </c>
      <c r="Q4072" t="str">
        <f>IFERROR(VLOOKUP(I4072,'[1]CROSSWALK-DTOE-MASTER'!$B:$N,9,0),"")</f>
        <v/>
      </c>
      <c r="R4072" t="str">
        <f>IFERROR(VLOOKUP(I4072,'[1]CROSSWALK-DTOE-MASTER'!$B:$N,10,0),"")</f>
        <v/>
      </c>
      <c r="S4072" t="str">
        <f>IFERROR(VLOOKUP(I4072,'[1]CROSSWALK-DTOE-MASTER'!$B:$N,11,0),"")</f>
        <v/>
      </c>
      <c r="T4072" t="str">
        <f>IFERROR(VLOOKUP(I4072,'[1]CROSSWALK-DTOE-MASTER'!$B:$N,12,0),"")</f>
        <v/>
      </c>
      <c r="U4072" t="str">
        <f>IFERROR(VLOOKUP(I4072,'[1]CROSSWALK-DTOE-MASTER'!$B:$N,13,0),"")</f>
        <v/>
      </c>
    </row>
    <row r="4073" spans="6:21" x14ac:dyDescent="0.25">
      <c r="F4073" s="1"/>
      <c r="L4073" t="str">
        <f>IFERROR(VLOOKUP(D4073,'[1]Crosswalk-SOM-Chair'!$A:$D,3,0),"")</f>
        <v/>
      </c>
      <c r="M4073" t="str">
        <f>IFERROR(VLOOKUP(D4073,'[1]Crosswalk-SOM-Chair'!$A:$D,4,0),"")</f>
        <v/>
      </c>
      <c r="N4073" t="str">
        <f>IFERROR(VLOOKUP(I4073,'[1]CROSSWALK-DTOE-MASTER'!$B:$H,6,0),"")</f>
        <v/>
      </c>
      <c r="O4073" t="str">
        <f>IFERROR(VLOOKUP(I4073,'[1]CROSSWALK-DTOE-MASTER'!$B:$H,7,0),"")</f>
        <v/>
      </c>
      <c r="P4073" t="str">
        <f>IFERROR(VLOOKUP(I4073,'[1]CROSSWALK-DTOE-MASTER'!$B:$N,8,0),"")</f>
        <v/>
      </c>
      <c r="Q4073" t="str">
        <f>IFERROR(VLOOKUP(I4073,'[1]CROSSWALK-DTOE-MASTER'!$B:$N,9,0),"")</f>
        <v/>
      </c>
      <c r="R4073" t="str">
        <f>IFERROR(VLOOKUP(I4073,'[1]CROSSWALK-DTOE-MASTER'!$B:$N,10,0),"")</f>
        <v/>
      </c>
      <c r="S4073" t="str">
        <f>IFERROR(VLOOKUP(I4073,'[1]CROSSWALK-DTOE-MASTER'!$B:$N,11,0),"")</f>
        <v/>
      </c>
      <c r="T4073" t="str">
        <f>IFERROR(VLOOKUP(I4073,'[1]CROSSWALK-DTOE-MASTER'!$B:$N,12,0),"")</f>
        <v/>
      </c>
      <c r="U4073" t="str">
        <f>IFERROR(VLOOKUP(I4073,'[1]CROSSWALK-DTOE-MASTER'!$B:$N,13,0),"")</f>
        <v/>
      </c>
    </row>
    <row r="4074" spans="6:21" x14ac:dyDescent="0.25">
      <c r="F4074" s="1"/>
      <c r="L4074" t="str">
        <f>IFERROR(VLOOKUP(D4074,'[1]Crosswalk-SOM-Chair'!$A:$D,3,0),"")</f>
        <v/>
      </c>
      <c r="M4074" t="str">
        <f>IFERROR(VLOOKUP(D4074,'[1]Crosswalk-SOM-Chair'!$A:$D,4,0),"")</f>
        <v/>
      </c>
      <c r="N4074" t="str">
        <f>IFERROR(VLOOKUP(I4074,'[1]CROSSWALK-DTOE-MASTER'!$B:$H,6,0),"")</f>
        <v/>
      </c>
      <c r="O4074" t="str">
        <f>IFERROR(VLOOKUP(I4074,'[1]CROSSWALK-DTOE-MASTER'!$B:$H,7,0),"")</f>
        <v/>
      </c>
      <c r="P4074" t="str">
        <f>IFERROR(VLOOKUP(I4074,'[1]CROSSWALK-DTOE-MASTER'!$B:$N,8,0),"")</f>
        <v/>
      </c>
      <c r="Q4074" t="str">
        <f>IFERROR(VLOOKUP(I4074,'[1]CROSSWALK-DTOE-MASTER'!$B:$N,9,0),"")</f>
        <v/>
      </c>
      <c r="R4074" t="str">
        <f>IFERROR(VLOOKUP(I4074,'[1]CROSSWALK-DTOE-MASTER'!$B:$N,10,0),"")</f>
        <v/>
      </c>
      <c r="S4074" t="str">
        <f>IFERROR(VLOOKUP(I4074,'[1]CROSSWALK-DTOE-MASTER'!$B:$N,11,0),"")</f>
        <v/>
      </c>
      <c r="T4074" t="str">
        <f>IFERROR(VLOOKUP(I4074,'[1]CROSSWALK-DTOE-MASTER'!$B:$N,12,0),"")</f>
        <v/>
      </c>
      <c r="U4074" t="str">
        <f>IFERROR(VLOOKUP(I4074,'[1]CROSSWALK-DTOE-MASTER'!$B:$N,13,0),"")</f>
        <v/>
      </c>
    </row>
    <row r="4075" spans="6:21" x14ac:dyDescent="0.25">
      <c r="F4075" s="1"/>
      <c r="L4075" t="str">
        <f>IFERROR(VLOOKUP(D4075,'[1]Crosswalk-SOM-Chair'!$A:$D,3,0),"")</f>
        <v/>
      </c>
      <c r="M4075" t="str">
        <f>IFERROR(VLOOKUP(D4075,'[1]Crosswalk-SOM-Chair'!$A:$D,4,0),"")</f>
        <v/>
      </c>
      <c r="N4075" t="str">
        <f>IFERROR(VLOOKUP(I4075,'[1]CROSSWALK-DTOE-MASTER'!$B:$H,6,0),"")</f>
        <v/>
      </c>
      <c r="O4075" t="str">
        <f>IFERROR(VLOOKUP(I4075,'[1]CROSSWALK-DTOE-MASTER'!$B:$H,7,0),"")</f>
        <v/>
      </c>
      <c r="P4075" t="str">
        <f>IFERROR(VLOOKUP(I4075,'[1]CROSSWALK-DTOE-MASTER'!$B:$N,8,0),"")</f>
        <v/>
      </c>
      <c r="Q4075" t="str">
        <f>IFERROR(VLOOKUP(I4075,'[1]CROSSWALK-DTOE-MASTER'!$B:$N,9,0),"")</f>
        <v/>
      </c>
      <c r="R4075" t="str">
        <f>IFERROR(VLOOKUP(I4075,'[1]CROSSWALK-DTOE-MASTER'!$B:$N,10,0),"")</f>
        <v/>
      </c>
      <c r="S4075" t="str">
        <f>IFERROR(VLOOKUP(I4075,'[1]CROSSWALK-DTOE-MASTER'!$B:$N,11,0),"")</f>
        <v/>
      </c>
      <c r="T4075" t="str">
        <f>IFERROR(VLOOKUP(I4075,'[1]CROSSWALK-DTOE-MASTER'!$B:$N,12,0),"")</f>
        <v/>
      </c>
      <c r="U4075" t="str">
        <f>IFERROR(VLOOKUP(I4075,'[1]CROSSWALK-DTOE-MASTER'!$B:$N,13,0),"")</f>
        <v/>
      </c>
    </row>
    <row r="4076" spans="6:21" x14ac:dyDescent="0.25">
      <c r="F4076" s="1"/>
      <c r="L4076" t="str">
        <f>IFERROR(VLOOKUP(D4076,'[1]Crosswalk-SOM-Chair'!$A:$D,3,0),"")</f>
        <v/>
      </c>
      <c r="M4076" t="str">
        <f>IFERROR(VLOOKUP(D4076,'[1]Crosswalk-SOM-Chair'!$A:$D,4,0),"")</f>
        <v/>
      </c>
      <c r="N4076" t="str">
        <f>IFERROR(VLOOKUP(I4076,'[1]CROSSWALK-DTOE-MASTER'!$B:$H,6,0),"")</f>
        <v/>
      </c>
      <c r="O4076" t="str">
        <f>IFERROR(VLOOKUP(I4076,'[1]CROSSWALK-DTOE-MASTER'!$B:$H,7,0),"")</f>
        <v/>
      </c>
      <c r="P4076" t="str">
        <f>IFERROR(VLOOKUP(I4076,'[1]CROSSWALK-DTOE-MASTER'!$B:$N,8,0),"")</f>
        <v/>
      </c>
      <c r="Q4076" t="str">
        <f>IFERROR(VLOOKUP(I4076,'[1]CROSSWALK-DTOE-MASTER'!$B:$N,9,0),"")</f>
        <v/>
      </c>
      <c r="R4076" t="str">
        <f>IFERROR(VLOOKUP(I4076,'[1]CROSSWALK-DTOE-MASTER'!$B:$N,10,0),"")</f>
        <v/>
      </c>
      <c r="S4076" t="str">
        <f>IFERROR(VLOOKUP(I4076,'[1]CROSSWALK-DTOE-MASTER'!$B:$N,11,0),"")</f>
        <v/>
      </c>
      <c r="T4076" t="str">
        <f>IFERROR(VLOOKUP(I4076,'[1]CROSSWALK-DTOE-MASTER'!$B:$N,12,0),"")</f>
        <v/>
      </c>
      <c r="U4076" t="str">
        <f>IFERROR(VLOOKUP(I4076,'[1]CROSSWALK-DTOE-MASTER'!$B:$N,13,0),"")</f>
        <v/>
      </c>
    </row>
    <row r="4077" spans="6:21" x14ac:dyDescent="0.25">
      <c r="F4077" s="1"/>
      <c r="L4077" t="str">
        <f>IFERROR(VLOOKUP(D4077,'[1]Crosswalk-SOM-Chair'!$A:$D,3,0),"")</f>
        <v/>
      </c>
      <c r="M4077" t="str">
        <f>IFERROR(VLOOKUP(D4077,'[1]Crosswalk-SOM-Chair'!$A:$D,4,0),"")</f>
        <v/>
      </c>
      <c r="N4077" t="str">
        <f>IFERROR(VLOOKUP(I4077,'[1]CROSSWALK-DTOE-MASTER'!$B:$H,6,0),"")</f>
        <v/>
      </c>
      <c r="O4077" t="str">
        <f>IFERROR(VLOOKUP(I4077,'[1]CROSSWALK-DTOE-MASTER'!$B:$H,7,0),"")</f>
        <v/>
      </c>
      <c r="P4077" t="str">
        <f>IFERROR(VLOOKUP(I4077,'[1]CROSSWALK-DTOE-MASTER'!$B:$N,8,0),"")</f>
        <v/>
      </c>
      <c r="Q4077" t="str">
        <f>IFERROR(VLOOKUP(I4077,'[1]CROSSWALK-DTOE-MASTER'!$B:$N,9,0),"")</f>
        <v/>
      </c>
      <c r="R4077" t="str">
        <f>IFERROR(VLOOKUP(I4077,'[1]CROSSWALK-DTOE-MASTER'!$B:$N,10,0),"")</f>
        <v/>
      </c>
      <c r="S4077" t="str">
        <f>IFERROR(VLOOKUP(I4077,'[1]CROSSWALK-DTOE-MASTER'!$B:$N,11,0),"")</f>
        <v/>
      </c>
      <c r="T4077" t="str">
        <f>IFERROR(VLOOKUP(I4077,'[1]CROSSWALK-DTOE-MASTER'!$B:$N,12,0),"")</f>
        <v/>
      </c>
      <c r="U4077" t="str">
        <f>IFERROR(VLOOKUP(I4077,'[1]CROSSWALK-DTOE-MASTER'!$B:$N,13,0),"")</f>
        <v/>
      </c>
    </row>
    <row r="4078" spans="6:21" x14ac:dyDescent="0.25">
      <c r="F4078" s="1"/>
      <c r="L4078" t="str">
        <f>IFERROR(VLOOKUP(D4078,'[1]Crosswalk-SOM-Chair'!$A:$D,3,0),"")</f>
        <v/>
      </c>
      <c r="M4078" t="str">
        <f>IFERROR(VLOOKUP(D4078,'[1]Crosswalk-SOM-Chair'!$A:$D,4,0),"")</f>
        <v/>
      </c>
      <c r="N4078" t="str">
        <f>IFERROR(VLOOKUP(I4078,'[1]CROSSWALK-DTOE-MASTER'!$B:$H,6,0),"")</f>
        <v/>
      </c>
      <c r="O4078" t="str">
        <f>IFERROR(VLOOKUP(I4078,'[1]CROSSWALK-DTOE-MASTER'!$B:$H,7,0),"")</f>
        <v/>
      </c>
      <c r="P4078" t="str">
        <f>IFERROR(VLOOKUP(I4078,'[1]CROSSWALK-DTOE-MASTER'!$B:$N,8,0),"")</f>
        <v/>
      </c>
      <c r="Q4078" t="str">
        <f>IFERROR(VLOOKUP(I4078,'[1]CROSSWALK-DTOE-MASTER'!$B:$N,9,0),"")</f>
        <v/>
      </c>
      <c r="R4078" t="str">
        <f>IFERROR(VLOOKUP(I4078,'[1]CROSSWALK-DTOE-MASTER'!$B:$N,10,0),"")</f>
        <v/>
      </c>
      <c r="S4078" t="str">
        <f>IFERROR(VLOOKUP(I4078,'[1]CROSSWALK-DTOE-MASTER'!$B:$N,11,0),"")</f>
        <v/>
      </c>
      <c r="T4078" t="str">
        <f>IFERROR(VLOOKUP(I4078,'[1]CROSSWALK-DTOE-MASTER'!$B:$N,12,0),"")</f>
        <v/>
      </c>
      <c r="U4078" t="str">
        <f>IFERROR(VLOOKUP(I4078,'[1]CROSSWALK-DTOE-MASTER'!$B:$N,13,0),"")</f>
        <v/>
      </c>
    </row>
    <row r="4079" spans="6:21" x14ac:dyDescent="0.25">
      <c r="F4079" s="1"/>
      <c r="L4079" t="str">
        <f>IFERROR(VLOOKUP(D4079,'[1]Crosswalk-SOM-Chair'!$A:$D,3,0),"")</f>
        <v/>
      </c>
      <c r="M4079" t="str">
        <f>IFERROR(VLOOKUP(D4079,'[1]Crosswalk-SOM-Chair'!$A:$D,4,0),"")</f>
        <v/>
      </c>
      <c r="N4079" t="str">
        <f>IFERROR(VLOOKUP(I4079,'[1]CROSSWALK-DTOE-MASTER'!$B:$H,6,0),"")</f>
        <v/>
      </c>
      <c r="O4079" t="str">
        <f>IFERROR(VLOOKUP(I4079,'[1]CROSSWALK-DTOE-MASTER'!$B:$H,7,0),"")</f>
        <v/>
      </c>
      <c r="P4079" t="str">
        <f>IFERROR(VLOOKUP(I4079,'[1]CROSSWALK-DTOE-MASTER'!$B:$N,8,0),"")</f>
        <v/>
      </c>
      <c r="Q4079" t="str">
        <f>IFERROR(VLOOKUP(I4079,'[1]CROSSWALK-DTOE-MASTER'!$B:$N,9,0),"")</f>
        <v/>
      </c>
      <c r="R4079" t="str">
        <f>IFERROR(VLOOKUP(I4079,'[1]CROSSWALK-DTOE-MASTER'!$B:$N,10,0),"")</f>
        <v/>
      </c>
      <c r="S4079" t="str">
        <f>IFERROR(VLOOKUP(I4079,'[1]CROSSWALK-DTOE-MASTER'!$B:$N,11,0),"")</f>
        <v/>
      </c>
      <c r="T4079" t="str">
        <f>IFERROR(VLOOKUP(I4079,'[1]CROSSWALK-DTOE-MASTER'!$B:$N,12,0),"")</f>
        <v/>
      </c>
      <c r="U4079" t="str">
        <f>IFERROR(VLOOKUP(I4079,'[1]CROSSWALK-DTOE-MASTER'!$B:$N,13,0),"")</f>
        <v/>
      </c>
    </row>
    <row r="4080" spans="6:21" x14ac:dyDescent="0.25">
      <c r="F4080" s="1"/>
      <c r="L4080" t="str">
        <f>IFERROR(VLOOKUP(D4080,'[1]Crosswalk-SOM-Chair'!$A:$D,3,0),"")</f>
        <v/>
      </c>
      <c r="M4080" t="str">
        <f>IFERROR(VLOOKUP(D4080,'[1]Crosswalk-SOM-Chair'!$A:$D,4,0),"")</f>
        <v/>
      </c>
      <c r="N4080" t="str">
        <f>IFERROR(VLOOKUP(I4080,'[1]CROSSWALK-DTOE-MASTER'!$B:$H,6,0),"")</f>
        <v/>
      </c>
      <c r="O4080" t="str">
        <f>IFERROR(VLOOKUP(I4080,'[1]CROSSWALK-DTOE-MASTER'!$B:$H,7,0),"")</f>
        <v/>
      </c>
      <c r="P4080" t="str">
        <f>IFERROR(VLOOKUP(I4080,'[1]CROSSWALK-DTOE-MASTER'!$B:$N,8,0),"")</f>
        <v/>
      </c>
      <c r="Q4080" t="str">
        <f>IFERROR(VLOOKUP(I4080,'[1]CROSSWALK-DTOE-MASTER'!$B:$N,9,0),"")</f>
        <v/>
      </c>
      <c r="R4080" t="str">
        <f>IFERROR(VLOOKUP(I4080,'[1]CROSSWALK-DTOE-MASTER'!$B:$N,10,0),"")</f>
        <v/>
      </c>
      <c r="S4080" t="str">
        <f>IFERROR(VLOOKUP(I4080,'[1]CROSSWALK-DTOE-MASTER'!$B:$N,11,0),"")</f>
        <v/>
      </c>
      <c r="T4080" t="str">
        <f>IFERROR(VLOOKUP(I4080,'[1]CROSSWALK-DTOE-MASTER'!$B:$N,12,0),"")</f>
        <v/>
      </c>
      <c r="U4080" t="str">
        <f>IFERROR(VLOOKUP(I4080,'[1]CROSSWALK-DTOE-MASTER'!$B:$N,13,0),"")</f>
        <v/>
      </c>
    </row>
    <row r="4081" spans="6:21" x14ac:dyDescent="0.25">
      <c r="F4081" s="1"/>
      <c r="L4081" t="str">
        <f>IFERROR(VLOOKUP(D4081,'[1]Crosswalk-SOM-Chair'!$A:$D,3,0),"")</f>
        <v/>
      </c>
      <c r="M4081" t="str">
        <f>IFERROR(VLOOKUP(D4081,'[1]Crosswalk-SOM-Chair'!$A:$D,4,0),"")</f>
        <v/>
      </c>
      <c r="N4081" t="str">
        <f>IFERROR(VLOOKUP(I4081,'[1]CROSSWALK-DTOE-MASTER'!$B:$H,6,0),"")</f>
        <v/>
      </c>
      <c r="O4081" t="str">
        <f>IFERROR(VLOOKUP(I4081,'[1]CROSSWALK-DTOE-MASTER'!$B:$H,7,0),"")</f>
        <v/>
      </c>
      <c r="P4081" t="str">
        <f>IFERROR(VLOOKUP(I4081,'[1]CROSSWALK-DTOE-MASTER'!$B:$N,8,0),"")</f>
        <v/>
      </c>
      <c r="Q4081" t="str">
        <f>IFERROR(VLOOKUP(I4081,'[1]CROSSWALK-DTOE-MASTER'!$B:$N,9,0),"")</f>
        <v/>
      </c>
      <c r="R4081" t="str">
        <f>IFERROR(VLOOKUP(I4081,'[1]CROSSWALK-DTOE-MASTER'!$B:$N,10,0),"")</f>
        <v/>
      </c>
      <c r="S4081" t="str">
        <f>IFERROR(VLOOKUP(I4081,'[1]CROSSWALK-DTOE-MASTER'!$B:$N,11,0),"")</f>
        <v/>
      </c>
      <c r="T4081" t="str">
        <f>IFERROR(VLOOKUP(I4081,'[1]CROSSWALK-DTOE-MASTER'!$B:$N,12,0),"")</f>
        <v/>
      </c>
      <c r="U4081" t="str">
        <f>IFERROR(VLOOKUP(I4081,'[1]CROSSWALK-DTOE-MASTER'!$B:$N,13,0),"")</f>
        <v/>
      </c>
    </row>
    <row r="4082" spans="6:21" x14ac:dyDescent="0.25">
      <c r="F4082" s="1"/>
      <c r="L4082" t="str">
        <f>IFERROR(VLOOKUP(D4082,'[1]Crosswalk-SOM-Chair'!$A:$D,3,0),"")</f>
        <v/>
      </c>
      <c r="M4082" t="str">
        <f>IFERROR(VLOOKUP(D4082,'[1]Crosswalk-SOM-Chair'!$A:$D,4,0),"")</f>
        <v/>
      </c>
      <c r="N4082" t="str">
        <f>IFERROR(VLOOKUP(I4082,'[1]CROSSWALK-DTOE-MASTER'!$B:$H,6,0),"")</f>
        <v/>
      </c>
      <c r="O4082" t="str">
        <f>IFERROR(VLOOKUP(I4082,'[1]CROSSWALK-DTOE-MASTER'!$B:$H,7,0),"")</f>
        <v/>
      </c>
      <c r="P4082" t="str">
        <f>IFERROR(VLOOKUP(I4082,'[1]CROSSWALK-DTOE-MASTER'!$B:$N,8,0),"")</f>
        <v/>
      </c>
      <c r="Q4082" t="str">
        <f>IFERROR(VLOOKUP(I4082,'[1]CROSSWALK-DTOE-MASTER'!$B:$N,9,0),"")</f>
        <v/>
      </c>
      <c r="R4082" t="str">
        <f>IFERROR(VLOOKUP(I4082,'[1]CROSSWALK-DTOE-MASTER'!$B:$N,10,0),"")</f>
        <v/>
      </c>
      <c r="S4082" t="str">
        <f>IFERROR(VLOOKUP(I4082,'[1]CROSSWALK-DTOE-MASTER'!$B:$N,11,0),"")</f>
        <v/>
      </c>
      <c r="T4082" t="str">
        <f>IFERROR(VLOOKUP(I4082,'[1]CROSSWALK-DTOE-MASTER'!$B:$N,12,0),"")</f>
        <v/>
      </c>
      <c r="U4082" t="str">
        <f>IFERROR(VLOOKUP(I4082,'[1]CROSSWALK-DTOE-MASTER'!$B:$N,13,0),"")</f>
        <v/>
      </c>
    </row>
    <row r="4083" spans="6:21" x14ac:dyDescent="0.25">
      <c r="F4083" s="1"/>
      <c r="L4083" t="str">
        <f>IFERROR(VLOOKUP(D4083,'[1]Crosswalk-SOM-Chair'!$A:$D,3,0),"")</f>
        <v/>
      </c>
      <c r="M4083" t="str">
        <f>IFERROR(VLOOKUP(D4083,'[1]Crosswalk-SOM-Chair'!$A:$D,4,0),"")</f>
        <v/>
      </c>
      <c r="N4083" t="str">
        <f>IFERROR(VLOOKUP(I4083,'[1]CROSSWALK-DTOE-MASTER'!$B:$H,6,0),"")</f>
        <v/>
      </c>
      <c r="O4083" t="str">
        <f>IFERROR(VLOOKUP(I4083,'[1]CROSSWALK-DTOE-MASTER'!$B:$H,7,0),"")</f>
        <v/>
      </c>
      <c r="P4083" t="str">
        <f>IFERROR(VLOOKUP(I4083,'[1]CROSSWALK-DTOE-MASTER'!$B:$N,8,0),"")</f>
        <v/>
      </c>
      <c r="Q4083" t="str">
        <f>IFERROR(VLOOKUP(I4083,'[1]CROSSWALK-DTOE-MASTER'!$B:$N,9,0),"")</f>
        <v/>
      </c>
      <c r="R4083" t="str">
        <f>IFERROR(VLOOKUP(I4083,'[1]CROSSWALK-DTOE-MASTER'!$B:$N,10,0),"")</f>
        <v/>
      </c>
      <c r="S4083" t="str">
        <f>IFERROR(VLOOKUP(I4083,'[1]CROSSWALK-DTOE-MASTER'!$B:$N,11,0),"")</f>
        <v/>
      </c>
      <c r="T4083" t="str">
        <f>IFERROR(VLOOKUP(I4083,'[1]CROSSWALK-DTOE-MASTER'!$B:$N,12,0),"")</f>
        <v/>
      </c>
      <c r="U4083" t="str">
        <f>IFERROR(VLOOKUP(I4083,'[1]CROSSWALK-DTOE-MASTER'!$B:$N,13,0),"")</f>
        <v/>
      </c>
    </row>
    <row r="4084" spans="6:21" x14ac:dyDescent="0.25">
      <c r="F4084" s="1"/>
      <c r="L4084" t="str">
        <f>IFERROR(VLOOKUP(D4084,'[1]Crosswalk-SOM-Chair'!$A:$D,3,0),"")</f>
        <v/>
      </c>
      <c r="M4084" t="str">
        <f>IFERROR(VLOOKUP(D4084,'[1]Crosswalk-SOM-Chair'!$A:$D,4,0),"")</f>
        <v/>
      </c>
      <c r="N4084" t="str">
        <f>IFERROR(VLOOKUP(I4084,'[1]CROSSWALK-DTOE-MASTER'!$B:$H,6,0),"")</f>
        <v/>
      </c>
      <c r="O4084" t="str">
        <f>IFERROR(VLOOKUP(I4084,'[1]CROSSWALK-DTOE-MASTER'!$B:$H,7,0),"")</f>
        <v/>
      </c>
      <c r="P4084" t="str">
        <f>IFERROR(VLOOKUP(I4084,'[1]CROSSWALK-DTOE-MASTER'!$B:$N,8,0),"")</f>
        <v/>
      </c>
      <c r="Q4084" t="str">
        <f>IFERROR(VLOOKUP(I4084,'[1]CROSSWALK-DTOE-MASTER'!$B:$N,9,0),"")</f>
        <v/>
      </c>
      <c r="R4084" t="str">
        <f>IFERROR(VLOOKUP(I4084,'[1]CROSSWALK-DTOE-MASTER'!$B:$N,10,0),"")</f>
        <v/>
      </c>
      <c r="S4084" t="str">
        <f>IFERROR(VLOOKUP(I4084,'[1]CROSSWALK-DTOE-MASTER'!$B:$N,11,0),"")</f>
        <v/>
      </c>
      <c r="T4084" t="str">
        <f>IFERROR(VLOOKUP(I4084,'[1]CROSSWALK-DTOE-MASTER'!$B:$N,12,0),"")</f>
        <v/>
      </c>
      <c r="U4084" t="str">
        <f>IFERROR(VLOOKUP(I4084,'[1]CROSSWALK-DTOE-MASTER'!$B:$N,13,0),"")</f>
        <v/>
      </c>
    </row>
    <row r="4085" spans="6:21" x14ac:dyDescent="0.25">
      <c r="F4085" s="1"/>
      <c r="L4085" t="str">
        <f>IFERROR(VLOOKUP(D4085,'[1]Crosswalk-SOM-Chair'!$A:$D,3,0),"")</f>
        <v/>
      </c>
      <c r="M4085" t="str">
        <f>IFERROR(VLOOKUP(D4085,'[1]Crosswalk-SOM-Chair'!$A:$D,4,0),"")</f>
        <v/>
      </c>
      <c r="N4085" t="str">
        <f>IFERROR(VLOOKUP(I4085,'[1]CROSSWALK-DTOE-MASTER'!$B:$H,6,0),"")</f>
        <v/>
      </c>
      <c r="O4085" t="str">
        <f>IFERROR(VLOOKUP(I4085,'[1]CROSSWALK-DTOE-MASTER'!$B:$H,7,0),"")</f>
        <v/>
      </c>
      <c r="P4085" t="str">
        <f>IFERROR(VLOOKUP(I4085,'[1]CROSSWALK-DTOE-MASTER'!$B:$N,8,0),"")</f>
        <v/>
      </c>
      <c r="Q4085" t="str">
        <f>IFERROR(VLOOKUP(I4085,'[1]CROSSWALK-DTOE-MASTER'!$B:$N,9,0),"")</f>
        <v/>
      </c>
      <c r="R4085" t="str">
        <f>IFERROR(VLOOKUP(I4085,'[1]CROSSWALK-DTOE-MASTER'!$B:$N,10,0),"")</f>
        <v/>
      </c>
      <c r="S4085" t="str">
        <f>IFERROR(VLOOKUP(I4085,'[1]CROSSWALK-DTOE-MASTER'!$B:$N,11,0),"")</f>
        <v/>
      </c>
      <c r="T4085" t="str">
        <f>IFERROR(VLOOKUP(I4085,'[1]CROSSWALK-DTOE-MASTER'!$B:$N,12,0),"")</f>
        <v/>
      </c>
      <c r="U4085" t="str">
        <f>IFERROR(VLOOKUP(I4085,'[1]CROSSWALK-DTOE-MASTER'!$B:$N,13,0),"")</f>
        <v/>
      </c>
    </row>
    <row r="4086" spans="6:21" x14ac:dyDescent="0.25">
      <c r="F4086" s="1"/>
      <c r="L4086" t="str">
        <f>IFERROR(VLOOKUP(D4086,'[1]Crosswalk-SOM-Chair'!$A:$D,3,0),"")</f>
        <v/>
      </c>
      <c r="M4086" t="str">
        <f>IFERROR(VLOOKUP(D4086,'[1]Crosswalk-SOM-Chair'!$A:$D,4,0),"")</f>
        <v/>
      </c>
      <c r="N4086" t="str">
        <f>IFERROR(VLOOKUP(I4086,'[1]CROSSWALK-DTOE-MASTER'!$B:$H,6,0),"")</f>
        <v/>
      </c>
      <c r="O4086" t="str">
        <f>IFERROR(VLOOKUP(I4086,'[1]CROSSWALK-DTOE-MASTER'!$B:$H,7,0),"")</f>
        <v/>
      </c>
      <c r="P4086" t="str">
        <f>IFERROR(VLOOKUP(I4086,'[1]CROSSWALK-DTOE-MASTER'!$B:$N,8,0),"")</f>
        <v/>
      </c>
      <c r="Q4086" t="str">
        <f>IFERROR(VLOOKUP(I4086,'[1]CROSSWALK-DTOE-MASTER'!$B:$N,9,0),"")</f>
        <v/>
      </c>
      <c r="R4086" t="str">
        <f>IFERROR(VLOOKUP(I4086,'[1]CROSSWALK-DTOE-MASTER'!$B:$N,10,0),"")</f>
        <v/>
      </c>
      <c r="S4086" t="str">
        <f>IFERROR(VLOOKUP(I4086,'[1]CROSSWALK-DTOE-MASTER'!$B:$N,11,0),"")</f>
        <v/>
      </c>
      <c r="T4086" t="str">
        <f>IFERROR(VLOOKUP(I4086,'[1]CROSSWALK-DTOE-MASTER'!$B:$N,12,0),"")</f>
        <v/>
      </c>
      <c r="U4086" t="str">
        <f>IFERROR(VLOOKUP(I4086,'[1]CROSSWALK-DTOE-MASTER'!$B:$N,13,0),"")</f>
        <v/>
      </c>
    </row>
    <row r="4087" spans="6:21" x14ac:dyDescent="0.25">
      <c r="F4087" s="1"/>
      <c r="L4087" t="str">
        <f>IFERROR(VLOOKUP(D4087,'[1]Crosswalk-SOM-Chair'!$A:$D,3,0),"")</f>
        <v/>
      </c>
      <c r="M4087" t="str">
        <f>IFERROR(VLOOKUP(D4087,'[1]Crosswalk-SOM-Chair'!$A:$D,4,0),"")</f>
        <v/>
      </c>
      <c r="N4087" t="str">
        <f>IFERROR(VLOOKUP(I4087,'[1]CROSSWALK-DTOE-MASTER'!$B:$H,6,0),"")</f>
        <v/>
      </c>
      <c r="O4087" t="str">
        <f>IFERROR(VLOOKUP(I4087,'[1]CROSSWALK-DTOE-MASTER'!$B:$H,7,0),"")</f>
        <v/>
      </c>
      <c r="P4087" t="str">
        <f>IFERROR(VLOOKUP(I4087,'[1]CROSSWALK-DTOE-MASTER'!$B:$N,8,0),"")</f>
        <v/>
      </c>
      <c r="Q4087" t="str">
        <f>IFERROR(VLOOKUP(I4087,'[1]CROSSWALK-DTOE-MASTER'!$B:$N,9,0),"")</f>
        <v/>
      </c>
      <c r="R4087" t="str">
        <f>IFERROR(VLOOKUP(I4087,'[1]CROSSWALK-DTOE-MASTER'!$B:$N,10,0),"")</f>
        <v/>
      </c>
      <c r="S4087" t="str">
        <f>IFERROR(VLOOKUP(I4087,'[1]CROSSWALK-DTOE-MASTER'!$B:$N,11,0),"")</f>
        <v/>
      </c>
      <c r="T4087" t="str">
        <f>IFERROR(VLOOKUP(I4087,'[1]CROSSWALK-DTOE-MASTER'!$B:$N,12,0),"")</f>
        <v/>
      </c>
      <c r="U4087" t="str">
        <f>IFERROR(VLOOKUP(I4087,'[1]CROSSWALK-DTOE-MASTER'!$B:$N,13,0),"")</f>
        <v/>
      </c>
    </row>
    <row r="4088" spans="6:21" x14ac:dyDescent="0.25">
      <c r="F4088" s="1"/>
      <c r="L4088" t="str">
        <f>IFERROR(VLOOKUP(D4088,'[1]Crosswalk-SOM-Chair'!$A:$D,3,0),"")</f>
        <v/>
      </c>
      <c r="M4088" t="str">
        <f>IFERROR(VLOOKUP(D4088,'[1]Crosswalk-SOM-Chair'!$A:$D,4,0),"")</f>
        <v/>
      </c>
      <c r="N4088" t="str">
        <f>IFERROR(VLOOKUP(I4088,'[1]CROSSWALK-DTOE-MASTER'!$B:$H,6,0),"")</f>
        <v/>
      </c>
      <c r="O4088" t="str">
        <f>IFERROR(VLOOKUP(I4088,'[1]CROSSWALK-DTOE-MASTER'!$B:$H,7,0),"")</f>
        <v/>
      </c>
      <c r="P4088" t="str">
        <f>IFERROR(VLOOKUP(I4088,'[1]CROSSWALK-DTOE-MASTER'!$B:$N,8,0),"")</f>
        <v/>
      </c>
      <c r="Q4088" t="str">
        <f>IFERROR(VLOOKUP(I4088,'[1]CROSSWALK-DTOE-MASTER'!$B:$N,9,0),"")</f>
        <v/>
      </c>
      <c r="R4088" t="str">
        <f>IFERROR(VLOOKUP(I4088,'[1]CROSSWALK-DTOE-MASTER'!$B:$N,10,0),"")</f>
        <v/>
      </c>
      <c r="S4088" t="str">
        <f>IFERROR(VLOOKUP(I4088,'[1]CROSSWALK-DTOE-MASTER'!$B:$N,11,0),"")</f>
        <v/>
      </c>
      <c r="T4088" t="str">
        <f>IFERROR(VLOOKUP(I4088,'[1]CROSSWALK-DTOE-MASTER'!$B:$N,12,0),"")</f>
        <v/>
      </c>
      <c r="U4088" t="str">
        <f>IFERROR(VLOOKUP(I4088,'[1]CROSSWALK-DTOE-MASTER'!$B:$N,13,0),"")</f>
        <v/>
      </c>
    </row>
    <row r="4089" spans="6:21" x14ac:dyDescent="0.25">
      <c r="F4089" s="1"/>
      <c r="L4089" t="str">
        <f>IFERROR(VLOOKUP(D4089,'[1]Crosswalk-SOM-Chair'!$A:$D,3,0),"")</f>
        <v/>
      </c>
      <c r="M4089" t="str">
        <f>IFERROR(VLOOKUP(D4089,'[1]Crosswalk-SOM-Chair'!$A:$D,4,0),"")</f>
        <v/>
      </c>
      <c r="N4089" t="str">
        <f>IFERROR(VLOOKUP(I4089,'[1]CROSSWALK-DTOE-MASTER'!$B:$H,6,0),"")</f>
        <v/>
      </c>
      <c r="O4089" t="str">
        <f>IFERROR(VLOOKUP(I4089,'[1]CROSSWALK-DTOE-MASTER'!$B:$H,7,0),"")</f>
        <v/>
      </c>
      <c r="P4089" t="str">
        <f>IFERROR(VLOOKUP(I4089,'[1]CROSSWALK-DTOE-MASTER'!$B:$N,8,0),"")</f>
        <v/>
      </c>
      <c r="Q4089" t="str">
        <f>IFERROR(VLOOKUP(I4089,'[1]CROSSWALK-DTOE-MASTER'!$B:$N,9,0),"")</f>
        <v/>
      </c>
      <c r="R4089" t="str">
        <f>IFERROR(VLOOKUP(I4089,'[1]CROSSWALK-DTOE-MASTER'!$B:$N,10,0),"")</f>
        <v/>
      </c>
      <c r="S4089" t="str">
        <f>IFERROR(VLOOKUP(I4089,'[1]CROSSWALK-DTOE-MASTER'!$B:$N,11,0),"")</f>
        <v/>
      </c>
      <c r="T4089" t="str">
        <f>IFERROR(VLOOKUP(I4089,'[1]CROSSWALK-DTOE-MASTER'!$B:$N,12,0),"")</f>
        <v/>
      </c>
      <c r="U4089" t="str">
        <f>IFERROR(VLOOKUP(I4089,'[1]CROSSWALK-DTOE-MASTER'!$B:$N,13,0),"")</f>
        <v/>
      </c>
    </row>
    <row r="4090" spans="6:21" x14ac:dyDescent="0.25">
      <c r="F4090" s="1"/>
      <c r="L4090" t="str">
        <f>IFERROR(VLOOKUP(D4090,'[1]Crosswalk-SOM-Chair'!$A:$D,3,0),"")</f>
        <v/>
      </c>
      <c r="M4090" t="str">
        <f>IFERROR(VLOOKUP(D4090,'[1]Crosswalk-SOM-Chair'!$A:$D,4,0),"")</f>
        <v/>
      </c>
      <c r="N4090" t="str">
        <f>IFERROR(VLOOKUP(I4090,'[1]CROSSWALK-DTOE-MASTER'!$B:$H,6,0),"")</f>
        <v/>
      </c>
      <c r="O4090" t="str">
        <f>IFERROR(VLOOKUP(I4090,'[1]CROSSWALK-DTOE-MASTER'!$B:$H,7,0),"")</f>
        <v/>
      </c>
      <c r="P4090" t="str">
        <f>IFERROR(VLOOKUP(I4090,'[1]CROSSWALK-DTOE-MASTER'!$B:$N,8,0),"")</f>
        <v/>
      </c>
      <c r="Q4090" t="str">
        <f>IFERROR(VLOOKUP(I4090,'[1]CROSSWALK-DTOE-MASTER'!$B:$N,9,0),"")</f>
        <v/>
      </c>
      <c r="R4090" t="str">
        <f>IFERROR(VLOOKUP(I4090,'[1]CROSSWALK-DTOE-MASTER'!$B:$N,10,0),"")</f>
        <v/>
      </c>
      <c r="S4090" t="str">
        <f>IFERROR(VLOOKUP(I4090,'[1]CROSSWALK-DTOE-MASTER'!$B:$N,11,0),"")</f>
        <v/>
      </c>
      <c r="T4090" t="str">
        <f>IFERROR(VLOOKUP(I4090,'[1]CROSSWALK-DTOE-MASTER'!$B:$N,12,0),"")</f>
        <v/>
      </c>
      <c r="U4090" t="str">
        <f>IFERROR(VLOOKUP(I4090,'[1]CROSSWALK-DTOE-MASTER'!$B:$N,13,0),"")</f>
        <v/>
      </c>
    </row>
    <row r="4091" spans="6:21" x14ac:dyDescent="0.25">
      <c r="F4091" s="1"/>
      <c r="L4091" t="str">
        <f>IFERROR(VLOOKUP(D4091,'[1]Crosswalk-SOM-Chair'!$A:$D,3,0),"")</f>
        <v/>
      </c>
      <c r="M4091" t="str">
        <f>IFERROR(VLOOKUP(D4091,'[1]Crosswalk-SOM-Chair'!$A:$D,4,0),"")</f>
        <v/>
      </c>
      <c r="N4091" t="str">
        <f>IFERROR(VLOOKUP(I4091,'[1]CROSSWALK-DTOE-MASTER'!$B:$H,6,0),"")</f>
        <v/>
      </c>
      <c r="O4091" t="str">
        <f>IFERROR(VLOOKUP(I4091,'[1]CROSSWALK-DTOE-MASTER'!$B:$H,7,0),"")</f>
        <v/>
      </c>
      <c r="P4091" t="str">
        <f>IFERROR(VLOOKUP(I4091,'[1]CROSSWALK-DTOE-MASTER'!$B:$N,8,0),"")</f>
        <v/>
      </c>
      <c r="Q4091" t="str">
        <f>IFERROR(VLOOKUP(I4091,'[1]CROSSWALK-DTOE-MASTER'!$B:$N,9,0),"")</f>
        <v/>
      </c>
      <c r="R4091" t="str">
        <f>IFERROR(VLOOKUP(I4091,'[1]CROSSWALK-DTOE-MASTER'!$B:$N,10,0),"")</f>
        <v/>
      </c>
      <c r="S4091" t="str">
        <f>IFERROR(VLOOKUP(I4091,'[1]CROSSWALK-DTOE-MASTER'!$B:$N,11,0),"")</f>
        <v/>
      </c>
      <c r="T4091" t="str">
        <f>IFERROR(VLOOKUP(I4091,'[1]CROSSWALK-DTOE-MASTER'!$B:$N,12,0),"")</f>
        <v/>
      </c>
      <c r="U4091" t="str">
        <f>IFERROR(VLOOKUP(I4091,'[1]CROSSWALK-DTOE-MASTER'!$B:$N,13,0),"")</f>
        <v/>
      </c>
    </row>
    <row r="4092" spans="6:21" x14ac:dyDescent="0.25">
      <c r="F4092" s="1"/>
      <c r="L4092" t="str">
        <f>IFERROR(VLOOKUP(D4092,'[1]Crosswalk-SOM-Chair'!$A:$D,3,0),"")</f>
        <v/>
      </c>
      <c r="M4092" t="str">
        <f>IFERROR(VLOOKUP(D4092,'[1]Crosswalk-SOM-Chair'!$A:$D,4,0),"")</f>
        <v/>
      </c>
      <c r="N4092" t="str">
        <f>IFERROR(VLOOKUP(I4092,'[1]CROSSWALK-DTOE-MASTER'!$B:$H,6,0),"")</f>
        <v/>
      </c>
      <c r="O4092" t="str">
        <f>IFERROR(VLOOKUP(I4092,'[1]CROSSWALK-DTOE-MASTER'!$B:$H,7,0),"")</f>
        <v/>
      </c>
      <c r="P4092" t="str">
        <f>IFERROR(VLOOKUP(I4092,'[1]CROSSWALK-DTOE-MASTER'!$B:$N,8,0),"")</f>
        <v/>
      </c>
      <c r="Q4092" t="str">
        <f>IFERROR(VLOOKUP(I4092,'[1]CROSSWALK-DTOE-MASTER'!$B:$N,9,0),"")</f>
        <v/>
      </c>
      <c r="R4092" t="str">
        <f>IFERROR(VLOOKUP(I4092,'[1]CROSSWALK-DTOE-MASTER'!$B:$N,10,0),"")</f>
        <v/>
      </c>
      <c r="S4092" t="str">
        <f>IFERROR(VLOOKUP(I4092,'[1]CROSSWALK-DTOE-MASTER'!$B:$N,11,0),"")</f>
        <v/>
      </c>
      <c r="T4092" t="str">
        <f>IFERROR(VLOOKUP(I4092,'[1]CROSSWALK-DTOE-MASTER'!$B:$N,12,0),"")</f>
        <v/>
      </c>
      <c r="U4092" t="str">
        <f>IFERROR(VLOOKUP(I4092,'[1]CROSSWALK-DTOE-MASTER'!$B:$N,13,0),"")</f>
        <v/>
      </c>
    </row>
    <row r="4093" spans="6:21" x14ac:dyDescent="0.25">
      <c r="F4093" s="1"/>
      <c r="L4093" t="str">
        <f>IFERROR(VLOOKUP(D4093,'[1]Crosswalk-SOM-Chair'!$A:$D,3,0),"")</f>
        <v/>
      </c>
      <c r="M4093" t="str">
        <f>IFERROR(VLOOKUP(D4093,'[1]Crosswalk-SOM-Chair'!$A:$D,4,0),"")</f>
        <v/>
      </c>
      <c r="N4093" t="str">
        <f>IFERROR(VLOOKUP(I4093,'[1]CROSSWALK-DTOE-MASTER'!$B:$H,6,0),"")</f>
        <v/>
      </c>
      <c r="O4093" t="str">
        <f>IFERROR(VLOOKUP(I4093,'[1]CROSSWALK-DTOE-MASTER'!$B:$H,7,0),"")</f>
        <v/>
      </c>
      <c r="P4093" t="str">
        <f>IFERROR(VLOOKUP(I4093,'[1]CROSSWALK-DTOE-MASTER'!$B:$N,8,0),"")</f>
        <v/>
      </c>
      <c r="Q4093" t="str">
        <f>IFERROR(VLOOKUP(I4093,'[1]CROSSWALK-DTOE-MASTER'!$B:$N,9,0),"")</f>
        <v/>
      </c>
      <c r="R4093" t="str">
        <f>IFERROR(VLOOKUP(I4093,'[1]CROSSWALK-DTOE-MASTER'!$B:$N,10,0),"")</f>
        <v/>
      </c>
      <c r="S4093" t="str">
        <f>IFERROR(VLOOKUP(I4093,'[1]CROSSWALK-DTOE-MASTER'!$B:$N,11,0),"")</f>
        <v/>
      </c>
      <c r="T4093" t="str">
        <f>IFERROR(VLOOKUP(I4093,'[1]CROSSWALK-DTOE-MASTER'!$B:$N,12,0),"")</f>
        <v/>
      </c>
      <c r="U4093" t="str">
        <f>IFERROR(VLOOKUP(I4093,'[1]CROSSWALK-DTOE-MASTER'!$B:$N,13,0),"")</f>
        <v/>
      </c>
    </row>
    <row r="4094" spans="6:21" x14ac:dyDescent="0.25">
      <c r="F4094" s="1"/>
      <c r="L4094" t="str">
        <f>IFERROR(VLOOKUP(D4094,'[1]Crosswalk-SOM-Chair'!$A:$D,3,0),"")</f>
        <v/>
      </c>
      <c r="M4094" t="str">
        <f>IFERROR(VLOOKUP(D4094,'[1]Crosswalk-SOM-Chair'!$A:$D,4,0),"")</f>
        <v/>
      </c>
      <c r="N4094" t="str">
        <f>IFERROR(VLOOKUP(I4094,'[1]CROSSWALK-DTOE-MASTER'!$B:$H,6,0),"")</f>
        <v/>
      </c>
      <c r="O4094" t="str">
        <f>IFERROR(VLOOKUP(I4094,'[1]CROSSWALK-DTOE-MASTER'!$B:$H,7,0),"")</f>
        <v/>
      </c>
      <c r="P4094" t="str">
        <f>IFERROR(VLOOKUP(I4094,'[1]CROSSWALK-DTOE-MASTER'!$B:$N,8,0),"")</f>
        <v/>
      </c>
      <c r="Q4094" t="str">
        <f>IFERROR(VLOOKUP(I4094,'[1]CROSSWALK-DTOE-MASTER'!$B:$N,9,0),"")</f>
        <v/>
      </c>
      <c r="R4094" t="str">
        <f>IFERROR(VLOOKUP(I4094,'[1]CROSSWALK-DTOE-MASTER'!$B:$N,10,0),"")</f>
        <v/>
      </c>
      <c r="S4094" t="str">
        <f>IFERROR(VLOOKUP(I4094,'[1]CROSSWALK-DTOE-MASTER'!$B:$N,11,0),"")</f>
        <v/>
      </c>
      <c r="T4094" t="str">
        <f>IFERROR(VLOOKUP(I4094,'[1]CROSSWALK-DTOE-MASTER'!$B:$N,12,0),"")</f>
        <v/>
      </c>
      <c r="U4094" t="str">
        <f>IFERROR(VLOOKUP(I4094,'[1]CROSSWALK-DTOE-MASTER'!$B:$N,13,0),"")</f>
        <v/>
      </c>
    </row>
    <row r="4095" spans="6:21" x14ac:dyDescent="0.25">
      <c r="F4095" s="1"/>
      <c r="L4095" t="str">
        <f>IFERROR(VLOOKUP(D4095,'[1]Crosswalk-SOM-Chair'!$A:$D,3,0),"")</f>
        <v/>
      </c>
      <c r="M4095" t="str">
        <f>IFERROR(VLOOKUP(D4095,'[1]Crosswalk-SOM-Chair'!$A:$D,4,0),"")</f>
        <v/>
      </c>
      <c r="N4095" t="str">
        <f>IFERROR(VLOOKUP(I4095,'[1]CROSSWALK-DTOE-MASTER'!$B:$H,6,0),"")</f>
        <v/>
      </c>
      <c r="O4095" t="str">
        <f>IFERROR(VLOOKUP(I4095,'[1]CROSSWALK-DTOE-MASTER'!$B:$H,7,0),"")</f>
        <v/>
      </c>
      <c r="P4095" t="str">
        <f>IFERROR(VLOOKUP(I4095,'[1]CROSSWALK-DTOE-MASTER'!$B:$N,8,0),"")</f>
        <v/>
      </c>
      <c r="Q4095" t="str">
        <f>IFERROR(VLOOKUP(I4095,'[1]CROSSWALK-DTOE-MASTER'!$B:$N,9,0),"")</f>
        <v/>
      </c>
      <c r="R4095" t="str">
        <f>IFERROR(VLOOKUP(I4095,'[1]CROSSWALK-DTOE-MASTER'!$B:$N,10,0),"")</f>
        <v/>
      </c>
      <c r="S4095" t="str">
        <f>IFERROR(VLOOKUP(I4095,'[1]CROSSWALK-DTOE-MASTER'!$B:$N,11,0),"")</f>
        <v/>
      </c>
      <c r="T4095" t="str">
        <f>IFERROR(VLOOKUP(I4095,'[1]CROSSWALK-DTOE-MASTER'!$B:$N,12,0),"")</f>
        <v/>
      </c>
      <c r="U4095" t="str">
        <f>IFERROR(VLOOKUP(I4095,'[1]CROSSWALK-DTOE-MASTER'!$B:$N,13,0),"")</f>
        <v/>
      </c>
    </row>
    <row r="4096" spans="6:21" x14ac:dyDescent="0.25">
      <c r="F4096" s="1"/>
      <c r="L4096" t="str">
        <f>IFERROR(VLOOKUP(D4096,'[1]Crosswalk-SOM-Chair'!$A:$D,3,0),"")</f>
        <v/>
      </c>
      <c r="M4096" t="str">
        <f>IFERROR(VLOOKUP(D4096,'[1]Crosswalk-SOM-Chair'!$A:$D,4,0),"")</f>
        <v/>
      </c>
      <c r="N4096" t="str">
        <f>IFERROR(VLOOKUP(I4096,'[1]CROSSWALK-DTOE-MASTER'!$B:$H,6,0),"")</f>
        <v/>
      </c>
      <c r="O4096" t="str">
        <f>IFERROR(VLOOKUP(I4096,'[1]CROSSWALK-DTOE-MASTER'!$B:$H,7,0),"")</f>
        <v/>
      </c>
      <c r="P4096" t="str">
        <f>IFERROR(VLOOKUP(I4096,'[1]CROSSWALK-DTOE-MASTER'!$B:$N,8,0),"")</f>
        <v/>
      </c>
      <c r="Q4096" t="str">
        <f>IFERROR(VLOOKUP(I4096,'[1]CROSSWALK-DTOE-MASTER'!$B:$N,9,0),"")</f>
        <v/>
      </c>
      <c r="R4096" t="str">
        <f>IFERROR(VLOOKUP(I4096,'[1]CROSSWALK-DTOE-MASTER'!$B:$N,10,0),"")</f>
        <v/>
      </c>
      <c r="S4096" t="str">
        <f>IFERROR(VLOOKUP(I4096,'[1]CROSSWALK-DTOE-MASTER'!$B:$N,11,0),"")</f>
        <v/>
      </c>
      <c r="T4096" t="str">
        <f>IFERROR(VLOOKUP(I4096,'[1]CROSSWALK-DTOE-MASTER'!$B:$N,12,0),"")</f>
        <v/>
      </c>
      <c r="U4096" t="str">
        <f>IFERROR(VLOOKUP(I4096,'[1]CROSSWALK-DTOE-MASTER'!$B:$N,13,0),"")</f>
        <v/>
      </c>
    </row>
    <row r="4097" spans="6:21" x14ac:dyDescent="0.25">
      <c r="F4097" s="1"/>
      <c r="L4097" t="str">
        <f>IFERROR(VLOOKUP(D4097,'[1]Crosswalk-SOM-Chair'!$A:$D,3,0),"")</f>
        <v/>
      </c>
      <c r="M4097" t="str">
        <f>IFERROR(VLOOKUP(D4097,'[1]Crosswalk-SOM-Chair'!$A:$D,4,0),"")</f>
        <v/>
      </c>
      <c r="N4097" t="str">
        <f>IFERROR(VLOOKUP(I4097,'[1]CROSSWALK-DTOE-MASTER'!$B:$H,6,0),"")</f>
        <v/>
      </c>
      <c r="O4097" t="str">
        <f>IFERROR(VLOOKUP(I4097,'[1]CROSSWALK-DTOE-MASTER'!$B:$H,7,0),"")</f>
        <v/>
      </c>
      <c r="P4097" t="str">
        <f>IFERROR(VLOOKUP(I4097,'[1]CROSSWALK-DTOE-MASTER'!$B:$N,8,0),"")</f>
        <v/>
      </c>
      <c r="Q4097" t="str">
        <f>IFERROR(VLOOKUP(I4097,'[1]CROSSWALK-DTOE-MASTER'!$B:$N,9,0),"")</f>
        <v/>
      </c>
      <c r="R4097" t="str">
        <f>IFERROR(VLOOKUP(I4097,'[1]CROSSWALK-DTOE-MASTER'!$B:$N,10,0),"")</f>
        <v/>
      </c>
      <c r="S4097" t="str">
        <f>IFERROR(VLOOKUP(I4097,'[1]CROSSWALK-DTOE-MASTER'!$B:$N,11,0),"")</f>
        <v/>
      </c>
      <c r="T4097" t="str">
        <f>IFERROR(VLOOKUP(I4097,'[1]CROSSWALK-DTOE-MASTER'!$B:$N,12,0),"")</f>
        <v/>
      </c>
      <c r="U4097" t="str">
        <f>IFERROR(VLOOKUP(I4097,'[1]CROSSWALK-DTOE-MASTER'!$B:$N,13,0),"")</f>
        <v/>
      </c>
    </row>
    <row r="4098" spans="6:21" x14ac:dyDescent="0.25">
      <c r="F4098" s="1"/>
      <c r="L4098" t="str">
        <f>IFERROR(VLOOKUP(D4098,'[1]Crosswalk-SOM-Chair'!$A:$D,3,0),"")</f>
        <v/>
      </c>
      <c r="M4098" t="str">
        <f>IFERROR(VLOOKUP(D4098,'[1]Crosswalk-SOM-Chair'!$A:$D,4,0),"")</f>
        <v/>
      </c>
      <c r="N4098" t="str">
        <f>IFERROR(VLOOKUP(I4098,'[1]CROSSWALK-DTOE-MASTER'!$B:$H,6,0),"")</f>
        <v/>
      </c>
      <c r="O4098" t="str">
        <f>IFERROR(VLOOKUP(I4098,'[1]CROSSWALK-DTOE-MASTER'!$B:$H,7,0),"")</f>
        <v/>
      </c>
      <c r="P4098" t="str">
        <f>IFERROR(VLOOKUP(I4098,'[1]CROSSWALK-DTOE-MASTER'!$B:$N,8,0),"")</f>
        <v/>
      </c>
      <c r="Q4098" t="str">
        <f>IFERROR(VLOOKUP(I4098,'[1]CROSSWALK-DTOE-MASTER'!$B:$N,9,0),"")</f>
        <v/>
      </c>
      <c r="R4098" t="str">
        <f>IFERROR(VLOOKUP(I4098,'[1]CROSSWALK-DTOE-MASTER'!$B:$N,10,0),"")</f>
        <v/>
      </c>
      <c r="S4098" t="str">
        <f>IFERROR(VLOOKUP(I4098,'[1]CROSSWALK-DTOE-MASTER'!$B:$N,11,0),"")</f>
        <v/>
      </c>
      <c r="T4098" t="str">
        <f>IFERROR(VLOOKUP(I4098,'[1]CROSSWALK-DTOE-MASTER'!$B:$N,12,0),"")</f>
        <v/>
      </c>
      <c r="U4098" t="str">
        <f>IFERROR(VLOOKUP(I4098,'[1]CROSSWALK-DTOE-MASTER'!$B:$N,13,0),"")</f>
        <v/>
      </c>
    </row>
    <row r="4099" spans="6:21" x14ac:dyDescent="0.25">
      <c r="F4099" s="1"/>
      <c r="L4099" t="str">
        <f>IFERROR(VLOOKUP(D4099,'[1]Crosswalk-SOM-Chair'!$A:$D,3,0),"")</f>
        <v/>
      </c>
      <c r="M4099" t="str">
        <f>IFERROR(VLOOKUP(D4099,'[1]Crosswalk-SOM-Chair'!$A:$D,4,0),"")</f>
        <v/>
      </c>
      <c r="N4099" t="str">
        <f>IFERROR(VLOOKUP(I4099,'[1]CROSSWALK-DTOE-MASTER'!$B:$H,6,0),"")</f>
        <v/>
      </c>
      <c r="O4099" t="str">
        <f>IFERROR(VLOOKUP(I4099,'[1]CROSSWALK-DTOE-MASTER'!$B:$H,7,0),"")</f>
        <v/>
      </c>
      <c r="P4099" t="str">
        <f>IFERROR(VLOOKUP(I4099,'[1]CROSSWALK-DTOE-MASTER'!$B:$N,8,0),"")</f>
        <v/>
      </c>
      <c r="Q4099" t="str">
        <f>IFERROR(VLOOKUP(I4099,'[1]CROSSWALK-DTOE-MASTER'!$B:$N,9,0),"")</f>
        <v/>
      </c>
      <c r="R4099" t="str">
        <f>IFERROR(VLOOKUP(I4099,'[1]CROSSWALK-DTOE-MASTER'!$B:$N,10,0),"")</f>
        <v/>
      </c>
      <c r="S4099" t="str">
        <f>IFERROR(VLOOKUP(I4099,'[1]CROSSWALK-DTOE-MASTER'!$B:$N,11,0),"")</f>
        <v/>
      </c>
      <c r="T4099" t="str">
        <f>IFERROR(VLOOKUP(I4099,'[1]CROSSWALK-DTOE-MASTER'!$B:$N,12,0),"")</f>
        <v/>
      </c>
      <c r="U4099" t="str">
        <f>IFERROR(VLOOKUP(I4099,'[1]CROSSWALK-DTOE-MASTER'!$B:$N,13,0),"")</f>
        <v/>
      </c>
    </row>
    <row r="4100" spans="6:21" x14ac:dyDescent="0.25">
      <c r="F4100" s="1"/>
      <c r="L4100" t="str">
        <f>IFERROR(VLOOKUP(D4100,'[1]Crosswalk-SOM-Chair'!$A:$D,3,0),"")</f>
        <v/>
      </c>
      <c r="M4100" t="str">
        <f>IFERROR(VLOOKUP(D4100,'[1]Crosswalk-SOM-Chair'!$A:$D,4,0),"")</f>
        <v/>
      </c>
      <c r="N4100" t="str">
        <f>IFERROR(VLOOKUP(I4100,'[1]CROSSWALK-DTOE-MASTER'!$B:$H,6,0),"")</f>
        <v/>
      </c>
      <c r="O4100" t="str">
        <f>IFERROR(VLOOKUP(I4100,'[1]CROSSWALK-DTOE-MASTER'!$B:$H,7,0),"")</f>
        <v/>
      </c>
      <c r="P4100" t="str">
        <f>IFERROR(VLOOKUP(I4100,'[1]CROSSWALK-DTOE-MASTER'!$B:$N,8,0),"")</f>
        <v/>
      </c>
      <c r="Q4100" t="str">
        <f>IFERROR(VLOOKUP(I4100,'[1]CROSSWALK-DTOE-MASTER'!$B:$N,9,0),"")</f>
        <v/>
      </c>
      <c r="R4100" t="str">
        <f>IFERROR(VLOOKUP(I4100,'[1]CROSSWALK-DTOE-MASTER'!$B:$N,10,0),"")</f>
        <v/>
      </c>
      <c r="S4100" t="str">
        <f>IFERROR(VLOOKUP(I4100,'[1]CROSSWALK-DTOE-MASTER'!$B:$N,11,0),"")</f>
        <v/>
      </c>
      <c r="T4100" t="str">
        <f>IFERROR(VLOOKUP(I4100,'[1]CROSSWALK-DTOE-MASTER'!$B:$N,12,0),"")</f>
        <v/>
      </c>
      <c r="U4100" t="str">
        <f>IFERROR(VLOOKUP(I4100,'[1]CROSSWALK-DTOE-MASTER'!$B:$N,13,0),"")</f>
        <v/>
      </c>
    </row>
    <row r="4101" spans="6:21" x14ac:dyDescent="0.25">
      <c r="F4101" s="1"/>
      <c r="L4101" t="str">
        <f>IFERROR(VLOOKUP(D4101,'[1]Crosswalk-SOM-Chair'!$A:$D,3,0),"")</f>
        <v/>
      </c>
      <c r="M4101" t="str">
        <f>IFERROR(VLOOKUP(D4101,'[1]Crosswalk-SOM-Chair'!$A:$D,4,0),"")</f>
        <v/>
      </c>
      <c r="N4101" t="str">
        <f>IFERROR(VLOOKUP(I4101,'[1]CROSSWALK-DTOE-MASTER'!$B:$H,6,0),"")</f>
        <v/>
      </c>
      <c r="O4101" t="str">
        <f>IFERROR(VLOOKUP(I4101,'[1]CROSSWALK-DTOE-MASTER'!$B:$H,7,0),"")</f>
        <v/>
      </c>
      <c r="P4101" t="str">
        <f>IFERROR(VLOOKUP(I4101,'[1]CROSSWALK-DTOE-MASTER'!$B:$N,8,0),"")</f>
        <v/>
      </c>
      <c r="Q4101" t="str">
        <f>IFERROR(VLOOKUP(I4101,'[1]CROSSWALK-DTOE-MASTER'!$B:$N,9,0),"")</f>
        <v/>
      </c>
      <c r="R4101" t="str">
        <f>IFERROR(VLOOKUP(I4101,'[1]CROSSWALK-DTOE-MASTER'!$B:$N,10,0),"")</f>
        <v/>
      </c>
      <c r="S4101" t="str">
        <f>IFERROR(VLOOKUP(I4101,'[1]CROSSWALK-DTOE-MASTER'!$B:$N,11,0),"")</f>
        <v/>
      </c>
      <c r="T4101" t="str">
        <f>IFERROR(VLOOKUP(I4101,'[1]CROSSWALK-DTOE-MASTER'!$B:$N,12,0),"")</f>
        <v/>
      </c>
      <c r="U4101" t="str">
        <f>IFERROR(VLOOKUP(I4101,'[1]CROSSWALK-DTOE-MASTER'!$B:$N,13,0),"")</f>
        <v/>
      </c>
    </row>
    <row r="4102" spans="6:21" x14ac:dyDescent="0.25">
      <c r="F4102" s="1"/>
      <c r="L4102" t="str">
        <f>IFERROR(VLOOKUP(D4102,'[1]Crosswalk-SOM-Chair'!$A:$D,3,0),"")</f>
        <v/>
      </c>
      <c r="M4102" t="str">
        <f>IFERROR(VLOOKUP(D4102,'[1]Crosswalk-SOM-Chair'!$A:$D,4,0),"")</f>
        <v/>
      </c>
      <c r="N4102" t="str">
        <f>IFERROR(VLOOKUP(I4102,'[1]CROSSWALK-DTOE-MASTER'!$B:$H,6,0),"")</f>
        <v/>
      </c>
      <c r="O4102" t="str">
        <f>IFERROR(VLOOKUP(I4102,'[1]CROSSWALK-DTOE-MASTER'!$B:$H,7,0),"")</f>
        <v/>
      </c>
      <c r="P4102" t="str">
        <f>IFERROR(VLOOKUP(I4102,'[1]CROSSWALK-DTOE-MASTER'!$B:$N,8,0),"")</f>
        <v/>
      </c>
      <c r="Q4102" t="str">
        <f>IFERROR(VLOOKUP(I4102,'[1]CROSSWALK-DTOE-MASTER'!$B:$N,9,0),"")</f>
        <v/>
      </c>
      <c r="R4102" t="str">
        <f>IFERROR(VLOOKUP(I4102,'[1]CROSSWALK-DTOE-MASTER'!$B:$N,10,0),"")</f>
        <v/>
      </c>
      <c r="S4102" t="str">
        <f>IFERROR(VLOOKUP(I4102,'[1]CROSSWALK-DTOE-MASTER'!$B:$N,11,0),"")</f>
        <v/>
      </c>
      <c r="T4102" t="str">
        <f>IFERROR(VLOOKUP(I4102,'[1]CROSSWALK-DTOE-MASTER'!$B:$N,12,0),"")</f>
        <v/>
      </c>
      <c r="U4102" t="str">
        <f>IFERROR(VLOOKUP(I4102,'[1]CROSSWALK-DTOE-MASTER'!$B:$N,13,0),"")</f>
        <v/>
      </c>
    </row>
    <row r="4103" spans="6:21" x14ac:dyDescent="0.25">
      <c r="F4103" s="1"/>
      <c r="L4103" t="str">
        <f>IFERROR(VLOOKUP(D4103,'[1]Crosswalk-SOM-Chair'!$A:$D,3,0),"")</f>
        <v/>
      </c>
      <c r="M4103" t="str">
        <f>IFERROR(VLOOKUP(D4103,'[1]Crosswalk-SOM-Chair'!$A:$D,4,0),"")</f>
        <v/>
      </c>
      <c r="N4103" t="str">
        <f>IFERROR(VLOOKUP(I4103,'[1]CROSSWALK-DTOE-MASTER'!$B:$H,6,0),"")</f>
        <v/>
      </c>
      <c r="O4103" t="str">
        <f>IFERROR(VLOOKUP(I4103,'[1]CROSSWALK-DTOE-MASTER'!$B:$H,7,0),"")</f>
        <v/>
      </c>
      <c r="P4103" t="str">
        <f>IFERROR(VLOOKUP(I4103,'[1]CROSSWALK-DTOE-MASTER'!$B:$N,8,0),"")</f>
        <v/>
      </c>
      <c r="Q4103" t="str">
        <f>IFERROR(VLOOKUP(I4103,'[1]CROSSWALK-DTOE-MASTER'!$B:$N,9,0),"")</f>
        <v/>
      </c>
      <c r="R4103" t="str">
        <f>IFERROR(VLOOKUP(I4103,'[1]CROSSWALK-DTOE-MASTER'!$B:$N,10,0),"")</f>
        <v/>
      </c>
      <c r="S4103" t="str">
        <f>IFERROR(VLOOKUP(I4103,'[1]CROSSWALK-DTOE-MASTER'!$B:$N,11,0),"")</f>
        <v/>
      </c>
      <c r="T4103" t="str">
        <f>IFERROR(VLOOKUP(I4103,'[1]CROSSWALK-DTOE-MASTER'!$B:$N,12,0),"")</f>
        <v/>
      </c>
      <c r="U4103" t="str">
        <f>IFERROR(VLOOKUP(I4103,'[1]CROSSWALK-DTOE-MASTER'!$B:$N,13,0),"")</f>
        <v/>
      </c>
    </row>
    <row r="4104" spans="6:21" x14ac:dyDescent="0.25">
      <c r="F4104" s="1"/>
      <c r="L4104" t="str">
        <f>IFERROR(VLOOKUP(D4104,'[1]Crosswalk-SOM-Chair'!$A:$D,3,0),"")</f>
        <v/>
      </c>
      <c r="M4104" t="str">
        <f>IFERROR(VLOOKUP(D4104,'[1]Crosswalk-SOM-Chair'!$A:$D,4,0),"")</f>
        <v/>
      </c>
      <c r="N4104" t="str">
        <f>IFERROR(VLOOKUP(I4104,'[1]CROSSWALK-DTOE-MASTER'!$B:$H,6,0),"")</f>
        <v/>
      </c>
      <c r="O4104" t="str">
        <f>IFERROR(VLOOKUP(I4104,'[1]CROSSWALK-DTOE-MASTER'!$B:$H,7,0),"")</f>
        <v/>
      </c>
      <c r="P4104" t="str">
        <f>IFERROR(VLOOKUP(I4104,'[1]CROSSWALK-DTOE-MASTER'!$B:$N,8,0),"")</f>
        <v/>
      </c>
      <c r="Q4104" t="str">
        <f>IFERROR(VLOOKUP(I4104,'[1]CROSSWALK-DTOE-MASTER'!$B:$N,9,0),"")</f>
        <v/>
      </c>
      <c r="R4104" t="str">
        <f>IFERROR(VLOOKUP(I4104,'[1]CROSSWALK-DTOE-MASTER'!$B:$N,10,0),"")</f>
        <v/>
      </c>
      <c r="S4104" t="str">
        <f>IFERROR(VLOOKUP(I4104,'[1]CROSSWALK-DTOE-MASTER'!$B:$N,11,0),"")</f>
        <v/>
      </c>
      <c r="T4104" t="str">
        <f>IFERROR(VLOOKUP(I4104,'[1]CROSSWALK-DTOE-MASTER'!$B:$N,12,0),"")</f>
        <v/>
      </c>
      <c r="U4104" t="str">
        <f>IFERROR(VLOOKUP(I4104,'[1]CROSSWALK-DTOE-MASTER'!$B:$N,13,0),"")</f>
        <v/>
      </c>
    </row>
    <row r="4105" spans="6:21" x14ac:dyDescent="0.25">
      <c r="F4105" s="1"/>
      <c r="L4105" t="str">
        <f>IFERROR(VLOOKUP(D4105,'[1]Crosswalk-SOM-Chair'!$A:$D,3,0),"")</f>
        <v/>
      </c>
      <c r="M4105" t="str">
        <f>IFERROR(VLOOKUP(D4105,'[1]Crosswalk-SOM-Chair'!$A:$D,4,0),"")</f>
        <v/>
      </c>
      <c r="N4105" t="str">
        <f>IFERROR(VLOOKUP(I4105,'[1]CROSSWALK-DTOE-MASTER'!$B:$H,6,0),"")</f>
        <v/>
      </c>
      <c r="O4105" t="str">
        <f>IFERROR(VLOOKUP(I4105,'[1]CROSSWALK-DTOE-MASTER'!$B:$H,7,0),"")</f>
        <v/>
      </c>
      <c r="P4105" t="str">
        <f>IFERROR(VLOOKUP(I4105,'[1]CROSSWALK-DTOE-MASTER'!$B:$N,8,0),"")</f>
        <v/>
      </c>
      <c r="Q4105" t="str">
        <f>IFERROR(VLOOKUP(I4105,'[1]CROSSWALK-DTOE-MASTER'!$B:$N,9,0),"")</f>
        <v/>
      </c>
      <c r="R4105" t="str">
        <f>IFERROR(VLOOKUP(I4105,'[1]CROSSWALK-DTOE-MASTER'!$B:$N,10,0),"")</f>
        <v/>
      </c>
      <c r="S4105" t="str">
        <f>IFERROR(VLOOKUP(I4105,'[1]CROSSWALK-DTOE-MASTER'!$B:$N,11,0),"")</f>
        <v/>
      </c>
      <c r="T4105" t="str">
        <f>IFERROR(VLOOKUP(I4105,'[1]CROSSWALK-DTOE-MASTER'!$B:$N,12,0),"")</f>
        <v/>
      </c>
      <c r="U4105" t="str">
        <f>IFERROR(VLOOKUP(I4105,'[1]CROSSWALK-DTOE-MASTER'!$B:$N,13,0),"")</f>
        <v/>
      </c>
    </row>
    <row r="4106" spans="6:21" x14ac:dyDescent="0.25">
      <c r="F4106" s="1"/>
      <c r="L4106" t="str">
        <f>IFERROR(VLOOKUP(D4106,'[1]Crosswalk-SOM-Chair'!$A:$D,3,0),"")</f>
        <v/>
      </c>
      <c r="M4106" t="str">
        <f>IFERROR(VLOOKUP(D4106,'[1]Crosswalk-SOM-Chair'!$A:$D,4,0),"")</f>
        <v/>
      </c>
      <c r="N4106" t="str">
        <f>IFERROR(VLOOKUP(I4106,'[1]CROSSWALK-DTOE-MASTER'!$B:$H,6,0),"")</f>
        <v/>
      </c>
      <c r="O4106" t="str">
        <f>IFERROR(VLOOKUP(I4106,'[1]CROSSWALK-DTOE-MASTER'!$B:$H,7,0),"")</f>
        <v/>
      </c>
      <c r="P4106" t="str">
        <f>IFERROR(VLOOKUP(I4106,'[1]CROSSWALK-DTOE-MASTER'!$B:$N,8,0),"")</f>
        <v/>
      </c>
      <c r="Q4106" t="str">
        <f>IFERROR(VLOOKUP(I4106,'[1]CROSSWALK-DTOE-MASTER'!$B:$N,9,0),"")</f>
        <v/>
      </c>
      <c r="R4106" t="str">
        <f>IFERROR(VLOOKUP(I4106,'[1]CROSSWALK-DTOE-MASTER'!$B:$N,10,0),"")</f>
        <v/>
      </c>
      <c r="S4106" t="str">
        <f>IFERROR(VLOOKUP(I4106,'[1]CROSSWALK-DTOE-MASTER'!$B:$N,11,0),"")</f>
        <v/>
      </c>
      <c r="T4106" t="str">
        <f>IFERROR(VLOOKUP(I4106,'[1]CROSSWALK-DTOE-MASTER'!$B:$N,12,0),"")</f>
        <v/>
      </c>
      <c r="U4106" t="str">
        <f>IFERROR(VLOOKUP(I4106,'[1]CROSSWALK-DTOE-MASTER'!$B:$N,13,0),"")</f>
        <v/>
      </c>
    </row>
    <row r="4107" spans="6:21" x14ac:dyDescent="0.25">
      <c r="F4107" s="1"/>
      <c r="L4107" t="str">
        <f>IFERROR(VLOOKUP(D4107,'[1]Crosswalk-SOM-Chair'!$A:$D,3,0),"")</f>
        <v/>
      </c>
      <c r="M4107" t="str">
        <f>IFERROR(VLOOKUP(D4107,'[1]Crosswalk-SOM-Chair'!$A:$D,4,0),"")</f>
        <v/>
      </c>
      <c r="N4107" t="str">
        <f>IFERROR(VLOOKUP(I4107,'[1]CROSSWALK-DTOE-MASTER'!$B:$H,6,0),"")</f>
        <v/>
      </c>
      <c r="O4107" t="str">
        <f>IFERROR(VLOOKUP(I4107,'[1]CROSSWALK-DTOE-MASTER'!$B:$H,7,0),"")</f>
        <v/>
      </c>
      <c r="P4107" t="str">
        <f>IFERROR(VLOOKUP(I4107,'[1]CROSSWALK-DTOE-MASTER'!$B:$N,8,0),"")</f>
        <v/>
      </c>
      <c r="Q4107" t="str">
        <f>IFERROR(VLOOKUP(I4107,'[1]CROSSWALK-DTOE-MASTER'!$B:$N,9,0),"")</f>
        <v/>
      </c>
      <c r="R4107" t="str">
        <f>IFERROR(VLOOKUP(I4107,'[1]CROSSWALK-DTOE-MASTER'!$B:$N,10,0),"")</f>
        <v/>
      </c>
      <c r="S4107" t="str">
        <f>IFERROR(VLOOKUP(I4107,'[1]CROSSWALK-DTOE-MASTER'!$B:$N,11,0),"")</f>
        <v/>
      </c>
      <c r="T4107" t="str">
        <f>IFERROR(VLOOKUP(I4107,'[1]CROSSWALK-DTOE-MASTER'!$B:$N,12,0),"")</f>
        <v/>
      </c>
      <c r="U4107" t="str">
        <f>IFERROR(VLOOKUP(I4107,'[1]CROSSWALK-DTOE-MASTER'!$B:$N,13,0),"")</f>
        <v/>
      </c>
    </row>
    <row r="4108" spans="6:21" x14ac:dyDescent="0.25">
      <c r="F4108" s="1"/>
      <c r="L4108" t="str">
        <f>IFERROR(VLOOKUP(D4108,'[1]Crosswalk-SOM-Chair'!$A:$D,3,0),"")</f>
        <v/>
      </c>
      <c r="M4108" t="str">
        <f>IFERROR(VLOOKUP(D4108,'[1]Crosswalk-SOM-Chair'!$A:$D,4,0),"")</f>
        <v/>
      </c>
      <c r="N4108" t="str">
        <f>IFERROR(VLOOKUP(I4108,'[1]CROSSWALK-DTOE-MASTER'!$B:$H,6,0),"")</f>
        <v/>
      </c>
      <c r="O4108" t="str">
        <f>IFERROR(VLOOKUP(I4108,'[1]CROSSWALK-DTOE-MASTER'!$B:$H,7,0),"")</f>
        <v/>
      </c>
      <c r="P4108" t="str">
        <f>IFERROR(VLOOKUP(I4108,'[1]CROSSWALK-DTOE-MASTER'!$B:$N,8,0),"")</f>
        <v/>
      </c>
      <c r="Q4108" t="str">
        <f>IFERROR(VLOOKUP(I4108,'[1]CROSSWALK-DTOE-MASTER'!$B:$N,9,0),"")</f>
        <v/>
      </c>
      <c r="R4108" t="str">
        <f>IFERROR(VLOOKUP(I4108,'[1]CROSSWALK-DTOE-MASTER'!$B:$N,10,0),"")</f>
        <v/>
      </c>
      <c r="S4108" t="str">
        <f>IFERROR(VLOOKUP(I4108,'[1]CROSSWALK-DTOE-MASTER'!$B:$N,11,0),"")</f>
        <v/>
      </c>
      <c r="T4108" t="str">
        <f>IFERROR(VLOOKUP(I4108,'[1]CROSSWALK-DTOE-MASTER'!$B:$N,12,0),"")</f>
        <v/>
      </c>
      <c r="U4108" t="str">
        <f>IFERROR(VLOOKUP(I4108,'[1]CROSSWALK-DTOE-MASTER'!$B:$N,13,0),"")</f>
        <v/>
      </c>
    </row>
    <row r="4109" spans="6:21" x14ac:dyDescent="0.25">
      <c r="F4109" s="1"/>
      <c r="L4109" t="str">
        <f>IFERROR(VLOOKUP(D4109,'[1]Crosswalk-SOM-Chair'!$A:$D,3,0),"")</f>
        <v/>
      </c>
      <c r="M4109" t="str">
        <f>IFERROR(VLOOKUP(D4109,'[1]Crosswalk-SOM-Chair'!$A:$D,4,0),"")</f>
        <v/>
      </c>
      <c r="N4109" t="str">
        <f>IFERROR(VLOOKUP(I4109,'[1]CROSSWALK-DTOE-MASTER'!$B:$H,6,0),"")</f>
        <v/>
      </c>
      <c r="O4109" t="str">
        <f>IFERROR(VLOOKUP(I4109,'[1]CROSSWALK-DTOE-MASTER'!$B:$H,7,0),"")</f>
        <v/>
      </c>
      <c r="P4109" t="str">
        <f>IFERROR(VLOOKUP(I4109,'[1]CROSSWALK-DTOE-MASTER'!$B:$N,8,0),"")</f>
        <v/>
      </c>
      <c r="Q4109" t="str">
        <f>IFERROR(VLOOKUP(I4109,'[1]CROSSWALK-DTOE-MASTER'!$B:$N,9,0),"")</f>
        <v/>
      </c>
      <c r="R4109" t="str">
        <f>IFERROR(VLOOKUP(I4109,'[1]CROSSWALK-DTOE-MASTER'!$B:$N,10,0),"")</f>
        <v/>
      </c>
      <c r="S4109" t="str">
        <f>IFERROR(VLOOKUP(I4109,'[1]CROSSWALK-DTOE-MASTER'!$B:$N,11,0),"")</f>
        <v/>
      </c>
      <c r="T4109" t="str">
        <f>IFERROR(VLOOKUP(I4109,'[1]CROSSWALK-DTOE-MASTER'!$B:$N,12,0),"")</f>
        <v/>
      </c>
      <c r="U4109" t="str">
        <f>IFERROR(VLOOKUP(I4109,'[1]CROSSWALK-DTOE-MASTER'!$B:$N,13,0),"")</f>
        <v/>
      </c>
    </row>
    <row r="4110" spans="6:21" x14ac:dyDescent="0.25">
      <c r="F4110" s="1"/>
      <c r="L4110" t="str">
        <f>IFERROR(VLOOKUP(D4110,'[1]Crosswalk-SOM-Chair'!$A:$D,3,0),"")</f>
        <v/>
      </c>
      <c r="M4110" t="str">
        <f>IFERROR(VLOOKUP(D4110,'[1]Crosswalk-SOM-Chair'!$A:$D,4,0),"")</f>
        <v/>
      </c>
      <c r="N4110" t="str">
        <f>IFERROR(VLOOKUP(I4110,'[1]CROSSWALK-DTOE-MASTER'!$B:$H,6,0),"")</f>
        <v/>
      </c>
      <c r="O4110" t="str">
        <f>IFERROR(VLOOKUP(I4110,'[1]CROSSWALK-DTOE-MASTER'!$B:$H,7,0),"")</f>
        <v/>
      </c>
      <c r="P4110" t="str">
        <f>IFERROR(VLOOKUP(I4110,'[1]CROSSWALK-DTOE-MASTER'!$B:$N,8,0),"")</f>
        <v/>
      </c>
      <c r="Q4110" t="str">
        <f>IFERROR(VLOOKUP(I4110,'[1]CROSSWALK-DTOE-MASTER'!$B:$N,9,0),"")</f>
        <v/>
      </c>
      <c r="R4110" t="str">
        <f>IFERROR(VLOOKUP(I4110,'[1]CROSSWALK-DTOE-MASTER'!$B:$N,10,0),"")</f>
        <v/>
      </c>
      <c r="S4110" t="str">
        <f>IFERROR(VLOOKUP(I4110,'[1]CROSSWALK-DTOE-MASTER'!$B:$N,11,0),"")</f>
        <v/>
      </c>
      <c r="T4110" t="str">
        <f>IFERROR(VLOOKUP(I4110,'[1]CROSSWALK-DTOE-MASTER'!$B:$N,12,0),"")</f>
        <v/>
      </c>
      <c r="U4110" t="str">
        <f>IFERROR(VLOOKUP(I4110,'[1]CROSSWALK-DTOE-MASTER'!$B:$N,13,0),"")</f>
        <v/>
      </c>
    </row>
    <row r="4111" spans="6:21" x14ac:dyDescent="0.25">
      <c r="F4111" s="1"/>
      <c r="L4111" t="str">
        <f>IFERROR(VLOOKUP(D4111,'[1]Crosswalk-SOM-Chair'!$A:$D,3,0),"")</f>
        <v/>
      </c>
      <c r="M4111" t="str">
        <f>IFERROR(VLOOKUP(D4111,'[1]Crosswalk-SOM-Chair'!$A:$D,4,0),"")</f>
        <v/>
      </c>
      <c r="N4111" t="str">
        <f>IFERROR(VLOOKUP(I4111,'[1]CROSSWALK-DTOE-MASTER'!$B:$H,6,0),"")</f>
        <v/>
      </c>
      <c r="O4111" t="str">
        <f>IFERROR(VLOOKUP(I4111,'[1]CROSSWALK-DTOE-MASTER'!$B:$H,7,0),"")</f>
        <v/>
      </c>
      <c r="P4111" t="str">
        <f>IFERROR(VLOOKUP(I4111,'[1]CROSSWALK-DTOE-MASTER'!$B:$N,8,0),"")</f>
        <v/>
      </c>
      <c r="Q4111" t="str">
        <f>IFERROR(VLOOKUP(I4111,'[1]CROSSWALK-DTOE-MASTER'!$B:$N,9,0),"")</f>
        <v/>
      </c>
      <c r="R4111" t="str">
        <f>IFERROR(VLOOKUP(I4111,'[1]CROSSWALK-DTOE-MASTER'!$B:$N,10,0),"")</f>
        <v/>
      </c>
      <c r="S4111" t="str">
        <f>IFERROR(VLOOKUP(I4111,'[1]CROSSWALK-DTOE-MASTER'!$B:$N,11,0),"")</f>
        <v/>
      </c>
      <c r="T4111" t="str">
        <f>IFERROR(VLOOKUP(I4111,'[1]CROSSWALK-DTOE-MASTER'!$B:$N,12,0),"")</f>
        <v/>
      </c>
      <c r="U4111" t="str">
        <f>IFERROR(VLOOKUP(I4111,'[1]CROSSWALK-DTOE-MASTER'!$B:$N,13,0),"")</f>
        <v/>
      </c>
    </row>
    <row r="4112" spans="6:21" x14ac:dyDescent="0.25">
      <c r="F4112" s="1"/>
      <c r="L4112" t="str">
        <f>IFERROR(VLOOKUP(D4112,'[1]Crosswalk-SOM-Chair'!$A:$D,3,0),"")</f>
        <v/>
      </c>
      <c r="M4112" t="str">
        <f>IFERROR(VLOOKUP(D4112,'[1]Crosswalk-SOM-Chair'!$A:$D,4,0),"")</f>
        <v/>
      </c>
      <c r="N4112" t="str">
        <f>IFERROR(VLOOKUP(I4112,'[1]CROSSWALK-DTOE-MASTER'!$B:$H,6,0),"")</f>
        <v/>
      </c>
      <c r="O4112" t="str">
        <f>IFERROR(VLOOKUP(I4112,'[1]CROSSWALK-DTOE-MASTER'!$B:$H,7,0),"")</f>
        <v/>
      </c>
      <c r="P4112" t="str">
        <f>IFERROR(VLOOKUP(I4112,'[1]CROSSWALK-DTOE-MASTER'!$B:$N,8,0),"")</f>
        <v/>
      </c>
      <c r="Q4112" t="str">
        <f>IFERROR(VLOOKUP(I4112,'[1]CROSSWALK-DTOE-MASTER'!$B:$N,9,0),"")</f>
        <v/>
      </c>
      <c r="R4112" t="str">
        <f>IFERROR(VLOOKUP(I4112,'[1]CROSSWALK-DTOE-MASTER'!$B:$N,10,0),"")</f>
        <v/>
      </c>
      <c r="S4112" t="str">
        <f>IFERROR(VLOOKUP(I4112,'[1]CROSSWALK-DTOE-MASTER'!$B:$N,11,0),"")</f>
        <v/>
      </c>
      <c r="T4112" t="str">
        <f>IFERROR(VLOOKUP(I4112,'[1]CROSSWALK-DTOE-MASTER'!$B:$N,12,0),"")</f>
        <v/>
      </c>
      <c r="U4112" t="str">
        <f>IFERROR(VLOOKUP(I4112,'[1]CROSSWALK-DTOE-MASTER'!$B:$N,13,0),"")</f>
        <v/>
      </c>
    </row>
    <row r="4113" spans="6:21" x14ac:dyDescent="0.25">
      <c r="F4113" s="1"/>
      <c r="L4113" t="str">
        <f>IFERROR(VLOOKUP(D4113,'[1]Crosswalk-SOM-Chair'!$A:$D,3,0),"")</f>
        <v/>
      </c>
      <c r="M4113" t="str">
        <f>IFERROR(VLOOKUP(D4113,'[1]Crosswalk-SOM-Chair'!$A:$D,4,0),"")</f>
        <v/>
      </c>
      <c r="N4113" t="str">
        <f>IFERROR(VLOOKUP(I4113,'[1]CROSSWALK-DTOE-MASTER'!$B:$H,6,0),"")</f>
        <v/>
      </c>
      <c r="O4113" t="str">
        <f>IFERROR(VLOOKUP(I4113,'[1]CROSSWALK-DTOE-MASTER'!$B:$H,7,0),"")</f>
        <v/>
      </c>
      <c r="P4113" t="str">
        <f>IFERROR(VLOOKUP(I4113,'[1]CROSSWALK-DTOE-MASTER'!$B:$N,8,0),"")</f>
        <v/>
      </c>
      <c r="Q4113" t="str">
        <f>IFERROR(VLOOKUP(I4113,'[1]CROSSWALK-DTOE-MASTER'!$B:$N,9,0),"")</f>
        <v/>
      </c>
      <c r="R4113" t="str">
        <f>IFERROR(VLOOKUP(I4113,'[1]CROSSWALK-DTOE-MASTER'!$B:$N,10,0),"")</f>
        <v/>
      </c>
      <c r="S4113" t="str">
        <f>IFERROR(VLOOKUP(I4113,'[1]CROSSWALK-DTOE-MASTER'!$B:$N,11,0),"")</f>
        <v/>
      </c>
      <c r="T4113" t="str">
        <f>IFERROR(VLOOKUP(I4113,'[1]CROSSWALK-DTOE-MASTER'!$B:$N,12,0),"")</f>
        <v/>
      </c>
      <c r="U4113" t="str">
        <f>IFERROR(VLOOKUP(I4113,'[1]CROSSWALK-DTOE-MASTER'!$B:$N,13,0),"")</f>
        <v/>
      </c>
    </row>
    <row r="4114" spans="6:21" x14ac:dyDescent="0.25">
      <c r="F4114" s="1"/>
      <c r="L4114" t="str">
        <f>IFERROR(VLOOKUP(D4114,'[1]Crosswalk-SOM-Chair'!$A:$D,3,0),"")</f>
        <v/>
      </c>
      <c r="M4114" t="str">
        <f>IFERROR(VLOOKUP(D4114,'[1]Crosswalk-SOM-Chair'!$A:$D,4,0),"")</f>
        <v/>
      </c>
      <c r="N4114" t="str">
        <f>IFERROR(VLOOKUP(I4114,'[1]CROSSWALK-DTOE-MASTER'!$B:$H,6,0),"")</f>
        <v/>
      </c>
      <c r="O4114" t="str">
        <f>IFERROR(VLOOKUP(I4114,'[1]CROSSWALK-DTOE-MASTER'!$B:$H,7,0),"")</f>
        <v/>
      </c>
      <c r="P4114" t="str">
        <f>IFERROR(VLOOKUP(I4114,'[1]CROSSWALK-DTOE-MASTER'!$B:$N,8,0),"")</f>
        <v/>
      </c>
      <c r="Q4114" t="str">
        <f>IFERROR(VLOOKUP(I4114,'[1]CROSSWALK-DTOE-MASTER'!$B:$N,9,0),"")</f>
        <v/>
      </c>
      <c r="R4114" t="str">
        <f>IFERROR(VLOOKUP(I4114,'[1]CROSSWALK-DTOE-MASTER'!$B:$N,10,0),"")</f>
        <v/>
      </c>
      <c r="S4114" t="str">
        <f>IFERROR(VLOOKUP(I4114,'[1]CROSSWALK-DTOE-MASTER'!$B:$N,11,0),"")</f>
        <v/>
      </c>
      <c r="T4114" t="str">
        <f>IFERROR(VLOOKUP(I4114,'[1]CROSSWALK-DTOE-MASTER'!$B:$N,12,0),"")</f>
        <v/>
      </c>
      <c r="U4114" t="str">
        <f>IFERROR(VLOOKUP(I4114,'[1]CROSSWALK-DTOE-MASTER'!$B:$N,13,0),"")</f>
        <v/>
      </c>
    </row>
    <row r="4115" spans="6:21" x14ac:dyDescent="0.25">
      <c r="F4115" s="1"/>
      <c r="L4115" t="str">
        <f>IFERROR(VLOOKUP(D4115,'[1]Crosswalk-SOM-Chair'!$A:$D,3,0),"")</f>
        <v/>
      </c>
      <c r="M4115" t="str">
        <f>IFERROR(VLOOKUP(D4115,'[1]Crosswalk-SOM-Chair'!$A:$D,4,0),"")</f>
        <v/>
      </c>
      <c r="N4115" t="str">
        <f>IFERROR(VLOOKUP(I4115,'[1]CROSSWALK-DTOE-MASTER'!$B:$H,6,0),"")</f>
        <v/>
      </c>
      <c r="O4115" t="str">
        <f>IFERROR(VLOOKUP(I4115,'[1]CROSSWALK-DTOE-MASTER'!$B:$H,7,0),"")</f>
        <v/>
      </c>
      <c r="P4115" t="str">
        <f>IFERROR(VLOOKUP(I4115,'[1]CROSSWALK-DTOE-MASTER'!$B:$N,8,0),"")</f>
        <v/>
      </c>
      <c r="Q4115" t="str">
        <f>IFERROR(VLOOKUP(I4115,'[1]CROSSWALK-DTOE-MASTER'!$B:$N,9,0),"")</f>
        <v/>
      </c>
      <c r="R4115" t="str">
        <f>IFERROR(VLOOKUP(I4115,'[1]CROSSWALK-DTOE-MASTER'!$B:$N,10,0),"")</f>
        <v/>
      </c>
      <c r="S4115" t="str">
        <f>IFERROR(VLOOKUP(I4115,'[1]CROSSWALK-DTOE-MASTER'!$B:$N,11,0),"")</f>
        <v/>
      </c>
      <c r="T4115" t="str">
        <f>IFERROR(VLOOKUP(I4115,'[1]CROSSWALK-DTOE-MASTER'!$B:$N,12,0),"")</f>
        <v/>
      </c>
      <c r="U4115" t="str">
        <f>IFERROR(VLOOKUP(I4115,'[1]CROSSWALK-DTOE-MASTER'!$B:$N,13,0),"")</f>
        <v/>
      </c>
    </row>
    <row r="4116" spans="6:21" x14ac:dyDescent="0.25">
      <c r="F4116" s="1"/>
      <c r="L4116" t="str">
        <f>IFERROR(VLOOKUP(D4116,'[1]Crosswalk-SOM-Chair'!$A:$D,3,0),"")</f>
        <v/>
      </c>
      <c r="M4116" t="str">
        <f>IFERROR(VLOOKUP(D4116,'[1]Crosswalk-SOM-Chair'!$A:$D,4,0),"")</f>
        <v/>
      </c>
      <c r="N4116" t="str">
        <f>IFERROR(VLOOKUP(I4116,'[1]CROSSWALK-DTOE-MASTER'!$B:$H,6,0),"")</f>
        <v/>
      </c>
      <c r="O4116" t="str">
        <f>IFERROR(VLOOKUP(I4116,'[1]CROSSWALK-DTOE-MASTER'!$B:$H,7,0),"")</f>
        <v/>
      </c>
      <c r="P4116" t="str">
        <f>IFERROR(VLOOKUP(I4116,'[1]CROSSWALK-DTOE-MASTER'!$B:$N,8,0),"")</f>
        <v/>
      </c>
      <c r="Q4116" t="str">
        <f>IFERROR(VLOOKUP(I4116,'[1]CROSSWALK-DTOE-MASTER'!$B:$N,9,0),"")</f>
        <v/>
      </c>
      <c r="R4116" t="str">
        <f>IFERROR(VLOOKUP(I4116,'[1]CROSSWALK-DTOE-MASTER'!$B:$N,10,0),"")</f>
        <v/>
      </c>
      <c r="S4116" t="str">
        <f>IFERROR(VLOOKUP(I4116,'[1]CROSSWALK-DTOE-MASTER'!$B:$N,11,0),"")</f>
        <v/>
      </c>
      <c r="T4116" t="str">
        <f>IFERROR(VLOOKUP(I4116,'[1]CROSSWALK-DTOE-MASTER'!$B:$N,12,0),"")</f>
        <v/>
      </c>
      <c r="U4116" t="str">
        <f>IFERROR(VLOOKUP(I4116,'[1]CROSSWALK-DTOE-MASTER'!$B:$N,13,0),"")</f>
        <v/>
      </c>
    </row>
    <row r="4117" spans="6:21" x14ac:dyDescent="0.25">
      <c r="F4117" s="1"/>
      <c r="L4117" t="str">
        <f>IFERROR(VLOOKUP(D4117,'[1]Crosswalk-SOM-Chair'!$A:$D,3,0),"")</f>
        <v/>
      </c>
      <c r="M4117" t="str">
        <f>IFERROR(VLOOKUP(D4117,'[1]Crosswalk-SOM-Chair'!$A:$D,4,0),"")</f>
        <v/>
      </c>
      <c r="N4117" t="str">
        <f>IFERROR(VLOOKUP(I4117,'[1]CROSSWALK-DTOE-MASTER'!$B:$H,6,0),"")</f>
        <v/>
      </c>
      <c r="O4117" t="str">
        <f>IFERROR(VLOOKUP(I4117,'[1]CROSSWALK-DTOE-MASTER'!$B:$H,7,0),"")</f>
        <v/>
      </c>
      <c r="P4117" t="str">
        <f>IFERROR(VLOOKUP(I4117,'[1]CROSSWALK-DTOE-MASTER'!$B:$N,8,0),"")</f>
        <v/>
      </c>
      <c r="Q4117" t="str">
        <f>IFERROR(VLOOKUP(I4117,'[1]CROSSWALK-DTOE-MASTER'!$B:$N,9,0),"")</f>
        <v/>
      </c>
      <c r="R4117" t="str">
        <f>IFERROR(VLOOKUP(I4117,'[1]CROSSWALK-DTOE-MASTER'!$B:$N,10,0),"")</f>
        <v/>
      </c>
      <c r="S4117" t="str">
        <f>IFERROR(VLOOKUP(I4117,'[1]CROSSWALK-DTOE-MASTER'!$B:$N,11,0),"")</f>
        <v/>
      </c>
      <c r="T4117" t="str">
        <f>IFERROR(VLOOKUP(I4117,'[1]CROSSWALK-DTOE-MASTER'!$B:$N,12,0),"")</f>
        <v/>
      </c>
      <c r="U4117" t="str">
        <f>IFERROR(VLOOKUP(I4117,'[1]CROSSWALK-DTOE-MASTER'!$B:$N,13,0),"")</f>
        <v/>
      </c>
    </row>
    <row r="4118" spans="6:21" x14ac:dyDescent="0.25">
      <c r="F4118" s="1"/>
      <c r="L4118" t="str">
        <f>IFERROR(VLOOKUP(D4118,'[1]Crosswalk-SOM-Chair'!$A:$D,3,0),"")</f>
        <v/>
      </c>
      <c r="M4118" t="str">
        <f>IFERROR(VLOOKUP(D4118,'[1]Crosswalk-SOM-Chair'!$A:$D,4,0),"")</f>
        <v/>
      </c>
      <c r="N4118" t="str">
        <f>IFERROR(VLOOKUP(I4118,'[1]CROSSWALK-DTOE-MASTER'!$B:$H,6,0),"")</f>
        <v/>
      </c>
      <c r="O4118" t="str">
        <f>IFERROR(VLOOKUP(I4118,'[1]CROSSWALK-DTOE-MASTER'!$B:$H,7,0),"")</f>
        <v/>
      </c>
      <c r="P4118" t="str">
        <f>IFERROR(VLOOKUP(I4118,'[1]CROSSWALK-DTOE-MASTER'!$B:$N,8,0),"")</f>
        <v/>
      </c>
      <c r="Q4118" t="str">
        <f>IFERROR(VLOOKUP(I4118,'[1]CROSSWALK-DTOE-MASTER'!$B:$N,9,0),"")</f>
        <v/>
      </c>
      <c r="R4118" t="str">
        <f>IFERROR(VLOOKUP(I4118,'[1]CROSSWALK-DTOE-MASTER'!$B:$N,10,0),"")</f>
        <v/>
      </c>
      <c r="S4118" t="str">
        <f>IFERROR(VLOOKUP(I4118,'[1]CROSSWALK-DTOE-MASTER'!$B:$N,11,0),"")</f>
        <v/>
      </c>
      <c r="T4118" t="str">
        <f>IFERROR(VLOOKUP(I4118,'[1]CROSSWALK-DTOE-MASTER'!$B:$N,12,0),"")</f>
        <v/>
      </c>
      <c r="U4118" t="str">
        <f>IFERROR(VLOOKUP(I4118,'[1]CROSSWALK-DTOE-MASTER'!$B:$N,13,0),"")</f>
        <v/>
      </c>
    </row>
    <row r="4119" spans="6:21" x14ac:dyDescent="0.25">
      <c r="F4119" s="1"/>
      <c r="L4119" t="str">
        <f>IFERROR(VLOOKUP(D4119,'[1]Crosswalk-SOM-Chair'!$A:$D,3,0),"")</f>
        <v/>
      </c>
      <c r="M4119" t="str">
        <f>IFERROR(VLOOKUP(D4119,'[1]Crosswalk-SOM-Chair'!$A:$D,4,0),"")</f>
        <v/>
      </c>
      <c r="N4119" t="str">
        <f>IFERROR(VLOOKUP(I4119,'[1]CROSSWALK-DTOE-MASTER'!$B:$H,6,0),"")</f>
        <v/>
      </c>
      <c r="O4119" t="str">
        <f>IFERROR(VLOOKUP(I4119,'[1]CROSSWALK-DTOE-MASTER'!$B:$H,7,0),"")</f>
        <v/>
      </c>
      <c r="P4119" t="str">
        <f>IFERROR(VLOOKUP(I4119,'[1]CROSSWALK-DTOE-MASTER'!$B:$N,8,0),"")</f>
        <v/>
      </c>
      <c r="Q4119" t="str">
        <f>IFERROR(VLOOKUP(I4119,'[1]CROSSWALK-DTOE-MASTER'!$B:$N,9,0),"")</f>
        <v/>
      </c>
      <c r="R4119" t="str">
        <f>IFERROR(VLOOKUP(I4119,'[1]CROSSWALK-DTOE-MASTER'!$B:$N,10,0),"")</f>
        <v/>
      </c>
      <c r="S4119" t="str">
        <f>IFERROR(VLOOKUP(I4119,'[1]CROSSWALK-DTOE-MASTER'!$B:$N,11,0),"")</f>
        <v/>
      </c>
      <c r="T4119" t="str">
        <f>IFERROR(VLOOKUP(I4119,'[1]CROSSWALK-DTOE-MASTER'!$B:$N,12,0),"")</f>
        <v/>
      </c>
      <c r="U4119" t="str">
        <f>IFERROR(VLOOKUP(I4119,'[1]CROSSWALK-DTOE-MASTER'!$B:$N,13,0),"")</f>
        <v/>
      </c>
    </row>
    <row r="4120" spans="6:21" x14ac:dyDescent="0.25">
      <c r="F4120" s="1"/>
      <c r="L4120" t="str">
        <f>IFERROR(VLOOKUP(D4120,'[1]Crosswalk-SOM-Chair'!$A:$D,3,0),"")</f>
        <v/>
      </c>
      <c r="M4120" t="str">
        <f>IFERROR(VLOOKUP(D4120,'[1]Crosswalk-SOM-Chair'!$A:$D,4,0),"")</f>
        <v/>
      </c>
      <c r="N4120" t="str">
        <f>IFERROR(VLOOKUP(I4120,'[1]CROSSWALK-DTOE-MASTER'!$B:$H,6,0),"")</f>
        <v/>
      </c>
      <c r="O4120" t="str">
        <f>IFERROR(VLOOKUP(I4120,'[1]CROSSWALK-DTOE-MASTER'!$B:$H,7,0),"")</f>
        <v/>
      </c>
      <c r="P4120" t="str">
        <f>IFERROR(VLOOKUP(I4120,'[1]CROSSWALK-DTOE-MASTER'!$B:$N,8,0),"")</f>
        <v/>
      </c>
      <c r="Q4120" t="str">
        <f>IFERROR(VLOOKUP(I4120,'[1]CROSSWALK-DTOE-MASTER'!$B:$N,9,0),"")</f>
        <v/>
      </c>
      <c r="R4120" t="str">
        <f>IFERROR(VLOOKUP(I4120,'[1]CROSSWALK-DTOE-MASTER'!$B:$N,10,0),"")</f>
        <v/>
      </c>
      <c r="S4120" t="str">
        <f>IFERROR(VLOOKUP(I4120,'[1]CROSSWALK-DTOE-MASTER'!$B:$N,11,0),"")</f>
        <v/>
      </c>
      <c r="T4120" t="str">
        <f>IFERROR(VLOOKUP(I4120,'[1]CROSSWALK-DTOE-MASTER'!$B:$N,12,0),"")</f>
        <v/>
      </c>
      <c r="U4120" t="str">
        <f>IFERROR(VLOOKUP(I4120,'[1]CROSSWALK-DTOE-MASTER'!$B:$N,13,0),"")</f>
        <v/>
      </c>
    </row>
    <row r="4121" spans="6:21" x14ac:dyDescent="0.25">
      <c r="F4121" s="1"/>
      <c r="L4121" t="str">
        <f>IFERROR(VLOOKUP(D4121,'[1]Crosswalk-SOM-Chair'!$A:$D,3,0),"")</f>
        <v/>
      </c>
      <c r="M4121" t="str">
        <f>IFERROR(VLOOKUP(D4121,'[1]Crosswalk-SOM-Chair'!$A:$D,4,0),"")</f>
        <v/>
      </c>
      <c r="N4121" t="str">
        <f>IFERROR(VLOOKUP(I4121,'[1]CROSSWALK-DTOE-MASTER'!$B:$H,6,0),"")</f>
        <v/>
      </c>
      <c r="O4121" t="str">
        <f>IFERROR(VLOOKUP(I4121,'[1]CROSSWALK-DTOE-MASTER'!$B:$H,7,0),"")</f>
        <v/>
      </c>
      <c r="P4121" t="str">
        <f>IFERROR(VLOOKUP(I4121,'[1]CROSSWALK-DTOE-MASTER'!$B:$N,8,0),"")</f>
        <v/>
      </c>
      <c r="Q4121" t="str">
        <f>IFERROR(VLOOKUP(I4121,'[1]CROSSWALK-DTOE-MASTER'!$B:$N,9,0),"")</f>
        <v/>
      </c>
      <c r="R4121" t="str">
        <f>IFERROR(VLOOKUP(I4121,'[1]CROSSWALK-DTOE-MASTER'!$B:$N,10,0),"")</f>
        <v/>
      </c>
      <c r="S4121" t="str">
        <f>IFERROR(VLOOKUP(I4121,'[1]CROSSWALK-DTOE-MASTER'!$B:$N,11,0),"")</f>
        <v/>
      </c>
      <c r="T4121" t="str">
        <f>IFERROR(VLOOKUP(I4121,'[1]CROSSWALK-DTOE-MASTER'!$B:$N,12,0),"")</f>
        <v/>
      </c>
      <c r="U4121" t="str">
        <f>IFERROR(VLOOKUP(I4121,'[1]CROSSWALK-DTOE-MASTER'!$B:$N,13,0),"")</f>
        <v/>
      </c>
    </row>
    <row r="4122" spans="6:21" x14ac:dyDescent="0.25">
      <c r="F4122" s="1"/>
      <c r="L4122" t="str">
        <f>IFERROR(VLOOKUP(D4122,'[1]Crosswalk-SOM-Chair'!$A:$D,3,0),"")</f>
        <v/>
      </c>
      <c r="M4122" t="str">
        <f>IFERROR(VLOOKUP(D4122,'[1]Crosswalk-SOM-Chair'!$A:$D,4,0),"")</f>
        <v/>
      </c>
      <c r="N4122" t="str">
        <f>IFERROR(VLOOKUP(I4122,'[1]CROSSWALK-DTOE-MASTER'!$B:$H,6,0),"")</f>
        <v/>
      </c>
      <c r="O4122" t="str">
        <f>IFERROR(VLOOKUP(I4122,'[1]CROSSWALK-DTOE-MASTER'!$B:$H,7,0),"")</f>
        <v/>
      </c>
      <c r="P4122" t="str">
        <f>IFERROR(VLOOKUP(I4122,'[1]CROSSWALK-DTOE-MASTER'!$B:$N,8,0),"")</f>
        <v/>
      </c>
      <c r="Q4122" t="str">
        <f>IFERROR(VLOOKUP(I4122,'[1]CROSSWALK-DTOE-MASTER'!$B:$N,9,0),"")</f>
        <v/>
      </c>
      <c r="R4122" t="str">
        <f>IFERROR(VLOOKUP(I4122,'[1]CROSSWALK-DTOE-MASTER'!$B:$N,10,0),"")</f>
        <v/>
      </c>
      <c r="S4122" t="str">
        <f>IFERROR(VLOOKUP(I4122,'[1]CROSSWALK-DTOE-MASTER'!$B:$N,11,0),"")</f>
        <v/>
      </c>
      <c r="T4122" t="str">
        <f>IFERROR(VLOOKUP(I4122,'[1]CROSSWALK-DTOE-MASTER'!$B:$N,12,0),"")</f>
        <v/>
      </c>
      <c r="U4122" t="str">
        <f>IFERROR(VLOOKUP(I4122,'[1]CROSSWALK-DTOE-MASTER'!$B:$N,13,0),"")</f>
        <v/>
      </c>
    </row>
    <row r="4123" spans="6:21" x14ac:dyDescent="0.25">
      <c r="F4123" s="1"/>
      <c r="L4123" t="str">
        <f>IFERROR(VLOOKUP(D4123,'[1]Crosswalk-SOM-Chair'!$A:$D,3,0),"")</f>
        <v/>
      </c>
      <c r="M4123" t="str">
        <f>IFERROR(VLOOKUP(D4123,'[1]Crosswalk-SOM-Chair'!$A:$D,4,0),"")</f>
        <v/>
      </c>
      <c r="N4123" t="str">
        <f>IFERROR(VLOOKUP(I4123,'[1]CROSSWALK-DTOE-MASTER'!$B:$H,6,0),"")</f>
        <v/>
      </c>
      <c r="O4123" t="str">
        <f>IFERROR(VLOOKUP(I4123,'[1]CROSSWALK-DTOE-MASTER'!$B:$H,7,0),"")</f>
        <v/>
      </c>
      <c r="P4123" t="str">
        <f>IFERROR(VLOOKUP(I4123,'[1]CROSSWALK-DTOE-MASTER'!$B:$N,8,0),"")</f>
        <v/>
      </c>
      <c r="Q4123" t="str">
        <f>IFERROR(VLOOKUP(I4123,'[1]CROSSWALK-DTOE-MASTER'!$B:$N,9,0),"")</f>
        <v/>
      </c>
      <c r="R4123" t="str">
        <f>IFERROR(VLOOKUP(I4123,'[1]CROSSWALK-DTOE-MASTER'!$B:$N,10,0),"")</f>
        <v/>
      </c>
      <c r="S4123" t="str">
        <f>IFERROR(VLOOKUP(I4123,'[1]CROSSWALK-DTOE-MASTER'!$B:$N,11,0),"")</f>
        <v/>
      </c>
      <c r="T4123" t="str">
        <f>IFERROR(VLOOKUP(I4123,'[1]CROSSWALK-DTOE-MASTER'!$B:$N,12,0),"")</f>
        <v/>
      </c>
      <c r="U4123" t="str">
        <f>IFERROR(VLOOKUP(I4123,'[1]CROSSWALK-DTOE-MASTER'!$B:$N,13,0),"")</f>
        <v/>
      </c>
    </row>
    <row r="4124" spans="6:21" x14ac:dyDescent="0.25">
      <c r="F4124" s="1"/>
      <c r="L4124" t="str">
        <f>IFERROR(VLOOKUP(D4124,'[1]Crosswalk-SOM-Chair'!$A:$D,3,0),"")</f>
        <v/>
      </c>
      <c r="M4124" t="str">
        <f>IFERROR(VLOOKUP(D4124,'[1]Crosswalk-SOM-Chair'!$A:$D,4,0),"")</f>
        <v/>
      </c>
      <c r="N4124" t="str">
        <f>IFERROR(VLOOKUP(I4124,'[1]CROSSWALK-DTOE-MASTER'!$B:$H,6,0),"")</f>
        <v/>
      </c>
      <c r="O4124" t="str">
        <f>IFERROR(VLOOKUP(I4124,'[1]CROSSWALK-DTOE-MASTER'!$B:$H,7,0),"")</f>
        <v/>
      </c>
      <c r="P4124" t="str">
        <f>IFERROR(VLOOKUP(I4124,'[1]CROSSWALK-DTOE-MASTER'!$B:$N,8,0),"")</f>
        <v/>
      </c>
      <c r="Q4124" t="str">
        <f>IFERROR(VLOOKUP(I4124,'[1]CROSSWALK-DTOE-MASTER'!$B:$N,9,0),"")</f>
        <v/>
      </c>
      <c r="R4124" t="str">
        <f>IFERROR(VLOOKUP(I4124,'[1]CROSSWALK-DTOE-MASTER'!$B:$N,10,0),"")</f>
        <v/>
      </c>
      <c r="S4124" t="str">
        <f>IFERROR(VLOOKUP(I4124,'[1]CROSSWALK-DTOE-MASTER'!$B:$N,11,0),"")</f>
        <v/>
      </c>
      <c r="T4124" t="str">
        <f>IFERROR(VLOOKUP(I4124,'[1]CROSSWALK-DTOE-MASTER'!$B:$N,12,0),"")</f>
        <v/>
      </c>
      <c r="U4124" t="str">
        <f>IFERROR(VLOOKUP(I4124,'[1]CROSSWALK-DTOE-MASTER'!$B:$N,13,0),"")</f>
        <v/>
      </c>
    </row>
    <row r="4125" spans="6:21" x14ac:dyDescent="0.25">
      <c r="F4125" s="1"/>
      <c r="L4125" t="str">
        <f>IFERROR(VLOOKUP(D4125,'[1]Crosswalk-SOM-Chair'!$A:$D,3,0),"")</f>
        <v/>
      </c>
      <c r="M4125" t="str">
        <f>IFERROR(VLOOKUP(D4125,'[1]Crosswalk-SOM-Chair'!$A:$D,4,0),"")</f>
        <v/>
      </c>
      <c r="N4125" t="str">
        <f>IFERROR(VLOOKUP(I4125,'[1]CROSSWALK-DTOE-MASTER'!$B:$H,6,0),"")</f>
        <v/>
      </c>
      <c r="O4125" t="str">
        <f>IFERROR(VLOOKUP(I4125,'[1]CROSSWALK-DTOE-MASTER'!$B:$H,7,0),"")</f>
        <v/>
      </c>
      <c r="P4125" t="str">
        <f>IFERROR(VLOOKUP(I4125,'[1]CROSSWALK-DTOE-MASTER'!$B:$N,8,0),"")</f>
        <v/>
      </c>
      <c r="Q4125" t="str">
        <f>IFERROR(VLOOKUP(I4125,'[1]CROSSWALK-DTOE-MASTER'!$B:$N,9,0),"")</f>
        <v/>
      </c>
      <c r="R4125" t="str">
        <f>IFERROR(VLOOKUP(I4125,'[1]CROSSWALK-DTOE-MASTER'!$B:$N,10,0),"")</f>
        <v/>
      </c>
      <c r="S4125" t="str">
        <f>IFERROR(VLOOKUP(I4125,'[1]CROSSWALK-DTOE-MASTER'!$B:$N,11,0),"")</f>
        <v/>
      </c>
      <c r="T4125" t="str">
        <f>IFERROR(VLOOKUP(I4125,'[1]CROSSWALK-DTOE-MASTER'!$B:$N,12,0),"")</f>
        <v/>
      </c>
      <c r="U4125" t="str">
        <f>IFERROR(VLOOKUP(I4125,'[1]CROSSWALK-DTOE-MASTER'!$B:$N,13,0),"")</f>
        <v/>
      </c>
    </row>
    <row r="4126" spans="6:21" x14ac:dyDescent="0.25">
      <c r="F4126" s="1"/>
      <c r="L4126" t="str">
        <f>IFERROR(VLOOKUP(D4126,'[1]Crosswalk-SOM-Chair'!$A:$D,3,0),"")</f>
        <v/>
      </c>
      <c r="M4126" t="str">
        <f>IFERROR(VLOOKUP(D4126,'[1]Crosswalk-SOM-Chair'!$A:$D,4,0),"")</f>
        <v/>
      </c>
      <c r="N4126" t="str">
        <f>IFERROR(VLOOKUP(I4126,'[1]CROSSWALK-DTOE-MASTER'!$B:$H,6,0),"")</f>
        <v/>
      </c>
      <c r="O4126" t="str">
        <f>IFERROR(VLOOKUP(I4126,'[1]CROSSWALK-DTOE-MASTER'!$B:$H,7,0),"")</f>
        <v/>
      </c>
      <c r="P4126" t="str">
        <f>IFERROR(VLOOKUP(I4126,'[1]CROSSWALK-DTOE-MASTER'!$B:$N,8,0),"")</f>
        <v/>
      </c>
      <c r="Q4126" t="str">
        <f>IFERROR(VLOOKUP(I4126,'[1]CROSSWALK-DTOE-MASTER'!$B:$N,9,0),"")</f>
        <v/>
      </c>
      <c r="R4126" t="str">
        <f>IFERROR(VLOOKUP(I4126,'[1]CROSSWALK-DTOE-MASTER'!$B:$N,10,0),"")</f>
        <v/>
      </c>
      <c r="S4126" t="str">
        <f>IFERROR(VLOOKUP(I4126,'[1]CROSSWALK-DTOE-MASTER'!$B:$N,11,0),"")</f>
        <v/>
      </c>
      <c r="T4126" t="str">
        <f>IFERROR(VLOOKUP(I4126,'[1]CROSSWALK-DTOE-MASTER'!$B:$N,12,0),"")</f>
        <v/>
      </c>
      <c r="U4126" t="str">
        <f>IFERROR(VLOOKUP(I4126,'[1]CROSSWALK-DTOE-MASTER'!$B:$N,13,0),"")</f>
        <v/>
      </c>
    </row>
    <row r="4127" spans="6:21" x14ac:dyDescent="0.25">
      <c r="F4127" s="1"/>
      <c r="L4127" t="str">
        <f>IFERROR(VLOOKUP(D4127,'[1]Crosswalk-SOM-Chair'!$A:$D,3,0),"")</f>
        <v/>
      </c>
      <c r="M4127" t="str">
        <f>IFERROR(VLOOKUP(D4127,'[1]Crosswalk-SOM-Chair'!$A:$D,4,0),"")</f>
        <v/>
      </c>
      <c r="N4127" t="str">
        <f>IFERROR(VLOOKUP(I4127,'[1]CROSSWALK-DTOE-MASTER'!$B:$H,6,0),"")</f>
        <v/>
      </c>
      <c r="O4127" t="str">
        <f>IFERROR(VLOOKUP(I4127,'[1]CROSSWALK-DTOE-MASTER'!$B:$H,7,0),"")</f>
        <v/>
      </c>
      <c r="P4127" t="str">
        <f>IFERROR(VLOOKUP(I4127,'[1]CROSSWALK-DTOE-MASTER'!$B:$N,8,0),"")</f>
        <v/>
      </c>
      <c r="Q4127" t="str">
        <f>IFERROR(VLOOKUP(I4127,'[1]CROSSWALK-DTOE-MASTER'!$B:$N,9,0),"")</f>
        <v/>
      </c>
      <c r="R4127" t="str">
        <f>IFERROR(VLOOKUP(I4127,'[1]CROSSWALK-DTOE-MASTER'!$B:$N,10,0),"")</f>
        <v/>
      </c>
      <c r="S4127" t="str">
        <f>IFERROR(VLOOKUP(I4127,'[1]CROSSWALK-DTOE-MASTER'!$B:$N,11,0),"")</f>
        <v/>
      </c>
      <c r="T4127" t="str">
        <f>IFERROR(VLOOKUP(I4127,'[1]CROSSWALK-DTOE-MASTER'!$B:$N,12,0),"")</f>
        <v/>
      </c>
      <c r="U4127" t="str">
        <f>IFERROR(VLOOKUP(I4127,'[1]CROSSWALK-DTOE-MASTER'!$B:$N,13,0),"")</f>
        <v/>
      </c>
    </row>
    <row r="4128" spans="6:21" x14ac:dyDescent="0.25">
      <c r="F4128" s="1"/>
      <c r="L4128" t="str">
        <f>IFERROR(VLOOKUP(D4128,'[1]Crosswalk-SOM-Chair'!$A:$D,3,0),"")</f>
        <v/>
      </c>
      <c r="M4128" t="str">
        <f>IFERROR(VLOOKUP(D4128,'[1]Crosswalk-SOM-Chair'!$A:$D,4,0),"")</f>
        <v/>
      </c>
      <c r="N4128" t="str">
        <f>IFERROR(VLOOKUP(I4128,'[1]CROSSWALK-DTOE-MASTER'!$B:$H,6,0),"")</f>
        <v/>
      </c>
      <c r="O4128" t="str">
        <f>IFERROR(VLOOKUP(I4128,'[1]CROSSWALK-DTOE-MASTER'!$B:$H,7,0),"")</f>
        <v/>
      </c>
      <c r="P4128" t="str">
        <f>IFERROR(VLOOKUP(I4128,'[1]CROSSWALK-DTOE-MASTER'!$B:$N,8,0),"")</f>
        <v/>
      </c>
      <c r="Q4128" t="str">
        <f>IFERROR(VLOOKUP(I4128,'[1]CROSSWALK-DTOE-MASTER'!$B:$N,9,0),"")</f>
        <v/>
      </c>
      <c r="R4128" t="str">
        <f>IFERROR(VLOOKUP(I4128,'[1]CROSSWALK-DTOE-MASTER'!$B:$N,10,0),"")</f>
        <v/>
      </c>
      <c r="S4128" t="str">
        <f>IFERROR(VLOOKUP(I4128,'[1]CROSSWALK-DTOE-MASTER'!$B:$N,11,0),"")</f>
        <v/>
      </c>
      <c r="T4128" t="str">
        <f>IFERROR(VLOOKUP(I4128,'[1]CROSSWALK-DTOE-MASTER'!$B:$N,12,0),"")</f>
        <v/>
      </c>
      <c r="U4128" t="str">
        <f>IFERROR(VLOOKUP(I4128,'[1]CROSSWALK-DTOE-MASTER'!$B:$N,13,0),"")</f>
        <v/>
      </c>
    </row>
    <row r="4129" spans="6:21" x14ac:dyDescent="0.25">
      <c r="F4129" s="1"/>
      <c r="L4129" t="str">
        <f>IFERROR(VLOOKUP(D4129,'[1]Crosswalk-SOM-Chair'!$A:$D,3,0),"")</f>
        <v/>
      </c>
      <c r="M4129" t="str">
        <f>IFERROR(VLOOKUP(D4129,'[1]Crosswalk-SOM-Chair'!$A:$D,4,0),"")</f>
        <v/>
      </c>
      <c r="N4129" t="str">
        <f>IFERROR(VLOOKUP(I4129,'[1]CROSSWALK-DTOE-MASTER'!$B:$H,6,0),"")</f>
        <v/>
      </c>
      <c r="O4129" t="str">
        <f>IFERROR(VLOOKUP(I4129,'[1]CROSSWALK-DTOE-MASTER'!$B:$H,7,0),"")</f>
        <v/>
      </c>
      <c r="P4129" t="str">
        <f>IFERROR(VLOOKUP(I4129,'[1]CROSSWALK-DTOE-MASTER'!$B:$N,8,0),"")</f>
        <v/>
      </c>
      <c r="Q4129" t="str">
        <f>IFERROR(VLOOKUP(I4129,'[1]CROSSWALK-DTOE-MASTER'!$B:$N,9,0),"")</f>
        <v/>
      </c>
      <c r="R4129" t="str">
        <f>IFERROR(VLOOKUP(I4129,'[1]CROSSWALK-DTOE-MASTER'!$B:$N,10,0),"")</f>
        <v/>
      </c>
      <c r="S4129" t="str">
        <f>IFERROR(VLOOKUP(I4129,'[1]CROSSWALK-DTOE-MASTER'!$B:$N,11,0),"")</f>
        <v/>
      </c>
      <c r="T4129" t="str">
        <f>IFERROR(VLOOKUP(I4129,'[1]CROSSWALK-DTOE-MASTER'!$B:$N,12,0),"")</f>
        <v/>
      </c>
      <c r="U4129" t="str">
        <f>IFERROR(VLOOKUP(I4129,'[1]CROSSWALK-DTOE-MASTER'!$B:$N,13,0),"")</f>
        <v/>
      </c>
    </row>
    <row r="4130" spans="6:21" x14ac:dyDescent="0.25">
      <c r="F4130" s="1"/>
      <c r="L4130" t="str">
        <f>IFERROR(VLOOKUP(D4130,'[1]Crosswalk-SOM-Chair'!$A:$D,3,0),"")</f>
        <v/>
      </c>
      <c r="M4130" t="str">
        <f>IFERROR(VLOOKUP(D4130,'[1]Crosswalk-SOM-Chair'!$A:$D,4,0),"")</f>
        <v/>
      </c>
      <c r="N4130" t="str">
        <f>IFERROR(VLOOKUP(I4130,'[1]CROSSWALK-DTOE-MASTER'!$B:$H,6,0),"")</f>
        <v/>
      </c>
      <c r="O4130" t="str">
        <f>IFERROR(VLOOKUP(I4130,'[1]CROSSWALK-DTOE-MASTER'!$B:$H,7,0),"")</f>
        <v/>
      </c>
      <c r="P4130" t="str">
        <f>IFERROR(VLOOKUP(I4130,'[1]CROSSWALK-DTOE-MASTER'!$B:$N,8,0),"")</f>
        <v/>
      </c>
      <c r="Q4130" t="str">
        <f>IFERROR(VLOOKUP(I4130,'[1]CROSSWALK-DTOE-MASTER'!$B:$N,9,0),"")</f>
        <v/>
      </c>
      <c r="R4130" t="str">
        <f>IFERROR(VLOOKUP(I4130,'[1]CROSSWALK-DTOE-MASTER'!$B:$N,10,0),"")</f>
        <v/>
      </c>
      <c r="S4130" t="str">
        <f>IFERROR(VLOOKUP(I4130,'[1]CROSSWALK-DTOE-MASTER'!$B:$N,11,0),"")</f>
        <v/>
      </c>
      <c r="T4130" t="str">
        <f>IFERROR(VLOOKUP(I4130,'[1]CROSSWALK-DTOE-MASTER'!$B:$N,12,0),"")</f>
        <v/>
      </c>
      <c r="U4130" t="str">
        <f>IFERROR(VLOOKUP(I4130,'[1]CROSSWALK-DTOE-MASTER'!$B:$N,13,0),"")</f>
        <v/>
      </c>
    </row>
    <row r="4131" spans="6:21" x14ac:dyDescent="0.25">
      <c r="F4131" s="1"/>
      <c r="L4131" t="str">
        <f>IFERROR(VLOOKUP(D4131,'[1]Crosswalk-SOM-Chair'!$A:$D,3,0),"")</f>
        <v/>
      </c>
      <c r="M4131" t="str">
        <f>IFERROR(VLOOKUP(D4131,'[1]Crosswalk-SOM-Chair'!$A:$D,4,0),"")</f>
        <v/>
      </c>
      <c r="N4131" t="str">
        <f>IFERROR(VLOOKUP(I4131,'[1]CROSSWALK-DTOE-MASTER'!$B:$H,6,0),"")</f>
        <v/>
      </c>
      <c r="O4131" t="str">
        <f>IFERROR(VLOOKUP(I4131,'[1]CROSSWALK-DTOE-MASTER'!$B:$H,7,0),"")</f>
        <v/>
      </c>
      <c r="P4131" t="str">
        <f>IFERROR(VLOOKUP(I4131,'[1]CROSSWALK-DTOE-MASTER'!$B:$N,8,0),"")</f>
        <v/>
      </c>
      <c r="Q4131" t="str">
        <f>IFERROR(VLOOKUP(I4131,'[1]CROSSWALK-DTOE-MASTER'!$B:$N,9,0),"")</f>
        <v/>
      </c>
      <c r="R4131" t="str">
        <f>IFERROR(VLOOKUP(I4131,'[1]CROSSWALK-DTOE-MASTER'!$B:$N,10,0),"")</f>
        <v/>
      </c>
      <c r="S4131" t="str">
        <f>IFERROR(VLOOKUP(I4131,'[1]CROSSWALK-DTOE-MASTER'!$B:$N,11,0),"")</f>
        <v/>
      </c>
      <c r="T4131" t="str">
        <f>IFERROR(VLOOKUP(I4131,'[1]CROSSWALK-DTOE-MASTER'!$B:$N,12,0),"")</f>
        <v/>
      </c>
      <c r="U4131" t="str">
        <f>IFERROR(VLOOKUP(I4131,'[1]CROSSWALK-DTOE-MASTER'!$B:$N,13,0),"")</f>
        <v/>
      </c>
    </row>
    <row r="4132" spans="6:21" x14ac:dyDescent="0.25">
      <c r="F4132" s="1"/>
      <c r="L4132" t="str">
        <f>IFERROR(VLOOKUP(D4132,'[1]Crosswalk-SOM-Chair'!$A:$D,3,0),"")</f>
        <v/>
      </c>
      <c r="M4132" t="str">
        <f>IFERROR(VLOOKUP(D4132,'[1]Crosswalk-SOM-Chair'!$A:$D,4,0),"")</f>
        <v/>
      </c>
      <c r="N4132" t="str">
        <f>IFERROR(VLOOKUP(I4132,'[1]CROSSWALK-DTOE-MASTER'!$B:$H,6,0),"")</f>
        <v/>
      </c>
      <c r="O4132" t="str">
        <f>IFERROR(VLOOKUP(I4132,'[1]CROSSWALK-DTOE-MASTER'!$B:$H,7,0),"")</f>
        <v/>
      </c>
      <c r="P4132" t="str">
        <f>IFERROR(VLOOKUP(I4132,'[1]CROSSWALK-DTOE-MASTER'!$B:$N,8,0),"")</f>
        <v/>
      </c>
      <c r="Q4132" t="str">
        <f>IFERROR(VLOOKUP(I4132,'[1]CROSSWALK-DTOE-MASTER'!$B:$N,9,0),"")</f>
        <v/>
      </c>
      <c r="R4132" t="str">
        <f>IFERROR(VLOOKUP(I4132,'[1]CROSSWALK-DTOE-MASTER'!$B:$N,10,0),"")</f>
        <v/>
      </c>
      <c r="S4132" t="str">
        <f>IFERROR(VLOOKUP(I4132,'[1]CROSSWALK-DTOE-MASTER'!$B:$N,11,0),"")</f>
        <v/>
      </c>
      <c r="T4132" t="str">
        <f>IFERROR(VLOOKUP(I4132,'[1]CROSSWALK-DTOE-MASTER'!$B:$N,12,0),"")</f>
        <v/>
      </c>
      <c r="U4132" t="str">
        <f>IFERROR(VLOOKUP(I4132,'[1]CROSSWALK-DTOE-MASTER'!$B:$N,13,0),"")</f>
        <v/>
      </c>
    </row>
    <row r="4133" spans="6:21" x14ac:dyDescent="0.25">
      <c r="F4133" s="1"/>
      <c r="L4133" t="str">
        <f>IFERROR(VLOOKUP(D4133,'[1]Crosswalk-SOM-Chair'!$A:$D,3,0),"")</f>
        <v/>
      </c>
      <c r="M4133" t="str">
        <f>IFERROR(VLOOKUP(D4133,'[1]Crosswalk-SOM-Chair'!$A:$D,4,0),"")</f>
        <v/>
      </c>
      <c r="N4133" t="str">
        <f>IFERROR(VLOOKUP(I4133,'[1]CROSSWALK-DTOE-MASTER'!$B:$H,6,0),"")</f>
        <v/>
      </c>
      <c r="O4133" t="str">
        <f>IFERROR(VLOOKUP(I4133,'[1]CROSSWALK-DTOE-MASTER'!$B:$H,7,0),"")</f>
        <v/>
      </c>
      <c r="P4133" t="str">
        <f>IFERROR(VLOOKUP(I4133,'[1]CROSSWALK-DTOE-MASTER'!$B:$N,8,0),"")</f>
        <v/>
      </c>
      <c r="Q4133" t="str">
        <f>IFERROR(VLOOKUP(I4133,'[1]CROSSWALK-DTOE-MASTER'!$B:$N,9,0),"")</f>
        <v/>
      </c>
      <c r="R4133" t="str">
        <f>IFERROR(VLOOKUP(I4133,'[1]CROSSWALK-DTOE-MASTER'!$B:$N,10,0),"")</f>
        <v/>
      </c>
      <c r="S4133" t="str">
        <f>IFERROR(VLOOKUP(I4133,'[1]CROSSWALK-DTOE-MASTER'!$B:$N,11,0),"")</f>
        <v/>
      </c>
      <c r="T4133" t="str">
        <f>IFERROR(VLOOKUP(I4133,'[1]CROSSWALK-DTOE-MASTER'!$B:$N,12,0),"")</f>
        <v/>
      </c>
      <c r="U4133" t="str">
        <f>IFERROR(VLOOKUP(I4133,'[1]CROSSWALK-DTOE-MASTER'!$B:$N,13,0),"")</f>
        <v/>
      </c>
    </row>
    <row r="4134" spans="6:21" x14ac:dyDescent="0.25">
      <c r="F4134" s="1"/>
      <c r="L4134" t="str">
        <f>IFERROR(VLOOKUP(D4134,'[1]Crosswalk-SOM-Chair'!$A:$D,3,0),"")</f>
        <v/>
      </c>
      <c r="M4134" t="str">
        <f>IFERROR(VLOOKUP(D4134,'[1]Crosswalk-SOM-Chair'!$A:$D,4,0),"")</f>
        <v/>
      </c>
      <c r="N4134" t="str">
        <f>IFERROR(VLOOKUP(I4134,'[1]CROSSWALK-DTOE-MASTER'!$B:$H,6,0),"")</f>
        <v/>
      </c>
      <c r="O4134" t="str">
        <f>IFERROR(VLOOKUP(I4134,'[1]CROSSWALK-DTOE-MASTER'!$B:$H,7,0),"")</f>
        <v/>
      </c>
      <c r="P4134" t="str">
        <f>IFERROR(VLOOKUP(I4134,'[1]CROSSWALK-DTOE-MASTER'!$B:$N,8,0),"")</f>
        <v/>
      </c>
      <c r="Q4134" t="str">
        <f>IFERROR(VLOOKUP(I4134,'[1]CROSSWALK-DTOE-MASTER'!$B:$N,9,0),"")</f>
        <v/>
      </c>
      <c r="R4134" t="str">
        <f>IFERROR(VLOOKUP(I4134,'[1]CROSSWALK-DTOE-MASTER'!$B:$N,10,0),"")</f>
        <v/>
      </c>
      <c r="S4134" t="str">
        <f>IFERROR(VLOOKUP(I4134,'[1]CROSSWALK-DTOE-MASTER'!$B:$N,11,0),"")</f>
        <v/>
      </c>
      <c r="T4134" t="str">
        <f>IFERROR(VLOOKUP(I4134,'[1]CROSSWALK-DTOE-MASTER'!$B:$N,12,0),"")</f>
        <v/>
      </c>
      <c r="U4134" t="str">
        <f>IFERROR(VLOOKUP(I4134,'[1]CROSSWALK-DTOE-MASTER'!$B:$N,13,0),"")</f>
        <v/>
      </c>
    </row>
    <row r="4135" spans="6:21" x14ac:dyDescent="0.25">
      <c r="F4135" s="1"/>
      <c r="L4135" t="str">
        <f>IFERROR(VLOOKUP(D4135,'[1]Crosswalk-SOM-Chair'!$A:$D,3,0),"")</f>
        <v/>
      </c>
      <c r="M4135" t="str">
        <f>IFERROR(VLOOKUP(D4135,'[1]Crosswalk-SOM-Chair'!$A:$D,4,0),"")</f>
        <v/>
      </c>
      <c r="N4135" t="str">
        <f>IFERROR(VLOOKUP(I4135,'[1]CROSSWALK-DTOE-MASTER'!$B:$H,6,0),"")</f>
        <v/>
      </c>
      <c r="O4135" t="str">
        <f>IFERROR(VLOOKUP(I4135,'[1]CROSSWALK-DTOE-MASTER'!$B:$H,7,0),"")</f>
        <v/>
      </c>
      <c r="P4135" t="str">
        <f>IFERROR(VLOOKUP(I4135,'[1]CROSSWALK-DTOE-MASTER'!$B:$N,8,0),"")</f>
        <v/>
      </c>
      <c r="Q4135" t="str">
        <f>IFERROR(VLOOKUP(I4135,'[1]CROSSWALK-DTOE-MASTER'!$B:$N,9,0),"")</f>
        <v/>
      </c>
      <c r="R4135" t="str">
        <f>IFERROR(VLOOKUP(I4135,'[1]CROSSWALK-DTOE-MASTER'!$B:$N,10,0),"")</f>
        <v/>
      </c>
      <c r="S4135" t="str">
        <f>IFERROR(VLOOKUP(I4135,'[1]CROSSWALK-DTOE-MASTER'!$B:$N,11,0),"")</f>
        <v/>
      </c>
      <c r="T4135" t="str">
        <f>IFERROR(VLOOKUP(I4135,'[1]CROSSWALK-DTOE-MASTER'!$B:$N,12,0),"")</f>
        <v/>
      </c>
      <c r="U4135" t="str">
        <f>IFERROR(VLOOKUP(I4135,'[1]CROSSWALK-DTOE-MASTER'!$B:$N,13,0),"")</f>
        <v/>
      </c>
    </row>
    <row r="4136" spans="6:21" x14ac:dyDescent="0.25">
      <c r="F4136" s="1"/>
      <c r="L4136" t="str">
        <f>IFERROR(VLOOKUP(D4136,'[1]Crosswalk-SOM-Chair'!$A:$D,3,0),"")</f>
        <v/>
      </c>
      <c r="M4136" t="str">
        <f>IFERROR(VLOOKUP(D4136,'[1]Crosswalk-SOM-Chair'!$A:$D,4,0),"")</f>
        <v/>
      </c>
      <c r="N4136" t="str">
        <f>IFERROR(VLOOKUP(I4136,'[1]CROSSWALK-DTOE-MASTER'!$B:$H,6,0),"")</f>
        <v/>
      </c>
      <c r="O4136" t="str">
        <f>IFERROR(VLOOKUP(I4136,'[1]CROSSWALK-DTOE-MASTER'!$B:$H,7,0),"")</f>
        <v/>
      </c>
      <c r="P4136" t="str">
        <f>IFERROR(VLOOKUP(I4136,'[1]CROSSWALK-DTOE-MASTER'!$B:$N,8,0),"")</f>
        <v/>
      </c>
      <c r="Q4136" t="str">
        <f>IFERROR(VLOOKUP(I4136,'[1]CROSSWALK-DTOE-MASTER'!$B:$N,9,0),"")</f>
        <v/>
      </c>
      <c r="R4136" t="str">
        <f>IFERROR(VLOOKUP(I4136,'[1]CROSSWALK-DTOE-MASTER'!$B:$N,10,0),"")</f>
        <v/>
      </c>
      <c r="S4136" t="str">
        <f>IFERROR(VLOOKUP(I4136,'[1]CROSSWALK-DTOE-MASTER'!$B:$N,11,0),"")</f>
        <v/>
      </c>
      <c r="T4136" t="str">
        <f>IFERROR(VLOOKUP(I4136,'[1]CROSSWALK-DTOE-MASTER'!$B:$N,12,0),"")</f>
        <v/>
      </c>
      <c r="U4136" t="str">
        <f>IFERROR(VLOOKUP(I4136,'[1]CROSSWALK-DTOE-MASTER'!$B:$N,13,0),"")</f>
        <v/>
      </c>
    </row>
    <row r="4137" spans="6:21" x14ac:dyDescent="0.25">
      <c r="F4137" s="1"/>
      <c r="L4137" t="str">
        <f>IFERROR(VLOOKUP(D4137,'[1]Crosswalk-SOM-Chair'!$A:$D,3,0),"")</f>
        <v/>
      </c>
      <c r="M4137" t="str">
        <f>IFERROR(VLOOKUP(D4137,'[1]Crosswalk-SOM-Chair'!$A:$D,4,0),"")</f>
        <v/>
      </c>
      <c r="N4137" t="str">
        <f>IFERROR(VLOOKUP(I4137,'[1]CROSSWALK-DTOE-MASTER'!$B:$H,6,0),"")</f>
        <v/>
      </c>
      <c r="O4137" t="str">
        <f>IFERROR(VLOOKUP(I4137,'[1]CROSSWALK-DTOE-MASTER'!$B:$H,7,0),"")</f>
        <v/>
      </c>
      <c r="P4137" t="str">
        <f>IFERROR(VLOOKUP(I4137,'[1]CROSSWALK-DTOE-MASTER'!$B:$N,8,0),"")</f>
        <v/>
      </c>
      <c r="Q4137" t="str">
        <f>IFERROR(VLOOKUP(I4137,'[1]CROSSWALK-DTOE-MASTER'!$B:$N,9,0),"")</f>
        <v/>
      </c>
      <c r="R4137" t="str">
        <f>IFERROR(VLOOKUP(I4137,'[1]CROSSWALK-DTOE-MASTER'!$B:$N,10,0),"")</f>
        <v/>
      </c>
      <c r="S4137" t="str">
        <f>IFERROR(VLOOKUP(I4137,'[1]CROSSWALK-DTOE-MASTER'!$B:$N,11,0),"")</f>
        <v/>
      </c>
      <c r="T4137" t="str">
        <f>IFERROR(VLOOKUP(I4137,'[1]CROSSWALK-DTOE-MASTER'!$B:$N,12,0),"")</f>
        <v/>
      </c>
      <c r="U4137" t="str">
        <f>IFERROR(VLOOKUP(I4137,'[1]CROSSWALK-DTOE-MASTER'!$B:$N,13,0),"")</f>
        <v/>
      </c>
    </row>
    <row r="4138" spans="6:21" x14ac:dyDescent="0.25">
      <c r="F4138" s="1"/>
      <c r="L4138" t="str">
        <f>IFERROR(VLOOKUP(D4138,'[1]Crosswalk-SOM-Chair'!$A:$D,3,0),"")</f>
        <v/>
      </c>
      <c r="M4138" t="str">
        <f>IFERROR(VLOOKUP(D4138,'[1]Crosswalk-SOM-Chair'!$A:$D,4,0),"")</f>
        <v/>
      </c>
      <c r="N4138" t="str">
        <f>IFERROR(VLOOKUP(I4138,'[1]CROSSWALK-DTOE-MASTER'!$B:$H,6,0),"")</f>
        <v/>
      </c>
      <c r="O4138" t="str">
        <f>IFERROR(VLOOKUP(I4138,'[1]CROSSWALK-DTOE-MASTER'!$B:$H,7,0),"")</f>
        <v/>
      </c>
      <c r="P4138" t="str">
        <f>IFERROR(VLOOKUP(I4138,'[1]CROSSWALK-DTOE-MASTER'!$B:$N,8,0),"")</f>
        <v/>
      </c>
      <c r="Q4138" t="str">
        <f>IFERROR(VLOOKUP(I4138,'[1]CROSSWALK-DTOE-MASTER'!$B:$N,9,0),"")</f>
        <v/>
      </c>
      <c r="R4138" t="str">
        <f>IFERROR(VLOOKUP(I4138,'[1]CROSSWALK-DTOE-MASTER'!$B:$N,10,0),"")</f>
        <v/>
      </c>
      <c r="S4138" t="str">
        <f>IFERROR(VLOOKUP(I4138,'[1]CROSSWALK-DTOE-MASTER'!$B:$N,11,0),"")</f>
        <v/>
      </c>
      <c r="T4138" t="str">
        <f>IFERROR(VLOOKUP(I4138,'[1]CROSSWALK-DTOE-MASTER'!$B:$N,12,0),"")</f>
        <v/>
      </c>
      <c r="U4138" t="str">
        <f>IFERROR(VLOOKUP(I4138,'[1]CROSSWALK-DTOE-MASTER'!$B:$N,13,0),"")</f>
        <v/>
      </c>
    </row>
    <row r="4139" spans="6:21" x14ac:dyDescent="0.25">
      <c r="F4139" s="1"/>
      <c r="L4139" t="str">
        <f>IFERROR(VLOOKUP(D4139,'[1]Crosswalk-SOM-Chair'!$A:$D,3,0),"")</f>
        <v/>
      </c>
      <c r="M4139" t="str">
        <f>IFERROR(VLOOKUP(D4139,'[1]Crosswalk-SOM-Chair'!$A:$D,4,0),"")</f>
        <v/>
      </c>
      <c r="N4139" t="str">
        <f>IFERROR(VLOOKUP(I4139,'[1]CROSSWALK-DTOE-MASTER'!$B:$H,6,0),"")</f>
        <v/>
      </c>
      <c r="O4139" t="str">
        <f>IFERROR(VLOOKUP(I4139,'[1]CROSSWALK-DTOE-MASTER'!$B:$H,7,0),"")</f>
        <v/>
      </c>
      <c r="P4139" t="str">
        <f>IFERROR(VLOOKUP(I4139,'[1]CROSSWALK-DTOE-MASTER'!$B:$N,8,0),"")</f>
        <v/>
      </c>
      <c r="Q4139" t="str">
        <f>IFERROR(VLOOKUP(I4139,'[1]CROSSWALK-DTOE-MASTER'!$B:$N,9,0),"")</f>
        <v/>
      </c>
      <c r="R4139" t="str">
        <f>IFERROR(VLOOKUP(I4139,'[1]CROSSWALK-DTOE-MASTER'!$B:$N,10,0),"")</f>
        <v/>
      </c>
      <c r="S4139" t="str">
        <f>IFERROR(VLOOKUP(I4139,'[1]CROSSWALK-DTOE-MASTER'!$B:$N,11,0),"")</f>
        <v/>
      </c>
      <c r="T4139" t="str">
        <f>IFERROR(VLOOKUP(I4139,'[1]CROSSWALK-DTOE-MASTER'!$B:$N,12,0),"")</f>
        <v/>
      </c>
      <c r="U4139" t="str">
        <f>IFERROR(VLOOKUP(I4139,'[1]CROSSWALK-DTOE-MASTER'!$B:$N,13,0),"")</f>
        <v/>
      </c>
    </row>
    <row r="4140" spans="6:21" x14ac:dyDescent="0.25">
      <c r="F4140" s="1"/>
      <c r="L4140" t="str">
        <f>IFERROR(VLOOKUP(D4140,'[1]Crosswalk-SOM-Chair'!$A:$D,3,0),"")</f>
        <v/>
      </c>
      <c r="M4140" t="str">
        <f>IFERROR(VLOOKUP(D4140,'[1]Crosswalk-SOM-Chair'!$A:$D,4,0),"")</f>
        <v/>
      </c>
      <c r="N4140" t="str">
        <f>IFERROR(VLOOKUP(I4140,'[1]CROSSWALK-DTOE-MASTER'!$B:$H,6,0),"")</f>
        <v/>
      </c>
      <c r="O4140" t="str">
        <f>IFERROR(VLOOKUP(I4140,'[1]CROSSWALK-DTOE-MASTER'!$B:$H,7,0),"")</f>
        <v/>
      </c>
      <c r="P4140" t="str">
        <f>IFERROR(VLOOKUP(I4140,'[1]CROSSWALK-DTOE-MASTER'!$B:$N,8,0),"")</f>
        <v/>
      </c>
      <c r="Q4140" t="str">
        <f>IFERROR(VLOOKUP(I4140,'[1]CROSSWALK-DTOE-MASTER'!$B:$N,9,0),"")</f>
        <v/>
      </c>
      <c r="R4140" t="str">
        <f>IFERROR(VLOOKUP(I4140,'[1]CROSSWALK-DTOE-MASTER'!$B:$N,10,0),"")</f>
        <v/>
      </c>
      <c r="S4140" t="str">
        <f>IFERROR(VLOOKUP(I4140,'[1]CROSSWALK-DTOE-MASTER'!$B:$N,11,0),"")</f>
        <v/>
      </c>
      <c r="T4140" t="str">
        <f>IFERROR(VLOOKUP(I4140,'[1]CROSSWALK-DTOE-MASTER'!$B:$N,12,0),"")</f>
        <v/>
      </c>
      <c r="U4140" t="str">
        <f>IFERROR(VLOOKUP(I4140,'[1]CROSSWALK-DTOE-MASTER'!$B:$N,13,0),"")</f>
        <v/>
      </c>
    </row>
    <row r="4141" spans="6:21" x14ac:dyDescent="0.25">
      <c r="F4141" s="1"/>
      <c r="L4141" t="str">
        <f>IFERROR(VLOOKUP(D4141,'[1]Crosswalk-SOM-Chair'!$A:$D,3,0),"")</f>
        <v/>
      </c>
      <c r="M4141" t="str">
        <f>IFERROR(VLOOKUP(D4141,'[1]Crosswalk-SOM-Chair'!$A:$D,4,0),"")</f>
        <v/>
      </c>
      <c r="N4141" t="str">
        <f>IFERROR(VLOOKUP(I4141,'[1]CROSSWALK-DTOE-MASTER'!$B:$H,6,0),"")</f>
        <v/>
      </c>
      <c r="O4141" t="str">
        <f>IFERROR(VLOOKUP(I4141,'[1]CROSSWALK-DTOE-MASTER'!$B:$H,7,0),"")</f>
        <v/>
      </c>
      <c r="P4141" t="str">
        <f>IFERROR(VLOOKUP(I4141,'[1]CROSSWALK-DTOE-MASTER'!$B:$N,8,0),"")</f>
        <v/>
      </c>
      <c r="Q4141" t="str">
        <f>IFERROR(VLOOKUP(I4141,'[1]CROSSWALK-DTOE-MASTER'!$B:$N,9,0),"")</f>
        <v/>
      </c>
      <c r="R4141" t="str">
        <f>IFERROR(VLOOKUP(I4141,'[1]CROSSWALK-DTOE-MASTER'!$B:$N,10,0),"")</f>
        <v/>
      </c>
      <c r="S4141" t="str">
        <f>IFERROR(VLOOKUP(I4141,'[1]CROSSWALK-DTOE-MASTER'!$B:$N,11,0),"")</f>
        <v/>
      </c>
      <c r="T4141" t="str">
        <f>IFERROR(VLOOKUP(I4141,'[1]CROSSWALK-DTOE-MASTER'!$B:$N,12,0),"")</f>
        <v/>
      </c>
      <c r="U4141" t="str">
        <f>IFERROR(VLOOKUP(I4141,'[1]CROSSWALK-DTOE-MASTER'!$B:$N,13,0),"")</f>
        <v/>
      </c>
    </row>
    <row r="4142" spans="6:21" x14ac:dyDescent="0.25">
      <c r="F4142" s="1"/>
      <c r="L4142" t="str">
        <f>IFERROR(VLOOKUP(D4142,'[1]Crosswalk-SOM-Chair'!$A:$D,3,0),"")</f>
        <v/>
      </c>
      <c r="M4142" t="str">
        <f>IFERROR(VLOOKUP(D4142,'[1]Crosswalk-SOM-Chair'!$A:$D,4,0),"")</f>
        <v/>
      </c>
      <c r="N4142" t="str">
        <f>IFERROR(VLOOKUP(I4142,'[1]CROSSWALK-DTOE-MASTER'!$B:$H,6,0),"")</f>
        <v/>
      </c>
      <c r="O4142" t="str">
        <f>IFERROR(VLOOKUP(I4142,'[1]CROSSWALK-DTOE-MASTER'!$B:$H,7,0),"")</f>
        <v/>
      </c>
      <c r="P4142" t="str">
        <f>IFERROR(VLOOKUP(I4142,'[1]CROSSWALK-DTOE-MASTER'!$B:$N,8,0),"")</f>
        <v/>
      </c>
      <c r="Q4142" t="str">
        <f>IFERROR(VLOOKUP(I4142,'[1]CROSSWALK-DTOE-MASTER'!$B:$N,9,0),"")</f>
        <v/>
      </c>
      <c r="R4142" t="str">
        <f>IFERROR(VLOOKUP(I4142,'[1]CROSSWALK-DTOE-MASTER'!$B:$N,10,0),"")</f>
        <v/>
      </c>
      <c r="S4142" t="str">
        <f>IFERROR(VLOOKUP(I4142,'[1]CROSSWALK-DTOE-MASTER'!$B:$N,11,0),"")</f>
        <v/>
      </c>
      <c r="T4142" t="str">
        <f>IFERROR(VLOOKUP(I4142,'[1]CROSSWALK-DTOE-MASTER'!$B:$N,12,0),"")</f>
        <v/>
      </c>
      <c r="U4142" t="str">
        <f>IFERROR(VLOOKUP(I4142,'[1]CROSSWALK-DTOE-MASTER'!$B:$N,13,0),"")</f>
        <v/>
      </c>
    </row>
    <row r="4143" spans="6:21" x14ac:dyDescent="0.25">
      <c r="F4143" s="1"/>
      <c r="L4143" t="str">
        <f>IFERROR(VLOOKUP(D4143,'[1]Crosswalk-SOM-Chair'!$A:$D,3,0),"")</f>
        <v/>
      </c>
      <c r="M4143" t="str">
        <f>IFERROR(VLOOKUP(D4143,'[1]Crosswalk-SOM-Chair'!$A:$D,4,0),"")</f>
        <v/>
      </c>
      <c r="N4143" t="str">
        <f>IFERROR(VLOOKUP(I4143,'[1]CROSSWALK-DTOE-MASTER'!$B:$H,6,0),"")</f>
        <v/>
      </c>
      <c r="O4143" t="str">
        <f>IFERROR(VLOOKUP(I4143,'[1]CROSSWALK-DTOE-MASTER'!$B:$H,7,0),"")</f>
        <v/>
      </c>
      <c r="P4143" t="str">
        <f>IFERROR(VLOOKUP(I4143,'[1]CROSSWALK-DTOE-MASTER'!$B:$N,8,0),"")</f>
        <v/>
      </c>
      <c r="Q4143" t="str">
        <f>IFERROR(VLOOKUP(I4143,'[1]CROSSWALK-DTOE-MASTER'!$B:$N,9,0),"")</f>
        <v/>
      </c>
      <c r="R4143" t="str">
        <f>IFERROR(VLOOKUP(I4143,'[1]CROSSWALK-DTOE-MASTER'!$B:$N,10,0),"")</f>
        <v/>
      </c>
      <c r="S4143" t="str">
        <f>IFERROR(VLOOKUP(I4143,'[1]CROSSWALK-DTOE-MASTER'!$B:$N,11,0),"")</f>
        <v/>
      </c>
      <c r="T4143" t="str">
        <f>IFERROR(VLOOKUP(I4143,'[1]CROSSWALK-DTOE-MASTER'!$B:$N,12,0),"")</f>
        <v/>
      </c>
      <c r="U4143" t="str">
        <f>IFERROR(VLOOKUP(I4143,'[1]CROSSWALK-DTOE-MASTER'!$B:$N,13,0),"")</f>
        <v/>
      </c>
    </row>
    <row r="4144" spans="6:21" x14ac:dyDescent="0.25">
      <c r="F4144" s="1"/>
      <c r="L4144" t="str">
        <f>IFERROR(VLOOKUP(D4144,'[1]Crosswalk-SOM-Chair'!$A:$D,3,0),"")</f>
        <v/>
      </c>
      <c r="M4144" t="str">
        <f>IFERROR(VLOOKUP(D4144,'[1]Crosswalk-SOM-Chair'!$A:$D,4,0),"")</f>
        <v/>
      </c>
      <c r="N4144" t="str">
        <f>IFERROR(VLOOKUP(I4144,'[1]CROSSWALK-DTOE-MASTER'!$B:$H,6,0),"")</f>
        <v/>
      </c>
      <c r="O4144" t="str">
        <f>IFERROR(VLOOKUP(I4144,'[1]CROSSWALK-DTOE-MASTER'!$B:$H,7,0),"")</f>
        <v/>
      </c>
      <c r="P4144" t="str">
        <f>IFERROR(VLOOKUP(I4144,'[1]CROSSWALK-DTOE-MASTER'!$B:$N,8,0),"")</f>
        <v/>
      </c>
      <c r="Q4144" t="str">
        <f>IFERROR(VLOOKUP(I4144,'[1]CROSSWALK-DTOE-MASTER'!$B:$N,9,0),"")</f>
        <v/>
      </c>
      <c r="R4144" t="str">
        <f>IFERROR(VLOOKUP(I4144,'[1]CROSSWALK-DTOE-MASTER'!$B:$N,10,0),"")</f>
        <v/>
      </c>
      <c r="S4144" t="str">
        <f>IFERROR(VLOOKUP(I4144,'[1]CROSSWALK-DTOE-MASTER'!$B:$N,11,0),"")</f>
        <v/>
      </c>
      <c r="T4144" t="str">
        <f>IFERROR(VLOOKUP(I4144,'[1]CROSSWALK-DTOE-MASTER'!$B:$N,12,0),"")</f>
        <v/>
      </c>
      <c r="U4144" t="str">
        <f>IFERROR(VLOOKUP(I4144,'[1]CROSSWALK-DTOE-MASTER'!$B:$N,13,0),"")</f>
        <v/>
      </c>
    </row>
    <row r="4145" spans="6:21" x14ac:dyDescent="0.25">
      <c r="F4145" s="1"/>
      <c r="L4145" t="str">
        <f>IFERROR(VLOOKUP(D4145,'[1]Crosswalk-SOM-Chair'!$A:$D,3,0),"")</f>
        <v/>
      </c>
      <c r="M4145" t="str">
        <f>IFERROR(VLOOKUP(D4145,'[1]Crosswalk-SOM-Chair'!$A:$D,4,0),"")</f>
        <v/>
      </c>
      <c r="N4145" t="str">
        <f>IFERROR(VLOOKUP(I4145,'[1]CROSSWALK-DTOE-MASTER'!$B:$H,6,0),"")</f>
        <v/>
      </c>
      <c r="O4145" t="str">
        <f>IFERROR(VLOOKUP(I4145,'[1]CROSSWALK-DTOE-MASTER'!$B:$H,7,0),"")</f>
        <v/>
      </c>
      <c r="P4145" t="str">
        <f>IFERROR(VLOOKUP(I4145,'[1]CROSSWALK-DTOE-MASTER'!$B:$N,8,0),"")</f>
        <v/>
      </c>
      <c r="Q4145" t="str">
        <f>IFERROR(VLOOKUP(I4145,'[1]CROSSWALK-DTOE-MASTER'!$B:$N,9,0),"")</f>
        <v/>
      </c>
      <c r="R4145" t="str">
        <f>IFERROR(VLOOKUP(I4145,'[1]CROSSWALK-DTOE-MASTER'!$B:$N,10,0),"")</f>
        <v/>
      </c>
      <c r="S4145" t="str">
        <f>IFERROR(VLOOKUP(I4145,'[1]CROSSWALK-DTOE-MASTER'!$B:$N,11,0),"")</f>
        <v/>
      </c>
      <c r="T4145" t="str">
        <f>IFERROR(VLOOKUP(I4145,'[1]CROSSWALK-DTOE-MASTER'!$B:$N,12,0),"")</f>
        <v/>
      </c>
      <c r="U4145" t="str">
        <f>IFERROR(VLOOKUP(I4145,'[1]CROSSWALK-DTOE-MASTER'!$B:$N,13,0),"")</f>
        <v/>
      </c>
    </row>
    <row r="4146" spans="6:21" x14ac:dyDescent="0.25">
      <c r="F4146" s="1"/>
      <c r="L4146" t="str">
        <f>IFERROR(VLOOKUP(D4146,'[1]Crosswalk-SOM-Chair'!$A:$D,3,0),"")</f>
        <v/>
      </c>
      <c r="M4146" t="str">
        <f>IFERROR(VLOOKUP(D4146,'[1]Crosswalk-SOM-Chair'!$A:$D,4,0),"")</f>
        <v/>
      </c>
      <c r="N4146" t="str">
        <f>IFERROR(VLOOKUP(I4146,'[1]CROSSWALK-DTOE-MASTER'!$B:$H,6,0),"")</f>
        <v/>
      </c>
      <c r="O4146" t="str">
        <f>IFERROR(VLOOKUP(I4146,'[1]CROSSWALK-DTOE-MASTER'!$B:$H,7,0),"")</f>
        <v/>
      </c>
      <c r="P4146" t="str">
        <f>IFERROR(VLOOKUP(I4146,'[1]CROSSWALK-DTOE-MASTER'!$B:$N,8,0),"")</f>
        <v/>
      </c>
      <c r="Q4146" t="str">
        <f>IFERROR(VLOOKUP(I4146,'[1]CROSSWALK-DTOE-MASTER'!$B:$N,9,0),"")</f>
        <v/>
      </c>
      <c r="R4146" t="str">
        <f>IFERROR(VLOOKUP(I4146,'[1]CROSSWALK-DTOE-MASTER'!$B:$N,10,0),"")</f>
        <v/>
      </c>
      <c r="S4146" t="str">
        <f>IFERROR(VLOOKUP(I4146,'[1]CROSSWALK-DTOE-MASTER'!$B:$N,11,0),"")</f>
        <v/>
      </c>
      <c r="T4146" t="str">
        <f>IFERROR(VLOOKUP(I4146,'[1]CROSSWALK-DTOE-MASTER'!$B:$N,12,0),"")</f>
        <v/>
      </c>
      <c r="U4146" t="str">
        <f>IFERROR(VLOOKUP(I4146,'[1]CROSSWALK-DTOE-MASTER'!$B:$N,13,0),"")</f>
        <v/>
      </c>
    </row>
    <row r="4147" spans="6:21" x14ac:dyDescent="0.25">
      <c r="F4147" s="1"/>
      <c r="L4147" t="str">
        <f>IFERROR(VLOOKUP(D4147,'[1]Crosswalk-SOM-Chair'!$A:$D,3,0),"")</f>
        <v/>
      </c>
      <c r="M4147" t="str">
        <f>IFERROR(VLOOKUP(D4147,'[1]Crosswalk-SOM-Chair'!$A:$D,4,0),"")</f>
        <v/>
      </c>
      <c r="N4147" t="str">
        <f>IFERROR(VLOOKUP(I4147,'[1]CROSSWALK-DTOE-MASTER'!$B:$H,6,0),"")</f>
        <v/>
      </c>
      <c r="O4147" t="str">
        <f>IFERROR(VLOOKUP(I4147,'[1]CROSSWALK-DTOE-MASTER'!$B:$H,7,0),"")</f>
        <v/>
      </c>
      <c r="P4147" t="str">
        <f>IFERROR(VLOOKUP(I4147,'[1]CROSSWALK-DTOE-MASTER'!$B:$N,8,0),"")</f>
        <v/>
      </c>
      <c r="Q4147" t="str">
        <f>IFERROR(VLOOKUP(I4147,'[1]CROSSWALK-DTOE-MASTER'!$B:$N,9,0),"")</f>
        <v/>
      </c>
      <c r="R4147" t="str">
        <f>IFERROR(VLOOKUP(I4147,'[1]CROSSWALK-DTOE-MASTER'!$B:$N,10,0),"")</f>
        <v/>
      </c>
      <c r="S4147" t="str">
        <f>IFERROR(VLOOKUP(I4147,'[1]CROSSWALK-DTOE-MASTER'!$B:$N,11,0),"")</f>
        <v/>
      </c>
      <c r="T4147" t="str">
        <f>IFERROR(VLOOKUP(I4147,'[1]CROSSWALK-DTOE-MASTER'!$B:$N,12,0),"")</f>
        <v/>
      </c>
      <c r="U4147" t="str">
        <f>IFERROR(VLOOKUP(I4147,'[1]CROSSWALK-DTOE-MASTER'!$B:$N,13,0),"")</f>
        <v/>
      </c>
    </row>
    <row r="4148" spans="6:21" x14ac:dyDescent="0.25">
      <c r="F4148" s="1"/>
      <c r="L4148" t="str">
        <f>IFERROR(VLOOKUP(D4148,'[1]Crosswalk-SOM-Chair'!$A:$D,3,0),"")</f>
        <v/>
      </c>
      <c r="M4148" t="str">
        <f>IFERROR(VLOOKUP(D4148,'[1]Crosswalk-SOM-Chair'!$A:$D,4,0),"")</f>
        <v/>
      </c>
      <c r="N4148" t="str">
        <f>IFERROR(VLOOKUP(I4148,'[1]CROSSWALK-DTOE-MASTER'!$B:$H,6,0),"")</f>
        <v/>
      </c>
      <c r="O4148" t="str">
        <f>IFERROR(VLOOKUP(I4148,'[1]CROSSWALK-DTOE-MASTER'!$B:$H,7,0),"")</f>
        <v/>
      </c>
      <c r="P4148" t="str">
        <f>IFERROR(VLOOKUP(I4148,'[1]CROSSWALK-DTOE-MASTER'!$B:$N,8,0),"")</f>
        <v/>
      </c>
      <c r="Q4148" t="str">
        <f>IFERROR(VLOOKUP(I4148,'[1]CROSSWALK-DTOE-MASTER'!$B:$N,9,0),"")</f>
        <v/>
      </c>
      <c r="R4148" t="str">
        <f>IFERROR(VLOOKUP(I4148,'[1]CROSSWALK-DTOE-MASTER'!$B:$N,10,0),"")</f>
        <v/>
      </c>
      <c r="S4148" t="str">
        <f>IFERROR(VLOOKUP(I4148,'[1]CROSSWALK-DTOE-MASTER'!$B:$N,11,0),"")</f>
        <v/>
      </c>
      <c r="T4148" t="str">
        <f>IFERROR(VLOOKUP(I4148,'[1]CROSSWALK-DTOE-MASTER'!$B:$N,12,0),"")</f>
        <v/>
      </c>
      <c r="U4148" t="str">
        <f>IFERROR(VLOOKUP(I4148,'[1]CROSSWALK-DTOE-MASTER'!$B:$N,13,0),"")</f>
        <v/>
      </c>
    </row>
    <row r="4149" spans="6:21" x14ac:dyDescent="0.25">
      <c r="F4149" s="1"/>
      <c r="L4149" t="str">
        <f>IFERROR(VLOOKUP(D4149,'[1]Crosswalk-SOM-Chair'!$A:$D,3,0),"")</f>
        <v/>
      </c>
      <c r="M4149" t="str">
        <f>IFERROR(VLOOKUP(D4149,'[1]Crosswalk-SOM-Chair'!$A:$D,4,0),"")</f>
        <v/>
      </c>
      <c r="N4149" t="str">
        <f>IFERROR(VLOOKUP(I4149,'[1]CROSSWALK-DTOE-MASTER'!$B:$H,6,0),"")</f>
        <v/>
      </c>
      <c r="O4149" t="str">
        <f>IFERROR(VLOOKUP(I4149,'[1]CROSSWALK-DTOE-MASTER'!$B:$H,7,0),"")</f>
        <v/>
      </c>
      <c r="P4149" t="str">
        <f>IFERROR(VLOOKUP(I4149,'[1]CROSSWALK-DTOE-MASTER'!$B:$N,8,0),"")</f>
        <v/>
      </c>
      <c r="Q4149" t="str">
        <f>IFERROR(VLOOKUP(I4149,'[1]CROSSWALK-DTOE-MASTER'!$B:$N,9,0),"")</f>
        <v/>
      </c>
      <c r="R4149" t="str">
        <f>IFERROR(VLOOKUP(I4149,'[1]CROSSWALK-DTOE-MASTER'!$B:$N,10,0),"")</f>
        <v/>
      </c>
      <c r="S4149" t="str">
        <f>IFERROR(VLOOKUP(I4149,'[1]CROSSWALK-DTOE-MASTER'!$B:$N,11,0),"")</f>
        <v/>
      </c>
      <c r="T4149" t="str">
        <f>IFERROR(VLOOKUP(I4149,'[1]CROSSWALK-DTOE-MASTER'!$B:$N,12,0),"")</f>
        <v/>
      </c>
      <c r="U4149" t="str">
        <f>IFERROR(VLOOKUP(I4149,'[1]CROSSWALK-DTOE-MASTER'!$B:$N,13,0),"")</f>
        <v/>
      </c>
    </row>
    <row r="4150" spans="6:21" x14ac:dyDescent="0.25">
      <c r="F4150" s="1"/>
      <c r="L4150" t="str">
        <f>IFERROR(VLOOKUP(D4150,'[1]Crosswalk-SOM-Chair'!$A:$D,3,0),"")</f>
        <v/>
      </c>
      <c r="M4150" t="str">
        <f>IFERROR(VLOOKUP(D4150,'[1]Crosswalk-SOM-Chair'!$A:$D,4,0),"")</f>
        <v/>
      </c>
      <c r="N4150" t="str">
        <f>IFERROR(VLOOKUP(I4150,'[1]CROSSWALK-DTOE-MASTER'!$B:$H,6,0),"")</f>
        <v/>
      </c>
      <c r="O4150" t="str">
        <f>IFERROR(VLOOKUP(I4150,'[1]CROSSWALK-DTOE-MASTER'!$B:$H,7,0),"")</f>
        <v/>
      </c>
      <c r="P4150" t="str">
        <f>IFERROR(VLOOKUP(I4150,'[1]CROSSWALK-DTOE-MASTER'!$B:$N,8,0),"")</f>
        <v/>
      </c>
      <c r="Q4150" t="str">
        <f>IFERROR(VLOOKUP(I4150,'[1]CROSSWALK-DTOE-MASTER'!$B:$N,9,0),"")</f>
        <v/>
      </c>
      <c r="R4150" t="str">
        <f>IFERROR(VLOOKUP(I4150,'[1]CROSSWALK-DTOE-MASTER'!$B:$N,10,0),"")</f>
        <v/>
      </c>
      <c r="S4150" t="str">
        <f>IFERROR(VLOOKUP(I4150,'[1]CROSSWALK-DTOE-MASTER'!$B:$N,11,0),"")</f>
        <v/>
      </c>
      <c r="T4150" t="str">
        <f>IFERROR(VLOOKUP(I4150,'[1]CROSSWALK-DTOE-MASTER'!$B:$N,12,0),"")</f>
        <v/>
      </c>
      <c r="U4150" t="str">
        <f>IFERROR(VLOOKUP(I4150,'[1]CROSSWALK-DTOE-MASTER'!$B:$N,13,0),"")</f>
        <v/>
      </c>
    </row>
    <row r="4151" spans="6:21" x14ac:dyDescent="0.25">
      <c r="F4151" s="1"/>
      <c r="L4151" t="str">
        <f>IFERROR(VLOOKUP(D4151,'[1]Crosswalk-SOM-Chair'!$A:$D,3,0),"")</f>
        <v/>
      </c>
      <c r="M4151" t="str">
        <f>IFERROR(VLOOKUP(D4151,'[1]Crosswalk-SOM-Chair'!$A:$D,4,0),"")</f>
        <v/>
      </c>
      <c r="N4151" t="str">
        <f>IFERROR(VLOOKUP(I4151,'[1]CROSSWALK-DTOE-MASTER'!$B:$H,6,0),"")</f>
        <v/>
      </c>
      <c r="O4151" t="str">
        <f>IFERROR(VLOOKUP(I4151,'[1]CROSSWALK-DTOE-MASTER'!$B:$H,7,0),"")</f>
        <v/>
      </c>
      <c r="P4151" t="str">
        <f>IFERROR(VLOOKUP(I4151,'[1]CROSSWALK-DTOE-MASTER'!$B:$N,8,0),"")</f>
        <v/>
      </c>
      <c r="Q4151" t="str">
        <f>IFERROR(VLOOKUP(I4151,'[1]CROSSWALK-DTOE-MASTER'!$B:$N,9,0),"")</f>
        <v/>
      </c>
      <c r="R4151" t="str">
        <f>IFERROR(VLOOKUP(I4151,'[1]CROSSWALK-DTOE-MASTER'!$B:$N,10,0),"")</f>
        <v/>
      </c>
      <c r="S4151" t="str">
        <f>IFERROR(VLOOKUP(I4151,'[1]CROSSWALK-DTOE-MASTER'!$B:$N,11,0),"")</f>
        <v/>
      </c>
      <c r="T4151" t="str">
        <f>IFERROR(VLOOKUP(I4151,'[1]CROSSWALK-DTOE-MASTER'!$B:$N,12,0),"")</f>
        <v/>
      </c>
      <c r="U4151" t="str">
        <f>IFERROR(VLOOKUP(I4151,'[1]CROSSWALK-DTOE-MASTER'!$B:$N,13,0),"")</f>
        <v/>
      </c>
    </row>
    <row r="4152" spans="6:21" x14ac:dyDescent="0.25">
      <c r="F4152" s="1"/>
      <c r="L4152" t="str">
        <f>IFERROR(VLOOKUP(D4152,'[1]Crosswalk-SOM-Chair'!$A:$D,3,0),"")</f>
        <v/>
      </c>
      <c r="M4152" t="str">
        <f>IFERROR(VLOOKUP(D4152,'[1]Crosswalk-SOM-Chair'!$A:$D,4,0),"")</f>
        <v/>
      </c>
      <c r="N4152" t="str">
        <f>IFERROR(VLOOKUP(I4152,'[1]CROSSWALK-DTOE-MASTER'!$B:$H,6,0),"")</f>
        <v/>
      </c>
      <c r="O4152" t="str">
        <f>IFERROR(VLOOKUP(I4152,'[1]CROSSWALK-DTOE-MASTER'!$B:$H,7,0),"")</f>
        <v/>
      </c>
      <c r="P4152" t="str">
        <f>IFERROR(VLOOKUP(I4152,'[1]CROSSWALK-DTOE-MASTER'!$B:$N,8,0),"")</f>
        <v/>
      </c>
      <c r="Q4152" t="str">
        <f>IFERROR(VLOOKUP(I4152,'[1]CROSSWALK-DTOE-MASTER'!$B:$N,9,0),"")</f>
        <v/>
      </c>
      <c r="R4152" t="str">
        <f>IFERROR(VLOOKUP(I4152,'[1]CROSSWALK-DTOE-MASTER'!$B:$N,10,0),"")</f>
        <v/>
      </c>
      <c r="S4152" t="str">
        <f>IFERROR(VLOOKUP(I4152,'[1]CROSSWALK-DTOE-MASTER'!$B:$N,11,0),"")</f>
        <v/>
      </c>
      <c r="T4152" t="str">
        <f>IFERROR(VLOOKUP(I4152,'[1]CROSSWALK-DTOE-MASTER'!$B:$N,12,0),"")</f>
        <v/>
      </c>
      <c r="U4152" t="str">
        <f>IFERROR(VLOOKUP(I4152,'[1]CROSSWALK-DTOE-MASTER'!$B:$N,13,0),"")</f>
        <v/>
      </c>
    </row>
    <row r="4153" spans="6:21" x14ac:dyDescent="0.25">
      <c r="F4153" s="1"/>
      <c r="L4153" t="str">
        <f>IFERROR(VLOOKUP(D4153,'[1]Crosswalk-SOM-Chair'!$A:$D,3,0),"")</f>
        <v/>
      </c>
      <c r="M4153" t="str">
        <f>IFERROR(VLOOKUP(D4153,'[1]Crosswalk-SOM-Chair'!$A:$D,4,0),"")</f>
        <v/>
      </c>
      <c r="N4153" t="str">
        <f>IFERROR(VLOOKUP(I4153,'[1]CROSSWALK-DTOE-MASTER'!$B:$H,6,0),"")</f>
        <v/>
      </c>
      <c r="O4153" t="str">
        <f>IFERROR(VLOOKUP(I4153,'[1]CROSSWALK-DTOE-MASTER'!$B:$H,7,0),"")</f>
        <v/>
      </c>
      <c r="P4153" t="str">
        <f>IFERROR(VLOOKUP(I4153,'[1]CROSSWALK-DTOE-MASTER'!$B:$N,8,0),"")</f>
        <v/>
      </c>
      <c r="Q4153" t="str">
        <f>IFERROR(VLOOKUP(I4153,'[1]CROSSWALK-DTOE-MASTER'!$B:$N,9,0),"")</f>
        <v/>
      </c>
      <c r="R4153" t="str">
        <f>IFERROR(VLOOKUP(I4153,'[1]CROSSWALK-DTOE-MASTER'!$B:$N,10,0),"")</f>
        <v/>
      </c>
      <c r="S4153" t="str">
        <f>IFERROR(VLOOKUP(I4153,'[1]CROSSWALK-DTOE-MASTER'!$B:$N,11,0),"")</f>
        <v/>
      </c>
      <c r="T4153" t="str">
        <f>IFERROR(VLOOKUP(I4153,'[1]CROSSWALK-DTOE-MASTER'!$B:$N,12,0),"")</f>
        <v/>
      </c>
      <c r="U4153" t="str">
        <f>IFERROR(VLOOKUP(I4153,'[1]CROSSWALK-DTOE-MASTER'!$B:$N,13,0),"")</f>
        <v/>
      </c>
    </row>
    <row r="4154" spans="6:21" x14ac:dyDescent="0.25">
      <c r="F4154" s="1"/>
      <c r="L4154" t="str">
        <f>IFERROR(VLOOKUP(D4154,'[1]Crosswalk-SOM-Chair'!$A:$D,3,0),"")</f>
        <v/>
      </c>
      <c r="M4154" t="str">
        <f>IFERROR(VLOOKUP(D4154,'[1]Crosswalk-SOM-Chair'!$A:$D,4,0),"")</f>
        <v/>
      </c>
      <c r="N4154" t="str">
        <f>IFERROR(VLOOKUP(I4154,'[1]CROSSWALK-DTOE-MASTER'!$B:$H,6,0),"")</f>
        <v/>
      </c>
      <c r="O4154" t="str">
        <f>IFERROR(VLOOKUP(I4154,'[1]CROSSWALK-DTOE-MASTER'!$B:$H,7,0),"")</f>
        <v/>
      </c>
      <c r="P4154" t="str">
        <f>IFERROR(VLOOKUP(I4154,'[1]CROSSWALK-DTOE-MASTER'!$B:$N,8,0),"")</f>
        <v/>
      </c>
      <c r="Q4154" t="str">
        <f>IFERROR(VLOOKUP(I4154,'[1]CROSSWALK-DTOE-MASTER'!$B:$N,9,0),"")</f>
        <v/>
      </c>
      <c r="R4154" t="str">
        <f>IFERROR(VLOOKUP(I4154,'[1]CROSSWALK-DTOE-MASTER'!$B:$N,10,0),"")</f>
        <v/>
      </c>
      <c r="S4154" t="str">
        <f>IFERROR(VLOOKUP(I4154,'[1]CROSSWALK-DTOE-MASTER'!$B:$N,11,0),"")</f>
        <v/>
      </c>
      <c r="T4154" t="str">
        <f>IFERROR(VLOOKUP(I4154,'[1]CROSSWALK-DTOE-MASTER'!$B:$N,12,0),"")</f>
        <v/>
      </c>
      <c r="U4154" t="str">
        <f>IFERROR(VLOOKUP(I4154,'[1]CROSSWALK-DTOE-MASTER'!$B:$N,13,0),"")</f>
        <v/>
      </c>
    </row>
    <row r="4155" spans="6:21" x14ac:dyDescent="0.25">
      <c r="F4155" s="1"/>
      <c r="L4155" t="str">
        <f>IFERROR(VLOOKUP(D4155,'[1]Crosswalk-SOM-Chair'!$A:$D,3,0),"")</f>
        <v/>
      </c>
      <c r="M4155" t="str">
        <f>IFERROR(VLOOKUP(D4155,'[1]Crosswalk-SOM-Chair'!$A:$D,4,0),"")</f>
        <v/>
      </c>
      <c r="N4155" t="str">
        <f>IFERROR(VLOOKUP(I4155,'[1]CROSSWALK-DTOE-MASTER'!$B:$H,6,0),"")</f>
        <v/>
      </c>
      <c r="O4155" t="str">
        <f>IFERROR(VLOOKUP(I4155,'[1]CROSSWALK-DTOE-MASTER'!$B:$H,7,0),"")</f>
        <v/>
      </c>
      <c r="P4155" t="str">
        <f>IFERROR(VLOOKUP(I4155,'[1]CROSSWALK-DTOE-MASTER'!$B:$N,8,0),"")</f>
        <v/>
      </c>
      <c r="Q4155" t="str">
        <f>IFERROR(VLOOKUP(I4155,'[1]CROSSWALK-DTOE-MASTER'!$B:$N,9,0),"")</f>
        <v/>
      </c>
      <c r="R4155" t="str">
        <f>IFERROR(VLOOKUP(I4155,'[1]CROSSWALK-DTOE-MASTER'!$B:$N,10,0),"")</f>
        <v/>
      </c>
      <c r="S4155" t="str">
        <f>IFERROR(VLOOKUP(I4155,'[1]CROSSWALK-DTOE-MASTER'!$B:$N,11,0),"")</f>
        <v/>
      </c>
      <c r="T4155" t="str">
        <f>IFERROR(VLOOKUP(I4155,'[1]CROSSWALK-DTOE-MASTER'!$B:$N,12,0),"")</f>
        <v/>
      </c>
      <c r="U4155" t="str">
        <f>IFERROR(VLOOKUP(I4155,'[1]CROSSWALK-DTOE-MASTER'!$B:$N,13,0),"")</f>
        <v/>
      </c>
    </row>
    <row r="4156" spans="6:21" x14ac:dyDescent="0.25">
      <c r="F4156" s="1"/>
      <c r="L4156" t="str">
        <f>IFERROR(VLOOKUP(D4156,'[1]Crosswalk-SOM-Chair'!$A:$D,3,0),"")</f>
        <v/>
      </c>
      <c r="M4156" t="str">
        <f>IFERROR(VLOOKUP(D4156,'[1]Crosswalk-SOM-Chair'!$A:$D,4,0),"")</f>
        <v/>
      </c>
      <c r="N4156" t="str">
        <f>IFERROR(VLOOKUP(I4156,'[1]CROSSWALK-DTOE-MASTER'!$B:$H,6,0),"")</f>
        <v/>
      </c>
      <c r="O4156" t="str">
        <f>IFERROR(VLOOKUP(I4156,'[1]CROSSWALK-DTOE-MASTER'!$B:$H,7,0),"")</f>
        <v/>
      </c>
      <c r="P4156" t="str">
        <f>IFERROR(VLOOKUP(I4156,'[1]CROSSWALK-DTOE-MASTER'!$B:$N,8,0),"")</f>
        <v/>
      </c>
      <c r="Q4156" t="str">
        <f>IFERROR(VLOOKUP(I4156,'[1]CROSSWALK-DTOE-MASTER'!$B:$N,9,0),"")</f>
        <v/>
      </c>
      <c r="R4156" t="str">
        <f>IFERROR(VLOOKUP(I4156,'[1]CROSSWALK-DTOE-MASTER'!$B:$N,10,0),"")</f>
        <v/>
      </c>
      <c r="S4156" t="str">
        <f>IFERROR(VLOOKUP(I4156,'[1]CROSSWALK-DTOE-MASTER'!$B:$N,11,0),"")</f>
        <v/>
      </c>
      <c r="T4156" t="str">
        <f>IFERROR(VLOOKUP(I4156,'[1]CROSSWALK-DTOE-MASTER'!$B:$N,12,0),"")</f>
        <v/>
      </c>
      <c r="U4156" t="str">
        <f>IFERROR(VLOOKUP(I4156,'[1]CROSSWALK-DTOE-MASTER'!$B:$N,13,0),"")</f>
        <v/>
      </c>
    </row>
    <row r="4157" spans="6:21" x14ac:dyDescent="0.25">
      <c r="F4157" s="1"/>
      <c r="L4157" t="str">
        <f>IFERROR(VLOOKUP(D4157,'[1]Crosswalk-SOM-Chair'!$A:$D,3,0),"")</f>
        <v/>
      </c>
      <c r="M4157" t="str">
        <f>IFERROR(VLOOKUP(D4157,'[1]Crosswalk-SOM-Chair'!$A:$D,4,0),"")</f>
        <v/>
      </c>
      <c r="N4157" t="str">
        <f>IFERROR(VLOOKUP(I4157,'[1]CROSSWALK-DTOE-MASTER'!$B:$H,6,0),"")</f>
        <v/>
      </c>
      <c r="O4157" t="str">
        <f>IFERROR(VLOOKUP(I4157,'[1]CROSSWALK-DTOE-MASTER'!$B:$H,7,0),"")</f>
        <v/>
      </c>
      <c r="P4157" t="str">
        <f>IFERROR(VLOOKUP(I4157,'[1]CROSSWALK-DTOE-MASTER'!$B:$N,8,0),"")</f>
        <v/>
      </c>
      <c r="Q4157" t="str">
        <f>IFERROR(VLOOKUP(I4157,'[1]CROSSWALK-DTOE-MASTER'!$B:$N,9,0),"")</f>
        <v/>
      </c>
      <c r="R4157" t="str">
        <f>IFERROR(VLOOKUP(I4157,'[1]CROSSWALK-DTOE-MASTER'!$B:$N,10,0),"")</f>
        <v/>
      </c>
      <c r="S4157" t="str">
        <f>IFERROR(VLOOKUP(I4157,'[1]CROSSWALK-DTOE-MASTER'!$B:$N,11,0),"")</f>
        <v/>
      </c>
      <c r="T4157" t="str">
        <f>IFERROR(VLOOKUP(I4157,'[1]CROSSWALK-DTOE-MASTER'!$B:$N,12,0),"")</f>
        <v/>
      </c>
      <c r="U4157" t="str">
        <f>IFERROR(VLOOKUP(I4157,'[1]CROSSWALK-DTOE-MASTER'!$B:$N,13,0),"")</f>
        <v/>
      </c>
    </row>
    <row r="4158" spans="6:21" x14ac:dyDescent="0.25">
      <c r="F4158" s="1"/>
      <c r="L4158" t="str">
        <f>IFERROR(VLOOKUP(D4158,'[1]Crosswalk-SOM-Chair'!$A:$D,3,0),"")</f>
        <v/>
      </c>
      <c r="M4158" t="str">
        <f>IFERROR(VLOOKUP(D4158,'[1]Crosswalk-SOM-Chair'!$A:$D,4,0),"")</f>
        <v/>
      </c>
      <c r="N4158" t="str">
        <f>IFERROR(VLOOKUP(I4158,'[1]CROSSWALK-DTOE-MASTER'!$B:$H,6,0),"")</f>
        <v/>
      </c>
      <c r="O4158" t="str">
        <f>IFERROR(VLOOKUP(I4158,'[1]CROSSWALK-DTOE-MASTER'!$B:$H,7,0),"")</f>
        <v/>
      </c>
      <c r="P4158" t="str">
        <f>IFERROR(VLOOKUP(I4158,'[1]CROSSWALK-DTOE-MASTER'!$B:$N,8,0),"")</f>
        <v/>
      </c>
      <c r="Q4158" t="str">
        <f>IFERROR(VLOOKUP(I4158,'[1]CROSSWALK-DTOE-MASTER'!$B:$N,9,0),"")</f>
        <v/>
      </c>
      <c r="R4158" t="str">
        <f>IFERROR(VLOOKUP(I4158,'[1]CROSSWALK-DTOE-MASTER'!$B:$N,10,0),"")</f>
        <v/>
      </c>
      <c r="S4158" t="str">
        <f>IFERROR(VLOOKUP(I4158,'[1]CROSSWALK-DTOE-MASTER'!$B:$N,11,0),"")</f>
        <v/>
      </c>
      <c r="T4158" t="str">
        <f>IFERROR(VLOOKUP(I4158,'[1]CROSSWALK-DTOE-MASTER'!$B:$N,12,0),"")</f>
        <v/>
      </c>
      <c r="U4158" t="str">
        <f>IFERROR(VLOOKUP(I4158,'[1]CROSSWALK-DTOE-MASTER'!$B:$N,13,0),"")</f>
        <v/>
      </c>
    </row>
    <row r="4159" spans="6:21" x14ac:dyDescent="0.25">
      <c r="F4159" s="1"/>
      <c r="L4159" t="str">
        <f>IFERROR(VLOOKUP(D4159,'[1]Crosswalk-SOM-Chair'!$A:$D,3,0),"")</f>
        <v/>
      </c>
      <c r="M4159" t="str">
        <f>IFERROR(VLOOKUP(D4159,'[1]Crosswalk-SOM-Chair'!$A:$D,4,0),"")</f>
        <v/>
      </c>
      <c r="N4159" t="str">
        <f>IFERROR(VLOOKUP(I4159,'[1]CROSSWALK-DTOE-MASTER'!$B:$H,6,0),"")</f>
        <v/>
      </c>
      <c r="O4159" t="str">
        <f>IFERROR(VLOOKUP(I4159,'[1]CROSSWALK-DTOE-MASTER'!$B:$H,7,0),"")</f>
        <v/>
      </c>
      <c r="P4159" t="str">
        <f>IFERROR(VLOOKUP(I4159,'[1]CROSSWALK-DTOE-MASTER'!$B:$N,8,0),"")</f>
        <v/>
      </c>
      <c r="Q4159" t="str">
        <f>IFERROR(VLOOKUP(I4159,'[1]CROSSWALK-DTOE-MASTER'!$B:$N,9,0),"")</f>
        <v/>
      </c>
      <c r="R4159" t="str">
        <f>IFERROR(VLOOKUP(I4159,'[1]CROSSWALK-DTOE-MASTER'!$B:$N,10,0),"")</f>
        <v/>
      </c>
      <c r="S4159" t="str">
        <f>IFERROR(VLOOKUP(I4159,'[1]CROSSWALK-DTOE-MASTER'!$B:$N,11,0),"")</f>
        <v/>
      </c>
      <c r="T4159" t="str">
        <f>IFERROR(VLOOKUP(I4159,'[1]CROSSWALK-DTOE-MASTER'!$B:$N,12,0),"")</f>
        <v/>
      </c>
      <c r="U4159" t="str">
        <f>IFERROR(VLOOKUP(I4159,'[1]CROSSWALK-DTOE-MASTER'!$B:$N,13,0),"")</f>
        <v/>
      </c>
    </row>
    <row r="4160" spans="6:21" x14ac:dyDescent="0.25">
      <c r="F4160" s="1"/>
      <c r="L4160" t="str">
        <f>IFERROR(VLOOKUP(D4160,'[1]Crosswalk-SOM-Chair'!$A:$D,3,0),"")</f>
        <v/>
      </c>
      <c r="M4160" t="str">
        <f>IFERROR(VLOOKUP(D4160,'[1]Crosswalk-SOM-Chair'!$A:$D,4,0),"")</f>
        <v/>
      </c>
      <c r="N4160" t="str">
        <f>IFERROR(VLOOKUP(I4160,'[1]CROSSWALK-DTOE-MASTER'!$B:$H,6,0),"")</f>
        <v/>
      </c>
      <c r="O4160" t="str">
        <f>IFERROR(VLOOKUP(I4160,'[1]CROSSWALK-DTOE-MASTER'!$B:$H,7,0),"")</f>
        <v/>
      </c>
      <c r="P4160" t="str">
        <f>IFERROR(VLOOKUP(I4160,'[1]CROSSWALK-DTOE-MASTER'!$B:$N,8,0),"")</f>
        <v/>
      </c>
      <c r="Q4160" t="str">
        <f>IFERROR(VLOOKUP(I4160,'[1]CROSSWALK-DTOE-MASTER'!$B:$N,9,0),"")</f>
        <v/>
      </c>
      <c r="R4160" t="str">
        <f>IFERROR(VLOOKUP(I4160,'[1]CROSSWALK-DTOE-MASTER'!$B:$N,10,0),"")</f>
        <v/>
      </c>
      <c r="S4160" t="str">
        <f>IFERROR(VLOOKUP(I4160,'[1]CROSSWALK-DTOE-MASTER'!$B:$N,11,0),"")</f>
        <v/>
      </c>
      <c r="T4160" t="str">
        <f>IFERROR(VLOOKUP(I4160,'[1]CROSSWALK-DTOE-MASTER'!$B:$N,12,0),"")</f>
        <v/>
      </c>
      <c r="U4160" t="str">
        <f>IFERROR(VLOOKUP(I4160,'[1]CROSSWALK-DTOE-MASTER'!$B:$N,13,0),"")</f>
        <v/>
      </c>
    </row>
    <row r="4161" spans="6:21" x14ac:dyDescent="0.25">
      <c r="F4161" s="1"/>
      <c r="L4161" t="str">
        <f>IFERROR(VLOOKUP(D4161,'[1]Crosswalk-SOM-Chair'!$A:$D,3,0),"")</f>
        <v/>
      </c>
      <c r="M4161" t="str">
        <f>IFERROR(VLOOKUP(D4161,'[1]Crosswalk-SOM-Chair'!$A:$D,4,0),"")</f>
        <v/>
      </c>
      <c r="N4161" t="str">
        <f>IFERROR(VLOOKUP(I4161,'[1]CROSSWALK-DTOE-MASTER'!$B:$H,6,0),"")</f>
        <v/>
      </c>
      <c r="O4161" t="str">
        <f>IFERROR(VLOOKUP(I4161,'[1]CROSSWALK-DTOE-MASTER'!$B:$H,7,0),"")</f>
        <v/>
      </c>
      <c r="P4161" t="str">
        <f>IFERROR(VLOOKUP(I4161,'[1]CROSSWALK-DTOE-MASTER'!$B:$N,8,0),"")</f>
        <v/>
      </c>
      <c r="Q4161" t="str">
        <f>IFERROR(VLOOKUP(I4161,'[1]CROSSWALK-DTOE-MASTER'!$B:$N,9,0),"")</f>
        <v/>
      </c>
      <c r="R4161" t="str">
        <f>IFERROR(VLOOKUP(I4161,'[1]CROSSWALK-DTOE-MASTER'!$B:$N,10,0),"")</f>
        <v/>
      </c>
      <c r="S4161" t="str">
        <f>IFERROR(VLOOKUP(I4161,'[1]CROSSWALK-DTOE-MASTER'!$B:$N,11,0),"")</f>
        <v/>
      </c>
      <c r="T4161" t="str">
        <f>IFERROR(VLOOKUP(I4161,'[1]CROSSWALK-DTOE-MASTER'!$B:$N,12,0),"")</f>
        <v/>
      </c>
      <c r="U4161" t="str">
        <f>IFERROR(VLOOKUP(I4161,'[1]CROSSWALK-DTOE-MASTER'!$B:$N,13,0),"")</f>
        <v/>
      </c>
    </row>
    <row r="4162" spans="6:21" x14ac:dyDescent="0.25">
      <c r="F4162" s="1"/>
      <c r="L4162" t="str">
        <f>IFERROR(VLOOKUP(D4162,'[1]Crosswalk-SOM-Chair'!$A:$D,3,0),"")</f>
        <v/>
      </c>
      <c r="M4162" t="str">
        <f>IFERROR(VLOOKUP(D4162,'[1]Crosswalk-SOM-Chair'!$A:$D,4,0),"")</f>
        <v/>
      </c>
      <c r="N4162" t="str">
        <f>IFERROR(VLOOKUP(I4162,'[1]CROSSWALK-DTOE-MASTER'!$B:$H,6,0),"")</f>
        <v/>
      </c>
      <c r="O4162" t="str">
        <f>IFERROR(VLOOKUP(I4162,'[1]CROSSWALK-DTOE-MASTER'!$B:$H,7,0),"")</f>
        <v/>
      </c>
      <c r="P4162" t="str">
        <f>IFERROR(VLOOKUP(I4162,'[1]CROSSWALK-DTOE-MASTER'!$B:$N,8,0),"")</f>
        <v/>
      </c>
      <c r="Q4162" t="str">
        <f>IFERROR(VLOOKUP(I4162,'[1]CROSSWALK-DTOE-MASTER'!$B:$N,9,0),"")</f>
        <v/>
      </c>
      <c r="R4162" t="str">
        <f>IFERROR(VLOOKUP(I4162,'[1]CROSSWALK-DTOE-MASTER'!$B:$N,10,0),"")</f>
        <v/>
      </c>
      <c r="S4162" t="str">
        <f>IFERROR(VLOOKUP(I4162,'[1]CROSSWALK-DTOE-MASTER'!$B:$N,11,0),"")</f>
        <v/>
      </c>
      <c r="T4162" t="str">
        <f>IFERROR(VLOOKUP(I4162,'[1]CROSSWALK-DTOE-MASTER'!$B:$N,12,0),"")</f>
        <v/>
      </c>
      <c r="U4162" t="str">
        <f>IFERROR(VLOOKUP(I4162,'[1]CROSSWALK-DTOE-MASTER'!$B:$N,13,0),"")</f>
        <v/>
      </c>
    </row>
    <row r="4163" spans="6:21" x14ac:dyDescent="0.25">
      <c r="F4163" s="1"/>
      <c r="L4163" t="str">
        <f>IFERROR(VLOOKUP(D4163,'[1]Crosswalk-SOM-Chair'!$A:$D,3,0),"")</f>
        <v/>
      </c>
      <c r="M4163" t="str">
        <f>IFERROR(VLOOKUP(D4163,'[1]Crosswalk-SOM-Chair'!$A:$D,4,0),"")</f>
        <v/>
      </c>
      <c r="N4163" t="str">
        <f>IFERROR(VLOOKUP(I4163,'[1]CROSSWALK-DTOE-MASTER'!$B:$H,6,0),"")</f>
        <v/>
      </c>
      <c r="O4163" t="str">
        <f>IFERROR(VLOOKUP(I4163,'[1]CROSSWALK-DTOE-MASTER'!$B:$H,7,0),"")</f>
        <v/>
      </c>
      <c r="P4163" t="str">
        <f>IFERROR(VLOOKUP(I4163,'[1]CROSSWALK-DTOE-MASTER'!$B:$N,8,0),"")</f>
        <v/>
      </c>
      <c r="Q4163" t="str">
        <f>IFERROR(VLOOKUP(I4163,'[1]CROSSWALK-DTOE-MASTER'!$B:$N,9,0),"")</f>
        <v/>
      </c>
      <c r="R4163" t="str">
        <f>IFERROR(VLOOKUP(I4163,'[1]CROSSWALK-DTOE-MASTER'!$B:$N,10,0),"")</f>
        <v/>
      </c>
      <c r="S4163" t="str">
        <f>IFERROR(VLOOKUP(I4163,'[1]CROSSWALK-DTOE-MASTER'!$B:$N,11,0),"")</f>
        <v/>
      </c>
      <c r="T4163" t="str">
        <f>IFERROR(VLOOKUP(I4163,'[1]CROSSWALK-DTOE-MASTER'!$B:$N,12,0),"")</f>
        <v/>
      </c>
      <c r="U4163" t="str">
        <f>IFERROR(VLOOKUP(I4163,'[1]CROSSWALK-DTOE-MASTER'!$B:$N,13,0),"")</f>
        <v/>
      </c>
    </row>
    <row r="4164" spans="6:21" x14ac:dyDescent="0.25">
      <c r="F4164" s="1"/>
      <c r="L4164" t="str">
        <f>IFERROR(VLOOKUP(D4164,'[1]Crosswalk-SOM-Chair'!$A:$D,3,0),"")</f>
        <v/>
      </c>
      <c r="M4164" t="str">
        <f>IFERROR(VLOOKUP(D4164,'[1]Crosswalk-SOM-Chair'!$A:$D,4,0),"")</f>
        <v/>
      </c>
      <c r="N4164" t="str">
        <f>IFERROR(VLOOKUP(I4164,'[1]CROSSWALK-DTOE-MASTER'!$B:$H,6,0),"")</f>
        <v/>
      </c>
      <c r="O4164" t="str">
        <f>IFERROR(VLOOKUP(I4164,'[1]CROSSWALK-DTOE-MASTER'!$B:$H,7,0),"")</f>
        <v/>
      </c>
      <c r="P4164" t="str">
        <f>IFERROR(VLOOKUP(I4164,'[1]CROSSWALK-DTOE-MASTER'!$B:$N,8,0),"")</f>
        <v/>
      </c>
      <c r="Q4164" t="str">
        <f>IFERROR(VLOOKUP(I4164,'[1]CROSSWALK-DTOE-MASTER'!$B:$N,9,0),"")</f>
        <v/>
      </c>
      <c r="R4164" t="str">
        <f>IFERROR(VLOOKUP(I4164,'[1]CROSSWALK-DTOE-MASTER'!$B:$N,10,0),"")</f>
        <v/>
      </c>
      <c r="S4164" t="str">
        <f>IFERROR(VLOOKUP(I4164,'[1]CROSSWALK-DTOE-MASTER'!$B:$N,11,0),"")</f>
        <v/>
      </c>
      <c r="T4164" t="str">
        <f>IFERROR(VLOOKUP(I4164,'[1]CROSSWALK-DTOE-MASTER'!$B:$N,12,0),"")</f>
        <v/>
      </c>
      <c r="U4164" t="str">
        <f>IFERROR(VLOOKUP(I4164,'[1]CROSSWALK-DTOE-MASTER'!$B:$N,13,0),"")</f>
        <v/>
      </c>
    </row>
    <row r="4165" spans="6:21" x14ac:dyDescent="0.25">
      <c r="F4165" s="1"/>
      <c r="L4165" t="str">
        <f>IFERROR(VLOOKUP(D4165,'[1]Crosswalk-SOM-Chair'!$A:$D,3,0),"")</f>
        <v/>
      </c>
      <c r="M4165" t="str">
        <f>IFERROR(VLOOKUP(D4165,'[1]Crosswalk-SOM-Chair'!$A:$D,4,0),"")</f>
        <v/>
      </c>
      <c r="N4165" t="str">
        <f>IFERROR(VLOOKUP(I4165,'[1]CROSSWALK-DTOE-MASTER'!$B:$H,6,0),"")</f>
        <v/>
      </c>
      <c r="O4165" t="str">
        <f>IFERROR(VLOOKUP(I4165,'[1]CROSSWALK-DTOE-MASTER'!$B:$H,7,0),"")</f>
        <v/>
      </c>
      <c r="P4165" t="str">
        <f>IFERROR(VLOOKUP(I4165,'[1]CROSSWALK-DTOE-MASTER'!$B:$N,8,0),"")</f>
        <v/>
      </c>
      <c r="Q4165" t="str">
        <f>IFERROR(VLOOKUP(I4165,'[1]CROSSWALK-DTOE-MASTER'!$B:$N,9,0),"")</f>
        <v/>
      </c>
      <c r="R4165" t="str">
        <f>IFERROR(VLOOKUP(I4165,'[1]CROSSWALK-DTOE-MASTER'!$B:$N,10,0),"")</f>
        <v/>
      </c>
      <c r="S4165" t="str">
        <f>IFERROR(VLOOKUP(I4165,'[1]CROSSWALK-DTOE-MASTER'!$B:$N,11,0),"")</f>
        <v/>
      </c>
      <c r="T4165" t="str">
        <f>IFERROR(VLOOKUP(I4165,'[1]CROSSWALK-DTOE-MASTER'!$B:$N,12,0),"")</f>
        <v/>
      </c>
      <c r="U4165" t="str">
        <f>IFERROR(VLOOKUP(I4165,'[1]CROSSWALK-DTOE-MASTER'!$B:$N,13,0),"")</f>
        <v/>
      </c>
    </row>
    <row r="4166" spans="6:21" x14ac:dyDescent="0.25">
      <c r="F4166" s="1"/>
      <c r="L4166" t="str">
        <f>IFERROR(VLOOKUP(D4166,'[1]Crosswalk-SOM-Chair'!$A:$D,3,0),"")</f>
        <v/>
      </c>
      <c r="M4166" t="str">
        <f>IFERROR(VLOOKUP(D4166,'[1]Crosswalk-SOM-Chair'!$A:$D,4,0),"")</f>
        <v/>
      </c>
      <c r="N4166" t="str">
        <f>IFERROR(VLOOKUP(I4166,'[1]CROSSWALK-DTOE-MASTER'!$B:$H,6,0),"")</f>
        <v/>
      </c>
      <c r="O4166" t="str">
        <f>IFERROR(VLOOKUP(I4166,'[1]CROSSWALK-DTOE-MASTER'!$B:$H,7,0),"")</f>
        <v/>
      </c>
      <c r="P4166" t="str">
        <f>IFERROR(VLOOKUP(I4166,'[1]CROSSWALK-DTOE-MASTER'!$B:$N,8,0),"")</f>
        <v/>
      </c>
      <c r="Q4166" t="str">
        <f>IFERROR(VLOOKUP(I4166,'[1]CROSSWALK-DTOE-MASTER'!$B:$N,9,0),"")</f>
        <v/>
      </c>
      <c r="R4166" t="str">
        <f>IFERROR(VLOOKUP(I4166,'[1]CROSSWALK-DTOE-MASTER'!$B:$N,10,0),"")</f>
        <v/>
      </c>
      <c r="S4166" t="str">
        <f>IFERROR(VLOOKUP(I4166,'[1]CROSSWALK-DTOE-MASTER'!$B:$N,11,0),"")</f>
        <v/>
      </c>
      <c r="T4166" t="str">
        <f>IFERROR(VLOOKUP(I4166,'[1]CROSSWALK-DTOE-MASTER'!$B:$N,12,0),"")</f>
        <v/>
      </c>
      <c r="U4166" t="str">
        <f>IFERROR(VLOOKUP(I4166,'[1]CROSSWALK-DTOE-MASTER'!$B:$N,13,0),"")</f>
        <v/>
      </c>
    </row>
    <row r="4167" spans="6:21" x14ac:dyDescent="0.25">
      <c r="F4167" s="1"/>
      <c r="L4167" t="str">
        <f>IFERROR(VLOOKUP(D4167,'[1]Crosswalk-SOM-Chair'!$A:$D,3,0),"")</f>
        <v/>
      </c>
      <c r="M4167" t="str">
        <f>IFERROR(VLOOKUP(D4167,'[1]Crosswalk-SOM-Chair'!$A:$D,4,0),"")</f>
        <v/>
      </c>
      <c r="N4167" t="str">
        <f>IFERROR(VLOOKUP(I4167,'[1]CROSSWALK-DTOE-MASTER'!$B:$H,6,0),"")</f>
        <v/>
      </c>
      <c r="O4167" t="str">
        <f>IFERROR(VLOOKUP(I4167,'[1]CROSSWALK-DTOE-MASTER'!$B:$H,7,0),"")</f>
        <v/>
      </c>
      <c r="P4167" t="str">
        <f>IFERROR(VLOOKUP(I4167,'[1]CROSSWALK-DTOE-MASTER'!$B:$N,8,0),"")</f>
        <v/>
      </c>
      <c r="Q4167" t="str">
        <f>IFERROR(VLOOKUP(I4167,'[1]CROSSWALK-DTOE-MASTER'!$B:$N,9,0),"")</f>
        <v/>
      </c>
      <c r="R4167" t="str">
        <f>IFERROR(VLOOKUP(I4167,'[1]CROSSWALK-DTOE-MASTER'!$B:$N,10,0),"")</f>
        <v/>
      </c>
      <c r="S4167" t="str">
        <f>IFERROR(VLOOKUP(I4167,'[1]CROSSWALK-DTOE-MASTER'!$B:$N,11,0),"")</f>
        <v/>
      </c>
      <c r="T4167" t="str">
        <f>IFERROR(VLOOKUP(I4167,'[1]CROSSWALK-DTOE-MASTER'!$B:$N,12,0),"")</f>
        <v/>
      </c>
      <c r="U4167" t="str">
        <f>IFERROR(VLOOKUP(I4167,'[1]CROSSWALK-DTOE-MASTER'!$B:$N,13,0),"")</f>
        <v/>
      </c>
    </row>
    <row r="4168" spans="6:21" x14ac:dyDescent="0.25">
      <c r="F4168" s="1"/>
      <c r="L4168" t="str">
        <f>IFERROR(VLOOKUP(D4168,'[1]Crosswalk-SOM-Chair'!$A:$D,3,0),"")</f>
        <v/>
      </c>
      <c r="M4168" t="str">
        <f>IFERROR(VLOOKUP(D4168,'[1]Crosswalk-SOM-Chair'!$A:$D,4,0),"")</f>
        <v/>
      </c>
      <c r="N4168" t="str">
        <f>IFERROR(VLOOKUP(I4168,'[1]CROSSWALK-DTOE-MASTER'!$B:$H,6,0),"")</f>
        <v/>
      </c>
      <c r="O4168" t="str">
        <f>IFERROR(VLOOKUP(I4168,'[1]CROSSWALK-DTOE-MASTER'!$B:$H,7,0),"")</f>
        <v/>
      </c>
      <c r="P4168" t="str">
        <f>IFERROR(VLOOKUP(I4168,'[1]CROSSWALK-DTOE-MASTER'!$B:$N,8,0),"")</f>
        <v/>
      </c>
      <c r="Q4168" t="str">
        <f>IFERROR(VLOOKUP(I4168,'[1]CROSSWALK-DTOE-MASTER'!$B:$N,9,0),"")</f>
        <v/>
      </c>
      <c r="R4168" t="str">
        <f>IFERROR(VLOOKUP(I4168,'[1]CROSSWALK-DTOE-MASTER'!$B:$N,10,0),"")</f>
        <v/>
      </c>
      <c r="S4168" t="str">
        <f>IFERROR(VLOOKUP(I4168,'[1]CROSSWALK-DTOE-MASTER'!$B:$N,11,0),"")</f>
        <v/>
      </c>
      <c r="T4168" t="str">
        <f>IFERROR(VLOOKUP(I4168,'[1]CROSSWALK-DTOE-MASTER'!$B:$N,12,0),"")</f>
        <v/>
      </c>
      <c r="U4168" t="str">
        <f>IFERROR(VLOOKUP(I4168,'[1]CROSSWALK-DTOE-MASTER'!$B:$N,13,0),"")</f>
        <v/>
      </c>
    </row>
    <row r="4169" spans="6:21" x14ac:dyDescent="0.25">
      <c r="F4169" s="1"/>
      <c r="L4169" t="str">
        <f>IFERROR(VLOOKUP(D4169,'[1]Crosswalk-SOM-Chair'!$A:$D,3,0),"")</f>
        <v/>
      </c>
      <c r="M4169" t="str">
        <f>IFERROR(VLOOKUP(D4169,'[1]Crosswalk-SOM-Chair'!$A:$D,4,0),"")</f>
        <v/>
      </c>
      <c r="N4169" t="str">
        <f>IFERROR(VLOOKUP(I4169,'[1]CROSSWALK-DTOE-MASTER'!$B:$H,6,0),"")</f>
        <v/>
      </c>
      <c r="O4169" t="str">
        <f>IFERROR(VLOOKUP(I4169,'[1]CROSSWALK-DTOE-MASTER'!$B:$H,7,0),"")</f>
        <v/>
      </c>
      <c r="P4169" t="str">
        <f>IFERROR(VLOOKUP(I4169,'[1]CROSSWALK-DTOE-MASTER'!$B:$N,8,0),"")</f>
        <v/>
      </c>
      <c r="Q4169" t="str">
        <f>IFERROR(VLOOKUP(I4169,'[1]CROSSWALK-DTOE-MASTER'!$B:$N,9,0),"")</f>
        <v/>
      </c>
      <c r="R4169" t="str">
        <f>IFERROR(VLOOKUP(I4169,'[1]CROSSWALK-DTOE-MASTER'!$B:$N,10,0),"")</f>
        <v/>
      </c>
      <c r="S4169" t="str">
        <f>IFERROR(VLOOKUP(I4169,'[1]CROSSWALK-DTOE-MASTER'!$B:$N,11,0),"")</f>
        <v/>
      </c>
      <c r="T4169" t="str">
        <f>IFERROR(VLOOKUP(I4169,'[1]CROSSWALK-DTOE-MASTER'!$B:$N,12,0),"")</f>
        <v/>
      </c>
      <c r="U4169" t="str">
        <f>IFERROR(VLOOKUP(I4169,'[1]CROSSWALK-DTOE-MASTER'!$B:$N,13,0),"")</f>
        <v/>
      </c>
    </row>
    <row r="4170" spans="6:21" x14ac:dyDescent="0.25">
      <c r="F4170" s="1"/>
      <c r="L4170" t="str">
        <f>IFERROR(VLOOKUP(D4170,'[1]Crosswalk-SOM-Chair'!$A:$D,3,0),"")</f>
        <v/>
      </c>
      <c r="M4170" t="str">
        <f>IFERROR(VLOOKUP(D4170,'[1]Crosswalk-SOM-Chair'!$A:$D,4,0),"")</f>
        <v/>
      </c>
      <c r="N4170" t="str">
        <f>IFERROR(VLOOKUP(I4170,'[1]CROSSWALK-DTOE-MASTER'!$B:$H,6,0),"")</f>
        <v/>
      </c>
      <c r="O4170" t="str">
        <f>IFERROR(VLOOKUP(I4170,'[1]CROSSWALK-DTOE-MASTER'!$B:$H,7,0),"")</f>
        <v/>
      </c>
      <c r="P4170" t="str">
        <f>IFERROR(VLOOKUP(I4170,'[1]CROSSWALK-DTOE-MASTER'!$B:$N,8,0),"")</f>
        <v/>
      </c>
      <c r="Q4170" t="str">
        <f>IFERROR(VLOOKUP(I4170,'[1]CROSSWALK-DTOE-MASTER'!$B:$N,9,0),"")</f>
        <v/>
      </c>
      <c r="R4170" t="str">
        <f>IFERROR(VLOOKUP(I4170,'[1]CROSSWALK-DTOE-MASTER'!$B:$N,10,0),"")</f>
        <v/>
      </c>
      <c r="S4170" t="str">
        <f>IFERROR(VLOOKUP(I4170,'[1]CROSSWALK-DTOE-MASTER'!$B:$N,11,0),"")</f>
        <v/>
      </c>
      <c r="T4170" t="str">
        <f>IFERROR(VLOOKUP(I4170,'[1]CROSSWALK-DTOE-MASTER'!$B:$N,12,0),"")</f>
        <v/>
      </c>
      <c r="U4170" t="str">
        <f>IFERROR(VLOOKUP(I4170,'[1]CROSSWALK-DTOE-MASTER'!$B:$N,13,0),"")</f>
        <v/>
      </c>
    </row>
    <row r="4171" spans="6:21" x14ac:dyDescent="0.25">
      <c r="F4171" s="1"/>
      <c r="L4171" t="str">
        <f>IFERROR(VLOOKUP(D4171,'[1]Crosswalk-SOM-Chair'!$A:$D,3,0),"")</f>
        <v/>
      </c>
      <c r="M4171" t="str">
        <f>IFERROR(VLOOKUP(D4171,'[1]Crosswalk-SOM-Chair'!$A:$D,4,0),"")</f>
        <v/>
      </c>
      <c r="N4171" t="str">
        <f>IFERROR(VLOOKUP(I4171,'[1]CROSSWALK-DTOE-MASTER'!$B:$H,6,0),"")</f>
        <v/>
      </c>
      <c r="O4171" t="str">
        <f>IFERROR(VLOOKUP(I4171,'[1]CROSSWALK-DTOE-MASTER'!$B:$H,7,0),"")</f>
        <v/>
      </c>
      <c r="P4171" t="str">
        <f>IFERROR(VLOOKUP(I4171,'[1]CROSSWALK-DTOE-MASTER'!$B:$N,8,0),"")</f>
        <v/>
      </c>
      <c r="Q4171" t="str">
        <f>IFERROR(VLOOKUP(I4171,'[1]CROSSWALK-DTOE-MASTER'!$B:$N,9,0),"")</f>
        <v/>
      </c>
      <c r="R4171" t="str">
        <f>IFERROR(VLOOKUP(I4171,'[1]CROSSWALK-DTOE-MASTER'!$B:$N,10,0),"")</f>
        <v/>
      </c>
      <c r="S4171" t="str">
        <f>IFERROR(VLOOKUP(I4171,'[1]CROSSWALK-DTOE-MASTER'!$B:$N,11,0),"")</f>
        <v/>
      </c>
      <c r="T4171" t="str">
        <f>IFERROR(VLOOKUP(I4171,'[1]CROSSWALK-DTOE-MASTER'!$B:$N,12,0),"")</f>
        <v/>
      </c>
      <c r="U4171" t="str">
        <f>IFERROR(VLOOKUP(I4171,'[1]CROSSWALK-DTOE-MASTER'!$B:$N,13,0),"")</f>
        <v/>
      </c>
    </row>
    <row r="4172" spans="6:21" x14ac:dyDescent="0.25">
      <c r="F4172" s="1"/>
      <c r="L4172" t="str">
        <f>IFERROR(VLOOKUP(D4172,'[1]Crosswalk-SOM-Chair'!$A:$D,3,0),"")</f>
        <v/>
      </c>
      <c r="M4172" t="str">
        <f>IFERROR(VLOOKUP(D4172,'[1]Crosswalk-SOM-Chair'!$A:$D,4,0),"")</f>
        <v/>
      </c>
      <c r="N4172" t="str">
        <f>IFERROR(VLOOKUP(I4172,'[1]CROSSWALK-DTOE-MASTER'!$B:$H,6,0),"")</f>
        <v/>
      </c>
      <c r="O4172" t="str">
        <f>IFERROR(VLOOKUP(I4172,'[1]CROSSWALK-DTOE-MASTER'!$B:$H,7,0),"")</f>
        <v/>
      </c>
      <c r="P4172" t="str">
        <f>IFERROR(VLOOKUP(I4172,'[1]CROSSWALK-DTOE-MASTER'!$B:$N,8,0),"")</f>
        <v/>
      </c>
      <c r="Q4172" t="str">
        <f>IFERROR(VLOOKUP(I4172,'[1]CROSSWALK-DTOE-MASTER'!$B:$N,9,0),"")</f>
        <v/>
      </c>
      <c r="R4172" t="str">
        <f>IFERROR(VLOOKUP(I4172,'[1]CROSSWALK-DTOE-MASTER'!$B:$N,10,0),"")</f>
        <v/>
      </c>
      <c r="S4172" t="str">
        <f>IFERROR(VLOOKUP(I4172,'[1]CROSSWALK-DTOE-MASTER'!$B:$N,11,0),"")</f>
        <v/>
      </c>
      <c r="T4172" t="str">
        <f>IFERROR(VLOOKUP(I4172,'[1]CROSSWALK-DTOE-MASTER'!$B:$N,12,0),"")</f>
        <v/>
      </c>
      <c r="U4172" t="str">
        <f>IFERROR(VLOOKUP(I4172,'[1]CROSSWALK-DTOE-MASTER'!$B:$N,13,0),"")</f>
        <v/>
      </c>
    </row>
    <row r="4173" spans="6:21" x14ac:dyDescent="0.25">
      <c r="F4173" s="1"/>
      <c r="L4173" t="str">
        <f>IFERROR(VLOOKUP(D4173,'[1]Crosswalk-SOM-Chair'!$A:$D,3,0),"")</f>
        <v/>
      </c>
      <c r="M4173" t="str">
        <f>IFERROR(VLOOKUP(D4173,'[1]Crosswalk-SOM-Chair'!$A:$D,4,0),"")</f>
        <v/>
      </c>
      <c r="N4173" t="str">
        <f>IFERROR(VLOOKUP(I4173,'[1]CROSSWALK-DTOE-MASTER'!$B:$H,6,0),"")</f>
        <v/>
      </c>
      <c r="O4173" t="str">
        <f>IFERROR(VLOOKUP(I4173,'[1]CROSSWALK-DTOE-MASTER'!$B:$H,7,0),"")</f>
        <v/>
      </c>
      <c r="P4173" t="str">
        <f>IFERROR(VLOOKUP(I4173,'[1]CROSSWALK-DTOE-MASTER'!$B:$N,8,0),"")</f>
        <v/>
      </c>
      <c r="Q4173" t="str">
        <f>IFERROR(VLOOKUP(I4173,'[1]CROSSWALK-DTOE-MASTER'!$B:$N,9,0),"")</f>
        <v/>
      </c>
      <c r="R4173" t="str">
        <f>IFERROR(VLOOKUP(I4173,'[1]CROSSWALK-DTOE-MASTER'!$B:$N,10,0),"")</f>
        <v/>
      </c>
      <c r="S4173" t="str">
        <f>IFERROR(VLOOKUP(I4173,'[1]CROSSWALK-DTOE-MASTER'!$B:$N,11,0),"")</f>
        <v/>
      </c>
      <c r="T4173" t="str">
        <f>IFERROR(VLOOKUP(I4173,'[1]CROSSWALK-DTOE-MASTER'!$B:$N,12,0),"")</f>
        <v/>
      </c>
      <c r="U4173" t="str">
        <f>IFERROR(VLOOKUP(I4173,'[1]CROSSWALK-DTOE-MASTER'!$B:$N,13,0),"")</f>
        <v/>
      </c>
    </row>
    <row r="4174" spans="6:21" x14ac:dyDescent="0.25">
      <c r="F4174" s="1"/>
      <c r="L4174" t="str">
        <f>IFERROR(VLOOKUP(D4174,'[1]Crosswalk-SOM-Chair'!$A:$D,3,0),"")</f>
        <v/>
      </c>
      <c r="M4174" t="str">
        <f>IFERROR(VLOOKUP(D4174,'[1]Crosswalk-SOM-Chair'!$A:$D,4,0),"")</f>
        <v/>
      </c>
      <c r="N4174" t="str">
        <f>IFERROR(VLOOKUP(I4174,'[1]CROSSWALK-DTOE-MASTER'!$B:$H,6,0),"")</f>
        <v/>
      </c>
      <c r="O4174" t="str">
        <f>IFERROR(VLOOKUP(I4174,'[1]CROSSWALK-DTOE-MASTER'!$B:$H,7,0),"")</f>
        <v/>
      </c>
      <c r="P4174" t="str">
        <f>IFERROR(VLOOKUP(I4174,'[1]CROSSWALK-DTOE-MASTER'!$B:$N,8,0),"")</f>
        <v/>
      </c>
      <c r="Q4174" t="str">
        <f>IFERROR(VLOOKUP(I4174,'[1]CROSSWALK-DTOE-MASTER'!$B:$N,9,0),"")</f>
        <v/>
      </c>
      <c r="R4174" t="str">
        <f>IFERROR(VLOOKUP(I4174,'[1]CROSSWALK-DTOE-MASTER'!$B:$N,10,0),"")</f>
        <v/>
      </c>
      <c r="S4174" t="str">
        <f>IFERROR(VLOOKUP(I4174,'[1]CROSSWALK-DTOE-MASTER'!$B:$N,11,0),"")</f>
        <v/>
      </c>
      <c r="T4174" t="str">
        <f>IFERROR(VLOOKUP(I4174,'[1]CROSSWALK-DTOE-MASTER'!$B:$N,12,0),"")</f>
        <v/>
      </c>
      <c r="U4174" t="str">
        <f>IFERROR(VLOOKUP(I4174,'[1]CROSSWALK-DTOE-MASTER'!$B:$N,13,0),"")</f>
        <v/>
      </c>
    </row>
    <row r="4175" spans="6:21" x14ac:dyDescent="0.25">
      <c r="F4175" s="1"/>
      <c r="L4175" t="str">
        <f>IFERROR(VLOOKUP(D4175,'[1]Crosswalk-SOM-Chair'!$A:$D,3,0),"")</f>
        <v/>
      </c>
      <c r="M4175" t="str">
        <f>IFERROR(VLOOKUP(D4175,'[1]Crosswalk-SOM-Chair'!$A:$D,4,0),"")</f>
        <v/>
      </c>
      <c r="N4175" t="str">
        <f>IFERROR(VLOOKUP(I4175,'[1]CROSSWALK-DTOE-MASTER'!$B:$H,6,0),"")</f>
        <v/>
      </c>
      <c r="O4175" t="str">
        <f>IFERROR(VLOOKUP(I4175,'[1]CROSSWALK-DTOE-MASTER'!$B:$H,7,0),"")</f>
        <v/>
      </c>
      <c r="P4175" t="str">
        <f>IFERROR(VLOOKUP(I4175,'[1]CROSSWALK-DTOE-MASTER'!$B:$N,8,0),"")</f>
        <v/>
      </c>
      <c r="Q4175" t="str">
        <f>IFERROR(VLOOKUP(I4175,'[1]CROSSWALK-DTOE-MASTER'!$B:$N,9,0),"")</f>
        <v/>
      </c>
      <c r="R4175" t="str">
        <f>IFERROR(VLOOKUP(I4175,'[1]CROSSWALK-DTOE-MASTER'!$B:$N,10,0),"")</f>
        <v/>
      </c>
      <c r="S4175" t="str">
        <f>IFERROR(VLOOKUP(I4175,'[1]CROSSWALK-DTOE-MASTER'!$B:$N,11,0),"")</f>
        <v/>
      </c>
      <c r="T4175" t="str">
        <f>IFERROR(VLOOKUP(I4175,'[1]CROSSWALK-DTOE-MASTER'!$B:$N,12,0),"")</f>
        <v/>
      </c>
      <c r="U4175" t="str">
        <f>IFERROR(VLOOKUP(I4175,'[1]CROSSWALK-DTOE-MASTER'!$B:$N,13,0),"")</f>
        <v/>
      </c>
    </row>
    <row r="4176" spans="6:21" x14ac:dyDescent="0.25">
      <c r="F4176" s="1"/>
      <c r="L4176" t="str">
        <f>IFERROR(VLOOKUP(D4176,'[1]Crosswalk-SOM-Chair'!$A:$D,3,0),"")</f>
        <v/>
      </c>
      <c r="M4176" t="str">
        <f>IFERROR(VLOOKUP(D4176,'[1]Crosswalk-SOM-Chair'!$A:$D,4,0),"")</f>
        <v/>
      </c>
      <c r="N4176" t="str">
        <f>IFERROR(VLOOKUP(I4176,'[1]CROSSWALK-DTOE-MASTER'!$B:$H,6,0),"")</f>
        <v/>
      </c>
      <c r="O4176" t="str">
        <f>IFERROR(VLOOKUP(I4176,'[1]CROSSWALK-DTOE-MASTER'!$B:$H,7,0),"")</f>
        <v/>
      </c>
      <c r="P4176" t="str">
        <f>IFERROR(VLOOKUP(I4176,'[1]CROSSWALK-DTOE-MASTER'!$B:$N,8,0),"")</f>
        <v/>
      </c>
      <c r="Q4176" t="str">
        <f>IFERROR(VLOOKUP(I4176,'[1]CROSSWALK-DTOE-MASTER'!$B:$N,9,0),"")</f>
        <v/>
      </c>
      <c r="R4176" t="str">
        <f>IFERROR(VLOOKUP(I4176,'[1]CROSSWALK-DTOE-MASTER'!$B:$N,10,0),"")</f>
        <v/>
      </c>
      <c r="S4176" t="str">
        <f>IFERROR(VLOOKUP(I4176,'[1]CROSSWALK-DTOE-MASTER'!$B:$N,11,0),"")</f>
        <v/>
      </c>
      <c r="T4176" t="str">
        <f>IFERROR(VLOOKUP(I4176,'[1]CROSSWALK-DTOE-MASTER'!$B:$N,12,0),"")</f>
        <v/>
      </c>
      <c r="U4176" t="str">
        <f>IFERROR(VLOOKUP(I4176,'[1]CROSSWALK-DTOE-MASTER'!$B:$N,13,0),"")</f>
        <v/>
      </c>
    </row>
    <row r="4177" spans="6:21" x14ac:dyDescent="0.25">
      <c r="F4177" s="1"/>
      <c r="L4177" t="str">
        <f>IFERROR(VLOOKUP(D4177,'[1]Crosswalk-SOM-Chair'!$A:$D,3,0),"")</f>
        <v/>
      </c>
      <c r="M4177" t="str">
        <f>IFERROR(VLOOKUP(D4177,'[1]Crosswalk-SOM-Chair'!$A:$D,4,0),"")</f>
        <v/>
      </c>
      <c r="N4177" t="str">
        <f>IFERROR(VLOOKUP(I4177,'[1]CROSSWALK-DTOE-MASTER'!$B:$H,6,0),"")</f>
        <v/>
      </c>
      <c r="O4177" t="str">
        <f>IFERROR(VLOOKUP(I4177,'[1]CROSSWALK-DTOE-MASTER'!$B:$H,7,0),"")</f>
        <v/>
      </c>
      <c r="P4177" t="str">
        <f>IFERROR(VLOOKUP(I4177,'[1]CROSSWALK-DTOE-MASTER'!$B:$N,8,0),"")</f>
        <v/>
      </c>
      <c r="Q4177" t="str">
        <f>IFERROR(VLOOKUP(I4177,'[1]CROSSWALK-DTOE-MASTER'!$B:$N,9,0),"")</f>
        <v/>
      </c>
      <c r="R4177" t="str">
        <f>IFERROR(VLOOKUP(I4177,'[1]CROSSWALK-DTOE-MASTER'!$B:$N,10,0),"")</f>
        <v/>
      </c>
      <c r="S4177" t="str">
        <f>IFERROR(VLOOKUP(I4177,'[1]CROSSWALK-DTOE-MASTER'!$B:$N,11,0),"")</f>
        <v/>
      </c>
      <c r="T4177" t="str">
        <f>IFERROR(VLOOKUP(I4177,'[1]CROSSWALK-DTOE-MASTER'!$B:$N,12,0),"")</f>
        <v/>
      </c>
      <c r="U4177" t="str">
        <f>IFERROR(VLOOKUP(I4177,'[1]CROSSWALK-DTOE-MASTER'!$B:$N,13,0),"")</f>
        <v/>
      </c>
    </row>
    <row r="4178" spans="6:21" x14ac:dyDescent="0.25">
      <c r="F4178" s="1"/>
      <c r="L4178" t="str">
        <f>IFERROR(VLOOKUP(D4178,'[1]Crosswalk-SOM-Chair'!$A:$D,3,0),"")</f>
        <v/>
      </c>
      <c r="M4178" t="str">
        <f>IFERROR(VLOOKUP(D4178,'[1]Crosswalk-SOM-Chair'!$A:$D,4,0),"")</f>
        <v/>
      </c>
      <c r="N4178" t="str">
        <f>IFERROR(VLOOKUP(I4178,'[1]CROSSWALK-DTOE-MASTER'!$B:$H,6,0),"")</f>
        <v/>
      </c>
      <c r="O4178" t="str">
        <f>IFERROR(VLOOKUP(I4178,'[1]CROSSWALK-DTOE-MASTER'!$B:$H,7,0),"")</f>
        <v/>
      </c>
      <c r="P4178" t="str">
        <f>IFERROR(VLOOKUP(I4178,'[1]CROSSWALK-DTOE-MASTER'!$B:$N,8,0),"")</f>
        <v/>
      </c>
      <c r="Q4178" t="str">
        <f>IFERROR(VLOOKUP(I4178,'[1]CROSSWALK-DTOE-MASTER'!$B:$N,9,0),"")</f>
        <v/>
      </c>
      <c r="R4178" t="str">
        <f>IFERROR(VLOOKUP(I4178,'[1]CROSSWALK-DTOE-MASTER'!$B:$N,10,0),"")</f>
        <v/>
      </c>
      <c r="S4178" t="str">
        <f>IFERROR(VLOOKUP(I4178,'[1]CROSSWALK-DTOE-MASTER'!$B:$N,11,0),"")</f>
        <v/>
      </c>
      <c r="T4178" t="str">
        <f>IFERROR(VLOOKUP(I4178,'[1]CROSSWALK-DTOE-MASTER'!$B:$N,12,0),"")</f>
        <v/>
      </c>
      <c r="U4178" t="str">
        <f>IFERROR(VLOOKUP(I4178,'[1]CROSSWALK-DTOE-MASTER'!$B:$N,13,0),"")</f>
        <v/>
      </c>
    </row>
    <row r="4179" spans="6:21" x14ac:dyDescent="0.25">
      <c r="F4179" s="1"/>
      <c r="L4179" t="str">
        <f>IFERROR(VLOOKUP(D4179,'[1]Crosswalk-SOM-Chair'!$A:$D,3,0),"")</f>
        <v/>
      </c>
      <c r="M4179" t="str">
        <f>IFERROR(VLOOKUP(D4179,'[1]Crosswalk-SOM-Chair'!$A:$D,4,0),"")</f>
        <v/>
      </c>
      <c r="N4179" t="str">
        <f>IFERROR(VLOOKUP(I4179,'[1]CROSSWALK-DTOE-MASTER'!$B:$H,6,0),"")</f>
        <v/>
      </c>
      <c r="O4179" t="str">
        <f>IFERROR(VLOOKUP(I4179,'[1]CROSSWALK-DTOE-MASTER'!$B:$H,7,0),"")</f>
        <v/>
      </c>
      <c r="P4179" t="str">
        <f>IFERROR(VLOOKUP(I4179,'[1]CROSSWALK-DTOE-MASTER'!$B:$N,8,0),"")</f>
        <v/>
      </c>
      <c r="Q4179" t="str">
        <f>IFERROR(VLOOKUP(I4179,'[1]CROSSWALK-DTOE-MASTER'!$B:$N,9,0),"")</f>
        <v/>
      </c>
      <c r="R4179" t="str">
        <f>IFERROR(VLOOKUP(I4179,'[1]CROSSWALK-DTOE-MASTER'!$B:$N,10,0),"")</f>
        <v/>
      </c>
      <c r="S4179" t="str">
        <f>IFERROR(VLOOKUP(I4179,'[1]CROSSWALK-DTOE-MASTER'!$B:$N,11,0),"")</f>
        <v/>
      </c>
      <c r="T4179" t="str">
        <f>IFERROR(VLOOKUP(I4179,'[1]CROSSWALK-DTOE-MASTER'!$B:$N,12,0),"")</f>
        <v/>
      </c>
      <c r="U4179" t="str">
        <f>IFERROR(VLOOKUP(I4179,'[1]CROSSWALK-DTOE-MASTER'!$B:$N,13,0),"")</f>
        <v/>
      </c>
    </row>
    <row r="4180" spans="6:21" x14ac:dyDescent="0.25">
      <c r="F4180" s="1"/>
      <c r="L4180" t="str">
        <f>IFERROR(VLOOKUP(D4180,'[1]Crosswalk-SOM-Chair'!$A:$D,3,0),"")</f>
        <v/>
      </c>
      <c r="M4180" t="str">
        <f>IFERROR(VLOOKUP(D4180,'[1]Crosswalk-SOM-Chair'!$A:$D,4,0),"")</f>
        <v/>
      </c>
      <c r="N4180" t="str">
        <f>IFERROR(VLOOKUP(I4180,'[1]CROSSWALK-DTOE-MASTER'!$B:$H,6,0),"")</f>
        <v/>
      </c>
      <c r="O4180" t="str">
        <f>IFERROR(VLOOKUP(I4180,'[1]CROSSWALK-DTOE-MASTER'!$B:$H,7,0),"")</f>
        <v/>
      </c>
      <c r="P4180" t="str">
        <f>IFERROR(VLOOKUP(I4180,'[1]CROSSWALK-DTOE-MASTER'!$B:$N,8,0),"")</f>
        <v/>
      </c>
      <c r="Q4180" t="str">
        <f>IFERROR(VLOOKUP(I4180,'[1]CROSSWALK-DTOE-MASTER'!$B:$N,9,0),"")</f>
        <v/>
      </c>
      <c r="R4180" t="str">
        <f>IFERROR(VLOOKUP(I4180,'[1]CROSSWALK-DTOE-MASTER'!$B:$N,10,0),"")</f>
        <v/>
      </c>
      <c r="S4180" t="str">
        <f>IFERROR(VLOOKUP(I4180,'[1]CROSSWALK-DTOE-MASTER'!$B:$N,11,0),"")</f>
        <v/>
      </c>
      <c r="T4180" t="str">
        <f>IFERROR(VLOOKUP(I4180,'[1]CROSSWALK-DTOE-MASTER'!$B:$N,12,0),"")</f>
        <v/>
      </c>
      <c r="U4180" t="str">
        <f>IFERROR(VLOOKUP(I4180,'[1]CROSSWALK-DTOE-MASTER'!$B:$N,13,0),"")</f>
        <v/>
      </c>
    </row>
    <row r="4181" spans="6:21" x14ac:dyDescent="0.25">
      <c r="F4181" s="1"/>
      <c r="L4181" t="str">
        <f>IFERROR(VLOOKUP(D4181,'[1]Crosswalk-SOM-Chair'!$A:$D,3,0),"")</f>
        <v/>
      </c>
      <c r="M4181" t="str">
        <f>IFERROR(VLOOKUP(D4181,'[1]Crosswalk-SOM-Chair'!$A:$D,4,0),"")</f>
        <v/>
      </c>
      <c r="N4181" t="str">
        <f>IFERROR(VLOOKUP(I4181,'[1]CROSSWALK-DTOE-MASTER'!$B:$H,6,0),"")</f>
        <v/>
      </c>
      <c r="O4181" t="str">
        <f>IFERROR(VLOOKUP(I4181,'[1]CROSSWALK-DTOE-MASTER'!$B:$H,7,0),"")</f>
        <v/>
      </c>
      <c r="P4181" t="str">
        <f>IFERROR(VLOOKUP(I4181,'[1]CROSSWALK-DTOE-MASTER'!$B:$N,8,0),"")</f>
        <v/>
      </c>
      <c r="Q4181" t="str">
        <f>IFERROR(VLOOKUP(I4181,'[1]CROSSWALK-DTOE-MASTER'!$B:$N,9,0),"")</f>
        <v/>
      </c>
      <c r="R4181" t="str">
        <f>IFERROR(VLOOKUP(I4181,'[1]CROSSWALK-DTOE-MASTER'!$B:$N,10,0),"")</f>
        <v/>
      </c>
      <c r="S4181" t="str">
        <f>IFERROR(VLOOKUP(I4181,'[1]CROSSWALK-DTOE-MASTER'!$B:$N,11,0),"")</f>
        <v/>
      </c>
      <c r="T4181" t="str">
        <f>IFERROR(VLOOKUP(I4181,'[1]CROSSWALK-DTOE-MASTER'!$B:$N,12,0),"")</f>
        <v/>
      </c>
      <c r="U4181" t="str">
        <f>IFERROR(VLOOKUP(I4181,'[1]CROSSWALK-DTOE-MASTER'!$B:$N,13,0),"")</f>
        <v/>
      </c>
    </row>
    <row r="4182" spans="6:21" x14ac:dyDescent="0.25">
      <c r="F4182" s="1"/>
      <c r="L4182" t="str">
        <f>IFERROR(VLOOKUP(D4182,'[1]Crosswalk-SOM-Chair'!$A:$D,3,0),"")</f>
        <v/>
      </c>
      <c r="M4182" t="str">
        <f>IFERROR(VLOOKUP(D4182,'[1]Crosswalk-SOM-Chair'!$A:$D,4,0),"")</f>
        <v/>
      </c>
      <c r="N4182" t="str">
        <f>IFERROR(VLOOKUP(I4182,'[1]CROSSWALK-DTOE-MASTER'!$B:$H,6,0),"")</f>
        <v/>
      </c>
      <c r="O4182" t="str">
        <f>IFERROR(VLOOKUP(I4182,'[1]CROSSWALK-DTOE-MASTER'!$B:$H,7,0),"")</f>
        <v/>
      </c>
      <c r="P4182" t="str">
        <f>IFERROR(VLOOKUP(I4182,'[1]CROSSWALK-DTOE-MASTER'!$B:$N,8,0),"")</f>
        <v/>
      </c>
      <c r="Q4182" t="str">
        <f>IFERROR(VLOOKUP(I4182,'[1]CROSSWALK-DTOE-MASTER'!$B:$N,9,0),"")</f>
        <v/>
      </c>
      <c r="R4182" t="str">
        <f>IFERROR(VLOOKUP(I4182,'[1]CROSSWALK-DTOE-MASTER'!$B:$N,10,0),"")</f>
        <v/>
      </c>
      <c r="S4182" t="str">
        <f>IFERROR(VLOOKUP(I4182,'[1]CROSSWALK-DTOE-MASTER'!$B:$N,11,0),"")</f>
        <v/>
      </c>
      <c r="T4182" t="str">
        <f>IFERROR(VLOOKUP(I4182,'[1]CROSSWALK-DTOE-MASTER'!$B:$N,12,0),"")</f>
        <v/>
      </c>
      <c r="U4182" t="str">
        <f>IFERROR(VLOOKUP(I4182,'[1]CROSSWALK-DTOE-MASTER'!$B:$N,13,0),"")</f>
        <v/>
      </c>
    </row>
    <row r="4183" spans="6:21" x14ac:dyDescent="0.25">
      <c r="F4183" s="1"/>
      <c r="L4183" t="str">
        <f>IFERROR(VLOOKUP(D4183,'[1]Crosswalk-SOM-Chair'!$A:$D,3,0),"")</f>
        <v/>
      </c>
      <c r="M4183" t="str">
        <f>IFERROR(VLOOKUP(D4183,'[1]Crosswalk-SOM-Chair'!$A:$D,4,0),"")</f>
        <v/>
      </c>
      <c r="N4183" t="str">
        <f>IFERROR(VLOOKUP(I4183,'[1]CROSSWALK-DTOE-MASTER'!$B:$H,6,0),"")</f>
        <v/>
      </c>
      <c r="O4183" t="str">
        <f>IFERROR(VLOOKUP(I4183,'[1]CROSSWALK-DTOE-MASTER'!$B:$H,7,0),"")</f>
        <v/>
      </c>
      <c r="P4183" t="str">
        <f>IFERROR(VLOOKUP(I4183,'[1]CROSSWALK-DTOE-MASTER'!$B:$N,8,0),"")</f>
        <v/>
      </c>
      <c r="Q4183" t="str">
        <f>IFERROR(VLOOKUP(I4183,'[1]CROSSWALK-DTOE-MASTER'!$B:$N,9,0),"")</f>
        <v/>
      </c>
      <c r="R4183" t="str">
        <f>IFERROR(VLOOKUP(I4183,'[1]CROSSWALK-DTOE-MASTER'!$B:$N,10,0),"")</f>
        <v/>
      </c>
      <c r="S4183" t="str">
        <f>IFERROR(VLOOKUP(I4183,'[1]CROSSWALK-DTOE-MASTER'!$B:$N,11,0),"")</f>
        <v/>
      </c>
      <c r="T4183" t="str">
        <f>IFERROR(VLOOKUP(I4183,'[1]CROSSWALK-DTOE-MASTER'!$B:$N,12,0),"")</f>
        <v/>
      </c>
      <c r="U4183" t="str">
        <f>IFERROR(VLOOKUP(I4183,'[1]CROSSWALK-DTOE-MASTER'!$B:$N,13,0),"")</f>
        <v/>
      </c>
    </row>
    <row r="4184" spans="6:21" x14ac:dyDescent="0.25">
      <c r="F4184" s="1"/>
      <c r="L4184" t="str">
        <f>IFERROR(VLOOKUP(D4184,'[1]Crosswalk-SOM-Chair'!$A:$D,3,0),"")</f>
        <v/>
      </c>
      <c r="M4184" t="str">
        <f>IFERROR(VLOOKUP(D4184,'[1]Crosswalk-SOM-Chair'!$A:$D,4,0),"")</f>
        <v/>
      </c>
      <c r="N4184" t="str">
        <f>IFERROR(VLOOKUP(I4184,'[1]CROSSWALK-DTOE-MASTER'!$B:$H,6,0),"")</f>
        <v/>
      </c>
      <c r="O4184" t="str">
        <f>IFERROR(VLOOKUP(I4184,'[1]CROSSWALK-DTOE-MASTER'!$B:$H,7,0),"")</f>
        <v/>
      </c>
      <c r="P4184" t="str">
        <f>IFERROR(VLOOKUP(I4184,'[1]CROSSWALK-DTOE-MASTER'!$B:$N,8,0),"")</f>
        <v/>
      </c>
      <c r="Q4184" t="str">
        <f>IFERROR(VLOOKUP(I4184,'[1]CROSSWALK-DTOE-MASTER'!$B:$N,9,0),"")</f>
        <v/>
      </c>
      <c r="R4184" t="str">
        <f>IFERROR(VLOOKUP(I4184,'[1]CROSSWALK-DTOE-MASTER'!$B:$N,10,0),"")</f>
        <v/>
      </c>
      <c r="S4184" t="str">
        <f>IFERROR(VLOOKUP(I4184,'[1]CROSSWALK-DTOE-MASTER'!$B:$N,11,0),"")</f>
        <v/>
      </c>
      <c r="T4184" t="str">
        <f>IFERROR(VLOOKUP(I4184,'[1]CROSSWALK-DTOE-MASTER'!$B:$N,12,0),"")</f>
        <v/>
      </c>
      <c r="U4184" t="str">
        <f>IFERROR(VLOOKUP(I4184,'[1]CROSSWALK-DTOE-MASTER'!$B:$N,13,0),"")</f>
        <v/>
      </c>
    </row>
    <row r="4185" spans="6:21" x14ac:dyDescent="0.25">
      <c r="F4185" s="1"/>
      <c r="L4185" t="str">
        <f>IFERROR(VLOOKUP(D4185,'[1]Crosswalk-SOM-Chair'!$A:$D,3,0),"")</f>
        <v/>
      </c>
      <c r="M4185" t="str">
        <f>IFERROR(VLOOKUP(D4185,'[1]Crosswalk-SOM-Chair'!$A:$D,4,0),"")</f>
        <v/>
      </c>
      <c r="N4185" t="str">
        <f>IFERROR(VLOOKUP(I4185,'[1]CROSSWALK-DTOE-MASTER'!$B:$H,6,0),"")</f>
        <v/>
      </c>
      <c r="O4185" t="str">
        <f>IFERROR(VLOOKUP(I4185,'[1]CROSSWALK-DTOE-MASTER'!$B:$H,7,0),"")</f>
        <v/>
      </c>
      <c r="P4185" t="str">
        <f>IFERROR(VLOOKUP(I4185,'[1]CROSSWALK-DTOE-MASTER'!$B:$N,8,0),"")</f>
        <v/>
      </c>
      <c r="Q4185" t="str">
        <f>IFERROR(VLOOKUP(I4185,'[1]CROSSWALK-DTOE-MASTER'!$B:$N,9,0),"")</f>
        <v/>
      </c>
      <c r="R4185" t="str">
        <f>IFERROR(VLOOKUP(I4185,'[1]CROSSWALK-DTOE-MASTER'!$B:$N,10,0),"")</f>
        <v/>
      </c>
      <c r="S4185" t="str">
        <f>IFERROR(VLOOKUP(I4185,'[1]CROSSWALK-DTOE-MASTER'!$B:$N,11,0),"")</f>
        <v/>
      </c>
      <c r="T4185" t="str">
        <f>IFERROR(VLOOKUP(I4185,'[1]CROSSWALK-DTOE-MASTER'!$B:$N,12,0),"")</f>
        <v/>
      </c>
      <c r="U4185" t="str">
        <f>IFERROR(VLOOKUP(I4185,'[1]CROSSWALK-DTOE-MASTER'!$B:$N,13,0),"")</f>
        <v/>
      </c>
    </row>
    <row r="4186" spans="6:21" x14ac:dyDescent="0.25">
      <c r="F4186" s="1"/>
      <c r="L4186" t="str">
        <f>IFERROR(VLOOKUP(D4186,'[1]Crosswalk-SOM-Chair'!$A:$D,3,0),"")</f>
        <v/>
      </c>
      <c r="M4186" t="str">
        <f>IFERROR(VLOOKUP(D4186,'[1]Crosswalk-SOM-Chair'!$A:$D,4,0),"")</f>
        <v/>
      </c>
      <c r="N4186" t="str">
        <f>IFERROR(VLOOKUP(I4186,'[1]CROSSWALK-DTOE-MASTER'!$B:$H,6,0),"")</f>
        <v/>
      </c>
      <c r="O4186" t="str">
        <f>IFERROR(VLOOKUP(I4186,'[1]CROSSWALK-DTOE-MASTER'!$B:$H,7,0),"")</f>
        <v/>
      </c>
      <c r="P4186" t="str">
        <f>IFERROR(VLOOKUP(I4186,'[1]CROSSWALK-DTOE-MASTER'!$B:$N,8,0),"")</f>
        <v/>
      </c>
      <c r="Q4186" t="str">
        <f>IFERROR(VLOOKUP(I4186,'[1]CROSSWALK-DTOE-MASTER'!$B:$N,9,0),"")</f>
        <v/>
      </c>
      <c r="R4186" t="str">
        <f>IFERROR(VLOOKUP(I4186,'[1]CROSSWALK-DTOE-MASTER'!$B:$N,10,0),"")</f>
        <v/>
      </c>
      <c r="S4186" t="str">
        <f>IFERROR(VLOOKUP(I4186,'[1]CROSSWALK-DTOE-MASTER'!$B:$N,11,0),"")</f>
        <v/>
      </c>
      <c r="T4186" t="str">
        <f>IFERROR(VLOOKUP(I4186,'[1]CROSSWALK-DTOE-MASTER'!$B:$N,12,0),"")</f>
        <v/>
      </c>
      <c r="U4186" t="str">
        <f>IFERROR(VLOOKUP(I4186,'[1]CROSSWALK-DTOE-MASTER'!$B:$N,13,0),"")</f>
        <v/>
      </c>
    </row>
    <row r="4187" spans="6:21" x14ac:dyDescent="0.25">
      <c r="F4187" s="1"/>
      <c r="L4187" t="str">
        <f>IFERROR(VLOOKUP(D4187,'[1]Crosswalk-SOM-Chair'!$A:$D,3,0),"")</f>
        <v/>
      </c>
      <c r="M4187" t="str">
        <f>IFERROR(VLOOKUP(D4187,'[1]Crosswalk-SOM-Chair'!$A:$D,4,0),"")</f>
        <v/>
      </c>
      <c r="N4187" t="str">
        <f>IFERROR(VLOOKUP(I4187,'[1]CROSSWALK-DTOE-MASTER'!$B:$H,6,0),"")</f>
        <v/>
      </c>
      <c r="O4187" t="str">
        <f>IFERROR(VLOOKUP(I4187,'[1]CROSSWALK-DTOE-MASTER'!$B:$H,7,0),"")</f>
        <v/>
      </c>
      <c r="P4187" t="str">
        <f>IFERROR(VLOOKUP(I4187,'[1]CROSSWALK-DTOE-MASTER'!$B:$N,8,0),"")</f>
        <v/>
      </c>
      <c r="Q4187" t="str">
        <f>IFERROR(VLOOKUP(I4187,'[1]CROSSWALK-DTOE-MASTER'!$B:$N,9,0),"")</f>
        <v/>
      </c>
      <c r="R4187" t="str">
        <f>IFERROR(VLOOKUP(I4187,'[1]CROSSWALK-DTOE-MASTER'!$B:$N,10,0),"")</f>
        <v/>
      </c>
      <c r="S4187" t="str">
        <f>IFERROR(VLOOKUP(I4187,'[1]CROSSWALK-DTOE-MASTER'!$B:$N,11,0),"")</f>
        <v/>
      </c>
      <c r="T4187" t="str">
        <f>IFERROR(VLOOKUP(I4187,'[1]CROSSWALK-DTOE-MASTER'!$B:$N,12,0),"")</f>
        <v/>
      </c>
      <c r="U4187" t="str">
        <f>IFERROR(VLOOKUP(I4187,'[1]CROSSWALK-DTOE-MASTER'!$B:$N,13,0),"")</f>
        <v/>
      </c>
    </row>
    <row r="4188" spans="6:21" x14ac:dyDescent="0.25">
      <c r="F4188" s="1"/>
      <c r="L4188" t="str">
        <f>IFERROR(VLOOKUP(D4188,'[1]Crosswalk-SOM-Chair'!$A:$D,3,0),"")</f>
        <v/>
      </c>
      <c r="M4188" t="str">
        <f>IFERROR(VLOOKUP(D4188,'[1]Crosswalk-SOM-Chair'!$A:$D,4,0),"")</f>
        <v/>
      </c>
      <c r="N4188" t="str">
        <f>IFERROR(VLOOKUP(I4188,'[1]CROSSWALK-DTOE-MASTER'!$B:$H,6,0),"")</f>
        <v/>
      </c>
      <c r="O4188" t="str">
        <f>IFERROR(VLOOKUP(I4188,'[1]CROSSWALK-DTOE-MASTER'!$B:$H,7,0),"")</f>
        <v/>
      </c>
      <c r="P4188" t="str">
        <f>IFERROR(VLOOKUP(I4188,'[1]CROSSWALK-DTOE-MASTER'!$B:$N,8,0),"")</f>
        <v/>
      </c>
      <c r="Q4188" t="str">
        <f>IFERROR(VLOOKUP(I4188,'[1]CROSSWALK-DTOE-MASTER'!$B:$N,9,0),"")</f>
        <v/>
      </c>
      <c r="R4188" t="str">
        <f>IFERROR(VLOOKUP(I4188,'[1]CROSSWALK-DTOE-MASTER'!$B:$N,10,0),"")</f>
        <v/>
      </c>
      <c r="S4188" t="str">
        <f>IFERROR(VLOOKUP(I4188,'[1]CROSSWALK-DTOE-MASTER'!$B:$N,11,0),"")</f>
        <v/>
      </c>
      <c r="T4188" t="str">
        <f>IFERROR(VLOOKUP(I4188,'[1]CROSSWALK-DTOE-MASTER'!$B:$N,12,0),"")</f>
        <v/>
      </c>
      <c r="U4188" t="str">
        <f>IFERROR(VLOOKUP(I4188,'[1]CROSSWALK-DTOE-MASTER'!$B:$N,13,0),"")</f>
        <v/>
      </c>
    </row>
    <row r="4189" spans="6:21" x14ac:dyDescent="0.25">
      <c r="F4189" s="1"/>
      <c r="L4189" t="str">
        <f>IFERROR(VLOOKUP(D4189,'[1]Crosswalk-SOM-Chair'!$A:$D,3,0),"")</f>
        <v/>
      </c>
      <c r="M4189" t="str">
        <f>IFERROR(VLOOKUP(D4189,'[1]Crosswalk-SOM-Chair'!$A:$D,4,0),"")</f>
        <v/>
      </c>
      <c r="N4189" t="str">
        <f>IFERROR(VLOOKUP(I4189,'[1]CROSSWALK-DTOE-MASTER'!$B:$H,6,0),"")</f>
        <v/>
      </c>
      <c r="O4189" t="str">
        <f>IFERROR(VLOOKUP(I4189,'[1]CROSSWALK-DTOE-MASTER'!$B:$H,7,0),"")</f>
        <v/>
      </c>
      <c r="P4189" t="str">
        <f>IFERROR(VLOOKUP(I4189,'[1]CROSSWALK-DTOE-MASTER'!$B:$N,8,0),"")</f>
        <v/>
      </c>
      <c r="Q4189" t="str">
        <f>IFERROR(VLOOKUP(I4189,'[1]CROSSWALK-DTOE-MASTER'!$B:$N,9,0),"")</f>
        <v/>
      </c>
      <c r="R4189" t="str">
        <f>IFERROR(VLOOKUP(I4189,'[1]CROSSWALK-DTOE-MASTER'!$B:$N,10,0),"")</f>
        <v/>
      </c>
      <c r="S4189" t="str">
        <f>IFERROR(VLOOKUP(I4189,'[1]CROSSWALK-DTOE-MASTER'!$B:$N,11,0),"")</f>
        <v/>
      </c>
      <c r="T4189" t="str">
        <f>IFERROR(VLOOKUP(I4189,'[1]CROSSWALK-DTOE-MASTER'!$B:$N,12,0),"")</f>
        <v/>
      </c>
      <c r="U4189" t="str">
        <f>IFERROR(VLOOKUP(I4189,'[1]CROSSWALK-DTOE-MASTER'!$B:$N,13,0),"")</f>
        <v/>
      </c>
    </row>
    <row r="4190" spans="6:21" x14ac:dyDescent="0.25">
      <c r="F4190" s="1"/>
      <c r="L4190" t="str">
        <f>IFERROR(VLOOKUP(D4190,'[1]Crosswalk-SOM-Chair'!$A:$D,3,0),"")</f>
        <v/>
      </c>
      <c r="M4190" t="str">
        <f>IFERROR(VLOOKUP(D4190,'[1]Crosswalk-SOM-Chair'!$A:$D,4,0),"")</f>
        <v/>
      </c>
      <c r="N4190" t="str">
        <f>IFERROR(VLOOKUP(I4190,'[1]CROSSWALK-DTOE-MASTER'!$B:$H,6,0),"")</f>
        <v/>
      </c>
      <c r="O4190" t="str">
        <f>IFERROR(VLOOKUP(I4190,'[1]CROSSWALK-DTOE-MASTER'!$B:$H,7,0),"")</f>
        <v/>
      </c>
      <c r="P4190" t="str">
        <f>IFERROR(VLOOKUP(I4190,'[1]CROSSWALK-DTOE-MASTER'!$B:$N,8,0),"")</f>
        <v/>
      </c>
      <c r="Q4190" t="str">
        <f>IFERROR(VLOOKUP(I4190,'[1]CROSSWALK-DTOE-MASTER'!$B:$N,9,0),"")</f>
        <v/>
      </c>
      <c r="R4190" t="str">
        <f>IFERROR(VLOOKUP(I4190,'[1]CROSSWALK-DTOE-MASTER'!$B:$N,10,0),"")</f>
        <v/>
      </c>
      <c r="S4190" t="str">
        <f>IFERROR(VLOOKUP(I4190,'[1]CROSSWALK-DTOE-MASTER'!$B:$N,11,0),"")</f>
        <v/>
      </c>
      <c r="T4190" t="str">
        <f>IFERROR(VLOOKUP(I4190,'[1]CROSSWALK-DTOE-MASTER'!$B:$N,12,0),"")</f>
        <v/>
      </c>
      <c r="U4190" t="str">
        <f>IFERROR(VLOOKUP(I4190,'[1]CROSSWALK-DTOE-MASTER'!$B:$N,13,0),"")</f>
        <v/>
      </c>
    </row>
    <row r="4191" spans="6:21" x14ac:dyDescent="0.25">
      <c r="F4191" s="1"/>
      <c r="L4191" t="str">
        <f>IFERROR(VLOOKUP(D4191,'[1]Crosswalk-SOM-Chair'!$A:$D,3,0),"")</f>
        <v/>
      </c>
      <c r="M4191" t="str">
        <f>IFERROR(VLOOKUP(D4191,'[1]Crosswalk-SOM-Chair'!$A:$D,4,0),"")</f>
        <v/>
      </c>
      <c r="N4191" t="str">
        <f>IFERROR(VLOOKUP(I4191,'[1]CROSSWALK-DTOE-MASTER'!$B:$H,6,0),"")</f>
        <v/>
      </c>
      <c r="O4191" t="str">
        <f>IFERROR(VLOOKUP(I4191,'[1]CROSSWALK-DTOE-MASTER'!$B:$H,7,0),"")</f>
        <v/>
      </c>
      <c r="P4191" t="str">
        <f>IFERROR(VLOOKUP(I4191,'[1]CROSSWALK-DTOE-MASTER'!$B:$N,8,0),"")</f>
        <v/>
      </c>
      <c r="Q4191" t="str">
        <f>IFERROR(VLOOKUP(I4191,'[1]CROSSWALK-DTOE-MASTER'!$B:$N,9,0),"")</f>
        <v/>
      </c>
      <c r="R4191" t="str">
        <f>IFERROR(VLOOKUP(I4191,'[1]CROSSWALK-DTOE-MASTER'!$B:$N,10,0),"")</f>
        <v/>
      </c>
      <c r="S4191" t="str">
        <f>IFERROR(VLOOKUP(I4191,'[1]CROSSWALK-DTOE-MASTER'!$B:$N,11,0),"")</f>
        <v/>
      </c>
      <c r="T4191" t="str">
        <f>IFERROR(VLOOKUP(I4191,'[1]CROSSWALK-DTOE-MASTER'!$B:$N,12,0),"")</f>
        <v/>
      </c>
      <c r="U4191" t="str">
        <f>IFERROR(VLOOKUP(I4191,'[1]CROSSWALK-DTOE-MASTER'!$B:$N,13,0),"")</f>
        <v/>
      </c>
    </row>
    <row r="4192" spans="6:21" x14ac:dyDescent="0.25">
      <c r="F4192" s="1"/>
      <c r="L4192" t="str">
        <f>IFERROR(VLOOKUP(D4192,'[1]Crosswalk-SOM-Chair'!$A:$D,3,0),"")</f>
        <v/>
      </c>
      <c r="M4192" t="str">
        <f>IFERROR(VLOOKUP(D4192,'[1]Crosswalk-SOM-Chair'!$A:$D,4,0),"")</f>
        <v/>
      </c>
      <c r="N4192" t="str">
        <f>IFERROR(VLOOKUP(I4192,'[1]CROSSWALK-DTOE-MASTER'!$B:$H,6,0),"")</f>
        <v/>
      </c>
      <c r="O4192" t="str">
        <f>IFERROR(VLOOKUP(I4192,'[1]CROSSWALK-DTOE-MASTER'!$B:$H,7,0),"")</f>
        <v/>
      </c>
      <c r="P4192" t="str">
        <f>IFERROR(VLOOKUP(I4192,'[1]CROSSWALK-DTOE-MASTER'!$B:$N,8,0),"")</f>
        <v/>
      </c>
      <c r="Q4192" t="str">
        <f>IFERROR(VLOOKUP(I4192,'[1]CROSSWALK-DTOE-MASTER'!$B:$N,9,0),"")</f>
        <v/>
      </c>
      <c r="R4192" t="str">
        <f>IFERROR(VLOOKUP(I4192,'[1]CROSSWALK-DTOE-MASTER'!$B:$N,10,0),"")</f>
        <v/>
      </c>
      <c r="S4192" t="str">
        <f>IFERROR(VLOOKUP(I4192,'[1]CROSSWALK-DTOE-MASTER'!$B:$N,11,0),"")</f>
        <v/>
      </c>
      <c r="T4192" t="str">
        <f>IFERROR(VLOOKUP(I4192,'[1]CROSSWALK-DTOE-MASTER'!$B:$N,12,0),"")</f>
        <v/>
      </c>
      <c r="U4192" t="str">
        <f>IFERROR(VLOOKUP(I4192,'[1]CROSSWALK-DTOE-MASTER'!$B:$N,13,0),"")</f>
        <v/>
      </c>
    </row>
    <row r="4193" spans="6:21" x14ac:dyDescent="0.25">
      <c r="F4193" s="1"/>
      <c r="L4193" t="str">
        <f>IFERROR(VLOOKUP(D4193,'[1]Crosswalk-SOM-Chair'!$A:$D,3,0),"")</f>
        <v/>
      </c>
      <c r="M4193" t="str">
        <f>IFERROR(VLOOKUP(D4193,'[1]Crosswalk-SOM-Chair'!$A:$D,4,0),"")</f>
        <v/>
      </c>
      <c r="N4193" t="str">
        <f>IFERROR(VLOOKUP(I4193,'[1]CROSSWALK-DTOE-MASTER'!$B:$H,6,0),"")</f>
        <v/>
      </c>
      <c r="O4193" t="str">
        <f>IFERROR(VLOOKUP(I4193,'[1]CROSSWALK-DTOE-MASTER'!$B:$H,7,0),"")</f>
        <v/>
      </c>
      <c r="P4193" t="str">
        <f>IFERROR(VLOOKUP(I4193,'[1]CROSSWALK-DTOE-MASTER'!$B:$N,8,0),"")</f>
        <v/>
      </c>
      <c r="Q4193" t="str">
        <f>IFERROR(VLOOKUP(I4193,'[1]CROSSWALK-DTOE-MASTER'!$B:$N,9,0),"")</f>
        <v/>
      </c>
      <c r="R4193" t="str">
        <f>IFERROR(VLOOKUP(I4193,'[1]CROSSWALK-DTOE-MASTER'!$B:$N,10,0),"")</f>
        <v/>
      </c>
      <c r="S4193" t="str">
        <f>IFERROR(VLOOKUP(I4193,'[1]CROSSWALK-DTOE-MASTER'!$B:$N,11,0),"")</f>
        <v/>
      </c>
      <c r="T4193" t="str">
        <f>IFERROR(VLOOKUP(I4193,'[1]CROSSWALK-DTOE-MASTER'!$B:$N,12,0),"")</f>
        <v/>
      </c>
      <c r="U4193" t="str">
        <f>IFERROR(VLOOKUP(I4193,'[1]CROSSWALK-DTOE-MASTER'!$B:$N,13,0),"")</f>
        <v/>
      </c>
    </row>
    <row r="4194" spans="6:21" x14ac:dyDescent="0.25">
      <c r="F4194" s="1"/>
      <c r="L4194" t="str">
        <f>IFERROR(VLOOKUP(D4194,'[1]Crosswalk-SOM-Chair'!$A:$D,3,0),"")</f>
        <v/>
      </c>
      <c r="M4194" t="str">
        <f>IFERROR(VLOOKUP(D4194,'[1]Crosswalk-SOM-Chair'!$A:$D,4,0),"")</f>
        <v/>
      </c>
      <c r="N4194" t="str">
        <f>IFERROR(VLOOKUP(I4194,'[1]CROSSWALK-DTOE-MASTER'!$B:$H,6,0),"")</f>
        <v/>
      </c>
      <c r="O4194" t="str">
        <f>IFERROR(VLOOKUP(I4194,'[1]CROSSWALK-DTOE-MASTER'!$B:$H,7,0),"")</f>
        <v/>
      </c>
      <c r="P4194" t="str">
        <f>IFERROR(VLOOKUP(I4194,'[1]CROSSWALK-DTOE-MASTER'!$B:$N,8,0),"")</f>
        <v/>
      </c>
      <c r="Q4194" t="str">
        <f>IFERROR(VLOOKUP(I4194,'[1]CROSSWALK-DTOE-MASTER'!$B:$N,9,0),"")</f>
        <v/>
      </c>
      <c r="R4194" t="str">
        <f>IFERROR(VLOOKUP(I4194,'[1]CROSSWALK-DTOE-MASTER'!$B:$N,10,0),"")</f>
        <v/>
      </c>
      <c r="S4194" t="str">
        <f>IFERROR(VLOOKUP(I4194,'[1]CROSSWALK-DTOE-MASTER'!$B:$N,11,0),"")</f>
        <v/>
      </c>
      <c r="T4194" t="str">
        <f>IFERROR(VLOOKUP(I4194,'[1]CROSSWALK-DTOE-MASTER'!$B:$N,12,0),"")</f>
        <v/>
      </c>
      <c r="U4194" t="str">
        <f>IFERROR(VLOOKUP(I4194,'[1]CROSSWALK-DTOE-MASTER'!$B:$N,13,0),"")</f>
        <v/>
      </c>
    </row>
    <row r="4195" spans="6:21" x14ac:dyDescent="0.25">
      <c r="F4195" s="1"/>
      <c r="L4195" t="str">
        <f>IFERROR(VLOOKUP(D4195,'[1]Crosswalk-SOM-Chair'!$A:$D,3,0),"")</f>
        <v/>
      </c>
      <c r="M4195" t="str">
        <f>IFERROR(VLOOKUP(D4195,'[1]Crosswalk-SOM-Chair'!$A:$D,4,0),"")</f>
        <v/>
      </c>
      <c r="N4195" t="str">
        <f>IFERROR(VLOOKUP(I4195,'[1]CROSSWALK-DTOE-MASTER'!$B:$H,6,0),"")</f>
        <v/>
      </c>
      <c r="O4195" t="str">
        <f>IFERROR(VLOOKUP(I4195,'[1]CROSSWALK-DTOE-MASTER'!$B:$H,7,0),"")</f>
        <v/>
      </c>
      <c r="P4195" t="str">
        <f>IFERROR(VLOOKUP(I4195,'[1]CROSSWALK-DTOE-MASTER'!$B:$N,8,0),"")</f>
        <v/>
      </c>
      <c r="Q4195" t="str">
        <f>IFERROR(VLOOKUP(I4195,'[1]CROSSWALK-DTOE-MASTER'!$B:$N,9,0),"")</f>
        <v/>
      </c>
      <c r="R4195" t="str">
        <f>IFERROR(VLOOKUP(I4195,'[1]CROSSWALK-DTOE-MASTER'!$B:$N,10,0),"")</f>
        <v/>
      </c>
      <c r="S4195" t="str">
        <f>IFERROR(VLOOKUP(I4195,'[1]CROSSWALK-DTOE-MASTER'!$B:$N,11,0),"")</f>
        <v/>
      </c>
      <c r="T4195" t="str">
        <f>IFERROR(VLOOKUP(I4195,'[1]CROSSWALK-DTOE-MASTER'!$B:$N,12,0),"")</f>
        <v/>
      </c>
      <c r="U4195" t="str">
        <f>IFERROR(VLOOKUP(I4195,'[1]CROSSWALK-DTOE-MASTER'!$B:$N,13,0),"")</f>
        <v/>
      </c>
    </row>
    <row r="4196" spans="6:21" x14ac:dyDescent="0.25">
      <c r="F4196" s="1"/>
      <c r="L4196" t="str">
        <f>IFERROR(VLOOKUP(D4196,'[1]Crosswalk-SOM-Chair'!$A:$D,3,0),"")</f>
        <v/>
      </c>
      <c r="M4196" t="str">
        <f>IFERROR(VLOOKUP(D4196,'[1]Crosswalk-SOM-Chair'!$A:$D,4,0),"")</f>
        <v/>
      </c>
      <c r="N4196" t="str">
        <f>IFERROR(VLOOKUP(I4196,'[1]CROSSWALK-DTOE-MASTER'!$B:$H,6,0),"")</f>
        <v/>
      </c>
      <c r="O4196" t="str">
        <f>IFERROR(VLOOKUP(I4196,'[1]CROSSWALK-DTOE-MASTER'!$B:$H,7,0),"")</f>
        <v/>
      </c>
      <c r="P4196" t="str">
        <f>IFERROR(VLOOKUP(I4196,'[1]CROSSWALK-DTOE-MASTER'!$B:$N,8,0),"")</f>
        <v/>
      </c>
      <c r="Q4196" t="str">
        <f>IFERROR(VLOOKUP(I4196,'[1]CROSSWALK-DTOE-MASTER'!$B:$N,9,0),"")</f>
        <v/>
      </c>
      <c r="R4196" t="str">
        <f>IFERROR(VLOOKUP(I4196,'[1]CROSSWALK-DTOE-MASTER'!$B:$N,10,0),"")</f>
        <v/>
      </c>
      <c r="S4196" t="str">
        <f>IFERROR(VLOOKUP(I4196,'[1]CROSSWALK-DTOE-MASTER'!$B:$N,11,0),"")</f>
        <v/>
      </c>
      <c r="T4196" t="str">
        <f>IFERROR(VLOOKUP(I4196,'[1]CROSSWALK-DTOE-MASTER'!$B:$N,12,0),"")</f>
        <v/>
      </c>
      <c r="U4196" t="str">
        <f>IFERROR(VLOOKUP(I4196,'[1]CROSSWALK-DTOE-MASTER'!$B:$N,13,0),"")</f>
        <v/>
      </c>
    </row>
    <row r="4197" spans="6:21" x14ac:dyDescent="0.25">
      <c r="F4197" s="1"/>
      <c r="L4197" t="str">
        <f>IFERROR(VLOOKUP(D4197,'[1]Crosswalk-SOM-Chair'!$A:$D,3,0),"")</f>
        <v/>
      </c>
      <c r="M4197" t="str">
        <f>IFERROR(VLOOKUP(D4197,'[1]Crosswalk-SOM-Chair'!$A:$D,4,0),"")</f>
        <v/>
      </c>
      <c r="N4197" t="str">
        <f>IFERROR(VLOOKUP(I4197,'[1]CROSSWALK-DTOE-MASTER'!$B:$H,6,0),"")</f>
        <v/>
      </c>
      <c r="O4197" t="str">
        <f>IFERROR(VLOOKUP(I4197,'[1]CROSSWALK-DTOE-MASTER'!$B:$H,7,0),"")</f>
        <v/>
      </c>
      <c r="P4197" t="str">
        <f>IFERROR(VLOOKUP(I4197,'[1]CROSSWALK-DTOE-MASTER'!$B:$N,8,0),"")</f>
        <v/>
      </c>
      <c r="Q4197" t="str">
        <f>IFERROR(VLOOKUP(I4197,'[1]CROSSWALK-DTOE-MASTER'!$B:$N,9,0),"")</f>
        <v/>
      </c>
      <c r="R4197" t="str">
        <f>IFERROR(VLOOKUP(I4197,'[1]CROSSWALK-DTOE-MASTER'!$B:$N,10,0),"")</f>
        <v/>
      </c>
      <c r="S4197" t="str">
        <f>IFERROR(VLOOKUP(I4197,'[1]CROSSWALK-DTOE-MASTER'!$B:$N,11,0),"")</f>
        <v/>
      </c>
      <c r="T4197" t="str">
        <f>IFERROR(VLOOKUP(I4197,'[1]CROSSWALK-DTOE-MASTER'!$B:$N,12,0),"")</f>
        <v/>
      </c>
      <c r="U4197" t="str">
        <f>IFERROR(VLOOKUP(I4197,'[1]CROSSWALK-DTOE-MASTER'!$B:$N,13,0),"")</f>
        <v/>
      </c>
    </row>
    <row r="4198" spans="6:21" x14ac:dyDescent="0.25">
      <c r="F4198" s="1"/>
      <c r="L4198" t="str">
        <f>IFERROR(VLOOKUP(D4198,'[1]Crosswalk-SOM-Chair'!$A:$D,3,0),"")</f>
        <v/>
      </c>
      <c r="M4198" t="str">
        <f>IFERROR(VLOOKUP(D4198,'[1]Crosswalk-SOM-Chair'!$A:$D,4,0),"")</f>
        <v/>
      </c>
      <c r="N4198" t="str">
        <f>IFERROR(VLOOKUP(I4198,'[1]CROSSWALK-DTOE-MASTER'!$B:$H,6,0),"")</f>
        <v/>
      </c>
      <c r="O4198" t="str">
        <f>IFERROR(VLOOKUP(I4198,'[1]CROSSWALK-DTOE-MASTER'!$B:$H,7,0),"")</f>
        <v/>
      </c>
      <c r="P4198" t="str">
        <f>IFERROR(VLOOKUP(I4198,'[1]CROSSWALK-DTOE-MASTER'!$B:$N,8,0),"")</f>
        <v/>
      </c>
      <c r="Q4198" t="str">
        <f>IFERROR(VLOOKUP(I4198,'[1]CROSSWALK-DTOE-MASTER'!$B:$N,9,0),"")</f>
        <v/>
      </c>
      <c r="R4198" t="str">
        <f>IFERROR(VLOOKUP(I4198,'[1]CROSSWALK-DTOE-MASTER'!$B:$N,10,0),"")</f>
        <v/>
      </c>
      <c r="S4198" t="str">
        <f>IFERROR(VLOOKUP(I4198,'[1]CROSSWALK-DTOE-MASTER'!$B:$N,11,0),"")</f>
        <v/>
      </c>
      <c r="T4198" t="str">
        <f>IFERROR(VLOOKUP(I4198,'[1]CROSSWALK-DTOE-MASTER'!$B:$N,12,0),"")</f>
        <v/>
      </c>
      <c r="U4198" t="str">
        <f>IFERROR(VLOOKUP(I4198,'[1]CROSSWALK-DTOE-MASTER'!$B:$N,13,0),"")</f>
        <v/>
      </c>
    </row>
    <row r="4199" spans="6:21" x14ac:dyDescent="0.25">
      <c r="F4199" s="1"/>
      <c r="L4199" t="str">
        <f>IFERROR(VLOOKUP(D4199,'[1]Crosswalk-SOM-Chair'!$A:$D,3,0),"")</f>
        <v/>
      </c>
      <c r="M4199" t="str">
        <f>IFERROR(VLOOKUP(D4199,'[1]Crosswalk-SOM-Chair'!$A:$D,4,0),"")</f>
        <v/>
      </c>
      <c r="N4199" t="str">
        <f>IFERROR(VLOOKUP(I4199,'[1]CROSSWALK-DTOE-MASTER'!$B:$H,6,0),"")</f>
        <v/>
      </c>
      <c r="O4199" t="str">
        <f>IFERROR(VLOOKUP(I4199,'[1]CROSSWALK-DTOE-MASTER'!$B:$H,7,0),"")</f>
        <v/>
      </c>
      <c r="P4199" t="str">
        <f>IFERROR(VLOOKUP(I4199,'[1]CROSSWALK-DTOE-MASTER'!$B:$N,8,0),"")</f>
        <v/>
      </c>
      <c r="Q4199" t="str">
        <f>IFERROR(VLOOKUP(I4199,'[1]CROSSWALK-DTOE-MASTER'!$B:$N,9,0),"")</f>
        <v/>
      </c>
      <c r="R4199" t="str">
        <f>IFERROR(VLOOKUP(I4199,'[1]CROSSWALK-DTOE-MASTER'!$B:$N,10,0),"")</f>
        <v/>
      </c>
      <c r="S4199" t="str">
        <f>IFERROR(VLOOKUP(I4199,'[1]CROSSWALK-DTOE-MASTER'!$B:$N,11,0),"")</f>
        <v/>
      </c>
      <c r="T4199" t="str">
        <f>IFERROR(VLOOKUP(I4199,'[1]CROSSWALK-DTOE-MASTER'!$B:$N,12,0),"")</f>
        <v/>
      </c>
      <c r="U4199" t="str">
        <f>IFERROR(VLOOKUP(I4199,'[1]CROSSWALK-DTOE-MASTER'!$B:$N,13,0),"")</f>
        <v/>
      </c>
    </row>
    <row r="4200" spans="6:21" x14ac:dyDescent="0.25">
      <c r="F4200" s="1"/>
      <c r="L4200" t="str">
        <f>IFERROR(VLOOKUP(D4200,'[1]Crosswalk-SOM-Chair'!$A:$D,3,0),"")</f>
        <v/>
      </c>
      <c r="M4200" t="str">
        <f>IFERROR(VLOOKUP(D4200,'[1]Crosswalk-SOM-Chair'!$A:$D,4,0),"")</f>
        <v/>
      </c>
      <c r="N4200" t="str">
        <f>IFERROR(VLOOKUP(I4200,'[1]CROSSWALK-DTOE-MASTER'!$B:$H,6,0),"")</f>
        <v/>
      </c>
      <c r="O4200" t="str">
        <f>IFERROR(VLOOKUP(I4200,'[1]CROSSWALK-DTOE-MASTER'!$B:$H,7,0),"")</f>
        <v/>
      </c>
      <c r="P4200" t="str">
        <f>IFERROR(VLOOKUP(I4200,'[1]CROSSWALK-DTOE-MASTER'!$B:$N,8,0),"")</f>
        <v/>
      </c>
      <c r="Q4200" t="str">
        <f>IFERROR(VLOOKUP(I4200,'[1]CROSSWALK-DTOE-MASTER'!$B:$N,9,0),"")</f>
        <v/>
      </c>
      <c r="R4200" t="str">
        <f>IFERROR(VLOOKUP(I4200,'[1]CROSSWALK-DTOE-MASTER'!$B:$N,10,0),"")</f>
        <v/>
      </c>
      <c r="S4200" t="str">
        <f>IFERROR(VLOOKUP(I4200,'[1]CROSSWALK-DTOE-MASTER'!$B:$N,11,0),"")</f>
        <v/>
      </c>
      <c r="T4200" t="str">
        <f>IFERROR(VLOOKUP(I4200,'[1]CROSSWALK-DTOE-MASTER'!$B:$N,12,0),"")</f>
        <v/>
      </c>
      <c r="U4200" t="str">
        <f>IFERROR(VLOOKUP(I4200,'[1]CROSSWALK-DTOE-MASTER'!$B:$N,13,0),"")</f>
        <v/>
      </c>
    </row>
    <row r="4201" spans="6:21" x14ac:dyDescent="0.25">
      <c r="F4201" s="1"/>
      <c r="L4201" t="str">
        <f>IFERROR(VLOOKUP(D4201,'[1]Crosswalk-SOM-Chair'!$A:$D,3,0),"")</f>
        <v/>
      </c>
      <c r="M4201" t="str">
        <f>IFERROR(VLOOKUP(D4201,'[1]Crosswalk-SOM-Chair'!$A:$D,4,0),"")</f>
        <v/>
      </c>
      <c r="N4201" t="str">
        <f>IFERROR(VLOOKUP(I4201,'[1]CROSSWALK-DTOE-MASTER'!$B:$H,6,0),"")</f>
        <v/>
      </c>
      <c r="O4201" t="str">
        <f>IFERROR(VLOOKUP(I4201,'[1]CROSSWALK-DTOE-MASTER'!$B:$H,7,0),"")</f>
        <v/>
      </c>
      <c r="P4201" t="str">
        <f>IFERROR(VLOOKUP(I4201,'[1]CROSSWALK-DTOE-MASTER'!$B:$N,8,0),"")</f>
        <v/>
      </c>
      <c r="Q4201" t="str">
        <f>IFERROR(VLOOKUP(I4201,'[1]CROSSWALK-DTOE-MASTER'!$B:$N,9,0),"")</f>
        <v/>
      </c>
      <c r="R4201" t="str">
        <f>IFERROR(VLOOKUP(I4201,'[1]CROSSWALK-DTOE-MASTER'!$B:$N,10,0),"")</f>
        <v/>
      </c>
      <c r="S4201" t="str">
        <f>IFERROR(VLOOKUP(I4201,'[1]CROSSWALK-DTOE-MASTER'!$B:$N,11,0),"")</f>
        <v/>
      </c>
      <c r="T4201" t="str">
        <f>IFERROR(VLOOKUP(I4201,'[1]CROSSWALK-DTOE-MASTER'!$B:$N,12,0),"")</f>
        <v/>
      </c>
      <c r="U4201" t="str">
        <f>IFERROR(VLOOKUP(I4201,'[1]CROSSWALK-DTOE-MASTER'!$B:$N,13,0),"")</f>
        <v/>
      </c>
    </row>
    <row r="4202" spans="6:21" x14ac:dyDescent="0.25">
      <c r="F4202" s="1"/>
      <c r="L4202" t="str">
        <f>IFERROR(VLOOKUP(D4202,'[1]Crosswalk-SOM-Chair'!$A:$D,3,0),"")</f>
        <v/>
      </c>
      <c r="M4202" t="str">
        <f>IFERROR(VLOOKUP(D4202,'[1]Crosswalk-SOM-Chair'!$A:$D,4,0),"")</f>
        <v/>
      </c>
      <c r="N4202" t="str">
        <f>IFERROR(VLOOKUP(I4202,'[1]CROSSWALK-DTOE-MASTER'!$B:$H,6,0),"")</f>
        <v/>
      </c>
      <c r="O4202" t="str">
        <f>IFERROR(VLOOKUP(I4202,'[1]CROSSWALK-DTOE-MASTER'!$B:$H,7,0),"")</f>
        <v/>
      </c>
      <c r="P4202" t="str">
        <f>IFERROR(VLOOKUP(I4202,'[1]CROSSWALK-DTOE-MASTER'!$B:$N,8,0),"")</f>
        <v/>
      </c>
      <c r="Q4202" t="str">
        <f>IFERROR(VLOOKUP(I4202,'[1]CROSSWALK-DTOE-MASTER'!$B:$N,9,0),"")</f>
        <v/>
      </c>
      <c r="R4202" t="str">
        <f>IFERROR(VLOOKUP(I4202,'[1]CROSSWALK-DTOE-MASTER'!$B:$N,10,0),"")</f>
        <v/>
      </c>
      <c r="S4202" t="str">
        <f>IFERROR(VLOOKUP(I4202,'[1]CROSSWALK-DTOE-MASTER'!$B:$N,11,0),"")</f>
        <v/>
      </c>
      <c r="T4202" t="str">
        <f>IFERROR(VLOOKUP(I4202,'[1]CROSSWALK-DTOE-MASTER'!$B:$N,12,0),"")</f>
        <v/>
      </c>
      <c r="U4202" t="str">
        <f>IFERROR(VLOOKUP(I4202,'[1]CROSSWALK-DTOE-MASTER'!$B:$N,13,0),"")</f>
        <v/>
      </c>
    </row>
    <row r="4203" spans="6:21" x14ac:dyDescent="0.25">
      <c r="F4203" s="1"/>
      <c r="L4203" t="str">
        <f>IFERROR(VLOOKUP(D4203,'[1]Crosswalk-SOM-Chair'!$A:$D,3,0),"")</f>
        <v/>
      </c>
      <c r="M4203" t="str">
        <f>IFERROR(VLOOKUP(D4203,'[1]Crosswalk-SOM-Chair'!$A:$D,4,0),"")</f>
        <v/>
      </c>
      <c r="N4203" t="str">
        <f>IFERROR(VLOOKUP(I4203,'[1]CROSSWALK-DTOE-MASTER'!$B:$H,6,0),"")</f>
        <v/>
      </c>
      <c r="O4203" t="str">
        <f>IFERROR(VLOOKUP(I4203,'[1]CROSSWALK-DTOE-MASTER'!$B:$H,7,0),"")</f>
        <v/>
      </c>
      <c r="P4203" t="str">
        <f>IFERROR(VLOOKUP(I4203,'[1]CROSSWALK-DTOE-MASTER'!$B:$N,8,0),"")</f>
        <v/>
      </c>
      <c r="Q4203" t="str">
        <f>IFERROR(VLOOKUP(I4203,'[1]CROSSWALK-DTOE-MASTER'!$B:$N,9,0),"")</f>
        <v/>
      </c>
      <c r="R4203" t="str">
        <f>IFERROR(VLOOKUP(I4203,'[1]CROSSWALK-DTOE-MASTER'!$B:$N,10,0),"")</f>
        <v/>
      </c>
      <c r="S4203" t="str">
        <f>IFERROR(VLOOKUP(I4203,'[1]CROSSWALK-DTOE-MASTER'!$B:$N,11,0),"")</f>
        <v/>
      </c>
      <c r="T4203" t="str">
        <f>IFERROR(VLOOKUP(I4203,'[1]CROSSWALK-DTOE-MASTER'!$B:$N,12,0),"")</f>
        <v/>
      </c>
      <c r="U4203" t="str">
        <f>IFERROR(VLOOKUP(I4203,'[1]CROSSWALK-DTOE-MASTER'!$B:$N,13,0),"")</f>
        <v/>
      </c>
    </row>
    <row r="4204" spans="6:21" x14ac:dyDescent="0.25">
      <c r="F4204" s="1"/>
      <c r="L4204" t="str">
        <f>IFERROR(VLOOKUP(D4204,'[1]Crosswalk-SOM-Chair'!$A:$D,3,0),"")</f>
        <v/>
      </c>
      <c r="M4204" t="str">
        <f>IFERROR(VLOOKUP(D4204,'[1]Crosswalk-SOM-Chair'!$A:$D,4,0),"")</f>
        <v/>
      </c>
      <c r="N4204" t="str">
        <f>IFERROR(VLOOKUP(I4204,'[1]CROSSWALK-DTOE-MASTER'!$B:$H,6,0),"")</f>
        <v/>
      </c>
      <c r="O4204" t="str">
        <f>IFERROR(VLOOKUP(I4204,'[1]CROSSWALK-DTOE-MASTER'!$B:$H,7,0),"")</f>
        <v/>
      </c>
      <c r="P4204" t="str">
        <f>IFERROR(VLOOKUP(I4204,'[1]CROSSWALK-DTOE-MASTER'!$B:$N,8,0),"")</f>
        <v/>
      </c>
      <c r="Q4204" t="str">
        <f>IFERROR(VLOOKUP(I4204,'[1]CROSSWALK-DTOE-MASTER'!$B:$N,9,0),"")</f>
        <v/>
      </c>
      <c r="R4204" t="str">
        <f>IFERROR(VLOOKUP(I4204,'[1]CROSSWALK-DTOE-MASTER'!$B:$N,10,0),"")</f>
        <v/>
      </c>
      <c r="S4204" t="str">
        <f>IFERROR(VLOOKUP(I4204,'[1]CROSSWALK-DTOE-MASTER'!$B:$N,11,0),"")</f>
        <v/>
      </c>
      <c r="T4204" t="str">
        <f>IFERROR(VLOOKUP(I4204,'[1]CROSSWALK-DTOE-MASTER'!$B:$N,12,0),"")</f>
        <v/>
      </c>
      <c r="U4204" t="str">
        <f>IFERROR(VLOOKUP(I4204,'[1]CROSSWALK-DTOE-MASTER'!$B:$N,13,0),"")</f>
        <v/>
      </c>
    </row>
    <row r="4205" spans="6:21" x14ac:dyDescent="0.25">
      <c r="F4205" s="1"/>
      <c r="L4205" t="str">
        <f>IFERROR(VLOOKUP(D4205,'[1]Crosswalk-SOM-Chair'!$A:$D,3,0),"")</f>
        <v/>
      </c>
      <c r="M4205" t="str">
        <f>IFERROR(VLOOKUP(D4205,'[1]Crosswalk-SOM-Chair'!$A:$D,4,0),"")</f>
        <v/>
      </c>
      <c r="N4205" t="str">
        <f>IFERROR(VLOOKUP(I4205,'[1]CROSSWALK-DTOE-MASTER'!$B:$H,6,0),"")</f>
        <v/>
      </c>
      <c r="O4205" t="str">
        <f>IFERROR(VLOOKUP(I4205,'[1]CROSSWALK-DTOE-MASTER'!$B:$H,7,0),"")</f>
        <v/>
      </c>
      <c r="P4205" t="str">
        <f>IFERROR(VLOOKUP(I4205,'[1]CROSSWALK-DTOE-MASTER'!$B:$N,8,0),"")</f>
        <v/>
      </c>
      <c r="Q4205" t="str">
        <f>IFERROR(VLOOKUP(I4205,'[1]CROSSWALK-DTOE-MASTER'!$B:$N,9,0),"")</f>
        <v/>
      </c>
      <c r="R4205" t="str">
        <f>IFERROR(VLOOKUP(I4205,'[1]CROSSWALK-DTOE-MASTER'!$B:$N,10,0),"")</f>
        <v/>
      </c>
      <c r="S4205" t="str">
        <f>IFERROR(VLOOKUP(I4205,'[1]CROSSWALK-DTOE-MASTER'!$B:$N,11,0),"")</f>
        <v/>
      </c>
      <c r="T4205" t="str">
        <f>IFERROR(VLOOKUP(I4205,'[1]CROSSWALK-DTOE-MASTER'!$B:$N,12,0),"")</f>
        <v/>
      </c>
      <c r="U4205" t="str">
        <f>IFERROR(VLOOKUP(I4205,'[1]CROSSWALK-DTOE-MASTER'!$B:$N,13,0),"")</f>
        <v/>
      </c>
    </row>
    <row r="4206" spans="6:21" x14ac:dyDescent="0.25">
      <c r="F4206" s="1"/>
      <c r="L4206" t="str">
        <f>IFERROR(VLOOKUP(D4206,'[1]Crosswalk-SOM-Chair'!$A:$D,3,0),"")</f>
        <v/>
      </c>
      <c r="M4206" t="str">
        <f>IFERROR(VLOOKUP(D4206,'[1]Crosswalk-SOM-Chair'!$A:$D,4,0),"")</f>
        <v/>
      </c>
      <c r="N4206" t="str">
        <f>IFERROR(VLOOKUP(I4206,'[1]CROSSWALK-DTOE-MASTER'!$B:$H,6,0),"")</f>
        <v/>
      </c>
      <c r="O4206" t="str">
        <f>IFERROR(VLOOKUP(I4206,'[1]CROSSWALK-DTOE-MASTER'!$B:$H,7,0),"")</f>
        <v/>
      </c>
      <c r="P4206" t="str">
        <f>IFERROR(VLOOKUP(I4206,'[1]CROSSWALK-DTOE-MASTER'!$B:$N,8,0),"")</f>
        <v/>
      </c>
      <c r="Q4206" t="str">
        <f>IFERROR(VLOOKUP(I4206,'[1]CROSSWALK-DTOE-MASTER'!$B:$N,9,0),"")</f>
        <v/>
      </c>
      <c r="R4206" t="str">
        <f>IFERROR(VLOOKUP(I4206,'[1]CROSSWALK-DTOE-MASTER'!$B:$N,10,0),"")</f>
        <v/>
      </c>
      <c r="S4206" t="str">
        <f>IFERROR(VLOOKUP(I4206,'[1]CROSSWALK-DTOE-MASTER'!$B:$N,11,0),"")</f>
        <v/>
      </c>
      <c r="T4206" t="str">
        <f>IFERROR(VLOOKUP(I4206,'[1]CROSSWALK-DTOE-MASTER'!$B:$N,12,0),"")</f>
        <v/>
      </c>
      <c r="U4206" t="str">
        <f>IFERROR(VLOOKUP(I4206,'[1]CROSSWALK-DTOE-MASTER'!$B:$N,13,0),"")</f>
        <v/>
      </c>
    </row>
    <row r="4207" spans="6:21" x14ac:dyDescent="0.25">
      <c r="F4207" s="1"/>
      <c r="L4207" t="str">
        <f>IFERROR(VLOOKUP(D4207,'[1]Crosswalk-SOM-Chair'!$A:$D,3,0),"")</f>
        <v/>
      </c>
      <c r="M4207" t="str">
        <f>IFERROR(VLOOKUP(D4207,'[1]Crosswalk-SOM-Chair'!$A:$D,4,0),"")</f>
        <v/>
      </c>
      <c r="N4207" t="str">
        <f>IFERROR(VLOOKUP(I4207,'[1]CROSSWALK-DTOE-MASTER'!$B:$H,6,0),"")</f>
        <v/>
      </c>
      <c r="O4207" t="str">
        <f>IFERROR(VLOOKUP(I4207,'[1]CROSSWALK-DTOE-MASTER'!$B:$H,7,0),"")</f>
        <v/>
      </c>
      <c r="P4207" t="str">
        <f>IFERROR(VLOOKUP(I4207,'[1]CROSSWALK-DTOE-MASTER'!$B:$N,8,0),"")</f>
        <v/>
      </c>
      <c r="Q4207" t="str">
        <f>IFERROR(VLOOKUP(I4207,'[1]CROSSWALK-DTOE-MASTER'!$B:$N,9,0),"")</f>
        <v/>
      </c>
      <c r="R4207" t="str">
        <f>IFERROR(VLOOKUP(I4207,'[1]CROSSWALK-DTOE-MASTER'!$B:$N,10,0),"")</f>
        <v/>
      </c>
      <c r="S4207" t="str">
        <f>IFERROR(VLOOKUP(I4207,'[1]CROSSWALK-DTOE-MASTER'!$B:$N,11,0),"")</f>
        <v/>
      </c>
      <c r="T4207" t="str">
        <f>IFERROR(VLOOKUP(I4207,'[1]CROSSWALK-DTOE-MASTER'!$B:$N,12,0),"")</f>
        <v/>
      </c>
      <c r="U4207" t="str">
        <f>IFERROR(VLOOKUP(I4207,'[1]CROSSWALK-DTOE-MASTER'!$B:$N,13,0),"")</f>
        <v/>
      </c>
    </row>
    <row r="4208" spans="6:21" x14ac:dyDescent="0.25">
      <c r="F4208" s="1"/>
      <c r="L4208" t="str">
        <f>IFERROR(VLOOKUP(D4208,'[1]Crosswalk-SOM-Chair'!$A:$D,3,0),"")</f>
        <v/>
      </c>
      <c r="M4208" t="str">
        <f>IFERROR(VLOOKUP(D4208,'[1]Crosswalk-SOM-Chair'!$A:$D,4,0),"")</f>
        <v/>
      </c>
      <c r="N4208" t="str">
        <f>IFERROR(VLOOKUP(I4208,'[1]CROSSWALK-DTOE-MASTER'!$B:$H,6,0),"")</f>
        <v/>
      </c>
      <c r="O4208" t="str">
        <f>IFERROR(VLOOKUP(I4208,'[1]CROSSWALK-DTOE-MASTER'!$B:$H,7,0),"")</f>
        <v/>
      </c>
      <c r="P4208" t="str">
        <f>IFERROR(VLOOKUP(I4208,'[1]CROSSWALK-DTOE-MASTER'!$B:$N,8,0),"")</f>
        <v/>
      </c>
      <c r="Q4208" t="str">
        <f>IFERROR(VLOOKUP(I4208,'[1]CROSSWALK-DTOE-MASTER'!$B:$N,9,0),"")</f>
        <v/>
      </c>
      <c r="R4208" t="str">
        <f>IFERROR(VLOOKUP(I4208,'[1]CROSSWALK-DTOE-MASTER'!$B:$N,10,0),"")</f>
        <v/>
      </c>
      <c r="S4208" t="str">
        <f>IFERROR(VLOOKUP(I4208,'[1]CROSSWALK-DTOE-MASTER'!$B:$N,11,0),"")</f>
        <v/>
      </c>
      <c r="T4208" t="str">
        <f>IFERROR(VLOOKUP(I4208,'[1]CROSSWALK-DTOE-MASTER'!$B:$N,12,0),"")</f>
        <v/>
      </c>
      <c r="U4208" t="str">
        <f>IFERROR(VLOOKUP(I4208,'[1]CROSSWALK-DTOE-MASTER'!$B:$N,13,0),"")</f>
        <v/>
      </c>
    </row>
    <row r="4209" spans="6:21" x14ac:dyDescent="0.25">
      <c r="F4209" s="1"/>
      <c r="L4209" t="str">
        <f>IFERROR(VLOOKUP(D4209,'[1]Crosswalk-SOM-Chair'!$A:$D,3,0),"")</f>
        <v/>
      </c>
      <c r="M4209" t="str">
        <f>IFERROR(VLOOKUP(D4209,'[1]Crosswalk-SOM-Chair'!$A:$D,4,0),"")</f>
        <v/>
      </c>
      <c r="N4209" t="str">
        <f>IFERROR(VLOOKUP(I4209,'[1]CROSSWALK-DTOE-MASTER'!$B:$H,6,0),"")</f>
        <v/>
      </c>
      <c r="O4209" t="str">
        <f>IFERROR(VLOOKUP(I4209,'[1]CROSSWALK-DTOE-MASTER'!$B:$H,7,0),"")</f>
        <v/>
      </c>
      <c r="P4209" t="str">
        <f>IFERROR(VLOOKUP(I4209,'[1]CROSSWALK-DTOE-MASTER'!$B:$N,8,0),"")</f>
        <v/>
      </c>
      <c r="Q4209" t="str">
        <f>IFERROR(VLOOKUP(I4209,'[1]CROSSWALK-DTOE-MASTER'!$B:$N,9,0),"")</f>
        <v/>
      </c>
      <c r="R4209" t="str">
        <f>IFERROR(VLOOKUP(I4209,'[1]CROSSWALK-DTOE-MASTER'!$B:$N,10,0),"")</f>
        <v/>
      </c>
      <c r="S4209" t="str">
        <f>IFERROR(VLOOKUP(I4209,'[1]CROSSWALK-DTOE-MASTER'!$B:$N,11,0),"")</f>
        <v/>
      </c>
      <c r="T4209" t="str">
        <f>IFERROR(VLOOKUP(I4209,'[1]CROSSWALK-DTOE-MASTER'!$B:$N,12,0),"")</f>
        <v/>
      </c>
      <c r="U4209" t="str">
        <f>IFERROR(VLOOKUP(I4209,'[1]CROSSWALK-DTOE-MASTER'!$B:$N,13,0),"")</f>
        <v/>
      </c>
    </row>
    <row r="4210" spans="6:21" x14ac:dyDescent="0.25">
      <c r="F4210" s="1"/>
      <c r="L4210" t="str">
        <f>IFERROR(VLOOKUP(D4210,'[1]Crosswalk-SOM-Chair'!$A:$D,3,0),"")</f>
        <v/>
      </c>
      <c r="M4210" t="str">
        <f>IFERROR(VLOOKUP(D4210,'[1]Crosswalk-SOM-Chair'!$A:$D,4,0),"")</f>
        <v/>
      </c>
      <c r="N4210" t="str">
        <f>IFERROR(VLOOKUP(I4210,'[1]CROSSWALK-DTOE-MASTER'!$B:$H,6,0),"")</f>
        <v/>
      </c>
      <c r="O4210" t="str">
        <f>IFERROR(VLOOKUP(I4210,'[1]CROSSWALK-DTOE-MASTER'!$B:$H,7,0),"")</f>
        <v/>
      </c>
      <c r="P4210" t="str">
        <f>IFERROR(VLOOKUP(I4210,'[1]CROSSWALK-DTOE-MASTER'!$B:$N,8,0),"")</f>
        <v/>
      </c>
      <c r="Q4210" t="str">
        <f>IFERROR(VLOOKUP(I4210,'[1]CROSSWALK-DTOE-MASTER'!$B:$N,9,0),"")</f>
        <v/>
      </c>
      <c r="R4210" t="str">
        <f>IFERROR(VLOOKUP(I4210,'[1]CROSSWALK-DTOE-MASTER'!$B:$N,10,0),"")</f>
        <v/>
      </c>
      <c r="S4210" t="str">
        <f>IFERROR(VLOOKUP(I4210,'[1]CROSSWALK-DTOE-MASTER'!$B:$N,11,0),"")</f>
        <v/>
      </c>
      <c r="T4210" t="str">
        <f>IFERROR(VLOOKUP(I4210,'[1]CROSSWALK-DTOE-MASTER'!$B:$N,12,0),"")</f>
        <v/>
      </c>
      <c r="U4210" t="str">
        <f>IFERROR(VLOOKUP(I4210,'[1]CROSSWALK-DTOE-MASTER'!$B:$N,13,0),"")</f>
        <v/>
      </c>
    </row>
    <row r="4211" spans="6:21" x14ac:dyDescent="0.25">
      <c r="F4211" s="1"/>
      <c r="L4211" t="str">
        <f>IFERROR(VLOOKUP(D4211,'[1]Crosswalk-SOM-Chair'!$A:$D,3,0),"")</f>
        <v/>
      </c>
      <c r="M4211" t="str">
        <f>IFERROR(VLOOKUP(D4211,'[1]Crosswalk-SOM-Chair'!$A:$D,4,0),"")</f>
        <v/>
      </c>
      <c r="N4211" t="str">
        <f>IFERROR(VLOOKUP(I4211,'[1]CROSSWALK-DTOE-MASTER'!$B:$H,6,0),"")</f>
        <v/>
      </c>
      <c r="O4211" t="str">
        <f>IFERROR(VLOOKUP(I4211,'[1]CROSSWALK-DTOE-MASTER'!$B:$H,7,0),"")</f>
        <v/>
      </c>
      <c r="P4211" t="str">
        <f>IFERROR(VLOOKUP(I4211,'[1]CROSSWALK-DTOE-MASTER'!$B:$N,8,0),"")</f>
        <v/>
      </c>
      <c r="Q4211" t="str">
        <f>IFERROR(VLOOKUP(I4211,'[1]CROSSWALK-DTOE-MASTER'!$B:$N,9,0),"")</f>
        <v/>
      </c>
      <c r="R4211" t="str">
        <f>IFERROR(VLOOKUP(I4211,'[1]CROSSWALK-DTOE-MASTER'!$B:$N,10,0),"")</f>
        <v/>
      </c>
      <c r="S4211" t="str">
        <f>IFERROR(VLOOKUP(I4211,'[1]CROSSWALK-DTOE-MASTER'!$B:$N,11,0),"")</f>
        <v/>
      </c>
      <c r="T4211" t="str">
        <f>IFERROR(VLOOKUP(I4211,'[1]CROSSWALK-DTOE-MASTER'!$B:$N,12,0),"")</f>
        <v/>
      </c>
      <c r="U4211" t="str">
        <f>IFERROR(VLOOKUP(I4211,'[1]CROSSWALK-DTOE-MASTER'!$B:$N,13,0),"")</f>
        <v/>
      </c>
    </row>
    <row r="4212" spans="6:21" x14ac:dyDescent="0.25">
      <c r="F4212" s="1"/>
      <c r="L4212" t="str">
        <f>IFERROR(VLOOKUP(D4212,'[1]Crosswalk-SOM-Chair'!$A:$D,3,0),"")</f>
        <v/>
      </c>
      <c r="M4212" t="str">
        <f>IFERROR(VLOOKUP(D4212,'[1]Crosswalk-SOM-Chair'!$A:$D,4,0),"")</f>
        <v/>
      </c>
      <c r="N4212" t="str">
        <f>IFERROR(VLOOKUP(I4212,'[1]CROSSWALK-DTOE-MASTER'!$B:$H,6,0),"")</f>
        <v/>
      </c>
      <c r="O4212" t="str">
        <f>IFERROR(VLOOKUP(I4212,'[1]CROSSWALK-DTOE-MASTER'!$B:$H,7,0),"")</f>
        <v/>
      </c>
      <c r="P4212" t="str">
        <f>IFERROR(VLOOKUP(I4212,'[1]CROSSWALK-DTOE-MASTER'!$B:$N,8,0),"")</f>
        <v/>
      </c>
      <c r="Q4212" t="str">
        <f>IFERROR(VLOOKUP(I4212,'[1]CROSSWALK-DTOE-MASTER'!$B:$N,9,0),"")</f>
        <v/>
      </c>
      <c r="R4212" t="str">
        <f>IFERROR(VLOOKUP(I4212,'[1]CROSSWALK-DTOE-MASTER'!$B:$N,10,0),"")</f>
        <v/>
      </c>
      <c r="S4212" t="str">
        <f>IFERROR(VLOOKUP(I4212,'[1]CROSSWALK-DTOE-MASTER'!$B:$N,11,0),"")</f>
        <v/>
      </c>
      <c r="T4212" t="str">
        <f>IFERROR(VLOOKUP(I4212,'[1]CROSSWALK-DTOE-MASTER'!$B:$N,12,0),"")</f>
        <v/>
      </c>
      <c r="U4212" t="str">
        <f>IFERROR(VLOOKUP(I4212,'[1]CROSSWALK-DTOE-MASTER'!$B:$N,13,0),"")</f>
        <v/>
      </c>
    </row>
    <row r="4213" spans="6:21" x14ac:dyDescent="0.25">
      <c r="F4213" s="1"/>
      <c r="L4213" t="str">
        <f>IFERROR(VLOOKUP(D4213,'[1]Crosswalk-SOM-Chair'!$A:$D,3,0),"")</f>
        <v/>
      </c>
      <c r="M4213" t="str">
        <f>IFERROR(VLOOKUP(D4213,'[1]Crosswalk-SOM-Chair'!$A:$D,4,0),"")</f>
        <v/>
      </c>
      <c r="N4213" t="str">
        <f>IFERROR(VLOOKUP(I4213,'[1]CROSSWALK-DTOE-MASTER'!$B:$H,6,0),"")</f>
        <v/>
      </c>
      <c r="O4213" t="str">
        <f>IFERROR(VLOOKUP(I4213,'[1]CROSSWALK-DTOE-MASTER'!$B:$H,7,0),"")</f>
        <v/>
      </c>
      <c r="P4213" t="str">
        <f>IFERROR(VLOOKUP(I4213,'[1]CROSSWALK-DTOE-MASTER'!$B:$N,8,0),"")</f>
        <v/>
      </c>
      <c r="Q4213" t="str">
        <f>IFERROR(VLOOKUP(I4213,'[1]CROSSWALK-DTOE-MASTER'!$B:$N,9,0),"")</f>
        <v/>
      </c>
      <c r="R4213" t="str">
        <f>IFERROR(VLOOKUP(I4213,'[1]CROSSWALK-DTOE-MASTER'!$B:$N,10,0),"")</f>
        <v/>
      </c>
      <c r="S4213" t="str">
        <f>IFERROR(VLOOKUP(I4213,'[1]CROSSWALK-DTOE-MASTER'!$B:$N,11,0),"")</f>
        <v/>
      </c>
      <c r="T4213" t="str">
        <f>IFERROR(VLOOKUP(I4213,'[1]CROSSWALK-DTOE-MASTER'!$B:$N,12,0),"")</f>
        <v/>
      </c>
      <c r="U4213" t="str">
        <f>IFERROR(VLOOKUP(I4213,'[1]CROSSWALK-DTOE-MASTER'!$B:$N,13,0),"")</f>
        <v/>
      </c>
    </row>
    <row r="4214" spans="6:21" x14ac:dyDescent="0.25">
      <c r="F4214" s="1"/>
      <c r="L4214" t="str">
        <f>IFERROR(VLOOKUP(D4214,'[1]Crosswalk-SOM-Chair'!$A:$D,3,0),"")</f>
        <v/>
      </c>
      <c r="M4214" t="str">
        <f>IFERROR(VLOOKUP(D4214,'[1]Crosswalk-SOM-Chair'!$A:$D,4,0),"")</f>
        <v/>
      </c>
      <c r="N4214" t="str">
        <f>IFERROR(VLOOKUP(I4214,'[1]CROSSWALK-DTOE-MASTER'!$B:$H,6,0),"")</f>
        <v/>
      </c>
      <c r="O4214" t="str">
        <f>IFERROR(VLOOKUP(I4214,'[1]CROSSWALK-DTOE-MASTER'!$B:$H,7,0),"")</f>
        <v/>
      </c>
      <c r="P4214" t="str">
        <f>IFERROR(VLOOKUP(I4214,'[1]CROSSWALK-DTOE-MASTER'!$B:$N,8,0),"")</f>
        <v/>
      </c>
      <c r="Q4214" t="str">
        <f>IFERROR(VLOOKUP(I4214,'[1]CROSSWALK-DTOE-MASTER'!$B:$N,9,0),"")</f>
        <v/>
      </c>
      <c r="R4214" t="str">
        <f>IFERROR(VLOOKUP(I4214,'[1]CROSSWALK-DTOE-MASTER'!$B:$N,10,0),"")</f>
        <v/>
      </c>
      <c r="S4214" t="str">
        <f>IFERROR(VLOOKUP(I4214,'[1]CROSSWALK-DTOE-MASTER'!$B:$N,11,0),"")</f>
        <v/>
      </c>
      <c r="T4214" t="str">
        <f>IFERROR(VLOOKUP(I4214,'[1]CROSSWALK-DTOE-MASTER'!$B:$N,12,0),"")</f>
        <v/>
      </c>
      <c r="U4214" t="str">
        <f>IFERROR(VLOOKUP(I4214,'[1]CROSSWALK-DTOE-MASTER'!$B:$N,13,0),"")</f>
        <v/>
      </c>
    </row>
    <row r="4215" spans="6:21" x14ac:dyDescent="0.25">
      <c r="F4215" s="1"/>
      <c r="L4215" t="str">
        <f>IFERROR(VLOOKUP(D4215,'[1]Crosswalk-SOM-Chair'!$A:$D,3,0),"")</f>
        <v/>
      </c>
      <c r="M4215" t="str">
        <f>IFERROR(VLOOKUP(D4215,'[1]Crosswalk-SOM-Chair'!$A:$D,4,0),"")</f>
        <v/>
      </c>
      <c r="N4215" t="str">
        <f>IFERROR(VLOOKUP(I4215,'[1]CROSSWALK-DTOE-MASTER'!$B:$H,6,0),"")</f>
        <v/>
      </c>
      <c r="O4215" t="str">
        <f>IFERROR(VLOOKUP(I4215,'[1]CROSSWALK-DTOE-MASTER'!$B:$H,7,0),"")</f>
        <v/>
      </c>
      <c r="P4215" t="str">
        <f>IFERROR(VLOOKUP(I4215,'[1]CROSSWALK-DTOE-MASTER'!$B:$N,8,0),"")</f>
        <v/>
      </c>
      <c r="Q4215" t="str">
        <f>IFERROR(VLOOKUP(I4215,'[1]CROSSWALK-DTOE-MASTER'!$B:$N,9,0),"")</f>
        <v/>
      </c>
      <c r="R4215" t="str">
        <f>IFERROR(VLOOKUP(I4215,'[1]CROSSWALK-DTOE-MASTER'!$B:$N,10,0),"")</f>
        <v/>
      </c>
      <c r="S4215" t="str">
        <f>IFERROR(VLOOKUP(I4215,'[1]CROSSWALK-DTOE-MASTER'!$B:$N,11,0),"")</f>
        <v/>
      </c>
      <c r="T4215" t="str">
        <f>IFERROR(VLOOKUP(I4215,'[1]CROSSWALK-DTOE-MASTER'!$B:$N,12,0),"")</f>
        <v/>
      </c>
      <c r="U4215" t="str">
        <f>IFERROR(VLOOKUP(I4215,'[1]CROSSWALK-DTOE-MASTER'!$B:$N,13,0),"")</f>
        <v/>
      </c>
    </row>
    <row r="4216" spans="6:21" x14ac:dyDescent="0.25">
      <c r="F4216" s="1"/>
      <c r="L4216" t="str">
        <f>IFERROR(VLOOKUP(D4216,'[1]Crosswalk-SOM-Chair'!$A:$D,3,0),"")</f>
        <v/>
      </c>
      <c r="M4216" t="str">
        <f>IFERROR(VLOOKUP(D4216,'[1]Crosswalk-SOM-Chair'!$A:$D,4,0),"")</f>
        <v/>
      </c>
      <c r="N4216" t="str">
        <f>IFERROR(VLOOKUP(I4216,'[1]CROSSWALK-DTOE-MASTER'!$B:$H,6,0),"")</f>
        <v/>
      </c>
      <c r="O4216" t="str">
        <f>IFERROR(VLOOKUP(I4216,'[1]CROSSWALK-DTOE-MASTER'!$B:$H,7,0),"")</f>
        <v/>
      </c>
      <c r="P4216" t="str">
        <f>IFERROR(VLOOKUP(I4216,'[1]CROSSWALK-DTOE-MASTER'!$B:$N,8,0),"")</f>
        <v/>
      </c>
      <c r="Q4216" t="str">
        <f>IFERROR(VLOOKUP(I4216,'[1]CROSSWALK-DTOE-MASTER'!$B:$N,9,0),"")</f>
        <v/>
      </c>
      <c r="R4216" t="str">
        <f>IFERROR(VLOOKUP(I4216,'[1]CROSSWALK-DTOE-MASTER'!$B:$N,10,0),"")</f>
        <v/>
      </c>
      <c r="S4216" t="str">
        <f>IFERROR(VLOOKUP(I4216,'[1]CROSSWALK-DTOE-MASTER'!$B:$N,11,0),"")</f>
        <v/>
      </c>
      <c r="T4216" t="str">
        <f>IFERROR(VLOOKUP(I4216,'[1]CROSSWALK-DTOE-MASTER'!$B:$N,12,0),"")</f>
        <v/>
      </c>
      <c r="U4216" t="str">
        <f>IFERROR(VLOOKUP(I4216,'[1]CROSSWALK-DTOE-MASTER'!$B:$N,13,0),"")</f>
        <v/>
      </c>
    </row>
    <row r="4217" spans="6:21" x14ac:dyDescent="0.25">
      <c r="F4217" s="1"/>
      <c r="L4217" t="str">
        <f>IFERROR(VLOOKUP(D4217,'[1]Crosswalk-SOM-Chair'!$A:$D,3,0),"")</f>
        <v/>
      </c>
      <c r="M4217" t="str">
        <f>IFERROR(VLOOKUP(D4217,'[1]Crosswalk-SOM-Chair'!$A:$D,4,0),"")</f>
        <v/>
      </c>
      <c r="N4217" t="str">
        <f>IFERROR(VLOOKUP(I4217,'[1]CROSSWALK-DTOE-MASTER'!$B:$H,6,0),"")</f>
        <v/>
      </c>
      <c r="O4217" t="str">
        <f>IFERROR(VLOOKUP(I4217,'[1]CROSSWALK-DTOE-MASTER'!$B:$H,7,0),"")</f>
        <v/>
      </c>
      <c r="P4217" t="str">
        <f>IFERROR(VLOOKUP(I4217,'[1]CROSSWALK-DTOE-MASTER'!$B:$N,8,0),"")</f>
        <v/>
      </c>
      <c r="Q4217" t="str">
        <f>IFERROR(VLOOKUP(I4217,'[1]CROSSWALK-DTOE-MASTER'!$B:$N,9,0),"")</f>
        <v/>
      </c>
      <c r="R4217" t="str">
        <f>IFERROR(VLOOKUP(I4217,'[1]CROSSWALK-DTOE-MASTER'!$B:$N,10,0),"")</f>
        <v/>
      </c>
      <c r="S4217" t="str">
        <f>IFERROR(VLOOKUP(I4217,'[1]CROSSWALK-DTOE-MASTER'!$B:$N,11,0),"")</f>
        <v/>
      </c>
      <c r="T4217" t="str">
        <f>IFERROR(VLOOKUP(I4217,'[1]CROSSWALK-DTOE-MASTER'!$B:$N,12,0),"")</f>
        <v/>
      </c>
      <c r="U4217" t="str">
        <f>IFERROR(VLOOKUP(I4217,'[1]CROSSWALK-DTOE-MASTER'!$B:$N,13,0),"")</f>
        <v/>
      </c>
    </row>
    <row r="4218" spans="6:21" x14ac:dyDescent="0.25">
      <c r="F4218" s="1"/>
      <c r="L4218" t="str">
        <f>IFERROR(VLOOKUP(D4218,'[1]Crosswalk-SOM-Chair'!$A:$D,3,0),"")</f>
        <v/>
      </c>
      <c r="M4218" t="str">
        <f>IFERROR(VLOOKUP(D4218,'[1]Crosswalk-SOM-Chair'!$A:$D,4,0),"")</f>
        <v/>
      </c>
      <c r="N4218" t="str">
        <f>IFERROR(VLOOKUP(I4218,'[1]CROSSWALK-DTOE-MASTER'!$B:$H,6,0),"")</f>
        <v/>
      </c>
      <c r="O4218" t="str">
        <f>IFERROR(VLOOKUP(I4218,'[1]CROSSWALK-DTOE-MASTER'!$B:$H,7,0),"")</f>
        <v/>
      </c>
      <c r="P4218" t="str">
        <f>IFERROR(VLOOKUP(I4218,'[1]CROSSWALK-DTOE-MASTER'!$B:$N,8,0),"")</f>
        <v/>
      </c>
      <c r="Q4218" t="str">
        <f>IFERROR(VLOOKUP(I4218,'[1]CROSSWALK-DTOE-MASTER'!$B:$N,9,0),"")</f>
        <v/>
      </c>
      <c r="R4218" t="str">
        <f>IFERROR(VLOOKUP(I4218,'[1]CROSSWALK-DTOE-MASTER'!$B:$N,10,0),"")</f>
        <v/>
      </c>
      <c r="S4218" t="str">
        <f>IFERROR(VLOOKUP(I4218,'[1]CROSSWALK-DTOE-MASTER'!$B:$N,11,0),"")</f>
        <v/>
      </c>
      <c r="T4218" t="str">
        <f>IFERROR(VLOOKUP(I4218,'[1]CROSSWALK-DTOE-MASTER'!$B:$N,12,0),"")</f>
        <v/>
      </c>
      <c r="U4218" t="str">
        <f>IFERROR(VLOOKUP(I4218,'[1]CROSSWALK-DTOE-MASTER'!$B:$N,13,0),"")</f>
        <v/>
      </c>
    </row>
    <row r="4219" spans="6:21" x14ac:dyDescent="0.25">
      <c r="F4219" s="1"/>
      <c r="L4219" t="str">
        <f>IFERROR(VLOOKUP(D4219,'[1]Crosswalk-SOM-Chair'!$A:$D,3,0),"")</f>
        <v/>
      </c>
      <c r="M4219" t="str">
        <f>IFERROR(VLOOKUP(D4219,'[1]Crosswalk-SOM-Chair'!$A:$D,4,0),"")</f>
        <v/>
      </c>
      <c r="N4219" t="str">
        <f>IFERROR(VLOOKUP(I4219,'[1]CROSSWALK-DTOE-MASTER'!$B:$H,6,0),"")</f>
        <v/>
      </c>
      <c r="O4219" t="str">
        <f>IFERROR(VLOOKUP(I4219,'[1]CROSSWALK-DTOE-MASTER'!$B:$H,7,0),"")</f>
        <v/>
      </c>
      <c r="P4219" t="str">
        <f>IFERROR(VLOOKUP(I4219,'[1]CROSSWALK-DTOE-MASTER'!$B:$N,8,0),"")</f>
        <v/>
      </c>
      <c r="Q4219" t="str">
        <f>IFERROR(VLOOKUP(I4219,'[1]CROSSWALK-DTOE-MASTER'!$B:$N,9,0),"")</f>
        <v/>
      </c>
      <c r="R4219" t="str">
        <f>IFERROR(VLOOKUP(I4219,'[1]CROSSWALK-DTOE-MASTER'!$B:$N,10,0),"")</f>
        <v/>
      </c>
      <c r="S4219" t="str">
        <f>IFERROR(VLOOKUP(I4219,'[1]CROSSWALK-DTOE-MASTER'!$B:$N,11,0),"")</f>
        <v/>
      </c>
      <c r="T4219" t="str">
        <f>IFERROR(VLOOKUP(I4219,'[1]CROSSWALK-DTOE-MASTER'!$B:$N,12,0),"")</f>
        <v/>
      </c>
      <c r="U4219" t="str">
        <f>IFERROR(VLOOKUP(I4219,'[1]CROSSWALK-DTOE-MASTER'!$B:$N,13,0),"")</f>
        <v/>
      </c>
    </row>
    <row r="4220" spans="6:21" x14ac:dyDescent="0.25">
      <c r="F4220" s="1"/>
      <c r="L4220" t="str">
        <f>IFERROR(VLOOKUP(D4220,'[1]Crosswalk-SOM-Chair'!$A:$D,3,0),"")</f>
        <v/>
      </c>
      <c r="M4220" t="str">
        <f>IFERROR(VLOOKUP(D4220,'[1]Crosswalk-SOM-Chair'!$A:$D,4,0),"")</f>
        <v/>
      </c>
      <c r="N4220" t="str">
        <f>IFERROR(VLOOKUP(I4220,'[1]CROSSWALK-DTOE-MASTER'!$B:$H,6,0),"")</f>
        <v/>
      </c>
      <c r="O4220" t="str">
        <f>IFERROR(VLOOKUP(I4220,'[1]CROSSWALK-DTOE-MASTER'!$B:$H,7,0),"")</f>
        <v/>
      </c>
      <c r="P4220" t="str">
        <f>IFERROR(VLOOKUP(I4220,'[1]CROSSWALK-DTOE-MASTER'!$B:$N,8,0),"")</f>
        <v/>
      </c>
      <c r="Q4220" t="str">
        <f>IFERROR(VLOOKUP(I4220,'[1]CROSSWALK-DTOE-MASTER'!$B:$N,9,0),"")</f>
        <v/>
      </c>
      <c r="R4220" t="str">
        <f>IFERROR(VLOOKUP(I4220,'[1]CROSSWALK-DTOE-MASTER'!$B:$N,10,0),"")</f>
        <v/>
      </c>
      <c r="S4220" t="str">
        <f>IFERROR(VLOOKUP(I4220,'[1]CROSSWALK-DTOE-MASTER'!$B:$N,11,0),"")</f>
        <v/>
      </c>
      <c r="T4220" t="str">
        <f>IFERROR(VLOOKUP(I4220,'[1]CROSSWALK-DTOE-MASTER'!$B:$N,12,0),"")</f>
        <v/>
      </c>
      <c r="U4220" t="str">
        <f>IFERROR(VLOOKUP(I4220,'[1]CROSSWALK-DTOE-MASTER'!$B:$N,13,0),"")</f>
        <v/>
      </c>
    </row>
    <row r="4221" spans="6:21" x14ac:dyDescent="0.25">
      <c r="F4221" s="1"/>
      <c r="L4221" t="str">
        <f>IFERROR(VLOOKUP(D4221,'[1]Crosswalk-SOM-Chair'!$A:$D,3,0),"")</f>
        <v/>
      </c>
      <c r="M4221" t="str">
        <f>IFERROR(VLOOKUP(D4221,'[1]Crosswalk-SOM-Chair'!$A:$D,4,0),"")</f>
        <v/>
      </c>
      <c r="N4221" t="str">
        <f>IFERROR(VLOOKUP(I4221,'[1]CROSSWALK-DTOE-MASTER'!$B:$H,6,0),"")</f>
        <v/>
      </c>
      <c r="O4221" t="str">
        <f>IFERROR(VLOOKUP(I4221,'[1]CROSSWALK-DTOE-MASTER'!$B:$H,7,0),"")</f>
        <v/>
      </c>
      <c r="P4221" t="str">
        <f>IFERROR(VLOOKUP(I4221,'[1]CROSSWALK-DTOE-MASTER'!$B:$N,8,0),"")</f>
        <v/>
      </c>
      <c r="Q4221" t="str">
        <f>IFERROR(VLOOKUP(I4221,'[1]CROSSWALK-DTOE-MASTER'!$B:$N,9,0),"")</f>
        <v/>
      </c>
      <c r="R4221" t="str">
        <f>IFERROR(VLOOKUP(I4221,'[1]CROSSWALK-DTOE-MASTER'!$B:$N,10,0),"")</f>
        <v/>
      </c>
      <c r="S4221" t="str">
        <f>IFERROR(VLOOKUP(I4221,'[1]CROSSWALK-DTOE-MASTER'!$B:$N,11,0),"")</f>
        <v/>
      </c>
      <c r="T4221" t="str">
        <f>IFERROR(VLOOKUP(I4221,'[1]CROSSWALK-DTOE-MASTER'!$B:$N,12,0),"")</f>
        <v/>
      </c>
      <c r="U4221" t="str">
        <f>IFERROR(VLOOKUP(I4221,'[1]CROSSWALK-DTOE-MASTER'!$B:$N,13,0),"")</f>
        <v/>
      </c>
    </row>
    <row r="4222" spans="6:21" x14ac:dyDescent="0.25">
      <c r="F4222" s="1"/>
      <c r="L4222" t="str">
        <f>IFERROR(VLOOKUP(D4222,'[1]Crosswalk-SOM-Chair'!$A:$D,3,0),"")</f>
        <v/>
      </c>
      <c r="M4222" t="str">
        <f>IFERROR(VLOOKUP(D4222,'[1]Crosswalk-SOM-Chair'!$A:$D,4,0),"")</f>
        <v/>
      </c>
      <c r="N4222" t="str">
        <f>IFERROR(VLOOKUP(I4222,'[1]CROSSWALK-DTOE-MASTER'!$B:$H,6,0),"")</f>
        <v/>
      </c>
      <c r="O4222" t="str">
        <f>IFERROR(VLOOKUP(I4222,'[1]CROSSWALK-DTOE-MASTER'!$B:$H,7,0),"")</f>
        <v/>
      </c>
      <c r="P4222" t="str">
        <f>IFERROR(VLOOKUP(I4222,'[1]CROSSWALK-DTOE-MASTER'!$B:$N,8,0),"")</f>
        <v/>
      </c>
      <c r="Q4222" t="str">
        <f>IFERROR(VLOOKUP(I4222,'[1]CROSSWALK-DTOE-MASTER'!$B:$N,9,0),"")</f>
        <v/>
      </c>
      <c r="R4222" t="str">
        <f>IFERROR(VLOOKUP(I4222,'[1]CROSSWALK-DTOE-MASTER'!$B:$N,10,0),"")</f>
        <v/>
      </c>
      <c r="S4222" t="str">
        <f>IFERROR(VLOOKUP(I4222,'[1]CROSSWALK-DTOE-MASTER'!$B:$N,11,0),"")</f>
        <v/>
      </c>
      <c r="T4222" t="str">
        <f>IFERROR(VLOOKUP(I4222,'[1]CROSSWALK-DTOE-MASTER'!$B:$N,12,0),"")</f>
        <v/>
      </c>
      <c r="U4222" t="str">
        <f>IFERROR(VLOOKUP(I4222,'[1]CROSSWALK-DTOE-MASTER'!$B:$N,13,0),"")</f>
        <v/>
      </c>
    </row>
    <row r="4223" spans="6:21" x14ac:dyDescent="0.25">
      <c r="F4223" s="1"/>
      <c r="L4223" t="str">
        <f>IFERROR(VLOOKUP(D4223,'[1]Crosswalk-SOM-Chair'!$A:$D,3,0),"")</f>
        <v/>
      </c>
      <c r="M4223" t="str">
        <f>IFERROR(VLOOKUP(D4223,'[1]Crosswalk-SOM-Chair'!$A:$D,4,0),"")</f>
        <v/>
      </c>
      <c r="N4223" t="str">
        <f>IFERROR(VLOOKUP(I4223,'[1]CROSSWALK-DTOE-MASTER'!$B:$H,6,0),"")</f>
        <v/>
      </c>
      <c r="O4223" t="str">
        <f>IFERROR(VLOOKUP(I4223,'[1]CROSSWALK-DTOE-MASTER'!$B:$H,7,0),"")</f>
        <v/>
      </c>
      <c r="P4223" t="str">
        <f>IFERROR(VLOOKUP(I4223,'[1]CROSSWALK-DTOE-MASTER'!$B:$N,8,0),"")</f>
        <v/>
      </c>
      <c r="Q4223" t="str">
        <f>IFERROR(VLOOKUP(I4223,'[1]CROSSWALK-DTOE-MASTER'!$B:$N,9,0),"")</f>
        <v/>
      </c>
      <c r="R4223" t="str">
        <f>IFERROR(VLOOKUP(I4223,'[1]CROSSWALK-DTOE-MASTER'!$B:$N,10,0),"")</f>
        <v/>
      </c>
      <c r="S4223" t="str">
        <f>IFERROR(VLOOKUP(I4223,'[1]CROSSWALK-DTOE-MASTER'!$B:$N,11,0),"")</f>
        <v/>
      </c>
      <c r="T4223" t="str">
        <f>IFERROR(VLOOKUP(I4223,'[1]CROSSWALK-DTOE-MASTER'!$B:$N,12,0),"")</f>
        <v/>
      </c>
      <c r="U4223" t="str">
        <f>IFERROR(VLOOKUP(I4223,'[1]CROSSWALK-DTOE-MASTER'!$B:$N,13,0),"")</f>
        <v/>
      </c>
    </row>
    <row r="4224" spans="6:21" x14ac:dyDescent="0.25">
      <c r="F4224" s="1"/>
      <c r="L4224" t="str">
        <f>IFERROR(VLOOKUP(D4224,'[1]Crosswalk-SOM-Chair'!$A:$D,3,0),"")</f>
        <v/>
      </c>
      <c r="M4224" t="str">
        <f>IFERROR(VLOOKUP(D4224,'[1]Crosswalk-SOM-Chair'!$A:$D,4,0),"")</f>
        <v/>
      </c>
      <c r="N4224" t="str">
        <f>IFERROR(VLOOKUP(I4224,'[1]CROSSWALK-DTOE-MASTER'!$B:$H,6,0),"")</f>
        <v/>
      </c>
      <c r="O4224" t="str">
        <f>IFERROR(VLOOKUP(I4224,'[1]CROSSWALK-DTOE-MASTER'!$B:$H,7,0),"")</f>
        <v/>
      </c>
      <c r="P4224" t="str">
        <f>IFERROR(VLOOKUP(I4224,'[1]CROSSWALK-DTOE-MASTER'!$B:$N,8,0),"")</f>
        <v/>
      </c>
      <c r="Q4224" t="str">
        <f>IFERROR(VLOOKUP(I4224,'[1]CROSSWALK-DTOE-MASTER'!$B:$N,9,0),"")</f>
        <v/>
      </c>
      <c r="R4224" t="str">
        <f>IFERROR(VLOOKUP(I4224,'[1]CROSSWALK-DTOE-MASTER'!$B:$N,10,0),"")</f>
        <v/>
      </c>
      <c r="S4224" t="str">
        <f>IFERROR(VLOOKUP(I4224,'[1]CROSSWALK-DTOE-MASTER'!$B:$N,11,0),"")</f>
        <v/>
      </c>
      <c r="T4224" t="str">
        <f>IFERROR(VLOOKUP(I4224,'[1]CROSSWALK-DTOE-MASTER'!$B:$N,12,0),"")</f>
        <v/>
      </c>
      <c r="U4224" t="str">
        <f>IFERROR(VLOOKUP(I4224,'[1]CROSSWALK-DTOE-MASTER'!$B:$N,13,0),"")</f>
        <v/>
      </c>
    </row>
    <row r="4225" spans="6:21" x14ac:dyDescent="0.25">
      <c r="F4225" s="1"/>
      <c r="L4225" t="str">
        <f>IFERROR(VLOOKUP(D4225,'[1]Crosswalk-SOM-Chair'!$A:$D,3,0),"")</f>
        <v/>
      </c>
      <c r="M4225" t="str">
        <f>IFERROR(VLOOKUP(D4225,'[1]Crosswalk-SOM-Chair'!$A:$D,4,0),"")</f>
        <v/>
      </c>
      <c r="N4225" t="str">
        <f>IFERROR(VLOOKUP(I4225,'[1]CROSSWALK-DTOE-MASTER'!$B:$H,6,0),"")</f>
        <v/>
      </c>
      <c r="O4225" t="str">
        <f>IFERROR(VLOOKUP(I4225,'[1]CROSSWALK-DTOE-MASTER'!$B:$H,7,0),"")</f>
        <v/>
      </c>
      <c r="P4225" t="str">
        <f>IFERROR(VLOOKUP(I4225,'[1]CROSSWALK-DTOE-MASTER'!$B:$N,8,0),"")</f>
        <v/>
      </c>
      <c r="Q4225" t="str">
        <f>IFERROR(VLOOKUP(I4225,'[1]CROSSWALK-DTOE-MASTER'!$B:$N,9,0),"")</f>
        <v/>
      </c>
      <c r="R4225" t="str">
        <f>IFERROR(VLOOKUP(I4225,'[1]CROSSWALK-DTOE-MASTER'!$B:$N,10,0),"")</f>
        <v/>
      </c>
      <c r="S4225" t="str">
        <f>IFERROR(VLOOKUP(I4225,'[1]CROSSWALK-DTOE-MASTER'!$B:$N,11,0),"")</f>
        <v/>
      </c>
      <c r="T4225" t="str">
        <f>IFERROR(VLOOKUP(I4225,'[1]CROSSWALK-DTOE-MASTER'!$B:$N,12,0),"")</f>
        <v/>
      </c>
      <c r="U4225" t="str">
        <f>IFERROR(VLOOKUP(I4225,'[1]CROSSWALK-DTOE-MASTER'!$B:$N,13,0),"")</f>
        <v/>
      </c>
    </row>
    <row r="4226" spans="6:21" x14ac:dyDescent="0.25">
      <c r="F4226" s="1"/>
      <c r="L4226" t="str">
        <f>IFERROR(VLOOKUP(D4226,'[1]Crosswalk-SOM-Chair'!$A:$D,3,0),"")</f>
        <v/>
      </c>
      <c r="M4226" t="str">
        <f>IFERROR(VLOOKUP(D4226,'[1]Crosswalk-SOM-Chair'!$A:$D,4,0),"")</f>
        <v/>
      </c>
      <c r="N4226" t="str">
        <f>IFERROR(VLOOKUP(I4226,'[1]CROSSWALK-DTOE-MASTER'!$B:$H,6,0),"")</f>
        <v/>
      </c>
      <c r="O4226" t="str">
        <f>IFERROR(VLOOKUP(I4226,'[1]CROSSWALK-DTOE-MASTER'!$B:$H,7,0),"")</f>
        <v/>
      </c>
      <c r="P4226" t="str">
        <f>IFERROR(VLOOKUP(I4226,'[1]CROSSWALK-DTOE-MASTER'!$B:$N,8,0),"")</f>
        <v/>
      </c>
      <c r="Q4226" t="str">
        <f>IFERROR(VLOOKUP(I4226,'[1]CROSSWALK-DTOE-MASTER'!$B:$N,9,0),"")</f>
        <v/>
      </c>
      <c r="R4226" t="str">
        <f>IFERROR(VLOOKUP(I4226,'[1]CROSSWALK-DTOE-MASTER'!$B:$N,10,0),"")</f>
        <v/>
      </c>
      <c r="S4226" t="str">
        <f>IFERROR(VLOOKUP(I4226,'[1]CROSSWALK-DTOE-MASTER'!$B:$N,11,0),"")</f>
        <v/>
      </c>
      <c r="T4226" t="str">
        <f>IFERROR(VLOOKUP(I4226,'[1]CROSSWALK-DTOE-MASTER'!$B:$N,12,0),"")</f>
        <v/>
      </c>
      <c r="U4226" t="str">
        <f>IFERROR(VLOOKUP(I4226,'[1]CROSSWALK-DTOE-MASTER'!$B:$N,13,0),"")</f>
        <v/>
      </c>
    </row>
    <row r="4227" spans="6:21" x14ac:dyDescent="0.25">
      <c r="F4227" s="1"/>
      <c r="L4227" t="str">
        <f>IFERROR(VLOOKUP(D4227,'[1]Crosswalk-SOM-Chair'!$A:$D,3,0),"")</f>
        <v/>
      </c>
      <c r="M4227" t="str">
        <f>IFERROR(VLOOKUP(D4227,'[1]Crosswalk-SOM-Chair'!$A:$D,4,0),"")</f>
        <v/>
      </c>
      <c r="N4227" t="str">
        <f>IFERROR(VLOOKUP(I4227,'[1]CROSSWALK-DTOE-MASTER'!$B:$H,6,0),"")</f>
        <v/>
      </c>
      <c r="O4227" t="str">
        <f>IFERROR(VLOOKUP(I4227,'[1]CROSSWALK-DTOE-MASTER'!$B:$H,7,0),"")</f>
        <v/>
      </c>
      <c r="P4227" t="str">
        <f>IFERROR(VLOOKUP(I4227,'[1]CROSSWALK-DTOE-MASTER'!$B:$N,8,0),"")</f>
        <v/>
      </c>
      <c r="Q4227" t="str">
        <f>IFERROR(VLOOKUP(I4227,'[1]CROSSWALK-DTOE-MASTER'!$B:$N,9,0),"")</f>
        <v/>
      </c>
      <c r="R4227" t="str">
        <f>IFERROR(VLOOKUP(I4227,'[1]CROSSWALK-DTOE-MASTER'!$B:$N,10,0),"")</f>
        <v/>
      </c>
      <c r="S4227" t="str">
        <f>IFERROR(VLOOKUP(I4227,'[1]CROSSWALK-DTOE-MASTER'!$B:$N,11,0),"")</f>
        <v/>
      </c>
      <c r="T4227" t="str">
        <f>IFERROR(VLOOKUP(I4227,'[1]CROSSWALK-DTOE-MASTER'!$B:$N,12,0),"")</f>
        <v/>
      </c>
      <c r="U4227" t="str">
        <f>IFERROR(VLOOKUP(I4227,'[1]CROSSWALK-DTOE-MASTER'!$B:$N,13,0),"")</f>
        <v/>
      </c>
    </row>
    <row r="4228" spans="6:21" x14ac:dyDescent="0.25">
      <c r="F4228" s="1"/>
      <c r="L4228" t="str">
        <f>IFERROR(VLOOKUP(D4228,'[1]Crosswalk-SOM-Chair'!$A:$D,3,0),"")</f>
        <v/>
      </c>
      <c r="M4228" t="str">
        <f>IFERROR(VLOOKUP(D4228,'[1]Crosswalk-SOM-Chair'!$A:$D,4,0),"")</f>
        <v/>
      </c>
      <c r="N4228" t="str">
        <f>IFERROR(VLOOKUP(I4228,'[1]CROSSWALK-DTOE-MASTER'!$B:$H,6,0),"")</f>
        <v/>
      </c>
      <c r="O4228" t="str">
        <f>IFERROR(VLOOKUP(I4228,'[1]CROSSWALK-DTOE-MASTER'!$B:$H,7,0),"")</f>
        <v/>
      </c>
      <c r="P4228" t="str">
        <f>IFERROR(VLOOKUP(I4228,'[1]CROSSWALK-DTOE-MASTER'!$B:$N,8,0),"")</f>
        <v/>
      </c>
      <c r="Q4228" t="str">
        <f>IFERROR(VLOOKUP(I4228,'[1]CROSSWALK-DTOE-MASTER'!$B:$N,9,0),"")</f>
        <v/>
      </c>
      <c r="R4228" t="str">
        <f>IFERROR(VLOOKUP(I4228,'[1]CROSSWALK-DTOE-MASTER'!$B:$N,10,0),"")</f>
        <v/>
      </c>
      <c r="S4228" t="str">
        <f>IFERROR(VLOOKUP(I4228,'[1]CROSSWALK-DTOE-MASTER'!$B:$N,11,0),"")</f>
        <v/>
      </c>
      <c r="T4228" t="str">
        <f>IFERROR(VLOOKUP(I4228,'[1]CROSSWALK-DTOE-MASTER'!$B:$N,12,0),"")</f>
        <v/>
      </c>
      <c r="U4228" t="str">
        <f>IFERROR(VLOOKUP(I4228,'[1]CROSSWALK-DTOE-MASTER'!$B:$N,13,0),"")</f>
        <v/>
      </c>
    </row>
    <row r="4229" spans="6:21" x14ac:dyDescent="0.25">
      <c r="F4229" s="1"/>
      <c r="L4229" t="str">
        <f>IFERROR(VLOOKUP(D4229,'[1]Crosswalk-SOM-Chair'!$A:$D,3,0),"")</f>
        <v/>
      </c>
      <c r="M4229" t="str">
        <f>IFERROR(VLOOKUP(D4229,'[1]Crosswalk-SOM-Chair'!$A:$D,4,0),"")</f>
        <v/>
      </c>
      <c r="N4229" t="str">
        <f>IFERROR(VLOOKUP(I4229,'[1]CROSSWALK-DTOE-MASTER'!$B:$H,6,0),"")</f>
        <v/>
      </c>
      <c r="O4229" t="str">
        <f>IFERROR(VLOOKUP(I4229,'[1]CROSSWALK-DTOE-MASTER'!$B:$H,7,0),"")</f>
        <v/>
      </c>
      <c r="P4229" t="str">
        <f>IFERROR(VLOOKUP(I4229,'[1]CROSSWALK-DTOE-MASTER'!$B:$N,8,0),"")</f>
        <v/>
      </c>
      <c r="Q4229" t="str">
        <f>IFERROR(VLOOKUP(I4229,'[1]CROSSWALK-DTOE-MASTER'!$B:$N,9,0),"")</f>
        <v/>
      </c>
      <c r="R4229" t="str">
        <f>IFERROR(VLOOKUP(I4229,'[1]CROSSWALK-DTOE-MASTER'!$B:$N,10,0),"")</f>
        <v/>
      </c>
      <c r="S4229" t="str">
        <f>IFERROR(VLOOKUP(I4229,'[1]CROSSWALK-DTOE-MASTER'!$B:$N,11,0),"")</f>
        <v/>
      </c>
      <c r="T4229" t="str">
        <f>IFERROR(VLOOKUP(I4229,'[1]CROSSWALK-DTOE-MASTER'!$B:$N,12,0),"")</f>
        <v/>
      </c>
      <c r="U4229" t="str">
        <f>IFERROR(VLOOKUP(I4229,'[1]CROSSWALK-DTOE-MASTER'!$B:$N,13,0),"")</f>
        <v/>
      </c>
    </row>
    <row r="4230" spans="6:21" x14ac:dyDescent="0.25">
      <c r="F4230" s="1"/>
      <c r="L4230" t="str">
        <f>IFERROR(VLOOKUP(D4230,'[1]Crosswalk-SOM-Chair'!$A:$D,3,0),"")</f>
        <v/>
      </c>
      <c r="M4230" t="str">
        <f>IFERROR(VLOOKUP(D4230,'[1]Crosswalk-SOM-Chair'!$A:$D,4,0),"")</f>
        <v/>
      </c>
      <c r="N4230" t="str">
        <f>IFERROR(VLOOKUP(I4230,'[1]CROSSWALK-DTOE-MASTER'!$B:$H,6,0),"")</f>
        <v/>
      </c>
      <c r="O4230" t="str">
        <f>IFERROR(VLOOKUP(I4230,'[1]CROSSWALK-DTOE-MASTER'!$B:$H,7,0),"")</f>
        <v/>
      </c>
      <c r="P4230" t="str">
        <f>IFERROR(VLOOKUP(I4230,'[1]CROSSWALK-DTOE-MASTER'!$B:$N,8,0),"")</f>
        <v/>
      </c>
      <c r="Q4230" t="str">
        <f>IFERROR(VLOOKUP(I4230,'[1]CROSSWALK-DTOE-MASTER'!$B:$N,9,0),"")</f>
        <v/>
      </c>
      <c r="R4230" t="str">
        <f>IFERROR(VLOOKUP(I4230,'[1]CROSSWALK-DTOE-MASTER'!$B:$N,10,0),"")</f>
        <v/>
      </c>
      <c r="S4230" t="str">
        <f>IFERROR(VLOOKUP(I4230,'[1]CROSSWALK-DTOE-MASTER'!$B:$N,11,0),"")</f>
        <v/>
      </c>
      <c r="T4230" t="str">
        <f>IFERROR(VLOOKUP(I4230,'[1]CROSSWALK-DTOE-MASTER'!$B:$N,12,0),"")</f>
        <v/>
      </c>
      <c r="U4230" t="str">
        <f>IFERROR(VLOOKUP(I4230,'[1]CROSSWALK-DTOE-MASTER'!$B:$N,13,0),"")</f>
        <v/>
      </c>
    </row>
    <row r="4231" spans="6:21" x14ac:dyDescent="0.25">
      <c r="F4231" s="1"/>
      <c r="L4231" t="str">
        <f>IFERROR(VLOOKUP(D4231,'[1]Crosswalk-SOM-Chair'!$A:$D,3,0),"")</f>
        <v/>
      </c>
      <c r="M4231" t="str">
        <f>IFERROR(VLOOKUP(D4231,'[1]Crosswalk-SOM-Chair'!$A:$D,4,0),"")</f>
        <v/>
      </c>
      <c r="N4231" t="str">
        <f>IFERROR(VLOOKUP(I4231,'[1]CROSSWALK-DTOE-MASTER'!$B:$H,6,0),"")</f>
        <v/>
      </c>
      <c r="O4231" t="str">
        <f>IFERROR(VLOOKUP(I4231,'[1]CROSSWALK-DTOE-MASTER'!$B:$H,7,0),"")</f>
        <v/>
      </c>
      <c r="P4231" t="str">
        <f>IFERROR(VLOOKUP(I4231,'[1]CROSSWALK-DTOE-MASTER'!$B:$N,8,0),"")</f>
        <v/>
      </c>
      <c r="Q4231" t="str">
        <f>IFERROR(VLOOKUP(I4231,'[1]CROSSWALK-DTOE-MASTER'!$B:$N,9,0),"")</f>
        <v/>
      </c>
      <c r="R4231" t="str">
        <f>IFERROR(VLOOKUP(I4231,'[1]CROSSWALK-DTOE-MASTER'!$B:$N,10,0),"")</f>
        <v/>
      </c>
      <c r="S4231" t="str">
        <f>IFERROR(VLOOKUP(I4231,'[1]CROSSWALK-DTOE-MASTER'!$B:$N,11,0),"")</f>
        <v/>
      </c>
      <c r="T4231" t="str">
        <f>IFERROR(VLOOKUP(I4231,'[1]CROSSWALK-DTOE-MASTER'!$B:$N,12,0),"")</f>
        <v/>
      </c>
      <c r="U4231" t="str">
        <f>IFERROR(VLOOKUP(I4231,'[1]CROSSWALK-DTOE-MASTER'!$B:$N,13,0),"")</f>
        <v/>
      </c>
    </row>
    <row r="4232" spans="6:21" x14ac:dyDescent="0.25">
      <c r="F4232" s="1"/>
      <c r="L4232" t="str">
        <f>IFERROR(VLOOKUP(D4232,'[1]Crosswalk-SOM-Chair'!$A:$D,3,0),"")</f>
        <v/>
      </c>
      <c r="M4232" t="str">
        <f>IFERROR(VLOOKUP(D4232,'[1]Crosswalk-SOM-Chair'!$A:$D,4,0),"")</f>
        <v/>
      </c>
      <c r="N4232" t="str">
        <f>IFERROR(VLOOKUP(I4232,'[1]CROSSWALK-DTOE-MASTER'!$B:$H,6,0),"")</f>
        <v/>
      </c>
      <c r="O4232" t="str">
        <f>IFERROR(VLOOKUP(I4232,'[1]CROSSWALK-DTOE-MASTER'!$B:$H,7,0),"")</f>
        <v/>
      </c>
      <c r="P4232" t="str">
        <f>IFERROR(VLOOKUP(I4232,'[1]CROSSWALK-DTOE-MASTER'!$B:$N,8,0),"")</f>
        <v/>
      </c>
      <c r="Q4232" t="str">
        <f>IFERROR(VLOOKUP(I4232,'[1]CROSSWALK-DTOE-MASTER'!$B:$N,9,0),"")</f>
        <v/>
      </c>
      <c r="R4232" t="str">
        <f>IFERROR(VLOOKUP(I4232,'[1]CROSSWALK-DTOE-MASTER'!$B:$N,10,0),"")</f>
        <v/>
      </c>
      <c r="S4232" t="str">
        <f>IFERROR(VLOOKUP(I4232,'[1]CROSSWALK-DTOE-MASTER'!$B:$N,11,0),"")</f>
        <v/>
      </c>
      <c r="T4232" t="str">
        <f>IFERROR(VLOOKUP(I4232,'[1]CROSSWALK-DTOE-MASTER'!$B:$N,12,0),"")</f>
        <v/>
      </c>
      <c r="U4232" t="str">
        <f>IFERROR(VLOOKUP(I4232,'[1]CROSSWALK-DTOE-MASTER'!$B:$N,13,0),"")</f>
        <v/>
      </c>
    </row>
    <row r="4233" spans="6:21" x14ac:dyDescent="0.25">
      <c r="F4233" s="1"/>
      <c r="L4233" t="str">
        <f>IFERROR(VLOOKUP(D4233,'[1]Crosswalk-SOM-Chair'!$A:$D,3,0),"")</f>
        <v/>
      </c>
      <c r="M4233" t="str">
        <f>IFERROR(VLOOKUP(D4233,'[1]Crosswalk-SOM-Chair'!$A:$D,4,0),"")</f>
        <v/>
      </c>
      <c r="N4233" t="str">
        <f>IFERROR(VLOOKUP(I4233,'[1]CROSSWALK-DTOE-MASTER'!$B:$H,6,0),"")</f>
        <v/>
      </c>
      <c r="O4233" t="str">
        <f>IFERROR(VLOOKUP(I4233,'[1]CROSSWALK-DTOE-MASTER'!$B:$H,7,0),"")</f>
        <v/>
      </c>
      <c r="P4233" t="str">
        <f>IFERROR(VLOOKUP(I4233,'[1]CROSSWALK-DTOE-MASTER'!$B:$N,8,0),"")</f>
        <v/>
      </c>
      <c r="Q4233" t="str">
        <f>IFERROR(VLOOKUP(I4233,'[1]CROSSWALK-DTOE-MASTER'!$B:$N,9,0),"")</f>
        <v/>
      </c>
      <c r="R4233" t="str">
        <f>IFERROR(VLOOKUP(I4233,'[1]CROSSWALK-DTOE-MASTER'!$B:$N,10,0),"")</f>
        <v/>
      </c>
      <c r="S4233" t="str">
        <f>IFERROR(VLOOKUP(I4233,'[1]CROSSWALK-DTOE-MASTER'!$B:$N,11,0),"")</f>
        <v/>
      </c>
      <c r="T4233" t="str">
        <f>IFERROR(VLOOKUP(I4233,'[1]CROSSWALK-DTOE-MASTER'!$B:$N,12,0),"")</f>
        <v/>
      </c>
      <c r="U4233" t="str">
        <f>IFERROR(VLOOKUP(I4233,'[1]CROSSWALK-DTOE-MASTER'!$B:$N,13,0),"")</f>
        <v/>
      </c>
    </row>
    <row r="4234" spans="6:21" x14ac:dyDescent="0.25">
      <c r="F4234" s="1"/>
      <c r="L4234" t="str">
        <f>IFERROR(VLOOKUP(D4234,'[1]Crosswalk-SOM-Chair'!$A:$D,3,0),"")</f>
        <v/>
      </c>
      <c r="M4234" t="str">
        <f>IFERROR(VLOOKUP(D4234,'[1]Crosswalk-SOM-Chair'!$A:$D,4,0),"")</f>
        <v/>
      </c>
      <c r="N4234" t="str">
        <f>IFERROR(VLOOKUP(I4234,'[1]CROSSWALK-DTOE-MASTER'!$B:$H,6,0),"")</f>
        <v/>
      </c>
      <c r="O4234" t="str">
        <f>IFERROR(VLOOKUP(I4234,'[1]CROSSWALK-DTOE-MASTER'!$B:$H,7,0),"")</f>
        <v/>
      </c>
      <c r="P4234" t="str">
        <f>IFERROR(VLOOKUP(I4234,'[1]CROSSWALK-DTOE-MASTER'!$B:$N,8,0),"")</f>
        <v/>
      </c>
      <c r="Q4234" t="str">
        <f>IFERROR(VLOOKUP(I4234,'[1]CROSSWALK-DTOE-MASTER'!$B:$N,9,0),"")</f>
        <v/>
      </c>
      <c r="R4234" t="str">
        <f>IFERROR(VLOOKUP(I4234,'[1]CROSSWALK-DTOE-MASTER'!$B:$N,10,0),"")</f>
        <v/>
      </c>
      <c r="S4234" t="str">
        <f>IFERROR(VLOOKUP(I4234,'[1]CROSSWALK-DTOE-MASTER'!$B:$N,11,0),"")</f>
        <v/>
      </c>
      <c r="T4234" t="str">
        <f>IFERROR(VLOOKUP(I4234,'[1]CROSSWALK-DTOE-MASTER'!$B:$N,12,0),"")</f>
        <v/>
      </c>
      <c r="U4234" t="str">
        <f>IFERROR(VLOOKUP(I4234,'[1]CROSSWALK-DTOE-MASTER'!$B:$N,13,0),"")</f>
        <v/>
      </c>
    </row>
    <row r="4235" spans="6:21" x14ac:dyDescent="0.25">
      <c r="F4235" s="1"/>
      <c r="L4235" t="str">
        <f>IFERROR(VLOOKUP(D4235,'[1]Crosswalk-SOM-Chair'!$A:$D,3,0),"")</f>
        <v/>
      </c>
      <c r="M4235" t="str">
        <f>IFERROR(VLOOKUP(D4235,'[1]Crosswalk-SOM-Chair'!$A:$D,4,0),"")</f>
        <v/>
      </c>
      <c r="N4235" t="str">
        <f>IFERROR(VLOOKUP(I4235,'[1]CROSSWALK-DTOE-MASTER'!$B:$H,6,0),"")</f>
        <v/>
      </c>
      <c r="O4235" t="str">
        <f>IFERROR(VLOOKUP(I4235,'[1]CROSSWALK-DTOE-MASTER'!$B:$H,7,0),"")</f>
        <v/>
      </c>
      <c r="P4235" t="str">
        <f>IFERROR(VLOOKUP(I4235,'[1]CROSSWALK-DTOE-MASTER'!$B:$N,8,0),"")</f>
        <v/>
      </c>
      <c r="Q4235" t="str">
        <f>IFERROR(VLOOKUP(I4235,'[1]CROSSWALK-DTOE-MASTER'!$B:$N,9,0),"")</f>
        <v/>
      </c>
      <c r="R4235" t="str">
        <f>IFERROR(VLOOKUP(I4235,'[1]CROSSWALK-DTOE-MASTER'!$B:$N,10,0),"")</f>
        <v/>
      </c>
      <c r="S4235" t="str">
        <f>IFERROR(VLOOKUP(I4235,'[1]CROSSWALK-DTOE-MASTER'!$B:$N,11,0),"")</f>
        <v/>
      </c>
      <c r="T4235" t="str">
        <f>IFERROR(VLOOKUP(I4235,'[1]CROSSWALK-DTOE-MASTER'!$B:$N,12,0),"")</f>
        <v/>
      </c>
      <c r="U4235" t="str">
        <f>IFERROR(VLOOKUP(I4235,'[1]CROSSWALK-DTOE-MASTER'!$B:$N,13,0),"")</f>
        <v/>
      </c>
    </row>
    <row r="4236" spans="6:21" x14ac:dyDescent="0.25">
      <c r="F4236" s="1"/>
      <c r="L4236" t="str">
        <f>IFERROR(VLOOKUP(D4236,'[1]Crosswalk-SOM-Chair'!$A:$D,3,0),"")</f>
        <v/>
      </c>
      <c r="M4236" t="str">
        <f>IFERROR(VLOOKUP(D4236,'[1]Crosswalk-SOM-Chair'!$A:$D,4,0),"")</f>
        <v/>
      </c>
      <c r="N4236" t="str">
        <f>IFERROR(VLOOKUP(I4236,'[1]CROSSWALK-DTOE-MASTER'!$B:$H,6,0),"")</f>
        <v/>
      </c>
      <c r="O4236" t="str">
        <f>IFERROR(VLOOKUP(I4236,'[1]CROSSWALK-DTOE-MASTER'!$B:$H,7,0),"")</f>
        <v/>
      </c>
      <c r="P4236" t="str">
        <f>IFERROR(VLOOKUP(I4236,'[1]CROSSWALK-DTOE-MASTER'!$B:$N,8,0),"")</f>
        <v/>
      </c>
      <c r="Q4236" t="str">
        <f>IFERROR(VLOOKUP(I4236,'[1]CROSSWALK-DTOE-MASTER'!$B:$N,9,0),"")</f>
        <v/>
      </c>
      <c r="R4236" t="str">
        <f>IFERROR(VLOOKUP(I4236,'[1]CROSSWALK-DTOE-MASTER'!$B:$N,10,0),"")</f>
        <v/>
      </c>
      <c r="S4236" t="str">
        <f>IFERROR(VLOOKUP(I4236,'[1]CROSSWALK-DTOE-MASTER'!$B:$N,11,0),"")</f>
        <v/>
      </c>
      <c r="T4236" t="str">
        <f>IFERROR(VLOOKUP(I4236,'[1]CROSSWALK-DTOE-MASTER'!$B:$N,12,0),"")</f>
        <v/>
      </c>
      <c r="U4236" t="str">
        <f>IFERROR(VLOOKUP(I4236,'[1]CROSSWALK-DTOE-MASTER'!$B:$N,13,0),"")</f>
        <v/>
      </c>
    </row>
    <row r="4237" spans="6:21" x14ac:dyDescent="0.25">
      <c r="F4237" s="1"/>
      <c r="L4237" t="str">
        <f>IFERROR(VLOOKUP(D4237,'[1]Crosswalk-SOM-Chair'!$A:$D,3,0),"")</f>
        <v/>
      </c>
      <c r="M4237" t="str">
        <f>IFERROR(VLOOKUP(D4237,'[1]Crosswalk-SOM-Chair'!$A:$D,4,0),"")</f>
        <v/>
      </c>
      <c r="N4237" t="str">
        <f>IFERROR(VLOOKUP(I4237,'[1]CROSSWALK-DTOE-MASTER'!$B:$H,6,0),"")</f>
        <v/>
      </c>
      <c r="O4237" t="str">
        <f>IFERROR(VLOOKUP(I4237,'[1]CROSSWALK-DTOE-MASTER'!$B:$H,7,0),"")</f>
        <v/>
      </c>
      <c r="P4237" t="str">
        <f>IFERROR(VLOOKUP(I4237,'[1]CROSSWALK-DTOE-MASTER'!$B:$N,8,0),"")</f>
        <v/>
      </c>
      <c r="Q4237" t="str">
        <f>IFERROR(VLOOKUP(I4237,'[1]CROSSWALK-DTOE-MASTER'!$B:$N,9,0),"")</f>
        <v/>
      </c>
      <c r="R4237" t="str">
        <f>IFERROR(VLOOKUP(I4237,'[1]CROSSWALK-DTOE-MASTER'!$B:$N,10,0),"")</f>
        <v/>
      </c>
      <c r="S4237" t="str">
        <f>IFERROR(VLOOKUP(I4237,'[1]CROSSWALK-DTOE-MASTER'!$B:$N,11,0),"")</f>
        <v/>
      </c>
      <c r="T4237" t="str">
        <f>IFERROR(VLOOKUP(I4237,'[1]CROSSWALK-DTOE-MASTER'!$B:$N,12,0),"")</f>
        <v/>
      </c>
      <c r="U4237" t="str">
        <f>IFERROR(VLOOKUP(I4237,'[1]CROSSWALK-DTOE-MASTER'!$B:$N,13,0),"")</f>
        <v/>
      </c>
    </row>
    <row r="4238" spans="6:21" x14ac:dyDescent="0.25">
      <c r="F4238" s="1"/>
      <c r="L4238" t="str">
        <f>IFERROR(VLOOKUP(D4238,'[1]Crosswalk-SOM-Chair'!$A:$D,3,0),"")</f>
        <v/>
      </c>
      <c r="M4238" t="str">
        <f>IFERROR(VLOOKUP(D4238,'[1]Crosswalk-SOM-Chair'!$A:$D,4,0),"")</f>
        <v/>
      </c>
      <c r="N4238" t="str">
        <f>IFERROR(VLOOKUP(I4238,'[1]CROSSWALK-DTOE-MASTER'!$B:$H,6,0),"")</f>
        <v/>
      </c>
      <c r="O4238" t="str">
        <f>IFERROR(VLOOKUP(I4238,'[1]CROSSWALK-DTOE-MASTER'!$B:$H,7,0),"")</f>
        <v/>
      </c>
      <c r="P4238" t="str">
        <f>IFERROR(VLOOKUP(I4238,'[1]CROSSWALK-DTOE-MASTER'!$B:$N,8,0),"")</f>
        <v/>
      </c>
      <c r="Q4238" t="str">
        <f>IFERROR(VLOOKUP(I4238,'[1]CROSSWALK-DTOE-MASTER'!$B:$N,9,0),"")</f>
        <v/>
      </c>
      <c r="R4238" t="str">
        <f>IFERROR(VLOOKUP(I4238,'[1]CROSSWALK-DTOE-MASTER'!$B:$N,10,0),"")</f>
        <v/>
      </c>
      <c r="S4238" t="str">
        <f>IFERROR(VLOOKUP(I4238,'[1]CROSSWALK-DTOE-MASTER'!$B:$N,11,0),"")</f>
        <v/>
      </c>
      <c r="T4238" t="str">
        <f>IFERROR(VLOOKUP(I4238,'[1]CROSSWALK-DTOE-MASTER'!$B:$N,12,0),"")</f>
        <v/>
      </c>
      <c r="U4238" t="str">
        <f>IFERROR(VLOOKUP(I4238,'[1]CROSSWALK-DTOE-MASTER'!$B:$N,13,0),"")</f>
        <v/>
      </c>
    </row>
    <row r="4239" spans="6:21" x14ac:dyDescent="0.25">
      <c r="F4239" s="1"/>
      <c r="L4239" t="str">
        <f>IFERROR(VLOOKUP(D4239,'[1]Crosswalk-SOM-Chair'!$A:$D,3,0),"")</f>
        <v/>
      </c>
      <c r="M4239" t="str">
        <f>IFERROR(VLOOKUP(D4239,'[1]Crosswalk-SOM-Chair'!$A:$D,4,0),"")</f>
        <v/>
      </c>
      <c r="N4239" t="str">
        <f>IFERROR(VLOOKUP(I4239,'[1]CROSSWALK-DTOE-MASTER'!$B:$H,6,0),"")</f>
        <v/>
      </c>
      <c r="O4239" t="str">
        <f>IFERROR(VLOOKUP(I4239,'[1]CROSSWALK-DTOE-MASTER'!$B:$H,7,0),"")</f>
        <v/>
      </c>
      <c r="P4239" t="str">
        <f>IFERROR(VLOOKUP(I4239,'[1]CROSSWALK-DTOE-MASTER'!$B:$N,8,0),"")</f>
        <v/>
      </c>
      <c r="Q4239" t="str">
        <f>IFERROR(VLOOKUP(I4239,'[1]CROSSWALK-DTOE-MASTER'!$B:$N,9,0),"")</f>
        <v/>
      </c>
      <c r="R4239" t="str">
        <f>IFERROR(VLOOKUP(I4239,'[1]CROSSWALK-DTOE-MASTER'!$B:$N,10,0),"")</f>
        <v/>
      </c>
      <c r="S4239" t="str">
        <f>IFERROR(VLOOKUP(I4239,'[1]CROSSWALK-DTOE-MASTER'!$B:$N,11,0),"")</f>
        <v/>
      </c>
      <c r="T4239" t="str">
        <f>IFERROR(VLOOKUP(I4239,'[1]CROSSWALK-DTOE-MASTER'!$B:$N,12,0),"")</f>
        <v/>
      </c>
      <c r="U4239" t="str">
        <f>IFERROR(VLOOKUP(I4239,'[1]CROSSWALK-DTOE-MASTER'!$B:$N,13,0),"")</f>
        <v/>
      </c>
    </row>
    <row r="4240" spans="6:21" x14ac:dyDescent="0.25">
      <c r="F4240" s="1"/>
      <c r="L4240" t="str">
        <f>IFERROR(VLOOKUP(D4240,'[1]Crosswalk-SOM-Chair'!$A:$D,3,0),"")</f>
        <v/>
      </c>
      <c r="M4240" t="str">
        <f>IFERROR(VLOOKUP(D4240,'[1]Crosswalk-SOM-Chair'!$A:$D,4,0),"")</f>
        <v/>
      </c>
      <c r="N4240" t="str">
        <f>IFERROR(VLOOKUP(I4240,'[1]CROSSWALK-DTOE-MASTER'!$B:$H,6,0),"")</f>
        <v/>
      </c>
      <c r="O4240" t="str">
        <f>IFERROR(VLOOKUP(I4240,'[1]CROSSWALK-DTOE-MASTER'!$B:$H,7,0),"")</f>
        <v/>
      </c>
      <c r="P4240" t="str">
        <f>IFERROR(VLOOKUP(I4240,'[1]CROSSWALK-DTOE-MASTER'!$B:$N,8,0),"")</f>
        <v/>
      </c>
      <c r="Q4240" t="str">
        <f>IFERROR(VLOOKUP(I4240,'[1]CROSSWALK-DTOE-MASTER'!$B:$N,9,0),"")</f>
        <v/>
      </c>
      <c r="R4240" t="str">
        <f>IFERROR(VLOOKUP(I4240,'[1]CROSSWALK-DTOE-MASTER'!$B:$N,10,0),"")</f>
        <v/>
      </c>
      <c r="S4240" t="str">
        <f>IFERROR(VLOOKUP(I4240,'[1]CROSSWALK-DTOE-MASTER'!$B:$N,11,0),"")</f>
        <v/>
      </c>
      <c r="T4240" t="str">
        <f>IFERROR(VLOOKUP(I4240,'[1]CROSSWALK-DTOE-MASTER'!$B:$N,12,0),"")</f>
        <v/>
      </c>
      <c r="U4240" t="str">
        <f>IFERROR(VLOOKUP(I4240,'[1]CROSSWALK-DTOE-MASTER'!$B:$N,13,0),"")</f>
        <v/>
      </c>
    </row>
    <row r="4241" spans="6:21" x14ac:dyDescent="0.25">
      <c r="F4241" s="1"/>
      <c r="L4241" t="str">
        <f>IFERROR(VLOOKUP(D4241,'[1]Crosswalk-SOM-Chair'!$A:$D,3,0),"")</f>
        <v/>
      </c>
      <c r="M4241" t="str">
        <f>IFERROR(VLOOKUP(D4241,'[1]Crosswalk-SOM-Chair'!$A:$D,4,0),"")</f>
        <v/>
      </c>
      <c r="N4241" t="str">
        <f>IFERROR(VLOOKUP(I4241,'[1]CROSSWALK-DTOE-MASTER'!$B:$H,6,0),"")</f>
        <v/>
      </c>
      <c r="O4241" t="str">
        <f>IFERROR(VLOOKUP(I4241,'[1]CROSSWALK-DTOE-MASTER'!$B:$H,7,0),"")</f>
        <v/>
      </c>
      <c r="P4241" t="str">
        <f>IFERROR(VLOOKUP(I4241,'[1]CROSSWALK-DTOE-MASTER'!$B:$N,8,0),"")</f>
        <v/>
      </c>
      <c r="Q4241" t="str">
        <f>IFERROR(VLOOKUP(I4241,'[1]CROSSWALK-DTOE-MASTER'!$B:$N,9,0),"")</f>
        <v/>
      </c>
      <c r="R4241" t="str">
        <f>IFERROR(VLOOKUP(I4241,'[1]CROSSWALK-DTOE-MASTER'!$B:$N,10,0),"")</f>
        <v/>
      </c>
      <c r="S4241" t="str">
        <f>IFERROR(VLOOKUP(I4241,'[1]CROSSWALK-DTOE-MASTER'!$B:$N,11,0),"")</f>
        <v/>
      </c>
      <c r="T4241" t="str">
        <f>IFERROR(VLOOKUP(I4241,'[1]CROSSWALK-DTOE-MASTER'!$B:$N,12,0),"")</f>
        <v/>
      </c>
      <c r="U4241" t="str">
        <f>IFERROR(VLOOKUP(I4241,'[1]CROSSWALK-DTOE-MASTER'!$B:$N,13,0),"")</f>
        <v/>
      </c>
    </row>
    <row r="4242" spans="6:21" x14ac:dyDescent="0.25">
      <c r="F4242" s="1"/>
      <c r="L4242" t="str">
        <f>IFERROR(VLOOKUP(D4242,'[1]Crosswalk-SOM-Chair'!$A:$D,3,0),"")</f>
        <v/>
      </c>
      <c r="M4242" t="str">
        <f>IFERROR(VLOOKUP(D4242,'[1]Crosswalk-SOM-Chair'!$A:$D,4,0),"")</f>
        <v/>
      </c>
      <c r="N4242" t="str">
        <f>IFERROR(VLOOKUP(I4242,'[1]CROSSWALK-DTOE-MASTER'!$B:$H,6,0),"")</f>
        <v/>
      </c>
      <c r="O4242" t="str">
        <f>IFERROR(VLOOKUP(I4242,'[1]CROSSWALK-DTOE-MASTER'!$B:$H,7,0),"")</f>
        <v/>
      </c>
      <c r="P4242" t="str">
        <f>IFERROR(VLOOKUP(I4242,'[1]CROSSWALK-DTOE-MASTER'!$B:$N,8,0),"")</f>
        <v/>
      </c>
      <c r="Q4242" t="str">
        <f>IFERROR(VLOOKUP(I4242,'[1]CROSSWALK-DTOE-MASTER'!$B:$N,9,0),"")</f>
        <v/>
      </c>
      <c r="R4242" t="str">
        <f>IFERROR(VLOOKUP(I4242,'[1]CROSSWALK-DTOE-MASTER'!$B:$N,10,0),"")</f>
        <v/>
      </c>
      <c r="S4242" t="str">
        <f>IFERROR(VLOOKUP(I4242,'[1]CROSSWALK-DTOE-MASTER'!$B:$N,11,0),"")</f>
        <v/>
      </c>
      <c r="T4242" t="str">
        <f>IFERROR(VLOOKUP(I4242,'[1]CROSSWALK-DTOE-MASTER'!$B:$N,12,0),"")</f>
        <v/>
      </c>
      <c r="U4242" t="str">
        <f>IFERROR(VLOOKUP(I4242,'[1]CROSSWALK-DTOE-MASTER'!$B:$N,13,0),"")</f>
        <v/>
      </c>
    </row>
    <row r="4243" spans="6:21" x14ac:dyDescent="0.25">
      <c r="F4243" s="1"/>
      <c r="L4243" t="str">
        <f>IFERROR(VLOOKUP(D4243,'[1]Crosswalk-SOM-Chair'!$A:$D,3,0),"")</f>
        <v/>
      </c>
      <c r="M4243" t="str">
        <f>IFERROR(VLOOKUP(D4243,'[1]Crosswalk-SOM-Chair'!$A:$D,4,0),"")</f>
        <v/>
      </c>
      <c r="N4243" t="str">
        <f>IFERROR(VLOOKUP(I4243,'[1]CROSSWALK-DTOE-MASTER'!$B:$H,6,0),"")</f>
        <v/>
      </c>
      <c r="O4243" t="str">
        <f>IFERROR(VLOOKUP(I4243,'[1]CROSSWALK-DTOE-MASTER'!$B:$H,7,0),"")</f>
        <v/>
      </c>
      <c r="P4243" t="str">
        <f>IFERROR(VLOOKUP(I4243,'[1]CROSSWALK-DTOE-MASTER'!$B:$N,8,0),"")</f>
        <v/>
      </c>
      <c r="Q4243" t="str">
        <f>IFERROR(VLOOKUP(I4243,'[1]CROSSWALK-DTOE-MASTER'!$B:$N,9,0),"")</f>
        <v/>
      </c>
      <c r="R4243" t="str">
        <f>IFERROR(VLOOKUP(I4243,'[1]CROSSWALK-DTOE-MASTER'!$B:$N,10,0),"")</f>
        <v/>
      </c>
      <c r="S4243" t="str">
        <f>IFERROR(VLOOKUP(I4243,'[1]CROSSWALK-DTOE-MASTER'!$B:$N,11,0),"")</f>
        <v/>
      </c>
      <c r="T4243" t="str">
        <f>IFERROR(VLOOKUP(I4243,'[1]CROSSWALK-DTOE-MASTER'!$B:$N,12,0),"")</f>
        <v/>
      </c>
      <c r="U4243" t="str">
        <f>IFERROR(VLOOKUP(I4243,'[1]CROSSWALK-DTOE-MASTER'!$B:$N,13,0),"")</f>
        <v/>
      </c>
    </row>
    <row r="4244" spans="6:21" x14ac:dyDescent="0.25">
      <c r="F4244" s="1"/>
      <c r="L4244" t="str">
        <f>IFERROR(VLOOKUP(D4244,'[1]Crosswalk-SOM-Chair'!$A:$D,3,0),"")</f>
        <v/>
      </c>
      <c r="M4244" t="str">
        <f>IFERROR(VLOOKUP(D4244,'[1]Crosswalk-SOM-Chair'!$A:$D,4,0),"")</f>
        <v/>
      </c>
      <c r="N4244" t="str">
        <f>IFERROR(VLOOKUP(I4244,'[1]CROSSWALK-DTOE-MASTER'!$B:$H,6,0),"")</f>
        <v/>
      </c>
      <c r="O4244" t="str">
        <f>IFERROR(VLOOKUP(I4244,'[1]CROSSWALK-DTOE-MASTER'!$B:$H,7,0),"")</f>
        <v/>
      </c>
      <c r="P4244" t="str">
        <f>IFERROR(VLOOKUP(I4244,'[1]CROSSWALK-DTOE-MASTER'!$B:$N,8,0),"")</f>
        <v/>
      </c>
      <c r="Q4244" t="str">
        <f>IFERROR(VLOOKUP(I4244,'[1]CROSSWALK-DTOE-MASTER'!$B:$N,9,0),"")</f>
        <v/>
      </c>
      <c r="R4244" t="str">
        <f>IFERROR(VLOOKUP(I4244,'[1]CROSSWALK-DTOE-MASTER'!$B:$N,10,0),"")</f>
        <v/>
      </c>
      <c r="S4244" t="str">
        <f>IFERROR(VLOOKUP(I4244,'[1]CROSSWALK-DTOE-MASTER'!$B:$N,11,0),"")</f>
        <v/>
      </c>
      <c r="T4244" t="str">
        <f>IFERROR(VLOOKUP(I4244,'[1]CROSSWALK-DTOE-MASTER'!$B:$N,12,0),"")</f>
        <v/>
      </c>
      <c r="U4244" t="str">
        <f>IFERROR(VLOOKUP(I4244,'[1]CROSSWALK-DTOE-MASTER'!$B:$N,13,0),"")</f>
        <v/>
      </c>
    </row>
    <row r="4245" spans="6:21" x14ac:dyDescent="0.25">
      <c r="F4245" s="1"/>
      <c r="L4245" t="str">
        <f>IFERROR(VLOOKUP(D4245,'[1]Crosswalk-SOM-Chair'!$A:$D,3,0),"")</f>
        <v/>
      </c>
      <c r="M4245" t="str">
        <f>IFERROR(VLOOKUP(D4245,'[1]Crosswalk-SOM-Chair'!$A:$D,4,0),"")</f>
        <v/>
      </c>
      <c r="N4245" t="str">
        <f>IFERROR(VLOOKUP(I4245,'[1]CROSSWALK-DTOE-MASTER'!$B:$H,6,0),"")</f>
        <v/>
      </c>
      <c r="O4245" t="str">
        <f>IFERROR(VLOOKUP(I4245,'[1]CROSSWALK-DTOE-MASTER'!$B:$H,7,0),"")</f>
        <v/>
      </c>
      <c r="P4245" t="str">
        <f>IFERROR(VLOOKUP(I4245,'[1]CROSSWALK-DTOE-MASTER'!$B:$N,8,0),"")</f>
        <v/>
      </c>
      <c r="Q4245" t="str">
        <f>IFERROR(VLOOKUP(I4245,'[1]CROSSWALK-DTOE-MASTER'!$B:$N,9,0),"")</f>
        <v/>
      </c>
      <c r="R4245" t="str">
        <f>IFERROR(VLOOKUP(I4245,'[1]CROSSWALK-DTOE-MASTER'!$B:$N,10,0),"")</f>
        <v/>
      </c>
      <c r="S4245" t="str">
        <f>IFERROR(VLOOKUP(I4245,'[1]CROSSWALK-DTOE-MASTER'!$B:$N,11,0),"")</f>
        <v/>
      </c>
      <c r="T4245" t="str">
        <f>IFERROR(VLOOKUP(I4245,'[1]CROSSWALK-DTOE-MASTER'!$B:$N,12,0),"")</f>
        <v/>
      </c>
      <c r="U4245" t="str">
        <f>IFERROR(VLOOKUP(I4245,'[1]CROSSWALK-DTOE-MASTER'!$B:$N,13,0),"")</f>
        <v/>
      </c>
    </row>
    <row r="4246" spans="6:21" x14ac:dyDescent="0.25">
      <c r="F4246" s="1"/>
      <c r="L4246" t="str">
        <f>IFERROR(VLOOKUP(D4246,'[1]Crosswalk-SOM-Chair'!$A:$D,3,0),"")</f>
        <v/>
      </c>
      <c r="M4246" t="str">
        <f>IFERROR(VLOOKUP(D4246,'[1]Crosswalk-SOM-Chair'!$A:$D,4,0),"")</f>
        <v/>
      </c>
      <c r="N4246" t="str">
        <f>IFERROR(VLOOKUP(I4246,'[1]CROSSWALK-DTOE-MASTER'!$B:$H,6,0),"")</f>
        <v/>
      </c>
      <c r="O4246" t="str">
        <f>IFERROR(VLOOKUP(I4246,'[1]CROSSWALK-DTOE-MASTER'!$B:$H,7,0),"")</f>
        <v/>
      </c>
      <c r="P4246" t="str">
        <f>IFERROR(VLOOKUP(I4246,'[1]CROSSWALK-DTOE-MASTER'!$B:$N,8,0),"")</f>
        <v/>
      </c>
      <c r="Q4246" t="str">
        <f>IFERROR(VLOOKUP(I4246,'[1]CROSSWALK-DTOE-MASTER'!$B:$N,9,0),"")</f>
        <v/>
      </c>
      <c r="R4246" t="str">
        <f>IFERROR(VLOOKUP(I4246,'[1]CROSSWALK-DTOE-MASTER'!$B:$N,10,0),"")</f>
        <v/>
      </c>
      <c r="S4246" t="str">
        <f>IFERROR(VLOOKUP(I4246,'[1]CROSSWALK-DTOE-MASTER'!$B:$N,11,0),"")</f>
        <v/>
      </c>
      <c r="T4246" t="str">
        <f>IFERROR(VLOOKUP(I4246,'[1]CROSSWALK-DTOE-MASTER'!$B:$N,12,0),"")</f>
        <v/>
      </c>
      <c r="U4246" t="str">
        <f>IFERROR(VLOOKUP(I4246,'[1]CROSSWALK-DTOE-MASTER'!$B:$N,13,0),"")</f>
        <v/>
      </c>
    </row>
    <row r="4247" spans="6:21" x14ac:dyDescent="0.25">
      <c r="F4247" s="1"/>
      <c r="L4247" t="str">
        <f>IFERROR(VLOOKUP(D4247,'[1]Crosswalk-SOM-Chair'!$A:$D,3,0),"")</f>
        <v/>
      </c>
      <c r="M4247" t="str">
        <f>IFERROR(VLOOKUP(D4247,'[1]Crosswalk-SOM-Chair'!$A:$D,4,0),"")</f>
        <v/>
      </c>
      <c r="N4247" t="str">
        <f>IFERROR(VLOOKUP(I4247,'[1]CROSSWALK-DTOE-MASTER'!$B:$H,6,0),"")</f>
        <v/>
      </c>
      <c r="O4247" t="str">
        <f>IFERROR(VLOOKUP(I4247,'[1]CROSSWALK-DTOE-MASTER'!$B:$H,7,0),"")</f>
        <v/>
      </c>
      <c r="P4247" t="str">
        <f>IFERROR(VLOOKUP(I4247,'[1]CROSSWALK-DTOE-MASTER'!$B:$N,8,0),"")</f>
        <v/>
      </c>
      <c r="Q4247" t="str">
        <f>IFERROR(VLOOKUP(I4247,'[1]CROSSWALK-DTOE-MASTER'!$B:$N,9,0),"")</f>
        <v/>
      </c>
      <c r="R4247" t="str">
        <f>IFERROR(VLOOKUP(I4247,'[1]CROSSWALK-DTOE-MASTER'!$B:$N,10,0),"")</f>
        <v/>
      </c>
      <c r="S4247" t="str">
        <f>IFERROR(VLOOKUP(I4247,'[1]CROSSWALK-DTOE-MASTER'!$B:$N,11,0),"")</f>
        <v/>
      </c>
      <c r="T4247" t="str">
        <f>IFERROR(VLOOKUP(I4247,'[1]CROSSWALK-DTOE-MASTER'!$B:$N,12,0),"")</f>
        <v/>
      </c>
      <c r="U4247" t="str">
        <f>IFERROR(VLOOKUP(I4247,'[1]CROSSWALK-DTOE-MASTER'!$B:$N,13,0),"")</f>
        <v/>
      </c>
    </row>
    <row r="4248" spans="6:21" x14ac:dyDescent="0.25">
      <c r="F4248" s="1"/>
      <c r="L4248" t="str">
        <f>IFERROR(VLOOKUP(D4248,'[1]Crosswalk-SOM-Chair'!$A:$D,3,0),"")</f>
        <v/>
      </c>
      <c r="M4248" t="str">
        <f>IFERROR(VLOOKUP(D4248,'[1]Crosswalk-SOM-Chair'!$A:$D,4,0),"")</f>
        <v/>
      </c>
      <c r="N4248" t="str">
        <f>IFERROR(VLOOKUP(I4248,'[1]CROSSWALK-DTOE-MASTER'!$B:$H,6,0),"")</f>
        <v/>
      </c>
      <c r="O4248" t="str">
        <f>IFERROR(VLOOKUP(I4248,'[1]CROSSWALK-DTOE-MASTER'!$B:$H,7,0),"")</f>
        <v/>
      </c>
      <c r="P4248" t="str">
        <f>IFERROR(VLOOKUP(I4248,'[1]CROSSWALK-DTOE-MASTER'!$B:$N,8,0),"")</f>
        <v/>
      </c>
      <c r="Q4248" t="str">
        <f>IFERROR(VLOOKUP(I4248,'[1]CROSSWALK-DTOE-MASTER'!$B:$N,9,0),"")</f>
        <v/>
      </c>
      <c r="R4248" t="str">
        <f>IFERROR(VLOOKUP(I4248,'[1]CROSSWALK-DTOE-MASTER'!$B:$N,10,0),"")</f>
        <v/>
      </c>
      <c r="S4248" t="str">
        <f>IFERROR(VLOOKUP(I4248,'[1]CROSSWALK-DTOE-MASTER'!$B:$N,11,0),"")</f>
        <v/>
      </c>
      <c r="T4248" t="str">
        <f>IFERROR(VLOOKUP(I4248,'[1]CROSSWALK-DTOE-MASTER'!$B:$N,12,0),"")</f>
        <v/>
      </c>
      <c r="U4248" t="str">
        <f>IFERROR(VLOOKUP(I4248,'[1]CROSSWALK-DTOE-MASTER'!$B:$N,13,0),"")</f>
        <v/>
      </c>
    </row>
    <row r="4249" spans="6:21" x14ac:dyDescent="0.25">
      <c r="F4249" s="1"/>
      <c r="L4249" t="str">
        <f>IFERROR(VLOOKUP(D4249,'[1]Crosswalk-SOM-Chair'!$A:$D,3,0),"")</f>
        <v/>
      </c>
      <c r="M4249" t="str">
        <f>IFERROR(VLOOKUP(D4249,'[1]Crosswalk-SOM-Chair'!$A:$D,4,0),"")</f>
        <v/>
      </c>
      <c r="N4249" t="str">
        <f>IFERROR(VLOOKUP(I4249,'[1]CROSSWALK-DTOE-MASTER'!$B:$H,6,0),"")</f>
        <v/>
      </c>
      <c r="O4249" t="str">
        <f>IFERROR(VLOOKUP(I4249,'[1]CROSSWALK-DTOE-MASTER'!$B:$H,7,0),"")</f>
        <v/>
      </c>
      <c r="P4249" t="str">
        <f>IFERROR(VLOOKUP(I4249,'[1]CROSSWALK-DTOE-MASTER'!$B:$N,8,0),"")</f>
        <v/>
      </c>
      <c r="Q4249" t="str">
        <f>IFERROR(VLOOKUP(I4249,'[1]CROSSWALK-DTOE-MASTER'!$B:$N,9,0),"")</f>
        <v/>
      </c>
      <c r="R4249" t="str">
        <f>IFERROR(VLOOKUP(I4249,'[1]CROSSWALK-DTOE-MASTER'!$B:$N,10,0),"")</f>
        <v/>
      </c>
      <c r="S4249" t="str">
        <f>IFERROR(VLOOKUP(I4249,'[1]CROSSWALK-DTOE-MASTER'!$B:$N,11,0),"")</f>
        <v/>
      </c>
      <c r="T4249" t="str">
        <f>IFERROR(VLOOKUP(I4249,'[1]CROSSWALK-DTOE-MASTER'!$B:$N,12,0),"")</f>
        <v/>
      </c>
      <c r="U4249" t="str">
        <f>IFERROR(VLOOKUP(I4249,'[1]CROSSWALK-DTOE-MASTER'!$B:$N,13,0),"")</f>
        <v/>
      </c>
    </row>
    <row r="4250" spans="6:21" x14ac:dyDescent="0.25">
      <c r="F4250" s="1"/>
      <c r="L4250" t="str">
        <f>IFERROR(VLOOKUP(D4250,'[1]Crosswalk-SOM-Chair'!$A:$D,3,0),"")</f>
        <v/>
      </c>
      <c r="M4250" t="str">
        <f>IFERROR(VLOOKUP(D4250,'[1]Crosswalk-SOM-Chair'!$A:$D,4,0),"")</f>
        <v/>
      </c>
      <c r="N4250" t="str">
        <f>IFERROR(VLOOKUP(I4250,'[1]CROSSWALK-DTOE-MASTER'!$B:$H,6,0),"")</f>
        <v/>
      </c>
      <c r="O4250" t="str">
        <f>IFERROR(VLOOKUP(I4250,'[1]CROSSWALK-DTOE-MASTER'!$B:$H,7,0),"")</f>
        <v/>
      </c>
      <c r="P4250" t="str">
        <f>IFERROR(VLOOKUP(I4250,'[1]CROSSWALK-DTOE-MASTER'!$B:$N,8,0),"")</f>
        <v/>
      </c>
      <c r="Q4250" t="str">
        <f>IFERROR(VLOOKUP(I4250,'[1]CROSSWALK-DTOE-MASTER'!$B:$N,9,0),"")</f>
        <v/>
      </c>
      <c r="R4250" t="str">
        <f>IFERROR(VLOOKUP(I4250,'[1]CROSSWALK-DTOE-MASTER'!$B:$N,10,0),"")</f>
        <v/>
      </c>
      <c r="S4250" t="str">
        <f>IFERROR(VLOOKUP(I4250,'[1]CROSSWALK-DTOE-MASTER'!$B:$N,11,0),"")</f>
        <v/>
      </c>
      <c r="T4250" t="str">
        <f>IFERROR(VLOOKUP(I4250,'[1]CROSSWALK-DTOE-MASTER'!$B:$N,12,0),"")</f>
        <v/>
      </c>
      <c r="U4250" t="str">
        <f>IFERROR(VLOOKUP(I4250,'[1]CROSSWALK-DTOE-MASTER'!$B:$N,13,0),"")</f>
        <v/>
      </c>
    </row>
    <row r="4251" spans="6:21" x14ac:dyDescent="0.25">
      <c r="F4251" s="1"/>
      <c r="L4251" t="str">
        <f>IFERROR(VLOOKUP(D4251,'[1]Crosswalk-SOM-Chair'!$A:$D,3,0),"")</f>
        <v/>
      </c>
      <c r="M4251" t="str">
        <f>IFERROR(VLOOKUP(D4251,'[1]Crosswalk-SOM-Chair'!$A:$D,4,0),"")</f>
        <v/>
      </c>
      <c r="N4251" t="str">
        <f>IFERROR(VLOOKUP(I4251,'[1]CROSSWALK-DTOE-MASTER'!$B:$H,6,0),"")</f>
        <v/>
      </c>
      <c r="O4251" t="str">
        <f>IFERROR(VLOOKUP(I4251,'[1]CROSSWALK-DTOE-MASTER'!$B:$H,7,0),"")</f>
        <v/>
      </c>
      <c r="P4251" t="str">
        <f>IFERROR(VLOOKUP(I4251,'[1]CROSSWALK-DTOE-MASTER'!$B:$N,8,0),"")</f>
        <v/>
      </c>
      <c r="Q4251" t="str">
        <f>IFERROR(VLOOKUP(I4251,'[1]CROSSWALK-DTOE-MASTER'!$B:$N,9,0),"")</f>
        <v/>
      </c>
      <c r="R4251" t="str">
        <f>IFERROR(VLOOKUP(I4251,'[1]CROSSWALK-DTOE-MASTER'!$B:$N,10,0),"")</f>
        <v/>
      </c>
      <c r="S4251" t="str">
        <f>IFERROR(VLOOKUP(I4251,'[1]CROSSWALK-DTOE-MASTER'!$B:$N,11,0),"")</f>
        <v/>
      </c>
      <c r="T4251" t="str">
        <f>IFERROR(VLOOKUP(I4251,'[1]CROSSWALK-DTOE-MASTER'!$B:$N,12,0),"")</f>
        <v/>
      </c>
      <c r="U4251" t="str">
        <f>IFERROR(VLOOKUP(I4251,'[1]CROSSWALK-DTOE-MASTER'!$B:$N,13,0),"")</f>
        <v/>
      </c>
    </row>
    <row r="4252" spans="6:21" x14ac:dyDescent="0.25">
      <c r="F4252" s="1"/>
      <c r="L4252" t="str">
        <f>IFERROR(VLOOKUP(D4252,'[1]Crosswalk-SOM-Chair'!$A:$D,3,0),"")</f>
        <v/>
      </c>
      <c r="M4252" t="str">
        <f>IFERROR(VLOOKUP(D4252,'[1]Crosswalk-SOM-Chair'!$A:$D,4,0),"")</f>
        <v/>
      </c>
      <c r="N4252" t="str">
        <f>IFERROR(VLOOKUP(I4252,'[1]CROSSWALK-DTOE-MASTER'!$B:$H,6,0),"")</f>
        <v/>
      </c>
      <c r="O4252" t="str">
        <f>IFERROR(VLOOKUP(I4252,'[1]CROSSWALK-DTOE-MASTER'!$B:$H,7,0),"")</f>
        <v/>
      </c>
      <c r="P4252" t="str">
        <f>IFERROR(VLOOKUP(I4252,'[1]CROSSWALK-DTOE-MASTER'!$B:$N,8,0),"")</f>
        <v/>
      </c>
      <c r="Q4252" t="str">
        <f>IFERROR(VLOOKUP(I4252,'[1]CROSSWALK-DTOE-MASTER'!$B:$N,9,0),"")</f>
        <v/>
      </c>
      <c r="R4252" t="str">
        <f>IFERROR(VLOOKUP(I4252,'[1]CROSSWALK-DTOE-MASTER'!$B:$N,10,0),"")</f>
        <v/>
      </c>
      <c r="S4252" t="str">
        <f>IFERROR(VLOOKUP(I4252,'[1]CROSSWALK-DTOE-MASTER'!$B:$N,11,0),"")</f>
        <v/>
      </c>
      <c r="T4252" t="str">
        <f>IFERROR(VLOOKUP(I4252,'[1]CROSSWALK-DTOE-MASTER'!$B:$N,12,0),"")</f>
        <v/>
      </c>
      <c r="U4252" t="str">
        <f>IFERROR(VLOOKUP(I4252,'[1]CROSSWALK-DTOE-MASTER'!$B:$N,13,0),"")</f>
        <v/>
      </c>
    </row>
    <row r="4253" spans="6:21" x14ac:dyDescent="0.25">
      <c r="F4253" s="1"/>
      <c r="L4253" t="str">
        <f>IFERROR(VLOOKUP(D4253,'[1]Crosswalk-SOM-Chair'!$A:$D,3,0),"")</f>
        <v/>
      </c>
      <c r="M4253" t="str">
        <f>IFERROR(VLOOKUP(D4253,'[1]Crosswalk-SOM-Chair'!$A:$D,4,0),"")</f>
        <v/>
      </c>
      <c r="N4253" t="str">
        <f>IFERROR(VLOOKUP(I4253,'[1]CROSSWALK-DTOE-MASTER'!$B:$H,6,0),"")</f>
        <v/>
      </c>
      <c r="O4253" t="str">
        <f>IFERROR(VLOOKUP(I4253,'[1]CROSSWALK-DTOE-MASTER'!$B:$H,7,0),"")</f>
        <v/>
      </c>
      <c r="P4253" t="str">
        <f>IFERROR(VLOOKUP(I4253,'[1]CROSSWALK-DTOE-MASTER'!$B:$N,8,0),"")</f>
        <v/>
      </c>
      <c r="Q4253" t="str">
        <f>IFERROR(VLOOKUP(I4253,'[1]CROSSWALK-DTOE-MASTER'!$B:$N,9,0),"")</f>
        <v/>
      </c>
      <c r="R4253" t="str">
        <f>IFERROR(VLOOKUP(I4253,'[1]CROSSWALK-DTOE-MASTER'!$B:$N,10,0),"")</f>
        <v/>
      </c>
      <c r="S4253" t="str">
        <f>IFERROR(VLOOKUP(I4253,'[1]CROSSWALK-DTOE-MASTER'!$B:$N,11,0),"")</f>
        <v/>
      </c>
      <c r="T4253" t="str">
        <f>IFERROR(VLOOKUP(I4253,'[1]CROSSWALK-DTOE-MASTER'!$B:$N,12,0),"")</f>
        <v/>
      </c>
      <c r="U4253" t="str">
        <f>IFERROR(VLOOKUP(I4253,'[1]CROSSWALK-DTOE-MASTER'!$B:$N,13,0),"")</f>
        <v/>
      </c>
    </row>
    <row r="4254" spans="6:21" x14ac:dyDescent="0.25">
      <c r="F4254" s="1"/>
      <c r="L4254" t="str">
        <f>IFERROR(VLOOKUP(D4254,'[1]Crosswalk-SOM-Chair'!$A:$D,3,0),"")</f>
        <v/>
      </c>
      <c r="M4254" t="str">
        <f>IFERROR(VLOOKUP(D4254,'[1]Crosswalk-SOM-Chair'!$A:$D,4,0),"")</f>
        <v/>
      </c>
      <c r="N4254" t="str">
        <f>IFERROR(VLOOKUP(I4254,'[1]CROSSWALK-DTOE-MASTER'!$B:$H,6,0),"")</f>
        <v/>
      </c>
      <c r="O4254" t="str">
        <f>IFERROR(VLOOKUP(I4254,'[1]CROSSWALK-DTOE-MASTER'!$B:$H,7,0),"")</f>
        <v/>
      </c>
      <c r="P4254" t="str">
        <f>IFERROR(VLOOKUP(I4254,'[1]CROSSWALK-DTOE-MASTER'!$B:$N,8,0),"")</f>
        <v/>
      </c>
      <c r="Q4254" t="str">
        <f>IFERROR(VLOOKUP(I4254,'[1]CROSSWALK-DTOE-MASTER'!$B:$N,9,0),"")</f>
        <v/>
      </c>
      <c r="R4254" t="str">
        <f>IFERROR(VLOOKUP(I4254,'[1]CROSSWALK-DTOE-MASTER'!$B:$N,10,0),"")</f>
        <v/>
      </c>
      <c r="S4254" t="str">
        <f>IFERROR(VLOOKUP(I4254,'[1]CROSSWALK-DTOE-MASTER'!$B:$N,11,0),"")</f>
        <v/>
      </c>
      <c r="T4254" t="str">
        <f>IFERROR(VLOOKUP(I4254,'[1]CROSSWALK-DTOE-MASTER'!$B:$N,12,0),"")</f>
        <v/>
      </c>
      <c r="U4254" t="str">
        <f>IFERROR(VLOOKUP(I4254,'[1]CROSSWALK-DTOE-MASTER'!$B:$N,13,0),"")</f>
        <v/>
      </c>
    </row>
    <row r="4255" spans="6:21" x14ac:dyDescent="0.25">
      <c r="F4255" s="1"/>
      <c r="L4255" t="str">
        <f>IFERROR(VLOOKUP(D4255,'[1]Crosswalk-SOM-Chair'!$A:$D,3,0),"")</f>
        <v/>
      </c>
      <c r="M4255" t="str">
        <f>IFERROR(VLOOKUP(D4255,'[1]Crosswalk-SOM-Chair'!$A:$D,4,0),"")</f>
        <v/>
      </c>
      <c r="N4255" t="str">
        <f>IFERROR(VLOOKUP(I4255,'[1]CROSSWALK-DTOE-MASTER'!$B:$H,6,0),"")</f>
        <v/>
      </c>
      <c r="O4255" t="str">
        <f>IFERROR(VLOOKUP(I4255,'[1]CROSSWALK-DTOE-MASTER'!$B:$H,7,0),"")</f>
        <v/>
      </c>
      <c r="P4255" t="str">
        <f>IFERROR(VLOOKUP(I4255,'[1]CROSSWALK-DTOE-MASTER'!$B:$N,8,0),"")</f>
        <v/>
      </c>
      <c r="Q4255" t="str">
        <f>IFERROR(VLOOKUP(I4255,'[1]CROSSWALK-DTOE-MASTER'!$B:$N,9,0),"")</f>
        <v/>
      </c>
      <c r="R4255" t="str">
        <f>IFERROR(VLOOKUP(I4255,'[1]CROSSWALK-DTOE-MASTER'!$B:$N,10,0),"")</f>
        <v/>
      </c>
      <c r="S4255" t="str">
        <f>IFERROR(VLOOKUP(I4255,'[1]CROSSWALK-DTOE-MASTER'!$B:$N,11,0),"")</f>
        <v/>
      </c>
      <c r="T4255" t="str">
        <f>IFERROR(VLOOKUP(I4255,'[1]CROSSWALK-DTOE-MASTER'!$B:$N,12,0),"")</f>
        <v/>
      </c>
      <c r="U4255" t="str">
        <f>IFERROR(VLOOKUP(I4255,'[1]CROSSWALK-DTOE-MASTER'!$B:$N,13,0),"")</f>
        <v/>
      </c>
    </row>
    <row r="4256" spans="6:21" x14ac:dyDescent="0.25">
      <c r="F4256" s="1"/>
      <c r="L4256" t="str">
        <f>IFERROR(VLOOKUP(D4256,'[1]Crosswalk-SOM-Chair'!$A:$D,3,0),"")</f>
        <v/>
      </c>
      <c r="M4256" t="str">
        <f>IFERROR(VLOOKUP(D4256,'[1]Crosswalk-SOM-Chair'!$A:$D,4,0),"")</f>
        <v/>
      </c>
      <c r="N4256" t="str">
        <f>IFERROR(VLOOKUP(I4256,'[1]CROSSWALK-DTOE-MASTER'!$B:$H,6,0),"")</f>
        <v/>
      </c>
      <c r="O4256" t="str">
        <f>IFERROR(VLOOKUP(I4256,'[1]CROSSWALK-DTOE-MASTER'!$B:$H,7,0),"")</f>
        <v/>
      </c>
      <c r="P4256" t="str">
        <f>IFERROR(VLOOKUP(I4256,'[1]CROSSWALK-DTOE-MASTER'!$B:$N,8,0),"")</f>
        <v/>
      </c>
      <c r="Q4256" t="str">
        <f>IFERROR(VLOOKUP(I4256,'[1]CROSSWALK-DTOE-MASTER'!$B:$N,9,0),"")</f>
        <v/>
      </c>
      <c r="R4256" t="str">
        <f>IFERROR(VLOOKUP(I4256,'[1]CROSSWALK-DTOE-MASTER'!$B:$N,10,0),"")</f>
        <v/>
      </c>
      <c r="S4256" t="str">
        <f>IFERROR(VLOOKUP(I4256,'[1]CROSSWALK-DTOE-MASTER'!$B:$N,11,0),"")</f>
        <v/>
      </c>
      <c r="T4256" t="str">
        <f>IFERROR(VLOOKUP(I4256,'[1]CROSSWALK-DTOE-MASTER'!$B:$N,12,0),"")</f>
        <v/>
      </c>
      <c r="U4256" t="str">
        <f>IFERROR(VLOOKUP(I4256,'[1]CROSSWALK-DTOE-MASTER'!$B:$N,13,0),"")</f>
        <v/>
      </c>
    </row>
    <row r="4257" spans="6:21" x14ac:dyDescent="0.25">
      <c r="F4257" s="1"/>
      <c r="L4257" t="str">
        <f>IFERROR(VLOOKUP(D4257,'[1]Crosswalk-SOM-Chair'!$A:$D,3,0),"")</f>
        <v/>
      </c>
      <c r="M4257" t="str">
        <f>IFERROR(VLOOKUP(D4257,'[1]Crosswalk-SOM-Chair'!$A:$D,4,0),"")</f>
        <v/>
      </c>
      <c r="N4257" t="str">
        <f>IFERROR(VLOOKUP(I4257,'[1]CROSSWALK-DTOE-MASTER'!$B:$H,6,0),"")</f>
        <v/>
      </c>
      <c r="O4257" t="str">
        <f>IFERROR(VLOOKUP(I4257,'[1]CROSSWALK-DTOE-MASTER'!$B:$H,7,0),"")</f>
        <v/>
      </c>
      <c r="P4257" t="str">
        <f>IFERROR(VLOOKUP(I4257,'[1]CROSSWALK-DTOE-MASTER'!$B:$N,8,0),"")</f>
        <v/>
      </c>
      <c r="Q4257" t="str">
        <f>IFERROR(VLOOKUP(I4257,'[1]CROSSWALK-DTOE-MASTER'!$B:$N,9,0),"")</f>
        <v/>
      </c>
      <c r="R4257" t="str">
        <f>IFERROR(VLOOKUP(I4257,'[1]CROSSWALK-DTOE-MASTER'!$B:$N,10,0),"")</f>
        <v/>
      </c>
      <c r="S4257" t="str">
        <f>IFERROR(VLOOKUP(I4257,'[1]CROSSWALK-DTOE-MASTER'!$B:$N,11,0),"")</f>
        <v/>
      </c>
      <c r="T4257" t="str">
        <f>IFERROR(VLOOKUP(I4257,'[1]CROSSWALK-DTOE-MASTER'!$B:$N,12,0),"")</f>
        <v/>
      </c>
      <c r="U4257" t="str">
        <f>IFERROR(VLOOKUP(I4257,'[1]CROSSWALK-DTOE-MASTER'!$B:$N,13,0),"")</f>
        <v/>
      </c>
    </row>
    <row r="4258" spans="6:21" x14ac:dyDescent="0.25">
      <c r="F4258" s="1"/>
      <c r="L4258" t="str">
        <f>IFERROR(VLOOKUP(D4258,'[1]Crosswalk-SOM-Chair'!$A:$D,3,0),"")</f>
        <v/>
      </c>
      <c r="M4258" t="str">
        <f>IFERROR(VLOOKUP(D4258,'[1]Crosswalk-SOM-Chair'!$A:$D,4,0),"")</f>
        <v/>
      </c>
      <c r="N4258" t="str">
        <f>IFERROR(VLOOKUP(I4258,'[1]CROSSWALK-DTOE-MASTER'!$B:$H,6,0),"")</f>
        <v/>
      </c>
      <c r="O4258" t="str">
        <f>IFERROR(VLOOKUP(I4258,'[1]CROSSWALK-DTOE-MASTER'!$B:$H,7,0),"")</f>
        <v/>
      </c>
      <c r="P4258" t="str">
        <f>IFERROR(VLOOKUP(I4258,'[1]CROSSWALK-DTOE-MASTER'!$B:$N,8,0),"")</f>
        <v/>
      </c>
      <c r="Q4258" t="str">
        <f>IFERROR(VLOOKUP(I4258,'[1]CROSSWALK-DTOE-MASTER'!$B:$N,9,0),"")</f>
        <v/>
      </c>
      <c r="R4258" t="str">
        <f>IFERROR(VLOOKUP(I4258,'[1]CROSSWALK-DTOE-MASTER'!$B:$N,10,0),"")</f>
        <v/>
      </c>
      <c r="S4258" t="str">
        <f>IFERROR(VLOOKUP(I4258,'[1]CROSSWALK-DTOE-MASTER'!$B:$N,11,0),"")</f>
        <v/>
      </c>
      <c r="T4258" t="str">
        <f>IFERROR(VLOOKUP(I4258,'[1]CROSSWALK-DTOE-MASTER'!$B:$N,12,0),"")</f>
        <v/>
      </c>
      <c r="U4258" t="str">
        <f>IFERROR(VLOOKUP(I4258,'[1]CROSSWALK-DTOE-MASTER'!$B:$N,13,0),"")</f>
        <v/>
      </c>
    </row>
    <row r="4259" spans="6:21" x14ac:dyDescent="0.25">
      <c r="F4259" s="1"/>
      <c r="L4259" t="str">
        <f>IFERROR(VLOOKUP(D4259,'[1]Crosswalk-SOM-Chair'!$A:$D,3,0),"")</f>
        <v/>
      </c>
      <c r="M4259" t="str">
        <f>IFERROR(VLOOKUP(D4259,'[1]Crosswalk-SOM-Chair'!$A:$D,4,0),"")</f>
        <v/>
      </c>
      <c r="N4259" t="str">
        <f>IFERROR(VLOOKUP(I4259,'[1]CROSSWALK-DTOE-MASTER'!$B:$H,6,0),"")</f>
        <v/>
      </c>
      <c r="O4259" t="str">
        <f>IFERROR(VLOOKUP(I4259,'[1]CROSSWALK-DTOE-MASTER'!$B:$H,7,0),"")</f>
        <v/>
      </c>
      <c r="P4259" t="str">
        <f>IFERROR(VLOOKUP(I4259,'[1]CROSSWALK-DTOE-MASTER'!$B:$N,8,0),"")</f>
        <v/>
      </c>
      <c r="Q4259" t="str">
        <f>IFERROR(VLOOKUP(I4259,'[1]CROSSWALK-DTOE-MASTER'!$B:$N,9,0),"")</f>
        <v/>
      </c>
      <c r="R4259" t="str">
        <f>IFERROR(VLOOKUP(I4259,'[1]CROSSWALK-DTOE-MASTER'!$B:$N,10,0),"")</f>
        <v/>
      </c>
      <c r="S4259" t="str">
        <f>IFERROR(VLOOKUP(I4259,'[1]CROSSWALK-DTOE-MASTER'!$B:$N,11,0),"")</f>
        <v/>
      </c>
      <c r="T4259" t="str">
        <f>IFERROR(VLOOKUP(I4259,'[1]CROSSWALK-DTOE-MASTER'!$B:$N,12,0),"")</f>
        <v/>
      </c>
      <c r="U4259" t="str">
        <f>IFERROR(VLOOKUP(I4259,'[1]CROSSWALK-DTOE-MASTER'!$B:$N,13,0),"")</f>
        <v/>
      </c>
    </row>
    <row r="4260" spans="6:21" x14ac:dyDescent="0.25">
      <c r="F4260" s="1"/>
      <c r="L4260" t="str">
        <f>IFERROR(VLOOKUP(D4260,'[1]Crosswalk-SOM-Chair'!$A:$D,3,0),"")</f>
        <v/>
      </c>
      <c r="M4260" t="str">
        <f>IFERROR(VLOOKUP(D4260,'[1]Crosswalk-SOM-Chair'!$A:$D,4,0),"")</f>
        <v/>
      </c>
      <c r="N4260" t="str">
        <f>IFERROR(VLOOKUP(I4260,'[1]CROSSWALK-DTOE-MASTER'!$B:$H,6,0),"")</f>
        <v/>
      </c>
      <c r="O4260" t="str">
        <f>IFERROR(VLOOKUP(I4260,'[1]CROSSWALK-DTOE-MASTER'!$B:$H,7,0),"")</f>
        <v/>
      </c>
      <c r="P4260" t="str">
        <f>IFERROR(VLOOKUP(I4260,'[1]CROSSWALK-DTOE-MASTER'!$B:$N,8,0),"")</f>
        <v/>
      </c>
      <c r="Q4260" t="str">
        <f>IFERROR(VLOOKUP(I4260,'[1]CROSSWALK-DTOE-MASTER'!$B:$N,9,0),"")</f>
        <v/>
      </c>
      <c r="R4260" t="str">
        <f>IFERROR(VLOOKUP(I4260,'[1]CROSSWALK-DTOE-MASTER'!$B:$N,10,0),"")</f>
        <v/>
      </c>
      <c r="S4260" t="str">
        <f>IFERROR(VLOOKUP(I4260,'[1]CROSSWALK-DTOE-MASTER'!$B:$N,11,0),"")</f>
        <v/>
      </c>
      <c r="T4260" t="str">
        <f>IFERROR(VLOOKUP(I4260,'[1]CROSSWALK-DTOE-MASTER'!$B:$N,12,0),"")</f>
        <v/>
      </c>
      <c r="U4260" t="str">
        <f>IFERROR(VLOOKUP(I4260,'[1]CROSSWALK-DTOE-MASTER'!$B:$N,13,0),"")</f>
        <v/>
      </c>
    </row>
    <row r="4261" spans="6:21" x14ac:dyDescent="0.25">
      <c r="F4261" s="1"/>
      <c r="L4261" t="str">
        <f>IFERROR(VLOOKUP(D4261,'[1]Crosswalk-SOM-Chair'!$A:$D,3,0),"")</f>
        <v/>
      </c>
      <c r="M4261" t="str">
        <f>IFERROR(VLOOKUP(D4261,'[1]Crosswalk-SOM-Chair'!$A:$D,4,0),"")</f>
        <v/>
      </c>
      <c r="N4261" t="str">
        <f>IFERROR(VLOOKUP(I4261,'[1]CROSSWALK-DTOE-MASTER'!$B:$H,6,0),"")</f>
        <v/>
      </c>
      <c r="O4261" t="str">
        <f>IFERROR(VLOOKUP(I4261,'[1]CROSSWALK-DTOE-MASTER'!$B:$H,7,0),"")</f>
        <v/>
      </c>
      <c r="P4261" t="str">
        <f>IFERROR(VLOOKUP(I4261,'[1]CROSSWALK-DTOE-MASTER'!$B:$N,8,0),"")</f>
        <v/>
      </c>
      <c r="Q4261" t="str">
        <f>IFERROR(VLOOKUP(I4261,'[1]CROSSWALK-DTOE-MASTER'!$B:$N,9,0),"")</f>
        <v/>
      </c>
      <c r="R4261" t="str">
        <f>IFERROR(VLOOKUP(I4261,'[1]CROSSWALK-DTOE-MASTER'!$B:$N,10,0),"")</f>
        <v/>
      </c>
      <c r="S4261" t="str">
        <f>IFERROR(VLOOKUP(I4261,'[1]CROSSWALK-DTOE-MASTER'!$B:$N,11,0),"")</f>
        <v/>
      </c>
      <c r="T4261" t="str">
        <f>IFERROR(VLOOKUP(I4261,'[1]CROSSWALK-DTOE-MASTER'!$B:$N,12,0),"")</f>
        <v/>
      </c>
      <c r="U4261" t="str">
        <f>IFERROR(VLOOKUP(I4261,'[1]CROSSWALK-DTOE-MASTER'!$B:$N,13,0),"")</f>
        <v/>
      </c>
    </row>
    <row r="4262" spans="6:21" x14ac:dyDescent="0.25">
      <c r="F4262" s="1"/>
      <c r="L4262" t="str">
        <f>IFERROR(VLOOKUP(D4262,'[1]Crosswalk-SOM-Chair'!$A:$D,3,0),"")</f>
        <v/>
      </c>
      <c r="M4262" t="str">
        <f>IFERROR(VLOOKUP(D4262,'[1]Crosswalk-SOM-Chair'!$A:$D,4,0),"")</f>
        <v/>
      </c>
      <c r="N4262" t="str">
        <f>IFERROR(VLOOKUP(I4262,'[1]CROSSWALK-DTOE-MASTER'!$B:$H,6,0),"")</f>
        <v/>
      </c>
      <c r="O4262" t="str">
        <f>IFERROR(VLOOKUP(I4262,'[1]CROSSWALK-DTOE-MASTER'!$B:$H,7,0),"")</f>
        <v/>
      </c>
      <c r="P4262" t="str">
        <f>IFERROR(VLOOKUP(I4262,'[1]CROSSWALK-DTOE-MASTER'!$B:$N,8,0),"")</f>
        <v/>
      </c>
      <c r="Q4262" t="str">
        <f>IFERROR(VLOOKUP(I4262,'[1]CROSSWALK-DTOE-MASTER'!$B:$N,9,0),"")</f>
        <v/>
      </c>
      <c r="R4262" t="str">
        <f>IFERROR(VLOOKUP(I4262,'[1]CROSSWALK-DTOE-MASTER'!$B:$N,10,0),"")</f>
        <v/>
      </c>
      <c r="S4262" t="str">
        <f>IFERROR(VLOOKUP(I4262,'[1]CROSSWALK-DTOE-MASTER'!$B:$N,11,0),"")</f>
        <v/>
      </c>
      <c r="T4262" t="str">
        <f>IFERROR(VLOOKUP(I4262,'[1]CROSSWALK-DTOE-MASTER'!$B:$N,12,0),"")</f>
        <v/>
      </c>
      <c r="U4262" t="str">
        <f>IFERROR(VLOOKUP(I4262,'[1]CROSSWALK-DTOE-MASTER'!$B:$N,13,0),"")</f>
        <v/>
      </c>
    </row>
    <row r="4263" spans="6:21" x14ac:dyDescent="0.25">
      <c r="F4263" s="1"/>
      <c r="L4263" t="str">
        <f>IFERROR(VLOOKUP(D4263,'[1]Crosswalk-SOM-Chair'!$A:$D,3,0),"")</f>
        <v/>
      </c>
      <c r="M4263" t="str">
        <f>IFERROR(VLOOKUP(D4263,'[1]Crosswalk-SOM-Chair'!$A:$D,4,0),"")</f>
        <v/>
      </c>
      <c r="N4263" t="str">
        <f>IFERROR(VLOOKUP(I4263,'[1]CROSSWALK-DTOE-MASTER'!$B:$H,6,0),"")</f>
        <v/>
      </c>
      <c r="O4263" t="str">
        <f>IFERROR(VLOOKUP(I4263,'[1]CROSSWALK-DTOE-MASTER'!$B:$H,7,0),"")</f>
        <v/>
      </c>
      <c r="P4263" t="str">
        <f>IFERROR(VLOOKUP(I4263,'[1]CROSSWALK-DTOE-MASTER'!$B:$N,8,0),"")</f>
        <v/>
      </c>
      <c r="Q4263" t="str">
        <f>IFERROR(VLOOKUP(I4263,'[1]CROSSWALK-DTOE-MASTER'!$B:$N,9,0),"")</f>
        <v/>
      </c>
      <c r="R4263" t="str">
        <f>IFERROR(VLOOKUP(I4263,'[1]CROSSWALK-DTOE-MASTER'!$B:$N,10,0),"")</f>
        <v/>
      </c>
      <c r="S4263" t="str">
        <f>IFERROR(VLOOKUP(I4263,'[1]CROSSWALK-DTOE-MASTER'!$B:$N,11,0),"")</f>
        <v/>
      </c>
      <c r="T4263" t="str">
        <f>IFERROR(VLOOKUP(I4263,'[1]CROSSWALK-DTOE-MASTER'!$B:$N,12,0),"")</f>
        <v/>
      </c>
      <c r="U4263" t="str">
        <f>IFERROR(VLOOKUP(I4263,'[1]CROSSWALK-DTOE-MASTER'!$B:$N,13,0),"")</f>
        <v/>
      </c>
    </row>
    <row r="4264" spans="6:21" x14ac:dyDescent="0.25">
      <c r="F4264" s="1"/>
      <c r="L4264" t="str">
        <f>IFERROR(VLOOKUP(D4264,'[1]Crosswalk-SOM-Chair'!$A:$D,3,0),"")</f>
        <v/>
      </c>
      <c r="M4264" t="str">
        <f>IFERROR(VLOOKUP(D4264,'[1]Crosswalk-SOM-Chair'!$A:$D,4,0),"")</f>
        <v/>
      </c>
      <c r="N4264" t="str">
        <f>IFERROR(VLOOKUP(I4264,'[1]CROSSWALK-DTOE-MASTER'!$B:$H,6,0),"")</f>
        <v/>
      </c>
      <c r="O4264" t="str">
        <f>IFERROR(VLOOKUP(I4264,'[1]CROSSWALK-DTOE-MASTER'!$B:$H,7,0),"")</f>
        <v/>
      </c>
      <c r="P4264" t="str">
        <f>IFERROR(VLOOKUP(I4264,'[1]CROSSWALK-DTOE-MASTER'!$B:$N,8,0),"")</f>
        <v/>
      </c>
      <c r="Q4264" t="str">
        <f>IFERROR(VLOOKUP(I4264,'[1]CROSSWALK-DTOE-MASTER'!$B:$N,9,0),"")</f>
        <v/>
      </c>
      <c r="R4264" t="str">
        <f>IFERROR(VLOOKUP(I4264,'[1]CROSSWALK-DTOE-MASTER'!$B:$N,10,0),"")</f>
        <v/>
      </c>
      <c r="S4264" t="str">
        <f>IFERROR(VLOOKUP(I4264,'[1]CROSSWALK-DTOE-MASTER'!$B:$N,11,0),"")</f>
        <v/>
      </c>
      <c r="T4264" t="str">
        <f>IFERROR(VLOOKUP(I4264,'[1]CROSSWALK-DTOE-MASTER'!$B:$N,12,0),"")</f>
        <v/>
      </c>
      <c r="U4264" t="str">
        <f>IFERROR(VLOOKUP(I4264,'[1]CROSSWALK-DTOE-MASTER'!$B:$N,13,0),"")</f>
        <v/>
      </c>
    </row>
    <row r="4265" spans="6:21" x14ac:dyDescent="0.25">
      <c r="F4265" s="1"/>
      <c r="L4265" t="str">
        <f>IFERROR(VLOOKUP(D4265,'[1]Crosswalk-SOM-Chair'!$A:$D,3,0),"")</f>
        <v/>
      </c>
      <c r="M4265" t="str">
        <f>IFERROR(VLOOKUP(D4265,'[1]Crosswalk-SOM-Chair'!$A:$D,4,0),"")</f>
        <v/>
      </c>
      <c r="N4265" t="str">
        <f>IFERROR(VLOOKUP(I4265,'[1]CROSSWALK-DTOE-MASTER'!$B:$H,6,0),"")</f>
        <v/>
      </c>
      <c r="O4265" t="str">
        <f>IFERROR(VLOOKUP(I4265,'[1]CROSSWALK-DTOE-MASTER'!$B:$H,7,0),"")</f>
        <v/>
      </c>
      <c r="P4265" t="str">
        <f>IFERROR(VLOOKUP(I4265,'[1]CROSSWALK-DTOE-MASTER'!$B:$N,8,0),"")</f>
        <v/>
      </c>
      <c r="Q4265" t="str">
        <f>IFERROR(VLOOKUP(I4265,'[1]CROSSWALK-DTOE-MASTER'!$B:$N,9,0),"")</f>
        <v/>
      </c>
      <c r="R4265" t="str">
        <f>IFERROR(VLOOKUP(I4265,'[1]CROSSWALK-DTOE-MASTER'!$B:$N,10,0),"")</f>
        <v/>
      </c>
      <c r="S4265" t="str">
        <f>IFERROR(VLOOKUP(I4265,'[1]CROSSWALK-DTOE-MASTER'!$B:$N,11,0),"")</f>
        <v/>
      </c>
      <c r="T4265" t="str">
        <f>IFERROR(VLOOKUP(I4265,'[1]CROSSWALK-DTOE-MASTER'!$B:$N,12,0),"")</f>
        <v/>
      </c>
      <c r="U4265" t="str">
        <f>IFERROR(VLOOKUP(I4265,'[1]CROSSWALK-DTOE-MASTER'!$B:$N,13,0),"")</f>
        <v/>
      </c>
    </row>
    <row r="4266" spans="6:21" x14ac:dyDescent="0.25">
      <c r="F4266" s="1"/>
      <c r="L4266" t="str">
        <f>IFERROR(VLOOKUP(D4266,'[1]Crosswalk-SOM-Chair'!$A:$D,3,0),"")</f>
        <v/>
      </c>
      <c r="M4266" t="str">
        <f>IFERROR(VLOOKUP(D4266,'[1]Crosswalk-SOM-Chair'!$A:$D,4,0),"")</f>
        <v/>
      </c>
      <c r="N4266" t="str">
        <f>IFERROR(VLOOKUP(I4266,'[1]CROSSWALK-DTOE-MASTER'!$B:$H,6,0),"")</f>
        <v/>
      </c>
      <c r="O4266" t="str">
        <f>IFERROR(VLOOKUP(I4266,'[1]CROSSWALK-DTOE-MASTER'!$B:$H,7,0),"")</f>
        <v/>
      </c>
      <c r="P4266" t="str">
        <f>IFERROR(VLOOKUP(I4266,'[1]CROSSWALK-DTOE-MASTER'!$B:$N,8,0),"")</f>
        <v/>
      </c>
      <c r="Q4266" t="str">
        <f>IFERROR(VLOOKUP(I4266,'[1]CROSSWALK-DTOE-MASTER'!$B:$N,9,0),"")</f>
        <v/>
      </c>
      <c r="R4266" t="str">
        <f>IFERROR(VLOOKUP(I4266,'[1]CROSSWALK-DTOE-MASTER'!$B:$N,10,0),"")</f>
        <v/>
      </c>
      <c r="S4266" t="str">
        <f>IFERROR(VLOOKUP(I4266,'[1]CROSSWALK-DTOE-MASTER'!$B:$N,11,0),"")</f>
        <v/>
      </c>
      <c r="T4266" t="str">
        <f>IFERROR(VLOOKUP(I4266,'[1]CROSSWALK-DTOE-MASTER'!$B:$N,12,0),"")</f>
        <v/>
      </c>
      <c r="U4266" t="str">
        <f>IFERROR(VLOOKUP(I4266,'[1]CROSSWALK-DTOE-MASTER'!$B:$N,13,0),"")</f>
        <v/>
      </c>
    </row>
    <row r="4267" spans="6:21" x14ac:dyDescent="0.25">
      <c r="F4267" s="1"/>
      <c r="L4267" t="str">
        <f>IFERROR(VLOOKUP(D4267,'[1]Crosswalk-SOM-Chair'!$A:$D,3,0),"")</f>
        <v/>
      </c>
      <c r="M4267" t="str">
        <f>IFERROR(VLOOKUP(D4267,'[1]Crosswalk-SOM-Chair'!$A:$D,4,0),"")</f>
        <v/>
      </c>
      <c r="N4267" t="str">
        <f>IFERROR(VLOOKUP(I4267,'[1]CROSSWALK-DTOE-MASTER'!$B:$H,6,0),"")</f>
        <v/>
      </c>
      <c r="O4267" t="str">
        <f>IFERROR(VLOOKUP(I4267,'[1]CROSSWALK-DTOE-MASTER'!$B:$H,7,0),"")</f>
        <v/>
      </c>
      <c r="P4267" t="str">
        <f>IFERROR(VLOOKUP(I4267,'[1]CROSSWALK-DTOE-MASTER'!$B:$N,8,0),"")</f>
        <v/>
      </c>
      <c r="Q4267" t="str">
        <f>IFERROR(VLOOKUP(I4267,'[1]CROSSWALK-DTOE-MASTER'!$B:$N,9,0),"")</f>
        <v/>
      </c>
      <c r="R4267" t="str">
        <f>IFERROR(VLOOKUP(I4267,'[1]CROSSWALK-DTOE-MASTER'!$B:$N,10,0),"")</f>
        <v/>
      </c>
      <c r="S4267" t="str">
        <f>IFERROR(VLOOKUP(I4267,'[1]CROSSWALK-DTOE-MASTER'!$B:$N,11,0),"")</f>
        <v/>
      </c>
      <c r="T4267" t="str">
        <f>IFERROR(VLOOKUP(I4267,'[1]CROSSWALK-DTOE-MASTER'!$B:$N,12,0),"")</f>
        <v/>
      </c>
      <c r="U4267" t="str">
        <f>IFERROR(VLOOKUP(I4267,'[1]CROSSWALK-DTOE-MASTER'!$B:$N,13,0),"")</f>
        <v/>
      </c>
    </row>
    <row r="4268" spans="6:21" x14ac:dyDescent="0.25">
      <c r="F4268" s="1"/>
      <c r="L4268" t="str">
        <f>IFERROR(VLOOKUP(D4268,'[1]Crosswalk-SOM-Chair'!$A:$D,3,0),"")</f>
        <v/>
      </c>
      <c r="M4268" t="str">
        <f>IFERROR(VLOOKUP(D4268,'[1]Crosswalk-SOM-Chair'!$A:$D,4,0),"")</f>
        <v/>
      </c>
      <c r="N4268" t="str">
        <f>IFERROR(VLOOKUP(I4268,'[1]CROSSWALK-DTOE-MASTER'!$B:$H,6,0),"")</f>
        <v/>
      </c>
      <c r="O4268" t="str">
        <f>IFERROR(VLOOKUP(I4268,'[1]CROSSWALK-DTOE-MASTER'!$B:$H,7,0),"")</f>
        <v/>
      </c>
      <c r="P4268" t="str">
        <f>IFERROR(VLOOKUP(I4268,'[1]CROSSWALK-DTOE-MASTER'!$B:$N,8,0),"")</f>
        <v/>
      </c>
      <c r="Q4268" t="str">
        <f>IFERROR(VLOOKUP(I4268,'[1]CROSSWALK-DTOE-MASTER'!$B:$N,9,0),"")</f>
        <v/>
      </c>
      <c r="R4268" t="str">
        <f>IFERROR(VLOOKUP(I4268,'[1]CROSSWALK-DTOE-MASTER'!$B:$N,10,0),"")</f>
        <v/>
      </c>
      <c r="S4268" t="str">
        <f>IFERROR(VLOOKUP(I4268,'[1]CROSSWALK-DTOE-MASTER'!$B:$N,11,0),"")</f>
        <v/>
      </c>
      <c r="T4268" t="str">
        <f>IFERROR(VLOOKUP(I4268,'[1]CROSSWALK-DTOE-MASTER'!$B:$N,12,0),"")</f>
        <v/>
      </c>
      <c r="U4268" t="str">
        <f>IFERROR(VLOOKUP(I4268,'[1]CROSSWALK-DTOE-MASTER'!$B:$N,13,0),"")</f>
        <v/>
      </c>
    </row>
    <row r="4269" spans="6:21" x14ac:dyDescent="0.25">
      <c r="F4269" s="1"/>
      <c r="L4269" t="str">
        <f>IFERROR(VLOOKUP(D4269,'[1]Crosswalk-SOM-Chair'!$A:$D,3,0),"")</f>
        <v/>
      </c>
      <c r="M4269" t="str">
        <f>IFERROR(VLOOKUP(D4269,'[1]Crosswalk-SOM-Chair'!$A:$D,4,0),"")</f>
        <v/>
      </c>
      <c r="N4269" t="str">
        <f>IFERROR(VLOOKUP(I4269,'[1]CROSSWALK-DTOE-MASTER'!$B:$H,6,0),"")</f>
        <v/>
      </c>
      <c r="O4269" t="str">
        <f>IFERROR(VLOOKUP(I4269,'[1]CROSSWALK-DTOE-MASTER'!$B:$H,7,0),"")</f>
        <v/>
      </c>
      <c r="P4269" t="str">
        <f>IFERROR(VLOOKUP(I4269,'[1]CROSSWALK-DTOE-MASTER'!$B:$N,8,0),"")</f>
        <v/>
      </c>
      <c r="Q4269" t="str">
        <f>IFERROR(VLOOKUP(I4269,'[1]CROSSWALK-DTOE-MASTER'!$B:$N,9,0),"")</f>
        <v/>
      </c>
      <c r="R4269" t="str">
        <f>IFERROR(VLOOKUP(I4269,'[1]CROSSWALK-DTOE-MASTER'!$B:$N,10,0),"")</f>
        <v/>
      </c>
      <c r="S4269" t="str">
        <f>IFERROR(VLOOKUP(I4269,'[1]CROSSWALK-DTOE-MASTER'!$B:$N,11,0),"")</f>
        <v/>
      </c>
      <c r="T4269" t="str">
        <f>IFERROR(VLOOKUP(I4269,'[1]CROSSWALK-DTOE-MASTER'!$B:$N,12,0),"")</f>
        <v/>
      </c>
      <c r="U4269" t="str">
        <f>IFERROR(VLOOKUP(I4269,'[1]CROSSWALK-DTOE-MASTER'!$B:$N,13,0),"")</f>
        <v/>
      </c>
    </row>
    <row r="4270" spans="6:21" x14ac:dyDescent="0.25">
      <c r="F4270" s="1"/>
      <c r="L4270" t="str">
        <f>IFERROR(VLOOKUP(D4270,'[1]Crosswalk-SOM-Chair'!$A:$D,3,0),"")</f>
        <v/>
      </c>
      <c r="M4270" t="str">
        <f>IFERROR(VLOOKUP(D4270,'[1]Crosswalk-SOM-Chair'!$A:$D,4,0),"")</f>
        <v/>
      </c>
      <c r="N4270" t="str">
        <f>IFERROR(VLOOKUP(I4270,'[1]CROSSWALK-DTOE-MASTER'!$B:$H,6,0),"")</f>
        <v/>
      </c>
      <c r="O4270" t="str">
        <f>IFERROR(VLOOKUP(I4270,'[1]CROSSWALK-DTOE-MASTER'!$B:$H,7,0),"")</f>
        <v/>
      </c>
      <c r="P4270" t="str">
        <f>IFERROR(VLOOKUP(I4270,'[1]CROSSWALK-DTOE-MASTER'!$B:$N,8,0),"")</f>
        <v/>
      </c>
      <c r="Q4270" t="str">
        <f>IFERROR(VLOOKUP(I4270,'[1]CROSSWALK-DTOE-MASTER'!$B:$N,9,0),"")</f>
        <v/>
      </c>
      <c r="R4270" t="str">
        <f>IFERROR(VLOOKUP(I4270,'[1]CROSSWALK-DTOE-MASTER'!$B:$N,10,0),"")</f>
        <v/>
      </c>
      <c r="S4270" t="str">
        <f>IFERROR(VLOOKUP(I4270,'[1]CROSSWALK-DTOE-MASTER'!$B:$N,11,0),"")</f>
        <v/>
      </c>
      <c r="T4270" t="str">
        <f>IFERROR(VLOOKUP(I4270,'[1]CROSSWALK-DTOE-MASTER'!$B:$N,12,0),"")</f>
        <v/>
      </c>
      <c r="U4270" t="str">
        <f>IFERROR(VLOOKUP(I4270,'[1]CROSSWALK-DTOE-MASTER'!$B:$N,13,0),"")</f>
        <v/>
      </c>
    </row>
    <row r="4271" spans="6:21" x14ac:dyDescent="0.25">
      <c r="F4271" s="1"/>
      <c r="L4271" t="str">
        <f>IFERROR(VLOOKUP(D4271,'[1]Crosswalk-SOM-Chair'!$A:$D,3,0),"")</f>
        <v/>
      </c>
      <c r="M4271" t="str">
        <f>IFERROR(VLOOKUP(D4271,'[1]Crosswalk-SOM-Chair'!$A:$D,4,0),"")</f>
        <v/>
      </c>
      <c r="N4271" t="str">
        <f>IFERROR(VLOOKUP(I4271,'[1]CROSSWALK-DTOE-MASTER'!$B:$H,6,0),"")</f>
        <v/>
      </c>
      <c r="O4271" t="str">
        <f>IFERROR(VLOOKUP(I4271,'[1]CROSSWALK-DTOE-MASTER'!$B:$H,7,0),"")</f>
        <v/>
      </c>
      <c r="P4271" t="str">
        <f>IFERROR(VLOOKUP(I4271,'[1]CROSSWALK-DTOE-MASTER'!$B:$N,8,0),"")</f>
        <v/>
      </c>
      <c r="Q4271" t="str">
        <f>IFERROR(VLOOKUP(I4271,'[1]CROSSWALK-DTOE-MASTER'!$B:$N,9,0),"")</f>
        <v/>
      </c>
      <c r="R4271" t="str">
        <f>IFERROR(VLOOKUP(I4271,'[1]CROSSWALK-DTOE-MASTER'!$B:$N,10,0),"")</f>
        <v/>
      </c>
      <c r="S4271" t="str">
        <f>IFERROR(VLOOKUP(I4271,'[1]CROSSWALK-DTOE-MASTER'!$B:$N,11,0),"")</f>
        <v/>
      </c>
      <c r="T4271" t="str">
        <f>IFERROR(VLOOKUP(I4271,'[1]CROSSWALK-DTOE-MASTER'!$B:$N,12,0),"")</f>
        <v/>
      </c>
      <c r="U4271" t="str">
        <f>IFERROR(VLOOKUP(I4271,'[1]CROSSWALK-DTOE-MASTER'!$B:$N,13,0),"")</f>
        <v/>
      </c>
    </row>
    <row r="4272" spans="6:21" x14ac:dyDescent="0.25">
      <c r="F4272" s="1"/>
      <c r="L4272" t="str">
        <f>IFERROR(VLOOKUP(D4272,'[1]Crosswalk-SOM-Chair'!$A:$D,3,0),"")</f>
        <v/>
      </c>
      <c r="M4272" t="str">
        <f>IFERROR(VLOOKUP(D4272,'[1]Crosswalk-SOM-Chair'!$A:$D,4,0),"")</f>
        <v/>
      </c>
      <c r="N4272" t="str">
        <f>IFERROR(VLOOKUP(I4272,'[1]CROSSWALK-DTOE-MASTER'!$B:$H,6,0),"")</f>
        <v/>
      </c>
      <c r="O4272" t="str">
        <f>IFERROR(VLOOKUP(I4272,'[1]CROSSWALK-DTOE-MASTER'!$B:$H,7,0),"")</f>
        <v/>
      </c>
      <c r="P4272" t="str">
        <f>IFERROR(VLOOKUP(I4272,'[1]CROSSWALK-DTOE-MASTER'!$B:$N,8,0),"")</f>
        <v/>
      </c>
      <c r="Q4272" t="str">
        <f>IFERROR(VLOOKUP(I4272,'[1]CROSSWALK-DTOE-MASTER'!$B:$N,9,0),"")</f>
        <v/>
      </c>
      <c r="R4272" t="str">
        <f>IFERROR(VLOOKUP(I4272,'[1]CROSSWALK-DTOE-MASTER'!$B:$N,10,0),"")</f>
        <v/>
      </c>
      <c r="S4272" t="str">
        <f>IFERROR(VLOOKUP(I4272,'[1]CROSSWALK-DTOE-MASTER'!$B:$N,11,0),"")</f>
        <v/>
      </c>
      <c r="T4272" t="str">
        <f>IFERROR(VLOOKUP(I4272,'[1]CROSSWALK-DTOE-MASTER'!$B:$N,12,0),"")</f>
        <v/>
      </c>
      <c r="U4272" t="str">
        <f>IFERROR(VLOOKUP(I4272,'[1]CROSSWALK-DTOE-MASTER'!$B:$N,13,0),"")</f>
        <v/>
      </c>
    </row>
    <row r="4273" spans="6:21" x14ac:dyDescent="0.25">
      <c r="F4273" s="1"/>
      <c r="L4273" t="str">
        <f>IFERROR(VLOOKUP(D4273,'[1]Crosswalk-SOM-Chair'!$A:$D,3,0),"")</f>
        <v/>
      </c>
      <c r="M4273" t="str">
        <f>IFERROR(VLOOKUP(D4273,'[1]Crosswalk-SOM-Chair'!$A:$D,4,0),"")</f>
        <v/>
      </c>
      <c r="N4273" t="str">
        <f>IFERROR(VLOOKUP(I4273,'[1]CROSSWALK-DTOE-MASTER'!$B:$H,6,0),"")</f>
        <v/>
      </c>
      <c r="O4273" t="str">
        <f>IFERROR(VLOOKUP(I4273,'[1]CROSSWALK-DTOE-MASTER'!$B:$H,7,0),"")</f>
        <v/>
      </c>
      <c r="P4273" t="str">
        <f>IFERROR(VLOOKUP(I4273,'[1]CROSSWALK-DTOE-MASTER'!$B:$N,8,0),"")</f>
        <v/>
      </c>
      <c r="Q4273" t="str">
        <f>IFERROR(VLOOKUP(I4273,'[1]CROSSWALK-DTOE-MASTER'!$B:$N,9,0),"")</f>
        <v/>
      </c>
      <c r="R4273" t="str">
        <f>IFERROR(VLOOKUP(I4273,'[1]CROSSWALK-DTOE-MASTER'!$B:$N,10,0),"")</f>
        <v/>
      </c>
      <c r="S4273" t="str">
        <f>IFERROR(VLOOKUP(I4273,'[1]CROSSWALK-DTOE-MASTER'!$B:$N,11,0),"")</f>
        <v/>
      </c>
      <c r="T4273" t="str">
        <f>IFERROR(VLOOKUP(I4273,'[1]CROSSWALK-DTOE-MASTER'!$B:$N,12,0),"")</f>
        <v/>
      </c>
      <c r="U4273" t="str">
        <f>IFERROR(VLOOKUP(I4273,'[1]CROSSWALK-DTOE-MASTER'!$B:$N,13,0),"")</f>
        <v/>
      </c>
    </row>
    <row r="4274" spans="6:21" x14ac:dyDescent="0.25">
      <c r="F4274" s="1"/>
      <c r="L4274" t="str">
        <f>IFERROR(VLOOKUP(D4274,'[1]Crosswalk-SOM-Chair'!$A:$D,3,0),"")</f>
        <v/>
      </c>
      <c r="M4274" t="str">
        <f>IFERROR(VLOOKUP(D4274,'[1]Crosswalk-SOM-Chair'!$A:$D,4,0),"")</f>
        <v/>
      </c>
      <c r="N4274" t="str">
        <f>IFERROR(VLOOKUP(I4274,'[1]CROSSWALK-DTOE-MASTER'!$B:$H,6,0),"")</f>
        <v/>
      </c>
      <c r="O4274" t="str">
        <f>IFERROR(VLOOKUP(I4274,'[1]CROSSWALK-DTOE-MASTER'!$B:$H,7,0),"")</f>
        <v/>
      </c>
      <c r="P4274" t="str">
        <f>IFERROR(VLOOKUP(I4274,'[1]CROSSWALK-DTOE-MASTER'!$B:$N,8,0),"")</f>
        <v/>
      </c>
      <c r="Q4274" t="str">
        <f>IFERROR(VLOOKUP(I4274,'[1]CROSSWALK-DTOE-MASTER'!$B:$N,9,0),"")</f>
        <v/>
      </c>
      <c r="R4274" t="str">
        <f>IFERROR(VLOOKUP(I4274,'[1]CROSSWALK-DTOE-MASTER'!$B:$N,10,0),"")</f>
        <v/>
      </c>
      <c r="S4274" t="str">
        <f>IFERROR(VLOOKUP(I4274,'[1]CROSSWALK-DTOE-MASTER'!$B:$N,11,0),"")</f>
        <v/>
      </c>
      <c r="T4274" t="str">
        <f>IFERROR(VLOOKUP(I4274,'[1]CROSSWALK-DTOE-MASTER'!$B:$N,12,0),"")</f>
        <v/>
      </c>
      <c r="U4274" t="str">
        <f>IFERROR(VLOOKUP(I4274,'[1]CROSSWALK-DTOE-MASTER'!$B:$N,13,0),"")</f>
        <v/>
      </c>
    </row>
    <row r="4275" spans="6:21" x14ac:dyDescent="0.25">
      <c r="F4275" s="1"/>
      <c r="L4275" t="str">
        <f>IFERROR(VLOOKUP(D4275,'[1]Crosswalk-SOM-Chair'!$A:$D,3,0),"")</f>
        <v/>
      </c>
      <c r="M4275" t="str">
        <f>IFERROR(VLOOKUP(D4275,'[1]Crosswalk-SOM-Chair'!$A:$D,4,0),"")</f>
        <v/>
      </c>
      <c r="N4275" t="str">
        <f>IFERROR(VLOOKUP(I4275,'[1]CROSSWALK-DTOE-MASTER'!$B:$H,6,0),"")</f>
        <v/>
      </c>
      <c r="O4275" t="str">
        <f>IFERROR(VLOOKUP(I4275,'[1]CROSSWALK-DTOE-MASTER'!$B:$H,7,0),"")</f>
        <v/>
      </c>
      <c r="P4275" t="str">
        <f>IFERROR(VLOOKUP(I4275,'[1]CROSSWALK-DTOE-MASTER'!$B:$N,8,0),"")</f>
        <v/>
      </c>
      <c r="Q4275" t="str">
        <f>IFERROR(VLOOKUP(I4275,'[1]CROSSWALK-DTOE-MASTER'!$B:$N,9,0),"")</f>
        <v/>
      </c>
      <c r="R4275" t="str">
        <f>IFERROR(VLOOKUP(I4275,'[1]CROSSWALK-DTOE-MASTER'!$B:$N,10,0),"")</f>
        <v/>
      </c>
      <c r="S4275" t="str">
        <f>IFERROR(VLOOKUP(I4275,'[1]CROSSWALK-DTOE-MASTER'!$B:$N,11,0),"")</f>
        <v/>
      </c>
      <c r="T4275" t="str">
        <f>IFERROR(VLOOKUP(I4275,'[1]CROSSWALK-DTOE-MASTER'!$B:$N,12,0),"")</f>
        <v/>
      </c>
      <c r="U4275" t="str">
        <f>IFERROR(VLOOKUP(I4275,'[1]CROSSWALK-DTOE-MASTER'!$B:$N,13,0),"")</f>
        <v/>
      </c>
    </row>
    <row r="4276" spans="6:21" x14ac:dyDescent="0.25">
      <c r="F4276" s="1"/>
      <c r="L4276" t="str">
        <f>IFERROR(VLOOKUP(D4276,'[1]Crosswalk-SOM-Chair'!$A:$D,3,0),"")</f>
        <v/>
      </c>
      <c r="M4276" t="str">
        <f>IFERROR(VLOOKUP(D4276,'[1]Crosswalk-SOM-Chair'!$A:$D,4,0),"")</f>
        <v/>
      </c>
      <c r="N4276" t="str">
        <f>IFERROR(VLOOKUP(I4276,'[1]CROSSWALK-DTOE-MASTER'!$B:$H,6,0),"")</f>
        <v/>
      </c>
      <c r="O4276" t="str">
        <f>IFERROR(VLOOKUP(I4276,'[1]CROSSWALK-DTOE-MASTER'!$B:$H,7,0),"")</f>
        <v/>
      </c>
      <c r="P4276" t="str">
        <f>IFERROR(VLOOKUP(I4276,'[1]CROSSWALK-DTOE-MASTER'!$B:$N,8,0),"")</f>
        <v/>
      </c>
      <c r="Q4276" t="str">
        <f>IFERROR(VLOOKUP(I4276,'[1]CROSSWALK-DTOE-MASTER'!$B:$N,9,0),"")</f>
        <v/>
      </c>
      <c r="R4276" t="str">
        <f>IFERROR(VLOOKUP(I4276,'[1]CROSSWALK-DTOE-MASTER'!$B:$N,10,0),"")</f>
        <v/>
      </c>
      <c r="S4276" t="str">
        <f>IFERROR(VLOOKUP(I4276,'[1]CROSSWALK-DTOE-MASTER'!$B:$N,11,0),"")</f>
        <v/>
      </c>
      <c r="T4276" t="str">
        <f>IFERROR(VLOOKUP(I4276,'[1]CROSSWALK-DTOE-MASTER'!$B:$N,12,0),"")</f>
        <v/>
      </c>
      <c r="U4276" t="str">
        <f>IFERROR(VLOOKUP(I4276,'[1]CROSSWALK-DTOE-MASTER'!$B:$N,13,0),"")</f>
        <v/>
      </c>
    </row>
    <row r="4277" spans="6:21" x14ac:dyDescent="0.25">
      <c r="F4277" s="1"/>
      <c r="L4277" t="str">
        <f>IFERROR(VLOOKUP(D4277,'[1]Crosswalk-SOM-Chair'!$A:$D,3,0),"")</f>
        <v/>
      </c>
      <c r="M4277" t="str">
        <f>IFERROR(VLOOKUP(D4277,'[1]Crosswalk-SOM-Chair'!$A:$D,4,0),"")</f>
        <v/>
      </c>
      <c r="N4277" t="str">
        <f>IFERROR(VLOOKUP(I4277,'[1]CROSSWALK-DTOE-MASTER'!$B:$H,6,0),"")</f>
        <v/>
      </c>
      <c r="O4277" t="str">
        <f>IFERROR(VLOOKUP(I4277,'[1]CROSSWALK-DTOE-MASTER'!$B:$H,7,0),"")</f>
        <v/>
      </c>
      <c r="P4277" t="str">
        <f>IFERROR(VLOOKUP(I4277,'[1]CROSSWALK-DTOE-MASTER'!$B:$N,8,0),"")</f>
        <v/>
      </c>
      <c r="Q4277" t="str">
        <f>IFERROR(VLOOKUP(I4277,'[1]CROSSWALK-DTOE-MASTER'!$B:$N,9,0),"")</f>
        <v/>
      </c>
      <c r="R4277" t="str">
        <f>IFERROR(VLOOKUP(I4277,'[1]CROSSWALK-DTOE-MASTER'!$B:$N,10,0),"")</f>
        <v/>
      </c>
      <c r="S4277" t="str">
        <f>IFERROR(VLOOKUP(I4277,'[1]CROSSWALK-DTOE-MASTER'!$B:$N,11,0),"")</f>
        <v/>
      </c>
      <c r="T4277" t="str">
        <f>IFERROR(VLOOKUP(I4277,'[1]CROSSWALK-DTOE-MASTER'!$B:$N,12,0),"")</f>
        <v/>
      </c>
      <c r="U4277" t="str">
        <f>IFERROR(VLOOKUP(I4277,'[1]CROSSWALK-DTOE-MASTER'!$B:$N,13,0),"")</f>
        <v/>
      </c>
    </row>
    <row r="4278" spans="6:21" x14ac:dyDescent="0.25">
      <c r="F4278" s="1"/>
      <c r="L4278" t="str">
        <f>IFERROR(VLOOKUP(D4278,'[1]Crosswalk-SOM-Chair'!$A:$D,3,0),"")</f>
        <v/>
      </c>
      <c r="M4278" t="str">
        <f>IFERROR(VLOOKUP(D4278,'[1]Crosswalk-SOM-Chair'!$A:$D,4,0),"")</f>
        <v/>
      </c>
      <c r="N4278" t="str">
        <f>IFERROR(VLOOKUP(I4278,'[1]CROSSWALK-DTOE-MASTER'!$B:$H,6,0),"")</f>
        <v/>
      </c>
      <c r="O4278" t="str">
        <f>IFERROR(VLOOKUP(I4278,'[1]CROSSWALK-DTOE-MASTER'!$B:$H,7,0),"")</f>
        <v/>
      </c>
      <c r="P4278" t="str">
        <f>IFERROR(VLOOKUP(I4278,'[1]CROSSWALK-DTOE-MASTER'!$B:$N,8,0),"")</f>
        <v/>
      </c>
      <c r="Q4278" t="str">
        <f>IFERROR(VLOOKUP(I4278,'[1]CROSSWALK-DTOE-MASTER'!$B:$N,9,0),"")</f>
        <v/>
      </c>
      <c r="R4278" t="str">
        <f>IFERROR(VLOOKUP(I4278,'[1]CROSSWALK-DTOE-MASTER'!$B:$N,10,0),"")</f>
        <v/>
      </c>
      <c r="S4278" t="str">
        <f>IFERROR(VLOOKUP(I4278,'[1]CROSSWALK-DTOE-MASTER'!$B:$N,11,0),"")</f>
        <v/>
      </c>
      <c r="T4278" t="str">
        <f>IFERROR(VLOOKUP(I4278,'[1]CROSSWALK-DTOE-MASTER'!$B:$N,12,0),"")</f>
        <v/>
      </c>
      <c r="U4278" t="str">
        <f>IFERROR(VLOOKUP(I4278,'[1]CROSSWALK-DTOE-MASTER'!$B:$N,13,0),"")</f>
        <v/>
      </c>
    </row>
    <row r="4279" spans="6:21" x14ac:dyDescent="0.25">
      <c r="F4279" s="1"/>
      <c r="L4279" t="str">
        <f>IFERROR(VLOOKUP(D4279,'[1]Crosswalk-SOM-Chair'!$A:$D,3,0),"")</f>
        <v/>
      </c>
      <c r="M4279" t="str">
        <f>IFERROR(VLOOKUP(D4279,'[1]Crosswalk-SOM-Chair'!$A:$D,4,0),"")</f>
        <v/>
      </c>
      <c r="N4279" t="str">
        <f>IFERROR(VLOOKUP(I4279,'[1]CROSSWALK-DTOE-MASTER'!$B:$H,6,0),"")</f>
        <v/>
      </c>
      <c r="O4279" t="str">
        <f>IFERROR(VLOOKUP(I4279,'[1]CROSSWALK-DTOE-MASTER'!$B:$H,7,0),"")</f>
        <v/>
      </c>
      <c r="P4279" t="str">
        <f>IFERROR(VLOOKUP(I4279,'[1]CROSSWALK-DTOE-MASTER'!$B:$N,8,0),"")</f>
        <v/>
      </c>
      <c r="Q4279" t="str">
        <f>IFERROR(VLOOKUP(I4279,'[1]CROSSWALK-DTOE-MASTER'!$B:$N,9,0),"")</f>
        <v/>
      </c>
      <c r="R4279" t="str">
        <f>IFERROR(VLOOKUP(I4279,'[1]CROSSWALK-DTOE-MASTER'!$B:$N,10,0),"")</f>
        <v/>
      </c>
      <c r="S4279" t="str">
        <f>IFERROR(VLOOKUP(I4279,'[1]CROSSWALK-DTOE-MASTER'!$B:$N,11,0),"")</f>
        <v/>
      </c>
      <c r="T4279" t="str">
        <f>IFERROR(VLOOKUP(I4279,'[1]CROSSWALK-DTOE-MASTER'!$B:$N,12,0),"")</f>
        <v/>
      </c>
      <c r="U4279" t="str">
        <f>IFERROR(VLOOKUP(I4279,'[1]CROSSWALK-DTOE-MASTER'!$B:$N,13,0),"")</f>
        <v/>
      </c>
    </row>
    <row r="4280" spans="6:21" x14ac:dyDescent="0.25">
      <c r="F4280" s="1"/>
      <c r="L4280" t="str">
        <f>IFERROR(VLOOKUP(D4280,'[1]Crosswalk-SOM-Chair'!$A:$D,3,0),"")</f>
        <v/>
      </c>
      <c r="M4280" t="str">
        <f>IFERROR(VLOOKUP(D4280,'[1]Crosswalk-SOM-Chair'!$A:$D,4,0),"")</f>
        <v/>
      </c>
      <c r="N4280" t="str">
        <f>IFERROR(VLOOKUP(I4280,'[1]CROSSWALK-DTOE-MASTER'!$B:$H,6,0),"")</f>
        <v/>
      </c>
      <c r="O4280" t="str">
        <f>IFERROR(VLOOKUP(I4280,'[1]CROSSWALK-DTOE-MASTER'!$B:$H,7,0),"")</f>
        <v/>
      </c>
      <c r="P4280" t="str">
        <f>IFERROR(VLOOKUP(I4280,'[1]CROSSWALK-DTOE-MASTER'!$B:$N,8,0),"")</f>
        <v/>
      </c>
      <c r="Q4280" t="str">
        <f>IFERROR(VLOOKUP(I4280,'[1]CROSSWALK-DTOE-MASTER'!$B:$N,9,0),"")</f>
        <v/>
      </c>
      <c r="R4280" t="str">
        <f>IFERROR(VLOOKUP(I4280,'[1]CROSSWALK-DTOE-MASTER'!$B:$N,10,0),"")</f>
        <v/>
      </c>
      <c r="S4280" t="str">
        <f>IFERROR(VLOOKUP(I4280,'[1]CROSSWALK-DTOE-MASTER'!$B:$N,11,0),"")</f>
        <v/>
      </c>
      <c r="T4280" t="str">
        <f>IFERROR(VLOOKUP(I4280,'[1]CROSSWALK-DTOE-MASTER'!$B:$N,12,0),"")</f>
        <v/>
      </c>
      <c r="U4280" t="str">
        <f>IFERROR(VLOOKUP(I4280,'[1]CROSSWALK-DTOE-MASTER'!$B:$N,13,0),"")</f>
        <v/>
      </c>
    </row>
    <row r="4281" spans="6:21" x14ac:dyDescent="0.25">
      <c r="F4281" s="1"/>
      <c r="L4281" t="str">
        <f>IFERROR(VLOOKUP(D4281,'[1]Crosswalk-SOM-Chair'!$A:$D,3,0),"")</f>
        <v/>
      </c>
      <c r="M4281" t="str">
        <f>IFERROR(VLOOKUP(D4281,'[1]Crosswalk-SOM-Chair'!$A:$D,4,0),"")</f>
        <v/>
      </c>
      <c r="N4281" t="str">
        <f>IFERROR(VLOOKUP(I4281,'[1]CROSSWALK-DTOE-MASTER'!$B:$H,6,0),"")</f>
        <v/>
      </c>
      <c r="O4281" t="str">
        <f>IFERROR(VLOOKUP(I4281,'[1]CROSSWALK-DTOE-MASTER'!$B:$H,7,0),"")</f>
        <v/>
      </c>
      <c r="P4281" t="str">
        <f>IFERROR(VLOOKUP(I4281,'[1]CROSSWALK-DTOE-MASTER'!$B:$N,8,0),"")</f>
        <v/>
      </c>
      <c r="Q4281" t="str">
        <f>IFERROR(VLOOKUP(I4281,'[1]CROSSWALK-DTOE-MASTER'!$B:$N,9,0),"")</f>
        <v/>
      </c>
      <c r="R4281" t="str">
        <f>IFERROR(VLOOKUP(I4281,'[1]CROSSWALK-DTOE-MASTER'!$B:$N,10,0),"")</f>
        <v/>
      </c>
      <c r="S4281" t="str">
        <f>IFERROR(VLOOKUP(I4281,'[1]CROSSWALK-DTOE-MASTER'!$B:$N,11,0),"")</f>
        <v/>
      </c>
      <c r="T4281" t="str">
        <f>IFERROR(VLOOKUP(I4281,'[1]CROSSWALK-DTOE-MASTER'!$B:$N,12,0),"")</f>
        <v/>
      </c>
      <c r="U4281" t="str">
        <f>IFERROR(VLOOKUP(I4281,'[1]CROSSWALK-DTOE-MASTER'!$B:$N,13,0),"")</f>
        <v/>
      </c>
    </row>
    <row r="4282" spans="6:21" x14ac:dyDescent="0.25">
      <c r="F4282" s="1"/>
      <c r="L4282" t="str">
        <f>IFERROR(VLOOKUP(D4282,'[1]Crosswalk-SOM-Chair'!$A:$D,3,0),"")</f>
        <v/>
      </c>
      <c r="M4282" t="str">
        <f>IFERROR(VLOOKUP(D4282,'[1]Crosswalk-SOM-Chair'!$A:$D,4,0),"")</f>
        <v/>
      </c>
      <c r="N4282" t="str">
        <f>IFERROR(VLOOKUP(I4282,'[1]CROSSWALK-DTOE-MASTER'!$B:$H,6,0),"")</f>
        <v/>
      </c>
      <c r="O4282" t="str">
        <f>IFERROR(VLOOKUP(I4282,'[1]CROSSWALK-DTOE-MASTER'!$B:$H,7,0),"")</f>
        <v/>
      </c>
      <c r="P4282" t="str">
        <f>IFERROR(VLOOKUP(I4282,'[1]CROSSWALK-DTOE-MASTER'!$B:$N,8,0),"")</f>
        <v/>
      </c>
      <c r="Q4282" t="str">
        <f>IFERROR(VLOOKUP(I4282,'[1]CROSSWALK-DTOE-MASTER'!$B:$N,9,0),"")</f>
        <v/>
      </c>
      <c r="R4282" t="str">
        <f>IFERROR(VLOOKUP(I4282,'[1]CROSSWALK-DTOE-MASTER'!$B:$N,10,0),"")</f>
        <v/>
      </c>
      <c r="S4282" t="str">
        <f>IFERROR(VLOOKUP(I4282,'[1]CROSSWALK-DTOE-MASTER'!$B:$N,11,0),"")</f>
        <v/>
      </c>
      <c r="T4282" t="str">
        <f>IFERROR(VLOOKUP(I4282,'[1]CROSSWALK-DTOE-MASTER'!$B:$N,12,0),"")</f>
        <v/>
      </c>
      <c r="U4282" t="str">
        <f>IFERROR(VLOOKUP(I4282,'[1]CROSSWALK-DTOE-MASTER'!$B:$N,13,0),"")</f>
        <v/>
      </c>
    </row>
    <row r="4283" spans="6:21" x14ac:dyDescent="0.25">
      <c r="F4283" s="1"/>
      <c r="L4283" t="str">
        <f>IFERROR(VLOOKUP(D4283,'[1]Crosswalk-SOM-Chair'!$A:$D,3,0),"")</f>
        <v/>
      </c>
      <c r="M4283" t="str">
        <f>IFERROR(VLOOKUP(D4283,'[1]Crosswalk-SOM-Chair'!$A:$D,4,0),"")</f>
        <v/>
      </c>
      <c r="N4283" t="str">
        <f>IFERROR(VLOOKUP(I4283,'[1]CROSSWALK-DTOE-MASTER'!$B:$H,6,0),"")</f>
        <v/>
      </c>
      <c r="O4283" t="str">
        <f>IFERROR(VLOOKUP(I4283,'[1]CROSSWALK-DTOE-MASTER'!$B:$H,7,0),"")</f>
        <v/>
      </c>
      <c r="P4283" t="str">
        <f>IFERROR(VLOOKUP(I4283,'[1]CROSSWALK-DTOE-MASTER'!$B:$N,8,0),"")</f>
        <v/>
      </c>
      <c r="Q4283" t="str">
        <f>IFERROR(VLOOKUP(I4283,'[1]CROSSWALK-DTOE-MASTER'!$B:$N,9,0),"")</f>
        <v/>
      </c>
      <c r="R4283" t="str">
        <f>IFERROR(VLOOKUP(I4283,'[1]CROSSWALK-DTOE-MASTER'!$B:$N,10,0),"")</f>
        <v/>
      </c>
      <c r="S4283" t="str">
        <f>IFERROR(VLOOKUP(I4283,'[1]CROSSWALK-DTOE-MASTER'!$B:$N,11,0),"")</f>
        <v/>
      </c>
      <c r="T4283" t="str">
        <f>IFERROR(VLOOKUP(I4283,'[1]CROSSWALK-DTOE-MASTER'!$B:$N,12,0),"")</f>
        <v/>
      </c>
      <c r="U4283" t="str">
        <f>IFERROR(VLOOKUP(I4283,'[1]CROSSWALK-DTOE-MASTER'!$B:$N,13,0),"")</f>
        <v/>
      </c>
    </row>
    <row r="4284" spans="6:21" x14ac:dyDescent="0.25">
      <c r="F4284" s="1"/>
      <c r="L4284" t="str">
        <f>IFERROR(VLOOKUP(D4284,'[1]Crosswalk-SOM-Chair'!$A:$D,3,0),"")</f>
        <v/>
      </c>
      <c r="M4284" t="str">
        <f>IFERROR(VLOOKUP(D4284,'[1]Crosswalk-SOM-Chair'!$A:$D,4,0),"")</f>
        <v/>
      </c>
      <c r="N4284" t="str">
        <f>IFERROR(VLOOKUP(I4284,'[1]CROSSWALK-DTOE-MASTER'!$B:$H,6,0),"")</f>
        <v/>
      </c>
      <c r="O4284" t="str">
        <f>IFERROR(VLOOKUP(I4284,'[1]CROSSWALK-DTOE-MASTER'!$B:$H,7,0),"")</f>
        <v/>
      </c>
      <c r="P4284" t="str">
        <f>IFERROR(VLOOKUP(I4284,'[1]CROSSWALK-DTOE-MASTER'!$B:$N,8,0),"")</f>
        <v/>
      </c>
      <c r="Q4284" t="str">
        <f>IFERROR(VLOOKUP(I4284,'[1]CROSSWALK-DTOE-MASTER'!$B:$N,9,0),"")</f>
        <v/>
      </c>
      <c r="R4284" t="str">
        <f>IFERROR(VLOOKUP(I4284,'[1]CROSSWALK-DTOE-MASTER'!$B:$N,10,0),"")</f>
        <v/>
      </c>
      <c r="S4284" t="str">
        <f>IFERROR(VLOOKUP(I4284,'[1]CROSSWALK-DTOE-MASTER'!$B:$N,11,0),"")</f>
        <v/>
      </c>
      <c r="T4284" t="str">
        <f>IFERROR(VLOOKUP(I4284,'[1]CROSSWALK-DTOE-MASTER'!$B:$N,12,0),"")</f>
        <v/>
      </c>
      <c r="U4284" t="str">
        <f>IFERROR(VLOOKUP(I4284,'[1]CROSSWALK-DTOE-MASTER'!$B:$N,13,0),"")</f>
        <v/>
      </c>
    </row>
    <row r="4285" spans="6:21" x14ac:dyDescent="0.25">
      <c r="F4285" s="1"/>
      <c r="L4285" t="str">
        <f>IFERROR(VLOOKUP(D4285,'[1]Crosswalk-SOM-Chair'!$A:$D,3,0),"")</f>
        <v/>
      </c>
      <c r="M4285" t="str">
        <f>IFERROR(VLOOKUP(D4285,'[1]Crosswalk-SOM-Chair'!$A:$D,4,0),"")</f>
        <v/>
      </c>
      <c r="N4285" t="str">
        <f>IFERROR(VLOOKUP(I4285,'[1]CROSSWALK-DTOE-MASTER'!$B:$H,6,0),"")</f>
        <v/>
      </c>
      <c r="O4285" t="str">
        <f>IFERROR(VLOOKUP(I4285,'[1]CROSSWALK-DTOE-MASTER'!$B:$H,7,0),"")</f>
        <v/>
      </c>
      <c r="P4285" t="str">
        <f>IFERROR(VLOOKUP(I4285,'[1]CROSSWALK-DTOE-MASTER'!$B:$N,8,0),"")</f>
        <v/>
      </c>
      <c r="Q4285" t="str">
        <f>IFERROR(VLOOKUP(I4285,'[1]CROSSWALK-DTOE-MASTER'!$B:$N,9,0),"")</f>
        <v/>
      </c>
      <c r="R4285" t="str">
        <f>IFERROR(VLOOKUP(I4285,'[1]CROSSWALK-DTOE-MASTER'!$B:$N,10,0),"")</f>
        <v/>
      </c>
      <c r="S4285" t="str">
        <f>IFERROR(VLOOKUP(I4285,'[1]CROSSWALK-DTOE-MASTER'!$B:$N,11,0),"")</f>
        <v/>
      </c>
      <c r="T4285" t="str">
        <f>IFERROR(VLOOKUP(I4285,'[1]CROSSWALK-DTOE-MASTER'!$B:$N,12,0),"")</f>
        <v/>
      </c>
      <c r="U4285" t="str">
        <f>IFERROR(VLOOKUP(I4285,'[1]CROSSWALK-DTOE-MASTER'!$B:$N,13,0),"")</f>
        <v/>
      </c>
    </row>
    <row r="4286" spans="6:21" x14ac:dyDescent="0.25">
      <c r="F4286" s="1"/>
      <c r="L4286" t="str">
        <f>IFERROR(VLOOKUP(D4286,'[1]Crosswalk-SOM-Chair'!$A:$D,3,0),"")</f>
        <v/>
      </c>
      <c r="M4286" t="str">
        <f>IFERROR(VLOOKUP(D4286,'[1]Crosswalk-SOM-Chair'!$A:$D,4,0),"")</f>
        <v/>
      </c>
      <c r="N4286" t="str">
        <f>IFERROR(VLOOKUP(I4286,'[1]CROSSWALK-DTOE-MASTER'!$B:$H,6,0),"")</f>
        <v/>
      </c>
      <c r="O4286" t="str">
        <f>IFERROR(VLOOKUP(I4286,'[1]CROSSWALK-DTOE-MASTER'!$B:$H,7,0),"")</f>
        <v/>
      </c>
      <c r="P4286" t="str">
        <f>IFERROR(VLOOKUP(I4286,'[1]CROSSWALK-DTOE-MASTER'!$B:$N,8,0),"")</f>
        <v/>
      </c>
      <c r="Q4286" t="str">
        <f>IFERROR(VLOOKUP(I4286,'[1]CROSSWALK-DTOE-MASTER'!$B:$N,9,0),"")</f>
        <v/>
      </c>
      <c r="R4286" t="str">
        <f>IFERROR(VLOOKUP(I4286,'[1]CROSSWALK-DTOE-MASTER'!$B:$N,10,0),"")</f>
        <v/>
      </c>
      <c r="S4286" t="str">
        <f>IFERROR(VLOOKUP(I4286,'[1]CROSSWALK-DTOE-MASTER'!$B:$N,11,0),"")</f>
        <v/>
      </c>
      <c r="T4286" t="str">
        <f>IFERROR(VLOOKUP(I4286,'[1]CROSSWALK-DTOE-MASTER'!$B:$N,12,0),"")</f>
        <v/>
      </c>
      <c r="U4286" t="str">
        <f>IFERROR(VLOOKUP(I4286,'[1]CROSSWALK-DTOE-MASTER'!$B:$N,13,0),"")</f>
        <v/>
      </c>
    </row>
    <row r="4287" spans="6:21" x14ac:dyDescent="0.25">
      <c r="F4287" s="1"/>
      <c r="L4287" t="str">
        <f>IFERROR(VLOOKUP(D4287,'[1]Crosswalk-SOM-Chair'!$A:$D,3,0),"")</f>
        <v/>
      </c>
      <c r="M4287" t="str">
        <f>IFERROR(VLOOKUP(D4287,'[1]Crosswalk-SOM-Chair'!$A:$D,4,0),"")</f>
        <v/>
      </c>
      <c r="N4287" t="str">
        <f>IFERROR(VLOOKUP(I4287,'[1]CROSSWALK-DTOE-MASTER'!$B:$H,6,0),"")</f>
        <v/>
      </c>
      <c r="O4287" t="str">
        <f>IFERROR(VLOOKUP(I4287,'[1]CROSSWALK-DTOE-MASTER'!$B:$H,7,0),"")</f>
        <v/>
      </c>
      <c r="P4287" t="str">
        <f>IFERROR(VLOOKUP(I4287,'[1]CROSSWALK-DTOE-MASTER'!$B:$N,8,0),"")</f>
        <v/>
      </c>
      <c r="Q4287" t="str">
        <f>IFERROR(VLOOKUP(I4287,'[1]CROSSWALK-DTOE-MASTER'!$B:$N,9,0),"")</f>
        <v/>
      </c>
      <c r="R4287" t="str">
        <f>IFERROR(VLOOKUP(I4287,'[1]CROSSWALK-DTOE-MASTER'!$B:$N,10,0),"")</f>
        <v/>
      </c>
      <c r="S4287" t="str">
        <f>IFERROR(VLOOKUP(I4287,'[1]CROSSWALK-DTOE-MASTER'!$B:$N,11,0),"")</f>
        <v/>
      </c>
      <c r="T4287" t="str">
        <f>IFERROR(VLOOKUP(I4287,'[1]CROSSWALK-DTOE-MASTER'!$B:$N,12,0),"")</f>
        <v/>
      </c>
      <c r="U4287" t="str">
        <f>IFERROR(VLOOKUP(I4287,'[1]CROSSWALK-DTOE-MASTER'!$B:$N,13,0),"")</f>
        <v/>
      </c>
    </row>
    <row r="4288" spans="6:21" x14ac:dyDescent="0.25">
      <c r="F4288" s="1"/>
      <c r="L4288" t="str">
        <f>IFERROR(VLOOKUP(D4288,'[1]Crosswalk-SOM-Chair'!$A:$D,3,0),"")</f>
        <v/>
      </c>
      <c r="M4288" t="str">
        <f>IFERROR(VLOOKUP(D4288,'[1]Crosswalk-SOM-Chair'!$A:$D,4,0),"")</f>
        <v/>
      </c>
      <c r="N4288" t="str">
        <f>IFERROR(VLOOKUP(I4288,'[1]CROSSWALK-DTOE-MASTER'!$B:$H,6,0),"")</f>
        <v/>
      </c>
      <c r="O4288" t="str">
        <f>IFERROR(VLOOKUP(I4288,'[1]CROSSWALK-DTOE-MASTER'!$B:$H,7,0),"")</f>
        <v/>
      </c>
      <c r="P4288" t="str">
        <f>IFERROR(VLOOKUP(I4288,'[1]CROSSWALK-DTOE-MASTER'!$B:$N,8,0),"")</f>
        <v/>
      </c>
      <c r="Q4288" t="str">
        <f>IFERROR(VLOOKUP(I4288,'[1]CROSSWALK-DTOE-MASTER'!$B:$N,9,0),"")</f>
        <v/>
      </c>
      <c r="R4288" t="str">
        <f>IFERROR(VLOOKUP(I4288,'[1]CROSSWALK-DTOE-MASTER'!$B:$N,10,0),"")</f>
        <v/>
      </c>
      <c r="S4288" t="str">
        <f>IFERROR(VLOOKUP(I4288,'[1]CROSSWALK-DTOE-MASTER'!$B:$N,11,0),"")</f>
        <v/>
      </c>
      <c r="T4288" t="str">
        <f>IFERROR(VLOOKUP(I4288,'[1]CROSSWALK-DTOE-MASTER'!$B:$N,12,0),"")</f>
        <v/>
      </c>
      <c r="U4288" t="str">
        <f>IFERROR(VLOOKUP(I4288,'[1]CROSSWALK-DTOE-MASTER'!$B:$N,13,0),"")</f>
        <v/>
      </c>
    </row>
    <row r="4289" spans="6:21" x14ac:dyDescent="0.25">
      <c r="F4289" s="1"/>
      <c r="L4289" t="str">
        <f>IFERROR(VLOOKUP(D4289,'[1]Crosswalk-SOM-Chair'!$A:$D,3,0),"")</f>
        <v/>
      </c>
      <c r="M4289" t="str">
        <f>IFERROR(VLOOKUP(D4289,'[1]Crosswalk-SOM-Chair'!$A:$D,4,0),"")</f>
        <v/>
      </c>
      <c r="N4289" t="str">
        <f>IFERROR(VLOOKUP(I4289,'[1]CROSSWALK-DTOE-MASTER'!$B:$H,6,0),"")</f>
        <v/>
      </c>
      <c r="O4289" t="str">
        <f>IFERROR(VLOOKUP(I4289,'[1]CROSSWALK-DTOE-MASTER'!$B:$H,7,0),"")</f>
        <v/>
      </c>
      <c r="P4289" t="str">
        <f>IFERROR(VLOOKUP(I4289,'[1]CROSSWALK-DTOE-MASTER'!$B:$N,8,0),"")</f>
        <v/>
      </c>
      <c r="Q4289" t="str">
        <f>IFERROR(VLOOKUP(I4289,'[1]CROSSWALK-DTOE-MASTER'!$B:$N,9,0),"")</f>
        <v/>
      </c>
      <c r="R4289" t="str">
        <f>IFERROR(VLOOKUP(I4289,'[1]CROSSWALK-DTOE-MASTER'!$B:$N,10,0),"")</f>
        <v/>
      </c>
      <c r="S4289" t="str">
        <f>IFERROR(VLOOKUP(I4289,'[1]CROSSWALK-DTOE-MASTER'!$B:$N,11,0),"")</f>
        <v/>
      </c>
      <c r="T4289" t="str">
        <f>IFERROR(VLOOKUP(I4289,'[1]CROSSWALK-DTOE-MASTER'!$B:$N,12,0),"")</f>
        <v/>
      </c>
      <c r="U4289" t="str">
        <f>IFERROR(VLOOKUP(I4289,'[1]CROSSWALK-DTOE-MASTER'!$B:$N,13,0),"")</f>
        <v/>
      </c>
    </row>
    <row r="4290" spans="6:21" x14ac:dyDescent="0.25">
      <c r="F4290" s="1"/>
      <c r="L4290" t="str">
        <f>IFERROR(VLOOKUP(D4290,'[1]Crosswalk-SOM-Chair'!$A:$D,3,0),"")</f>
        <v/>
      </c>
      <c r="M4290" t="str">
        <f>IFERROR(VLOOKUP(D4290,'[1]Crosswalk-SOM-Chair'!$A:$D,4,0),"")</f>
        <v/>
      </c>
      <c r="N4290" t="str">
        <f>IFERROR(VLOOKUP(I4290,'[1]CROSSWALK-DTOE-MASTER'!$B:$H,6,0),"")</f>
        <v/>
      </c>
      <c r="O4290" t="str">
        <f>IFERROR(VLOOKUP(I4290,'[1]CROSSWALK-DTOE-MASTER'!$B:$H,7,0),"")</f>
        <v/>
      </c>
      <c r="P4290" t="str">
        <f>IFERROR(VLOOKUP(I4290,'[1]CROSSWALK-DTOE-MASTER'!$B:$N,8,0),"")</f>
        <v/>
      </c>
      <c r="Q4290" t="str">
        <f>IFERROR(VLOOKUP(I4290,'[1]CROSSWALK-DTOE-MASTER'!$B:$N,9,0),"")</f>
        <v/>
      </c>
      <c r="R4290" t="str">
        <f>IFERROR(VLOOKUP(I4290,'[1]CROSSWALK-DTOE-MASTER'!$B:$N,10,0),"")</f>
        <v/>
      </c>
      <c r="S4290" t="str">
        <f>IFERROR(VLOOKUP(I4290,'[1]CROSSWALK-DTOE-MASTER'!$B:$N,11,0),"")</f>
        <v/>
      </c>
      <c r="T4290" t="str">
        <f>IFERROR(VLOOKUP(I4290,'[1]CROSSWALK-DTOE-MASTER'!$B:$N,12,0),"")</f>
        <v/>
      </c>
      <c r="U4290" t="str">
        <f>IFERROR(VLOOKUP(I4290,'[1]CROSSWALK-DTOE-MASTER'!$B:$N,13,0),"")</f>
        <v/>
      </c>
    </row>
    <row r="4291" spans="6:21" x14ac:dyDescent="0.25">
      <c r="F4291" s="1"/>
      <c r="L4291" t="str">
        <f>IFERROR(VLOOKUP(D4291,'[1]Crosswalk-SOM-Chair'!$A:$D,3,0),"")</f>
        <v/>
      </c>
      <c r="M4291" t="str">
        <f>IFERROR(VLOOKUP(D4291,'[1]Crosswalk-SOM-Chair'!$A:$D,4,0),"")</f>
        <v/>
      </c>
      <c r="N4291" t="str">
        <f>IFERROR(VLOOKUP(I4291,'[1]CROSSWALK-DTOE-MASTER'!$B:$H,6,0),"")</f>
        <v/>
      </c>
      <c r="O4291" t="str">
        <f>IFERROR(VLOOKUP(I4291,'[1]CROSSWALK-DTOE-MASTER'!$B:$H,7,0),"")</f>
        <v/>
      </c>
      <c r="P4291" t="str">
        <f>IFERROR(VLOOKUP(I4291,'[1]CROSSWALK-DTOE-MASTER'!$B:$N,8,0),"")</f>
        <v/>
      </c>
      <c r="Q4291" t="str">
        <f>IFERROR(VLOOKUP(I4291,'[1]CROSSWALK-DTOE-MASTER'!$B:$N,9,0),"")</f>
        <v/>
      </c>
      <c r="R4291" t="str">
        <f>IFERROR(VLOOKUP(I4291,'[1]CROSSWALK-DTOE-MASTER'!$B:$N,10,0),"")</f>
        <v/>
      </c>
      <c r="S4291" t="str">
        <f>IFERROR(VLOOKUP(I4291,'[1]CROSSWALK-DTOE-MASTER'!$B:$N,11,0),"")</f>
        <v/>
      </c>
      <c r="T4291" t="str">
        <f>IFERROR(VLOOKUP(I4291,'[1]CROSSWALK-DTOE-MASTER'!$B:$N,12,0),"")</f>
        <v/>
      </c>
      <c r="U4291" t="str">
        <f>IFERROR(VLOOKUP(I4291,'[1]CROSSWALK-DTOE-MASTER'!$B:$N,13,0),"")</f>
        <v/>
      </c>
    </row>
    <row r="4292" spans="6:21" x14ac:dyDescent="0.25">
      <c r="F4292" s="1"/>
      <c r="L4292" t="str">
        <f>IFERROR(VLOOKUP(D4292,'[1]Crosswalk-SOM-Chair'!$A:$D,3,0),"")</f>
        <v/>
      </c>
      <c r="M4292" t="str">
        <f>IFERROR(VLOOKUP(D4292,'[1]Crosswalk-SOM-Chair'!$A:$D,4,0),"")</f>
        <v/>
      </c>
      <c r="N4292" t="str">
        <f>IFERROR(VLOOKUP(I4292,'[1]CROSSWALK-DTOE-MASTER'!$B:$H,6,0),"")</f>
        <v/>
      </c>
      <c r="O4292" t="str">
        <f>IFERROR(VLOOKUP(I4292,'[1]CROSSWALK-DTOE-MASTER'!$B:$H,7,0),"")</f>
        <v/>
      </c>
      <c r="P4292" t="str">
        <f>IFERROR(VLOOKUP(I4292,'[1]CROSSWALK-DTOE-MASTER'!$B:$N,8,0),"")</f>
        <v/>
      </c>
      <c r="Q4292" t="str">
        <f>IFERROR(VLOOKUP(I4292,'[1]CROSSWALK-DTOE-MASTER'!$B:$N,9,0),"")</f>
        <v/>
      </c>
      <c r="R4292" t="str">
        <f>IFERROR(VLOOKUP(I4292,'[1]CROSSWALK-DTOE-MASTER'!$B:$N,10,0),"")</f>
        <v/>
      </c>
      <c r="S4292" t="str">
        <f>IFERROR(VLOOKUP(I4292,'[1]CROSSWALK-DTOE-MASTER'!$B:$N,11,0),"")</f>
        <v/>
      </c>
      <c r="T4292" t="str">
        <f>IFERROR(VLOOKUP(I4292,'[1]CROSSWALK-DTOE-MASTER'!$B:$N,12,0),"")</f>
        <v/>
      </c>
      <c r="U4292" t="str">
        <f>IFERROR(VLOOKUP(I4292,'[1]CROSSWALK-DTOE-MASTER'!$B:$N,13,0),"")</f>
        <v/>
      </c>
    </row>
    <row r="4293" spans="6:21" x14ac:dyDescent="0.25">
      <c r="F4293" s="1"/>
      <c r="L4293" t="str">
        <f>IFERROR(VLOOKUP(D4293,'[1]Crosswalk-SOM-Chair'!$A:$D,3,0),"")</f>
        <v/>
      </c>
      <c r="M4293" t="str">
        <f>IFERROR(VLOOKUP(D4293,'[1]Crosswalk-SOM-Chair'!$A:$D,4,0),"")</f>
        <v/>
      </c>
      <c r="N4293" t="str">
        <f>IFERROR(VLOOKUP(I4293,'[1]CROSSWALK-DTOE-MASTER'!$B:$H,6,0),"")</f>
        <v/>
      </c>
      <c r="O4293" t="str">
        <f>IFERROR(VLOOKUP(I4293,'[1]CROSSWALK-DTOE-MASTER'!$B:$H,7,0),"")</f>
        <v/>
      </c>
      <c r="P4293" t="str">
        <f>IFERROR(VLOOKUP(I4293,'[1]CROSSWALK-DTOE-MASTER'!$B:$N,8,0),"")</f>
        <v/>
      </c>
      <c r="Q4293" t="str">
        <f>IFERROR(VLOOKUP(I4293,'[1]CROSSWALK-DTOE-MASTER'!$B:$N,9,0),"")</f>
        <v/>
      </c>
      <c r="R4293" t="str">
        <f>IFERROR(VLOOKUP(I4293,'[1]CROSSWALK-DTOE-MASTER'!$B:$N,10,0),"")</f>
        <v/>
      </c>
      <c r="S4293" t="str">
        <f>IFERROR(VLOOKUP(I4293,'[1]CROSSWALK-DTOE-MASTER'!$B:$N,11,0),"")</f>
        <v/>
      </c>
      <c r="T4293" t="str">
        <f>IFERROR(VLOOKUP(I4293,'[1]CROSSWALK-DTOE-MASTER'!$B:$N,12,0),"")</f>
        <v/>
      </c>
      <c r="U4293" t="str">
        <f>IFERROR(VLOOKUP(I4293,'[1]CROSSWALK-DTOE-MASTER'!$B:$N,13,0),"")</f>
        <v/>
      </c>
    </row>
    <row r="4294" spans="6:21" x14ac:dyDescent="0.25">
      <c r="F4294" s="1"/>
      <c r="L4294" t="str">
        <f>IFERROR(VLOOKUP(D4294,'[1]Crosswalk-SOM-Chair'!$A:$D,3,0),"")</f>
        <v/>
      </c>
      <c r="M4294" t="str">
        <f>IFERROR(VLOOKUP(D4294,'[1]Crosswalk-SOM-Chair'!$A:$D,4,0),"")</f>
        <v/>
      </c>
      <c r="N4294" t="str">
        <f>IFERROR(VLOOKUP(I4294,'[1]CROSSWALK-DTOE-MASTER'!$B:$H,6,0),"")</f>
        <v/>
      </c>
      <c r="O4294" t="str">
        <f>IFERROR(VLOOKUP(I4294,'[1]CROSSWALK-DTOE-MASTER'!$B:$H,7,0),"")</f>
        <v/>
      </c>
      <c r="P4294" t="str">
        <f>IFERROR(VLOOKUP(I4294,'[1]CROSSWALK-DTOE-MASTER'!$B:$N,8,0),"")</f>
        <v/>
      </c>
      <c r="Q4294" t="str">
        <f>IFERROR(VLOOKUP(I4294,'[1]CROSSWALK-DTOE-MASTER'!$B:$N,9,0),"")</f>
        <v/>
      </c>
      <c r="R4294" t="str">
        <f>IFERROR(VLOOKUP(I4294,'[1]CROSSWALK-DTOE-MASTER'!$B:$N,10,0),"")</f>
        <v/>
      </c>
      <c r="S4294" t="str">
        <f>IFERROR(VLOOKUP(I4294,'[1]CROSSWALK-DTOE-MASTER'!$B:$N,11,0),"")</f>
        <v/>
      </c>
      <c r="T4294" t="str">
        <f>IFERROR(VLOOKUP(I4294,'[1]CROSSWALK-DTOE-MASTER'!$B:$N,12,0),"")</f>
        <v/>
      </c>
      <c r="U4294" t="str">
        <f>IFERROR(VLOOKUP(I4294,'[1]CROSSWALK-DTOE-MASTER'!$B:$N,13,0),"")</f>
        <v/>
      </c>
    </row>
    <row r="4295" spans="6:21" x14ac:dyDescent="0.25">
      <c r="F4295" s="1"/>
      <c r="L4295" t="str">
        <f>IFERROR(VLOOKUP(D4295,'[1]Crosswalk-SOM-Chair'!$A:$D,3,0),"")</f>
        <v/>
      </c>
      <c r="M4295" t="str">
        <f>IFERROR(VLOOKUP(D4295,'[1]Crosswalk-SOM-Chair'!$A:$D,4,0),"")</f>
        <v/>
      </c>
      <c r="N4295" t="str">
        <f>IFERROR(VLOOKUP(I4295,'[1]CROSSWALK-DTOE-MASTER'!$B:$H,6,0),"")</f>
        <v/>
      </c>
      <c r="O4295" t="str">
        <f>IFERROR(VLOOKUP(I4295,'[1]CROSSWALK-DTOE-MASTER'!$B:$H,7,0),"")</f>
        <v/>
      </c>
      <c r="P4295" t="str">
        <f>IFERROR(VLOOKUP(I4295,'[1]CROSSWALK-DTOE-MASTER'!$B:$N,8,0),"")</f>
        <v/>
      </c>
      <c r="Q4295" t="str">
        <f>IFERROR(VLOOKUP(I4295,'[1]CROSSWALK-DTOE-MASTER'!$B:$N,9,0),"")</f>
        <v/>
      </c>
      <c r="R4295" t="str">
        <f>IFERROR(VLOOKUP(I4295,'[1]CROSSWALK-DTOE-MASTER'!$B:$N,10,0),"")</f>
        <v/>
      </c>
      <c r="S4295" t="str">
        <f>IFERROR(VLOOKUP(I4295,'[1]CROSSWALK-DTOE-MASTER'!$B:$N,11,0),"")</f>
        <v/>
      </c>
      <c r="T4295" t="str">
        <f>IFERROR(VLOOKUP(I4295,'[1]CROSSWALK-DTOE-MASTER'!$B:$N,12,0),"")</f>
        <v/>
      </c>
      <c r="U4295" t="str">
        <f>IFERROR(VLOOKUP(I4295,'[1]CROSSWALK-DTOE-MASTER'!$B:$N,13,0),"")</f>
        <v/>
      </c>
    </row>
    <row r="4296" spans="6:21" x14ac:dyDescent="0.25">
      <c r="F4296" s="1"/>
      <c r="L4296" t="str">
        <f>IFERROR(VLOOKUP(D4296,'[1]Crosswalk-SOM-Chair'!$A:$D,3,0),"")</f>
        <v/>
      </c>
      <c r="M4296" t="str">
        <f>IFERROR(VLOOKUP(D4296,'[1]Crosswalk-SOM-Chair'!$A:$D,4,0),"")</f>
        <v/>
      </c>
      <c r="N4296" t="str">
        <f>IFERROR(VLOOKUP(I4296,'[1]CROSSWALK-DTOE-MASTER'!$B:$H,6,0),"")</f>
        <v/>
      </c>
      <c r="O4296" t="str">
        <f>IFERROR(VLOOKUP(I4296,'[1]CROSSWALK-DTOE-MASTER'!$B:$H,7,0),"")</f>
        <v/>
      </c>
      <c r="P4296" t="str">
        <f>IFERROR(VLOOKUP(I4296,'[1]CROSSWALK-DTOE-MASTER'!$B:$N,8,0),"")</f>
        <v/>
      </c>
      <c r="Q4296" t="str">
        <f>IFERROR(VLOOKUP(I4296,'[1]CROSSWALK-DTOE-MASTER'!$B:$N,9,0),"")</f>
        <v/>
      </c>
      <c r="R4296" t="str">
        <f>IFERROR(VLOOKUP(I4296,'[1]CROSSWALK-DTOE-MASTER'!$B:$N,10,0),"")</f>
        <v/>
      </c>
      <c r="S4296" t="str">
        <f>IFERROR(VLOOKUP(I4296,'[1]CROSSWALK-DTOE-MASTER'!$B:$N,11,0),"")</f>
        <v/>
      </c>
      <c r="T4296" t="str">
        <f>IFERROR(VLOOKUP(I4296,'[1]CROSSWALK-DTOE-MASTER'!$B:$N,12,0),"")</f>
        <v/>
      </c>
      <c r="U4296" t="str">
        <f>IFERROR(VLOOKUP(I4296,'[1]CROSSWALK-DTOE-MASTER'!$B:$N,13,0),"")</f>
        <v/>
      </c>
    </row>
    <row r="4297" spans="6:21" x14ac:dyDescent="0.25">
      <c r="F4297" s="1"/>
      <c r="L4297" t="str">
        <f>IFERROR(VLOOKUP(D4297,'[1]Crosswalk-SOM-Chair'!$A:$D,3,0),"")</f>
        <v/>
      </c>
      <c r="M4297" t="str">
        <f>IFERROR(VLOOKUP(D4297,'[1]Crosswalk-SOM-Chair'!$A:$D,4,0),"")</f>
        <v/>
      </c>
      <c r="N4297" t="str">
        <f>IFERROR(VLOOKUP(I4297,'[1]CROSSWALK-DTOE-MASTER'!$B:$H,6,0),"")</f>
        <v/>
      </c>
      <c r="O4297" t="str">
        <f>IFERROR(VLOOKUP(I4297,'[1]CROSSWALK-DTOE-MASTER'!$B:$H,7,0),"")</f>
        <v/>
      </c>
      <c r="P4297" t="str">
        <f>IFERROR(VLOOKUP(I4297,'[1]CROSSWALK-DTOE-MASTER'!$B:$N,8,0),"")</f>
        <v/>
      </c>
      <c r="Q4297" t="str">
        <f>IFERROR(VLOOKUP(I4297,'[1]CROSSWALK-DTOE-MASTER'!$B:$N,9,0),"")</f>
        <v/>
      </c>
      <c r="R4297" t="str">
        <f>IFERROR(VLOOKUP(I4297,'[1]CROSSWALK-DTOE-MASTER'!$B:$N,10,0),"")</f>
        <v/>
      </c>
      <c r="S4297" t="str">
        <f>IFERROR(VLOOKUP(I4297,'[1]CROSSWALK-DTOE-MASTER'!$B:$N,11,0),"")</f>
        <v/>
      </c>
      <c r="T4297" t="str">
        <f>IFERROR(VLOOKUP(I4297,'[1]CROSSWALK-DTOE-MASTER'!$B:$N,12,0),"")</f>
        <v/>
      </c>
      <c r="U4297" t="str">
        <f>IFERROR(VLOOKUP(I4297,'[1]CROSSWALK-DTOE-MASTER'!$B:$N,13,0),"")</f>
        <v/>
      </c>
    </row>
    <row r="4298" spans="6:21" x14ac:dyDescent="0.25">
      <c r="F4298" s="1"/>
      <c r="L4298" t="str">
        <f>IFERROR(VLOOKUP(D4298,'[1]Crosswalk-SOM-Chair'!$A:$D,3,0),"")</f>
        <v/>
      </c>
      <c r="M4298" t="str">
        <f>IFERROR(VLOOKUP(D4298,'[1]Crosswalk-SOM-Chair'!$A:$D,4,0),"")</f>
        <v/>
      </c>
      <c r="N4298" t="str">
        <f>IFERROR(VLOOKUP(I4298,'[1]CROSSWALK-DTOE-MASTER'!$B:$H,6,0),"")</f>
        <v/>
      </c>
      <c r="O4298" t="str">
        <f>IFERROR(VLOOKUP(I4298,'[1]CROSSWALK-DTOE-MASTER'!$B:$H,7,0),"")</f>
        <v/>
      </c>
      <c r="P4298" t="str">
        <f>IFERROR(VLOOKUP(I4298,'[1]CROSSWALK-DTOE-MASTER'!$B:$N,8,0),"")</f>
        <v/>
      </c>
      <c r="Q4298" t="str">
        <f>IFERROR(VLOOKUP(I4298,'[1]CROSSWALK-DTOE-MASTER'!$B:$N,9,0),"")</f>
        <v/>
      </c>
      <c r="R4298" t="str">
        <f>IFERROR(VLOOKUP(I4298,'[1]CROSSWALK-DTOE-MASTER'!$B:$N,10,0),"")</f>
        <v/>
      </c>
      <c r="S4298" t="str">
        <f>IFERROR(VLOOKUP(I4298,'[1]CROSSWALK-DTOE-MASTER'!$B:$N,11,0),"")</f>
        <v/>
      </c>
      <c r="T4298" t="str">
        <f>IFERROR(VLOOKUP(I4298,'[1]CROSSWALK-DTOE-MASTER'!$B:$N,12,0),"")</f>
        <v/>
      </c>
      <c r="U4298" t="str">
        <f>IFERROR(VLOOKUP(I4298,'[1]CROSSWALK-DTOE-MASTER'!$B:$N,13,0),"")</f>
        <v/>
      </c>
    </row>
    <row r="4299" spans="6:21" x14ac:dyDescent="0.25">
      <c r="F4299" s="1"/>
      <c r="L4299" t="str">
        <f>IFERROR(VLOOKUP(D4299,'[1]Crosswalk-SOM-Chair'!$A:$D,3,0),"")</f>
        <v/>
      </c>
      <c r="M4299" t="str">
        <f>IFERROR(VLOOKUP(D4299,'[1]Crosswalk-SOM-Chair'!$A:$D,4,0),"")</f>
        <v/>
      </c>
      <c r="N4299" t="str">
        <f>IFERROR(VLOOKUP(I4299,'[1]CROSSWALK-DTOE-MASTER'!$B:$H,6,0),"")</f>
        <v/>
      </c>
      <c r="O4299" t="str">
        <f>IFERROR(VLOOKUP(I4299,'[1]CROSSWALK-DTOE-MASTER'!$B:$H,7,0),"")</f>
        <v/>
      </c>
      <c r="P4299" t="str">
        <f>IFERROR(VLOOKUP(I4299,'[1]CROSSWALK-DTOE-MASTER'!$B:$N,8,0),"")</f>
        <v/>
      </c>
      <c r="Q4299" t="str">
        <f>IFERROR(VLOOKUP(I4299,'[1]CROSSWALK-DTOE-MASTER'!$B:$N,9,0),"")</f>
        <v/>
      </c>
      <c r="R4299" t="str">
        <f>IFERROR(VLOOKUP(I4299,'[1]CROSSWALK-DTOE-MASTER'!$B:$N,10,0),"")</f>
        <v/>
      </c>
      <c r="S4299" t="str">
        <f>IFERROR(VLOOKUP(I4299,'[1]CROSSWALK-DTOE-MASTER'!$B:$N,11,0),"")</f>
        <v/>
      </c>
      <c r="T4299" t="str">
        <f>IFERROR(VLOOKUP(I4299,'[1]CROSSWALK-DTOE-MASTER'!$B:$N,12,0),"")</f>
        <v/>
      </c>
      <c r="U4299" t="str">
        <f>IFERROR(VLOOKUP(I4299,'[1]CROSSWALK-DTOE-MASTER'!$B:$N,13,0),"")</f>
        <v/>
      </c>
    </row>
    <row r="4300" spans="6:21" x14ac:dyDescent="0.25">
      <c r="F4300" s="1"/>
      <c r="L4300" t="str">
        <f>IFERROR(VLOOKUP(D4300,'[1]Crosswalk-SOM-Chair'!$A:$D,3,0),"")</f>
        <v/>
      </c>
      <c r="M4300" t="str">
        <f>IFERROR(VLOOKUP(D4300,'[1]Crosswalk-SOM-Chair'!$A:$D,4,0),"")</f>
        <v/>
      </c>
      <c r="N4300" t="str">
        <f>IFERROR(VLOOKUP(I4300,'[1]CROSSWALK-DTOE-MASTER'!$B:$H,6,0),"")</f>
        <v/>
      </c>
      <c r="O4300" t="str">
        <f>IFERROR(VLOOKUP(I4300,'[1]CROSSWALK-DTOE-MASTER'!$B:$H,7,0),"")</f>
        <v/>
      </c>
      <c r="P4300" t="str">
        <f>IFERROR(VLOOKUP(I4300,'[1]CROSSWALK-DTOE-MASTER'!$B:$N,8,0),"")</f>
        <v/>
      </c>
      <c r="Q4300" t="str">
        <f>IFERROR(VLOOKUP(I4300,'[1]CROSSWALK-DTOE-MASTER'!$B:$N,9,0),"")</f>
        <v/>
      </c>
      <c r="R4300" t="str">
        <f>IFERROR(VLOOKUP(I4300,'[1]CROSSWALK-DTOE-MASTER'!$B:$N,10,0),"")</f>
        <v/>
      </c>
      <c r="S4300" t="str">
        <f>IFERROR(VLOOKUP(I4300,'[1]CROSSWALK-DTOE-MASTER'!$B:$N,11,0),"")</f>
        <v/>
      </c>
      <c r="T4300" t="str">
        <f>IFERROR(VLOOKUP(I4300,'[1]CROSSWALK-DTOE-MASTER'!$B:$N,12,0),"")</f>
        <v/>
      </c>
      <c r="U4300" t="str">
        <f>IFERROR(VLOOKUP(I4300,'[1]CROSSWALK-DTOE-MASTER'!$B:$N,13,0),"")</f>
        <v/>
      </c>
    </row>
    <row r="4301" spans="6:21" x14ac:dyDescent="0.25">
      <c r="F4301" s="1"/>
      <c r="L4301" t="str">
        <f>IFERROR(VLOOKUP(D4301,'[1]Crosswalk-SOM-Chair'!$A:$D,3,0),"")</f>
        <v/>
      </c>
      <c r="M4301" t="str">
        <f>IFERROR(VLOOKUP(D4301,'[1]Crosswalk-SOM-Chair'!$A:$D,4,0),"")</f>
        <v/>
      </c>
      <c r="N4301" t="str">
        <f>IFERROR(VLOOKUP(I4301,'[1]CROSSWALK-DTOE-MASTER'!$B:$H,6,0),"")</f>
        <v/>
      </c>
      <c r="O4301" t="str">
        <f>IFERROR(VLOOKUP(I4301,'[1]CROSSWALK-DTOE-MASTER'!$B:$H,7,0),"")</f>
        <v/>
      </c>
      <c r="P4301" t="str">
        <f>IFERROR(VLOOKUP(I4301,'[1]CROSSWALK-DTOE-MASTER'!$B:$N,8,0),"")</f>
        <v/>
      </c>
      <c r="Q4301" t="str">
        <f>IFERROR(VLOOKUP(I4301,'[1]CROSSWALK-DTOE-MASTER'!$B:$N,9,0),"")</f>
        <v/>
      </c>
      <c r="R4301" t="str">
        <f>IFERROR(VLOOKUP(I4301,'[1]CROSSWALK-DTOE-MASTER'!$B:$N,10,0),"")</f>
        <v/>
      </c>
      <c r="S4301" t="str">
        <f>IFERROR(VLOOKUP(I4301,'[1]CROSSWALK-DTOE-MASTER'!$B:$N,11,0),"")</f>
        <v/>
      </c>
      <c r="T4301" t="str">
        <f>IFERROR(VLOOKUP(I4301,'[1]CROSSWALK-DTOE-MASTER'!$B:$N,12,0),"")</f>
        <v/>
      </c>
      <c r="U4301" t="str">
        <f>IFERROR(VLOOKUP(I4301,'[1]CROSSWALK-DTOE-MASTER'!$B:$N,13,0),"")</f>
        <v/>
      </c>
    </row>
    <row r="4302" spans="6:21" x14ac:dyDescent="0.25">
      <c r="F4302" s="1"/>
      <c r="L4302" t="str">
        <f>IFERROR(VLOOKUP(D4302,'[1]Crosswalk-SOM-Chair'!$A:$D,3,0),"")</f>
        <v/>
      </c>
      <c r="M4302" t="str">
        <f>IFERROR(VLOOKUP(D4302,'[1]Crosswalk-SOM-Chair'!$A:$D,4,0),"")</f>
        <v/>
      </c>
      <c r="N4302" t="str">
        <f>IFERROR(VLOOKUP(I4302,'[1]CROSSWALK-DTOE-MASTER'!$B:$H,6,0),"")</f>
        <v/>
      </c>
      <c r="O4302" t="str">
        <f>IFERROR(VLOOKUP(I4302,'[1]CROSSWALK-DTOE-MASTER'!$B:$H,7,0),"")</f>
        <v/>
      </c>
      <c r="P4302" t="str">
        <f>IFERROR(VLOOKUP(I4302,'[1]CROSSWALK-DTOE-MASTER'!$B:$N,8,0),"")</f>
        <v/>
      </c>
      <c r="Q4302" t="str">
        <f>IFERROR(VLOOKUP(I4302,'[1]CROSSWALK-DTOE-MASTER'!$B:$N,9,0),"")</f>
        <v/>
      </c>
      <c r="R4302" t="str">
        <f>IFERROR(VLOOKUP(I4302,'[1]CROSSWALK-DTOE-MASTER'!$B:$N,10,0),"")</f>
        <v/>
      </c>
      <c r="S4302" t="str">
        <f>IFERROR(VLOOKUP(I4302,'[1]CROSSWALK-DTOE-MASTER'!$B:$N,11,0),"")</f>
        <v/>
      </c>
      <c r="T4302" t="str">
        <f>IFERROR(VLOOKUP(I4302,'[1]CROSSWALK-DTOE-MASTER'!$B:$N,12,0),"")</f>
        <v/>
      </c>
      <c r="U4302" t="str">
        <f>IFERROR(VLOOKUP(I4302,'[1]CROSSWALK-DTOE-MASTER'!$B:$N,13,0),"")</f>
        <v/>
      </c>
    </row>
    <row r="4303" spans="6:21" x14ac:dyDescent="0.25">
      <c r="F4303" s="1"/>
      <c r="L4303" t="str">
        <f>IFERROR(VLOOKUP(D4303,'[1]Crosswalk-SOM-Chair'!$A:$D,3,0),"")</f>
        <v/>
      </c>
      <c r="M4303" t="str">
        <f>IFERROR(VLOOKUP(D4303,'[1]Crosswalk-SOM-Chair'!$A:$D,4,0),"")</f>
        <v/>
      </c>
      <c r="N4303" t="str">
        <f>IFERROR(VLOOKUP(I4303,'[1]CROSSWALK-DTOE-MASTER'!$B:$H,6,0),"")</f>
        <v/>
      </c>
      <c r="O4303" t="str">
        <f>IFERROR(VLOOKUP(I4303,'[1]CROSSWALK-DTOE-MASTER'!$B:$H,7,0),"")</f>
        <v/>
      </c>
      <c r="P4303" t="str">
        <f>IFERROR(VLOOKUP(I4303,'[1]CROSSWALK-DTOE-MASTER'!$B:$N,8,0),"")</f>
        <v/>
      </c>
      <c r="Q4303" t="str">
        <f>IFERROR(VLOOKUP(I4303,'[1]CROSSWALK-DTOE-MASTER'!$B:$N,9,0),"")</f>
        <v/>
      </c>
      <c r="R4303" t="str">
        <f>IFERROR(VLOOKUP(I4303,'[1]CROSSWALK-DTOE-MASTER'!$B:$N,10,0),"")</f>
        <v/>
      </c>
      <c r="S4303" t="str">
        <f>IFERROR(VLOOKUP(I4303,'[1]CROSSWALK-DTOE-MASTER'!$B:$N,11,0),"")</f>
        <v/>
      </c>
      <c r="T4303" t="str">
        <f>IFERROR(VLOOKUP(I4303,'[1]CROSSWALK-DTOE-MASTER'!$B:$N,12,0),"")</f>
        <v/>
      </c>
      <c r="U4303" t="str">
        <f>IFERROR(VLOOKUP(I4303,'[1]CROSSWALK-DTOE-MASTER'!$B:$N,13,0),"")</f>
        <v/>
      </c>
    </row>
    <row r="4304" spans="6:21" x14ac:dyDescent="0.25">
      <c r="F4304" s="1"/>
      <c r="L4304" t="str">
        <f>IFERROR(VLOOKUP(D4304,'[1]Crosswalk-SOM-Chair'!$A:$D,3,0),"")</f>
        <v/>
      </c>
      <c r="M4304" t="str">
        <f>IFERROR(VLOOKUP(D4304,'[1]Crosswalk-SOM-Chair'!$A:$D,4,0),"")</f>
        <v/>
      </c>
      <c r="N4304" t="str">
        <f>IFERROR(VLOOKUP(I4304,'[1]CROSSWALK-DTOE-MASTER'!$B:$H,6,0),"")</f>
        <v/>
      </c>
      <c r="O4304" t="str">
        <f>IFERROR(VLOOKUP(I4304,'[1]CROSSWALK-DTOE-MASTER'!$B:$H,7,0),"")</f>
        <v/>
      </c>
      <c r="P4304" t="str">
        <f>IFERROR(VLOOKUP(I4304,'[1]CROSSWALK-DTOE-MASTER'!$B:$N,8,0),"")</f>
        <v/>
      </c>
      <c r="Q4304" t="str">
        <f>IFERROR(VLOOKUP(I4304,'[1]CROSSWALK-DTOE-MASTER'!$B:$N,9,0),"")</f>
        <v/>
      </c>
      <c r="R4304" t="str">
        <f>IFERROR(VLOOKUP(I4304,'[1]CROSSWALK-DTOE-MASTER'!$B:$N,10,0),"")</f>
        <v/>
      </c>
      <c r="S4304" t="str">
        <f>IFERROR(VLOOKUP(I4304,'[1]CROSSWALK-DTOE-MASTER'!$B:$N,11,0),"")</f>
        <v/>
      </c>
      <c r="T4304" t="str">
        <f>IFERROR(VLOOKUP(I4304,'[1]CROSSWALK-DTOE-MASTER'!$B:$N,12,0),"")</f>
        <v/>
      </c>
      <c r="U4304" t="str">
        <f>IFERROR(VLOOKUP(I4304,'[1]CROSSWALK-DTOE-MASTER'!$B:$N,13,0),"")</f>
        <v/>
      </c>
    </row>
    <row r="4305" spans="6:21" x14ac:dyDescent="0.25">
      <c r="F4305" s="1"/>
      <c r="L4305" t="str">
        <f>IFERROR(VLOOKUP(D4305,'[1]Crosswalk-SOM-Chair'!$A:$D,3,0),"")</f>
        <v/>
      </c>
      <c r="M4305" t="str">
        <f>IFERROR(VLOOKUP(D4305,'[1]Crosswalk-SOM-Chair'!$A:$D,4,0),"")</f>
        <v/>
      </c>
      <c r="N4305" t="str">
        <f>IFERROR(VLOOKUP(I4305,'[1]CROSSWALK-DTOE-MASTER'!$B:$H,6,0),"")</f>
        <v/>
      </c>
      <c r="O4305" t="str">
        <f>IFERROR(VLOOKUP(I4305,'[1]CROSSWALK-DTOE-MASTER'!$B:$H,7,0),"")</f>
        <v/>
      </c>
      <c r="P4305" t="str">
        <f>IFERROR(VLOOKUP(I4305,'[1]CROSSWALK-DTOE-MASTER'!$B:$N,8,0),"")</f>
        <v/>
      </c>
      <c r="Q4305" t="str">
        <f>IFERROR(VLOOKUP(I4305,'[1]CROSSWALK-DTOE-MASTER'!$B:$N,9,0),"")</f>
        <v/>
      </c>
      <c r="R4305" t="str">
        <f>IFERROR(VLOOKUP(I4305,'[1]CROSSWALK-DTOE-MASTER'!$B:$N,10,0),"")</f>
        <v/>
      </c>
      <c r="S4305" t="str">
        <f>IFERROR(VLOOKUP(I4305,'[1]CROSSWALK-DTOE-MASTER'!$B:$N,11,0),"")</f>
        <v/>
      </c>
      <c r="T4305" t="str">
        <f>IFERROR(VLOOKUP(I4305,'[1]CROSSWALK-DTOE-MASTER'!$B:$N,12,0),"")</f>
        <v/>
      </c>
      <c r="U4305" t="str">
        <f>IFERROR(VLOOKUP(I4305,'[1]CROSSWALK-DTOE-MASTER'!$B:$N,13,0),"")</f>
        <v/>
      </c>
    </row>
    <row r="4306" spans="6:21" x14ac:dyDescent="0.25">
      <c r="F4306" s="1"/>
      <c r="L4306" t="str">
        <f>IFERROR(VLOOKUP(D4306,'[1]Crosswalk-SOM-Chair'!$A:$D,3,0),"")</f>
        <v/>
      </c>
      <c r="M4306" t="str">
        <f>IFERROR(VLOOKUP(D4306,'[1]Crosswalk-SOM-Chair'!$A:$D,4,0),"")</f>
        <v/>
      </c>
      <c r="N4306" t="str">
        <f>IFERROR(VLOOKUP(I4306,'[1]CROSSWALK-DTOE-MASTER'!$B:$H,6,0),"")</f>
        <v/>
      </c>
      <c r="O4306" t="str">
        <f>IFERROR(VLOOKUP(I4306,'[1]CROSSWALK-DTOE-MASTER'!$B:$H,7,0),"")</f>
        <v/>
      </c>
      <c r="P4306" t="str">
        <f>IFERROR(VLOOKUP(I4306,'[1]CROSSWALK-DTOE-MASTER'!$B:$N,8,0),"")</f>
        <v/>
      </c>
      <c r="Q4306" t="str">
        <f>IFERROR(VLOOKUP(I4306,'[1]CROSSWALK-DTOE-MASTER'!$B:$N,9,0),"")</f>
        <v/>
      </c>
      <c r="R4306" t="str">
        <f>IFERROR(VLOOKUP(I4306,'[1]CROSSWALK-DTOE-MASTER'!$B:$N,10,0),"")</f>
        <v/>
      </c>
      <c r="S4306" t="str">
        <f>IFERROR(VLOOKUP(I4306,'[1]CROSSWALK-DTOE-MASTER'!$B:$N,11,0),"")</f>
        <v/>
      </c>
      <c r="T4306" t="str">
        <f>IFERROR(VLOOKUP(I4306,'[1]CROSSWALK-DTOE-MASTER'!$B:$N,12,0),"")</f>
        <v/>
      </c>
      <c r="U4306" t="str">
        <f>IFERROR(VLOOKUP(I4306,'[1]CROSSWALK-DTOE-MASTER'!$B:$N,13,0),"")</f>
        <v/>
      </c>
    </row>
    <row r="4307" spans="6:21" x14ac:dyDescent="0.25">
      <c r="F4307" s="1"/>
      <c r="L4307" t="str">
        <f>IFERROR(VLOOKUP(D4307,'[1]Crosswalk-SOM-Chair'!$A:$D,3,0),"")</f>
        <v/>
      </c>
      <c r="M4307" t="str">
        <f>IFERROR(VLOOKUP(D4307,'[1]Crosswalk-SOM-Chair'!$A:$D,4,0),"")</f>
        <v/>
      </c>
      <c r="N4307" t="str">
        <f>IFERROR(VLOOKUP(I4307,'[1]CROSSWALK-DTOE-MASTER'!$B:$H,6,0),"")</f>
        <v/>
      </c>
      <c r="O4307" t="str">
        <f>IFERROR(VLOOKUP(I4307,'[1]CROSSWALK-DTOE-MASTER'!$B:$H,7,0),"")</f>
        <v/>
      </c>
      <c r="P4307" t="str">
        <f>IFERROR(VLOOKUP(I4307,'[1]CROSSWALK-DTOE-MASTER'!$B:$N,8,0),"")</f>
        <v/>
      </c>
      <c r="Q4307" t="str">
        <f>IFERROR(VLOOKUP(I4307,'[1]CROSSWALK-DTOE-MASTER'!$B:$N,9,0),"")</f>
        <v/>
      </c>
      <c r="R4307" t="str">
        <f>IFERROR(VLOOKUP(I4307,'[1]CROSSWALK-DTOE-MASTER'!$B:$N,10,0),"")</f>
        <v/>
      </c>
      <c r="S4307" t="str">
        <f>IFERROR(VLOOKUP(I4307,'[1]CROSSWALK-DTOE-MASTER'!$B:$N,11,0),"")</f>
        <v/>
      </c>
      <c r="T4307" t="str">
        <f>IFERROR(VLOOKUP(I4307,'[1]CROSSWALK-DTOE-MASTER'!$B:$N,12,0),"")</f>
        <v/>
      </c>
      <c r="U4307" t="str">
        <f>IFERROR(VLOOKUP(I4307,'[1]CROSSWALK-DTOE-MASTER'!$B:$N,13,0),"")</f>
        <v/>
      </c>
    </row>
    <row r="4308" spans="6:21" x14ac:dyDescent="0.25">
      <c r="F4308" s="1"/>
      <c r="L4308" t="str">
        <f>IFERROR(VLOOKUP(D4308,'[1]Crosswalk-SOM-Chair'!$A:$D,3,0),"")</f>
        <v/>
      </c>
      <c r="M4308" t="str">
        <f>IFERROR(VLOOKUP(D4308,'[1]Crosswalk-SOM-Chair'!$A:$D,4,0),"")</f>
        <v/>
      </c>
      <c r="N4308" t="str">
        <f>IFERROR(VLOOKUP(I4308,'[1]CROSSWALK-DTOE-MASTER'!$B:$H,6,0),"")</f>
        <v/>
      </c>
      <c r="O4308" t="str">
        <f>IFERROR(VLOOKUP(I4308,'[1]CROSSWALK-DTOE-MASTER'!$B:$H,7,0),"")</f>
        <v/>
      </c>
      <c r="P4308" t="str">
        <f>IFERROR(VLOOKUP(I4308,'[1]CROSSWALK-DTOE-MASTER'!$B:$N,8,0),"")</f>
        <v/>
      </c>
      <c r="Q4308" t="str">
        <f>IFERROR(VLOOKUP(I4308,'[1]CROSSWALK-DTOE-MASTER'!$B:$N,9,0),"")</f>
        <v/>
      </c>
      <c r="R4308" t="str">
        <f>IFERROR(VLOOKUP(I4308,'[1]CROSSWALK-DTOE-MASTER'!$B:$N,10,0),"")</f>
        <v/>
      </c>
      <c r="S4308" t="str">
        <f>IFERROR(VLOOKUP(I4308,'[1]CROSSWALK-DTOE-MASTER'!$B:$N,11,0),"")</f>
        <v/>
      </c>
      <c r="T4308" t="str">
        <f>IFERROR(VLOOKUP(I4308,'[1]CROSSWALK-DTOE-MASTER'!$B:$N,12,0),"")</f>
        <v/>
      </c>
      <c r="U4308" t="str">
        <f>IFERROR(VLOOKUP(I4308,'[1]CROSSWALK-DTOE-MASTER'!$B:$N,13,0),"")</f>
        <v/>
      </c>
    </row>
    <row r="4309" spans="6:21" x14ac:dyDescent="0.25">
      <c r="F4309" s="1"/>
      <c r="L4309" t="str">
        <f>IFERROR(VLOOKUP(D4309,'[1]Crosswalk-SOM-Chair'!$A:$D,3,0),"")</f>
        <v/>
      </c>
      <c r="M4309" t="str">
        <f>IFERROR(VLOOKUP(D4309,'[1]Crosswalk-SOM-Chair'!$A:$D,4,0),"")</f>
        <v/>
      </c>
      <c r="N4309" t="str">
        <f>IFERROR(VLOOKUP(I4309,'[1]CROSSWALK-DTOE-MASTER'!$B:$H,6,0),"")</f>
        <v/>
      </c>
      <c r="O4309" t="str">
        <f>IFERROR(VLOOKUP(I4309,'[1]CROSSWALK-DTOE-MASTER'!$B:$H,7,0),"")</f>
        <v/>
      </c>
      <c r="P4309" t="str">
        <f>IFERROR(VLOOKUP(I4309,'[1]CROSSWALK-DTOE-MASTER'!$B:$N,8,0),"")</f>
        <v/>
      </c>
      <c r="Q4309" t="str">
        <f>IFERROR(VLOOKUP(I4309,'[1]CROSSWALK-DTOE-MASTER'!$B:$N,9,0),"")</f>
        <v/>
      </c>
      <c r="R4309" t="str">
        <f>IFERROR(VLOOKUP(I4309,'[1]CROSSWALK-DTOE-MASTER'!$B:$N,10,0),"")</f>
        <v/>
      </c>
      <c r="S4309" t="str">
        <f>IFERROR(VLOOKUP(I4309,'[1]CROSSWALK-DTOE-MASTER'!$B:$N,11,0),"")</f>
        <v/>
      </c>
      <c r="T4309" t="str">
        <f>IFERROR(VLOOKUP(I4309,'[1]CROSSWALK-DTOE-MASTER'!$B:$N,12,0),"")</f>
        <v/>
      </c>
      <c r="U4309" t="str">
        <f>IFERROR(VLOOKUP(I4309,'[1]CROSSWALK-DTOE-MASTER'!$B:$N,13,0),"")</f>
        <v/>
      </c>
    </row>
    <row r="4310" spans="6:21" x14ac:dyDescent="0.25">
      <c r="F4310" s="1"/>
      <c r="L4310" t="str">
        <f>IFERROR(VLOOKUP(D4310,'[1]Crosswalk-SOM-Chair'!$A:$D,3,0),"")</f>
        <v/>
      </c>
      <c r="M4310" t="str">
        <f>IFERROR(VLOOKUP(D4310,'[1]Crosswalk-SOM-Chair'!$A:$D,4,0),"")</f>
        <v/>
      </c>
      <c r="N4310" t="str">
        <f>IFERROR(VLOOKUP(I4310,'[1]CROSSWALK-DTOE-MASTER'!$B:$H,6,0),"")</f>
        <v/>
      </c>
      <c r="O4310" t="str">
        <f>IFERROR(VLOOKUP(I4310,'[1]CROSSWALK-DTOE-MASTER'!$B:$H,7,0),"")</f>
        <v/>
      </c>
      <c r="P4310" t="str">
        <f>IFERROR(VLOOKUP(I4310,'[1]CROSSWALK-DTOE-MASTER'!$B:$N,8,0),"")</f>
        <v/>
      </c>
      <c r="Q4310" t="str">
        <f>IFERROR(VLOOKUP(I4310,'[1]CROSSWALK-DTOE-MASTER'!$B:$N,9,0),"")</f>
        <v/>
      </c>
      <c r="R4310" t="str">
        <f>IFERROR(VLOOKUP(I4310,'[1]CROSSWALK-DTOE-MASTER'!$B:$N,10,0),"")</f>
        <v/>
      </c>
      <c r="S4310" t="str">
        <f>IFERROR(VLOOKUP(I4310,'[1]CROSSWALK-DTOE-MASTER'!$B:$N,11,0),"")</f>
        <v/>
      </c>
      <c r="T4310" t="str">
        <f>IFERROR(VLOOKUP(I4310,'[1]CROSSWALK-DTOE-MASTER'!$B:$N,12,0),"")</f>
        <v/>
      </c>
      <c r="U4310" t="str">
        <f>IFERROR(VLOOKUP(I4310,'[1]CROSSWALK-DTOE-MASTER'!$B:$N,13,0),"")</f>
        <v/>
      </c>
    </row>
    <row r="4311" spans="6:21" x14ac:dyDescent="0.25">
      <c r="F4311" s="1"/>
      <c r="L4311" t="str">
        <f>IFERROR(VLOOKUP(D4311,'[1]Crosswalk-SOM-Chair'!$A:$D,3,0),"")</f>
        <v/>
      </c>
      <c r="M4311" t="str">
        <f>IFERROR(VLOOKUP(D4311,'[1]Crosswalk-SOM-Chair'!$A:$D,4,0),"")</f>
        <v/>
      </c>
      <c r="N4311" t="str">
        <f>IFERROR(VLOOKUP(I4311,'[1]CROSSWALK-DTOE-MASTER'!$B:$H,6,0),"")</f>
        <v/>
      </c>
      <c r="O4311" t="str">
        <f>IFERROR(VLOOKUP(I4311,'[1]CROSSWALK-DTOE-MASTER'!$B:$H,7,0),"")</f>
        <v/>
      </c>
      <c r="P4311" t="str">
        <f>IFERROR(VLOOKUP(I4311,'[1]CROSSWALK-DTOE-MASTER'!$B:$N,8,0),"")</f>
        <v/>
      </c>
      <c r="Q4311" t="str">
        <f>IFERROR(VLOOKUP(I4311,'[1]CROSSWALK-DTOE-MASTER'!$B:$N,9,0),"")</f>
        <v/>
      </c>
      <c r="R4311" t="str">
        <f>IFERROR(VLOOKUP(I4311,'[1]CROSSWALK-DTOE-MASTER'!$B:$N,10,0),"")</f>
        <v/>
      </c>
      <c r="S4311" t="str">
        <f>IFERROR(VLOOKUP(I4311,'[1]CROSSWALK-DTOE-MASTER'!$B:$N,11,0),"")</f>
        <v/>
      </c>
      <c r="T4311" t="str">
        <f>IFERROR(VLOOKUP(I4311,'[1]CROSSWALK-DTOE-MASTER'!$B:$N,12,0),"")</f>
        <v/>
      </c>
      <c r="U4311" t="str">
        <f>IFERROR(VLOOKUP(I4311,'[1]CROSSWALK-DTOE-MASTER'!$B:$N,13,0),"")</f>
        <v/>
      </c>
    </row>
    <row r="4312" spans="6:21" x14ac:dyDescent="0.25">
      <c r="F4312" s="1"/>
      <c r="L4312" t="str">
        <f>IFERROR(VLOOKUP(D4312,'[1]Crosswalk-SOM-Chair'!$A:$D,3,0),"")</f>
        <v/>
      </c>
      <c r="M4312" t="str">
        <f>IFERROR(VLOOKUP(D4312,'[1]Crosswalk-SOM-Chair'!$A:$D,4,0),"")</f>
        <v/>
      </c>
      <c r="N4312" t="str">
        <f>IFERROR(VLOOKUP(I4312,'[1]CROSSWALK-DTOE-MASTER'!$B:$H,6,0),"")</f>
        <v/>
      </c>
      <c r="O4312" t="str">
        <f>IFERROR(VLOOKUP(I4312,'[1]CROSSWALK-DTOE-MASTER'!$B:$H,7,0),"")</f>
        <v/>
      </c>
      <c r="P4312" t="str">
        <f>IFERROR(VLOOKUP(I4312,'[1]CROSSWALK-DTOE-MASTER'!$B:$N,8,0),"")</f>
        <v/>
      </c>
      <c r="Q4312" t="str">
        <f>IFERROR(VLOOKUP(I4312,'[1]CROSSWALK-DTOE-MASTER'!$B:$N,9,0),"")</f>
        <v/>
      </c>
      <c r="R4312" t="str">
        <f>IFERROR(VLOOKUP(I4312,'[1]CROSSWALK-DTOE-MASTER'!$B:$N,10,0),"")</f>
        <v/>
      </c>
      <c r="S4312" t="str">
        <f>IFERROR(VLOOKUP(I4312,'[1]CROSSWALK-DTOE-MASTER'!$B:$N,11,0),"")</f>
        <v/>
      </c>
      <c r="T4312" t="str">
        <f>IFERROR(VLOOKUP(I4312,'[1]CROSSWALK-DTOE-MASTER'!$B:$N,12,0),"")</f>
        <v/>
      </c>
      <c r="U4312" t="str">
        <f>IFERROR(VLOOKUP(I4312,'[1]CROSSWALK-DTOE-MASTER'!$B:$N,13,0),"")</f>
        <v/>
      </c>
    </row>
    <row r="4313" spans="6:21" x14ac:dyDescent="0.25">
      <c r="F4313" s="1"/>
      <c r="L4313" t="str">
        <f>IFERROR(VLOOKUP(D4313,'[1]Crosswalk-SOM-Chair'!$A:$D,3,0),"")</f>
        <v/>
      </c>
      <c r="M4313" t="str">
        <f>IFERROR(VLOOKUP(D4313,'[1]Crosswalk-SOM-Chair'!$A:$D,4,0),"")</f>
        <v/>
      </c>
      <c r="N4313" t="str">
        <f>IFERROR(VLOOKUP(I4313,'[1]CROSSWALK-DTOE-MASTER'!$B:$H,6,0),"")</f>
        <v/>
      </c>
      <c r="O4313" t="str">
        <f>IFERROR(VLOOKUP(I4313,'[1]CROSSWALK-DTOE-MASTER'!$B:$H,7,0),"")</f>
        <v/>
      </c>
      <c r="P4313" t="str">
        <f>IFERROR(VLOOKUP(I4313,'[1]CROSSWALK-DTOE-MASTER'!$B:$N,8,0),"")</f>
        <v/>
      </c>
      <c r="Q4313" t="str">
        <f>IFERROR(VLOOKUP(I4313,'[1]CROSSWALK-DTOE-MASTER'!$B:$N,9,0),"")</f>
        <v/>
      </c>
      <c r="R4313" t="str">
        <f>IFERROR(VLOOKUP(I4313,'[1]CROSSWALK-DTOE-MASTER'!$B:$N,10,0),"")</f>
        <v/>
      </c>
      <c r="S4313" t="str">
        <f>IFERROR(VLOOKUP(I4313,'[1]CROSSWALK-DTOE-MASTER'!$B:$N,11,0),"")</f>
        <v/>
      </c>
      <c r="T4313" t="str">
        <f>IFERROR(VLOOKUP(I4313,'[1]CROSSWALK-DTOE-MASTER'!$B:$N,12,0),"")</f>
        <v/>
      </c>
      <c r="U4313" t="str">
        <f>IFERROR(VLOOKUP(I4313,'[1]CROSSWALK-DTOE-MASTER'!$B:$N,13,0),"")</f>
        <v/>
      </c>
    </row>
    <row r="4314" spans="6:21" x14ac:dyDescent="0.25">
      <c r="F4314" s="1"/>
      <c r="L4314" t="str">
        <f>IFERROR(VLOOKUP(D4314,'[1]Crosswalk-SOM-Chair'!$A:$D,3,0),"")</f>
        <v/>
      </c>
      <c r="M4314" t="str">
        <f>IFERROR(VLOOKUP(D4314,'[1]Crosswalk-SOM-Chair'!$A:$D,4,0),"")</f>
        <v/>
      </c>
      <c r="N4314" t="str">
        <f>IFERROR(VLOOKUP(I4314,'[1]CROSSWALK-DTOE-MASTER'!$B:$H,6,0),"")</f>
        <v/>
      </c>
      <c r="O4314" t="str">
        <f>IFERROR(VLOOKUP(I4314,'[1]CROSSWALK-DTOE-MASTER'!$B:$H,7,0),"")</f>
        <v/>
      </c>
      <c r="P4314" t="str">
        <f>IFERROR(VLOOKUP(I4314,'[1]CROSSWALK-DTOE-MASTER'!$B:$N,8,0),"")</f>
        <v/>
      </c>
      <c r="Q4314" t="str">
        <f>IFERROR(VLOOKUP(I4314,'[1]CROSSWALK-DTOE-MASTER'!$B:$N,9,0),"")</f>
        <v/>
      </c>
      <c r="R4314" t="str">
        <f>IFERROR(VLOOKUP(I4314,'[1]CROSSWALK-DTOE-MASTER'!$B:$N,10,0),"")</f>
        <v/>
      </c>
      <c r="S4314" t="str">
        <f>IFERROR(VLOOKUP(I4314,'[1]CROSSWALK-DTOE-MASTER'!$B:$N,11,0),"")</f>
        <v/>
      </c>
      <c r="T4314" t="str">
        <f>IFERROR(VLOOKUP(I4314,'[1]CROSSWALK-DTOE-MASTER'!$B:$N,12,0),"")</f>
        <v/>
      </c>
      <c r="U4314" t="str">
        <f>IFERROR(VLOOKUP(I4314,'[1]CROSSWALK-DTOE-MASTER'!$B:$N,13,0),"")</f>
        <v/>
      </c>
    </row>
    <row r="4315" spans="6:21" x14ac:dyDescent="0.25">
      <c r="F4315" s="1"/>
      <c r="L4315" t="str">
        <f>IFERROR(VLOOKUP(D4315,'[1]Crosswalk-SOM-Chair'!$A:$D,3,0),"")</f>
        <v/>
      </c>
      <c r="M4315" t="str">
        <f>IFERROR(VLOOKUP(D4315,'[1]Crosswalk-SOM-Chair'!$A:$D,4,0),"")</f>
        <v/>
      </c>
      <c r="N4315" t="str">
        <f>IFERROR(VLOOKUP(I4315,'[1]CROSSWALK-DTOE-MASTER'!$B:$H,6,0),"")</f>
        <v/>
      </c>
      <c r="O4315" t="str">
        <f>IFERROR(VLOOKUP(I4315,'[1]CROSSWALK-DTOE-MASTER'!$B:$H,7,0),"")</f>
        <v/>
      </c>
      <c r="P4315" t="str">
        <f>IFERROR(VLOOKUP(I4315,'[1]CROSSWALK-DTOE-MASTER'!$B:$N,8,0),"")</f>
        <v/>
      </c>
      <c r="Q4315" t="str">
        <f>IFERROR(VLOOKUP(I4315,'[1]CROSSWALK-DTOE-MASTER'!$B:$N,9,0),"")</f>
        <v/>
      </c>
      <c r="R4315" t="str">
        <f>IFERROR(VLOOKUP(I4315,'[1]CROSSWALK-DTOE-MASTER'!$B:$N,10,0),"")</f>
        <v/>
      </c>
      <c r="S4315" t="str">
        <f>IFERROR(VLOOKUP(I4315,'[1]CROSSWALK-DTOE-MASTER'!$B:$N,11,0),"")</f>
        <v/>
      </c>
      <c r="T4315" t="str">
        <f>IFERROR(VLOOKUP(I4315,'[1]CROSSWALK-DTOE-MASTER'!$B:$N,12,0),"")</f>
        <v/>
      </c>
      <c r="U4315" t="str">
        <f>IFERROR(VLOOKUP(I4315,'[1]CROSSWALK-DTOE-MASTER'!$B:$N,13,0),"")</f>
        <v/>
      </c>
    </row>
    <row r="4316" spans="6:21" x14ac:dyDescent="0.25">
      <c r="F4316" s="1"/>
      <c r="L4316" t="str">
        <f>IFERROR(VLOOKUP(D4316,'[1]Crosswalk-SOM-Chair'!$A:$D,3,0),"")</f>
        <v/>
      </c>
      <c r="M4316" t="str">
        <f>IFERROR(VLOOKUP(D4316,'[1]Crosswalk-SOM-Chair'!$A:$D,4,0),"")</f>
        <v/>
      </c>
      <c r="N4316" t="str">
        <f>IFERROR(VLOOKUP(I4316,'[1]CROSSWALK-DTOE-MASTER'!$B:$H,6,0),"")</f>
        <v/>
      </c>
      <c r="O4316" t="str">
        <f>IFERROR(VLOOKUP(I4316,'[1]CROSSWALK-DTOE-MASTER'!$B:$H,7,0),"")</f>
        <v/>
      </c>
      <c r="P4316" t="str">
        <f>IFERROR(VLOOKUP(I4316,'[1]CROSSWALK-DTOE-MASTER'!$B:$N,8,0),"")</f>
        <v/>
      </c>
      <c r="Q4316" t="str">
        <f>IFERROR(VLOOKUP(I4316,'[1]CROSSWALK-DTOE-MASTER'!$B:$N,9,0),"")</f>
        <v/>
      </c>
      <c r="R4316" t="str">
        <f>IFERROR(VLOOKUP(I4316,'[1]CROSSWALK-DTOE-MASTER'!$B:$N,10,0),"")</f>
        <v/>
      </c>
      <c r="S4316" t="str">
        <f>IFERROR(VLOOKUP(I4316,'[1]CROSSWALK-DTOE-MASTER'!$B:$N,11,0),"")</f>
        <v/>
      </c>
      <c r="T4316" t="str">
        <f>IFERROR(VLOOKUP(I4316,'[1]CROSSWALK-DTOE-MASTER'!$B:$N,12,0),"")</f>
        <v/>
      </c>
      <c r="U4316" t="str">
        <f>IFERROR(VLOOKUP(I4316,'[1]CROSSWALK-DTOE-MASTER'!$B:$N,13,0),"")</f>
        <v/>
      </c>
    </row>
    <row r="4317" spans="6:21" x14ac:dyDescent="0.25">
      <c r="F4317" s="1"/>
      <c r="L4317" t="str">
        <f>IFERROR(VLOOKUP(D4317,'[1]Crosswalk-SOM-Chair'!$A:$D,3,0),"")</f>
        <v/>
      </c>
      <c r="M4317" t="str">
        <f>IFERROR(VLOOKUP(D4317,'[1]Crosswalk-SOM-Chair'!$A:$D,4,0),"")</f>
        <v/>
      </c>
      <c r="N4317" t="str">
        <f>IFERROR(VLOOKUP(I4317,'[1]CROSSWALK-DTOE-MASTER'!$B:$H,6,0),"")</f>
        <v/>
      </c>
      <c r="O4317" t="str">
        <f>IFERROR(VLOOKUP(I4317,'[1]CROSSWALK-DTOE-MASTER'!$B:$H,7,0),"")</f>
        <v/>
      </c>
      <c r="P4317" t="str">
        <f>IFERROR(VLOOKUP(I4317,'[1]CROSSWALK-DTOE-MASTER'!$B:$N,8,0),"")</f>
        <v/>
      </c>
      <c r="Q4317" t="str">
        <f>IFERROR(VLOOKUP(I4317,'[1]CROSSWALK-DTOE-MASTER'!$B:$N,9,0),"")</f>
        <v/>
      </c>
      <c r="R4317" t="str">
        <f>IFERROR(VLOOKUP(I4317,'[1]CROSSWALK-DTOE-MASTER'!$B:$N,10,0),"")</f>
        <v/>
      </c>
      <c r="S4317" t="str">
        <f>IFERROR(VLOOKUP(I4317,'[1]CROSSWALK-DTOE-MASTER'!$B:$N,11,0),"")</f>
        <v/>
      </c>
      <c r="T4317" t="str">
        <f>IFERROR(VLOOKUP(I4317,'[1]CROSSWALK-DTOE-MASTER'!$B:$N,12,0),"")</f>
        <v/>
      </c>
      <c r="U4317" t="str">
        <f>IFERROR(VLOOKUP(I4317,'[1]CROSSWALK-DTOE-MASTER'!$B:$N,13,0),"")</f>
        <v/>
      </c>
    </row>
    <row r="4318" spans="6:21" x14ac:dyDescent="0.25">
      <c r="F4318" s="1"/>
      <c r="L4318" t="str">
        <f>IFERROR(VLOOKUP(D4318,'[1]Crosswalk-SOM-Chair'!$A:$D,3,0),"")</f>
        <v/>
      </c>
      <c r="M4318" t="str">
        <f>IFERROR(VLOOKUP(D4318,'[1]Crosswalk-SOM-Chair'!$A:$D,4,0),"")</f>
        <v/>
      </c>
      <c r="N4318" t="str">
        <f>IFERROR(VLOOKUP(I4318,'[1]CROSSWALK-DTOE-MASTER'!$B:$H,6,0),"")</f>
        <v/>
      </c>
      <c r="O4318" t="str">
        <f>IFERROR(VLOOKUP(I4318,'[1]CROSSWALK-DTOE-MASTER'!$B:$H,7,0),"")</f>
        <v/>
      </c>
      <c r="P4318" t="str">
        <f>IFERROR(VLOOKUP(I4318,'[1]CROSSWALK-DTOE-MASTER'!$B:$N,8,0),"")</f>
        <v/>
      </c>
      <c r="Q4318" t="str">
        <f>IFERROR(VLOOKUP(I4318,'[1]CROSSWALK-DTOE-MASTER'!$B:$N,9,0),"")</f>
        <v/>
      </c>
      <c r="R4318" t="str">
        <f>IFERROR(VLOOKUP(I4318,'[1]CROSSWALK-DTOE-MASTER'!$B:$N,10,0),"")</f>
        <v/>
      </c>
      <c r="S4318" t="str">
        <f>IFERROR(VLOOKUP(I4318,'[1]CROSSWALK-DTOE-MASTER'!$B:$N,11,0),"")</f>
        <v/>
      </c>
      <c r="T4318" t="str">
        <f>IFERROR(VLOOKUP(I4318,'[1]CROSSWALK-DTOE-MASTER'!$B:$N,12,0),"")</f>
        <v/>
      </c>
      <c r="U4318" t="str">
        <f>IFERROR(VLOOKUP(I4318,'[1]CROSSWALK-DTOE-MASTER'!$B:$N,13,0),"")</f>
        <v/>
      </c>
    </row>
    <row r="4319" spans="6:21" x14ac:dyDescent="0.25">
      <c r="F4319" s="1"/>
      <c r="L4319" t="str">
        <f>IFERROR(VLOOKUP(D4319,'[1]Crosswalk-SOM-Chair'!$A:$D,3,0),"")</f>
        <v/>
      </c>
      <c r="M4319" t="str">
        <f>IFERROR(VLOOKUP(D4319,'[1]Crosswalk-SOM-Chair'!$A:$D,4,0),"")</f>
        <v/>
      </c>
      <c r="N4319" t="str">
        <f>IFERROR(VLOOKUP(I4319,'[1]CROSSWALK-DTOE-MASTER'!$B:$H,6,0),"")</f>
        <v/>
      </c>
      <c r="O4319" t="str">
        <f>IFERROR(VLOOKUP(I4319,'[1]CROSSWALK-DTOE-MASTER'!$B:$H,7,0),"")</f>
        <v/>
      </c>
      <c r="P4319" t="str">
        <f>IFERROR(VLOOKUP(I4319,'[1]CROSSWALK-DTOE-MASTER'!$B:$N,8,0),"")</f>
        <v/>
      </c>
      <c r="Q4319" t="str">
        <f>IFERROR(VLOOKUP(I4319,'[1]CROSSWALK-DTOE-MASTER'!$B:$N,9,0),"")</f>
        <v/>
      </c>
      <c r="R4319" t="str">
        <f>IFERROR(VLOOKUP(I4319,'[1]CROSSWALK-DTOE-MASTER'!$B:$N,10,0),"")</f>
        <v/>
      </c>
      <c r="S4319" t="str">
        <f>IFERROR(VLOOKUP(I4319,'[1]CROSSWALK-DTOE-MASTER'!$B:$N,11,0),"")</f>
        <v/>
      </c>
      <c r="T4319" t="str">
        <f>IFERROR(VLOOKUP(I4319,'[1]CROSSWALK-DTOE-MASTER'!$B:$N,12,0),"")</f>
        <v/>
      </c>
      <c r="U4319" t="str">
        <f>IFERROR(VLOOKUP(I4319,'[1]CROSSWALK-DTOE-MASTER'!$B:$N,13,0),"")</f>
        <v/>
      </c>
    </row>
    <row r="4320" spans="6:21" x14ac:dyDescent="0.25">
      <c r="F4320" s="1"/>
      <c r="L4320" t="str">
        <f>IFERROR(VLOOKUP(D4320,'[1]Crosswalk-SOM-Chair'!$A:$D,3,0),"")</f>
        <v/>
      </c>
      <c r="M4320" t="str">
        <f>IFERROR(VLOOKUP(D4320,'[1]Crosswalk-SOM-Chair'!$A:$D,4,0),"")</f>
        <v/>
      </c>
      <c r="N4320" t="str">
        <f>IFERROR(VLOOKUP(I4320,'[1]CROSSWALK-DTOE-MASTER'!$B:$H,6,0),"")</f>
        <v/>
      </c>
      <c r="O4320" t="str">
        <f>IFERROR(VLOOKUP(I4320,'[1]CROSSWALK-DTOE-MASTER'!$B:$H,7,0),"")</f>
        <v/>
      </c>
      <c r="P4320" t="str">
        <f>IFERROR(VLOOKUP(I4320,'[1]CROSSWALK-DTOE-MASTER'!$B:$N,8,0),"")</f>
        <v/>
      </c>
      <c r="Q4320" t="str">
        <f>IFERROR(VLOOKUP(I4320,'[1]CROSSWALK-DTOE-MASTER'!$B:$N,9,0),"")</f>
        <v/>
      </c>
      <c r="R4320" t="str">
        <f>IFERROR(VLOOKUP(I4320,'[1]CROSSWALK-DTOE-MASTER'!$B:$N,10,0),"")</f>
        <v/>
      </c>
      <c r="S4320" t="str">
        <f>IFERROR(VLOOKUP(I4320,'[1]CROSSWALK-DTOE-MASTER'!$B:$N,11,0),"")</f>
        <v/>
      </c>
      <c r="T4320" t="str">
        <f>IFERROR(VLOOKUP(I4320,'[1]CROSSWALK-DTOE-MASTER'!$B:$N,12,0),"")</f>
        <v/>
      </c>
      <c r="U4320" t="str">
        <f>IFERROR(VLOOKUP(I4320,'[1]CROSSWALK-DTOE-MASTER'!$B:$N,13,0),"")</f>
        <v/>
      </c>
    </row>
    <row r="4321" spans="6:21" x14ac:dyDescent="0.25">
      <c r="F4321" s="1"/>
      <c r="L4321" t="str">
        <f>IFERROR(VLOOKUP(D4321,'[1]Crosswalk-SOM-Chair'!$A:$D,3,0),"")</f>
        <v/>
      </c>
      <c r="M4321" t="str">
        <f>IFERROR(VLOOKUP(D4321,'[1]Crosswalk-SOM-Chair'!$A:$D,4,0),"")</f>
        <v/>
      </c>
      <c r="N4321" t="str">
        <f>IFERROR(VLOOKUP(I4321,'[1]CROSSWALK-DTOE-MASTER'!$B:$H,6,0),"")</f>
        <v/>
      </c>
      <c r="O4321" t="str">
        <f>IFERROR(VLOOKUP(I4321,'[1]CROSSWALK-DTOE-MASTER'!$B:$H,7,0),"")</f>
        <v/>
      </c>
      <c r="P4321" t="str">
        <f>IFERROR(VLOOKUP(I4321,'[1]CROSSWALK-DTOE-MASTER'!$B:$N,8,0),"")</f>
        <v/>
      </c>
      <c r="Q4321" t="str">
        <f>IFERROR(VLOOKUP(I4321,'[1]CROSSWALK-DTOE-MASTER'!$B:$N,9,0),"")</f>
        <v/>
      </c>
      <c r="R4321" t="str">
        <f>IFERROR(VLOOKUP(I4321,'[1]CROSSWALK-DTOE-MASTER'!$B:$N,10,0),"")</f>
        <v/>
      </c>
      <c r="S4321" t="str">
        <f>IFERROR(VLOOKUP(I4321,'[1]CROSSWALK-DTOE-MASTER'!$B:$N,11,0),"")</f>
        <v/>
      </c>
      <c r="T4321" t="str">
        <f>IFERROR(VLOOKUP(I4321,'[1]CROSSWALK-DTOE-MASTER'!$B:$N,12,0),"")</f>
        <v/>
      </c>
      <c r="U4321" t="str">
        <f>IFERROR(VLOOKUP(I4321,'[1]CROSSWALK-DTOE-MASTER'!$B:$N,13,0),"")</f>
        <v/>
      </c>
    </row>
    <row r="4322" spans="6:21" x14ac:dyDescent="0.25">
      <c r="F4322" s="1"/>
      <c r="L4322" t="str">
        <f>IFERROR(VLOOKUP(D4322,'[1]Crosswalk-SOM-Chair'!$A:$D,3,0),"")</f>
        <v/>
      </c>
      <c r="M4322" t="str">
        <f>IFERROR(VLOOKUP(D4322,'[1]Crosswalk-SOM-Chair'!$A:$D,4,0),"")</f>
        <v/>
      </c>
      <c r="N4322" t="str">
        <f>IFERROR(VLOOKUP(I4322,'[1]CROSSWALK-DTOE-MASTER'!$B:$H,6,0),"")</f>
        <v/>
      </c>
      <c r="O4322" t="str">
        <f>IFERROR(VLOOKUP(I4322,'[1]CROSSWALK-DTOE-MASTER'!$B:$H,7,0),"")</f>
        <v/>
      </c>
      <c r="P4322" t="str">
        <f>IFERROR(VLOOKUP(I4322,'[1]CROSSWALK-DTOE-MASTER'!$B:$N,8,0),"")</f>
        <v/>
      </c>
      <c r="Q4322" t="str">
        <f>IFERROR(VLOOKUP(I4322,'[1]CROSSWALK-DTOE-MASTER'!$B:$N,9,0),"")</f>
        <v/>
      </c>
      <c r="R4322" t="str">
        <f>IFERROR(VLOOKUP(I4322,'[1]CROSSWALK-DTOE-MASTER'!$B:$N,10,0),"")</f>
        <v/>
      </c>
      <c r="S4322" t="str">
        <f>IFERROR(VLOOKUP(I4322,'[1]CROSSWALK-DTOE-MASTER'!$B:$N,11,0),"")</f>
        <v/>
      </c>
      <c r="T4322" t="str">
        <f>IFERROR(VLOOKUP(I4322,'[1]CROSSWALK-DTOE-MASTER'!$B:$N,12,0),"")</f>
        <v/>
      </c>
      <c r="U4322" t="str">
        <f>IFERROR(VLOOKUP(I4322,'[1]CROSSWALK-DTOE-MASTER'!$B:$N,13,0),"")</f>
        <v/>
      </c>
    </row>
    <row r="4323" spans="6:21" x14ac:dyDescent="0.25">
      <c r="F4323" s="1"/>
      <c r="L4323" t="str">
        <f>IFERROR(VLOOKUP(D4323,'[1]Crosswalk-SOM-Chair'!$A:$D,3,0),"")</f>
        <v/>
      </c>
      <c r="M4323" t="str">
        <f>IFERROR(VLOOKUP(D4323,'[1]Crosswalk-SOM-Chair'!$A:$D,4,0),"")</f>
        <v/>
      </c>
      <c r="N4323" t="str">
        <f>IFERROR(VLOOKUP(I4323,'[1]CROSSWALK-DTOE-MASTER'!$B:$H,6,0),"")</f>
        <v/>
      </c>
      <c r="O4323" t="str">
        <f>IFERROR(VLOOKUP(I4323,'[1]CROSSWALK-DTOE-MASTER'!$B:$H,7,0),"")</f>
        <v/>
      </c>
      <c r="P4323" t="str">
        <f>IFERROR(VLOOKUP(I4323,'[1]CROSSWALK-DTOE-MASTER'!$B:$N,8,0),"")</f>
        <v/>
      </c>
      <c r="Q4323" t="str">
        <f>IFERROR(VLOOKUP(I4323,'[1]CROSSWALK-DTOE-MASTER'!$B:$N,9,0),"")</f>
        <v/>
      </c>
      <c r="R4323" t="str">
        <f>IFERROR(VLOOKUP(I4323,'[1]CROSSWALK-DTOE-MASTER'!$B:$N,10,0),"")</f>
        <v/>
      </c>
      <c r="S4323" t="str">
        <f>IFERROR(VLOOKUP(I4323,'[1]CROSSWALK-DTOE-MASTER'!$B:$N,11,0),"")</f>
        <v/>
      </c>
      <c r="T4323" t="str">
        <f>IFERROR(VLOOKUP(I4323,'[1]CROSSWALK-DTOE-MASTER'!$B:$N,12,0),"")</f>
        <v/>
      </c>
      <c r="U4323" t="str">
        <f>IFERROR(VLOOKUP(I4323,'[1]CROSSWALK-DTOE-MASTER'!$B:$N,13,0),"")</f>
        <v/>
      </c>
    </row>
    <row r="4324" spans="6:21" x14ac:dyDescent="0.25">
      <c r="F4324" s="1"/>
      <c r="L4324" t="str">
        <f>IFERROR(VLOOKUP(D4324,'[1]Crosswalk-SOM-Chair'!$A:$D,3,0),"")</f>
        <v/>
      </c>
      <c r="M4324" t="str">
        <f>IFERROR(VLOOKUP(D4324,'[1]Crosswalk-SOM-Chair'!$A:$D,4,0),"")</f>
        <v/>
      </c>
      <c r="N4324" t="str">
        <f>IFERROR(VLOOKUP(I4324,'[1]CROSSWALK-DTOE-MASTER'!$B:$H,6,0),"")</f>
        <v/>
      </c>
      <c r="O4324" t="str">
        <f>IFERROR(VLOOKUP(I4324,'[1]CROSSWALK-DTOE-MASTER'!$B:$H,7,0),"")</f>
        <v/>
      </c>
      <c r="P4324" t="str">
        <f>IFERROR(VLOOKUP(I4324,'[1]CROSSWALK-DTOE-MASTER'!$B:$N,8,0),"")</f>
        <v/>
      </c>
      <c r="Q4324" t="str">
        <f>IFERROR(VLOOKUP(I4324,'[1]CROSSWALK-DTOE-MASTER'!$B:$N,9,0),"")</f>
        <v/>
      </c>
      <c r="R4324" t="str">
        <f>IFERROR(VLOOKUP(I4324,'[1]CROSSWALK-DTOE-MASTER'!$B:$N,10,0),"")</f>
        <v/>
      </c>
      <c r="S4324" t="str">
        <f>IFERROR(VLOOKUP(I4324,'[1]CROSSWALK-DTOE-MASTER'!$B:$N,11,0),"")</f>
        <v/>
      </c>
      <c r="T4324" t="str">
        <f>IFERROR(VLOOKUP(I4324,'[1]CROSSWALK-DTOE-MASTER'!$B:$N,12,0),"")</f>
        <v/>
      </c>
      <c r="U4324" t="str">
        <f>IFERROR(VLOOKUP(I4324,'[1]CROSSWALK-DTOE-MASTER'!$B:$N,13,0),"")</f>
        <v/>
      </c>
    </row>
    <row r="4325" spans="6:21" x14ac:dyDescent="0.25">
      <c r="F4325" s="1"/>
      <c r="L4325" t="str">
        <f>IFERROR(VLOOKUP(D4325,'[1]Crosswalk-SOM-Chair'!$A:$D,3,0),"")</f>
        <v/>
      </c>
      <c r="M4325" t="str">
        <f>IFERROR(VLOOKUP(D4325,'[1]Crosswalk-SOM-Chair'!$A:$D,4,0),"")</f>
        <v/>
      </c>
      <c r="N4325" t="str">
        <f>IFERROR(VLOOKUP(I4325,'[1]CROSSWALK-DTOE-MASTER'!$B:$H,6,0),"")</f>
        <v/>
      </c>
      <c r="O4325" t="str">
        <f>IFERROR(VLOOKUP(I4325,'[1]CROSSWALK-DTOE-MASTER'!$B:$H,7,0),"")</f>
        <v/>
      </c>
      <c r="P4325" t="str">
        <f>IFERROR(VLOOKUP(I4325,'[1]CROSSWALK-DTOE-MASTER'!$B:$N,8,0),"")</f>
        <v/>
      </c>
      <c r="Q4325" t="str">
        <f>IFERROR(VLOOKUP(I4325,'[1]CROSSWALK-DTOE-MASTER'!$B:$N,9,0),"")</f>
        <v/>
      </c>
      <c r="R4325" t="str">
        <f>IFERROR(VLOOKUP(I4325,'[1]CROSSWALK-DTOE-MASTER'!$B:$N,10,0),"")</f>
        <v/>
      </c>
      <c r="S4325" t="str">
        <f>IFERROR(VLOOKUP(I4325,'[1]CROSSWALK-DTOE-MASTER'!$B:$N,11,0),"")</f>
        <v/>
      </c>
      <c r="T4325" t="str">
        <f>IFERROR(VLOOKUP(I4325,'[1]CROSSWALK-DTOE-MASTER'!$B:$N,12,0),"")</f>
        <v/>
      </c>
      <c r="U4325" t="str">
        <f>IFERROR(VLOOKUP(I4325,'[1]CROSSWALK-DTOE-MASTER'!$B:$N,13,0),"")</f>
        <v/>
      </c>
    </row>
    <row r="4326" spans="6:21" x14ac:dyDescent="0.25">
      <c r="F4326" s="1"/>
      <c r="L4326" t="str">
        <f>IFERROR(VLOOKUP(D4326,'[1]Crosswalk-SOM-Chair'!$A:$D,3,0),"")</f>
        <v/>
      </c>
      <c r="M4326" t="str">
        <f>IFERROR(VLOOKUP(D4326,'[1]Crosswalk-SOM-Chair'!$A:$D,4,0),"")</f>
        <v/>
      </c>
      <c r="N4326" t="str">
        <f>IFERROR(VLOOKUP(I4326,'[1]CROSSWALK-DTOE-MASTER'!$B:$H,6,0),"")</f>
        <v/>
      </c>
      <c r="O4326" t="str">
        <f>IFERROR(VLOOKUP(I4326,'[1]CROSSWALK-DTOE-MASTER'!$B:$H,7,0),"")</f>
        <v/>
      </c>
      <c r="P4326" t="str">
        <f>IFERROR(VLOOKUP(I4326,'[1]CROSSWALK-DTOE-MASTER'!$B:$N,8,0),"")</f>
        <v/>
      </c>
      <c r="Q4326" t="str">
        <f>IFERROR(VLOOKUP(I4326,'[1]CROSSWALK-DTOE-MASTER'!$B:$N,9,0),"")</f>
        <v/>
      </c>
      <c r="R4326" t="str">
        <f>IFERROR(VLOOKUP(I4326,'[1]CROSSWALK-DTOE-MASTER'!$B:$N,10,0),"")</f>
        <v/>
      </c>
      <c r="S4326" t="str">
        <f>IFERROR(VLOOKUP(I4326,'[1]CROSSWALK-DTOE-MASTER'!$B:$N,11,0),"")</f>
        <v/>
      </c>
      <c r="T4326" t="str">
        <f>IFERROR(VLOOKUP(I4326,'[1]CROSSWALK-DTOE-MASTER'!$B:$N,12,0),"")</f>
        <v/>
      </c>
      <c r="U4326" t="str">
        <f>IFERROR(VLOOKUP(I4326,'[1]CROSSWALK-DTOE-MASTER'!$B:$N,13,0),"")</f>
        <v/>
      </c>
    </row>
    <row r="4327" spans="6:21" x14ac:dyDescent="0.25">
      <c r="F4327" s="1"/>
      <c r="L4327" t="str">
        <f>IFERROR(VLOOKUP(D4327,'[1]Crosswalk-SOM-Chair'!$A:$D,3,0),"")</f>
        <v/>
      </c>
      <c r="M4327" t="str">
        <f>IFERROR(VLOOKUP(D4327,'[1]Crosswalk-SOM-Chair'!$A:$D,4,0),"")</f>
        <v/>
      </c>
      <c r="N4327" t="str">
        <f>IFERROR(VLOOKUP(I4327,'[1]CROSSWALK-DTOE-MASTER'!$B:$H,6,0),"")</f>
        <v/>
      </c>
      <c r="O4327" t="str">
        <f>IFERROR(VLOOKUP(I4327,'[1]CROSSWALK-DTOE-MASTER'!$B:$H,7,0),"")</f>
        <v/>
      </c>
      <c r="P4327" t="str">
        <f>IFERROR(VLOOKUP(I4327,'[1]CROSSWALK-DTOE-MASTER'!$B:$N,8,0),"")</f>
        <v/>
      </c>
      <c r="Q4327" t="str">
        <f>IFERROR(VLOOKUP(I4327,'[1]CROSSWALK-DTOE-MASTER'!$B:$N,9,0),"")</f>
        <v/>
      </c>
      <c r="R4327" t="str">
        <f>IFERROR(VLOOKUP(I4327,'[1]CROSSWALK-DTOE-MASTER'!$B:$N,10,0),"")</f>
        <v/>
      </c>
      <c r="S4327" t="str">
        <f>IFERROR(VLOOKUP(I4327,'[1]CROSSWALK-DTOE-MASTER'!$B:$N,11,0),"")</f>
        <v/>
      </c>
      <c r="T4327" t="str">
        <f>IFERROR(VLOOKUP(I4327,'[1]CROSSWALK-DTOE-MASTER'!$B:$N,12,0),"")</f>
        <v/>
      </c>
      <c r="U4327" t="str">
        <f>IFERROR(VLOOKUP(I4327,'[1]CROSSWALK-DTOE-MASTER'!$B:$N,13,0),"")</f>
        <v/>
      </c>
    </row>
    <row r="4328" spans="6:21" x14ac:dyDescent="0.25">
      <c r="F4328" s="1"/>
      <c r="L4328" t="str">
        <f>IFERROR(VLOOKUP(D4328,'[1]Crosswalk-SOM-Chair'!$A:$D,3,0),"")</f>
        <v/>
      </c>
      <c r="M4328" t="str">
        <f>IFERROR(VLOOKUP(D4328,'[1]Crosswalk-SOM-Chair'!$A:$D,4,0),"")</f>
        <v/>
      </c>
      <c r="N4328" t="str">
        <f>IFERROR(VLOOKUP(I4328,'[1]CROSSWALK-DTOE-MASTER'!$B:$H,6,0),"")</f>
        <v/>
      </c>
      <c r="O4328" t="str">
        <f>IFERROR(VLOOKUP(I4328,'[1]CROSSWALK-DTOE-MASTER'!$B:$H,7,0),"")</f>
        <v/>
      </c>
      <c r="P4328" t="str">
        <f>IFERROR(VLOOKUP(I4328,'[1]CROSSWALK-DTOE-MASTER'!$B:$N,8,0),"")</f>
        <v/>
      </c>
      <c r="Q4328" t="str">
        <f>IFERROR(VLOOKUP(I4328,'[1]CROSSWALK-DTOE-MASTER'!$B:$N,9,0),"")</f>
        <v/>
      </c>
      <c r="R4328" t="str">
        <f>IFERROR(VLOOKUP(I4328,'[1]CROSSWALK-DTOE-MASTER'!$B:$N,10,0),"")</f>
        <v/>
      </c>
      <c r="S4328" t="str">
        <f>IFERROR(VLOOKUP(I4328,'[1]CROSSWALK-DTOE-MASTER'!$B:$N,11,0),"")</f>
        <v/>
      </c>
      <c r="T4328" t="str">
        <f>IFERROR(VLOOKUP(I4328,'[1]CROSSWALK-DTOE-MASTER'!$B:$N,12,0),"")</f>
        <v/>
      </c>
      <c r="U4328" t="str">
        <f>IFERROR(VLOOKUP(I4328,'[1]CROSSWALK-DTOE-MASTER'!$B:$N,13,0),"")</f>
        <v/>
      </c>
    </row>
    <row r="4329" spans="6:21" x14ac:dyDescent="0.25">
      <c r="F4329" s="1"/>
      <c r="L4329" t="str">
        <f>IFERROR(VLOOKUP(D4329,'[1]Crosswalk-SOM-Chair'!$A:$D,3,0),"")</f>
        <v/>
      </c>
      <c r="M4329" t="str">
        <f>IFERROR(VLOOKUP(D4329,'[1]Crosswalk-SOM-Chair'!$A:$D,4,0),"")</f>
        <v/>
      </c>
      <c r="N4329" t="str">
        <f>IFERROR(VLOOKUP(I4329,'[1]CROSSWALK-DTOE-MASTER'!$B:$H,6,0),"")</f>
        <v/>
      </c>
      <c r="O4329" t="str">
        <f>IFERROR(VLOOKUP(I4329,'[1]CROSSWALK-DTOE-MASTER'!$B:$H,7,0),"")</f>
        <v/>
      </c>
      <c r="P4329" t="str">
        <f>IFERROR(VLOOKUP(I4329,'[1]CROSSWALK-DTOE-MASTER'!$B:$N,8,0),"")</f>
        <v/>
      </c>
      <c r="Q4329" t="str">
        <f>IFERROR(VLOOKUP(I4329,'[1]CROSSWALK-DTOE-MASTER'!$B:$N,9,0),"")</f>
        <v/>
      </c>
      <c r="R4329" t="str">
        <f>IFERROR(VLOOKUP(I4329,'[1]CROSSWALK-DTOE-MASTER'!$B:$N,10,0),"")</f>
        <v/>
      </c>
      <c r="S4329" t="str">
        <f>IFERROR(VLOOKUP(I4329,'[1]CROSSWALK-DTOE-MASTER'!$B:$N,11,0),"")</f>
        <v/>
      </c>
      <c r="T4329" t="str">
        <f>IFERROR(VLOOKUP(I4329,'[1]CROSSWALK-DTOE-MASTER'!$B:$N,12,0),"")</f>
        <v/>
      </c>
      <c r="U4329" t="str">
        <f>IFERROR(VLOOKUP(I4329,'[1]CROSSWALK-DTOE-MASTER'!$B:$N,13,0),"")</f>
        <v/>
      </c>
    </row>
    <row r="4330" spans="6:21" x14ac:dyDescent="0.25">
      <c r="F4330" s="1"/>
      <c r="L4330" t="str">
        <f>IFERROR(VLOOKUP(D4330,'[1]Crosswalk-SOM-Chair'!$A:$D,3,0),"")</f>
        <v/>
      </c>
      <c r="M4330" t="str">
        <f>IFERROR(VLOOKUP(D4330,'[1]Crosswalk-SOM-Chair'!$A:$D,4,0),"")</f>
        <v/>
      </c>
      <c r="N4330" t="str">
        <f>IFERROR(VLOOKUP(I4330,'[1]CROSSWALK-DTOE-MASTER'!$B:$H,6,0),"")</f>
        <v/>
      </c>
      <c r="O4330" t="str">
        <f>IFERROR(VLOOKUP(I4330,'[1]CROSSWALK-DTOE-MASTER'!$B:$H,7,0),"")</f>
        <v/>
      </c>
      <c r="P4330" t="str">
        <f>IFERROR(VLOOKUP(I4330,'[1]CROSSWALK-DTOE-MASTER'!$B:$N,8,0),"")</f>
        <v/>
      </c>
      <c r="Q4330" t="str">
        <f>IFERROR(VLOOKUP(I4330,'[1]CROSSWALK-DTOE-MASTER'!$B:$N,9,0),"")</f>
        <v/>
      </c>
      <c r="R4330" t="str">
        <f>IFERROR(VLOOKUP(I4330,'[1]CROSSWALK-DTOE-MASTER'!$B:$N,10,0),"")</f>
        <v/>
      </c>
      <c r="S4330" t="str">
        <f>IFERROR(VLOOKUP(I4330,'[1]CROSSWALK-DTOE-MASTER'!$B:$N,11,0),"")</f>
        <v/>
      </c>
      <c r="T4330" t="str">
        <f>IFERROR(VLOOKUP(I4330,'[1]CROSSWALK-DTOE-MASTER'!$B:$N,12,0),"")</f>
        <v/>
      </c>
      <c r="U4330" t="str">
        <f>IFERROR(VLOOKUP(I4330,'[1]CROSSWALK-DTOE-MASTER'!$B:$N,13,0),"")</f>
        <v/>
      </c>
    </row>
    <row r="4331" spans="6:21" x14ac:dyDescent="0.25">
      <c r="F4331" s="1"/>
      <c r="L4331" t="str">
        <f>IFERROR(VLOOKUP(D4331,'[1]Crosswalk-SOM-Chair'!$A:$D,3,0),"")</f>
        <v/>
      </c>
      <c r="M4331" t="str">
        <f>IFERROR(VLOOKUP(D4331,'[1]Crosswalk-SOM-Chair'!$A:$D,4,0),"")</f>
        <v/>
      </c>
      <c r="N4331" t="str">
        <f>IFERROR(VLOOKUP(I4331,'[1]CROSSWALK-DTOE-MASTER'!$B:$H,6,0),"")</f>
        <v/>
      </c>
      <c r="O4331" t="str">
        <f>IFERROR(VLOOKUP(I4331,'[1]CROSSWALK-DTOE-MASTER'!$B:$H,7,0),"")</f>
        <v/>
      </c>
      <c r="P4331" t="str">
        <f>IFERROR(VLOOKUP(I4331,'[1]CROSSWALK-DTOE-MASTER'!$B:$N,8,0),"")</f>
        <v/>
      </c>
      <c r="Q4331" t="str">
        <f>IFERROR(VLOOKUP(I4331,'[1]CROSSWALK-DTOE-MASTER'!$B:$N,9,0),"")</f>
        <v/>
      </c>
      <c r="R4331" t="str">
        <f>IFERROR(VLOOKUP(I4331,'[1]CROSSWALK-DTOE-MASTER'!$B:$N,10,0),"")</f>
        <v/>
      </c>
      <c r="S4331" t="str">
        <f>IFERROR(VLOOKUP(I4331,'[1]CROSSWALK-DTOE-MASTER'!$B:$N,11,0),"")</f>
        <v/>
      </c>
      <c r="T4331" t="str">
        <f>IFERROR(VLOOKUP(I4331,'[1]CROSSWALK-DTOE-MASTER'!$B:$N,12,0),"")</f>
        <v/>
      </c>
      <c r="U4331" t="str">
        <f>IFERROR(VLOOKUP(I4331,'[1]CROSSWALK-DTOE-MASTER'!$B:$N,13,0),"")</f>
        <v/>
      </c>
    </row>
    <row r="4332" spans="6:21" x14ac:dyDescent="0.25">
      <c r="F4332" s="1"/>
      <c r="L4332" t="str">
        <f>IFERROR(VLOOKUP(D4332,'[1]Crosswalk-SOM-Chair'!$A:$D,3,0),"")</f>
        <v/>
      </c>
      <c r="M4332" t="str">
        <f>IFERROR(VLOOKUP(D4332,'[1]Crosswalk-SOM-Chair'!$A:$D,4,0),"")</f>
        <v/>
      </c>
      <c r="N4332" t="str">
        <f>IFERROR(VLOOKUP(I4332,'[1]CROSSWALK-DTOE-MASTER'!$B:$H,6,0),"")</f>
        <v/>
      </c>
      <c r="O4332" t="str">
        <f>IFERROR(VLOOKUP(I4332,'[1]CROSSWALK-DTOE-MASTER'!$B:$H,7,0),"")</f>
        <v/>
      </c>
      <c r="P4332" t="str">
        <f>IFERROR(VLOOKUP(I4332,'[1]CROSSWALK-DTOE-MASTER'!$B:$N,8,0),"")</f>
        <v/>
      </c>
      <c r="Q4332" t="str">
        <f>IFERROR(VLOOKUP(I4332,'[1]CROSSWALK-DTOE-MASTER'!$B:$N,9,0),"")</f>
        <v/>
      </c>
      <c r="R4332" t="str">
        <f>IFERROR(VLOOKUP(I4332,'[1]CROSSWALK-DTOE-MASTER'!$B:$N,10,0),"")</f>
        <v/>
      </c>
      <c r="S4332" t="str">
        <f>IFERROR(VLOOKUP(I4332,'[1]CROSSWALK-DTOE-MASTER'!$B:$N,11,0),"")</f>
        <v/>
      </c>
      <c r="T4332" t="str">
        <f>IFERROR(VLOOKUP(I4332,'[1]CROSSWALK-DTOE-MASTER'!$B:$N,12,0),"")</f>
        <v/>
      </c>
      <c r="U4332" t="str">
        <f>IFERROR(VLOOKUP(I4332,'[1]CROSSWALK-DTOE-MASTER'!$B:$N,13,0),"")</f>
        <v/>
      </c>
    </row>
    <row r="4333" spans="6:21" x14ac:dyDescent="0.25">
      <c r="F4333" s="1"/>
      <c r="L4333" t="str">
        <f>IFERROR(VLOOKUP(D4333,'[1]Crosswalk-SOM-Chair'!$A:$D,3,0),"")</f>
        <v/>
      </c>
      <c r="M4333" t="str">
        <f>IFERROR(VLOOKUP(D4333,'[1]Crosswalk-SOM-Chair'!$A:$D,4,0),"")</f>
        <v/>
      </c>
      <c r="N4333" t="str">
        <f>IFERROR(VLOOKUP(I4333,'[1]CROSSWALK-DTOE-MASTER'!$B:$H,6,0),"")</f>
        <v/>
      </c>
      <c r="O4333" t="str">
        <f>IFERROR(VLOOKUP(I4333,'[1]CROSSWALK-DTOE-MASTER'!$B:$H,7,0),"")</f>
        <v/>
      </c>
      <c r="P4333" t="str">
        <f>IFERROR(VLOOKUP(I4333,'[1]CROSSWALK-DTOE-MASTER'!$B:$N,8,0),"")</f>
        <v/>
      </c>
      <c r="Q4333" t="str">
        <f>IFERROR(VLOOKUP(I4333,'[1]CROSSWALK-DTOE-MASTER'!$B:$N,9,0),"")</f>
        <v/>
      </c>
      <c r="R4333" t="str">
        <f>IFERROR(VLOOKUP(I4333,'[1]CROSSWALK-DTOE-MASTER'!$B:$N,10,0),"")</f>
        <v/>
      </c>
      <c r="S4333" t="str">
        <f>IFERROR(VLOOKUP(I4333,'[1]CROSSWALK-DTOE-MASTER'!$B:$N,11,0),"")</f>
        <v/>
      </c>
      <c r="T4333" t="str">
        <f>IFERROR(VLOOKUP(I4333,'[1]CROSSWALK-DTOE-MASTER'!$B:$N,12,0),"")</f>
        <v/>
      </c>
      <c r="U4333" t="str">
        <f>IFERROR(VLOOKUP(I4333,'[1]CROSSWALK-DTOE-MASTER'!$B:$N,13,0),"")</f>
        <v/>
      </c>
    </row>
    <row r="4334" spans="6:21" x14ac:dyDescent="0.25">
      <c r="F4334" s="1"/>
      <c r="L4334" t="str">
        <f>IFERROR(VLOOKUP(D4334,'[1]Crosswalk-SOM-Chair'!$A:$D,3,0),"")</f>
        <v/>
      </c>
      <c r="M4334" t="str">
        <f>IFERROR(VLOOKUP(D4334,'[1]Crosswalk-SOM-Chair'!$A:$D,4,0),"")</f>
        <v/>
      </c>
      <c r="N4334" t="str">
        <f>IFERROR(VLOOKUP(I4334,'[1]CROSSWALK-DTOE-MASTER'!$B:$H,6,0),"")</f>
        <v/>
      </c>
      <c r="O4334" t="str">
        <f>IFERROR(VLOOKUP(I4334,'[1]CROSSWALK-DTOE-MASTER'!$B:$H,7,0),"")</f>
        <v/>
      </c>
      <c r="P4334" t="str">
        <f>IFERROR(VLOOKUP(I4334,'[1]CROSSWALK-DTOE-MASTER'!$B:$N,8,0),"")</f>
        <v/>
      </c>
      <c r="Q4334" t="str">
        <f>IFERROR(VLOOKUP(I4334,'[1]CROSSWALK-DTOE-MASTER'!$B:$N,9,0),"")</f>
        <v/>
      </c>
      <c r="R4334" t="str">
        <f>IFERROR(VLOOKUP(I4334,'[1]CROSSWALK-DTOE-MASTER'!$B:$N,10,0),"")</f>
        <v/>
      </c>
      <c r="S4334" t="str">
        <f>IFERROR(VLOOKUP(I4334,'[1]CROSSWALK-DTOE-MASTER'!$B:$N,11,0),"")</f>
        <v/>
      </c>
      <c r="T4334" t="str">
        <f>IFERROR(VLOOKUP(I4334,'[1]CROSSWALK-DTOE-MASTER'!$B:$N,12,0),"")</f>
        <v/>
      </c>
      <c r="U4334" t="str">
        <f>IFERROR(VLOOKUP(I4334,'[1]CROSSWALK-DTOE-MASTER'!$B:$N,13,0),"")</f>
        <v/>
      </c>
    </row>
    <row r="4335" spans="6:21" x14ac:dyDescent="0.25">
      <c r="F4335" s="1"/>
      <c r="L4335" t="str">
        <f>IFERROR(VLOOKUP(D4335,'[1]Crosswalk-SOM-Chair'!$A:$D,3,0),"")</f>
        <v/>
      </c>
      <c r="M4335" t="str">
        <f>IFERROR(VLOOKUP(D4335,'[1]Crosswalk-SOM-Chair'!$A:$D,4,0),"")</f>
        <v/>
      </c>
      <c r="N4335" t="str">
        <f>IFERROR(VLOOKUP(I4335,'[1]CROSSWALK-DTOE-MASTER'!$B:$H,6,0),"")</f>
        <v/>
      </c>
      <c r="O4335" t="str">
        <f>IFERROR(VLOOKUP(I4335,'[1]CROSSWALK-DTOE-MASTER'!$B:$H,7,0),"")</f>
        <v/>
      </c>
      <c r="P4335" t="str">
        <f>IFERROR(VLOOKUP(I4335,'[1]CROSSWALK-DTOE-MASTER'!$B:$N,8,0),"")</f>
        <v/>
      </c>
      <c r="Q4335" t="str">
        <f>IFERROR(VLOOKUP(I4335,'[1]CROSSWALK-DTOE-MASTER'!$B:$N,9,0),"")</f>
        <v/>
      </c>
      <c r="R4335" t="str">
        <f>IFERROR(VLOOKUP(I4335,'[1]CROSSWALK-DTOE-MASTER'!$B:$N,10,0),"")</f>
        <v/>
      </c>
      <c r="S4335" t="str">
        <f>IFERROR(VLOOKUP(I4335,'[1]CROSSWALK-DTOE-MASTER'!$B:$N,11,0),"")</f>
        <v/>
      </c>
      <c r="T4335" t="str">
        <f>IFERROR(VLOOKUP(I4335,'[1]CROSSWALK-DTOE-MASTER'!$B:$N,12,0),"")</f>
        <v/>
      </c>
      <c r="U4335" t="str">
        <f>IFERROR(VLOOKUP(I4335,'[1]CROSSWALK-DTOE-MASTER'!$B:$N,13,0),"")</f>
        <v/>
      </c>
    </row>
    <row r="4336" spans="6:21" x14ac:dyDescent="0.25">
      <c r="F4336" s="1"/>
      <c r="L4336" t="str">
        <f>IFERROR(VLOOKUP(D4336,'[1]Crosswalk-SOM-Chair'!$A:$D,3,0),"")</f>
        <v/>
      </c>
      <c r="M4336" t="str">
        <f>IFERROR(VLOOKUP(D4336,'[1]Crosswalk-SOM-Chair'!$A:$D,4,0),"")</f>
        <v/>
      </c>
      <c r="N4336" t="str">
        <f>IFERROR(VLOOKUP(I4336,'[1]CROSSWALK-DTOE-MASTER'!$B:$H,6,0),"")</f>
        <v/>
      </c>
      <c r="O4336" t="str">
        <f>IFERROR(VLOOKUP(I4336,'[1]CROSSWALK-DTOE-MASTER'!$B:$H,7,0),"")</f>
        <v/>
      </c>
      <c r="P4336" t="str">
        <f>IFERROR(VLOOKUP(I4336,'[1]CROSSWALK-DTOE-MASTER'!$B:$N,8,0),"")</f>
        <v/>
      </c>
      <c r="Q4336" t="str">
        <f>IFERROR(VLOOKUP(I4336,'[1]CROSSWALK-DTOE-MASTER'!$B:$N,9,0),"")</f>
        <v/>
      </c>
      <c r="R4336" t="str">
        <f>IFERROR(VLOOKUP(I4336,'[1]CROSSWALK-DTOE-MASTER'!$B:$N,10,0),"")</f>
        <v/>
      </c>
      <c r="S4336" t="str">
        <f>IFERROR(VLOOKUP(I4336,'[1]CROSSWALK-DTOE-MASTER'!$B:$N,11,0),"")</f>
        <v/>
      </c>
      <c r="T4336" t="str">
        <f>IFERROR(VLOOKUP(I4336,'[1]CROSSWALK-DTOE-MASTER'!$B:$N,12,0),"")</f>
        <v/>
      </c>
      <c r="U4336" t="str">
        <f>IFERROR(VLOOKUP(I4336,'[1]CROSSWALK-DTOE-MASTER'!$B:$N,13,0),"")</f>
        <v/>
      </c>
    </row>
    <row r="4337" spans="6:21" x14ac:dyDescent="0.25">
      <c r="F4337" s="1"/>
      <c r="L4337" t="str">
        <f>IFERROR(VLOOKUP(D4337,'[1]Crosswalk-SOM-Chair'!$A:$D,3,0),"")</f>
        <v/>
      </c>
      <c r="M4337" t="str">
        <f>IFERROR(VLOOKUP(D4337,'[1]Crosswalk-SOM-Chair'!$A:$D,4,0),"")</f>
        <v/>
      </c>
      <c r="N4337" t="str">
        <f>IFERROR(VLOOKUP(I4337,'[1]CROSSWALK-DTOE-MASTER'!$B:$H,6,0),"")</f>
        <v/>
      </c>
      <c r="O4337" t="str">
        <f>IFERROR(VLOOKUP(I4337,'[1]CROSSWALK-DTOE-MASTER'!$B:$H,7,0),"")</f>
        <v/>
      </c>
      <c r="P4337" t="str">
        <f>IFERROR(VLOOKUP(I4337,'[1]CROSSWALK-DTOE-MASTER'!$B:$N,8,0),"")</f>
        <v/>
      </c>
      <c r="Q4337" t="str">
        <f>IFERROR(VLOOKUP(I4337,'[1]CROSSWALK-DTOE-MASTER'!$B:$N,9,0),"")</f>
        <v/>
      </c>
      <c r="R4337" t="str">
        <f>IFERROR(VLOOKUP(I4337,'[1]CROSSWALK-DTOE-MASTER'!$B:$N,10,0),"")</f>
        <v/>
      </c>
      <c r="S4337" t="str">
        <f>IFERROR(VLOOKUP(I4337,'[1]CROSSWALK-DTOE-MASTER'!$B:$N,11,0),"")</f>
        <v/>
      </c>
      <c r="T4337" t="str">
        <f>IFERROR(VLOOKUP(I4337,'[1]CROSSWALK-DTOE-MASTER'!$B:$N,12,0),"")</f>
        <v/>
      </c>
      <c r="U4337" t="str">
        <f>IFERROR(VLOOKUP(I4337,'[1]CROSSWALK-DTOE-MASTER'!$B:$N,13,0),"")</f>
        <v/>
      </c>
    </row>
    <row r="4338" spans="6:21" x14ac:dyDescent="0.25">
      <c r="F4338" s="1"/>
      <c r="L4338" t="str">
        <f>IFERROR(VLOOKUP(D4338,'[1]Crosswalk-SOM-Chair'!$A:$D,3,0),"")</f>
        <v/>
      </c>
      <c r="M4338" t="str">
        <f>IFERROR(VLOOKUP(D4338,'[1]Crosswalk-SOM-Chair'!$A:$D,4,0),"")</f>
        <v/>
      </c>
      <c r="N4338" t="str">
        <f>IFERROR(VLOOKUP(I4338,'[1]CROSSWALK-DTOE-MASTER'!$B:$H,6,0),"")</f>
        <v/>
      </c>
      <c r="O4338" t="str">
        <f>IFERROR(VLOOKUP(I4338,'[1]CROSSWALK-DTOE-MASTER'!$B:$H,7,0),"")</f>
        <v/>
      </c>
      <c r="P4338" t="str">
        <f>IFERROR(VLOOKUP(I4338,'[1]CROSSWALK-DTOE-MASTER'!$B:$N,8,0),"")</f>
        <v/>
      </c>
      <c r="Q4338" t="str">
        <f>IFERROR(VLOOKUP(I4338,'[1]CROSSWALK-DTOE-MASTER'!$B:$N,9,0),"")</f>
        <v/>
      </c>
      <c r="R4338" t="str">
        <f>IFERROR(VLOOKUP(I4338,'[1]CROSSWALK-DTOE-MASTER'!$B:$N,10,0),"")</f>
        <v/>
      </c>
      <c r="S4338" t="str">
        <f>IFERROR(VLOOKUP(I4338,'[1]CROSSWALK-DTOE-MASTER'!$B:$N,11,0),"")</f>
        <v/>
      </c>
      <c r="T4338" t="str">
        <f>IFERROR(VLOOKUP(I4338,'[1]CROSSWALK-DTOE-MASTER'!$B:$N,12,0),"")</f>
        <v/>
      </c>
      <c r="U4338" t="str">
        <f>IFERROR(VLOOKUP(I4338,'[1]CROSSWALK-DTOE-MASTER'!$B:$N,13,0),"")</f>
        <v/>
      </c>
    </row>
    <row r="4339" spans="6:21" x14ac:dyDescent="0.25">
      <c r="F4339" s="1"/>
      <c r="L4339" t="str">
        <f>IFERROR(VLOOKUP(D4339,'[1]Crosswalk-SOM-Chair'!$A:$D,3,0),"")</f>
        <v/>
      </c>
      <c r="M4339" t="str">
        <f>IFERROR(VLOOKUP(D4339,'[1]Crosswalk-SOM-Chair'!$A:$D,4,0),"")</f>
        <v/>
      </c>
      <c r="N4339" t="str">
        <f>IFERROR(VLOOKUP(I4339,'[1]CROSSWALK-DTOE-MASTER'!$B:$H,6,0),"")</f>
        <v/>
      </c>
      <c r="O4339" t="str">
        <f>IFERROR(VLOOKUP(I4339,'[1]CROSSWALK-DTOE-MASTER'!$B:$H,7,0),"")</f>
        <v/>
      </c>
      <c r="P4339" t="str">
        <f>IFERROR(VLOOKUP(I4339,'[1]CROSSWALK-DTOE-MASTER'!$B:$N,8,0),"")</f>
        <v/>
      </c>
      <c r="Q4339" t="str">
        <f>IFERROR(VLOOKUP(I4339,'[1]CROSSWALK-DTOE-MASTER'!$B:$N,9,0),"")</f>
        <v/>
      </c>
      <c r="R4339" t="str">
        <f>IFERROR(VLOOKUP(I4339,'[1]CROSSWALK-DTOE-MASTER'!$B:$N,10,0),"")</f>
        <v/>
      </c>
      <c r="S4339" t="str">
        <f>IFERROR(VLOOKUP(I4339,'[1]CROSSWALK-DTOE-MASTER'!$B:$N,11,0),"")</f>
        <v/>
      </c>
      <c r="T4339" t="str">
        <f>IFERROR(VLOOKUP(I4339,'[1]CROSSWALK-DTOE-MASTER'!$B:$N,12,0),"")</f>
        <v/>
      </c>
      <c r="U4339" t="str">
        <f>IFERROR(VLOOKUP(I4339,'[1]CROSSWALK-DTOE-MASTER'!$B:$N,13,0),"")</f>
        <v/>
      </c>
    </row>
    <row r="4340" spans="6:21" x14ac:dyDescent="0.25">
      <c r="F4340" s="1"/>
      <c r="L4340" t="str">
        <f>IFERROR(VLOOKUP(D4340,'[1]Crosswalk-SOM-Chair'!$A:$D,3,0),"")</f>
        <v/>
      </c>
      <c r="M4340" t="str">
        <f>IFERROR(VLOOKUP(D4340,'[1]Crosswalk-SOM-Chair'!$A:$D,4,0),"")</f>
        <v/>
      </c>
      <c r="N4340" t="str">
        <f>IFERROR(VLOOKUP(I4340,'[1]CROSSWALK-DTOE-MASTER'!$B:$H,6,0),"")</f>
        <v/>
      </c>
      <c r="O4340" t="str">
        <f>IFERROR(VLOOKUP(I4340,'[1]CROSSWALK-DTOE-MASTER'!$B:$H,7,0),"")</f>
        <v/>
      </c>
      <c r="P4340" t="str">
        <f>IFERROR(VLOOKUP(I4340,'[1]CROSSWALK-DTOE-MASTER'!$B:$N,8,0),"")</f>
        <v/>
      </c>
      <c r="Q4340" t="str">
        <f>IFERROR(VLOOKUP(I4340,'[1]CROSSWALK-DTOE-MASTER'!$B:$N,9,0),"")</f>
        <v/>
      </c>
      <c r="R4340" t="str">
        <f>IFERROR(VLOOKUP(I4340,'[1]CROSSWALK-DTOE-MASTER'!$B:$N,10,0),"")</f>
        <v/>
      </c>
      <c r="S4340" t="str">
        <f>IFERROR(VLOOKUP(I4340,'[1]CROSSWALK-DTOE-MASTER'!$B:$N,11,0),"")</f>
        <v/>
      </c>
      <c r="T4340" t="str">
        <f>IFERROR(VLOOKUP(I4340,'[1]CROSSWALK-DTOE-MASTER'!$B:$N,12,0),"")</f>
        <v/>
      </c>
      <c r="U4340" t="str">
        <f>IFERROR(VLOOKUP(I4340,'[1]CROSSWALK-DTOE-MASTER'!$B:$N,13,0),"")</f>
        <v/>
      </c>
    </row>
    <row r="4341" spans="6:21" x14ac:dyDescent="0.25">
      <c r="F4341" s="1"/>
      <c r="L4341" t="str">
        <f>IFERROR(VLOOKUP(D4341,'[1]Crosswalk-SOM-Chair'!$A:$D,3,0),"")</f>
        <v/>
      </c>
      <c r="M4341" t="str">
        <f>IFERROR(VLOOKUP(D4341,'[1]Crosswalk-SOM-Chair'!$A:$D,4,0),"")</f>
        <v/>
      </c>
      <c r="N4341" t="str">
        <f>IFERROR(VLOOKUP(I4341,'[1]CROSSWALK-DTOE-MASTER'!$B:$H,6,0),"")</f>
        <v/>
      </c>
      <c r="O4341" t="str">
        <f>IFERROR(VLOOKUP(I4341,'[1]CROSSWALK-DTOE-MASTER'!$B:$H,7,0),"")</f>
        <v/>
      </c>
      <c r="P4341" t="str">
        <f>IFERROR(VLOOKUP(I4341,'[1]CROSSWALK-DTOE-MASTER'!$B:$N,8,0),"")</f>
        <v/>
      </c>
      <c r="Q4341" t="str">
        <f>IFERROR(VLOOKUP(I4341,'[1]CROSSWALK-DTOE-MASTER'!$B:$N,9,0),"")</f>
        <v/>
      </c>
      <c r="R4341" t="str">
        <f>IFERROR(VLOOKUP(I4341,'[1]CROSSWALK-DTOE-MASTER'!$B:$N,10,0),"")</f>
        <v/>
      </c>
      <c r="S4341" t="str">
        <f>IFERROR(VLOOKUP(I4341,'[1]CROSSWALK-DTOE-MASTER'!$B:$N,11,0),"")</f>
        <v/>
      </c>
      <c r="T4341" t="str">
        <f>IFERROR(VLOOKUP(I4341,'[1]CROSSWALK-DTOE-MASTER'!$B:$N,12,0),"")</f>
        <v/>
      </c>
      <c r="U4341" t="str">
        <f>IFERROR(VLOOKUP(I4341,'[1]CROSSWALK-DTOE-MASTER'!$B:$N,13,0),"")</f>
        <v/>
      </c>
    </row>
    <row r="4342" spans="6:21" x14ac:dyDescent="0.25">
      <c r="F4342" s="1"/>
      <c r="L4342" t="str">
        <f>IFERROR(VLOOKUP(D4342,'[1]Crosswalk-SOM-Chair'!$A:$D,3,0),"")</f>
        <v/>
      </c>
      <c r="M4342" t="str">
        <f>IFERROR(VLOOKUP(D4342,'[1]Crosswalk-SOM-Chair'!$A:$D,4,0),"")</f>
        <v/>
      </c>
      <c r="N4342" t="str">
        <f>IFERROR(VLOOKUP(I4342,'[1]CROSSWALK-DTOE-MASTER'!$B:$H,6,0),"")</f>
        <v/>
      </c>
      <c r="O4342" t="str">
        <f>IFERROR(VLOOKUP(I4342,'[1]CROSSWALK-DTOE-MASTER'!$B:$H,7,0),"")</f>
        <v/>
      </c>
      <c r="P4342" t="str">
        <f>IFERROR(VLOOKUP(I4342,'[1]CROSSWALK-DTOE-MASTER'!$B:$N,8,0),"")</f>
        <v/>
      </c>
      <c r="Q4342" t="str">
        <f>IFERROR(VLOOKUP(I4342,'[1]CROSSWALK-DTOE-MASTER'!$B:$N,9,0),"")</f>
        <v/>
      </c>
      <c r="R4342" t="str">
        <f>IFERROR(VLOOKUP(I4342,'[1]CROSSWALK-DTOE-MASTER'!$B:$N,10,0),"")</f>
        <v/>
      </c>
      <c r="S4342" t="str">
        <f>IFERROR(VLOOKUP(I4342,'[1]CROSSWALK-DTOE-MASTER'!$B:$N,11,0),"")</f>
        <v/>
      </c>
      <c r="T4342" t="str">
        <f>IFERROR(VLOOKUP(I4342,'[1]CROSSWALK-DTOE-MASTER'!$B:$N,12,0),"")</f>
        <v/>
      </c>
      <c r="U4342" t="str">
        <f>IFERROR(VLOOKUP(I4342,'[1]CROSSWALK-DTOE-MASTER'!$B:$N,13,0),"")</f>
        <v/>
      </c>
    </row>
    <row r="4343" spans="6:21" x14ac:dyDescent="0.25">
      <c r="F4343" s="1"/>
      <c r="L4343" t="str">
        <f>IFERROR(VLOOKUP(D4343,'[1]Crosswalk-SOM-Chair'!$A:$D,3,0),"")</f>
        <v/>
      </c>
      <c r="M4343" t="str">
        <f>IFERROR(VLOOKUP(D4343,'[1]Crosswalk-SOM-Chair'!$A:$D,4,0),"")</f>
        <v/>
      </c>
      <c r="N4343" t="str">
        <f>IFERROR(VLOOKUP(I4343,'[1]CROSSWALK-DTOE-MASTER'!$B:$H,6,0),"")</f>
        <v/>
      </c>
      <c r="O4343" t="str">
        <f>IFERROR(VLOOKUP(I4343,'[1]CROSSWALK-DTOE-MASTER'!$B:$H,7,0),"")</f>
        <v/>
      </c>
      <c r="P4343" t="str">
        <f>IFERROR(VLOOKUP(I4343,'[1]CROSSWALK-DTOE-MASTER'!$B:$N,8,0),"")</f>
        <v/>
      </c>
      <c r="Q4343" t="str">
        <f>IFERROR(VLOOKUP(I4343,'[1]CROSSWALK-DTOE-MASTER'!$B:$N,9,0),"")</f>
        <v/>
      </c>
      <c r="R4343" t="str">
        <f>IFERROR(VLOOKUP(I4343,'[1]CROSSWALK-DTOE-MASTER'!$B:$N,10,0),"")</f>
        <v/>
      </c>
      <c r="S4343" t="str">
        <f>IFERROR(VLOOKUP(I4343,'[1]CROSSWALK-DTOE-MASTER'!$B:$N,11,0),"")</f>
        <v/>
      </c>
      <c r="T4343" t="str">
        <f>IFERROR(VLOOKUP(I4343,'[1]CROSSWALK-DTOE-MASTER'!$B:$N,12,0),"")</f>
        <v/>
      </c>
      <c r="U4343" t="str">
        <f>IFERROR(VLOOKUP(I4343,'[1]CROSSWALK-DTOE-MASTER'!$B:$N,13,0),"")</f>
        <v/>
      </c>
    </row>
    <row r="4344" spans="6:21" x14ac:dyDescent="0.25">
      <c r="F4344" s="1"/>
      <c r="L4344" t="str">
        <f>IFERROR(VLOOKUP(D4344,'[1]Crosswalk-SOM-Chair'!$A:$D,3,0),"")</f>
        <v/>
      </c>
      <c r="M4344" t="str">
        <f>IFERROR(VLOOKUP(D4344,'[1]Crosswalk-SOM-Chair'!$A:$D,4,0),"")</f>
        <v/>
      </c>
      <c r="N4344" t="str">
        <f>IFERROR(VLOOKUP(I4344,'[1]CROSSWALK-DTOE-MASTER'!$B:$H,6,0),"")</f>
        <v/>
      </c>
      <c r="O4344" t="str">
        <f>IFERROR(VLOOKUP(I4344,'[1]CROSSWALK-DTOE-MASTER'!$B:$H,7,0),"")</f>
        <v/>
      </c>
      <c r="P4344" t="str">
        <f>IFERROR(VLOOKUP(I4344,'[1]CROSSWALK-DTOE-MASTER'!$B:$N,8,0),"")</f>
        <v/>
      </c>
      <c r="Q4344" t="str">
        <f>IFERROR(VLOOKUP(I4344,'[1]CROSSWALK-DTOE-MASTER'!$B:$N,9,0),"")</f>
        <v/>
      </c>
      <c r="R4344" t="str">
        <f>IFERROR(VLOOKUP(I4344,'[1]CROSSWALK-DTOE-MASTER'!$B:$N,10,0),"")</f>
        <v/>
      </c>
      <c r="S4344" t="str">
        <f>IFERROR(VLOOKUP(I4344,'[1]CROSSWALK-DTOE-MASTER'!$B:$N,11,0),"")</f>
        <v/>
      </c>
      <c r="T4344" t="str">
        <f>IFERROR(VLOOKUP(I4344,'[1]CROSSWALK-DTOE-MASTER'!$B:$N,12,0),"")</f>
        <v/>
      </c>
      <c r="U4344" t="str">
        <f>IFERROR(VLOOKUP(I4344,'[1]CROSSWALK-DTOE-MASTER'!$B:$N,13,0),"")</f>
        <v/>
      </c>
    </row>
    <row r="4345" spans="6:21" x14ac:dyDescent="0.25">
      <c r="F4345" s="1"/>
      <c r="L4345" t="str">
        <f>IFERROR(VLOOKUP(D4345,'[1]Crosswalk-SOM-Chair'!$A:$D,3,0),"")</f>
        <v/>
      </c>
      <c r="M4345" t="str">
        <f>IFERROR(VLOOKUP(D4345,'[1]Crosswalk-SOM-Chair'!$A:$D,4,0),"")</f>
        <v/>
      </c>
      <c r="N4345" t="str">
        <f>IFERROR(VLOOKUP(I4345,'[1]CROSSWALK-DTOE-MASTER'!$B:$H,6,0),"")</f>
        <v/>
      </c>
      <c r="O4345" t="str">
        <f>IFERROR(VLOOKUP(I4345,'[1]CROSSWALK-DTOE-MASTER'!$B:$H,7,0),"")</f>
        <v/>
      </c>
      <c r="P4345" t="str">
        <f>IFERROR(VLOOKUP(I4345,'[1]CROSSWALK-DTOE-MASTER'!$B:$N,8,0),"")</f>
        <v/>
      </c>
      <c r="Q4345" t="str">
        <f>IFERROR(VLOOKUP(I4345,'[1]CROSSWALK-DTOE-MASTER'!$B:$N,9,0),"")</f>
        <v/>
      </c>
      <c r="R4345" t="str">
        <f>IFERROR(VLOOKUP(I4345,'[1]CROSSWALK-DTOE-MASTER'!$B:$N,10,0),"")</f>
        <v/>
      </c>
      <c r="S4345" t="str">
        <f>IFERROR(VLOOKUP(I4345,'[1]CROSSWALK-DTOE-MASTER'!$B:$N,11,0),"")</f>
        <v/>
      </c>
      <c r="T4345" t="str">
        <f>IFERROR(VLOOKUP(I4345,'[1]CROSSWALK-DTOE-MASTER'!$B:$N,12,0),"")</f>
        <v/>
      </c>
      <c r="U4345" t="str">
        <f>IFERROR(VLOOKUP(I4345,'[1]CROSSWALK-DTOE-MASTER'!$B:$N,13,0),"")</f>
        <v/>
      </c>
    </row>
    <row r="4346" spans="6:21" x14ac:dyDescent="0.25">
      <c r="F4346" s="1"/>
      <c r="L4346" t="str">
        <f>IFERROR(VLOOKUP(D4346,'[1]Crosswalk-SOM-Chair'!$A:$D,3,0),"")</f>
        <v/>
      </c>
      <c r="M4346" t="str">
        <f>IFERROR(VLOOKUP(D4346,'[1]Crosswalk-SOM-Chair'!$A:$D,4,0),"")</f>
        <v/>
      </c>
      <c r="N4346" t="str">
        <f>IFERROR(VLOOKUP(I4346,'[1]CROSSWALK-DTOE-MASTER'!$B:$H,6,0),"")</f>
        <v/>
      </c>
      <c r="O4346" t="str">
        <f>IFERROR(VLOOKUP(I4346,'[1]CROSSWALK-DTOE-MASTER'!$B:$H,7,0),"")</f>
        <v/>
      </c>
      <c r="P4346" t="str">
        <f>IFERROR(VLOOKUP(I4346,'[1]CROSSWALK-DTOE-MASTER'!$B:$N,8,0),"")</f>
        <v/>
      </c>
      <c r="Q4346" t="str">
        <f>IFERROR(VLOOKUP(I4346,'[1]CROSSWALK-DTOE-MASTER'!$B:$N,9,0),"")</f>
        <v/>
      </c>
      <c r="R4346" t="str">
        <f>IFERROR(VLOOKUP(I4346,'[1]CROSSWALK-DTOE-MASTER'!$B:$N,10,0),"")</f>
        <v/>
      </c>
      <c r="S4346" t="str">
        <f>IFERROR(VLOOKUP(I4346,'[1]CROSSWALK-DTOE-MASTER'!$B:$N,11,0),"")</f>
        <v/>
      </c>
      <c r="T4346" t="str">
        <f>IFERROR(VLOOKUP(I4346,'[1]CROSSWALK-DTOE-MASTER'!$B:$N,12,0),"")</f>
        <v/>
      </c>
      <c r="U4346" t="str">
        <f>IFERROR(VLOOKUP(I4346,'[1]CROSSWALK-DTOE-MASTER'!$B:$N,13,0),"")</f>
        <v/>
      </c>
    </row>
    <row r="4347" spans="6:21" x14ac:dyDescent="0.25">
      <c r="F4347" s="1"/>
      <c r="L4347" t="str">
        <f>IFERROR(VLOOKUP(D4347,'[1]Crosswalk-SOM-Chair'!$A:$D,3,0),"")</f>
        <v/>
      </c>
      <c r="M4347" t="str">
        <f>IFERROR(VLOOKUP(D4347,'[1]Crosswalk-SOM-Chair'!$A:$D,4,0),"")</f>
        <v/>
      </c>
      <c r="N4347" t="str">
        <f>IFERROR(VLOOKUP(I4347,'[1]CROSSWALK-DTOE-MASTER'!$B:$H,6,0),"")</f>
        <v/>
      </c>
      <c r="O4347" t="str">
        <f>IFERROR(VLOOKUP(I4347,'[1]CROSSWALK-DTOE-MASTER'!$B:$H,7,0),"")</f>
        <v/>
      </c>
      <c r="P4347" t="str">
        <f>IFERROR(VLOOKUP(I4347,'[1]CROSSWALK-DTOE-MASTER'!$B:$N,8,0),"")</f>
        <v/>
      </c>
      <c r="Q4347" t="str">
        <f>IFERROR(VLOOKUP(I4347,'[1]CROSSWALK-DTOE-MASTER'!$B:$N,9,0),"")</f>
        <v/>
      </c>
      <c r="R4347" t="str">
        <f>IFERROR(VLOOKUP(I4347,'[1]CROSSWALK-DTOE-MASTER'!$B:$N,10,0),"")</f>
        <v/>
      </c>
      <c r="S4347" t="str">
        <f>IFERROR(VLOOKUP(I4347,'[1]CROSSWALK-DTOE-MASTER'!$B:$N,11,0),"")</f>
        <v/>
      </c>
      <c r="T4347" t="str">
        <f>IFERROR(VLOOKUP(I4347,'[1]CROSSWALK-DTOE-MASTER'!$B:$N,12,0),"")</f>
        <v/>
      </c>
      <c r="U4347" t="str">
        <f>IFERROR(VLOOKUP(I4347,'[1]CROSSWALK-DTOE-MASTER'!$B:$N,13,0),"")</f>
        <v/>
      </c>
    </row>
    <row r="4348" spans="6:21" x14ac:dyDescent="0.25">
      <c r="F4348" s="1"/>
      <c r="L4348" t="str">
        <f>IFERROR(VLOOKUP(D4348,'[1]Crosswalk-SOM-Chair'!$A:$D,3,0),"")</f>
        <v/>
      </c>
      <c r="M4348" t="str">
        <f>IFERROR(VLOOKUP(D4348,'[1]Crosswalk-SOM-Chair'!$A:$D,4,0),"")</f>
        <v/>
      </c>
      <c r="N4348" t="str">
        <f>IFERROR(VLOOKUP(I4348,'[1]CROSSWALK-DTOE-MASTER'!$B:$H,6,0),"")</f>
        <v/>
      </c>
      <c r="O4348" t="str">
        <f>IFERROR(VLOOKUP(I4348,'[1]CROSSWALK-DTOE-MASTER'!$B:$H,7,0),"")</f>
        <v/>
      </c>
      <c r="P4348" t="str">
        <f>IFERROR(VLOOKUP(I4348,'[1]CROSSWALK-DTOE-MASTER'!$B:$N,8,0),"")</f>
        <v/>
      </c>
      <c r="Q4348" t="str">
        <f>IFERROR(VLOOKUP(I4348,'[1]CROSSWALK-DTOE-MASTER'!$B:$N,9,0),"")</f>
        <v/>
      </c>
      <c r="R4348" t="str">
        <f>IFERROR(VLOOKUP(I4348,'[1]CROSSWALK-DTOE-MASTER'!$B:$N,10,0),"")</f>
        <v/>
      </c>
      <c r="S4348" t="str">
        <f>IFERROR(VLOOKUP(I4348,'[1]CROSSWALK-DTOE-MASTER'!$B:$N,11,0),"")</f>
        <v/>
      </c>
      <c r="T4348" t="str">
        <f>IFERROR(VLOOKUP(I4348,'[1]CROSSWALK-DTOE-MASTER'!$B:$N,12,0),"")</f>
        <v/>
      </c>
      <c r="U4348" t="str">
        <f>IFERROR(VLOOKUP(I4348,'[1]CROSSWALK-DTOE-MASTER'!$B:$N,13,0),"")</f>
        <v/>
      </c>
    </row>
    <row r="4349" spans="6:21" x14ac:dyDescent="0.25">
      <c r="F4349" s="1"/>
      <c r="L4349" t="str">
        <f>IFERROR(VLOOKUP(D4349,'[1]Crosswalk-SOM-Chair'!$A:$D,3,0),"")</f>
        <v/>
      </c>
      <c r="M4349" t="str">
        <f>IFERROR(VLOOKUP(D4349,'[1]Crosswalk-SOM-Chair'!$A:$D,4,0),"")</f>
        <v/>
      </c>
      <c r="N4349" t="str">
        <f>IFERROR(VLOOKUP(I4349,'[1]CROSSWALK-DTOE-MASTER'!$B:$H,6,0),"")</f>
        <v/>
      </c>
      <c r="O4349" t="str">
        <f>IFERROR(VLOOKUP(I4349,'[1]CROSSWALK-DTOE-MASTER'!$B:$H,7,0),"")</f>
        <v/>
      </c>
      <c r="P4349" t="str">
        <f>IFERROR(VLOOKUP(I4349,'[1]CROSSWALK-DTOE-MASTER'!$B:$N,8,0),"")</f>
        <v/>
      </c>
      <c r="Q4349" t="str">
        <f>IFERROR(VLOOKUP(I4349,'[1]CROSSWALK-DTOE-MASTER'!$B:$N,9,0),"")</f>
        <v/>
      </c>
      <c r="R4349" t="str">
        <f>IFERROR(VLOOKUP(I4349,'[1]CROSSWALK-DTOE-MASTER'!$B:$N,10,0),"")</f>
        <v/>
      </c>
      <c r="S4349" t="str">
        <f>IFERROR(VLOOKUP(I4349,'[1]CROSSWALK-DTOE-MASTER'!$B:$N,11,0),"")</f>
        <v/>
      </c>
      <c r="T4349" t="str">
        <f>IFERROR(VLOOKUP(I4349,'[1]CROSSWALK-DTOE-MASTER'!$B:$N,12,0),"")</f>
        <v/>
      </c>
      <c r="U4349" t="str">
        <f>IFERROR(VLOOKUP(I4349,'[1]CROSSWALK-DTOE-MASTER'!$B:$N,13,0),"")</f>
        <v/>
      </c>
    </row>
    <row r="4350" spans="6:21" x14ac:dyDescent="0.25">
      <c r="F4350" s="1"/>
      <c r="L4350" t="str">
        <f>IFERROR(VLOOKUP(D4350,'[1]Crosswalk-SOM-Chair'!$A:$D,3,0),"")</f>
        <v/>
      </c>
      <c r="M4350" t="str">
        <f>IFERROR(VLOOKUP(D4350,'[1]Crosswalk-SOM-Chair'!$A:$D,4,0),"")</f>
        <v/>
      </c>
      <c r="N4350" t="str">
        <f>IFERROR(VLOOKUP(I4350,'[1]CROSSWALK-DTOE-MASTER'!$B:$H,6,0),"")</f>
        <v/>
      </c>
      <c r="O4350" t="str">
        <f>IFERROR(VLOOKUP(I4350,'[1]CROSSWALK-DTOE-MASTER'!$B:$H,7,0),"")</f>
        <v/>
      </c>
      <c r="P4350" t="str">
        <f>IFERROR(VLOOKUP(I4350,'[1]CROSSWALK-DTOE-MASTER'!$B:$N,8,0),"")</f>
        <v/>
      </c>
      <c r="Q4350" t="str">
        <f>IFERROR(VLOOKUP(I4350,'[1]CROSSWALK-DTOE-MASTER'!$B:$N,9,0),"")</f>
        <v/>
      </c>
      <c r="R4350" t="str">
        <f>IFERROR(VLOOKUP(I4350,'[1]CROSSWALK-DTOE-MASTER'!$B:$N,10,0),"")</f>
        <v/>
      </c>
      <c r="S4350" t="str">
        <f>IFERROR(VLOOKUP(I4350,'[1]CROSSWALK-DTOE-MASTER'!$B:$N,11,0),"")</f>
        <v/>
      </c>
      <c r="T4350" t="str">
        <f>IFERROR(VLOOKUP(I4350,'[1]CROSSWALK-DTOE-MASTER'!$B:$N,12,0),"")</f>
        <v/>
      </c>
      <c r="U4350" t="str">
        <f>IFERROR(VLOOKUP(I4350,'[1]CROSSWALK-DTOE-MASTER'!$B:$N,13,0),"")</f>
        <v/>
      </c>
    </row>
    <row r="4351" spans="6:21" x14ac:dyDescent="0.25">
      <c r="F4351" s="1"/>
      <c r="L4351" t="str">
        <f>IFERROR(VLOOKUP(D4351,'[1]Crosswalk-SOM-Chair'!$A:$D,3,0),"")</f>
        <v/>
      </c>
      <c r="M4351" t="str">
        <f>IFERROR(VLOOKUP(D4351,'[1]Crosswalk-SOM-Chair'!$A:$D,4,0),"")</f>
        <v/>
      </c>
      <c r="N4351" t="str">
        <f>IFERROR(VLOOKUP(I4351,'[1]CROSSWALK-DTOE-MASTER'!$B:$H,6,0),"")</f>
        <v/>
      </c>
      <c r="O4351" t="str">
        <f>IFERROR(VLOOKUP(I4351,'[1]CROSSWALK-DTOE-MASTER'!$B:$H,7,0),"")</f>
        <v/>
      </c>
      <c r="P4351" t="str">
        <f>IFERROR(VLOOKUP(I4351,'[1]CROSSWALK-DTOE-MASTER'!$B:$N,8,0),"")</f>
        <v/>
      </c>
      <c r="Q4351" t="str">
        <f>IFERROR(VLOOKUP(I4351,'[1]CROSSWALK-DTOE-MASTER'!$B:$N,9,0),"")</f>
        <v/>
      </c>
      <c r="R4351" t="str">
        <f>IFERROR(VLOOKUP(I4351,'[1]CROSSWALK-DTOE-MASTER'!$B:$N,10,0),"")</f>
        <v/>
      </c>
      <c r="S4351" t="str">
        <f>IFERROR(VLOOKUP(I4351,'[1]CROSSWALK-DTOE-MASTER'!$B:$N,11,0),"")</f>
        <v/>
      </c>
      <c r="T4351" t="str">
        <f>IFERROR(VLOOKUP(I4351,'[1]CROSSWALK-DTOE-MASTER'!$B:$N,12,0),"")</f>
        <v/>
      </c>
      <c r="U4351" t="str">
        <f>IFERROR(VLOOKUP(I4351,'[1]CROSSWALK-DTOE-MASTER'!$B:$N,13,0),"")</f>
        <v/>
      </c>
    </row>
    <row r="4352" spans="6:21" x14ac:dyDescent="0.25">
      <c r="F4352" s="1"/>
      <c r="L4352" t="str">
        <f>IFERROR(VLOOKUP(D4352,'[1]Crosswalk-SOM-Chair'!$A:$D,3,0),"")</f>
        <v/>
      </c>
      <c r="M4352" t="str">
        <f>IFERROR(VLOOKUP(D4352,'[1]Crosswalk-SOM-Chair'!$A:$D,4,0),"")</f>
        <v/>
      </c>
      <c r="N4352" t="str">
        <f>IFERROR(VLOOKUP(I4352,'[1]CROSSWALK-DTOE-MASTER'!$B:$H,6,0),"")</f>
        <v/>
      </c>
      <c r="O4352" t="str">
        <f>IFERROR(VLOOKUP(I4352,'[1]CROSSWALK-DTOE-MASTER'!$B:$H,7,0),"")</f>
        <v/>
      </c>
      <c r="P4352" t="str">
        <f>IFERROR(VLOOKUP(I4352,'[1]CROSSWALK-DTOE-MASTER'!$B:$N,8,0),"")</f>
        <v/>
      </c>
      <c r="Q4352" t="str">
        <f>IFERROR(VLOOKUP(I4352,'[1]CROSSWALK-DTOE-MASTER'!$B:$N,9,0),"")</f>
        <v/>
      </c>
      <c r="R4352" t="str">
        <f>IFERROR(VLOOKUP(I4352,'[1]CROSSWALK-DTOE-MASTER'!$B:$N,10,0),"")</f>
        <v/>
      </c>
      <c r="S4352" t="str">
        <f>IFERROR(VLOOKUP(I4352,'[1]CROSSWALK-DTOE-MASTER'!$B:$N,11,0),"")</f>
        <v/>
      </c>
      <c r="T4352" t="str">
        <f>IFERROR(VLOOKUP(I4352,'[1]CROSSWALK-DTOE-MASTER'!$B:$N,12,0),"")</f>
        <v/>
      </c>
      <c r="U4352" t="str">
        <f>IFERROR(VLOOKUP(I4352,'[1]CROSSWALK-DTOE-MASTER'!$B:$N,13,0),"")</f>
        <v/>
      </c>
    </row>
    <row r="4353" spans="6:21" x14ac:dyDescent="0.25">
      <c r="F4353" s="1"/>
      <c r="L4353" t="str">
        <f>IFERROR(VLOOKUP(D4353,'[1]Crosswalk-SOM-Chair'!$A:$D,3,0),"")</f>
        <v/>
      </c>
      <c r="M4353" t="str">
        <f>IFERROR(VLOOKUP(D4353,'[1]Crosswalk-SOM-Chair'!$A:$D,4,0),"")</f>
        <v/>
      </c>
      <c r="N4353" t="str">
        <f>IFERROR(VLOOKUP(I4353,'[1]CROSSWALK-DTOE-MASTER'!$B:$H,6,0),"")</f>
        <v/>
      </c>
      <c r="O4353" t="str">
        <f>IFERROR(VLOOKUP(I4353,'[1]CROSSWALK-DTOE-MASTER'!$B:$H,7,0),"")</f>
        <v/>
      </c>
      <c r="P4353" t="str">
        <f>IFERROR(VLOOKUP(I4353,'[1]CROSSWALK-DTOE-MASTER'!$B:$N,8,0),"")</f>
        <v/>
      </c>
      <c r="Q4353" t="str">
        <f>IFERROR(VLOOKUP(I4353,'[1]CROSSWALK-DTOE-MASTER'!$B:$N,9,0),"")</f>
        <v/>
      </c>
      <c r="R4353" t="str">
        <f>IFERROR(VLOOKUP(I4353,'[1]CROSSWALK-DTOE-MASTER'!$B:$N,10,0),"")</f>
        <v/>
      </c>
      <c r="S4353" t="str">
        <f>IFERROR(VLOOKUP(I4353,'[1]CROSSWALK-DTOE-MASTER'!$B:$N,11,0),"")</f>
        <v/>
      </c>
      <c r="T4353" t="str">
        <f>IFERROR(VLOOKUP(I4353,'[1]CROSSWALK-DTOE-MASTER'!$B:$N,12,0),"")</f>
        <v/>
      </c>
      <c r="U4353" t="str">
        <f>IFERROR(VLOOKUP(I4353,'[1]CROSSWALK-DTOE-MASTER'!$B:$N,13,0),"")</f>
        <v/>
      </c>
    </row>
    <row r="4354" spans="6:21" x14ac:dyDescent="0.25">
      <c r="F4354" s="1"/>
      <c r="L4354" t="str">
        <f>IFERROR(VLOOKUP(D4354,'[1]Crosswalk-SOM-Chair'!$A:$D,3,0),"")</f>
        <v/>
      </c>
      <c r="M4354" t="str">
        <f>IFERROR(VLOOKUP(D4354,'[1]Crosswalk-SOM-Chair'!$A:$D,4,0),"")</f>
        <v/>
      </c>
      <c r="N4354" t="str">
        <f>IFERROR(VLOOKUP(I4354,'[1]CROSSWALK-DTOE-MASTER'!$B:$H,6,0),"")</f>
        <v/>
      </c>
      <c r="O4354" t="str">
        <f>IFERROR(VLOOKUP(I4354,'[1]CROSSWALK-DTOE-MASTER'!$B:$H,7,0),"")</f>
        <v/>
      </c>
      <c r="P4354" t="str">
        <f>IFERROR(VLOOKUP(I4354,'[1]CROSSWALK-DTOE-MASTER'!$B:$N,8,0),"")</f>
        <v/>
      </c>
      <c r="Q4354" t="str">
        <f>IFERROR(VLOOKUP(I4354,'[1]CROSSWALK-DTOE-MASTER'!$B:$N,9,0),"")</f>
        <v/>
      </c>
      <c r="R4354" t="str">
        <f>IFERROR(VLOOKUP(I4354,'[1]CROSSWALK-DTOE-MASTER'!$B:$N,10,0),"")</f>
        <v/>
      </c>
      <c r="S4354" t="str">
        <f>IFERROR(VLOOKUP(I4354,'[1]CROSSWALK-DTOE-MASTER'!$B:$N,11,0),"")</f>
        <v/>
      </c>
      <c r="T4354" t="str">
        <f>IFERROR(VLOOKUP(I4354,'[1]CROSSWALK-DTOE-MASTER'!$B:$N,12,0),"")</f>
        <v/>
      </c>
      <c r="U4354" t="str">
        <f>IFERROR(VLOOKUP(I4354,'[1]CROSSWALK-DTOE-MASTER'!$B:$N,13,0),"")</f>
        <v/>
      </c>
    </row>
    <row r="4355" spans="6:21" x14ac:dyDescent="0.25">
      <c r="F4355" s="1"/>
      <c r="L4355" t="str">
        <f>IFERROR(VLOOKUP(D4355,'[1]Crosswalk-SOM-Chair'!$A:$D,3,0),"")</f>
        <v/>
      </c>
      <c r="M4355" t="str">
        <f>IFERROR(VLOOKUP(D4355,'[1]Crosswalk-SOM-Chair'!$A:$D,4,0),"")</f>
        <v/>
      </c>
      <c r="N4355" t="str">
        <f>IFERROR(VLOOKUP(I4355,'[1]CROSSWALK-DTOE-MASTER'!$B:$H,6,0),"")</f>
        <v/>
      </c>
      <c r="O4355" t="str">
        <f>IFERROR(VLOOKUP(I4355,'[1]CROSSWALK-DTOE-MASTER'!$B:$H,7,0),"")</f>
        <v/>
      </c>
      <c r="P4355" t="str">
        <f>IFERROR(VLOOKUP(I4355,'[1]CROSSWALK-DTOE-MASTER'!$B:$N,8,0),"")</f>
        <v/>
      </c>
      <c r="Q4355" t="str">
        <f>IFERROR(VLOOKUP(I4355,'[1]CROSSWALK-DTOE-MASTER'!$B:$N,9,0),"")</f>
        <v/>
      </c>
      <c r="R4355" t="str">
        <f>IFERROR(VLOOKUP(I4355,'[1]CROSSWALK-DTOE-MASTER'!$B:$N,10,0),"")</f>
        <v/>
      </c>
      <c r="S4355" t="str">
        <f>IFERROR(VLOOKUP(I4355,'[1]CROSSWALK-DTOE-MASTER'!$B:$N,11,0),"")</f>
        <v/>
      </c>
      <c r="T4355" t="str">
        <f>IFERROR(VLOOKUP(I4355,'[1]CROSSWALK-DTOE-MASTER'!$B:$N,12,0),"")</f>
        <v/>
      </c>
      <c r="U4355" t="str">
        <f>IFERROR(VLOOKUP(I4355,'[1]CROSSWALK-DTOE-MASTER'!$B:$N,13,0),"")</f>
        <v/>
      </c>
    </row>
    <row r="4356" spans="6:21" x14ac:dyDescent="0.25">
      <c r="F4356" s="1"/>
      <c r="K4356" s="2"/>
      <c r="L4356" t="str">
        <f>IFERROR(VLOOKUP(D4356,'[1]Crosswalk-SOM-Chair'!$A:$D,3,0),"")</f>
        <v/>
      </c>
      <c r="M4356" t="str">
        <f>IFERROR(VLOOKUP(D4356,'[1]Crosswalk-SOM-Chair'!$A:$D,4,0),"")</f>
        <v/>
      </c>
      <c r="N4356" t="str">
        <f>IFERROR(VLOOKUP(I4356,'[1]CROSSWALK-DTOE-MASTER'!$B:$H,6,0),"")</f>
        <v/>
      </c>
      <c r="O4356" t="str">
        <f>IFERROR(VLOOKUP(I4356,'[1]CROSSWALK-DTOE-MASTER'!$B:$H,7,0),"")</f>
        <v/>
      </c>
      <c r="P4356" t="str">
        <f>IFERROR(VLOOKUP(I4356,'[1]CROSSWALK-DTOE-MASTER'!$B:$N,8,0),"")</f>
        <v/>
      </c>
      <c r="Q4356" t="str">
        <f>IFERROR(VLOOKUP(I4356,'[1]CROSSWALK-DTOE-MASTER'!$B:$N,9,0),"")</f>
        <v/>
      </c>
      <c r="R4356" t="str">
        <f>IFERROR(VLOOKUP(I4356,'[1]CROSSWALK-DTOE-MASTER'!$B:$N,10,0),"")</f>
        <v/>
      </c>
      <c r="S4356" t="str">
        <f>IFERROR(VLOOKUP(I4356,'[1]CROSSWALK-DTOE-MASTER'!$B:$N,11,0),"")</f>
        <v/>
      </c>
      <c r="T4356" t="str">
        <f>IFERROR(VLOOKUP(I4356,'[1]CROSSWALK-DTOE-MASTER'!$B:$N,12,0),"")</f>
        <v/>
      </c>
      <c r="U4356" t="str">
        <f>IFERROR(VLOOKUP(I4356,'[1]CROSSWALK-DTOE-MASTER'!$B:$N,13,0),"")</f>
        <v/>
      </c>
    </row>
    <row r="4357" spans="6:21" x14ac:dyDescent="0.25">
      <c r="F4357" s="1"/>
      <c r="L4357" t="str">
        <f>IFERROR(VLOOKUP(D4357,'[1]Crosswalk-SOM-Chair'!$A:$D,3,0),"")</f>
        <v/>
      </c>
      <c r="M4357" t="str">
        <f>IFERROR(VLOOKUP(D4357,'[1]Crosswalk-SOM-Chair'!$A:$D,4,0),"")</f>
        <v/>
      </c>
      <c r="N4357" t="str">
        <f>IFERROR(VLOOKUP(I4357,'[1]CROSSWALK-DTOE-MASTER'!$B:$H,6,0),"")</f>
        <v/>
      </c>
      <c r="O4357" t="str">
        <f>IFERROR(VLOOKUP(I4357,'[1]CROSSWALK-DTOE-MASTER'!$B:$H,7,0),"")</f>
        <v/>
      </c>
      <c r="P4357" t="str">
        <f>IFERROR(VLOOKUP(I4357,'[1]CROSSWALK-DTOE-MASTER'!$B:$N,8,0),"")</f>
        <v/>
      </c>
      <c r="Q4357" t="str">
        <f>IFERROR(VLOOKUP(I4357,'[1]CROSSWALK-DTOE-MASTER'!$B:$N,9,0),"")</f>
        <v/>
      </c>
      <c r="R4357" t="str">
        <f>IFERROR(VLOOKUP(I4357,'[1]CROSSWALK-DTOE-MASTER'!$B:$N,10,0),"")</f>
        <v/>
      </c>
      <c r="S4357" t="str">
        <f>IFERROR(VLOOKUP(I4357,'[1]CROSSWALK-DTOE-MASTER'!$B:$N,11,0),"")</f>
        <v/>
      </c>
      <c r="T4357" t="str">
        <f>IFERROR(VLOOKUP(I4357,'[1]CROSSWALK-DTOE-MASTER'!$B:$N,12,0),"")</f>
        <v/>
      </c>
      <c r="U4357" t="str">
        <f>IFERROR(VLOOKUP(I4357,'[1]CROSSWALK-DTOE-MASTER'!$B:$N,13,0),"")</f>
        <v/>
      </c>
    </row>
    <row r="4358" spans="6:21" x14ac:dyDescent="0.25">
      <c r="F4358" s="1"/>
      <c r="L4358" t="str">
        <f>IFERROR(VLOOKUP(D4358,'[1]Crosswalk-SOM-Chair'!$A:$D,3,0),"")</f>
        <v/>
      </c>
      <c r="M4358" t="str">
        <f>IFERROR(VLOOKUP(D4358,'[1]Crosswalk-SOM-Chair'!$A:$D,4,0),"")</f>
        <v/>
      </c>
      <c r="N4358" t="str">
        <f>IFERROR(VLOOKUP(I4358,'[1]CROSSWALK-DTOE-MASTER'!$B:$H,6,0),"")</f>
        <v/>
      </c>
      <c r="O4358" t="str">
        <f>IFERROR(VLOOKUP(I4358,'[1]CROSSWALK-DTOE-MASTER'!$B:$H,7,0),"")</f>
        <v/>
      </c>
      <c r="P4358" t="str">
        <f>IFERROR(VLOOKUP(I4358,'[1]CROSSWALK-DTOE-MASTER'!$B:$N,8,0),"")</f>
        <v/>
      </c>
      <c r="Q4358" t="str">
        <f>IFERROR(VLOOKUP(I4358,'[1]CROSSWALK-DTOE-MASTER'!$B:$N,9,0),"")</f>
        <v/>
      </c>
      <c r="R4358" t="str">
        <f>IFERROR(VLOOKUP(I4358,'[1]CROSSWALK-DTOE-MASTER'!$B:$N,10,0),"")</f>
        <v/>
      </c>
      <c r="S4358" t="str">
        <f>IFERROR(VLOOKUP(I4358,'[1]CROSSWALK-DTOE-MASTER'!$B:$N,11,0),"")</f>
        <v/>
      </c>
      <c r="T4358" t="str">
        <f>IFERROR(VLOOKUP(I4358,'[1]CROSSWALK-DTOE-MASTER'!$B:$N,12,0),"")</f>
        <v/>
      </c>
      <c r="U4358" t="str">
        <f>IFERROR(VLOOKUP(I4358,'[1]CROSSWALK-DTOE-MASTER'!$B:$N,13,0),"")</f>
        <v/>
      </c>
    </row>
    <row r="4359" spans="6:21" x14ac:dyDescent="0.25">
      <c r="F4359" s="1"/>
      <c r="L4359" t="str">
        <f>IFERROR(VLOOKUP(D4359,'[1]Crosswalk-SOM-Chair'!$A:$D,3,0),"")</f>
        <v/>
      </c>
      <c r="M4359" t="str">
        <f>IFERROR(VLOOKUP(D4359,'[1]Crosswalk-SOM-Chair'!$A:$D,4,0),"")</f>
        <v/>
      </c>
      <c r="N4359" t="str">
        <f>IFERROR(VLOOKUP(I4359,'[1]CROSSWALK-DTOE-MASTER'!$B:$H,6,0),"")</f>
        <v/>
      </c>
      <c r="O4359" t="str">
        <f>IFERROR(VLOOKUP(I4359,'[1]CROSSWALK-DTOE-MASTER'!$B:$H,7,0),"")</f>
        <v/>
      </c>
      <c r="P4359" t="str">
        <f>IFERROR(VLOOKUP(I4359,'[1]CROSSWALK-DTOE-MASTER'!$B:$N,8,0),"")</f>
        <v/>
      </c>
      <c r="Q4359" t="str">
        <f>IFERROR(VLOOKUP(I4359,'[1]CROSSWALK-DTOE-MASTER'!$B:$N,9,0),"")</f>
        <v/>
      </c>
      <c r="R4359" t="str">
        <f>IFERROR(VLOOKUP(I4359,'[1]CROSSWALK-DTOE-MASTER'!$B:$N,10,0),"")</f>
        <v/>
      </c>
      <c r="S4359" t="str">
        <f>IFERROR(VLOOKUP(I4359,'[1]CROSSWALK-DTOE-MASTER'!$B:$N,11,0),"")</f>
        <v/>
      </c>
      <c r="T4359" t="str">
        <f>IFERROR(VLOOKUP(I4359,'[1]CROSSWALK-DTOE-MASTER'!$B:$N,12,0),"")</f>
        <v/>
      </c>
      <c r="U4359" t="str">
        <f>IFERROR(VLOOKUP(I4359,'[1]CROSSWALK-DTOE-MASTER'!$B:$N,13,0),"")</f>
        <v/>
      </c>
    </row>
    <row r="4360" spans="6:21" x14ac:dyDescent="0.25">
      <c r="F4360" s="1"/>
      <c r="L4360" t="str">
        <f>IFERROR(VLOOKUP(D4360,'[1]Crosswalk-SOM-Chair'!$A:$D,3,0),"")</f>
        <v/>
      </c>
      <c r="M4360" t="str">
        <f>IFERROR(VLOOKUP(D4360,'[1]Crosswalk-SOM-Chair'!$A:$D,4,0),"")</f>
        <v/>
      </c>
      <c r="N4360" t="str">
        <f>IFERROR(VLOOKUP(I4360,'[1]CROSSWALK-DTOE-MASTER'!$B:$H,6,0),"")</f>
        <v/>
      </c>
      <c r="O4360" t="str">
        <f>IFERROR(VLOOKUP(I4360,'[1]CROSSWALK-DTOE-MASTER'!$B:$H,7,0),"")</f>
        <v/>
      </c>
      <c r="P4360" t="str">
        <f>IFERROR(VLOOKUP(I4360,'[1]CROSSWALK-DTOE-MASTER'!$B:$N,8,0),"")</f>
        <v/>
      </c>
      <c r="Q4360" t="str">
        <f>IFERROR(VLOOKUP(I4360,'[1]CROSSWALK-DTOE-MASTER'!$B:$N,9,0),"")</f>
        <v/>
      </c>
      <c r="R4360" t="str">
        <f>IFERROR(VLOOKUP(I4360,'[1]CROSSWALK-DTOE-MASTER'!$B:$N,10,0),"")</f>
        <v/>
      </c>
      <c r="S4360" t="str">
        <f>IFERROR(VLOOKUP(I4360,'[1]CROSSWALK-DTOE-MASTER'!$B:$N,11,0),"")</f>
        <v/>
      </c>
      <c r="T4360" t="str">
        <f>IFERROR(VLOOKUP(I4360,'[1]CROSSWALK-DTOE-MASTER'!$B:$N,12,0),"")</f>
        <v/>
      </c>
      <c r="U4360" t="str">
        <f>IFERROR(VLOOKUP(I4360,'[1]CROSSWALK-DTOE-MASTER'!$B:$N,13,0),"")</f>
        <v/>
      </c>
    </row>
    <row r="4361" spans="6:21" x14ac:dyDescent="0.25">
      <c r="F4361" s="1"/>
      <c r="L4361" t="str">
        <f>IFERROR(VLOOKUP(D4361,'[1]Crosswalk-SOM-Chair'!$A:$D,3,0),"")</f>
        <v/>
      </c>
      <c r="M4361" t="str">
        <f>IFERROR(VLOOKUP(D4361,'[1]Crosswalk-SOM-Chair'!$A:$D,4,0),"")</f>
        <v/>
      </c>
      <c r="N4361" t="str">
        <f>IFERROR(VLOOKUP(I4361,'[1]CROSSWALK-DTOE-MASTER'!$B:$H,6,0),"")</f>
        <v/>
      </c>
      <c r="O4361" t="str">
        <f>IFERROR(VLOOKUP(I4361,'[1]CROSSWALK-DTOE-MASTER'!$B:$H,7,0),"")</f>
        <v/>
      </c>
      <c r="P4361" t="str">
        <f>IFERROR(VLOOKUP(I4361,'[1]CROSSWALK-DTOE-MASTER'!$B:$N,8,0),"")</f>
        <v/>
      </c>
      <c r="Q4361" t="str">
        <f>IFERROR(VLOOKUP(I4361,'[1]CROSSWALK-DTOE-MASTER'!$B:$N,9,0),"")</f>
        <v/>
      </c>
      <c r="R4361" t="str">
        <f>IFERROR(VLOOKUP(I4361,'[1]CROSSWALK-DTOE-MASTER'!$B:$N,10,0),"")</f>
        <v/>
      </c>
      <c r="S4361" t="str">
        <f>IFERROR(VLOOKUP(I4361,'[1]CROSSWALK-DTOE-MASTER'!$B:$N,11,0),"")</f>
        <v/>
      </c>
      <c r="T4361" t="str">
        <f>IFERROR(VLOOKUP(I4361,'[1]CROSSWALK-DTOE-MASTER'!$B:$N,12,0),"")</f>
        <v/>
      </c>
      <c r="U4361" t="str">
        <f>IFERROR(VLOOKUP(I4361,'[1]CROSSWALK-DTOE-MASTER'!$B:$N,13,0),"")</f>
        <v/>
      </c>
    </row>
    <row r="4362" spans="6:21" x14ac:dyDescent="0.25">
      <c r="F4362" s="1"/>
      <c r="L4362" t="str">
        <f>IFERROR(VLOOKUP(D4362,'[1]Crosswalk-SOM-Chair'!$A:$D,3,0),"")</f>
        <v/>
      </c>
      <c r="M4362" t="str">
        <f>IFERROR(VLOOKUP(D4362,'[1]Crosswalk-SOM-Chair'!$A:$D,4,0),"")</f>
        <v/>
      </c>
      <c r="N4362" t="str">
        <f>IFERROR(VLOOKUP(I4362,'[1]CROSSWALK-DTOE-MASTER'!$B:$H,6,0),"")</f>
        <v/>
      </c>
      <c r="O4362" t="str">
        <f>IFERROR(VLOOKUP(I4362,'[1]CROSSWALK-DTOE-MASTER'!$B:$H,7,0),"")</f>
        <v/>
      </c>
      <c r="P4362" t="str">
        <f>IFERROR(VLOOKUP(I4362,'[1]CROSSWALK-DTOE-MASTER'!$B:$N,8,0),"")</f>
        <v/>
      </c>
      <c r="Q4362" t="str">
        <f>IFERROR(VLOOKUP(I4362,'[1]CROSSWALK-DTOE-MASTER'!$B:$N,9,0),"")</f>
        <v/>
      </c>
      <c r="R4362" t="str">
        <f>IFERROR(VLOOKUP(I4362,'[1]CROSSWALK-DTOE-MASTER'!$B:$N,10,0),"")</f>
        <v/>
      </c>
      <c r="S4362" t="str">
        <f>IFERROR(VLOOKUP(I4362,'[1]CROSSWALK-DTOE-MASTER'!$B:$N,11,0),"")</f>
        <v/>
      </c>
      <c r="T4362" t="str">
        <f>IFERROR(VLOOKUP(I4362,'[1]CROSSWALK-DTOE-MASTER'!$B:$N,12,0),"")</f>
        <v/>
      </c>
      <c r="U4362" t="str">
        <f>IFERROR(VLOOKUP(I4362,'[1]CROSSWALK-DTOE-MASTER'!$B:$N,13,0),"")</f>
        <v/>
      </c>
    </row>
    <row r="4363" spans="6:21" x14ac:dyDescent="0.25">
      <c r="F4363" s="1"/>
      <c r="L4363" t="str">
        <f>IFERROR(VLOOKUP(D4363,'[1]Crosswalk-SOM-Chair'!$A:$D,3,0),"")</f>
        <v/>
      </c>
      <c r="M4363" t="str">
        <f>IFERROR(VLOOKUP(D4363,'[1]Crosswalk-SOM-Chair'!$A:$D,4,0),"")</f>
        <v/>
      </c>
      <c r="N4363" t="str">
        <f>IFERROR(VLOOKUP(I4363,'[1]CROSSWALK-DTOE-MASTER'!$B:$H,6,0),"")</f>
        <v/>
      </c>
      <c r="O4363" t="str">
        <f>IFERROR(VLOOKUP(I4363,'[1]CROSSWALK-DTOE-MASTER'!$B:$H,7,0),"")</f>
        <v/>
      </c>
      <c r="P4363" t="str">
        <f>IFERROR(VLOOKUP(I4363,'[1]CROSSWALK-DTOE-MASTER'!$B:$N,8,0),"")</f>
        <v/>
      </c>
      <c r="Q4363" t="str">
        <f>IFERROR(VLOOKUP(I4363,'[1]CROSSWALK-DTOE-MASTER'!$B:$N,9,0),"")</f>
        <v/>
      </c>
      <c r="R4363" t="str">
        <f>IFERROR(VLOOKUP(I4363,'[1]CROSSWALK-DTOE-MASTER'!$B:$N,10,0),"")</f>
        <v/>
      </c>
      <c r="S4363" t="str">
        <f>IFERROR(VLOOKUP(I4363,'[1]CROSSWALK-DTOE-MASTER'!$B:$N,11,0),"")</f>
        <v/>
      </c>
      <c r="T4363" t="str">
        <f>IFERROR(VLOOKUP(I4363,'[1]CROSSWALK-DTOE-MASTER'!$B:$N,12,0),"")</f>
        <v/>
      </c>
      <c r="U4363" t="str">
        <f>IFERROR(VLOOKUP(I4363,'[1]CROSSWALK-DTOE-MASTER'!$B:$N,13,0),"")</f>
        <v/>
      </c>
    </row>
    <row r="4364" spans="6:21" x14ac:dyDescent="0.25">
      <c r="F4364" s="1"/>
      <c r="L4364" t="str">
        <f>IFERROR(VLOOKUP(D4364,'[1]Crosswalk-SOM-Chair'!$A:$D,3,0),"")</f>
        <v/>
      </c>
      <c r="M4364" t="str">
        <f>IFERROR(VLOOKUP(D4364,'[1]Crosswalk-SOM-Chair'!$A:$D,4,0),"")</f>
        <v/>
      </c>
      <c r="N4364" t="str">
        <f>IFERROR(VLOOKUP(I4364,'[1]CROSSWALK-DTOE-MASTER'!$B:$H,6,0),"")</f>
        <v/>
      </c>
      <c r="O4364" t="str">
        <f>IFERROR(VLOOKUP(I4364,'[1]CROSSWALK-DTOE-MASTER'!$B:$H,7,0),"")</f>
        <v/>
      </c>
      <c r="P4364" t="str">
        <f>IFERROR(VLOOKUP(I4364,'[1]CROSSWALK-DTOE-MASTER'!$B:$N,8,0),"")</f>
        <v/>
      </c>
      <c r="Q4364" t="str">
        <f>IFERROR(VLOOKUP(I4364,'[1]CROSSWALK-DTOE-MASTER'!$B:$N,9,0),"")</f>
        <v/>
      </c>
      <c r="R4364" t="str">
        <f>IFERROR(VLOOKUP(I4364,'[1]CROSSWALK-DTOE-MASTER'!$B:$N,10,0),"")</f>
        <v/>
      </c>
      <c r="S4364" t="str">
        <f>IFERROR(VLOOKUP(I4364,'[1]CROSSWALK-DTOE-MASTER'!$B:$N,11,0),"")</f>
        <v/>
      </c>
      <c r="T4364" t="str">
        <f>IFERROR(VLOOKUP(I4364,'[1]CROSSWALK-DTOE-MASTER'!$B:$N,12,0),"")</f>
        <v/>
      </c>
      <c r="U4364" t="str">
        <f>IFERROR(VLOOKUP(I4364,'[1]CROSSWALK-DTOE-MASTER'!$B:$N,13,0),"")</f>
        <v/>
      </c>
    </row>
    <row r="4365" spans="6:21" x14ac:dyDescent="0.25">
      <c r="F4365" s="1"/>
      <c r="L4365" t="str">
        <f>IFERROR(VLOOKUP(D4365,'[1]Crosswalk-SOM-Chair'!$A:$D,3,0),"")</f>
        <v/>
      </c>
      <c r="M4365" t="str">
        <f>IFERROR(VLOOKUP(D4365,'[1]Crosswalk-SOM-Chair'!$A:$D,4,0),"")</f>
        <v/>
      </c>
      <c r="N4365" t="str">
        <f>IFERROR(VLOOKUP(I4365,'[1]CROSSWALK-DTOE-MASTER'!$B:$H,6,0),"")</f>
        <v/>
      </c>
      <c r="O4365" t="str">
        <f>IFERROR(VLOOKUP(I4365,'[1]CROSSWALK-DTOE-MASTER'!$B:$H,7,0),"")</f>
        <v/>
      </c>
      <c r="P4365" t="str">
        <f>IFERROR(VLOOKUP(I4365,'[1]CROSSWALK-DTOE-MASTER'!$B:$N,8,0),"")</f>
        <v/>
      </c>
      <c r="Q4365" t="str">
        <f>IFERROR(VLOOKUP(I4365,'[1]CROSSWALK-DTOE-MASTER'!$B:$N,9,0),"")</f>
        <v/>
      </c>
      <c r="R4365" t="str">
        <f>IFERROR(VLOOKUP(I4365,'[1]CROSSWALK-DTOE-MASTER'!$B:$N,10,0),"")</f>
        <v/>
      </c>
      <c r="S4365" t="str">
        <f>IFERROR(VLOOKUP(I4365,'[1]CROSSWALK-DTOE-MASTER'!$B:$N,11,0),"")</f>
        <v/>
      </c>
      <c r="T4365" t="str">
        <f>IFERROR(VLOOKUP(I4365,'[1]CROSSWALK-DTOE-MASTER'!$B:$N,12,0),"")</f>
        <v/>
      </c>
      <c r="U4365" t="str">
        <f>IFERROR(VLOOKUP(I4365,'[1]CROSSWALK-DTOE-MASTER'!$B:$N,13,0),"")</f>
        <v/>
      </c>
    </row>
    <row r="4366" spans="6:21" x14ac:dyDescent="0.25">
      <c r="F4366" s="1"/>
      <c r="L4366" t="str">
        <f>IFERROR(VLOOKUP(D4366,'[1]Crosswalk-SOM-Chair'!$A:$D,3,0),"")</f>
        <v/>
      </c>
      <c r="M4366" t="str">
        <f>IFERROR(VLOOKUP(D4366,'[1]Crosswalk-SOM-Chair'!$A:$D,4,0),"")</f>
        <v/>
      </c>
      <c r="N4366" t="str">
        <f>IFERROR(VLOOKUP(I4366,'[1]CROSSWALK-DTOE-MASTER'!$B:$H,6,0),"")</f>
        <v/>
      </c>
      <c r="O4366" t="str">
        <f>IFERROR(VLOOKUP(I4366,'[1]CROSSWALK-DTOE-MASTER'!$B:$H,7,0),"")</f>
        <v/>
      </c>
      <c r="P4366" t="str">
        <f>IFERROR(VLOOKUP(I4366,'[1]CROSSWALK-DTOE-MASTER'!$B:$N,8,0),"")</f>
        <v/>
      </c>
      <c r="Q4366" t="str">
        <f>IFERROR(VLOOKUP(I4366,'[1]CROSSWALK-DTOE-MASTER'!$B:$N,9,0),"")</f>
        <v/>
      </c>
      <c r="R4366" t="str">
        <f>IFERROR(VLOOKUP(I4366,'[1]CROSSWALK-DTOE-MASTER'!$B:$N,10,0),"")</f>
        <v/>
      </c>
      <c r="S4366" t="str">
        <f>IFERROR(VLOOKUP(I4366,'[1]CROSSWALK-DTOE-MASTER'!$B:$N,11,0),"")</f>
        <v/>
      </c>
      <c r="T4366" t="str">
        <f>IFERROR(VLOOKUP(I4366,'[1]CROSSWALK-DTOE-MASTER'!$B:$N,12,0),"")</f>
        <v/>
      </c>
      <c r="U4366" t="str">
        <f>IFERROR(VLOOKUP(I4366,'[1]CROSSWALK-DTOE-MASTER'!$B:$N,13,0),"")</f>
        <v/>
      </c>
    </row>
    <row r="4367" spans="6:21" x14ac:dyDescent="0.25">
      <c r="F4367" s="1"/>
      <c r="L4367" t="str">
        <f>IFERROR(VLOOKUP(D4367,'[1]Crosswalk-SOM-Chair'!$A:$D,3,0),"")</f>
        <v/>
      </c>
      <c r="M4367" t="str">
        <f>IFERROR(VLOOKUP(D4367,'[1]Crosswalk-SOM-Chair'!$A:$D,4,0),"")</f>
        <v/>
      </c>
      <c r="N4367" t="str">
        <f>IFERROR(VLOOKUP(I4367,'[1]CROSSWALK-DTOE-MASTER'!$B:$H,6,0),"")</f>
        <v/>
      </c>
      <c r="O4367" t="str">
        <f>IFERROR(VLOOKUP(I4367,'[1]CROSSWALK-DTOE-MASTER'!$B:$H,7,0),"")</f>
        <v/>
      </c>
      <c r="P4367" t="str">
        <f>IFERROR(VLOOKUP(I4367,'[1]CROSSWALK-DTOE-MASTER'!$B:$N,8,0),"")</f>
        <v/>
      </c>
      <c r="Q4367" t="str">
        <f>IFERROR(VLOOKUP(I4367,'[1]CROSSWALK-DTOE-MASTER'!$B:$N,9,0),"")</f>
        <v/>
      </c>
      <c r="R4367" t="str">
        <f>IFERROR(VLOOKUP(I4367,'[1]CROSSWALK-DTOE-MASTER'!$B:$N,10,0),"")</f>
        <v/>
      </c>
      <c r="S4367" t="str">
        <f>IFERROR(VLOOKUP(I4367,'[1]CROSSWALK-DTOE-MASTER'!$B:$N,11,0),"")</f>
        <v/>
      </c>
      <c r="T4367" t="str">
        <f>IFERROR(VLOOKUP(I4367,'[1]CROSSWALK-DTOE-MASTER'!$B:$N,12,0),"")</f>
        <v/>
      </c>
      <c r="U4367" t="str">
        <f>IFERROR(VLOOKUP(I4367,'[1]CROSSWALK-DTOE-MASTER'!$B:$N,13,0),"")</f>
        <v/>
      </c>
    </row>
    <row r="4368" spans="6:21" x14ac:dyDescent="0.25">
      <c r="F4368" s="1"/>
      <c r="L4368" t="str">
        <f>IFERROR(VLOOKUP(D4368,'[1]Crosswalk-SOM-Chair'!$A:$D,3,0),"")</f>
        <v/>
      </c>
      <c r="M4368" t="str">
        <f>IFERROR(VLOOKUP(D4368,'[1]Crosswalk-SOM-Chair'!$A:$D,4,0),"")</f>
        <v/>
      </c>
      <c r="N4368" t="str">
        <f>IFERROR(VLOOKUP(I4368,'[1]CROSSWALK-DTOE-MASTER'!$B:$H,6,0),"")</f>
        <v/>
      </c>
      <c r="O4368" t="str">
        <f>IFERROR(VLOOKUP(I4368,'[1]CROSSWALK-DTOE-MASTER'!$B:$H,7,0),"")</f>
        <v/>
      </c>
      <c r="P4368" t="str">
        <f>IFERROR(VLOOKUP(I4368,'[1]CROSSWALK-DTOE-MASTER'!$B:$N,8,0),"")</f>
        <v/>
      </c>
      <c r="Q4368" t="str">
        <f>IFERROR(VLOOKUP(I4368,'[1]CROSSWALK-DTOE-MASTER'!$B:$N,9,0),"")</f>
        <v/>
      </c>
      <c r="R4368" t="str">
        <f>IFERROR(VLOOKUP(I4368,'[1]CROSSWALK-DTOE-MASTER'!$B:$N,10,0),"")</f>
        <v/>
      </c>
      <c r="S4368" t="str">
        <f>IFERROR(VLOOKUP(I4368,'[1]CROSSWALK-DTOE-MASTER'!$B:$N,11,0),"")</f>
        <v/>
      </c>
      <c r="T4368" t="str">
        <f>IFERROR(VLOOKUP(I4368,'[1]CROSSWALK-DTOE-MASTER'!$B:$N,12,0),"")</f>
        <v/>
      </c>
      <c r="U4368" t="str">
        <f>IFERROR(VLOOKUP(I4368,'[1]CROSSWALK-DTOE-MASTER'!$B:$N,13,0),"")</f>
        <v/>
      </c>
    </row>
    <row r="4369" spans="6:21" x14ac:dyDescent="0.25">
      <c r="F4369" s="1"/>
      <c r="L4369" t="str">
        <f>IFERROR(VLOOKUP(D4369,'[1]Crosswalk-SOM-Chair'!$A:$D,3,0),"")</f>
        <v/>
      </c>
      <c r="M4369" t="str">
        <f>IFERROR(VLOOKUP(D4369,'[1]Crosswalk-SOM-Chair'!$A:$D,4,0),"")</f>
        <v/>
      </c>
      <c r="N4369" t="str">
        <f>IFERROR(VLOOKUP(I4369,'[1]CROSSWALK-DTOE-MASTER'!$B:$H,6,0),"")</f>
        <v/>
      </c>
      <c r="O4369" t="str">
        <f>IFERROR(VLOOKUP(I4369,'[1]CROSSWALK-DTOE-MASTER'!$B:$H,7,0),"")</f>
        <v/>
      </c>
      <c r="P4369" t="str">
        <f>IFERROR(VLOOKUP(I4369,'[1]CROSSWALK-DTOE-MASTER'!$B:$N,8,0),"")</f>
        <v/>
      </c>
      <c r="Q4369" t="str">
        <f>IFERROR(VLOOKUP(I4369,'[1]CROSSWALK-DTOE-MASTER'!$B:$N,9,0),"")</f>
        <v/>
      </c>
      <c r="R4369" t="str">
        <f>IFERROR(VLOOKUP(I4369,'[1]CROSSWALK-DTOE-MASTER'!$B:$N,10,0),"")</f>
        <v/>
      </c>
      <c r="S4369" t="str">
        <f>IFERROR(VLOOKUP(I4369,'[1]CROSSWALK-DTOE-MASTER'!$B:$N,11,0),"")</f>
        <v/>
      </c>
      <c r="T4369" t="str">
        <f>IFERROR(VLOOKUP(I4369,'[1]CROSSWALK-DTOE-MASTER'!$B:$N,12,0),"")</f>
        <v/>
      </c>
      <c r="U4369" t="str">
        <f>IFERROR(VLOOKUP(I4369,'[1]CROSSWALK-DTOE-MASTER'!$B:$N,13,0),"")</f>
        <v/>
      </c>
    </row>
    <row r="4370" spans="6:21" x14ac:dyDescent="0.25">
      <c r="F4370" s="1"/>
      <c r="L4370" t="str">
        <f>IFERROR(VLOOKUP(D4370,'[1]Crosswalk-SOM-Chair'!$A:$D,3,0),"")</f>
        <v/>
      </c>
      <c r="M4370" t="str">
        <f>IFERROR(VLOOKUP(D4370,'[1]Crosswalk-SOM-Chair'!$A:$D,4,0),"")</f>
        <v/>
      </c>
      <c r="N4370" t="str">
        <f>IFERROR(VLOOKUP(I4370,'[1]CROSSWALK-DTOE-MASTER'!$B:$H,6,0),"")</f>
        <v/>
      </c>
      <c r="O4370" t="str">
        <f>IFERROR(VLOOKUP(I4370,'[1]CROSSWALK-DTOE-MASTER'!$B:$H,7,0),"")</f>
        <v/>
      </c>
      <c r="P4370" t="str">
        <f>IFERROR(VLOOKUP(I4370,'[1]CROSSWALK-DTOE-MASTER'!$B:$N,8,0),"")</f>
        <v/>
      </c>
      <c r="Q4370" t="str">
        <f>IFERROR(VLOOKUP(I4370,'[1]CROSSWALK-DTOE-MASTER'!$B:$N,9,0),"")</f>
        <v/>
      </c>
      <c r="R4370" t="str">
        <f>IFERROR(VLOOKUP(I4370,'[1]CROSSWALK-DTOE-MASTER'!$B:$N,10,0),"")</f>
        <v/>
      </c>
      <c r="S4370" t="str">
        <f>IFERROR(VLOOKUP(I4370,'[1]CROSSWALK-DTOE-MASTER'!$B:$N,11,0),"")</f>
        <v/>
      </c>
      <c r="T4370" t="str">
        <f>IFERROR(VLOOKUP(I4370,'[1]CROSSWALK-DTOE-MASTER'!$B:$N,12,0),"")</f>
        <v/>
      </c>
      <c r="U4370" t="str">
        <f>IFERROR(VLOOKUP(I4370,'[1]CROSSWALK-DTOE-MASTER'!$B:$N,13,0),"")</f>
        <v/>
      </c>
    </row>
    <row r="4371" spans="6:21" x14ac:dyDescent="0.25">
      <c r="F4371" s="1"/>
      <c r="L4371" t="str">
        <f>IFERROR(VLOOKUP(D4371,'[1]Crosswalk-SOM-Chair'!$A:$D,3,0),"")</f>
        <v/>
      </c>
      <c r="M4371" t="str">
        <f>IFERROR(VLOOKUP(D4371,'[1]Crosswalk-SOM-Chair'!$A:$D,4,0),"")</f>
        <v/>
      </c>
      <c r="N4371" t="str">
        <f>IFERROR(VLOOKUP(I4371,'[1]CROSSWALK-DTOE-MASTER'!$B:$H,6,0),"")</f>
        <v/>
      </c>
      <c r="O4371" t="str">
        <f>IFERROR(VLOOKUP(I4371,'[1]CROSSWALK-DTOE-MASTER'!$B:$H,7,0),"")</f>
        <v/>
      </c>
      <c r="P4371" t="str">
        <f>IFERROR(VLOOKUP(I4371,'[1]CROSSWALK-DTOE-MASTER'!$B:$N,8,0),"")</f>
        <v/>
      </c>
      <c r="Q4371" t="str">
        <f>IFERROR(VLOOKUP(I4371,'[1]CROSSWALK-DTOE-MASTER'!$B:$N,9,0),"")</f>
        <v/>
      </c>
      <c r="R4371" t="str">
        <f>IFERROR(VLOOKUP(I4371,'[1]CROSSWALK-DTOE-MASTER'!$B:$N,10,0),"")</f>
        <v/>
      </c>
      <c r="S4371" t="str">
        <f>IFERROR(VLOOKUP(I4371,'[1]CROSSWALK-DTOE-MASTER'!$B:$N,11,0),"")</f>
        <v/>
      </c>
      <c r="T4371" t="str">
        <f>IFERROR(VLOOKUP(I4371,'[1]CROSSWALK-DTOE-MASTER'!$B:$N,12,0),"")</f>
        <v/>
      </c>
      <c r="U4371" t="str">
        <f>IFERROR(VLOOKUP(I4371,'[1]CROSSWALK-DTOE-MASTER'!$B:$N,13,0),"")</f>
        <v/>
      </c>
    </row>
    <row r="4372" spans="6:21" x14ac:dyDescent="0.25">
      <c r="F4372" s="1"/>
      <c r="L4372" t="str">
        <f>IFERROR(VLOOKUP(D4372,'[1]Crosswalk-SOM-Chair'!$A:$D,3,0),"")</f>
        <v/>
      </c>
      <c r="M4372" t="str">
        <f>IFERROR(VLOOKUP(D4372,'[1]Crosswalk-SOM-Chair'!$A:$D,4,0),"")</f>
        <v/>
      </c>
      <c r="N4372" t="str">
        <f>IFERROR(VLOOKUP(I4372,'[1]CROSSWALK-DTOE-MASTER'!$B:$H,6,0),"")</f>
        <v/>
      </c>
      <c r="O4372" t="str">
        <f>IFERROR(VLOOKUP(I4372,'[1]CROSSWALK-DTOE-MASTER'!$B:$H,7,0),"")</f>
        <v/>
      </c>
      <c r="P4372" t="str">
        <f>IFERROR(VLOOKUP(I4372,'[1]CROSSWALK-DTOE-MASTER'!$B:$N,8,0),"")</f>
        <v/>
      </c>
      <c r="Q4372" t="str">
        <f>IFERROR(VLOOKUP(I4372,'[1]CROSSWALK-DTOE-MASTER'!$B:$N,9,0),"")</f>
        <v/>
      </c>
      <c r="R4372" t="str">
        <f>IFERROR(VLOOKUP(I4372,'[1]CROSSWALK-DTOE-MASTER'!$B:$N,10,0),"")</f>
        <v/>
      </c>
      <c r="S4372" t="str">
        <f>IFERROR(VLOOKUP(I4372,'[1]CROSSWALK-DTOE-MASTER'!$B:$N,11,0),"")</f>
        <v/>
      </c>
      <c r="T4372" t="str">
        <f>IFERROR(VLOOKUP(I4372,'[1]CROSSWALK-DTOE-MASTER'!$B:$N,12,0),"")</f>
        <v/>
      </c>
      <c r="U4372" t="str">
        <f>IFERROR(VLOOKUP(I4372,'[1]CROSSWALK-DTOE-MASTER'!$B:$N,13,0),"")</f>
        <v/>
      </c>
    </row>
    <row r="4373" spans="6:21" x14ac:dyDescent="0.25">
      <c r="F4373" s="1"/>
      <c r="L4373" t="str">
        <f>IFERROR(VLOOKUP(D4373,'[1]Crosswalk-SOM-Chair'!$A:$D,3,0),"")</f>
        <v/>
      </c>
      <c r="M4373" t="str">
        <f>IFERROR(VLOOKUP(D4373,'[1]Crosswalk-SOM-Chair'!$A:$D,4,0),"")</f>
        <v/>
      </c>
      <c r="N4373" t="str">
        <f>IFERROR(VLOOKUP(I4373,'[1]CROSSWALK-DTOE-MASTER'!$B:$H,6,0),"")</f>
        <v/>
      </c>
      <c r="O4373" t="str">
        <f>IFERROR(VLOOKUP(I4373,'[1]CROSSWALK-DTOE-MASTER'!$B:$H,7,0),"")</f>
        <v/>
      </c>
      <c r="P4373" t="str">
        <f>IFERROR(VLOOKUP(I4373,'[1]CROSSWALK-DTOE-MASTER'!$B:$N,8,0),"")</f>
        <v/>
      </c>
      <c r="Q4373" t="str">
        <f>IFERROR(VLOOKUP(I4373,'[1]CROSSWALK-DTOE-MASTER'!$B:$N,9,0),"")</f>
        <v/>
      </c>
      <c r="R4373" t="str">
        <f>IFERROR(VLOOKUP(I4373,'[1]CROSSWALK-DTOE-MASTER'!$B:$N,10,0),"")</f>
        <v/>
      </c>
      <c r="S4373" t="str">
        <f>IFERROR(VLOOKUP(I4373,'[1]CROSSWALK-DTOE-MASTER'!$B:$N,11,0),"")</f>
        <v/>
      </c>
      <c r="T4373" t="str">
        <f>IFERROR(VLOOKUP(I4373,'[1]CROSSWALK-DTOE-MASTER'!$B:$N,12,0),"")</f>
        <v/>
      </c>
      <c r="U4373" t="str">
        <f>IFERROR(VLOOKUP(I4373,'[1]CROSSWALK-DTOE-MASTER'!$B:$N,13,0),"")</f>
        <v/>
      </c>
    </row>
    <row r="4374" spans="6:21" x14ac:dyDescent="0.25">
      <c r="F4374" s="1"/>
      <c r="L4374" t="str">
        <f>IFERROR(VLOOKUP(D4374,'[1]Crosswalk-SOM-Chair'!$A:$D,3,0),"")</f>
        <v/>
      </c>
      <c r="M4374" t="str">
        <f>IFERROR(VLOOKUP(D4374,'[1]Crosswalk-SOM-Chair'!$A:$D,4,0),"")</f>
        <v/>
      </c>
      <c r="N4374" t="str">
        <f>IFERROR(VLOOKUP(I4374,'[1]CROSSWALK-DTOE-MASTER'!$B:$H,6,0),"")</f>
        <v/>
      </c>
      <c r="O4374" t="str">
        <f>IFERROR(VLOOKUP(I4374,'[1]CROSSWALK-DTOE-MASTER'!$B:$H,7,0),"")</f>
        <v/>
      </c>
      <c r="P4374" t="str">
        <f>IFERROR(VLOOKUP(I4374,'[1]CROSSWALK-DTOE-MASTER'!$B:$N,8,0),"")</f>
        <v/>
      </c>
      <c r="Q4374" t="str">
        <f>IFERROR(VLOOKUP(I4374,'[1]CROSSWALK-DTOE-MASTER'!$B:$N,9,0),"")</f>
        <v/>
      </c>
      <c r="R4374" t="str">
        <f>IFERROR(VLOOKUP(I4374,'[1]CROSSWALK-DTOE-MASTER'!$B:$N,10,0),"")</f>
        <v/>
      </c>
      <c r="S4374" t="str">
        <f>IFERROR(VLOOKUP(I4374,'[1]CROSSWALK-DTOE-MASTER'!$B:$N,11,0),"")</f>
        <v/>
      </c>
      <c r="T4374" t="str">
        <f>IFERROR(VLOOKUP(I4374,'[1]CROSSWALK-DTOE-MASTER'!$B:$N,12,0),"")</f>
        <v/>
      </c>
      <c r="U4374" t="str">
        <f>IFERROR(VLOOKUP(I4374,'[1]CROSSWALK-DTOE-MASTER'!$B:$N,13,0),"")</f>
        <v/>
      </c>
    </row>
    <row r="4375" spans="6:21" x14ac:dyDescent="0.25">
      <c r="F4375" s="1"/>
      <c r="L4375" t="str">
        <f>IFERROR(VLOOKUP(D4375,'[1]Crosswalk-SOM-Chair'!$A:$D,3,0),"")</f>
        <v/>
      </c>
      <c r="M4375" t="str">
        <f>IFERROR(VLOOKUP(D4375,'[1]Crosswalk-SOM-Chair'!$A:$D,4,0),"")</f>
        <v/>
      </c>
      <c r="N4375" t="str">
        <f>IFERROR(VLOOKUP(I4375,'[1]CROSSWALK-DTOE-MASTER'!$B:$H,6,0),"")</f>
        <v/>
      </c>
      <c r="O4375" t="str">
        <f>IFERROR(VLOOKUP(I4375,'[1]CROSSWALK-DTOE-MASTER'!$B:$H,7,0),"")</f>
        <v/>
      </c>
      <c r="P4375" t="str">
        <f>IFERROR(VLOOKUP(I4375,'[1]CROSSWALK-DTOE-MASTER'!$B:$N,8,0),"")</f>
        <v/>
      </c>
      <c r="Q4375" t="str">
        <f>IFERROR(VLOOKUP(I4375,'[1]CROSSWALK-DTOE-MASTER'!$B:$N,9,0),"")</f>
        <v/>
      </c>
      <c r="R4375" t="str">
        <f>IFERROR(VLOOKUP(I4375,'[1]CROSSWALK-DTOE-MASTER'!$B:$N,10,0),"")</f>
        <v/>
      </c>
      <c r="S4375" t="str">
        <f>IFERROR(VLOOKUP(I4375,'[1]CROSSWALK-DTOE-MASTER'!$B:$N,11,0),"")</f>
        <v/>
      </c>
      <c r="T4375" t="str">
        <f>IFERROR(VLOOKUP(I4375,'[1]CROSSWALK-DTOE-MASTER'!$B:$N,12,0),"")</f>
        <v/>
      </c>
      <c r="U4375" t="str">
        <f>IFERROR(VLOOKUP(I4375,'[1]CROSSWALK-DTOE-MASTER'!$B:$N,13,0),"")</f>
        <v/>
      </c>
    </row>
    <row r="4376" spans="6:21" x14ac:dyDescent="0.25">
      <c r="F4376" s="1"/>
      <c r="L4376" t="str">
        <f>IFERROR(VLOOKUP(D4376,'[1]Crosswalk-SOM-Chair'!$A:$D,3,0),"")</f>
        <v/>
      </c>
      <c r="M4376" t="str">
        <f>IFERROR(VLOOKUP(D4376,'[1]Crosswalk-SOM-Chair'!$A:$D,4,0),"")</f>
        <v/>
      </c>
      <c r="N4376" t="str">
        <f>IFERROR(VLOOKUP(I4376,'[1]CROSSWALK-DTOE-MASTER'!$B:$H,6,0),"")</f>
        <v/>
      </c>
      <c r="O4376" t="str">
        <f>IFERROR(VLOOKUP(I4376,'[1]CROSSWALK-DTOE-MASTER'!$B:$H,7,0),"")</f>
        <v/>
      </c>
      <c r="P4376" t="str">
        <f>IFERROR(VLOOKUP(I4376,'[1]CROSSWALK-DTOE-MASTER'!$B:$N,8,0),"")</f>
        <v/>
      </c>
      <c r="Q4376" t="str">
        <f>IFERROR(VLOOKUP(I4376,'[1]CROSSWALK-DTOE-MASTER'!$B:$N,9,0),"")</f>
        <v/>
      </c>
      <c r="R4376" t="str">
        <f>IFERROR(VLOOKUP(I4376,'[1]CROSSWALK-DTOE-MASTER'!$B:$N,10,0),"")</f>
        <v/>
      </c>
      <c r="S4376" t="str">
        <f>IFERROR(VLOOKUP(I4376,'[1]CROSSWALK-DTOE-MASTER'!$B:$N,11,0),"")</f>
        <v/>
      </c>
      <c r="T4376" t="str">
        <f>IFERROR(VLOOKUP(I4376,'[1]CROSSWALK-DTOE-MASTER'!$B:$N,12,0),"")</f>
        <v/>
      </c>
      <c r="U4376" t="str">
        <f>IFERROR(VLOOKUP(I4376,'[1]CROSSWALK-DTOE-MASTER'!$B:$N,13,0),"")</f>
        <v/>
      </c>
    </row>
    <row r="4377" spans="6:21" x14ac:dyDescent="0.25">
      <c r="F4377" s="1"/>
      <c r="L4377" t="str">
        <f>IFERROR(VLOOKUP(D4377,'[1]Crosswalk-SOM-Chair'!$A:$D,3,0),"")</f>
        <v/>
      </c>
      <c r="M4377" t="str">
        <f>IFERROR(VLOOKUP(D4377,'[1]Crosswalk-SOM-Chair'!$A:$D,4,0),"")</f>
        <v/>
      </c>
      <c r="N4377" t="str">
        <f>IFERROR(VLOOKUP(I4377,'[1]CROSSWALK-DTOE-MASTER'!$B:$H,6,0),"")</f>
        <v/>
      </c>
      <c r="O4377" t="str">
        <f>IFERROR(VLOOKUP(I4377,'[1]CROSSWALK-DTOE-MASTER'!$B:$H,7,0),"")</f>
        <v/>
      </c>
      <c r="P4377" t="str">
        <f>IFERROR(VLOOKUP(I4377,'[1]CROSSWALK-DTOE-MASTER'!$B:$N,8,0),"")</f>
        <v/>
      </c>
      <c r="Q4377" t="str">
        <f>IFERROR(VLOOKUP(I4377,'[1]CROSSWALK-DTOE-MASTER'!$B:$N,9,0),"")</f>
        <v/>
      </c>
      <c r="R4377" t="str">
        <f>IFERROR(VLOOKUP(I4377,'[1]CROSSWALK-DTOE-MASTER'!$B:$N,10,0),"")</f>
        <v/>
      </c>
      <c r="S4377" t="str">
        <f>IFERROR(VLOOKUP(I4377,'[1]CROSSWALK-DTOE-MASTER'!$B:$N,11,0),"")</f>
        <v/>
      </c>
      <c r="T4377" t="str">
        <f>IFERROR(VLOOKUP(I4377,'[1]CROSSWALK-DTOE-MASTER'!$B:$N,12,0),"")</f>
        <v/>
      </c>
      <c r="U4377" t="str">
        <f>IFERROR(VLOOKUP(I4377,'[1]CROSSWALK-DTOE-MASTER'!$B:$N,13,0),"")</f>
        <v/>
      </c>
    </row>
    <row r="4378" spans="6:21" x14ac:dyDescent="0.25">
      <c r="F4378" s="1"/>
      <c r="L4378" t="str">
        <f>IFERROR(VLOOKUP(D4378,'[1]Crosswalk-SOM-Chair'!$A:$D,3,0),"")</f>
        <v/>
      </c>
      <c r="M4378" t="str">
        <f>IFERROR(VLOOKUP(D4378,'[1]Crosswalk-SOM-Chair'!$A:$D,4,0),"")</f>
        <v/>
      </c>
      <c r="N4378" t="str">
        <f>IFERROR(VLOOKUP(I4378,'[1]CROSSWALK-DTOE-MASTER'!$B:$H,6,0),"")</f>
        <v/>
      </c>
      <c r="O4378" t="str">
        <f>IFERROR(VLOOKUP(I4378,'[1]CROSSWALK-DTOE-MASTER'!$B:$H,7,0),"")</f>
        <v/>
      </c>
      <c r="P4378" t="str">
        <f>IFERROR(VLOOKUP(I4378,'[1]CROSSWALK-DTOE-MASTER'!$B:$N,8,0),"")</f>
        <v/>
      </c>
      <c r="Q4378" t="str">
        <f>IFERROR(VLOOKUP(I4378,'[1]CROSSWALK-DTOE-MASTER'!$B:$N,9,0),"")</f>
        <v/>
      </c>
      <c r="R4378" t="str">
        <f>IFERROR(VLOOKUP(I4378,'[1]CROSSWALK-DTOE-MASTER'!$B:$N,10,0),"")</f>
        <v/>
      </c>
      <c r="S4378" t="str">
        <f>IFERROR(VLOOKUP(I4378,'[1]CROSSWALK-DTOE-MASTER'!$B:$N,11,0),"")</f>
        <v/>
      </c>
      <c r="T4378" t="str">
        <f>IFERROR(VLOOKUP(I4378,'[1]CROSSWALK-DTOE-MASTER'!$B:$N,12,0),"")</f>
        <v/>
      </c>
      <c r="U4378" t="str">
        <f>IFERROR(VLOOKUP(I4378,'[1]CROSSWALK-DTOE-MASTER'!$B:$N,13,0),"")</f>
        <v/>
      </c>
    </row>
    <row r="4379" spans="6:21" x14ac:dyDescent="0.25">
      <c r="F4379" s="1"/>
      <c r="L4379" t="str">
        <f>IFERROR(VLOOKUP(D4379,'[1]Crosswalk-SOM-Chair'!$A:$D,3,0),"")</f>
        <v/>
      </c>
      <c r="M4379" t="str">
        <f>IFERROR(VLOOKUP(D4379,'[1]Crosswalk-SOM-Chair'!$A:$D,4,0),"")</f>
        <v/>
      </c>
      <c r="N4379" t="str">
        <f>IFERROR(VLOOKUP(I4379,'[1]CROSSWALK-DTOE-MASTER'!$B:$H,6,0),"")</f>
        <v/>
      </c>
      <c r="O4379" t="str">
        <f>IFERROR(VLOOKUP(I4379,'[1]CROSSWALK-DTOE-MASTER'!$B:$H,7,0),"")</f>
        <v/>
      </c>
      <c r="P4379" t="str">
        <f>IFERROR(VLOOKUP(I4379,'[1]CROSSWALK-DTOE-MASTER'!$B:$N,8,0),"")</f>
        <v/>
      </c>
      <c r="Q4379" t="str">
        <f>IFERROR(VLOOKUP(I4379,'[1]CROSSWALK-DTOE-MASTER'!$B:$N,9,0),"")</f>
        <v/>
      </c>
      <c r="R4379" t="str">
        <f>IFERROR(VLOOKUP(I4379,'[1]CROSSWALK-DTOE-MASTER'!$B:$N,10,0),"")</f>
        <v/>
      </c>
      <c r="S4379" t="str">
        <f>IFERROR(VLOOKUP(I4379,'[1]CROSSWALK-DTOE-MASTER'!$B:$N,11,0),"")</f>
        <v/>
      </c>
      <c r="T4379" t="str">
        <f>IFERROR(VLOOKUP(I4379,'[1]CROSSWALK-DTOE-MASTER'!$B:$N,12,0),"")</f>
        <v/>
      </c>
      <c r="U4379" t="str">
        <f>IFERROR(VLOOKUP(I4379,'[1]CROSSWALK-DTOE-MASTER'!$B:$N,13,0),"")</f>
        <v/>
      </c>
    </row>
    <row r="4380" spans="6:21" x14ac:dyDescent="0.25">
      <c r="F4380" s="1"/>
      <c r="L4380" t="str">
        <f>IFERROR(VLOOKUP(D4380,'[1]Crosswalk-SOM-Chair'!$A:$D,3,0),"")</f>
        <v/>
      </c>
      <c r="M4380" t="str">
        <f>IFERROR(VLOOKUP(D4380,'[1]Crosswalk-SOM-Chair'!$A:$D,4,0),"")</f>
        <v/>
      </c>
      <c r="N4380" t="str">
        <f>IFERROR(VLOOKUP(I4380,'[1]CROSSWALK-DTOE-MASTER'!$B:$H,6,0),"")</f>
        <v/>
      </c>
      <c r="O4380" t="str">
        <f>IFERROR(VLOOKUP(I4380,'[1]CROSSWALK-DTOE-MASTER'!$B:$H,7,0),"")</f>
        <v/>
      </c>
      <c r="P4380" t="str">
        <f>IFERROR(VLOOKUP(I4380,'[1]CROSSWALK-DTOE-MASTER'!$B:$N,8,0),"")</f>
        <v/>
      </c>
      <c r="Q4380" t="str">
        <f>IFERROR(VLOOKUP(I4380,'[1]CROSSWALK-DTOE-MASTER'!$B:$N,9,0),"")</f>
        <v/>
      </c>
      <c r="R4380" t="str">
        <f>IFERROR(VLOOKUP(I4380,'[1]CROSSWALK-DTOE-MASTER'!$B:$N,10,0),"")</f>
        <v/>
      </c>
      <c r="S4380" t="str">
        <f>IFERROR(VLOOKUP(I4380,'[1]CROSSWALK-DTOE-MASTER'!$B:$N,11,0),"")</f>
        <v/>
      </c>
      <c r="T4380" t="str">
        <f>IFERROR(VLOOKUP(I4380,'[1]CROSSWALK-DTOE-MASTER'!$B:$N,12,0),"")</f>
        <v/>
      </c>
      <c r="U4380" t="str">
        <f>IFERROR(VLOOKUP(I4380,'[1]CROSSWALK-DTOE-MASTER'!$B:$N,13,0),"")</f>
        <v/>
      </c>
    </row>
    <row r="4381" spans="6:21" x14ac:dyDescent="0.25">
      <c r="F4381" s="1"/>
      <c r="L4381" t="str">
        <f>IFERROR(VLOOKUP(D4381,'[1]Crosswalk-SOM-Chair'!$A:$D,3,0),"")</f>
        <v/>
      </c>
      <c r="M4381" t="str">
        <f>IFERROR(VLOOKUP(D4381,'[1]Crosswalk-SOM-Chair'!$A:$D,4,0),"")</f>
        <v/>
      </c>
      <c r="N4381" t="str">
        <f>IFERROR(VLOOKUP(I4381,'[1]CROSSWALK-DTOE-MASTER'!$B:$H,6,0),"")</f>
        <v/>
      </c>
      <c r="O4381" t="str">
        <f>IFERROR(VLOOKUP(I4381,'[1]CROSSWALK-DTOE-MASTER'!$B:$H,7,0),"")</f>
        <v/>
      </c>
      <c r="P4381" t="str">
        <f>IFERROR(VLOOKUP(I4381,'[1]CROSSWALK-DTOE-MASTER'!$B:$N,8,0),"")</f>
        <v/>
      </c>
      <c r="Q4381" t="str">
        <f>IFERROR(VLOOKUP(I4381,'[1]CROSSWALK-DTOE-MASTER'!$B:$N,9,0),"")</f>
        <v/>
      </c>
      <c r="R4381" t="str">
        <f>IFERROR(VLOOKUP(I4381,'[1]CROSSWALK-DTOE-MASTER'!$B:$N,10,0),"")</f>
        <v/>
      </c>
      <c r="S4381" t="str">
        <f>IFERROR(VLOOKUP(I4381,'[1]CROSSWALK-DTOE-MASTER'!$B:$N,11,0),"")</f>
        <v/>
      </c>
      <c r="T4381" t="str">
        <f>IFERROR(VLOOKUP(I4381,'[1]CROSSWALK-DTOE-MASTER'!$B:$N,12,0),"")</f>
        <v/>
      </c>
      <c r="U4381" t="str">
        <f>IFERROR(VLOOKUP(I4381,'[1]CROSSWALK-DTOE-MASTER'!$B:$N,13,0),"")</f>
        <v/>
      </c>
    </row>
    <row r="4382" spans="6:21" x14ac:dyDescent="0.25">
      <c r="F4382" s="1"/>
      <c r="L4382" t="str">
        <f>IFERROR(VLOOKUP(D4382,'[1]Crosswalk-SOM-Chair'!$A:$D,3,0),"")</f>
        <v/>
      </c>
      <c r="M4382" t="str">
        <f>IFERROR(VLOOKUP(D4382,'[1]Crosswalk-SOM-Chair'!$A:$D,4,0),"")</f>
        <v/>
      </c>
      <c r="N4382" t="str">
        <f>IFERROR(VLOOKUP(I4382,'[1]CROSSWALK-DTOE-MASTER'!$B:$H,6,0),"")</f>
        <v/>
      </c>
      <c r="O4382" t="str">
        <f>IFERROR(VLOOKUP(I4382,'[1]CROSSWALK-DTOE-MASTER'!$B:$H,7,0),"")</f>
        <v/>
      </c>
      <c r="P4382" t="str">
        <f>IFERROR(VLOOKUP(I4382,'[1]CROSSWALK-DTOE-MASTER'!$B:$N,8,0),"")</f>
        <v/>
      </c>
      <c r="Q4382" t="str">
        <f>IFERROR(VLOOKUP(I4382,'[1]CROSSWALK-DTOE-MASTER'!$B:$N,9,0),"")</f>
        <v/>
      </c>
      <c r="R4382" t="str">
        <f>IFERROR(VLOOKUP(I4382,'[1]CROSSWALK-DTOE-MASTER'!$B:$N,10,0),"")</f>
        <v/>
      </c>
      <c r="S4382" t="str">
        <f>IFERROR(VLOOKUP(I4382,'[1]CROSSWALK-DTOE-MASTER'!$B:$N,11,0),"")</f>
        <v/>
      </c>
      <c r="T4382" t="str">
        <f>IFERROR(VLOOKUP(I4382,'[1]CROSSWALK-DTOE-MASTER'!$B:$N,12,0),"")</f>
        <v/>
      </c>
      <c r="U4382" t="str">
        <f>IFERROR(VLOOKUP(I4382,'[1]CROSSWALK-DTOE-MASTER'!$B:$N,13,0),"")</f>
        <v/>
      </c>
    </row>
    <row r="4383" spans="6:21" x14ac:dyDescent="0.25">
      <c r="F4383" s="1"/>
      <c r="L4383" t="str">
        <f>IFERROR(VLOOKUP(D4383,'[1]Crosswalk-SOM-Chair'!$A:$D,3,0),"")</f>
        <v/>
      </c>
      <c r="M4383" t="str">
        <f>IFERROR(VLOOKUP(D4383,'[1]Crosswalk-SOM-Chair'!$A:$D,4,0),"")</f>
        <v/>
      </c>
      <c r="N4383" t="str">
        <f>IFERROR(VLOOKUP(I4383,'[1]CROSSWALK-DTOE-MASTER'!$B:$H,6,0),"")</f>
        <v/>
      </c>
      <c r="O4383" t="str">
        <f>IFERROR(VLOOKUP(I4383,'[1]CROSSWALK-DTOE-MASTER'!$B:$H,7,0),"")</f>
        <v/>
      </c>
      <c r="P4383" t="str">
        <f>IFERROR(VLOOKUP(I4383,'[1]CROSSWALK-DTOE-MASTER'!$B:$N,8,0),"")</f>
        <v/>
      </c>
      <c r="Q4383" t="str">
        <f>IFERROR(VLOOKUP(I4383,'[1]CROSSWALK-DTOE-MASTER'!$B:$N,9,0),"")</f>
        <v/>
      </c>
      <c r="R4383" t="str">
        <f>IFERROR(VLOOKUP(I4383,'[1]CROSSWALK-DTOE-MASTER'!$B:$N,10,0),"")</f>
        <v/>
      </c>
      <c r="S4383" t="str">
        <f>IFERROR(VLOOKUP(I4383,'[1]CROSSWALK-DTOE-MASTER'!$B:$N,11,0),"")</f>
        <v/>
      </c>
      <c r="T4383" t="str">
        <f>IFERROR(VLOOKUP(I4383,'[1]CROSSWALK-DTOE-MASTER'!$B:$N,12,0),"")</f>
        <v/>
      </c>
      <c r="U4383" t="str">
        <f>IFERROR(VLOOKUP(I4383,'[1]CROSSWALK-DTOE-MASTER'!$B:$N,13,0),"")</f>
        <v/>
      </c>
    </row>
    <row r="4384" spans="6:21" x14ac:dyDescent="0.25">
      <c r="F4384" s="1"/>
      <c r="L4384" t="str">
        <f>IFERROR(VLOOKUP(D4384,'[1]Crosswalk-SOM-Chair'!$A:$D,3,0),"")</f>
        <v/>
      </c>
      <c r="M4384" t="str">
        <f>IFERROR(VLOOKUP(D4384,'[1]Crosswalk-SOM-Chair'!$A:$D,4,0),"")</f>
        <v/>
      </c>
      <c r="N4384" t="str">
        <f>IFERROR(VLOOKUP(I4384,'[1]CROSSWALK-DTOE-MASTER'!$B:$H,6,0),"")</f>
        <v/>
      </c>
      <c r="O4384" t="str">
        <f>IFERROR(VLOOKUP(I4384,'[1]CROSSWALK-DTOE-MASTER'!$B:$H,7,0),"")</f>
        <v/>
      </c>
      <c r="P4384" t="str">
        <f>IFERROR(VLOOKUP(I4384,'[1]CROSSWALK-DTOE-MASTER'!$B:$N,8,0),"")</f>
        <v/>
      </c>
      <c r="Q4384" t="str">
        <f>IFERROR(VLOOKUP(I4384,'[1]CROSSWALK-DTOE-MASTER'!$B:$N,9,0),"")</f>
        <v/>
      </c>
      <c r="R4384" t="str">
        <f>IFERROR(VLOOKUP(I4384,'[1]CROSSWALK-DTOE-MASTER'!$B:$N,10,0),"")</f>
        <v/>
      </c>
      <c r="S4384" t="str">
        <f>IFERROR(VLOOKUP(I4384,'[1]CROSSWALK-DTOE-MASTER'!$B:$N,11,0),"")</f>
        <v/>
      </c>
      <c r="T4384" t="str">
        <f>IFERROR(VLOOKUP(I4384,'[1]CROSSWALK-DTOE-MASTER'!$B:$N,12,0),"")</f>
        <v/>
      </c>
      <c r="U4384" t="str">
        <f>IFERROR(VLOOKUP(I4384,'[1]CROSSWALK-DTOE-MASTER'!$B:$N,13,0),"")</f>
        <v/>
      </c>
    </row>
    <row r="4385" spans="6:21" x14ac:dyDescent="0.25">
      <c r="F4385" s="1"/>
      <c r="L4385" t="str">
        <f>IFERROR(VLOOKUP(D4385,'[1]Crosswalk-SOM-Chair'!$A:$D,3,0),"")</f>
        <v/>
      </c>
      <c r="M4385" t="str">
        <f>IFERROR(VLOOKUP(D4385,'[1]Crosswalk-SOM-Chair'!$A:$D,4,0),"")</f>
        <v/>
      </c>
      <c r="N4385" t="str">
        <f>IFERROR(VLOOKUP(I4385,'[1]CROSSWALK-DTOE-MASTER'!$B:$H,6,0),"")</f>
        <v/>
      </c>
      <c r="O4385" t="str">
        <f>IFERROR(VLOOKUP(I4385,'[1]CROSSWALK-DTOE-MASTER'!$B:$H,7,0),"")</f>
        <v/>
      </c>
      <c r="P4385" t="str">
        <f>IFERROR(VLOOKUP(I4385,'[1]CROSSWALK-DTOE-MASTER'!$B:$N,8,0),"")</f>
        <v/>
      </c>
      <c r="Q4385" t="str">
        <f>IFERROR(VLOOKUP(I4385,'[1]CROSSWALK-DTOE-MASTER'!$B:$N,9,0),"")</f>
        <v/>
      </c>
      <c r="R4385" t="str">
        <f>IFERROR(VLOOKUP(I4385,'[1]CROSSWALK-DTOE-MASTER'!$B:$N,10,0),"")</f>
        <v/>
      </c>
      <c r="S4385" t="str">
        <f>IFERROR(VLOOKUP(I4385,'[1]CROSSWALK-DTOE-MASTER'!$B:$N,11,0),"")</f>
        <v/>
      </c>
      <c r="T4385" t="str">
        <f>IFERROR(VLOOKUP(I4385,'[1]CROSSWALK-DTOE-MASTER'!$B:$N,12,0),"")</f>
        <v/>
      </c>
      <c r="U4385" t="str">
        <f>IFERROR(VLOOKUP(I4385,'[1]CROSSWALK-DTOE-MASTER'!$B:$N,13,0),"")</f>
        <v/>
      </c>
    </row>
    <row r="4386" spans="6:21" x14ac:dyDescent="0.25">
      <c r="F4386" s="1"/>
      <c r="L4386" t="str">
        <f>IFERROR(VLOOKUP(D4386,'[1]Crosswalk-SOM-Chair'!$A:$D,3,0),"")</f>
        <v/>
      </c>
      <c r="M4386" t="str">
        <f>IFERROR(VLOOKUP(D4386,'[1]Crosswalk-SOM-Chair'!$A:$D,4,0),"")</f>
        <v/>
      </c>
      <c r="N4386" t="str">
        <f>IFERROR(VLOOKUP(I4386,'[1]CROSSWALK-DTOE-MASTER'!$B:$H,6,0),"")</f>
        <v/>
      </c>
      <c r="O4386" t="str">
        <f>IFERROR(VLOOKUP(I4386,'[1]CROSSWALK-DTOE-MASTER'!$B:$H,7,0),"")</f>
        <v/>
      </c>
      <c r="P4386" t="str">
        <f>IFERROR(VLOOKUP(I4386,'[1]CROSSWALK-DTOE-MASTER'!$B:$N,8,0),"")</f>
        <v/>
      </c>
      <c r="Q4386" t="str">
        <f>IFERROR(VLOOKUP(I4386,'[1]CROSSWALK-DTOE-MASTER'!$B:$N,9,0),"")</f>
        <v/>
      </c>
      <c r="R4386" t="str">
        <f>IFERROR(VLOOKUP(I4386,'[1]CROSSWALK-DTOE-MASTER'!$B:$N,10,0),"")</f>
        <v/>
      </c>
      <c r="S4386" t="str">
        <f>IFERROR(VLOOKUP(I4386,'[1]CROSSWALK-DTOE-MASTER'!$B:$N,11,0),"")</f>
        <v/>
      </c>
      <c r="T4386" t="str">
        <f>IFERROR(VLOOKUP(I4386,'[1]CROSSWALK-DTOE-MASTER'!$B:$N,12,0),"")</f>
        <v/>
      </c>
      <c r="U4386" t="str">
        <f>IFERROR(VLOOKUP(I4386,'[1]CROSSWALK-DTOE-MASTER'!$B:$N,13,0),"")</f>
        <v/>
      </c>
    </row>
    <row r="4387" spans="6:21" x14ac:dyDescent="0.25">
      <c r="F4387" s="1"/>
      <c r="L4387" t="str">
        <f>IFERROR(VLOOKUP(D4387,'[1]Crosswalk-SOM-Chair'!$A:$D,3,0),"")</f>
        <v/>
      </c>
      <c r="M4387" t="str">
        <f>IFERROR(VLOOKUP(D4387,'[1]Crosswalk-SOM-Chair'!$A:$D,4,0),"")</f>
        <v/>
      </c>
      <c r="N4387" t="str">
        <f>IFERROR(VLOOKUP(I4387,'[1]CROSSWALK-DTOE-MASTER'!$B:$H,6,0),"")</f>
        <v/>
      </c>
      <c r="O4387" t="str">
        <f>IFERROR(VLOOKUP(I4387,'[1]CROSSWALK-DTOE-MASTER'!$B:$H,7,0),"")</f>
        <v/>
      </c>
      <c r="P4387" t="str">
        <f>IFERROR(VLOOKUP(I4387,'[1]CROSSWALK-DTOE-MASTER'!$B:$N,8,0),"")</f>
        <v/>
      </c>
      <c r="Q4387" t="str">
        <f>IFERROR(VLOOKUP(I4387,'[1]CROSSWALK-DTOE-MASTER'!$B:$N,9,0),"")</f>
        <v/>
      </c>
      <c r="R4387" t="str">
        <f>IFERROR(VLOOKUP(I4387,'[1]CROSSWALK-DTOE-MASTER'!$B:$N,10,0),"")</f>
        <v/>
      </c>
      <c r="S4387" t="str">
        <f>IFERROR(VLOOKUP(I4387,'[1]CROSSWALK-DTOE-MASTER'!$B:$N,11,0),"")</f>
        <v/>
      </c>
      <c r="T4387" t="str">
        <f>IFERROR(VLOOKUP(I4387,'[1]CROSSWALK-DTOE-MASTER'!$B:$N,12,0),"")</f>
        <v/>
      </c>
      <c r="U4387" t="str">
        <f>IFERROR(VLOOKUP(I4387,'[1]CROSSWALK-DTOE-MASTER'!$B:$N,13,0),"")</f>
        <v/>
      </c>
    </row>
    <row r="4388" spans="6:21" x14ac:dyDescent="0.25">
      <c r="F4388" s="1"/>
      <c r="L4388" t="str">
        <f>IFERROR(VLOOKUP(D4388,'[1]Crosswalk-SOM-Chair'!$A:$D,3,0),"")</f>
        <v/>
      </c>
      <c r="M4388" t="str">
        <f>IFERROR(VLOOKUP(D4388,'[1]Crosswalk-SOM-Chair'!$A:$D,4,0),"")</f>
        <v/>
      </c>
      <c r="N4388" t="str">
        <f>IFERROR(VLOOKUP(I4388,'[1]CROSSWALK-DTOE-MASTER'!$B:$H,6,0),"")</f>
        <v/>
      </c>
      <c r="O4388" t="str">
        <f>IFERROR(VLOOKUP(I4388,'[1]CROSSWALK-DTOE-MASTER'!$B:$H,7,0),"")</f>
        <v/>
      </c>
      <c r="P4388" t="str">
        <f>IFERROR(VLOOKUP(I4388,'[1]CROSSWALK-DTOE-MASTER'!$B:$N,8,0),"")</f>
        <v/>
      </c>
      <c r="Q4388" t="str">
        <f>IFERROR(VLOOKUP(I4388,'[1]CROSSWALK-DTOE-MASTER'!$B:$N,9,0),"")</f>
        <v/>
      </c>
      <c r="R4388" t="str">
        <f>IFERROR(VLOOKUP(I4388,'[1]CROSSWALK-DTOE-MASTER'!$B:$N,10,0),"")</f>
        <v/>
      </c>
      <c r="S4388" t="str">
        <f>IFERROR(VLOOKUP(I4388,'[1]CROSSWALK-DTOE-MASTER'!$B:$N,11,0),"")</f>
        <v/>
      </c>
      <c r="T4388" t="str">
        <f>IFERROR(VLOOKUP(I4388,'[1]CROSSWALK-DTOE-MASTER'!$B:$N,12,0),"")</f>
        <v/>
      </c>
      <c r="U4388" t="str">
        <f>IFERROR(VLOOKUP(I4388,'[1]CROSSWALK-DTOE-MASTER'!$B:$N,13,0),"")</f>
        <v/>
      </c>
    </row>
    <row r="4389" spans="6:21" x14ac:dyDescent="0.25">
      <c r="F4389" s="1"/>
      <c r="L4389" t="str">
        <f>IFERROR(VLOOKUP(D4389,'[1]Crosswalk-SOM-Chair'!$A:$D,3,0),"")</f>
        <v/>
      </c>
      <c r="M4389" t="str">
        <f>IFERROR(VLOOKUP(D4389,'[1]Crosswalk-SOM-Chair'!$A:$D,4,0),"")</f>
        <v/>
      </c>
      <c r="N4389" t="str">
        <f>IFERROR(VLOOKUP(I4389,'[1]CROSSWALK-DTOE-MASTER'!$B:$H,6,0),"")</f>
        <v/>
      </c>
      <c r="O4389" t="str">
        <f>IFERROR(VLOOKUP(I4389,'[1]CROSSWALK-DTOE-MASTER'!$B:$H,7,0),"")</f>
        <v/>
      </c>
      <c r="P4389" t="str">
        <f>IFERROR(VLOOKUP(I4389,'[1]CROSSWALK-DTOE-MASTER'!$B:$N,8,0),"")</f>
        <v/>
      </c>
      <c r="Q4389" t="str">
        <f>IFERROR(VLOOKUP(I4389,'[1]CROSSWALK-DTOE-MASTER'!$B:$N,9,0),"")</f>
        <v/>
      </c>
      <c r="R4389" t="str">
        <f>IFERROR(VLOOKUP(I4389,'[1]CROSSWALK-DTOE-MASTER'!$B:$N,10,0),"")</f>
        <v/>
      </c>
      <c r="S4389" t="str">
        <f>IFERROR(VLOOKUP(I4389,'[1]CROSSWALK-DTOE-MASTER'!$B:$N,11,0),"")</f>
        <v/>
      </c>
      <c r="T4389" t="str">
        <f>IFERROR(VLOOKUP(I4389,'[1]CROSSWALK-DTOE-MASTER'!$B:$N,12,0),"")</f>
        <v/>
      </c>
      <c r="U4389" t="str">
        <f>IFERROR(VLOOKUP(I4389,'[1]CROSSWALK-DTOE-MASTER'!$B:$N,13,0),"")</f>
        <v/>
      </c>
    </row>
    <row r="4390" spans="6:21" x14ac:dyDescent="0.25">
      <c r="F4390" s="1"/>
      <c r="L4390" t="str">
        <f>IFERROR(VLOOKUP(D4390,'[1]Crosswalk-SOM-Chair'!$A:$D,3,0),"")</f>
        <v/>
      </c>
      <c r="M4390" t="str">
        <f>IFERROR(VLOOKUP(D4390,'[1]Crosswalk-SOM-Chair'!$A:$D,4,0),"")</f>
        <v/>
      </c>
      <c r="N4390" t="str">
        <f>IFERROR(VLOOKUP(I4390,'[1]CROSSWALK-DTOE-MASTER'!$B:$H,6,0),"")</f>
        <v/>
      </c>
      <c r="O4390" t="str">
        <f>IFERROR(VLOOKUP(I4390,'[1]CROSSWALK-DTOE-MASTER'!$B:$H,7,0),"")</f>
        <v/>
      </c>
      <c r="P4390" t="str">
        <f>IFERROR(VLOOKUP(I4390,'[1]CROSSWALK-DTOE-MASTER'!$B:$N,8,0),"")</f>
        <v/>
      </c>
      <c r="Q4390" t="str">
        <f>IFERROR(VLOOKUP(I4390,'[1]CROSSWALK-DTOE-MASTER'!$B:$N,9,0),"")</f>
        <v/>
      </c>
      <c r="R4390" t="str">
        <f>IFERROR(VLOOKUP(I4390,'[1]CROSSWALK-DTOE-MASTER'!$B:$N,10,0),"")</f>
        <v/>
      </c>
      <c r="S4390" t="str">
        <f>IFERROR(VLOOKUP(I4390,'[1]CROSSWALK-DTOE-MASTER'!$B:$N,11,0),"")</f>
        <v/>
      </c>
      <c r="T4390" t="str">
        <f>IFERROR(VLOOKUP(I4390,'[1]CROSSWALK-DTOE-MASTER'!$B:$N,12,0),"")</f>
        <v/>
      </c>
      <c r="U4390" t="str">
        <f>IFERROR(VLOOKUP(I4390,'[1]CROSSWALK-DTOE-MASTER'!$B:$N,13,0),"")</f>
        <v/>
      </c>
    </row>
    <row r="4391" spans="6:21" x14ac:dyDescent="0.25">
      <c r="F4391" s="1"/>
      <c r="L4391" t="str">
        <f>IFERROR(VLOOKUP(D4391,'[1]Crosswalk-SOM-Chair'!$A:$D,3,0),"")</f>
        <v/>
      </c>
      <c r="M4391" t="str">
        <f>IFERROR(VLOOKUP(D4391,'[1]Crosswalk-SOM-Chair'!$A:$D,4,0),"")</f>
        <v/>
      </c>
      <c r="N4391" t="str">
        <f>IFERROR(VLOOKUP(I4391,'[1]CROSSWALK-DTOE-MASTER'!$B:$H,6,0),"")</f>
        <v/>
      </c>
      <c r="O4391" t="str">
        <f>IFERROR(VLOOKUP(I4391,'[1]CROSSWALK-DTOE-MASTER'!$B:$H,7,0),"")</f>
        <v/>
      </c>
      <c r="P4391" t="str">
        <f>IFERROR(VLOOKUP(I4391,'[1]CROSSWALK-DTOE-MASTER'!$B:$N,8,0),"")</f>
        <v/>
      </c>
      <c r="Q4391" t="str">
        <f>IFERROR(VLOOKUP(I4391,'[1]CROSSWALK-DTOE-MASTER'!$B:$N,9,0),"")</f>
        <v/>
      </c>
      <c r="R4391" t="str">
        <f>IFERROR(VLOOKUP(I4391,'[1]CROSSWALK-DTOE-MASTER'!$B:$N,10,0),"")</f>
        <v/>
      </c>
      <c r="S4391" t="str">
        <f>IFERROR(VLOOKUP(I4391,'[1]CROSSWALK-DTOE-MASTER'!$B:$N,11,0),"")</f>
        <v/>
      </c>
      <c r="T4391" t="str">
        <f>IFERROR(VLOOKUP(I4391,'[1]CROSSWALK-DTOE-MASTER'!$B:$N,12,0),"")</f>
        <v/>
      </c>
      <c r="U4391" t="str">
        <f>IFERROR(VLOOKUP(I4391,'[1]CROSSWALK-DTOE-MASTER'!$B:$N,13,0),"")</f>
        <v/>
      </c>
    </row>
    <row r="4392" spans="6:21" x14ac:dyDescent="0.25">
      <c r="F4392" s="1"/>
      <c r="L4392" t="str">
        <f>IFERROR(VLOOKUP(D4392,'[1]Crosswalk-SOM-Chair'!$A:$D,3,0),"")</f>
        <v/>
      </c>
      <c r="M4392" t="str">
        <f>IFERROR(VLOOKUP(D4392,'[1]Crosswalk-SOM-Chair'!$A:$D,4,0),"")</f>
        <v/>
      </c>
      <c r="N4392" t="str">
        <f>IFERROR(VLOOKUP(I4392,'[1]CROSSWALK-DTOE-MASTER'!$B:$H,6,0),"")</f>
        <v/>
      </c>
      <c r="O4392" t="str">
        <f>IFERROR(VLOOKUP(I4392,'[1]CROSSWALK-DTOE-MASTER'!$B:$H,7,0),"")</f>
        <v/>
      </c>
      <c r="P4392" t="str">
        <f>IFERROR(VLOOKUP(I4392,'[1]CROSSWALK-DTOE-MASTER'!$B:$N,8,0),"")</f>
        <v/>
      </c>
      <c r="Q4392" t="str">
        <f>IFERROR(VLOOKUP(I4392,'[1]CROSSWALK-DTOE-MASTER'!$B:$N,9,0),"")</f>
        <v/>
      </c>
      <c r="R4392" t="str">
        <f>IFERROR(VLOOKUP(I4392,'[1]CROSSWALK-DTOE-MASTER'!$B:$N,10,0),"")</f>
        <v/>
      </c>
      <c r="S4392" t="str">
        <f>IFERROR(VLOOKUP(I4392,'[1]CROSSWALK-DTOE-MASTER'!$B:$N,11,0),"")</f>
        <v/>
      </c>
      <c r="T4392" t="str">
        <f>IFERROR(VLOOKUP(I4392,'[1]CROSSWALK-DTOE-MASTER'!$B:$N,12,0),"")</f>
        <v/>
      </c>
      <c r="U4392" t="str">
        <f>IFERROR(VLOOKUP(I4392,'[1]CROSSWALK-DTOE-MASTER'!$B:$N,13,0),"")</f>
        <v/>
      </c>
    </row>
    <row r="4393" spans="6:21" x14ac:dyDescent="0.25">
      <c r="F4393" s="1"/>
      <c r="L4393" t="str">
        <f>IFERROR(VLOOKUP(D4393,'[1]Crosswalk-SOM-Chair'!$A:$D,3,0),"")</f>
        <v/>
      </c>
      <c r="M4393" t="str">
        <f>IFERROR(VLOOKUP(D4393,'[1]Crosswalk-SOM-Chair'!$A:$D,4,0),"")</f>
        <v/>
      </c>
      <c r="N4393" t="str">
        <f>IFERROR(VLOOKUP(I4393,'[1]CROSSWALK-DTOE-MASTER'!$B:$H,6,0),"")</f>
        <v/>
      </c>
      <c r="O4393" t="str">
        <f>IFERROR(VLOOKUP(I4393,'[1]CROSSWALK-DTOE-MASTER'!$B:$H,7,0),"")</f>
        <v/>
      </c>
      <c r="P4393" t="str">
        <f>IFERROR(VLOOKUP(I4393,'[1]CROSSWALK-DTOE-MASTER'!$B:$N,8,0),"")</f>
        <v/>
      </c>
      <c r="Q4393" t="str">
        <f>IFERROR(VLOOKUP(I4393,'[1]CROSSWALK-DTOE-MASTER'!$B:$N,9,0),"")</f>
        <v/>
      </c>
      <c r="R4393" t="str">
        <f>IFERROR(VLOOKUP(I4393,'[1]CROSSWALK-DTOE-MASTER'!$B:$N,10,0),"")</f>
        <v/>
      </c>
      <c r="S4393" t="str">
        <f>IFERROR(VLOOKUP(I4393,'[1]CROSSWALK-DTOE-MASTER'!$B:$N,11,0),"")</f>
        <v/>
      </c>
      <c r="T4393" t="str">
        <f>IFERROR(VLOOKUP(I4393,'[1]CROSSWALK-DTOE-MASTER'!$B:$N,12,0),"")</f>
        <v/>
      </c>
      <c r="U4393" t="str">
        <f>IFERROR(VLOOKUP(I4393,'[1]CROSSWALK-DTOE-MASTER'!$B:$N,13,0),"")</f>
        <v/>
      </c>
    </row>
    <row r="4394" spans="6:21" x14ac:dyDescent="0.25">
      <c r="F4394" s="1"/>
      <c r="L4394" t="str">
        <f>IFERROR(VLOOKUP(D4394,'[1]Crosswalk-SOM-Chair'!$A:$D,3,0),"")</f>
        <v/>
      </c>
      <c r="M4394" t="str">
        <f>IFERROR(VLOOKUP(D4394,'[1]Crosswalk-SOM-Chair'!$A:$D,4,0),"")</f>
        <v/>
      </c>
      <c r="N4394" t="str">
        <f>IFERROR(VLOOKUP(I4394,'[1]CROSSWALK-DTOE-MASTER'!$B:$H,6,0),"")</f>
        <v/>
      </c>
      <c r="O4394" t="str">
        <f>IFERROR(VLOOKUP(I4394,'[1]CROSSWALK-DTOE-MASTER'!$B:$H,7,0),"")</f>
        <v/>
      </c>
      <c r="P4394" t="str">
        <f>IFERROR(VLOOKUP(I4394,'[1]CROSSWALK-DTOE-MASTER'!$B:$N,8,0),"")</f>
        <v/>
      </c>
      <c r="Q4394" t="str">
        <f>IFERROR(VLOOKUP(I4394,'[1]CROSSWALK-DTOE-MASTER'!$B:$N,9,0),"")</f>
        <v/>
      </c>
      <c r="R4394" t="str">
        <f>IFERROR(VLOOKUP(I4394,'[1]CROSSWALK-DTOE-MASTER'!$B:$N,10,0),"")</f>
        <v/>
      </c>
      <c r="S4394" t="str">
        <f>IFERROR(VLOOKUP(I4394,'[1]CROSSWALK-DTOE-MASTER'!$B:$N,11,0),"")</f>
        <v/>
      </c>
      <c r="T4394" t="str">
        <f>IFERROR(VLOOKUP(I4394,'[1]CROSSWALK-DTOE-MASTER'!$B:$N,12,0),"")</f>
        <v/>
      </c>
      <c r="U4394" t="str">
        <f>IFERROR(VLOOKUP(I4394,'[1]CROSSWALK-DTOE-MASTER'!$B:$N,13,0),"")</f>
        <v/>
      </c>
    </row>
    <row r="4395" spans="6:21" x14ac:dyDescent="0.25">
      <c r="F4395" s="1"/>
      <c r="L4395" t="str">
        <f>IFERROR(VLOOKUP(D4395,'[1]Crosswalk-SOM-Chair'!$A:$D,3,0),"")</f>
        <v/>
      </c>
      <c r="M4395" t="str">
        <f>IFERROR(VLOOKUP(D4395,'[1]Crosswalk-SOM-Chair'!$A:$D,4,0),"")</f>
        <v/>
      </c>
      <c r="N4395" t="str">
        <f>IFERROR(VLOOKUP(I4395,'[1]CROSSWALK-DTOE-MASTER'!$B:$H,6,0),"")</f>
        <v/>
      </c>
      <c r="O4395" t="str">
        <f>IFERROR(VLOOKUP(I4395,'[1]CROSSWALK-DTOE-MASTER'!$B:$H,7,0),"")</f>
        <v/>
      </c>
      <c r="P4395" t="str">
        <f>IFERROR(VLOOKUP(I4395,'[1]CROSSWALK-DTOE-MASTER'!$B:$N,8,0),"")</f>
        <v/>
      </c>
      <c r="Q4395" t="str">
        <f>IFERROR(VLOOKUP(I4395,'[1]CROSSWALK-DTOE-MASTER'!$B:$N,9,0),"")</f>
        <v/>
      </c>
      <c r="R4395" t="str">
        <f>IFERROR(VLOOKUP(I4395,'[1]CROSSWALK-DTOE-MASTER'!$B:$N,10,0),"")</f>
        <v/>
      </c>
      <c r="S4395" t="str">
        <f>IFERROR(VLOOKUP(I4395,'[1]CROSSWALK-DTOE-MASTER'!$B:$N,11,0),"")</f>
        <v/>
      </c>
      <c r="T4395" t="str">
        <f>IFERROR(VLOOKUP(I4395,'[1]CROSSWALK-DTOE-MASTER'!$B:$N,12,0),"")</f>
        <v/>
      </c>
      <c r="U4395" t="str">
        <f>IFERROR(VLOOKUP(I4395,'[1]CROSSWALK-DTOE-MASTER'!$B:$N,13,0),"")</f>
        <v/>
      </c>
    </row>
    <row r="4396" spans="6:21" x14ac:dyDescent="0.25">
      <c r="F4396" s="1"/>
      <c r="L4396" t="str">
        <f>IFERROR(VLOOKUP(D4396,'[1]Crosswalk-SOM-Chair'!$A:$D,3,0),"")</f>
        <v/>
      </c>
      <c r="M4396" t="str">
        <f>IFERROR(VLOOKUP(D4396,'[1]Crosswalk-SOM-Chair'!$A:$D,4,0),"")</f>
        <v/>
      </c>
      <c r="N4396" t="str">
        <f>IFERROR(VLOOKUP(I4396,'[1]CROSSWALK-DTOE-MASTER'!$B:$H,6,0),"")</f>
        <v/>
      </c>
      <c r="O4396" t="str">
        <f>IFERROR(VLOOKUP(I4396,'[1]CROSSWALK-DTOE-MASTER'!$B:$H,7,0),"")</f>
        <v/>
      </c>
      <c r="P4396" t="str">
        <f>IFERROR(VLOOKUP(I4396,'[1]CROSSWALK-DTOE-MASTER'!$B:$N,8,0),"")</f>
        <v/>
      </c>
      <c r="Q4396" t="str">
        <f>IFERROR(VLOOKUP(I4396,'[1]CROSSWALK-DTOE-MASTER'!$B:$N,9,0),"")</f>
        <v/>
      </c>
      <c r="R4396" t="str">
        <f>IFERROR(VLOOKUP(I4396,'[1]CROSSWALK-DTOE-MASTER'!$B:$N,10,0),"")</f>
        <v/>
      </c>
      <c r="S4396" t="str">
        <f>IFERROR(VLOOKUP(I4396,'[1]CROSSWALK-DTOE-MASTER'!$B:$N,11,0),"")</f>
        <v/>
      </c>
      <c r="T4396" t="str">
        <f>IFERROR(VLOOKUP(I4396,'[1]CROSSWALK-DTOE-MASTER'!$B:$N,12,0),"")</f>
        <v/>
      </c>
      <c r="U4396" t="str">
        <f>IFERROR(VLOOKUP(I4396,'[1]CROSSWALK-DTOE-MASTER'!$B:$N,13,0),"")</f>
        <v/>
      </c>
    </row>
    <row r="4397" spans="6:21" x14ac:dyDescent="0.25">
      <c r="F4397" s="1"/>
      <c r="L4397" t="str">
        <f>IFERROR(VLOOKUP(D4397,'[1]Crosswalk-SOM-Chair'!$A:$D,3,0),"")</f>
        <v/>
      </c>
      <c r="M4397" t="str">
        <f>IFERROR(VLOOKUP(D4397,'[1]Crosswalk-SOM-Chair'!$A:$D,4,0),"")</f>
        <v/>
      </c>
      <c r="N4397" t="str">
        <f>IFERROR(VLOOKUP(I4397,'[1]CROSSWALK-DTOE-MASTER'!$B:$H,6,0),"")</f>
        <v/>
      </c>
      <c r="O4397" t="str">
        <f>IFERROR(VLOOKUP(I4397,'[1]CROSSWALK-DTOE-MASTER'!$B:$H,7,0),"")</f>
        <v/>
      </c>
      <c r="P4397" t="str">
        <f>IFERROR(VLOOKUP(I4397,'[1]CROSSWALK-DTOE-MASTER'!$B:$N,8,0),"")</f>
        <v/>
      </c>
      <c r="Q4397" t="str">
        <f>IFERROR(VLOOKUP(I4397,'[1]CROSSWALK-DTOE-MASTER'!$B:$N,9,0),"")</f>
        <v/>
      </c>
      <c r="R4397" t="str">
        <f>IFERROR(VLOOKUP(I4397,'[1]CROSSWALK-DTOE-MASTER'!$B:$N,10,0),"")</f>
        <v/>
      </c>
      <c r="S4397" t="str">
        <f>IFERROR(VLOOKUP(I4397,'[1]CROSSWALK-DTOE-MASTER'!$B:$N,11,0),"")</f>
        <v/>
      </c>
      <c r="T4397" t="str">
        <f>IFERROR(VLOOKUP(I4397,'[1]CROSSWALK-DTOE-MASTER'!$B:$N,12,0),"")</f>
        <v/>
      </c>
      <c r="U4397" t="str">
        <f>IFERROR(VLOOKUP(I4397,'[1]CROSSWALK-DTOE-MASTER'!$B:$N,13,0),"")</f>
        <v/>
      </c>
    </row>
    <row r="4398" spans="6:21" x14ac:dyDescent="0.25">
      <c r="F4398" s="1"/>
      <c r="L4398" t="str">
        <f>IFERROR(VLOOKUP(D4398,'[1]Crosswalk-SOM-Chair'!$A:$D,3,0),"")</f>
        <v/>
      </c>
      <c r="M4398" t="str">
        <f>IFERROR(VLOOKUP(D4398,'[1]Crosswalk-SOM-Chair'!$A:$D,4,0),"")</f>
        <v/>
      </c>
      <c r="N4398" t="str">
        <f>IFERROR(VLOOKUP(I4398,'[1]CROSSWALK-DTOE-MASTER'!$B:$H,6,0),"")</f>
        <v/>
      </c>
      <c r="O4398" t="str">
        <f>IFERROR(VLOOKUP(I4398,'[1]CROSSWALK-DTOE-MASTER'!$B:$H,7,0),"")</f>
        <v/>
      </c>
      <c r="P4398" t="str">
        <f>IFERROR(VLOOKUP(I4398,'[1]CROSSWALK-DTOE-MASTER'!$B:$N,8,0),"")</f>
        <v/>
      </c>
      <c r="Q4398" t="str">
        <f>IFERROR(VLOOKUP(I4398,'[1]CROSSWALK-DTOE-MASTER'!$B:$N,9,0),"")</f>
        <v/>
      </c>
      <c r="R4398" t="str">
        <f>IFERROR(VLOOKUP(I4398,'[1]CROSSWALK-DTOE-MASTER'!$B:$N,10,0),"")</f>
        <v/>
      </c>
      <c r="S4398" t="str">
        <f>IFERROR(VLOOKUP(I4398,'[1]CROSSWALK-DTOE-MASTER'!$B:$N,11,0),"")</f>
        <v/>
      </c>
      <c r="T4398" t="str">
        <f>IFERROR(VLOOKUP(I4398,'[1]CROSSWALK-DTOE-MASTER'!$B:$N,12,0),"")</f>
        <v/>
      </c>
      <c r="U4398" t="str">
        <f>IFERROR(VLOOKUP(I4398,'[1]CROSSWALK-DTOE-MASTER'!$B:$N,13,0),"")</f>
        <v/>
      </c>
    </row>
    <row r="4399" spans="6:21" x14ac:dyDescent="0.25">
      <c r="F4399" s="1"/>
      <c r="L4399" t="str">
        <f>IFERROR(VLOOKUP(D4399,'[1]Crosswalk-SOM-Chair'!$A:$D,3,0),"")</f>
        <v/>
      </c>
      <c r="M4399" t="str">
        <f>IFERROR(VLOOKUP(D4399,'[1]Crosswalk-SOM-Chair'!$A:$D,4,0),"")</f>
        <v/>
      </c>
      <c r="N4399" t="str">
        <f>IFERROR(VLOOKUP(I4399,'[1]CROSSWALK-DTOE-MASTER'!$B:$H,6,0),"")</f>
        <v/>
      </c>
      <c r="O4399" t="str">
        <f>IFERROR(VLOOKUP(I4399,'[1]CROSSWALK-DTOE-MASTER'!$B:$H,7,0),"")</f>
        <v/>
      </c>
      <c r="P4399" t="str">
        <f>IFERROR(VLOOKUP(I4399,'[1]CROSSWALK-DTOE-MASTER'!$B:$N,8,0),"")</f>
        <v/>
      </c>
      <c r="Q4399" t="str">
        <f>IFERROR(VLOOKUP(I4399,'[1]CROSSWALK-DTOE-MASTER'!$B:$N,9,0),"")</f>
        <v/>
      </c>
      <c r="R4399" t="str">
        <f>IFERROR(VLOOKUP(I4399,'[1]CROSSWALK-DTOE-MASTER'!$B:$N,10,0),"")</f>
        <v/>
      </c>
      <c r="S4399" t="str">
        <f>IFERROR(VLOOKUP(I4399,'[1]CROSSWALK-DTOE-MASTER'!$B:$N,11,0),"")</f>
        <v/>
      </c>
      <c r="T4399" t="str">
        <f>IFERROR(VLOOKUP(I4399,'[1]CROSSWALK-DTOE-MASTER'!$B:$N,12,0),"")</f>
        <v/>
      </c>
      <c r="U4399" t="str">
        <f>IFERROR(VLOOKUP(I4399,'[1]CROSSWALK-DTOE-MASTER'!$B:$N,13,0),"")</f>
        <v/>
      </c>
    </row>
    <row r="4400" spans="6:21" x14ac:dyDescent="0.25">
      <c r="F4400" s="1"/>
      <c r="L4400" t="str">
        <f>IFERROR(VLOOKUP(D4400,'[1]Crosswalk-SOM-Chair'!$A:$D,3,0),"")</f>
        <v/>
      </c>
      <c r="M4400" t="str">
        <f>IFERROR(VLOOKUP(D4400,'[1]Crosswalk-SOM-Chair'!$A:$D,4,0),"")</f>
        <v/>
      </c>
      <c r="N4400" t="str">
        <f>IFERROR(VLOOKUP(I4400,'[1]CROSSWALK-DTOE-MASTER'!$B:$H,6,0),"")</f>
        <v/>
      </c>
      <c r="O4400" t="str">
        <f>IFERROR(VLOOKUP(I4400,'[1]CROSSWALK-DTOE-MASTER'!$B:$H,7,0),"")</f>
        <v/>
      </c>
      <c r="P4400" t="str">
        <f>IFERROR(VLOOKUP(I4400,'[1]CROSSWALK-DTOE-MASTER'!$B:$N,8,0),"")</f>
        <v/>
      </c>
      <c r="Q4400" t="str">
        <f>IFERROR(VLOOKUP(I4400,'[1]CROSSWALK-DTOE-MASTER'!$B:$N,9,0),"")</f>
        <v/>
      </c>
      <c r="R4400" t="str">
        <f>IFERROR(VLOOKUP(I4400,'[1]CROSSWALK-DTOE-MASTER'!$B:$N,10,0),"")</f>
        <v/>
      </c>
      <c r="S4400" t="str">
        <f>IFERROR(VLOOKUP(I4400,'[1]CROSSWALK-DTOE-MASTER'!$B:$N,11,0),"")</f>
        <v/>
      </c>
      <c r="T4400" t="str">
        <f>IFERROR(VLOOKUP(I4400,'[1]CROSSWALK-DTOE-MASTER'!$B:$N,12,0),"")</f>
        <v/>
      </c>
      <c r="U4400" t="str">
        <f>IFERROR(VLOOKUP(I4400,'[1]CROSSWALK-DTOE-MASTER'!$B:$N,13,0),"")</f>
        <v/>
      </c>
    </row>
    <row r="4401" spans="6:21" x14ac:dyDescent="0.25">
      <c r="F4401" s="1"/>
      <c r="L4401" t="str">
        <f>IFERROR(VLOOKUP(D4401,'[1]Crosswalk-SOM-Chair'!$A:$D,3,0),"")</f>
        <v/>
      </c>
      <c r="M4401" t="str">
        <f>IFERROR(VLOOKUP(D4401,'[1]Crosswalk-SOM-Chair'!$A:$D,4,0),"")</f>
        <v/>
      </c>
      <c r="N4401" t="str">
        <f>IFERROR(VLOOKUP(I4401,'[1]CROSSWALK-DTOE-MASTER'!$B:$H,6,0),"")</f>
        <v/>
      </c>
      <c r="O4401" t="str">
        <f>IFERROR(VLOOKUP(I4401,'[1]CROSSWALK-DTOE-MASTER'!$B:$H,7,0),"")</f>
        <v/>
      </c>
      <c r="P4401" t="str">
        <f>IFERROR(VLOOKUP(I4401,'[1]CROSSWALK-DTOE-MASTER'!$B:$N,8,0),"")</f>
        <v/>
      </c>
      <c r="Q4401" t="str">
        <f>IFERROR(VLOOKUP(I4401,'[1]CROSSWALK-DTOE-MASTER'!$B:$N,9,0),"")</f>
        <v/>
      </c>
      <c r="R4401" t="str">
        <f>IFERROR(VLOOKUP(I4401,'[1]CROSSWALK-DTOE-MASTER'!$B:$N,10,0),"")</f>
        <v/>
      </c>
      <c r="S4401" t="str">
        <f>IFERROR(VLOOKUP(I4401,'[1]CROSSWALK-DTOE-MASTER'!$B:$N,11,0),"")</f>
        <v/>
      </c>
      <c r="T4401" t="str">
        <f>IFERROR(VLOOKUP(I4401,'[1]CROSSWALK-DTOE-MASTER'!$B:$N,12,0),"")</f>
        <v/>
      </c>
      <c r="U4401" t="str">
        <f>IFERROR(VLOOKUP(I4401,'[1]CROSSWALK-DTOE-MASTER'!$B:$N,13,0),"")</f>
        <v/>
      </c>
    </row>
    <row r="4402" spans="6:21" x14ac:dyDescent="0.25">
      <c r="F4402" s="1"/>
      <c r="L4402" t="str">
        <f>IFERROR(VLOOKUP(D4402,'[1]Crosswalk-SOM-Chair'!$A:$D,3,0),"")</f>
        <v/>
      </c>
      <c r="M4402" t="str">
        <f>IFERROR(VLOOKUP(D4402,'[1]Crosswalk-SOM-Chair'!$A:$D,4,0),"")</f>
        <v/>
      </c>
      <c r="N4402" t="str">
        <f>IFERROR(VLOOKUP(I4402,'[1]CROSSWALK-DTOE-MASTER'!$B:$H,6,0),"")</f>
        <v/>
      </c>
      <c r="O4402" t="str">
        <f>IFERROR(VLOOKUP(I4402,'[1]CROSSWALK-DTOE-MASTER'!$B:$H,7,0),"")</f>
        <v/>
      </c>
      <c r="P4402" t="str">
        <f>IFERROR(VLOOKUP(I4402,'[1]CROSSWALK-DTOE-MASTER'!$B:$N,8,0),"")</f>
        <v/>
      </c>
      <c r="Q4402" t="str">
        <f>IFERROR(VLOOKUP(I4402,'[1]CROSSWALK-DTOE-MASTER'!$B:$N,9,0),"")</f>
        <v/>
      </c>
      <c r="R4402" t="str">
        <f>IFERROR(VLOOKUP(I4402,'[1]CROSSWALK-DTOE-MASTER'!$B:$N,10,0),"")</f>
        <v/>
      </c>
      <c r="S4402" t="str">
        <f>IFERROR(VLOOKUP(I4402,'[1]CROSSWALK-DTOE-MASTER'!$B:$N,11,0),"")</f>
        <v/>
      </c>
      <c r="T4402" t="str">
        <f>IFERROR(VLOOKUP(I4402,'[1]CROSSWALK-DTOE-MASTER'!$B:$N,12,0),"")</f>
        <v/>
      </c>
      <c r="U4402" t="str">
        <f>IFERROR(VLOOKUP(I4402,'[1]CROSSWALK-DTOE-MASTER'!$B:$N,13,0),"")</f>
        <v/>
      </c>
    </row>
    <row r="4403" spans="6:21" x14ac:dyDescent="0.25">
      <c r="F4403" s="1"/>
      <c r="L4403" t="str">
        <f>IFERROR(VLOOKUP(D4403,'[1]Crosswalk-SOM-Chair'!$A:$D,3,0),"")</f>
        <v/>
      </c>
      <c r="M4403" t="str">
        <f>IFERROR(VLOOKUP(D4403,'[1]Crosswalk-SOM-Chair'!$A:$D,4,0),"")</f>
        <v/>
      </c>
      <c r="N4403" t="str">
        <f>IFERROR(VLOOKUP(I4403,'[1]CROSSWALK-DTOE-MASTER'!$B:$H,6,0),"")</f>
        <v/>
      </c>
      <c r="O4403" t="str">
        <f>IFERROR(VLOOKUP(I4403,'[1]CROSSWALK-DTOE-MASTER'!$B:$H,7,0),"")</f>
        <v/>
      </c>
      <c r="P4403" t="str">
        <f>IFERROR(VLOOKUP(I4403,'[1]CROSSWALK-DTOE-MASTER'!$B:$N,8,0),"")</f>
        <v/>
      </c>
      <c r="Q4403" t="str">
        <f>IFERROR(VLOOKUP(I4403,'[1]CROSSWALK-DTOE-MASTER'!$B:$N,9,0),"")</f>
        <v/>
      </c>
      <c r="R4403" t="str">
        <f>IFERROR(VLOOKUP(I4403,'[1]CROSSWALK-DTOE-MASTER'!$B:$N,10,0),"")</f>
        <v/>
      </c>
      <c r="S4403" t="str">
        <f>IFERROR(VLOOKUP(I4403,'[1]CROSSWALK-DTOE-MASTER'!$B:$N,11,0),"")</f>
        <v/>
      </c>
      <c r="T4403" t="str">
        <f>IFERROR(VLOOKUP(I4403,'[1]CROSSWALK-DTOE-MASTER'!$B:$N,12,0),"")</f>
        <v/>
      </c>
      <c r="U4403" t="str">
        <f>IFERROR(VLOOKUP(I4403,'[1]CROSSWALK-DTOE-MASTER'!$B:$N,13,0),"")</f>
        <v/>
      </c>
    </row>
    <row r="4404" spans="6:21" x14ac:dyDescent="0.25">
      <c r="F4404" s="1"/>
      <c r="L4404" t="str">
        <f>IFERROR(VLOOKUP(D4404,'[1]Crosswalk-SOM-Chair'!$A:$D,3,0),"")</f>
        <v/>
      </c>
      <c r="M4404" t="str">
        <f>IFERROR(VLOOKUP(D4404,'[1]Crosswalk-SOM-Chair'!$A:$D,4,0),"")</f>
        <v/>
      </c>
      <c r="N4404" t="str">
        <f>IFERROR(VLOOKUP(I4404,'[1]CROSSWALK-DTOE-MASTER'!$B:$H,6,0),"")</f>
        <v/>
      </c>
      <c r="O4404" t="str">
        <f>IFERROR(VLOOKUP(I4404,'[1]CROSSWALK-DTOE-MASTER'!$B:$H,7,0),"")</f>
        <v/>
      </c>
      <c r="P4404" t="str">
        <f>IFERROR(VLOOKUP(I4404,'[1]CROSSWALK-DTOE-MASTER'!$B:$N,8,0),"")</f>
        <v/>
      </c>
      <c r="Q4404" t="str">
        <f>IFERROR(VLOOKUP(I4404,'[1]CROSSWALK-DTOE-MASTER'!$B:$N,9,0),"")</f>
        <v/>
      </c>
      <c r="R4404" t="str">
        <f>IFERROR(VLOOKUP(I4404,'[1]CROSSWALK-DTOE-MASTER'!$B:$N,10,0),"")</f>
        <v/>
      </c>
      <c r="S4404" t="str">
        <f>IFERROR(VLOOKUP(I4404,'[1]CROSSWALK-DTOE-MASTER'!$B:$N,11,0),"")</f>
        <v/>
      </c>
      <c r="T4404" t="str">
        <f>IFERROR(VLOOKUP(I4404,'[1]CROSSWALK-DTOE-MASTER'!$B:$N,12,0),"")</f>
        <v/>
      </c>
      <c r="U4404" t="str">
        <f>IFERROR(VLOOKUP(I4404,'[1]CROSSWALK-DTOE-MASTER'!$B:$N,13,0),"")</f>
        <v/>
      </c>
    </row>
    <row r="4405" spans="6:21" x14ac:dyDescent="0.25">
      <c r="F4405" s="1"/>
      <c r="L4405" t="str">
        <f>IFERROR(VLOOKUP(D4405,'[1]Crosswalk-SOM-Chair'!$A:$D,3,0),"")</f>
        <v/>
      </c>
      <c r="M4405" t="str">
        <f>IFERROR(VLOOKUP(D4405,'[1]Crosswalk-SOM-Chair'!$A:$D,4,0),"")</f>
        <v/>
      </c>
      <c r="N4405" t="str">
        <f>IFERROR(VLOOKUP(I4405,'[1]CROSSWALK-DTOE-MASTER'!$B:$H,6,0),"")</f>
        <v/>
      </c>
      <c r="O4405" t="str">
        <f>IFERROR(VLOOKUP(I4405,'[1]CROSSWALK-DTOE-MASTER'!$B:$H,7,0),"")</f>
        <v/>
      </c>
      <c r="P4405" t="str">
        <f>IFERROR(VLOOKUP(I4405,'[1]CROSSWALK-DTOE-MASTER'!$B:$N,8,0),"")</f>
        <v/>
      </c>
      <c r="Q4405" t="str">
        <f>IFERROR(VLOOKUP(I4405,'[1]CROSSWALK-DTOE-MASTER'!$B:$N,9,0),"")</f>
        <v/>
      </c>
      <c r="R4405" t="str">
        <f>IFERROR(VLOOKUP(I4405,'[1]CROSSWALK-DTOE-MASTER'!$B:$N,10,0),"")</f>
        <v/>
      </c>
      <c r="S4405" t="str">
        <f>IFERROR(VLOOKUP(I4405,'[1]CROSSWALK-DTOE-MASTER'!$B:$N,11,0),"")</f>
        <v/>
      </c>
      <c r="T4405" t="str">
        <f>IFERROR(VLOOKUP(I4405,'[1]CROSSWALK-DTOE-MASTER'!$B:$N,12,0),"")</f>
        <v/>
      </c>
      <c r="U4405" t="str">
        <f>IFERROR(VLOOKUP(I4405,'[1]CROSSWALK-DTOE-MASTER'!$B:$N,13,0),"")</f>
        <v/>
      </c>
    </row>
    <row r="4406" spans="6:21" x14ac:dyDescent="0.25">
      <c r="F4406" s="1"/>
      <c r="L4406" t="str">
        <f>IFERROR(VLOOKUP(D4406,'[1]Crosswalk-SOM-Chair'!$A:$D,3,0),"")</f>
        <v/>
      </c>
      <c r="M4406" t="str">
        <f>IFERROR(VLOOKUP(D4406,'[1]Crosswalk-SOM-Chair'!$A:$D,4,0),"")</f>
        <v/>
      </c>
      <c r="N4406" t="str">
        <f>IFERROR(VLOOKUP(I4406,'[1]CROSSWALK-DTOE-MASTER'!$B:$H,6,0),"")</f>
        <v/>
      </c>
      <c r="O4406" t="str">
        <f>IFERROR(VLOOKUP(I4406,'[1]CROSSWALK-DTOE-MASTER'!$B:$H,7,0),"")</f>
        <v/>
      </c>
      <c r="P4406" t="str">
        <f>IFERROR(VLOOKUP(I4406,'[1]CROSSWALK-DTOE-MASTER'!$B:$N,8,0),"")</f>
        <v/>
      </c>
      <c r="Q4406" t="str">
        <f>IFERROR(VLOOKUP(I4406,'[1]CROSSWALK-DTOE-MASTER'!$B:$N,9,0),"")</f>
        <v/>
      </c>
      <c r="R4406" t="str">
        <f>IFERROR(VLOOKUP(I4406,'[1]CROSSWALK-DTOE-MASTER'!$B:$N,10,0),"")</f>
        <v/>
      </c>
      <c r="S4406" t="str">
        <f>IFERROR(VLOOKUP(I4406,'[1]CROSSWALK-DTOE-MASTER'!$B:$N,11,0),"")</f>
        <v/>
      </c>
      <c r="T4406" t="str">
        <f>IFERROR(VLOOKUP(I4406,'[1]CROSSWALK-DTOE-MASTER'!$B:$N,12,0),"")</f>
        <v/>
      </c>
      <c r="U4406" t="str">
        <f>IFERROR(VLOOKUP(I4406,'[1]CROSSWALK-DTOE-MASTER'!$B:$N,13,0),"")</f>
        <v/>
      </c>
    </row>
    <row r="4407" spans="6:21" x14ac:dyDescent="0.25">
      <c r="F4407" s="1"/>
      <c r="L4407" t="str">
        <f>IFERROR(VLOOKUP(D4407,'[1]Crosswalk-SOM-Chair'!$A:$D,3,0),"")</f>
        <v/>
      </c>
      <c r="M4407" t="str">
        <f>IFERROR(VLOOKUP(D4407,'[1]Crosswalk-SOM-Chair'!$A:$D,4,0),"")</f>
        <v/>
      </c>
      <c r="N4407" t="str">
        <f>IFERROR(VLOOKUP(I4407,'[1]CROSSWALK-DTOE-MASTER'!$B:$H,6,0),"")</f>
        <v/>
      </c>
      <c r="O4407" t="str">
        <f>IFERROR(VLOOKUP(I4407,'[1]CROSSWALK-DTOE-MASTER'!$B:$H,7,0),"")</f>
        <v/>
      </c>
      <c r="P4407" t="str">
        <f>IFERROR(VLOOKUP(I4407,'[1]CROSSWALK-DTOE-MASTER'!$B:$N,8,0),"")</f>
        <v/>
      </c>
      <c r="Q4407" t="str">
        <f>IFERROR(VLOOKUP(I4407,'[1]CROSSWALK-DTOE-MASTER'!$B:$N,9,0),"")</f>
        <v/>
      </c>
      <c r="R4407" t="str">
        <f>IFERROR(VLOOKUP(I4407,'[1]CROSSWALK-DTOE-MASTER'!$B:$N,10,0),"")</f>
        <v/>
      </c>
      <c r="S4407" t="str">
        <f>IFERROR(VLOOKUP(I4407,'[1]CROSSWALK-DTOE-MASTER'!$B:$N,11,0),"")</f>
        <v/>
      </c>
      <c r="T4407" t="str">
        <f>IFERROR(VLOOKUP(I4407,'[1]CROSSWALK-DTOE-MASTER'!$B:$N,12,0),"")</f>
        <v/>
      </c>
      <c r="U4407" t="str">
        <f>IFERROR(VLOOKUP(I4407,'[1]CROSSWALK-DTOE-MASTER'!$B:$N,13,0),"")</f>
        <v/>
      </c>
    </row>
    <row r="4408" spans="6:21" x14ac:dyDescent="0.25">
      <c r="F4408" s="1"/>
      <c r="L4408" t="str">
        <f>IFERROR(VLOOKUP(D4408,'[1]Crosswalk-SOM-Chair'!$A:$D,3,0),"")</f>
        <v/>
      </c>
      <c r="M4408" t="str">
        <f>IFERROR(VLOOKUP(D4408,'[1]Crosswalk-SOM-Chair'!$A:$D,4,0),"")</f>
        <v/>
      </c>
      <c r="N4408" t="str">
        <f>IFERROR(VLOOKUP(I4408,'[1]CROSSWALK-DTOE-MASTER'!$B:$H,6,0),"")</f>
        <v/>
      </c>
      <c r="O4408" t="str">
        <f>IFERROR(VLOOKUP(I4408,'[1]CROSSWALK-DTOE-MASTER'!$B:$H,7,0),"")</f>
        <v/>
      </c>
      <c r="P4408" t="str">
        <f>IFERROR(VLOOKUP(I4408,'[1]CROSSWALK-DTOE-MASTER'!$B:$N,8,0),"")</f>
        <v/>
      </c>
      <c r="Q4408" t="str">
        <f>IFERROR(VLOOKUP(I4408,'[1]CROSSWALK-DTOE-MASTER'!$B:$N,9,0),"")</f>
        <v/>
      </c>
      <c r="R4408" t="str">
        <f>IFERROR(VLOOKUP(I4408,'[1]CROSSWALK-DTOE-MASTER'!$B:$N,10,0),"")</f>
        <v/>
      </c>
      <c r="S4408" t="str">
        <f>IFERROR(VLOOKUP(I4408,'[1]CROSSWALK-DTOE-MASTER'!$B:$N,11,0),"")</f>
        <v/>
      </c>
      <c r="T4408" t="str">
        <f>IFERROR(VLOOKUP(I4408,'[1]CROSSWALK-DTOE-MASTER'!$B:$N,12,0),"")</f>
        <v/>
      </c>
      <c r="U4408" t="str">
        <f>IFERROR(VLOOKUP(I4408,'[1]CROSSWALK-DTOE-MASTER'!$B:$N,13,0),"")</f>
        <v/>
      </c>
    </row>
    <row r="4409" spans="6:21" x14ac:dyDescent="0.25">
      <c r="F4409" s="1"/>
      <c r="L4409" t="str">
        <f>IFERROR(VLOOKUP(D4409,'[1]Crosswalk-SOM-Chair'!$A:$D,3,0),"")</f>
        <v/>
      </c>
      <c r="M4409" t="str">
        <f>IFERROR(VLOOKUP(D4409,'[1]Crosswalk-SOM-Chair'!$A:$D,4,0),"")</f>
        <v/>
      </c>
      <c r="N4409" t="str">
        <f>IFERROR(VLOOKUP(I4409,'[1]CROSSWALK-DTOE-MASTER'!$B:$H,6,0),"")</f>
        <v/>
      </c>
      <c r="O4409" t="str">
        <f>IFERROR(VLOOKUP(I4409,'[1]CROSSWALK-DTOE-MASTER'!$B:$H,7,0),"")</f>
        <v/>
      </c>
      <c r="P4409" t="str">
        <f>IFERROR(VLOOKUP(I4409,'[1]CROSSWALK-DTOE-MASTER'!$B:$N,8,0),"")</f>
        <v/>
      </c>
      <c r="Q4409" t="str">
        <f>IFERROR(VLOOKUP(I4409,'[1]CROSSWALK-DTOE-MASTER'!$B:$N,9,0),"")</f>
        <v/>
      </c>
      <c r="R4409" t="str">
        <f>IFERROR(VLOOKUP(I4409,'[1]CROSSWALK-DTOE-MASTER'!$B:$N,10,0),"")</f>
        <v/>
      </c>
      <c r="S4409" t="str">
        <f>IFERROR(VLOOKUP(I4409,'[1]CROSSWALK-DTOE-MASTER'!$B:$N,11,0),"")</f>
        <v/>
      </c>
      <c r="T4409" t="str">
        <f>IFERROR(VLOOKUP(I4409,'[1]CROSSWALK-DTOE-MASTER'!$B:$N,12,0),"")</f>
        <v/>
      </c>
      <c r="U4409" t="str">
        <f>IFERROR(VLOOKUP(I4409,'[1]CROSSWALK-DTOE-MASTER'!$B:$N,13,0),"")</f>
        <v/>
      </c>
    </row>
    <row r="4410" spans="6:21" x14ac:dyDescent="0.25">
      <c r="F4410" s="1"/>
      <c r="L4410" t="str">
        <f>IFERROR(VLOOKUP(D4410,'[1]Crosswalk-SOM-Chair'!$A:$D,3,0),"")</f>
        <v/>
      </c>
      <c r="M4410" t="str">
        <f>IFERROR(VLOOKUP(D4410,'[1]Crosswalk-SOM-Chair'!$A:$D,4,0),"")</f>
        <v/>
      </c>
      <c r="N4410" t="str">
        <f>IFERROR(VLOOKUP(I4410,'[1]CROSSWALK-DTOE-MASTER'!$B:$H,6,0),"")</f>
        <v/>
      </c>
      <c r="O4410" t="str">
        <f>IFERROR(VLOOKUP(I4410,'[1]CROSSWALK-DTOE-MASTER'!$B:$H,7,0),"")</f>
        <v/>
      </c>
      <c r="P4410" t="str">
        <f>IFERROR(VLOOKUP(I4410,'[1]CROSSWALK-DTOE-MASTER'!$B:$N,8,0),"")</f>
        <v/>
      </c>
      <c r="Q4410" t="str">
        <f>IFERROR(VLOOKUP(I4410,'[1]CROSSWALK-DTOE-MASTER'!$B:$N,9,0),"")</f>
        <v/>
      </c>
      <c r="R4410" t="str">
        <f>IFERROR(VLOOKUP(I4410,'[1]CROSSWALK-DTOE-MASTER'!$B:$N,10,0),"")</f>
        <v/>
      </c>
      <c r="S4410" t="str">
        <f>IFERROR(VLOOKUP(I4410,'[1]CROSSWALK-DTOE-MASTER'!$B:$N,11,0),"")</f>
        <v/>
      </c>
      <c r="T4410" t="str">
        <f>IFERROR(VLOOKUP(I4410,'[1]CROSSWALK-DTOE-MASTER'!$B:$N,12,0),"")</f>
        <v/>
      </c>
      <c r="U4410" t="str">
        <f>IFERROR(VLOOKUP(I4410,'[1]CROSSWALK-DTOE-MASTER'!$B:$N,13,0),"")</f>
        <v/>
      </c>
    </row>
    <row r="4411" spans="6:21" x14ac:dyDescent="0.25">
      <c r="F4411" s="1"/>
      <c r="L4411" t="str">
        <f>IFERROR(VLOOKUP(D4411,'[1]Crosswalk-SOM-Chair'!$A:$D,3,0),"")</f>
        <v/>
      </c>
      <c r="M4411" t="str">
        <f>IFERROR(VLOOKUP(D4411,'[1]Crosswalk-SOM-Chair'!$A:$D,4,0),"")</f>
        <v/>
      </c>
      <c r="N4411" t="str">
        <f>IFERROR(VLOOKUP(I4411,'[1]CROSSWALK-DTOE-MASTER'!$B:$H,6,0),"")</f>
        <v/>
      </c>
      <c r="O4411" t="str">
        <f>IFERROR(VLOOKUP(I4411,'[1]CROSSWALK-DTOE-MASTER'!$B:$H,7,0),"")</f>
        <v/>
      </c>
      <c r="P4411" t="str">
        <f>IFERROR(VLOOKUP(I4411,'[1]CROSSWALK-DTOE-MASTER'!$B:$N,8,0),"")</f>
        <v/>
      </c>
      <c r="Q4411" t="str">
        <f>IFERROR(VLOOKUP(I4411,'[1]CROSSWALK-DTOE-MASTER'!$B:$N,9,0),"")</f>
        <v/>
      </c>
      <c r="R4411" t="str">
        <f>IFERROR(VLOOKUP(I4411,'[1]CROSSWALK-DTOE-MASTER'!$B:$N,10,0),"")</f>
        <v/>
      </c>
      <c r="S4411" t="str">
        <f>IFERROR(VLOOKUP(I4411,'[1]CROSSWALK-DTOE-MASTER'!$B:$N,11,0),"")</f>
        <v/>
      </c>
      <c r="T4411" t="str">
        <f>IFERROR(VLOOKUP(I4411,'[1]CROSSWALK-DTOE-MASTER'!$B:$N,12,0),"")</f>
        <v/>
      </c>
      <c r="U4411" t="str">
        <f>IFERROR(VLOOKUP(I4411,'[1]CROSSWALK-DTOE-MASTER'!$B:$N,13,0),"")</f>
        <v/>
      </c>
    </row>
    <row r="4412" spans="6:21" x14ac:dyDescent="0.25">
      <c r="F4412" s="1"/>
      <c r="L4412" t="str">
        <f>IFERROR(VLOOKUP(D4412,'[1]Crosswalk-SOM-Chair'!$A:$D,3,0),"")</f>
        <v/>
      </c>
      <c r="M4412" t="str">
        <f>IFERROR(VLOOKUP(D4412,'[1]Crosswalk-SOM-Chair'!$A:$D,4,0),"")</f>
        <v/>
      </c>
      <c r="N4412" t="str">
        <f>IFERROR(VLOOKUP(I4412,'[1]CROSSWALK-DTOE-MASTER'!$B:$H,6,0),"")</f>
        <v/>
      </c>
      <c r="O4412" t="str">
        <f>IFERROR(VLOOKUP(I4412,'[1]CROSSWALK-DTOE-MASTER'!$B:$H,7,0),"")</f>
        <v/>
      </c>
      <c r="P4412" t="str">
        <f>IFERROR(VLOOKUP(I4412,'[1]CROSSWALK-DTOE-MASTER'!$B:$N,8,0),"")</f>
        <v/>
      </c>
      <c r="Q4412" t="str">
        <f>IFERROR(VLOOKUP(I4412,'[1]CROSSWALK-DTOE-MASTER'!$B:$N,9,0),"")</f>
        <v/>
      </c>
      <c r="R4412" t="str">
        <f>IFERROR(VLOOKUP(I4412,'[1]CROSSWALK-DTOE-MASTER'!$B:$N,10,0),"")</f>
        <v/>
      </c>
      <c r="S4412" t="str">
        <f>IFERROR(VLOOKUP(I4412,'[1]CROSSWALK-DTOE-MASTER'!$B:$N,11,0),"")</f>
        <v/>
      </c>
      <c r="T4412" t="str">
        <f>IFERROR(VLOOKUP(I4412,'[1]CROSSWALK-DTOE-MASTER'!$B:$N,12,0),"")</f>
        <v/>
      </c>
      <c r="U4412" t="str">
        <f>IFERROR(VLOOKUP(I4412,'[1]CROSSWALK-DTOE-MASTER'!$B:$N,13,0),"")</f>
        <v/>
      </c>
    </row>
    <row r="4413" spans="6:21" x14ac:dyDescent="0.25">
      <c r="F4413" s="1"/>
      <c r="L4413" t="str">
        <f>IFERROR(VLOOKUP(D4413,'[1]Crosswalk-SOM-Chair'!$A:$D,3,0),"")</f>
        <v/>
      </c>
      <c r="M4413" t="str">
        <f>IFERROR(VLOOKUP(D4413,'[1]Crosswalk-SOM-Chair'!$A:$D,4,0),"")</f>
        <v/>
      </c>
      <c r="N4413" t="str">
        <f>IFERROR(VLOOKUP(I4413,'[1]CROSSWALK-DTOE-MASTER'!$B:$H,6,0),"")</f>
        <v/>
      </c>
      <c r="O4413" t="str">
        <f>IFERROR(VLOOKUP(I4413,'[1]CROSSWALK-DTOE-MASTER'!$B:$H,7,0),"")</f>
        <v/>
      </c>
      <c r="P4413" t="str">
        <f>IFERROR(VLOOKUP(I4413,'[1]CROSSWALK-DTOE-MASTER'!$B:$N,8,0),"")</f>
        <v/>
      </c>
      <c r="Q4413" t="str">
        <f>IFERROR(VLOOKUP(I4413,'[1]CROSSWALK-DTOE-MASTER'!$B:$N,9,0),"")</f>
        <v/>
      </c>
      <c r="R4413" t="str">
        <f>IFERROR(VLOOKUP(I4413,'[1]CROSSWALK-DTOE-MASTER'!$B:$N,10,0),"")</f>
        <v/>
      </c>
      <c r="S4413" t="str">
        <f>IFERROR(VLOOKUP(I4413,'[1]CROSSWALK-DTOE-MASTER'!$B:$N,11,0),"")</f>
        <v/>
      </c>
      <c r="T4413" t="str">
        <f>IFERROR(VLOOKUP(I4413,'[1]CROSSWALK-DTOE-MASTER'!$B:$N,12,0),"")</f>
        <v/>
      </c>
      <c r="U4413" t="str">
        <f>IFERROR(VLOOKUP(I4413,'[1]CROSSWALK-DTOE-MASTER'!$B:$N,13,0),"")</f>
        <v/>
      </c>
    </row>
    <row r="4414" spans="6:21" x14ac:dyDescent="0.25">
      <c r="F4414" s="1"/>
      <c r="L4414" t="str">
        <f>IFERROR(VLOOKUP(D4414,'[1]Crosswalk-SOM-Chair'!$A:$D,3,0),"")</f>
        <v/>
      </c>
      <c r="M4414" t="str">
        <f>IFERROR(VLOOKUP(D4414,'[1]Crosswalk-SOM-Chair'!$A:$D,4,0),"")</f>
        <v/>
      </c>
      <c r="N4414" t="str">
        <f>IFERROR(VLOOKUP(I4414,'[1]CROSSWALK-DTOE-MASTER'!$B:$H,6,0),"")</f>
        <v/>
      </c>
      <c r="O4414" t="str">
        <f>IFERROR(VLOOKUP(I4414,'[1]CROSSWALK-DTOE-MASTER'!$B:$H,7,0),"")</f>
        <v/>
      </c>
      <c r="P4414" t="str">
        <f>IFERROR(VLOOKUP(I4414,'[1]CROSSWALK-DTOE-MASTER'!$B:$N,8,0),"")</f>
        <v/>
      </c>
      <c r="Q4414" t="str">
        <f>IFERROR(VLOOKUP(I4414,'[1]CROSSWALK-DTOE-MASTER'!$B:$N,9,0),"")</f>
        <v/>
      </c>
      <c r="R4414" t="str">
        <f>IFERROR(VLOOKUP(I4414,'[1]CROSSWALK-DTOE-MASTER'!$B:$N,10,0),"")</f>
        <v/>
      </c>
      <c r="S4414" t="str">
        <f>IFERROR(VLOOKUP(I4414,'[1]CROSSWALK-DTOE-MASTER'!$B:$N,11,0),"")</f>
        <v/>
      </c>
      <c r="T4414" t="str">
        <f>IFERROR(VLOOKUP(I4414,'[1]CROSSWALK-DTOE-MASTER'!$B:$N,12,0),"")</f>
        <v/>
      </c>
      <c r="U4414" t="str">
        <f>IFERROR(VLOOKUP(I4414,'[1]CROSSWALK-DTOE-MASTER'!$B:$N,13,0),"")</f>
        <v/>
      </c>
    </row>
    <row r="4415" spans="6:21" x14ac:dyDescent="0.25">
      <c r="F4415" s="1"/>
      <c r="L4415" t="str">
        <f>IFERROR(VLOOKUP(D4415,'[1]Crosswalk-SOM-Chair'!$A:$D,3,0),"")</f>
        <v/>
      </c>
      <c r="M4415" t="str">
        <f>IFERROR(VLOOKUP(D4415,'[1]Crosswalk-SOM-Chair'!$A:$D,4,0),"")</f>
        <v/>
      </c>
      <c r="N4415" t="str">
        <f>IFERROR(VLOOKUP(I4415,'[1]CROSSWALK-DTOE-MASTER'!$B:$H,6,0),"")</f>
        <v/>
      </c>
      <c r="O4415" t="str">
        <f>IFERROR(VLOOKUP(I4415,'[1]CROSSWALK-DTOE-MASTER'!$B:$H,7,0),"")</f>
        <v/>
      </c>
      <c r="P4415" t="str">
        <f>IFERROR(VLOOKUP(I4415,'[1]CROSSWALK-DTOE-MASTER'!$B:$N,8,0),"")</f>
        <v/>
      </c>
      <c r="Q4415" t="str">
        <f>IFERROR(VLOOKUP(I4415,'[1]CROSSWALK-DTOE-MASTER'!$B:$N,9,0),"")</f>
        <v/>
      </c>
      <c r="R4415" t="str">
        <f>IFERROR(VLOOKUP(I4415,'[1]CROSSWALK-DTOE-MASTER'!$B:$N,10,0),"")</f>
        <v/>
      </c>
      <c r="S4415" t="str">
        <f>IFERROR(VLOOKUP(I4415,'[1]CROSSWALK-DTOE-MASTER'!$B:$N,11,0),"")</f>
        <v/>
      </c>
      <c r="T4415" t="str">
        <f>IFERROR(VLOOKUP(I4415,'[1]CROSSWALK-DTOE-MASTER'!$B:$N,12,0),"")</f>
        <v/>
      </c>
      <c r="U4415" t="str">
        <f>IFERROR(VLOOKUP(I4415,'[1]CROSSWALK-DTOE-MASTER'!$B:$N,13,0),"")</f>
        <v/>
      </c>
    </row>
    <row r="4416" spans="6:21" x14ac:dyDescent="0.25">
      <c r="F4416" s="1"/>
      <c r="L4416" t="str">
        <f>IFERROR(VLOOKUP(D4416,'[1]Crosswalk-SOM-Chair'!$A:$D,3,0),"")</f>
        <v/>
      </c>
      <c r="M4416" t="str">
        <f>IFERROR(VLOOKUP(D4416,'[1]Crosswalk-SOM-Chair'!$A:$D,4,0),"")</f>
        <v/>
      </c>
      <c r="N4416" t="str">
        <f>IFERROR(VLOOKUP(I4416,'[1]CROSSWALK-DTOE-MASTER'!$B:$H,6,0),"")</f>
        <v/>
      </c>
      <c r="O4416" t="str">
        <f>IFERROR(VLOOKUP(I4416,'[1]CROSSWALK-DTOE-MASTER'!$B:$H,7,0),"")</f>
        <v/>
      </c>
      <c r="P4416" t="str">
        <f>IFERROR(VLOOKUP(I4416,'[1]CROSSWALK-DTOE-MASTER'!$B:$N,8,0),"")</f>
        <v/>
      </c>
      <c r="Q4416" t="str">
        <f>IFERROR(VLOOKUP(I4416,'[1]CROSSWALK-DTOE-MASTER'!$B:$N,9,0),"")</f>
        <v/>
      </c>
      <c r="R4416" t="str">
        <f>IFERROR(VLOOKUP(I4416,'[1]CROSSWALK-DTOE-MASTER'!$B:$N,10,0),"")</f>
        <v/>
      </c>
      <c r="S4416" t="str">
        <f>IFERROR(VLOOKUP(I4416,'[1]CROSSWALK-DTOE-MASTER'!$B:$N,11,0),"")</f>
        <v/>
      </c>
      <c r="T4416" t="str">
        <f>IFERROR(VLOOKUP(I4416,'[1]CROSSWALK-DTOE-MASTER'!$B:$N,12,0),"")</f>
        <v/>
      </c>
      <c r="U4416" t="str">
        <f>IFERROR(VLOOKUP(I4416,'[1]CROSSWALK-DTOE-MASTER'!$B:$N,13,0),"")</f>
        <v/>
      </c>
    </row>
    <row r="4417" spans="6:21" x14ac:dyDescent="0.25">
      <c r="F4417" s="1"/>
      <c r="L4417" t="str">
        <f>IFERROR(VLOOKUP(D4417,'[1]Crosswalk-SOM-Chair'!$A:$D,3,0),"")</f>
        <v/>
      </c>
      <c r="M4417" t="str">
        <f>IFERROR(VLOOKUP(D4417,'[1]Crosswalk-SOM-Chair'!$A:$D,4,0),"")</f>
        <v/>
      </c>
      <c r="N4417" t="str">
        <f>IFERROR(VLOOKUP(I4417,'[1]CROSSWALK-DTOE-MASTER'!$B:$H,6,0),"")</f>
        <v/>
      </c>
      <c r="O4417" t="str">
        <f>IFERROR(VLOOKUP(I4417,'[1]CROSSWALK-DTOE-MASTER'!$B:$H,7,0),"")</f>
        <v/>
      </c>
      <c r="P4417" t="str">
        <f>IFERROR(VLOOKUP(I4417,'[1]CROSSWALK-DTOE-MASTER'!$B:$N,8,0),"")</f>
        <v/>
      </c>
      <c r="Q4417" t="str">
        <f>IFERROR(VLOOKUP(I4417,'[1]CROSSWALK-DTOE-MASTER'!$B:$N,9,0),"")</f>
        <v/>
      </c>
      <c r="R4417" t="str">
        <f>IFERROR(VLOOKUP(I4417,'[1]CROSSWALK-DTOE-MASTER'!$B:$N,10,0),"")</f>
        <v/>
      </c>
      <c r="S4417" t="str">
        <f>IFERROR(VLOOKUP(I4417,'[1]CROSSWALK-DTOE-MASTER'!$B:$N,11,0),"")</f>
        <v/>
      </c>
      <c r="T4417" t="str">
        <f>IFERROR(VLOOKUP(I4417,'[1]CROSSWALK-DTOE-MASTER'!$B:$N,12,0),"")</f>
        <v/>
      </c>
      <c r="U4417" t="str">
        <f>IFERROR(VLOOKUP(I4417,'[1]CROSSWALK-DTOE-MASTER'!$B:$N,13,0),"")</f>
        <v/>
      </c>
    </row>
    <row r="4418" spans="6:21" x14ac:dyDescent="0.25">
      <c r="F4418" s="1"/>
      <c r="L4418" t="str">
        <f>IFERROR(VLOOKUP(D4418,'[1]Crosswalk-SOM-Chair'!$A:$D,3,0),"")</f>
        <v/>
      </c>
      <c r="M4418" t="str">
        <f>IFERROR(VLOOKUP(D4418,'[1]Crosswalk-SOM-Chair'!$A:$D,4,0),"")</f>
        <v/>
      </c>
      <c r="N4418" t="str">
        <f>IFERROR(VLOOKUP(I4418,'[1]CROSSWALK-DTOE-MASTER'!$B:$H,6,0),"")</f>
        <v/>
      </c>
      <c r="O4418" t="str">
        <f>IFERROR(VLOOKUP(I4418,'[1]CROSSWALK-DTOE-MASTER'!$B:$H,7,0),"")</f>
        <v/>
      </c>
      <c r="P4418" t="str">
        <f>IFERROR(VLOOKUP(I4418,'[1]CROSSWALK-DTOE-MASTER'!$B:$N,8,0),"")</f>
        <v/>
      </c>
      <c r="Q4418" t="str">
        <f>IFERROR(VLOOKUP(I4418,'[1]CROSSWALK-DTOE-MASTER'!$B:$N,9,0),"")</f>
        <v/>
      </c>
      <c r="R4418" t="str">
        <f>IFERROR(VLOOKUP(I4418,'[1]CROSSWALK-DTOE-MASTER'!$B:$N,10,0),"")</f>
        <v/>
      </c>
      <c r="S4418" t="str">
        <f>IFERROR(VLOOKUP(I4418,'[1]CROSSWALK-DTOE-MASTER'!$B:$N,11,0),"")</f>
        <v/>
      </c>
      <c r="T4418" t="str">
        <f>IFERROR(VLOOKUP(I4418,'[1]CROSSWALK-DTOE-MASTER'!$B:$N,12,0),"")</f>
        <v/>
      </c>
      <c r="U4418" t="str">
        <f>IFERROR(VLOOKUP(I4418,'[1]CROSSWALK-DTOE-MASTER'!$B:$N,13,0),"")</f>
        <v/>
      </c>
    </row>
    <row r="4419" spans="6:21" x14ac:dyDescent="0.25">
      <c r="F4419" s="1"/>
      <c r="L4419" t="str">
        <f>IFERROR(VLOOKUP(D4419,'[1]Crosswalk-SOM-Chair'!$A:$D,3,0),"")</f>
        <v/>
      </c>
      <c r="M4419" t="str">
        <f>IFERROR(VLOOKUP(D4419,'[1]Crosswalk-SOM-Chair'!$A:$D,4,0),"")</f>
        <v/>
      </c>
      <c r="N4419" t="str">
        <f>IFERROR(VLOOKUP(I4419,'[1]CROSSWALK-DTOE-MASTER'!$B:$H,6,0),"")</f>
        <v/>
      </c>
      <c r="O4419" t="str">
        <f>IFERROR(VLOOKUP(I4419,'[1]CROSSWALK-DTOE-MASTER'!$B:$H,7,0),"")</f>
        <v/>
      </c>
      <c r="P4419" t="str">
        <f>IFERROR(VLOOKUP(I4419,'[1]CROSSWALK-DTOE-MASTER'!$B:$N,8,0),"")</f>
        <v/>
      </c>
      <c r="Q4419" t="str">
        <f>IFERROR(VLOOKUP(I4419,'[1]CROSSWALK-DTOE-MASTER'!$B:$N,9,0),"")</f>
        <v/>
      </c>
      <c r="R4419" t="str">
        <f>IFERROR(VLOOKUP(I4419,'[1]CROSSWALK-DTOE-MASTER'!$B:$N,10,0),"")</f>
        <v/>
      </c>
      <c r="S4419" t="str">
        <f>IFERROR(VLOOKUP(I4419,'[1]CROSSWALK-DTOE-MASTER'!$B:$N,11,0),"")</f>
        <v/>
      </c>
      <c r="T4419" t="str">
        <f>IFERROR(VLOOKUP(I4419,'[1]CROSSWALK-DTOE-MASTER'!$B:$N,12,0),"")</f>
        <v/>
      </c>
      <c r="U4419" t="str">
        <f>IFERROR(VLOOKUP(I4419,'[1]CROSSWALK-DTOE-MASTER'!$B:$N,13,0),"")</f>
        <v/>
      </c>
    </row>
    <row r="4420" spans="6:21" x14ac:dyDescent="0.25">
      <c r="F4420" s="1"/>
      <c r="L4420" t="str">
        <f>IFERROR(VLOOKUP(D4420,'[1]Crosswalk-SOM-Chair'!$A:$D,3,0),"")</f>
        <v/>
      </c>
      <c r="M4420" t="str">
        <f>IFERROR(VLOOKUP(D4420,'[1]Crosswalk-SOM-Chair'!$A:$D,4,0),"")</f>
        <v/>
      </c>
      <c r="N4420" t="str">
        <f>IFERROR(VLOOKUP(I4420,'[1]CROSSWALK-DTOE-MASTER'!$B:$H,6,0),"")</f>
        <v/>
      </c>
      <c r="O4420" t="str">
        <f>IFERROR(VLOOKUP(I4420,'[1]CROSSWALK-DTOE-MASTER'!$B:$H,7,0),"")</f>
        <v/>
      </c>
      <c r="P4420" t="str">
        <f>IFERROR(VLOOKUP(I4420,'[1]CROSSWALK-DTOE-MASTER'!$B:$N,8,0),"")</f>
        <v/>
      </c>
      <c r="Q4420" t="str">
        <f>IFERROR(VLOOKUP(I4420,'[1]CROSSWALK-DTOE-MASTER'!$B:$N,9,0),"")</f>
        <v/>
      </c>
      <c r="R4420" t="str">
        <f>IFERROR(VLOOKUP(I4420,'[1]CROSSWALK-DTOE-MASTER'!$B:$N,10,0),"")</f>
        <v/>
      </c>
      <c r="S4420" t="str">
        <f>IFERROR(VLOOKUP(I4420,'[1]CROSSWALK-DTOE-MASTER'!$B:$N,11,0),"")</f>
        <v/>
      </c>
      <c r="T4420" t="str">
        <f>IFERROR(VLOOKUP(I4420,'[1]CROSSWALK-DTOE-MASTER'!$B:$N,12,0),"")</f>
        <v/>
      </c>
      <c r="U4420" t="str">
        <f>IFERROR(VLOOKUP(I4420,'[1]CROSSWALK-DTOE-MASTER'!$B:$N,13,0),"")</f>
        <v/>
      </c>
    </row>
    <row r="4421" spans="6:21" x14ac:dyDescent="0.25">
      <c r="F4421" s="1"/>
      <c r="L4421" t="str">
        <f>IFERROR(VLOOKUP(D4421,'[1]Crosswalk-SOM-Chair'!$A:$D,3,0),"")</f>
        <v/>
      </c>
      <c r="M4421" t="str">
        <f>IFERROR(VLOOKUP(D4421,'[1]Crosswalk-SOM-Chair'!$A:$D,4,0),"")</f>
        <v/>
      </c>
      <c r="N4421" t="str">
        <f>IFERROR(VLOOKUP(I4421,'[1]CROSSWALK-DTOE-MASTER'!$B:$H,6,0),"")</f>
        <v/>
      </c>
      <c r="O4421" t="str">
        <f>IFERROR(VLOOKUP(I4421,'[1]CROSSWALK-DTOE-MASTER'!$B:$H,7,0),"")</f>
        <v/>
      </c>
      <c r="P4421" t="str">
        <f>IFERROR(VLOOKUP(I4421,'[1]CROSSWALK-DTOE-MASTER'!$B:$N,8,0),"")</f>
        <v/>
      </c>
      <c r="Q4421" t="str">
        <f>IFERROR(VLOOKUP(I4421,'[1]CROSSWALK-DTOE-MASTER'!$B:$N,9,0),"")</f>
        <v/>
      </c>
      <c r="R4421" t="str">
        <f>IFERROR(VLOOKUP(I4421,'[1]CROSSWALK-DTOE-MASTER'!$B:$N,10,0),"")</f>
        <v/>
      </c>
      <c r="S4421" t="str">
        <f>IFERROR(VLOOKUP(I4421,'[1]CROSSWALK-DTOE-MASTER'!$B:$N,11,0),"")</f>
        <v/>
      </c>
      <c r="T4421" t="str">
        <f>IFERROR(VLOOKUP(I4421,'[1]CROSSWALK-DTOE-MASTER'!$B:$N,12,0),"")</f>
        <v/>
      </c>
      <c r="U4421" t="str">
        <f>IFERROR(VLOOKUP(I4421,'[1]CROSSWALK-DTOE-MASTER'!$B:$N,13,0),"")</f>
        <v/>
      </c>
    </row>
    <row r="4422" spans="6:21" x14ac:dyDescent="0.25">
      <c r="F4422" s="1"/>
      <c r="L4422" t="str">
        <f>IFERROR(VLOOKUP(D4422,'[1]Crosswalk-SOM-Chair'!$A:$D,3,0),"")</f>
        <v/>
      </c>
      <c r="M4422" t="str">
        <f>IFERROR(VLOOKUP(D4422,'[1]Crosswalk-SOM-Chair'!$A:$D,4,0),"")</f>
        <v/>
      </c>
      <c r="N4422" t="str">
        <f>IFERROR(VLOOKUP(I4422,'[1]CROSSWALK-DTOE-MASTER'!$B:$H,6,0),"")</f>
        <v/>
      </c>
      <c r="O4422" t="str">
        <f>IFERROR(VLOOKUP(I4422,'[1]CROSSWALK-DTOE-MASTER'!$B:$H,7,0),"")</f>
        <v/>
      </c>
      <c r="P4422" t="str">
        <f>IFERROR(VLOOKUP(I4422,'[1]CROSSWALK-DTOE-MASTER'!$B:$N,8,0),"")</f>
        <v/>
      </c>
      <c r="Q4422" t="str">
        <f>IFERROR(VLOOKUP(I4422,'[1]CROSSWALK-DTOE-MASTER'!$B:$N,9,0),"")</f>
        <v/>
      </c>
      <c r="R4422" t="str">
        <f>IFERROR(VLOOKUP(I4422,'[1]CROSSWALK-DTOE-MASTER'!$B:$N,10,0),"")</f>
        <v/>
      </c>
      <c r="S4422" t="str">
        <f>IFERROR(VLOOKUP(I4422,'[1]CROSSWALK-DTOE-MASTER'!$B:$N,11,0),"")</f>
        <v/>
      </c>
      <c r="T4422" t="str">
        <f>IFERROR(VLOOKUP(I4422,'[1]CROSSWALK-DTOE-MASTER'!$B:$N,12,0),"")</f>
        <v/>
      </c>
      <c r="U4422" t="str">
        <f>IFERROR(VLOOKUP(I4422,'[1]CROSSWALK-DTOE-MASTER'!$B:$N,13,0),"")</f>
        <v/>
      </c>
    </row>
    <row r="4423" spans="6:21" x14ac:dyDescent="0.25">
      <c r="F4423" s="1"/>
      <c r="L4423" t="str">
        <f>IFERROR(VLOOKUP(D4423,'[1]Crosswalk-SOM-Chair'!$A:$D,3,0),"")</f>
        <v/>
      </c>
      <c r="M4423" t="str">
        <f>IFERROR(VLOOKUP(D4423,'[1]Crosswalk-SOM-Chair'!$A:$D,4,0),"")</f>
        <v/>
      </c>
      <c r="N4423" t="str">
        <f>IFERROR(VLOOKUP(I4423,'[1]CROSSWALK-DTOE-MASTER'!$B:$H,6,0),"")</f>
        <v/>
      </c>
      <c r="O4423" t="str">
        <f>IFERROR(VLOOKUP(I4423,'[1]CROSSWALK-DTOE-MASTER'!$B:$H,7,0),"")</f>
        <v/>
      </c>
      <c r="P4423" t="str">
        <f>IFERROR(VLOOKUP(I4423,'[1]CROSSWALK-DTOE-MASTER'!$B:$N,8,0),"")</f>
        <v/>
      </c>
      <c r="Q4423" t="str">
        <f>IFERROR(VLOOKUP(I4423,'[1]CROSSWALK-DTOE-MASTER'!$B:$N,9,0),"")</f>
        <v/>
      </c>
      <c r="R4423" t="str">
        <f>IFERROR(VLOOKUP(I4423,'[1]CROSSWALK-DTOE-MASTER'!$B:$N,10,0),"")</f>
        <v/>
      </c>
      <c r="S4423" t="str">
        <f>IFERROR(VLOOKUP(I4423,'[1]CROSSWALK-DTOE-MASTER'!$B:$N,11,0),"")</f>
        <v/>
      </c>
      <c r="T4423" t="str">
        <f>IFERROR(VLOOKUP(I4423,'[1]CROSSWALK-DTOE-MASTER'!$B:$N,12,0),"")</f>
        <v/>
      </c>
      <c r="U4423" t="str">
        <f>IFERROR(VLOOKUP(I4423,'[1]CROSSWALK-DTOE-MASTER'!$B:$N,13,0),"")</f>
        <v/>
      </c>
    </row>
    <row r="4424" spans="6:21" x14ac:dyDescent="0.25">
      <c r="F4424" s="1"/>
      <c r="L4424" t="str">
        <f>IFERROR(VLOOKUP(D4424,'[1]Crosswalk-SOM-Chair'!$A:$D,3,0),"")</f>
        <v/>
      </c>
      <c r="M4424" t="str">
        <f>IFERROR(VLOOKUP(D4424,'[1]Crosswalk-SOM-Chair'!$A:$D,4,0),"")</f>
        <v/>
      </c>
      <c r="N4424" t="str">
        <f>IFERROR(VLOOKUP(I4424,'[1]CROSSWALK-DTOE-MASTER'!$B:$H,6,0),"")</f>
        <v/>
      </c>
      <c r="O4424" t="str">
        <f>IFERROR(VLOOKUP(I4424,'[1]CROSSWALK-DTOE-MASTER'!$B:$H,7,0),"")</f>
        <v/>
      </c>
      <c r="P4424" t="str">
        <f>IFERROR(VLOOKUP(I4424,'[1]CROSSWALK-DTOE-MASTER'!$B:$N,8,0),"")</f>
        <v/>
      </c>
      <c r="Q4424" t="str">
        <f>IFERROR(VLOOKUP(I4424,'[1]CROSSWALK-DTOE-MASTER'!$B:$N,9,0),"")</f>
        <v/>
      </c>
      <c r="R4424" t="str">
        <f>IFERROR(VLOOKUP(I4424,'[1]CROSSWALK-DTOE-MASTER'!$B:$N,10,0),"")</f>
        <v/>
      </c>
      <c r="S4424" t="str">
        <f>IFERROR(VLOOKUP(I4424,'[1]CROSSWALK-DTOE-MASTER'!$B:$N,11,0),"")</f>
        <v/>
      </c>
      <c r="T4424" t="str">
        <f>IFERROR(VLOOKUP(I4424,'[1]CROSSWALK-DTOE-MASTER'!$B:$N,12,0),"")</f>
        <v/>
      </c>
      <c r="U4424" t="str">
        <f>IFERROR(VLOOKUP(I4424,'[1]CROSSWALK-DTOE-MASTER'!$B:$N,13,0),"")</f>
        <v/>
      </c>
    </row>
    <row r="4425" spans="6:21" x14ac:dyDescent="0.25">
      <c r="F4425" s="1"/>
      <c r="L4425" t="str">
        <f>IFERROR(VLOOKUP(D4425,'[1]Crosswalk-SOM-Chair'!$A:$D,3,0),"")</f>
        <v/>
      </c>
      <c r="M4425" t="str">
        <f>IFERROR(VLOOKUP(D4425,'[1]Crosswalk-SOM-Chair'!$A:$D,4,0),"")</f>
        <v/>
      </c>
      <c r="N4425" t="str">
        <f>IFERROR(VLOOKUP(I4425,'[1]CROSSWALK-DTOE-MASTER'!$B:$H,6,0),"")</f>
        <v/>
      </c>
      <c r="O4425" t="str">
        <f>IFERROR(VLOOKUP(I4425,'[1]CROSSWALK-DTOE-MASTER'!$B:$H,7,0),"")</f>
        <v/>
      </c>
      <c r="P4425" t="str">
        <f>IFERROR(VLOOKUP(I4425,'[1]CROSSWALK-DTOE-MASTER'!$B:$N,8,0),"")</f>
        <v/>
      </c>
      <c r="Q4425" t="str">
        <f>IFERROR(VLOOKUP(I4425,'[1]CROSSWALK-DTOE-MASTER'!$B:$N,9,0),"")</f>
        <v/>
      </c>
      <c r="R4425" t="str">
        <f>IFERROR(VLOOKUP(I4425,'[1]CROSSWALK-DTOE-MASTER'!$B:$N,10,0),"")</f>
        <v/>
      </c>
      <c r="S4425" t="str">
        <f>IFERROR(VLOOKUP(I4425,'[1]CROSSWALK-DTOE-MASTER'!$B:$N,11,0),"")</f>
        <v/>
      </c>
      <c r="T4425" t="str">
        <f>IFERROR(VLOOKUP(I4425,'[1]CROSSWALK-DTOE-MASTER'!$B:$N,12,0),"")</f>
        <v/>
      </c>
      <c r="U4425" t="str">
        <f>IFERROR(VLOOKUP(I4425,'[1]CROSSWALK-DTOE-MASTER'!$B:$N,13,0),"")</f>
        <v/>
      </c>
    </row>
    <row r="4426" spans="6:21" x14ac:dyDescent="0.25">
      <c r="F4426" s="1"/>
      <c r="L4426" t="str">
        <f>IFERROR(VLOOKUP(D4426,'[1]Crosswalk-SOM-Chair'!$A:$D,3,0),"")</f>
        <v/>
      </c>
      <c r="M4426" t="str">
        <f>IFERROR(VLOOKUP(D4426,'[1]Crosswalk-SOM-Chair'!$A:$D,4,0),"")</f>
        <v/>
      </c>
      <c r="N4426" t="str">
        <f>IFERROR(VLOOKUP(I4426,'[1]CROSSWALK-DTOE-MASTER'!$B:$H,6,0),"")</f>
        <v/>
      </c>
      <c r="O4426" t="str">
        <f>IFERROR(VLOOKUP(I4426,'[1]CROSSWALK-DTOE-MASTER'!$B:$H,7,0),"")</f>
        <v/>
      </c>
      <c r="P4426" t="str">
        <f>IFERROR(VLOOKUP(I4426,'[1]CROSSWALK-DTOE-MASTER'!$B:$N,8,0),"")</f>
        <v/>
      </c>
      <c r="Q4426" t="str">
        <f>IFERROR(VLOOKUP(I4426,'[1]CROSSWALK-DTOE-MASTER'!$B:$N,9,0),"")</f>
        <v/>
      </c>
      <c r="R4426" t="str">
        <f>IFERROR(VLOOKUP(I4426,'[1]CROSSWALK-DTOE-MASTER'!$B:$N,10,0),"")</f>
        <v/>
      </c>
      <c r="S4426" t="str">
        <f>IFERROR(VLOOKUP(I4426,'[1]CROSSWALK-DTOE-MASTER'!$B:$N,11,0),"")</f>
        <v/>
      </c>
      <c r="T4426" t="str">
        <f>IFERROR(VLOOKUP(I4426,'[1]CROSSWALK-DTOE-MASTER'!$B:$N,12,0),"")</f>
        <v/>
      </c>
      <c r="U4426" t="str">
        <f>IFERROR(VLOOKUP(I4426,'[1]CROSSWALK-DTOE-MASTER'!$B:$N,13,0),"")</f>
        <v/>
      </c>
    </row>
    <row r="4427" spans="6:21" x14ac:dyDescent="0.25">
      <c r="F4427" s="1"/>
      <c r="L4427" t="str">
        <f>IFERROR(VLOOKUP(D4427,'[1]Crosswalk-SOM-Chair'!$A:$D,3,0),"")</f>
        <v/>
      </c>
      <c r="M4427" t="str">
        <f>IFERROR(VLOOKUP(D4427,'[1]Crosswalk-SOM-Chair'!$A:$D,4,0),"")</f>
        <v/>
      </c>
      <c r="N4427" t="str">
        <f>IFERROR(VLOOKUP(I4427,'[1]CROSSWALK-DTOE-MASTER'!$B:$H,6,0),"")</f>
        <v/>
      </c>
      <c r="O4427" t="str">
        <f>IFERROR(VLOOKUP(I4427,'[1]CROSSWALK-DTOE-MASTER'!$B:$H,7,0),"")</f>
        <v/>
      </c>
      <c r="P4427" t="str">
        <f>IFERROR(VLOOKUP(I4427,'[1]CROSSWALK-DTOE-MASTER'!$B:$N,8,0),"")</f>
        <v/>
      </c>
      <c r="Q4427" t="str">
        <f>IFERROR(VLOOKUP(I4427,'[1]CROSSWALK-DTOE-MASTER'!$B:$N,9,0),"")</f>
        <v/>
      </c>
      <c r="R4427" t="str">
        <f>IFERROR(VLOOKUP(I4427,'[1]CROSSWALK-DTOE-MASTER'!$B:$N,10,0),"")</f>
        <v/>
      </c>
      <c r="S4427" t="str">
        <f>IFERROR(VLOOKUP(I4427,'[1]CROSSWALK-DTOE-MASTER'!$B:$N,11,0),"")</f>
        <v/>
      </c>
      <c r="T4427" t="str">
        <f>IFERROR(VLOOKUP(I4427,'[1]CROSSWALK-DTOE-MASTER'!$B:$N,12,0),"")</f>
        <v/>
      </c>
      <c r="U4427" t="str">
        <f>IFERROR(VLOOKUP(I4427,'[1]CROSSWALK-DTOE-MASTER'!$B:$N,13,0),"")</f>
        <v/>
      </c>
    </row>
    <row r="4428" spans="6:21" x14ac:dyDescent="0.25">
      <c r="F4428" s="1"/>
      <c r="L4428" t="str">
        <f>IFERROR(VLOOKUP(D4428,'[1]Crosswalk-SOM-Chair'!$A:$D,3,0),"")</f>
        <v/>
      </c>
      <c r="M4428" t="str">
        <f>IFERROR(VLOOKUP(D4428,'[1]Crosswalk-SOM-Chair'!$A:$D,4,0),"")</f>
        <v/>
      </c>
      <c r="N4428" t="str">
        <f>IFERROR(VLOOKUP(I4428,'[1]CROSSWALK-DTOE-MASTER'!$B:$H,6,0),"")</f>
        <v/>
      </c>
      <c r="O4428" t="str">
        <f>IFERROR(VLOOKUP(I4428,'[1]CROSSWALK-DTOE-MASTER'!$B:$H,7,0),"")</f>
        <v/>
      </c>
      <c r="P4428" t="str">
        <f>IFERROR(VLOOKUP(I4428,'[1]CROSSWALK-DTOE-MASTER'!$B:$N,8,0),"")</f>
        <v/>
      </c>
      <c r="Q4428" t="str">
        <f>IFERROR(VLOOKUP(I4428,'[1]CROSSWALK-DTOE-MASTER'!$B:$N,9,0),"")</f>
        <v/>
      </c>
      <c r="R4428" t="str">
        <f>IFERROR(VLOOKUP(I4428,'[1]CROSSWALK-DTOE-MASTER'!$B:$N,10,0),"")</f>
        <v/>
      </c>
      <c r="S4428" t="str">
        <f>IFERROR(VLOOKUP(I4428,'[1]CROSSWALK-DTOE-MASTER'!$B:$N,11,0),"")</f>
        <v/>
      </c>
      <c r="T4428" t="str">
        <f>IFERROR(VLOOKUP(I4428,'[1]CROSSWALK-DTOE-MASTER'!$B:$N,12,0),"")</f>
        <v/>
      </c>
      <c r="U4428" t="str">
        <f>IFERROR(VLOOKUP(I4428,'[1]CROSSWALK-DTOE-MASTER'!$B:$N,13,0),"")</f>
        <v/>
      </c>
    </row>
    <row r="4429" spans="6:21" x14ac:dyDescent="0.25">
      <c r="F4429" s="1"/>
      <c r="L4429" t="str">
        <f>IFERROR(VLOOKUP(D4429,'[1]Crosswalk-SOM-Chair'!$A:$D,3,0),"")</f>
        <v/>
      </c>
      <c r="M4429" t="str">
        <f>IFERROR(VLOOKUP(D4429,'[1]Crosswalk-SOM-Chair'!$A:$D,4,0),"")</f>
        <v/>
      </c>
      <c r="N4429" t="str">
        <f>IFERROR(VLOOKUP(I4429,'[1]CROSSWALK-DTOE-MASTER'!$B:$H,6,0),"")</f>
        <v/>
      </c>
      <c r="O4429" t="str">
        <f>IFERROR(VLOOKUP(I4429,'[1]CROSSWALK-DTOE-MASTER'!$B:$H,7,0),"")</f>
        <v/>
      </c>
      <c r="P4429" t="str">
        <f>IFERROR(VLOOKUP(I4429,'[1]CROSSWALK-DTOE-MASTER'!$B:$N,8,0),"")</f>
        <v/>
      </c>
      <c r="Q4429" t="str">
        <f>IFERROR(VLOOKUP(I4429,'[1]CROSSWALK-DTOE-MASTER'!$B:$N,9,0),"")</f>
        <v/>
      </c>
      <c r="R4429" t="str">
        <f>IFERROR(VLOOKUP(I4429,'[1]CROSSWALK-DTOE-MASTER'!$B:$N,10,0),"")</f>
        <v/>
      </c>
      <c r="S4429" t="str">
        <f>IFERROR(VLOOKUP(I4429,'[1]CROSSWALK-DTOE-MASTER'!$B:$N,11,0),"")</f>
        <v/>
      </c>
      <c r="T4429" t="str">
        <f>IFERROR(VLOOKUP(I4429,'[1]CROSSWALK-DTOE-MASTER'!$B:$N,12,0),"")</f>
        <v/>
      </c>
      <c r="U4429" t="str">
        <f>IFERROR(VLOOKUP(I4429,'[1]CROSSWALK-DTOE-MASTER'!$B:$N,13,0),"")</f>
        <v/>
      </c>
    </row>
    <row r="4430" spans="6:21" x14ac:dyDescent="0.25">
      <c r="F4430" s="1"/>
      <c r="L4430" t="str">
        <f>IFERROR(VLOOKUP(D4430,'[1]Crosswalk-SOM-Chair'!$A:$D,3,0),"")</f>
        <v/>
      </c>
      <c r="M4430" t="str">
        <f>IFERROR(VLOOKUP(D4430,'[1]Crosswalk-SOM-Chair'!$A:$D,4,0),"")</f>
        <v/>
      </c>
      <c r="N4430" t="str">
        <f>IFERROR(VLOOKUP(I4430,'[1]CROSSWALK-DTOE-MASTER'!$B:$H,6,0),"")</f>
        <v/>
      </c>
      <c r="O4430" t="str">
        <f>IFERROR(VLOOKUP(I4430,'[1]CROSSWALK-DTOE-MASTER'!$B:$H,7,0),"")</f>
        <v/>
      </c>
      <c r="P4430" t="str">
        <f>IFERROR(VLOOKUP(I4430,'[1]CROSSWALK-DTOE-MASTER'!$B:$N,8,0),"")</f>
        <v/>
      </c>
      <c r="Q4430" t="str">
        <f>IFERROR(VLOOKUP(I4430,'[1]CROSSWALK-DTOE-MASTER'!$B:$N,9,0),"")</f>
        <v/>
      </c>
      <c r="R4430" t="str">
        <f>IFERROR(VLOOKUP(I4430,'[1]CROSSWALK-DTOE-MASTER'!$B:$N,10,0),"")</f>
        <v/>
      </c>
      <c r="S4430" t="str">
        <f>IFERROR(VLOOKUP(I4430,'[1]CROSSWALK-DTOE-MASTER'!$B:$N,11,0),"")</f>
        <v/>
      </c>
      <c r="T4430" t="str">
        <f>IFERROR(VLOOKUP(I4430,'[1]CROSSWALK-DTOE-MASTER'!$B:$N,12,0),"")</f>
        <v/>
      </c>
      <c r="U4430" t="str">
        <f>IFERROR(VLOOKUP(I4430,'[1]CROSSWALK-DTOE-MASTER'!$B:$N,13,0),"")</f>
        <v/>
      </c>
    </row>
    <row r="4431" spans="6:21" x14ac:dyDescent="0.25">
      <c r="F4431" s="1"/>
      <c r="L4431" t="str">
        <f>IFERROR(VLOOKUP(D4431,'[1]Crosswalk-SOM-Chair'!$A:$D,3,0),"")</f>
        <v/>
      </c>
      <c r="M4431" t="str">
        <f>IFERROR(VLOOKUP(D4431,'[1]Crosswalk-SOM-Chair'!$A:$D,4,0),"")</f>
        <v/>
      </c>
      <c r="N4431" t="str">
        <f>IFERROR(VLOOKUP(I4431,'[1]CROSSWALK-DTOE-MASTER'!$B:$H,6,0),"")</f>
        <v/>
      </c>
      <c r="O4431" t="str">
        <f>IFERROR(VLOOKUP(I4431,'[1]CROSSWALK-DTOE-MASTER'!$B:$H,7,0),"")</f>
        <v/>
      </c>
      <c r="P4431" t="str">
        <f>IFERROR(VLOOKUP(I4431,'[1]CROSSWALK-DTOE-MASTER'!$B:$N,8,0),"")</f>
        <v/>
      </c>
      <c r="Q4431" t="str">
        <f>IFERROR(VLOOKUP(I4431,'[1]CROSSWALK-DTOE-MASTER'!$B:$N,9,0),"")</f>
        <v/>
      </c>
      <c r="R4431" t="str">
        <f>IFERROR(VLOOKUP(I4431,'[1]CROSSWALK-DTOE-MASTER'!$B:$N,10,0),"")</f>
        <v/>
      </c>
      <c r="S4431" t="str">
        <f>IFERROR(VLOOKUP(I4431,'[1]CROSSWALK-DTOE-MASTER'!$B:$N,11,0),"")</f>
        <v/>
      </c>
      <c r="T4431" t="str">
        <f>IFERROR(VLOOKUP(I4431,'[1]CROSSWALK-DTOE-MASTER'!$B:$N,12,0),"")</f>
        <v/>
      </c>
      <c r="U4431" t="str">
        <f>IFERROR(VLOOKUP(I4431,'[1]CROSSWALK-DTOE-MASTER'!$B:$N,13,0),"")</f>
        <v/>
      </c>
    </row>
    <row r="4432" spans="6:21" x14ac:dyDescent="0.25">
      <c r="F4432" s="1"/>
      <c r="L4432" t="str">
        <f>IFERROR(VLOOKUP(D4432,'[1]Crosswalk-SOM-Chair'!$A:$D,3,0),"")</f>
        <v/>
      </c>
      <c r="M4432" t="str">
        <f>IFERROR(VLOOKUP(D4432,'[1]Crosswalk-SOM-Chair'!$A:$D,4,0),"")</f>
        <v/>
      </c>
      <c r="N4432" t="str">
        <f>IFERROR(VLOOKUP(I4432,'[1]CROSSWALK-DTOE-MASTER'!$B:$H,6,0),"")</f>
        <v/>
      </c>
      <c r="O4432" t="str">
        <f>IFERROR(VLOOKUP(I4432,'[1]CROSSWALK-DTOE-MASTER'!$B:$H,7,0),"")</f>
        <v/>
      </c>
      <c r="P4432" t="str">
        <f>IFERROR(VLOOKUP(I4432,'[1]CROSSWALK-DTOE-MASTER'!$B:$N,8,0),"")</f>
        <v/>
      </c>
      <c r="Q4432" t="str">
        <f>IFERROR(VLOOKUP(I4432,'[1]CROSSWALK-DTOE-MASTER'!$B:$N,9,0),"")</f>
        <v/>
      </c>
      <c r="R4432" t="str">
        <f>IFERROR(VLOOKUP(I4432,'[1]CROSSWALK-DTOE-MASTER'!$B:$N,10,0),"")</f>
        <v/>
      </c>
      <c r="S4432" t="str">
        <f>IFERROR(VLOOKUP(I4432,'[1]CROSSWALK-DTOE-MASTER'!$B:$N,11,0),"")</f>
        <v/>
      </c>
      <c r="T4432" t="str">
        <f>IFERROR(VLOOKUP(I4432,'[1]CROSSWALK-DTOE-MASTER'!$B:$N,12,0),"")</f>
        <v/>
      </c>
      <c r="U4432" t="str">
        <f>IFERROR(VLOOKUP(I4432,'[1]CROSSWALK-DTOE-MASTER'!$B:$N,13,0),"")</f>
        <v/>
      </c>
    </row>
    <row r="4433" spans="6:21" x14ac:dyDescent="0.25">
      <c r="F4433" s="1"/>
      <c r="L4433" t="str">
        <f>IFERROR(VLOOKUP(D4433,'[1]Crosswalk-SOM-Chair'!$A:$D,3,0),"")</f>
        <v/>
      </c>
      <c r="M4433" t="str">
        <f>IFERROR(VLOOKUP(D4433,'[1]Crosswalk-SOM-Chair'!$A:$D,4,0),"")</f>
        <v/>
      </c>
      <c r="N4433" t="str">
        <f>IFERROR(VLOOKUP(I4433,'[1]CROSSWALK-DTOE-MASTER'!$B:$H,6,0),"")</f>
        <v/>
      </c>
      <c r="O4433" t="str">
        <f>IFERROR(VLOOKUP(I4433,'[1]CROSSWALK-DTOE-MASTER'!$B:$H,7,0),"")</f>
        <v/>
      </c>
      <c r="P4433" t="str">
        <f>IFERROR(VLOOKUP(I4433,'[1]CROSSWALK-DTOE-MASTER'!$B:$N,8,0),"")</f>
        <v/>
      </c>
      <c r="Q4433" t="str">
        <f>IFERROR(VLOOKUP(I4433,'[1]CROSSWALK-DTOE-MASTER'!$B:$N,9,0),"")</f>
        <v/>
      </c>
      <c r="R4433" t="str">
        <f>IFERROR(VLOOKUP(I4433,'[1]CROSSWALK-DTOE-MASTER'!$B:$N,10,0),"")</f>
        <v/>
      </c>
      <c r="S4433" t="str">
        <f>IFERROR(VLOOKUP(I4433,'[1]CROSSWALK-DTOE-MASTER'!$B:$N,11,0),"")</f>
        <v/>
      </c>
      <c r="T4433" t="str">
        <f>IFERROR(VLOOKUP(I4433,'[1]CROSSWALK-DTOE-MASTER'!$B:$N,12,0),"")</f>
        <v/>
      </c>
      <c r="U4433" t="str">
        <f>IFERROR(VLOOKUP(I4433,'[1]CROSSWALK-DTOE-MASTER'!$B:$N,13,0),"")</f>
        <v/>
      </c>
    </row>
    <row r="4434" spans="6:21" x14ac:dyDescent="0.25">
      <c r="F4434" s="1"/>
      <c r="L4434" t="str">
        <f>IFERROR(VLOOKUP(D4434,'[1]Crosswalk-SOM-Chair'!$A:$D,3,0),"")</f>
        <v/>
      </c>
      <c r="M4434" t="str">
        <f>IFERROR(VLOOKUP(D4434,'[1]Crosswalk-SOM-Chair'!$A:$D,4,0),"")</f>
        <v/>
      </c>
      <c r="N4434" t="str">
        <f>IFERROR(VLOOKUP(I4434,'[1]CROSSWALK-DTOE-MASTER'!$B:$H,6,0),"")</f>
        <v/>
      </c>
      <c r="O4434" t="str">
        <f>IFERROR(VLOOKUP(I4434,'[1]CROSSWALK-DTOE-MASTER'!$B:$H,7,0),"")</f>
        <v/>
      </c>
      <c r="P4434" t="str">
        <f>IFERROR(VLOOKUP(I4434,'[1]CROSSWALK-DTOE-MASTER'!$B:$N,8,0),"")</f>
        <v/>
      </c>
      <c r="Q4434" t="str">
        <f>IFERROR(VLOOKUP(I4434,'[1]CROSSWALK-DTOE-MASTER'!$B:$N,9,0),"")</f>
        <v/>
      </c>
      <c r="R4434" t="str">
        <f>IFERROR(VLOOKUP(I4434,'[1]CROSSWALK-DTOE-MASTER'!$B:$N,10,0),"")</f>
        <v/>
      </c>
      <c r="S4434" t="str">
        <f>IFERROR(VLOOKUP(I4434,'[1]CROSSWALK-DTOE-MASTER'!$B:$N,11,0),"")</f>
        <v/>
      </c>
      <c r="T4434" t="str">
        <f>IFERROR(VLOOKUP(I4434,'[1]CROSSWALK-DTOE-MASTER'!$B:$N,12,0),"")</f>
        <v/>
      </c>
      <c r="U4434" t="str">
        <f>IFERROR(VLOOKUP(I4434,'[1]CROSSWALK-DTOE-MASTER'!$B:$N,13,0),"")</f>
        <v/>
      </c>
    </row>
    <row r="4435" spans="6:21" x14ac:dyDescent="0.25">
      <c r="F4435" s="1"/>
      <c r="L4435" t="str">
        <f>IFERROR(VLOOKUP(D4435,'[1]Crosswalk-SOM-Chair'!$A:$D,3,0),"")</f>
        <v/>
      </c>
      <c r="M4435" t="str">
        <f>IFERROR(VLOOKUP(D4435,'[1]Crosswalk-SOM-Chair'!$A:$D,4,0),"")</f>
        <v/>
      </c>
      <c r="N4435" t="str">
        <f>IFERROR(VLOOKUP(I4435,'[1]CROSSWALK-DTOE-MASTER'!$B:$H,6,0),"")</f>
        <v/>
      </c>
      <c r="O4435" t="str">
        <f>IFERROR(VLOOKUP(I4435,'[1]CROSSWALK-DTOE-MASTER'!$B:$H,7,0),"")</f>
        <v/>
      </c>
      <c r="P4435" t="str">
        <f>IFERROR(VLOOKUP(I4435,'[1]CROSSWALK-DTOE-MASTER'!$B:$N,8,0),"")</f>
        <v/>
      </c>
      <c r="Q4435" t="str">
        <f>IFERROR(VLOOKUP(I4435,'[1]CROSSWALK-DTOE-MASTER'!$B:$N,9,0),"")</f>
        <v/>
      </c>
      <c r="R4435" t="str">
        <f>IFERROR(VLOOKUP(I4435,'[1]CROSSWALK-DTOE-MASTER'!$B:$N,10,0),"")</f>
        <v/>
      </c>
      <c r="S4435" t="str">
        <f>IFERROR(VLOOKUP(I4435,'[1]CROSSWALK-DTOE-MASTER'!$B:$N,11,0),"")</f>
        <v/>
      </c>
      <c r="T4435" t="str">
        <f>IFERROR(VLOOKUP(I4435,'[1]CROSSWALK-DTOE-MASTER'!$B:$N,12,0),"")</f>
        <v/>
      </c>
      <c r="U4435" t="str">
        <f>IFERROR(VLOOKUP(I4435,'[1]CROSSWALK-DTOE-MASTER'!$B:$N,13,0),"")</f>
        <v/>
      </c>
    </row>
    <row r="4436" spans="6:21" x14ac:dyDescent="0.25">
      <c r="F4436" s="1"/>
      <c r="L4436" t="str">
        <f>IFERROR(VLOOKUP(D4436,'[1]Crosswalk-SOM-Chair'!$A:$D,3,0),"")</f>
        <v/>
      </c>
      <c r="M4436" t="str">
        <f>IFERROR(VLOOKUP(D4436,'[1]Crosswalk-SOM-Chair'!$A:$D,4,0),"")</f>
        <v/>
      </c>
      <c r="N4436" t="str">
        <f>IFERROR(VLOOKUP(I4436,'[1]CROSSWALK-DTOE-MASTER'!$B:$H,6,0),"")</f>
        <v/>
      </c>
      <c r="O4436" t="str">
        <f>IFERROR(VLOOKUP(I4436,'[1]CROSSWALK-DTOE-MASTER'!$B:$H,7,0),"")</f>
        <v/>
      </c>
      <c r="P4436" t="str">
        <f>IFERROR(VLOOKUP(I4436,'[1]CROSSWALK-DTOE-MASTER'!$B:$N,8,0),"")</f>
        <v/>
      </c>
      <c r="Q4436" t="str">
        <f>IFERROR(VLOOKUP(I4436,'[1]CROSSWALK-DTOE-MASTER'!$B:$N,9,0),"")</f>
        <v/>
      </c>
      <c r="R4436" t="str">
        <f>IFERROR(VLOOKUP(I4436,'[1]CROSSWALK-DTOE-MASTER'!$B:$N,10,0),"")</f>
        <v/>
      </c>
      <c r="S4436" t="str">
        <f>IFERROR(VLOOKUP(I4436,'[1]CROSSWALK-DTOE-MASTER'!$B:$N,11,0),"")</f>
        <v/>
      </c>
      <c r="T4436" t="str">
        <f>IFERROR(VLOOKUP(I4436,'[1]CROSSWALK-DTOE-MASTER'!$B:$N,12,0),"")</f>
        <v/>
      </c>
      <c r="U4436" t="str">
        <f>IFERROR(VLOOKUP(I4436,'[1]CROSSWALK-DTOE-MASTER'!$B:$N,13,0),"")</f>
        <v/>
      </c>
    </row>
    <row r="4437" spans="6:21" x14ac:dyDescent="0.25">
      <c r="F4437" s="1"/>
      <c r="L4437" t="str">
        <f>IFERROR(VLOOKUP(D4437,'[1]Crosswalk-SOM-Chair'!$A:$D,3,0),"")</f>
        <v/>
      </c>
      <c r="M4437" t="str">
        <f>IFERROR(VLOOKUP(D4437,'[1]Crosswalk-SOM-Chair'!$A:$D,4,0),"")</f>
        <v/>
      </c>
      <c r="N4437" t="str">
        <f>IFERROR(VLOOKUP(I4437,'[1]CROSSWALK-DTOE-MASTER'!$B:$H,6,0),"")</f>
        <v/>
      </c>
      <c r="O4437" t="str">
        <f>IFERROR(VLOOKUP(I4437,'[1]CROSSWALK-DTOE-MASTER'!$B:$H,7,0),"")</f>
        <v/>
      </c>
      <c r="P4437" t="str">
        <f>IFERROR(VLOOKUP(I4437,'[1]CROSSWALK-DTOE-MASTER'!$B:$N,8,0),"")</f>
        <v/>
      </c>
      <c r="Q4437" t="str">
        <f>IFERROR(VLOOKUP(I4437,'[1]CROSSWALK-DTOE-MASTER'!$B:$N,9,0),"")</f>
        <v/>
      </c>
      <c r="R4437" t="str">
        <f>IFERROR(VLOOKUP(I4437,'[1]CROSSWALK-DTOE-MASTER'!$B:$N,10,0),"")</f>
        <v/>
      </c>
      <c r="S4437" t="str">
        <f>IFERROR(VLOOKUP(I4437,'[1]CROSSWALK-DTOE-MASTER'!$B:$N,11,0),"")</f>
        <v/>
      </c>
      <c r="T4437" t="str">
        <f>IFERROR(VLOOKUP(I4437,'[1]CROSSWALK-DTOE-MASTER'!$B:$N,12,0),"")</f>
        <v/>
      </c>
      <c r="U4437" t="str">
        <f>IFERROR(VLOOKUP(I4437,'[1]CROSSWALK-DTOE-MASTER'!$B:$N,13,0),"")</f>
        <v/>
      </c>
    </row>
    <row r="4438" spans="6:21" x14ac:dyDescent="0.25">
      <c r="F4438" s="1"/>
      <c r="L4438" t="str">
        <f>IFERROR(VLOOKUP(D4438,'[1]Crosswalk-SOM-Chair'!$A:$D,3,0),"")</f>
        <v/>
      </c>
      <c r="M4438" t="str">
        <f>IFERROR(VLOOKUP(D4438,'[1]Crosswalk-SOM-Chair'!$A:$D,4,0),"")</f>
        <v/>
      </c>
      <c r="N4438" t="str">
        <f>IFERROR(VLOOKUP(I4438,'[1]CROSSWALK-DTOE-MASTER'!$B:$H,6,0),"")</f>
        <v/>
      </c>
      <c r="O4438" t="str">
        <f>IFERROR(VLOOKUP(I4438,'[1]CROSSWALK-DTOE-MASTER'!$B:$H,7,0),"")</f>
        <v/>
      </c>
      <c r="P4438" t="str">
        <f>IFERROR(VLOOKUP(I4438,'[1]CROSSWALK-DTOE-MASTER'!$B:$N,8,0),"")</f>
        <v/>
      </c>
      <c r="Q4438" t="str">
        <f>IFERROR(VLOOKUP(I4438,'[1]CROSSWALK-DTOE-MASTER'!$B:$N,9,0),"")</f>
        <v/>
      </c>
      <c r="R4438" t="str">
        <f>IFERROR(VLOOKUP(I4438,'[1]CROSSWALK-DTOE-MASTER'!$B:$N,10,0),"")</f>
        <v/>
      </c>
      <c r="S4438" t="str">
        <f>IFERROR(VLOOKUP(I4438,'[1]CROSSWALK-DTOE-MASTER'!$B:$N,11,0),"")</f>
        <v/>
      </c>
      <c r="T4438" t="str">
        <f>IFERROR(VLOOKUP(I4438,'[1]CROSSWALK-DTOE-MASTER'!$B:$N,12,0),"")</f>
        <v/>
      </c>
      <c r="U4438" t="str">
        <f>IFERROR(VLOOKUP(I4438,'[1]CROSSWALK-DTOE-MASTER'!$B:$N,13,0),"")</f>
        <v/>
      </c>
    </row>
    <row r="4439" spans="6:21" x14ac:dyDescent="0.25">
      <c r="F4439" s="1"/>
      <c r="L4439" t="str">
        <f>IFERROR(VLOOKUP(D4439,'[1]Crosswalk-SOM-Chair'!$A:$D,3,0),"")</f>
        <v/>
      </c>
      <c r="M4439" t="str">
        <f>IFERROR(VLOOKUP(D4439,'[1]Crosswalk-SOM-Chair'!$A:$D,4,0),"")</f>
        <v/>
      </c>
      <c r="N4439" t="str">
        <f>IFERROR(VLOOKUP(I4439,'[1]CROSSWALK-DTOE-MASTER'!$B:$H,6,0),"")</f>
        <v/>
      </c>
      <c r="O4439" t="str">
        <f>IFERROR(VLOOKUP(I4439,'[1]CROSSWALK-DTOE-MASTER'!$B:$H,7,0),"")</f>
        <v/>
      </c>
      <c r="P4439" t="str">
        <f>IFERROR(VLOOKUP(I4439,'[1]CROSSWALK-DTOE-MASTER'!$B:$N,8,0),"")</f>
        <v/>
      </c>
      <c r="Q4439" t="str">
        <f>IFERROR(VLOOKUP(I4439,'[1]CROSSWALK-DTOE-MASTER'!$B:$N,9,0),"")</f>
        <v/>
      </c>
      <c r="R4439" t="str">
        <f>IFERROR(VLOOKUP(I4439,'[1]CROSSWALK-DTOE-MASTER'!$B:$N,10,0),"")</f>
        <v/>
      </c>
      <c r="S4439" t="str">
        <f>IFERROR(VLOOKUP(I4439,'[1]CROSSWALK-DTOE-MASTER'!$B:$N,11,0),"")</f>
        <v/>
      </c>
      <c r="T4439" t="str">
        <f>IFERROR(VLOOKUP(I4439,'[1]CROSSWALK-DTOE-MASTER'!$B:$N,12,0),"")</f>
        <v/>
      </c>
      <c r="U4439" t="str">
        <f>IFERROR(VLOOKUP(I4439,'[1]CROSSWALK-DTOE-MASTER'!$B:$N,13,0),"")</f>
        <v/>
      </c>
    </row>
    <row r="4440" spans="6:21" x14ac:dyDescent="0.25">
      <c r="F4440" s="1"/>
      <c r="L4440" t="str">
        <f>IFERROR(VLOOKUP(D4440,'[1]Crosswalk-SOM-Chair'!$A:$D,3,0),"")</f>
        <v/>
      </c>
      <c r="M4440" t="str">
        <f>IFERROR(VLOOKUP(D4440,'[1]Crosswalk-SOM-Chair'!$A:$D,4,0),"")</f>
        <v/>
      </c>
      <c r="N4440" t="str">
        <f>IFERROR(VLOOKUP(I4440,'[1]CROSSWALK-DTOE-MASTER'!$B:$H,6,0),"")</f>
        <v/>
      </c>
      <c r="O4440" t="str">
        <f>IFERROR(VLOOKUP(I4440,'[1]CROSSWALK-DTOE-MASTER'!$B:$H,7,0),"")</f>
        <v/>
      </c>
      <c r="P4440" t="str">
        <f>IFERROR(VLOOKUP(I4440,'[1]CROSSWALK-DTOE-MASTER'!$B:$N,8,0),"")</f>
        <v/>
      </c>
      <c r="Q4440" t="str">
        <f>IFERROR(VLOOKUP(I4440,'[1]CROSSWALK-DTOE-MASTER'!$B:$N,9,0),"")</f>
        <v/>
      </c>
      <c r="R4440" t="str">
        <f>IFERROR(VLOOKUP(I4440,'[1]CROSSWALK-DTOE-MASTER'!$B:$N,10,0),"")</f>
        <v/>
      </c>
      <c r="S4440" t="str">
        <f>IFERROR(VLOOKUP(I4440,'[1]CROSSWALK-DTOE-MASTER'!$B:$N,11,0),"")</f>
        <v/>
      </c>
      <c r="T4440" t="str">
        <f>IFERROR(VLOOKUP(I4440,'[1]CROSSWALK-DTOE-MASTER'!$B:$N,12,0),"")</f>
        <v/>
      </c>
      <c r="U4440" t="str">
        <f>IFERROR(VLOOKUP(I4440,'[1]CROSSWALK-DTOE-MASTER'!$B:$N,13,0),"")</f>
        <v/>
      </c>
    </row>
    <row r="4441" spans="6:21" x14ac:dyDescent="0.25">
      <c r="F4441" s="1"/>
      <c r="L4441" t="str">
        <f>IFERROR(VLOOKUP(D4441,'[1]Crosswalk-SOM-Chair'!$A:$D,3,0),"")</f>
        <v/>
      </c>
      <c r="M4441" t="str">
        <f>IFERROR(VLOOKUP(D4441,'[1]Crosswalk-SOM-Chair'!$A:$D,4,0),"")</f>
        <v/>
      </c>
      <c r="N4441" t="str">
        <f>IFERROR(VLOOKUP(I4441,'[1]CROSSWALK-DTOE-MASTER'!$B:$H,6,0),"")</f>
        <v/>
      </c>
      <c r="O4441" t="str">
        <f>IFERROR(VLOOKUP(I4441,'[1]CROSSWALK-DTOE-MASTER'!$B:$H,7,0),"")</f>
        <v/>
      </c>
      <c r="P4441" t="str">
        <f>IFERROR(VLOOKUP(I4441,'[1]CROSSWALK-DTOE-MASTER'!$B:$N,8,0),"")</f>
        <v/>
      </c>
      <c r="Q4441" t="str">
        <f>IFERROR(VLOOKUP(I4441,'[1]CROSSWALK-DTOE-MASTER'!$B:$N,9,0),"")</f>
        <v/>
      </c>
      <c r="R4441" t="str">
        <f>IFERROR(VLOOKUP(I4441,'[1]CROSSWALK-DTOE-MASTER'!$B:$N,10,0),"")</f>
        <v/>
      </c>
      <c r="S4441" t="str">
        <f>IFERROR(VLOOKUP(I4441,'[1]CROSSWALK-DTOE-MASTER'!$B:$N,11,0),"")</f>
        <v/>
      </c>
      <c r="T4441" t="str">
        <f>IFERROR(VLOOKUP(I4441,'[1]CROSSWALK-DTOE-MASTER'!$B:$N,12,0),"")</f>
        <v/>
      </c>
      <c r="U4441" t="str">
        <f>IFERROR(VLOOKUP(I4441,'[1]CROSSWALK-DTOE-MASTER'!$B:$N,13,0),"")</f>
        <v/>
      </c>
    </row>
    <row r="4442" spans="6:21" x14ac:dyDescent="0.25">
      <c r="F4442" s="1"/>
      <c r="L4442" t="str">
        <f>IFERROR(VLOOKUP(D4442,'[1]Crosswalk-SOM-Chair'!$A:$D,3,0),"")</f>
        <v/>
      </c>
      <c r="M4442" t="str">
        <f>IFERROR(VLOOKUP(D4442,'[1]Crosswalk-SOM-Chair'!$A:$D,4,0),"")</f>
        <v/>
      </c>
      <c r="N4442" t="str">
        <f>IFERROR(VLOOKUP(I4442,'[1]CROSSWALK-DTOE-MASTER'!$B:$H,6,0),"")</f>
        <v/>
      </c>
      <c r="O4442" t="str">
        <f>IFERROR(VLOOKUP(I4442,'[1]CROSSWALK-DTOE-MASTER'!$B:$H,7,0),"")</f>
        <v/>
      </c>
      <c r="P4442" t="str">
        <f>IFERROR(VLOOKUP(I4442,'[1]CROSSWALK-DTOE-MASTER'!$B:$N,8,0),"")</f>
        <v/>
      </c>
      <c r="Q4442" t="str">
        <f>IFERROR(VLOOKUP(I4442,'[1]CROSSWALK-DTOE-MASTER'!$B:$N,9,0),"")</f>
        <v/>
      </c>
      <c r="R4442" t="str">
        <f>IFERROR(VLOOKUP(I4442,'[1]CROSSWALK-DTOE-MASTER'!$B:$N,10,0),"")</f>
        <v/>
      </c>
      <c r="S4442" t="str">
        <f>IFERROR(VLOOKUP(I4442,'[1]CROSSWALK-DTOE-MASTER'!$B:$N,11,0),"")</f>
        <v/>
      </c>
      <c r="T4442" t="str">
        <f>IFERROR(VLOOKUP(I4442,'[1]CROSSWALK-DTOE-MASTER'!$B:$N,12,0),"")</f>
        <v/>
      </c>
      <c r="U4442" t="str">
        <f>IFERROR(VLOOKUP(I4442,'[1]CROSSWALK-DTOE-MASTER'!$B:$N,13,0),"")</f>
        <v/>
      </c>
    </row>
    <row r="4443" spans="6:21" x14ac:dyDescent="0.25">
      <c r="F4443" s="1"/>
      <c r="L4443" t="str">
        <f>IFERROR(VLOOKUP(D4443,'[1]Crosswalk-SOM-Chair'!$A:$D,3,0),"")</f>
        <v/>
      </c>
      <c r="M4443" t="str">
        <f>IFERROR(VLOOKUP(D4443,'[1]Crosswalk-SOM-Chair'!$A:$D,4,0),"")</f>
        <v/>
      </c>
      <c r="N4443" t="str">
        <f>IFERROR(VLOOKUP(I4443,'[1]CROSSWALK-DTOE-MASTER'!$B:$H,6,0),"")</f>
        <v/>
      </c>
      <c r="O4443" t="str">
        <f>IFERROR(VLOOKUP(I4443,'[1]CROSSWALK-DTOE-MASTER'!$B:$H,7,0),"")</f>
        <v/>
      </c>
      <c r="P4443" t="str">
        <f>IFERROR(VLOOKUP(I4443,'[1]CROSSWALK-DTOE-MASTER'!$B:$N,8,0),"")</f>
        <v/>
      </c>
      <c r="Q4443" t="str">
        <f>IFERROR(VLOOKUP(I4443,'[1]CROSSWALK-DTOE-MASTER'!$B:$N,9,0),"")</f>
        <v/>
      </c>
      <c r="R4443" t="str">
        <f>IFERROR(VLOOKUP(I4443,'[1]CROSSWALK-DTOE-MASTER'!$B:$N,10,0),"")</f>
        <v/>
      </c>
      <c r="S4443" t="str">
        <f>IFERROR(VLOOKUP(I4443,'[1]CROSSWALK-DTOE-MASTER'!$B:$N,11,0),"")</f>
        <v/>
      </c>
      <c r="T4443" t="str">
        <f>IFERROR(VLOOKUP(I4443,'[1]CROSSWALK-DTOE-MASTER'!$B:$N,12,0),"")</f>
        <v/>
      </c>
      <c r="U4443" t="str">
        <f>IFERROR(VLOOKUP(I4443,'[1]CROSSWALK-DTOE-MASTER'!$B:$N,13,0),"")</f>
        <v/>
      </c>
    </row>
    <row r="4444" spans="6:21" x14ac:dyDescent="0.25">
      <c r="F4444" s="1"/>
      <c r="L4444" t="str">
        <f>IFERROR(VLOOKUP(D4444,'[1]Crosswalk-SOM-Chair'!$A:$D,3,0),"")</f>
        <v/>
      </c>
      <c r="M4444" t="str">
        <f>IFERROR(VLOOKUP(D4444,'[1]Crosswalk-SOM-Chair'!$A:$D,4,0),"")</f>
        <v/>
      </c>
      <c r="N4444" t="str">
        <f>IFERROR(VLOOKUP(I4444,'[1]CROSSWALK-DTOE-MASTER'!$B:$H,6,0),"")</f>
        <v/>
      </c>
      <c r="O4444" t="str">
        <f>IFERROR(VLOOKUP(I4444,'[1]CROSSWALK-DTOE-MASTER'!$B:$H,7,0),"")</f>
        <v/>
      </c>
      <c r="P4444" t="str">
        <f>IFERROR(VLOOKUP(I4444,'[1]CROSSWALK-DTOE-MASTER'!$B:$N,8,0),"")</f>
        <v/>
      </c>
      <c r="Q4444" t="str">
        <f>IFERROR(VLOOKUP(I4444,'[1]CROSSWALK-DTOE-MASTER'!$B:$N,9,0),"")</f>
        <v/>
      </c>
      <c r="R4444" t="str">
        <f>IFERROR(VLOOKUP(I4444,'[1]CROSSWALK-DTOE-MASTER'!$B:$N,10,0),"")</f>
        <v/>
      </c>
      <c r="S4444" t="str">
        <f>IFERROR(VLOOKUP(I4444,'[1]CROSSWALK-DTOE-MASTER'!$B:$N,11,0),"")</f>
        <v/>
      </c>
      <c r="T4444" t="str">
        <f>IFERROR(VLOOKUP(I4444,'[1]CROSSWALK-DTOE-MASTER'!$B:$N,12,0),"")</f>
        <v/>
      </c>
      <c r="U4444" t="str">
        <f>IFERROR(VLOOKUP(I4444,'[1]CROSSWALK-DTOE-MASTER'!$B:$N,13,0),"")</f>
        <v/>
      </c>
    </row>
    <row r="4445" spans="6:21" x14ac:dyDescent="0.25">
      <c r="F4445" s="1"/>
      <c r="L4445" t="str">
        <f>IFERROR(VLOOKUP(D4445,'[1]Crosswalk-SOM-Chair'!$A:$D,3,0),"")</f>
        <v/>
      </c>
      <c r="M4445" t="str">
        <f>IFERROR(VLOOKUP(D4445,'[1]Crosswalk-SOM-Chair'!$A:$D,4,0),"")</f>
        <v/>
      </c>
      <c r="N4445" t="str">
        <f>IFERROR(VLOOKUP(I4445,'[1]CROSSWALK-DTOE-MASTER'!$B:$H,6,0),"")</f>
        <v/>
      </c>
      <c r="O4445" t="str">
        <f>IFERROR(VLOOKUP(I4445,'[1]CROSSWALK-DTOE-MASTER'!$B:$H,7,0),"")</f>
        <v/>
      </c>
      <c r="P4445" t="str">
        <f>IFERROR(VLOOKUP(I4445,'[1]CROSSWALK-DTOE-MASTER'!$B:$N,8,0),"")</f>
        <v/>
      </c>
      <c r="Q4445" t="str">
        <f>IFERROR(VLOOKUP(I4445,'[1]CROSSWALK-DTOE-MASTER'!$B:$N,9,0),"")</f>
        <v/>
      </c>
      <c r="R4445" t="str">
        <f>IFERROR(VLOOKUP(I4445,'[1]CROSSWALK-DTOE-MASTER'!$B:$N,10,0),"")</f>
        <v/>
      </c>
      <c r="S4445" t="str">
        <f>IFERROR(VLOOKUP(I4445,'[1]CROSSWALK-DTOE-MASTER'!$B:$N,11,0),"")</f>
        <v/>
      </c>
      <c r="T4445" t="str">
        <f>IFERROR(VLOOKUP(I4445,'[1]CROSSWALK-DTOE-MASTER'!$B:$N,12,0),"")</f>
        <v/>
      </c>
      <c r="U4445" t="str">
        <f>IFERROR(VLOOKUP(I4445,'[1]CROSSWALK-DTOE-MASTER'!$B:$N,13,0),"")</f>
        <v/>
      </c>
    </row>
    <row r="4446" spans="6:21" x14ac:dyDescent="0.25">
      <c r="F4446" s="1"/>
      <c r="L4446" t="str">
        <f>IFERROR(VLOOKUP(D4446,'[1]Crosswalk-SOM-Chair'!$A:$D,3,0),"")</f>
        <v/>
      </c>
      <c r="M4446" t="str">
        <f>IFERROR(VLOOKUP(D4446,'[1]Crosswalk-SOM-Chair'!$A:$D,4,0),"")</f>
        <v/>
      </c>
      <c r="N4446" t="str">
        <f>IFERROR(VLOOKUP(I4446,'[1]CROSSWALK-DTOE-MASTER'!$B:$H,6,0),"")</f>
        <v/>
      </c>
      <c r="O4446" t="str">
        <f>IFERROR(VLOOKUP(I4446,'[1]CROSSWALK-DTOE-MASTER'!$B:$H,7,0),"")</f>
        <v/>
      </c>
      <c r="P4446" t="str">
        <f>IFERROR(VLOOKUP(I4446,'[1]CROSSWALK-DTOE-MASTER'!$B:$N,8,0),"")</f>
        <v/>
      </c>
      <c r="Q4446" t="str">
        <f>IFERROR(VLOOKUP(I4446,'[1]CROSSWALK-DTOE-MASTER'!$B:$N,9,0),"")</f>
        <v/>
      </c>
      <c r="R4446" t="str">
        <f>IFERROR(VLOOKUP(I4446,'[1]CROSSWALK-DTOE-MASTER'!$B:$N,10,0),"")</f>
        <v/>
      </c>
      <c r="S4446" t="str">
        <f>IFERROR(VLOOKUP(I4446,'[1]CROSSWALK-DTOE-MASTER'!$B:$N,11,0),"")</f>
        <v/>
      </c>
      <c r="T4446" t="str">
        <f>IFERROR(VLOOKUP(I4446,'[1]CROSSWALK-DTOE-MASTER'!$B:$N,12,0),"")</f>
        <v/>
      </c>
      <c r="U4446" t="str">
        <f>IFERROR(VLOOKUP(I4446,'[1]CROSSWALK-DTOE-MASTER'!$B:$N,13,0),"")</f>
        <v/>
      </c>
    </row>
    <row r="4447" spans="6:21" x14ac:dyDescent="0.25">
      <c r="F4447" s="1"/>
      <c r="L4447" t="str">
        <f>IFERROR(VLOOKUP(D4447,'[1]Crosswalk-SOM-Chair'!$A:$D,3,0),"")</f>
        <v/>
      </c>
      <c r="M4447" t="str">
        <f>IFERROR(VLOOKUP(D4447,'[1]Crosswalk-SOM-Chair'!$A:$D,4,0),"")</f>
        <v/>
      </c>
      <c r="N4447" t="str">
        <f>IFERROR(VLOOKUP(I4447,'[1]CROSSWALK-DTOE-MASTER'!$B:$H,6,0),"")</f>
        <v/>
      </c>
      <c r="O4447" t="str">
        <f>IFERROR(VLOOKUP(I4447,'[1]CROSSWALK-DTOE-MASTER'!$B:$H,7,0),"")</f>
        <v/>
      </c>
      <c r="P4447" t="str">
        <f>IFERROR(VLOOKUP(I4447,'[1]CROSSWALK-DTOE-MASTER'!$B:$N,8,0),"")</f>
        <v/>
      </c>
      <c r="Q4447" t="str">
        <f>IFERROR(VLOOKUP(I4447,'[1]CROSSWALK-DTOE-MASTER'!$B:$N,9,0),"")</f>
        <v/>
      </c>
      <c r="R4447" t="str">
        <f>IFERROR(VLOOKUP(I4447,'[1]CROSSWALK-DTOE-MASTER'!$B:$N,10,0),"")</f>
        <v/>
      </c>
      <c r="S4447" t="str">
        <f>IFERROR(VLOOKUP(I4447,'[1]CROSSWALK-DTOE-MASTER'!$B:$N,11,0),"")</f>
        <v/>
      </c>
      <c r="T4447" t="str">
        <f>IFERROR(VLOOKUP(I4447,'[1]CROSSWALK-DTOE-MASTER'!$B:$N,12,0),"")</f>
        <v/>
      </c>
      <c r="U4447" t="str">
        <f>IFERROR(VLOOKUP(I4447,'[1]CROSSWALK-DTOE-MASTER'!$B:$N,13,0),"")</f>
        <v/>
      </c>
    </row>
    <row r="4448" spans="6:21" x14ac:dyDescent="0.25">
      <c r="F4448" s="1"/>
      <c r="L4448" t="str">
        <f>IFERROR(VLOOKUP(D4448,'[1]Crosswalk-SOM-Chair'!$A:$D,3,0),"")</f>
        <v/>
      </c>
      <c r="M4448" t="str">
        <f>IFERROR(VLOOKUP(D4448,'[1]Crosswalk-SOM-Chair'!$A:$D,4,0),"")</f>
        <v/>
      </c>
      <c r="N4448" t="str">
        <f>IFERROR(VLOOKUP(I4448,'[1]CROSSWALK-DTOE-MASTER'!$B:$H,6,0),"")</f>
        <v/>
      </c>
      <c r="O4448" t="str">
        <f>IFERROR(VLOOKUP(I4448,'[1]CROSSWALK-DTOE-MASTER'!$B:$H,7,0),"")</f>
        <v/>
      </c>
      <c r="P4448" t="str">
        <f>IFERROR(VLOOKUP(I4448,'[1]CROSSWALK-DTOE-MASTER'!$B:$N,8,0),"")</f>
        <v/>
      </c>
      <c r="Q4448" t="str">
        <f>IFERROR(VLOOKUP(I4448,'[1]CROSSWALK-DTOE-MASTER'!$B:$N,9,0),"")</f>
        <v/>
      </c>
      <c r="R4448" t="str">
        <f>IFERROR(VLOOKUP(I4448,'[1]CROSSWALK-DTOE-MASTER'!$B:$N,10,0),"")</f>
        <v/>
      </c>
      <c r="S4448" t="str">
        <f>IFERROR(VLOOKUP(I4448,'[1]CROSSWALK-DTOE-MASTER'!$B:$N,11,0),"")</f>
        <v/>
      </c>
      <c r="T4448" t="str">
        <f>IFERROR(VLOOKUP(I4448,'[1]CROSSWALK-DTOE-MASTER'!$B:$N,12,0),"")</f>
        <v/>
      </c>
      <c r="U4448" t="str">
        <f>IFERROR(VLOOKUP(I4448,'[1]CROSSWALK-DTOE-MASTER'!$B:$N,13,0),"")</f>
        <v/>
      </c>
    </row>
    <row r="4449" spans="6:21" x14ac:dyDescent="0.25">
      <c r="F4449" s="1"/>
      <c r="L4449" t="str">
        <f>IFERROR(VLOOKUP(D4449,'[1]Crosswalk-SOM-Chair'!$A:$D,3,0),"")</f>
        <v/>
      </c>
      <c r="M4449" t="str">
        <f>IFERROR(VLOOKUP(D4449,'[1]Crosswalk-SOM-Chair'!$A:$D,4,0),"")</f>
        <v/>
      </c>
      <c r="N4449" t="str">
        <f>IFERROR(VLOOKUP(I4449,'[1]CROSSWALK-DTOE-MASTER'!$B:$H,6,0),"")</f>
        <v/>
      </c>
      <c r="O4449" t="str">
        <f>IFERROR(VLOOKUP(I4449,'[1]CROSSWALK-DTOE-MASTER'!$B:$H,7,0),"")</f>
        <v/>
      </c>
      <c r="P4449" t="str">
        <f>IFERROR(VLOOKUP(I4449,'[1]CROSSWALK-DTOE-MASTER'!$B:$N,8,0),"")</f>
        <v/>
      </c>
      <c r="Q4449" t="str">
        <f>IFERROR(VLOOKUP(I4449,'[1]CROSSWALK-DTOE-MASTER'!$B:$N,9,0),"")</f>
        <v/>
      </c>
      <c r="R4449" t="str">
        <f>IFERROR(VLOOKUP(I4449,'[1]CROSSWALK-DTOE-MASTER'!$B:$N,10,0),"")</f>
        <v/>
      </c>
      <c r="S4449" t="str">
        <f>IFERROR(VLOOKUP(I4449,'[1]CROSSWALK-DTOE-MASTER'!$B:$N,11,0),"")</f>
        <v/>
      </c>
      <c r="T4449" t="str">
        <f>IFERROR(VLOOKUP(I4449,'[1]CROSSWALK-DTOE-MASTER'!$B:$N,12,0),"")</f>
        <v/>
      </c>
      <c r="U4449" t="str">
        <f>IFERROR(VLOOKUP(I4449,'[1]CROSSWALK-DTOE-MASTER'!$B:$N,13,0),"")</f>
        <v/>
      </c>
    </row>
    <row r="4450" spans="6:21" x14ac:dyDescent="0.25">
      <c r="F4450" s="1"/>
      <c r="L4450" t="str">
        <f>IFERROR(VLOOKUP(D4450,'[1]Crosswalk-SOM-Chair'!$A:$D,3,0),"")</f>
        <v/>
      </c>
      <c r="M4450" t="str">
        <f>IFERROR(VLOOKUP(D4450,'[1]Crosswalk-SOM-Chair'!$A:$D,4,0),"")</f>
        <v/>
      </c>
      <c r="N4450" t="str">
        <f>IFERROR(VLOOKUP(I4450,'[1]CROSSWALK-DTOE-MASTER'!$B:$H,6,0),"")</f>
        <v/>
      </c>
      <c r="O4450" t="str">
        <f>IFERROR(VLOOKUP(I4450,'[1]CROSSWALK-DTOE-MASTER'!$B:$H,7,0),"")</f>
        <v/>
      </c>
      <c r="P4450" t="str">
        <f>IFERROR(VLOOKUP(I4450,'[1]CROSSWALK-DTOE-MASTER'!$B:$N,8,0),"")</f>
        <v/>
      </c>
      <c r="Q4450" t="str">
        <f>IFERROR(VLOOKUP(I4450,'[1]CROSSWALK-DTOE-MASTER'!$B:$N,9,0),"")</f>
        <v/>
      </c>
      <c r="R4450" t="str">
        <f>IFERROR(VLOOKUP(I4450,'[1]CROSSWALK-DTOE-MASTER'!$B:$N,10,0),"")</f>
        <v/>
      </c>
      <c r="S4450" t="str">
        <f>IFERROR(VLOOKUP(I4450,'[1]CROSSWALK-DTOE-MASTER'!$B:$N,11,0),"")</f>
        <v/>
      </c>
      <c r="T4450" t="str">
        <f>IFERROR(VLOOKUP(I4450,'[1]CROSSWALK-DTOE-MASTER'!$B:$N,12,0),"")</f>
        <v/>
      </c>
      <c r="U4450" t="str">
        <f>IFERROR(VLOOKUP(I4450,'[1]CROSSWALK-DTOE-MASTER'!$B:$N,13,0),"")</f>
        <v/>
      </c>
    </row>
    <row r="4451" spans="6:21" x14ac:dyDescent="0.25">
      <c r="F4451" s="1"/>
      <c r="L4451" t="str">
        <f>IFERROR(VLOOKUP(D4451,'[1]Crosswalk-SOM-Chair'!$A:$D,3,0),"")</f>
        <v/>
      </c>
      <c r="M4451" t="str">
        <f>IFERROR(VLOOKUP(D4451,'[1]Crosswalk-SOM-Chair'!$A:$D,4,0),"")</f>
        <v/>
      </c>
      <c r="N4451" t="str">
        <f>IFERROR(VLOOKUP(I4451,'[1]CROSSWALK-DTOE-MASTER'!$B:$H,6,0),"")</f>
        <v/>
      </c>
      <c r="O4451" t="str">
        <f>IFERROR(VLOOKUP(I4451,'[1]CROSSWALK-DTOE-MASTER'!$B:$H,7,0),"")</f>
        <v/>
      </c>
      <c r="P4451" t="str">
        <f>IFERROR(VLOOKUP(I4451,'[1]CROSSWALK-DTOE-MASTER'!$B:$N,8,0),"")</f>
        <v/>
      </c>
      <c r="Q4451" t="str">
        <f>IFERROR(VLOOKUP(I4451,'[1]CROSSWALK-DTOE-MASTER'!$B:$N,9,0),"")</f>
        <v/>
      </c>
      <c r="R4451" t="str">
        <f>IFERROR(VLOOKUP(I4451,'[1]CROSSWALK-DTOE-MASTER'!$B:$N,10,0),"")</f>
        <v/>
      </c>
      <c r="S4451" t="str">
        <f>IFERROR(VLOOKUP(I4451,'[1]CROSSWALK-DTOE-MASTER'!$B:$N,11,0),"")</f>
        <v/>
      </c>
      <c r="T4451" t="str">
        <f>IFERROR(VLOOKUP(I4451,'[1]CROSSWALK-DTOE-MASTER'!$B:$N,12,0),"")</f>
        <v/>
      </c>
      <c r="U4451" t="str">
        <f>IFERROR(VLOOKUP(I4451,'[1]CROSSWALK-DTOE-MASTER'!$B:$N,13,0),"")</f>
        <v/>
      </c>
    </row>
    <row r="4452" spans="6:21" x14ac:dyDescent="0.25">
      <c r="F4452" s="1"/>
      <c r="L4452" t="str">
        <f>IFERROR(VLOOKUP(D4452,'[1]Crosswalk-SOM-Chair'!$A:$D,3,0),"")</f>
        <v/>
      </c>
      <c r="M4452" t="str">
        <f>IFERROR(VLOOKUP(D4452,'[1]Crosswalk-SOM-Chair'!$A:$D,4,0),"")</f>
        <v/>
      </c>
      <c r="N4452" t="str">
        <f>IFERROR(VLOOKUP(I4452,'[1]CROSSWALK-DTOE-MASTER'!$B:$H,6,0),"")</f>
        <v/>
      </c>
      <c r="O4452" t="str">
        <f>IFERROR(VLOOKUP(I4452,'[1]CROSSWALK-DTOE-MASTER'!$B:$H,7,0),"")</f>
        <v/>
      </c>
      <c r="P4452" t="str">
        <f>IFERROR(VLOOKUP(I4452,'[1]CROSSWALK-DTOE-MASTER'!$B:$N,8,0),"")</f>
        <v/>
      </c>
      <c r="Q4452" t="str">
        <f>IFERROR(VLOOKUP(I4452,'[1]CROSSWALK-DTOE-MASTER'!$B:$N,9,0),"")</f>
        <v/>
      </c>
      <c r="R4452" t="str">
        <f>IFERROR(VLOOKUP(I4452,'[1]CROSSWALK-DTOE-MASTER'!$B:$N,10,0),"")</f>
        <v/>
      </c>
      <c r="S4452" t="str">
        <f>IFERROR(VLOOKUP(I4452,'[1]CROSSWALK-DTOE-MASTER'!$B:$N,11,0),"")</f>
        <v/>
      </c>
      <c r="T4452" t="str">
        <f>IFERROR(VLOOKUP(I4452,'[1]CROSSWALK-DTOE-MASTER'!$B:$N,12,0),"")</f>
        <v/>
      </c>
      <c r="U4452" t="str">
        <f>IFERROR(VLOOKUP(I4452,'[1]CROSSWALK-DTOE-MASTER'!$B:$N,13,0),"")</f>
        <v/>
      </c>
    </row>
    <row r="4453" spans="6:21" x14ac:dyDescent="0.25">
      <c r="F4453" s="1"/>
      <c r="L4453" t="str">
        <f>IFERROR(VLOOKUP(D4453,'[1]Crosswalk-SOM-Chair'!$A:$D,3,0),"")</f>
        <v/>
      </c>
      <c r="M4453" t="str">
        <f>IFERROR(VLOOKUP(D4453,'[1]Crosswalk-SOM-Chair'!$A:$D,4,0),"")</f>
        <v/>
      </c>
      <c r="N4453" t="str">
        <f>IFERROR(VLOOKUP(I4453,'[1]CROSSWALK-DTOE-MASTER'!$B:$H,6,0),"")</f>
        <v/>
      </c>
      <c r="O4453" t="str">
        <f>IFERROR(VLOOKUP(I4453,'[1]CROSSWALK-DTOE-MASTER'!$B:$H,7,0),"")</f>
        <v/>
      </c>
      <c r="P4453" t="str">
        <f>IFERROR(VLOOKUP(I4453,'[1]CROSSWALK-DTOE-MASTER'!$B:$N,8,0),"")</f>
        <v/>
      </c>
      <c r="Q4453" t="str">
        <f>IFERROR(VLOOKUP(I4453,'[1]CROSSWALK-DTOE-MASTER'!$B:$N,9,0),"")</f>
        <v/>
      </c>
      <c r="R4453" t="str">
        <f>IFERROR(VLOOKUP(I4453,'[1]CROSSWALK-DTOE-MASTER'!$B:$N,10,0),"")</f>
        <v/>
      </c>
      <c r="S4453" t="str">
        <f>IFERROR(VLOOKUP(I4453,'[1]CROSSWALK-DTOE-MASTER'!$B:$N,11,0),"")</f>
        <v/>
      </c>
      <c r="T4453" t="str">
        <f>IFERROR(VLOOKUP(I4453,'[1]CROSSWALK-DTOE-MASTER'!$B:$N,12,0),"")</f>
        <v/>
      </c>
      <c r="U4453" t="str">
        <f>IFERROR(VLOOKUP(I4453,'[1]CROSSWALK-DTOE-MASTER'!$B:$N,13,0),"")</f>
        <v/>
      </c>
    </row>
    <row r="4454" spans="6:21" x14ac:dyDescent="0.25">
      <c r="F4454" s="1"/>
      <c r="L4454" t="str">
        <f>IFERROR(VLOOKUP(D4454,'[1]Crosswalk-SOM-Chair'!$A:$D,3,0),"")</f>
        <v/>
      </c>
      <c r="M4454" t="str">
        <f>IFERROR(VLOOKUP(D4454,'[1]Crosswalk-SOM-Chair'!$A:$D,4,0),"")</f>
        <v/>
      </c>
      <c r="N4454" t="str">
        <f>IFERROR(VLOOKUP(I4454,'[1]CROSSWALK-DTOE-MASTER'!$B:$H,6,0),"")</f>
        <v/>
      </c>
      <c r="O4454" t="str">
        <f>IFERROR(VLOOKUP(I4454,'[1]CROSSWALK-DTOE-MASTER'!$B:$H,7,0),"")</f>
        <v/>
      </c>
      <c r="P4454" t="str">
        <f>IFERROR(VLOOKUP(I4454,'[1]CROSSWALK-DTOE-MASTER'!$B:$N,8,0),"")</f>
        <v/>
      </c>
      <c r="Q4454" t="str">
        <f>IFERROR(VLOOKUP(I4454,'[1]CROSSWALK-DTOE-MASTER'!$B:$N,9,0),"")</f>
        <v/>
      </c>
      <c r="R4454" t="str">
        <f>IFERROR(VLOOKUP(I4454,'[1]CROSSWALK-DTOE-MASTER'!$B:$N,10,0),"")</f>
        <v/>
      </c>
      <c r="S4454" t="str">
        <f>IFERROR(VLOOKUP(I4454,'[1]CROSSWALK-DTOE-MASTER'!$B:$N,11,0),"")</f>
        <v/>
      </c>
      <c r="T4454" t="str">
        <f>IFERROR(VLOOKUP(I4454,'[1]CROSSWALK-DTOE-MASTER'!$B:$N,12,0),"")</f>
        <v/>
      </c>
      <c r="U4454" t="str">
        <f>IFERROR(VLOOKUP(I4454,'[1]CROSSWALK-DTOE-MASTER'!$B:$N,13,0),"")</f>
        <v/>
      </c>
    </row>
    <row r="4455" spans="6:21" x14ac:dyDescent="0.25">
      <c r="F4455" s="1"/>
      <c r="L4455" t="str">
        <f>IFERROR(VLOOKUP(D4455,'[1]Crosswalk-SOM-Chair'!$A:$D,3,0),"")</f>
        <v/>
      </c>
      <c r="M4455" t="str">
        <f>IFERROR(VLOOKUP(D4455,'[1]Crosswalk-SOM-Chair'!$A:$D,4,0),"")</f>
        <v/>
      </c>
      <c r="N4455" t="str">
        <f>IFERROR(VLOOKUP(I4455,'[1]CROSSWALK-DTOE-MASTER'!$B:$H,6,0),"")</f>
        <v/>
      </c>
      <c r="O4455" t="str">
        <f>IFERROR(VLOOKUP(I4455,'[1]CROSSWALK-DTOE-MASTER'!$B:$H,7,0),"")</f>
        <v/>
      </c>
      <c r="P4455" t="str">
        <f>IFERROR(VLOOKUP(I4455,'[1]CROSSWALK-DTOE-MASTER'!$B:$N,8,0),"")</f>
        <v/>
      </c>
      <c r="Q4455" t="str">
        <f>IFERROR(VLOOKUP(I4455,'[1]CROSSWALK-DTOE-MASTER'!$B:$N,9,0),"")</f>
        <v/>
      </c>
      <c r="R4455" t="str">
        <f>IFERROR(VLOOKUP(I4455,'[1]CROSSWALK-DTOE-MASTER'!$B:$N,10,0),"")</f>
        <v/>
      </c>
      <c r="S4455" t="str">
        <f>IFERROR(VLOOKUP(I4455,'[1]CROSSWALK-DTOE-MASTER'!$B:$N,11,0),"")</f>
        <v/>
      </c>
      <c r="T4455" t="str">
        <f>IFERROR(VLOOKUP(I4455,'[1]CROSSWALK-DTOE-MASTER'!$B:$N,12,0),"")</f>
        <v/>
      </c>
      <c r="U4455" t="str">
        <f>IFERROR(VLOOKUP(I4455,'[1]CROSSWALK-DTOE-MASTER'!$B:$N,13,0),"")</f>
        <v/>
      </c>
    </row>
    <row r="4456" spans="6:21" x14ac:dyDescent="0.25">
      <c r="F4456" s="1"/>
      <c r="L4456" t="str">
        <f>IFERROR(VLOOKUP(D4456,'[1]Crosswalk-SOM-Chair'!$A:$D,3,0),"")</f>
        <v/>
      </c>
      <c r="M4456" t="str">
        <f>IFERROR(VLOOKUP(D4456,'[1]Crosswalk-SOM-Chair'!$A:$D,4,0),"")</f>
        <v/>
      </c>
      <c r="N4456" t="str">
        <f>IFERROR(VLOOKUP(I4456,'[1]CROSSWALK-DTOE-MASTER'!$B:$H,6,0),"")</f>
        <v/>
      </c>
      <c r="O4456" t="str">
        <f>IFERROR(VLOOKUP(I4456,'[1]CROSSWALK-DTOE-MASTER'!$B:$H,7,0),"")</f>
        <v/>
      </c>
      <c r="P4456" t="str">
        <f>IFERROR(VLOOKUP(I4456,'[1]CROSSWALK-DTOE-MASTER'!$B:$N,8,0),"")</f>
        <v/>
      </c>
      <c r="Q4456" t="str">
        <f>IFERROR(VLOOKUP(I4456,'[1]CROSSWALK-DTOE-MASTER'!$B:$N,9,0),"")</f>
        <v/>
      </c>
      <c r="R4456" t="str">
        <f>IFERROR(VLOOKUP(I4456,'[1]CROSSWALK-DTOE-MASTER'!$B:$N,10,0),"")</f>
        <v/>
      </c>
      <c r="S4456" t="str">
        <f>IFERROR(VLOOKUP(I4456,'[1]CROSSWALK-DTOE-MASTER'!$B:$N,11,0),"")</f>
        <v/>
      </c>
      <c r="T4456" t="str">
        <f>IFERROR(VLOOKUP(I4456,'[1]CROSSWALK-DTOE-MASTER'!$B:$N,12,0),"")</f>
        <v/>
      </c>
      <c r="U4456" t="str">
        <f>IFERROR(VLOOKUP(I4456,'[1]CROSSWALK-DTOE-MASTER'!$B:$N,13,0),"")</f>
        <v/>
      </c>
    </row>
    <row r="4457" spans="6:21" x14ac:dyDescent="0.25">
      <c r="F4457" s="1"/>
      <c r="L4457" t="str">
        <f>IFERROR(VLOOKUP(D4457,'[1]Crosswalk-SOM-Chair'!$A:$D,3,0),"")</f>
        <v/>
      </c>
      <c r="M4457" t="str">
        <f>IFERROR(VLOOKUP(D4457,'[1]Crosswalk-SOM-Chair'!$A:$D,4,0),"")</f>
        <v/>
      </c>
      <c r="N4457" t="str">
        <f>IFERROR(VLOOKUP(I4457,'[1]CROSSWALK-DTOE-MASTER'!$B:$H,6,0),"")</f>
        <v/>
      </c>
      <c r="O4457" t="str">
        <f>IFERROR(VLOOKUP(I4457,'[1]CROSSWALK-DTOE-MASTER'!$B:$H,7,0),"")</f>
        <v/>
      </c>
      <c r="P4457" t="str">
        <f>IFERROR(VLOOKUP(I4457,'[1]CROSSWALK-DTOE-MASTER'!$B:$N,8,0),"")</f>
        <v/>
      </c>
      <c r="Q4457" t="str">
        <f>IFERROR(VLOOKUP(I4457,'[1]CROSSWALK-DTOE-MASTER'!$B:$N,9,0),"")</f>
        <v/>
      </c>
      <c r="R4457" t="str">
        <f>IFERROR(VLOOKUP(I4457,'[1]CROSSWALK-DTOE-MASTER'!$B:$N,10,0),"")</f>
        <v/>
      </c>
      <c r="S4457" t="str">
        <f>IFERROR(VLOOKUP(I4457,'[1]CROSSWALK-DTOE-MASTER'!$B:$N,11,0),"")</f>
        <v/>
      </c>
      <c r="T4457" t="str">
        <f>IFERROR(VLOOKUP(I4457,'[1]CROSSWALK-DTOE-MASTER'!$B:$N,12,0),"")</f>
        <v/>
      </c>
      <c r="U4457" t="str">
        <f>IFERROR(VLOOKUP(I4457,'[1]CROSSWALK-DTOE-MASTER'!$B:$N,13,0),"")</f>
        <v/>
      </c>
    </row>
    <row r="4458" spans="6:21" x14ac:dyDescent="0.25">
      <c r="F4458" s="1"/>
      <c r="L4458" t="str">
        <f>IFERROR(VLOOKUP(D4458,'[1]Crosswalk-SOM-Chair'!$A:$D,3,0),"")</f>
        <v/>
      </c>
      <c r="M4458" t="str">
        <f>IFERROR(VLOOKUP(D4458,'[1]Crosswalk-SOM-Chair'!$A:$D,4,0),"")</f>
        <v/>
      </c>
      <c r="N4458" t="str">
        <f>IFERROR(VLOOKUP(I4458,'[1]CROSSWALK-DTOE-MASTER'!$B:$H,6,0),"")</f>
        <v/>
      </c>
      <c r="O4458" t="str">
        <f>IFERROR(VLOOKUP(I4458,'[1]CROSSWALK-DTOE-MASTER'!$B:$H,7,0),"")</f>
        <v/>
      </c>
      <c r="P4458" t="str">
        <f>IFERROR(VLOOKUP(I4458,'[1]CROSSWALK-DTOE-MASTER'!$B:$N,8,0),"")</f>
        <v/>
      </c>
      <c r="Q4458" t="str">
        <f>IFERROR(VLOOKUP(I4458,'[1]CROSSWALK-DTOE-MASTER'!$B:$N,9,0),"")</f>
        <v/>
      </c>
      <c r="R4458" t="str">
        <f>IFERROR(VLOOKUP(I4458,'[1]CROSSWALK-DTOE-MASTER'!$B:$N,10,0),"")</f>
        <v/>
      </c>
      <c r="S4458" t="str">
        <f>IFERROR(VLOOKUP(I4458,'[1]CROSSWALK-DTOE-MASTER'!$B:$N,11,0),"")</f>
        <v/>
      </c>
      <c r="T4458" t="str">
        <f>IFERROR(VLOOKUP(I4458,'[1]CROSSWALK-DTOE-MASTER'!$B:$N,12,0),"")</f>
        <v/>
      </c>
      <c r="U4458" t="str">
        <f>IFERROR(VLOOKUP(I4458,'[1]CROSSWALK-DTOE-MASTER'!$B:$N,13,0),"")</f>
        <v/>
      </c>
    </row>
    <row r="4459" spans="6:21" x14ac:dyDescent="0.25">
      <c r="F4459" s="1"/>
      <c r="L4459" t="str">
        <f>IFERROR(VLOOKUP(D4459,'[1]Crosswalk-SOM-Chair'!$A:$D,3,0),"")</f>
        <v/>
      </c>
      <c r="M4459" t="str">
        <f>IFERROR(VLOOKUP(D4459,'[1]Crosswalk-SOM-Chair'!$A:$D,4,0),"")</f>
        <v/>
      </c>
      <c r="N4459" t="str">
        <f>IFERROR(VLOOKUP(I4459,'[1]CROSSWALK-DTOE-MASTER'!$B:$H,6,0),"")</f>
        <v/>
      </c>
      <c r="O4459" t="str">
        <f>IFERROR(VLOOKUP(I4459,'[1]CROSSWALK-DTOE-MASTER'!$B:$H,7,0),"")</f>
        <v/>
      </c>
      <c r="P4459" t="str">
        <f>IFERROR(VLOOKUP(I4459,'[1]CROSSWALK-DTOE-MASTER'!$B:$N,8,0),"")</f>
        <v/>
      </c>
      <c r="Q4459" t="str">
        <f>IFERROR(VLOOKUP(I4459,'[1]CROSSWALK-DTOE-MASTER'!$B:$N,9,0),"")</f>
        <v/>
      </c>
      <c r="R4459" t="str">
        <f>IFERROR(VLOOKUP(I4459,'[1]CROSSWALK-DTOE-MASTER'!$B:$N,10,0),"")</f>
        <v/>
      </c>
      <c r="S4459" t="str">
        <f>IFERROR(VLOOKUP(I4459,'[1]CROSSWALK-DTOE-MASTER'!$B:$N,11,0),"")</f>
        <v/>
      </c>
      <c r="T4459" t="str">
        <f>IFERROR(VLOOKUP(I4459,'[1]CROSSWALK-DTOE-MASTER'!$B:$N,12,0),"")</f>
        <v/>
      </c>
      <c r="U4459" t="str">
        <f>IFERROR(VLOOKUP(I4459,'[1]CROSSWALK-DTOE-MASTER'!$B:$N,13,0),"")</f>
        <v/>
      </c>
    </row>
    <row r="4460" spans="6:21" x14ac:dyDescent="0.25">
      <c r="F4460" s="1"/>
      <c r="L4460" t="str">
        <f>IFERROR(VLOOKUP(D4460,'[1]Crosswalk-SOM-Chair'!$A:$D,3,0),"")</f>
        <v/>
      </c>
      <c r="M4460" t="str">
        <f>IFERROR(VLOOKUP(D4460,'[1]Crosswalk-SOM-Chair'!$A:$D,4,0),"")</f>
        <v/>
      </c>
      <c r="N4460" t="str">
        <f>IFERROR(VLOOKUP(I4460,'[1]CROSSWALK-DTOE-MASTER'!$B:$H,6,0),"")</f>
        <v/>
      </c>
      <c r="O4460" t="str">
        <f>IFERROR(VLOOKUP(I4460,'[1]CROSSWALK-DTOE-MASTER'!$B:$H,7,0),"")</f>
        <v/>
      </c>
      <c r="P4460" t="str">
        <f>IFERROR(VLOOKUP(I4460,'[1]CROSSWALK-DTOE-MASTER'!$B:$N,8,0),"")</f>
        <v/>
      </c>
      <c r="Q4460" t="str">
        <f>IFERROR(VLOOKUP(I4460,'[1]CROSSWALK-DTOE-MASTER'!$B:$N,9,0),"")</f>
        <v/>
      </c>
      <c r="R4460" t="str">
        <f>IFERROR(VLOOKUP(I4460,'[1]CROSSWALK-DTOE-MASTER'!$B:$N,10,0),"")</f>
        <v/>
      </c>
      <c r="S4460" t="str">
        <f>IFERROR(VLOOKUP(I4460,'[1]CROSSWALK-DTOE-MASTER'!$B:$N,11,0),"")</f>
        <v/>
      </c>
      <c r="T4460" t="str">
        <f>IFERROR(VLOOKUP(I4460,'[1]CROSSWALK-DTOE-MASTER'!$B:$N,12,0),"")</f>
        <v/>
      </c>
      <c r="U4460" t="str">
        <f>IFERROR(VLOOKUP(I4460,'[1]CROSSWALK-DTOE-MASTER'!$B:$N,13,0),"")</f>
        <v/>
      </c>
    </row>
    <row r="4461" spans="6:21" x14ac:dyDescent="0.25">
      <c r="F4461" s="1"/>
      <c r="L4461" t="str">
        <f>IFERROR(VLOOKUP(D4461,'[1]Crosswalk-SOM-Chair'!$A:$D,3,0),"")</f>
        <v/>
      </c>
      <c r="M4461" t="str">
        <f>IFERROR(VLOOKUP(D4461,'[1]Crosswalk-SOM-Chair'!$A:$D,4,0),"")</f>
        <v/>
      </c>
      <c r="N4461" t="str">
        <f>IFERROR(VLOOKUP(I4461,'[1]CROSSWALK-DTOE-MASTER'!$B:$H,6,0),"")</f>
        <v/>
      </c>
      <c r="O4461" t="str">
        <f>IFERROR(VLOOKUP(I4461,'[1]CROSSWALK-DTOE-MASTER'!$B:$H,7,0),"")</f>
        <v/>
      </c>
      <c r="P4461" t="str">
        <f>IFERROR(VLOOKUP(I4461,'[1]CROSSWALK-DTOE-MASTER'!$B:$N,8,0),"")</f>
        <v/>
      </c>
      <c r="Q4461" t="str">
        <f>IFERROR(VLOOKUP(I4461,'[1]CROSSWALK-DTOE-MASTER'!$B:$N,9,0),"")</f>
        <v/>
      </c>
      <c r="R4461" t="str">
        <f>IFERROR(VLOOKUP(I4461,'[1]CROSSWALK-DTOE-MASTER'!$B:$N,10,0),"")</f>
        <v/>
      </c>
      <c r="S4461" t="str">
        <f>IFERROR(VLOOKUP(I4461,'[1]CROSSWALK-DTOE-MASTER'!$B:$N,11,0),"")</f>
        <v/>
      </c>
      <c r="T4461" t="str">
        <f>IFERROR(VLOOKUP(I4461,'[1]CROSSWALK-DTOE-MASTER'!$B:$N,12,0),"")</f>
        <v/>
      </c>
      <c r="U4461" t="str">
        <f>IFERROR(VLOOKUP(I4461,'[1]CROSSWALK-DTOE-MASTER'!$B:$N,13,0),"")</f>
        <v/>
      </c>
    </row>
    <row r="4462" spans="6:21" x14ac:dyDescent="0.25">
      <c r="F4462" s="1"/>
      <c r="L4462" t="str">
        <f>IFERROR(VLOOKUP(D4462,'[1]Crosswalk-SOM-Chair'!$A:$D,3,0),"")</f>
        <v/>
      </c>
      <c r="M4462" t="str">
        <f>IFERROR(VLOOKUP(D4462,'[1]Crosswalk-SOM-Chair'!$A:$D,4,0),"")</f>
        <v/>
      </c>
      <c r="N4462" t="str">
        <f>IFERROR(VLOOKUP(I4462,'[1]CROSSWALK-DTOE-MASTER'!$B:$H,6,0),"")</f>
        <v/>
      </c>
      <c r="O4462" t="str">
        <f>IFERROR(VLOOKUP(I4462,'[1]CROSSWALK-DTOE-MASTER'!$B:$H,7,0),"")</f>
        <v/>
      </c>
      <c r="P4462" t="str">
        <f>IFERROR(VLOOKUP(I4462,'[1]CROSSWALK-DTOE-MASTER'!$B:$N,8,0),"")</f>
        <v/>
      </c>
      <c r="Q4462" t="str">
        <f>IFERROR(VLOOKUP(I4462,'[1]CROSSWALK-DTOE-MASTER'!$B:$N,9,0),"")</f>
        <v/>
      </c>
      <c r="R4462" t="str">
        <f>IFERROR(VLOOKUP(I4462,'[1]CROSSWALK-DTOE-MASTER'!$B:$N,10,0),"")</f>
        <v/>
      </c>
      <c r="S4462" t="str">
        <f>IFERROR(VLOOKUP(I4462,'[1]CROSSWALK-DTOE-MASTER'!$B:$N,11,0),"")</f>
        <v/>
      </c>
      <c r="T4462" t="str">
        <f>IFERROR(VLOOKUP(I4462,'[1]CROSSWALK-DTOE-MASTER'!$B:$N,12,0),"")</f>
        <v/>
      </c>
      <c r="U4462" t="str">
        <f>IFERROR(VLOOKUP(I4462,'[1]CROSSWALK-DTOE-MASTER'!$B:$N,13,0),"")</f>
        <v/>
      </c>
    </row>
    <row r="4463" spans="6:21" x14ac:dyDescent="0.25">
      <c r="F4463" s="1"/>
      <c r="L4463" t="str">
        <f>IFERROR(VLOOKUP(D4463,'[1]Crosswalk-SOM-Chair'!$A:$D,3,0),"")</f>
        <v/>
      </c>
      <c r="M4463" t="str">
        <f>IFERROR(VLOOKUP(D4463,'[1]Crosswalk-SOM-Chair'!$A:$D,4,0),"")</f>
        <v/>
      </c>
      <c r="N4463" t="str">
        <f>IFERROR(VLOOKUP(I4463,'[1]CROSSWALK-DTOE-MASTER'!$B:$H,6,0),"")</f>
        <v/>
      </c>
      <c r="O4463" t="str">
        <f>IFERROR(VLOOKUP(I4463,'[1]CROSSWALK-DTOE-MASTER'!$B:$H,7,0),"")</f>
        <v/>
      </c>
      <c r="P4463" t="str">
        <f>IFERROR(VLOOKUP(I4463,'[1]CROSSWALK-DTOE-MASTER'!$B:$N,8,0),"")</f>
        <v/>
      </c>
      <c r="Q4463" t="str">
        <f>IFERROR(VLOOKUP(I4463,'[1]CROSSWALK-DTOE-MASTER'!$B:$N,9,0),"")</f>
        <v/>
      </c>
      <c r="R4463" t="str">
        <f>IFERROR(VLOOKUP(I4463,'[1]CROSSWALK-DTOE-MASTER'!$B:$N,10,0),"")</f>
        <v/>
      </c>
      <c r="S4463" t="str">
        <f>IFERROR(VLOOKUP(I4463,'[1]CROSSWALK-DTOE-MASTER'!$B:$N,11,0),"")</f>
        <v/>
      </c>
      <c r="T4463" t="str">
        <f>IFERROR(VLOOKUP(I4463,'[1]CROSSWALK-DTOE-MASTER'!$B:$N,12,0),"")</f>
        <v/>
      </c>
      <c r="U4463" t="str">
        <f>IFERROR(VLOOKUP(I4463,'[1]CROSSWALK-DTOE-MASTER'!$B:$N,13,0),"")</f>
        <v/>
      </c>
    </row>
    <row r="4464" spans="6:21" x14ac:dyDescent="0.25">
      <c r="F4464" s="1"/>
      <c r="L4464" t="str">
        <f>IFERROR(VLOOKUP(D4464,'[1]Crosswalk-SOM-Chair'!$A:$D,3,0),"")</f>
        <v/>
      </c>
      <c r="M4464" t="str">
        <f>IFERROR(VLOOKUP(D4464,'[1]Crosswalk-SOM-Chair'!$A:$D,4,0),"")</f>
        <v/>
      </c>
      <c r="N4464" t="str">
        <f>IFERROR(VLOOKUP(I4464,'[1]CROSSWALK-DTOE-MASTER'!$B:$H,6,0),"")</f>
        <v/>
      </c>
      <c r="O4464" t="str">
        <f>IFERROR(VLOOKUP(I4464,'[1]CROSSWALK-DTOE-MASTER'!$B:$H,7,0),"")</f>
        <v/>
      </c>
      <c r="P4464" t="str">
        <f>IFERROR(VLOOKUP(I4464,'[1]CROSSWALK-DTOE-MASTER'!$B:$N,8,0),"")</f>
        <v/>
      </c>
      <c r="Q4464" t="str">
        <f>IFERROR(VLOOKUP(I4464,'[1]CROSSWALK-DTOE-MASTER'!$B:$N,9,0),"")</f>
        <v/>
      </c>
      <c r="R4464" t="str">
        <f>IFERROR(VLOOKUP(I4464,'[1]CROSSWALK-DTOE-MASTER'!$B:$N,10,0),"")</f>
        <v/>
      </c>
      <c r="S4464" t="str">
        <f>IFERROR(VLOOKUP(I4464,'[1]CROSSWALK-DTOE-MASTER'!$B:$N,11,0),"")</f>
        <v/>
      </c>
      <c r="T4464" t="str">
        <f>IFERROR(VLOOKUP(I4464,'[1]CROSSWALK-DTOE-MASTER'!$B:$N,12,0),"")</f>
        <v/>
      </c>
      <c r="U4464" t="str">
        <f>IFERROR(VLOOKUP(I4464,'[1]CROSSWALK-DTOE-MASTER'!$B:$N,13,0),"")</f>
        <v/>
      </c>
    </row>
    <row r="4465" spans="6:21" x14ac:dyDescent="0.25">
      <c r="F4465" s="1"/>
      <c r="L4465" t="str">
        <f>IFERROR(VLOOKUP(D4465,'[1]Crosswalk-SOM-Chair'!$A:$D,3,0),"")</f>
        <v/>
      </c>
      <c r="M4465" t="str">
        <f>IFERROR(VLOOKUP(D4465,'[1]Crosswalk-SOM-Chair'!$A:$D,4,0),"")</f>
        <v/>
      </c>
      <c r="N4465" t="str">
        <f>IFERROR(VLOOKUP(I4465,'[1]CROSSWALK-DTOE-MASTER'!$B:$H,6,0),"")</f>
        <v/>
      </c>
      <c r="O4465" t="str">
        <f>IFERROR(VLOOKUP(I4465,'[1]CROSSWALK-DTOE-MASTER'!$B:$H,7,0),"")</f>
        <v/>
      </c>
      <c r="P4465" t="str">
        <f>IFERROR(VLOOKUP(I4465,'[1]CROSSWALK-DTOE-MASTER'!$B:$N,8,0),"")</f>
        <v/>
      </c>
      <c r="Q4465" t="str">
        <f>IFERROR(VLOOKUP(I4465,'[1]CROSSWALK-DTOE-MASTER'!$B:$N,9,0),"")</f>
        <v/>
      </c>
      <c r="R4465" t="str">
        <f>IFERROR(VLOOKUP(I4465,'[1]CROSSWALK-DTOE-MASTER'!$B:$N,10,0),"")</f>
        <v/>
      </c>
      <c r="S4465" t="str">
        <f>IFERROR(VLOOKUP(I4465,'[1]CROSSWALK-DTOE-MASTER'!$B:$N,11,0),"")</f>
        <v/>
      </c>
      <c r="T4465" t="str">
        <f>IFERROR(VLOOKUP(I4465,'[1]CROSSWALK-DTOE-MASTER'!$B:$N,12,0),"")</f>
        <v/>
      </c>
      <c r="U4465" t="str">
        <f>IFERROR(VLOOKUP(I4465,'[1]CROSSWALK-DTOE-MASTER'!$B:$N,13,0),"")</f>
        <v/>
      </c>
    </row>
    <row r="4466" spans="6:21" x14ac:dyDescent="0.25">
      <c r="F4466" s="1"/>
      <c r="L4466" t="str">
        <f>IFERROR(VLOOKUP(D4466,'[1]Crosswalk-SOM-Chair'!$A:$D,3,0),"")</f>
        <v/>
      </c>
      <c r="M4466" t="str">
        <f>IFERROR(VLOOKUP(D4466,'[1]Crosswalk-SOM-Chair'!$A:$D,4,0),"")</f>
        <v/>
      </c>
      <c r="N4466" t="str">
        <f>IFERROR(VLOOKUP(I4466,'[1]CROSSWALK-DTOE-MASTER'!$B:$H,6,0),"")</f>
        <v/>
      </c>
      <c r="O4466" t="str">
        <f>IFERROR(VLOOKUP(I4466,'[1]CROSSWALK-DTOE-MASTER'!$B:$H,7,0),"")</f>
        <v/>
      </c>
      <c r="P4466" t="str">
        <f>IFERROR(VLOOKUP(I4466,'[1]CROSSWALK-DTOE-MASTER'!$B:$N,8,0),"")</f>
        <v/>
      </c>
      <c r="Q4466" t="str">
        <f>IFERROR(VLOOKUP(I4466,'[1]CROSSWALK-DTOE-MASTER'!$B:$N,9,0),"")</f>
        <v/>
      </c>
      <c r="R4466" t="str">
        <f>IFERROR(VLOOKUP(I4466,'[1]CROSSWALK-DTOE-MASTER'!$B:$N,10,0),"")</f>
        <v/>
      </c>
      <c r="S4466" t="str">
        <f>IFERROR(VLOOKUP(I4466,'[1]CROSSWALK-DTOE-MASTER'!$B:$N,11,0),"")</f>
        <v/>
      </c>
      <c r="T4466" t="str">
        <f>IFERROR(VLOOKUP(I4466,'[1]CROSSWALK-DTOE-MASTER'!$B:$N,12,0),"")</f>
        <v/>
      </c>
      <c r="U4466" t="str">
        <f>IFERROR(VLOOKUP(I4466,'[1]CROSSWALK-DTOE-MASTER'!$B:$N,13,0),"")</f>
        <v/>
      </c>
    </row>
    <row r="4467" spans="6:21" x14ac:dyDescent="0.25">
      <c r="F4467" s="1"/>
      <c r="L4467" t="str">
        <f>IFERROR(VLOOKUP(D4467,'[1]Crosswalk-SOM-Chair'!$A:$D,3,0),"")</f>
        <v/>
      </c>
      <c r="M4467" t="str">
        <f>IFERROR(VLOOKUP(D4467,'[1]Crosswalk-SOM-Chair'!$A:$D,4,0),"")</f>
        <v/>
      </c>
      <c r="N4467" t="str">
        <f>IFERROR(VLOOKUP(I4467,'[1]CROSSWALK-DTOE-MASTER'!$B:$H,6,0),"")</f>
        <v/>
      </c>
      <c r="O4467" t="str">
        <f>IFERROR(VLOOKUP(I4467,'[1]CROSSWALK-DTOE-MASTER'!$B:$H,7,0),"")</f>
        <v/>
      </c>
      <c r="P4467" t="str">
        <f>IFERROR(VLOOKUP(I4467,'[1]CROSSWALK-DTOE-MASTER'!$B:$N,8,0),"")</f>
        <v/>
      </c>
      <c r="Q4467" t="str">
        <f>IFERROR(VLOOKUP(I4467,'[1]CROSSWALK-DTOE-MASTER'!$B:$N,9,0),"")</f>
        <v/>
      </c>
      <c r="R4467" t="str">
        <f>IFERROR(VLOOKUP(I4467,'[1]CROSSWALK-DTOE-MASTER'!$B:$N,10,0),"")</f>
        <v/>
      </c>
      <c r="S4467" t="str">
        <f>IFERROR(VLOOKUP(I4467,'[1]CROSSWALK-DTOE-MASTER'!$B:$N,11,0),"")</f>
        <v/>
      </c>
      <c r="T4467" t="str">
        <f>IFERROR(VLOOKUP(I4467,'[1]CROSSWALK-DTOE-MASTER'!$B:$N,12,0),"")</f>
        <v/>
      </c>
      <c r="U4467" t="str">
        <f>IFERROR(VLOOKUP(I4467,'[1]CROSSWALK-DTOE-MASTER'!$B:$N,13,0),"")</f>
        <v/>
      </c>
    </row>
    <row r="4468" spans="6:21" x14ac:dyDescent="0.25">
      <c r="F4468" s="1"/>
      <c r="L4468" t="str">
        <f>IFERROR(VLOOKUP(D4468,'[1]Crosswalk-SOM-Chair'!$A:$D,3,0),"")</f>
        <v/>
      </c>
      <c r="M4468" t="str">
        <f>IFERROR(VLOOKUP(D4468,'[1]Crosswalk-SOM-Chair'!$A:$D,4,0),"")</f>
        <v/>
      </c>
      <c r="N4468" t="str">
        <f>IFERROR(VLOOKUP(I4468,'[1]CROSSWALK-DTOE-MASTER'!$B:$H,6,0),"")</f>
        <v/>
      </c>
      <c r="O4468" t="str">
        <f>IFERROR(VLOOKUP(I4468,'[1]CROSSWALK-DTOE-MASTER'!$B:$H,7,0),"")</f>
        <v/>
      </c>
      <c r="P4468" t="str">
        <f>IFERROR(VLOOKUP(I4468,'[1]CROSSWALK-DTOE-MASTER'!$B:$N,8,0),"")</f>
        <v/>
      </c>
      <c r="Q4468" t="str">
        <f>IFERROR(VLOOKUP(I4468,'[1]CROSSWALK-DTOE-MASTER'!$B:$N,9,0),"")</f>
        <v/>
      </c>
      <c r="R4468" t="str">
        <f>IFERROR(VLOOKUP(I4468,'[1]CROSSWALK-DTOE-MASTER'!$B:$N,10,0),"")</f>
        <v/>
      </c>
      <c r="S4468" t="str">
        <f>IFERROR(VLOOKUP(I4468,'[1]CROSSWALK-DTOE-MASTER'!$B:$N,11,0),"")</f>
        <v/>
      </c>
      <c r="T4468" t="str">
        <f>IFERROR(VLOOKUP(I4468,'[1]CROSSWALK-DTOE-MASTER'!$B:$N,12,0),"")</f>
        <v/>
      </c>
      <c r="U4468" t="str">
        <f>IFERROR(VLOOKUP(I4468,'[1]CROSSWALK-DTOE-MASTER'!$B:$N,13,0),"")</f>
        <v/>
      </c>
    </row>
    <row r="4469" spans="6:21" x14ac:dyDescent="0.25">
      <c r="F4469" s="1"/>
      <c r="L4469" t="str">
        <f>IFERROR(VLOOKUP(D4469,'[1]Crosswalk-SOM-Chair'!$A:$D,3,0),"")</f>
        <v/>
      </c>
      <c r="M4469" t="str">
        <f>IFERROR(VLOOKUP(D4469,'[1]Crosswalk-SOM-Chair'!$A:$D,4,0),"")</f>
        <v/>
      </c>
      <c r="N4469" t="str">
        <f>IFERROR(VLOOKUP(I4469,'[1]CROSSWALK-DTOE-MASTER'!$B:$H,6,0),"")</f>
        <v/>
      </c>
      <c r="O4469" t="str">
        <f>IFERROR(VLOOKUP(I4469,'[1]CROSSWALK-DTOE-MASTER'!$B:$H,7,0),"")</f>
        <v/>
      </c>
      <c r="P4469" t="str">
        <f>IFERROR(VLOOKUP(I4469,'[1]CROSSWALK-DTOE-MASTER'!$B:$N,8,0),"")</f>
        <v/>
      </c>
      <c r="Q4469" t="str">
        <f>IFERROR(VLOOKUP(I4469,'[1]CROSSWALK-DTOE-MASTER'!$B:$N,9,0),"")</f>
        <v/>
      </c>
      <c r="R4469" t="str">
        <f>IFERROR(VLOOKUP(I4469,'[1]CROSSWALK-DTOE-MASTER'!$B:$N,10,0),"")</f>
        <v/>
      </c>
      <c r="S4469" t="str">
        <f>IFERROR(VLOOKUP(I4469,'[1]CROSSWALK-DTOE-MASTER'!$B:$N,11,0),"")</f>
        <v/>
      </c>
      <c r="T4469" t="str">
        <f>IFERROR(VLOOKUP(I4469,'[1]CROSSWALK-DTOE-MASTER'!$B:$N,12,0),"")</f>
        <v/>
      </c>
      <c r="U4469" t="str">
        <f>IFERROR(VLOOKUP(I4469,'[1]CROSSWALK-DTOE-MASTER'!$B:$N,13,0),"")</f>
        <v/>
      </c>
    </row>
    <row r="4470" spans="6:21" x14ac:dyDescent="0.25">
      <c r="F4470" s="1"/>
      <c r="L4470" t="str">
        <f>IFERROR(VLOOKUP(D4470,'[1]Crosswalk-SOM-Chair'!$A:$D,3,0),"")</f>
        <v/>
      </c>
      <c r="M4470" t="str">
        <f>IFERROR(VLOOKUP(D4470,'[1]Crosswalk-SOM-Chair'!$A:$D,4,0),"")</f>
        <v/>
      </c>
      <c r="N4470" t="str">
        <f>IFERROR(VLOOKUP(I4470,'[1]CROSSWALK-DTOE-MASTER'!$B:$H,6,0),"")</f>
        <v/>
      </c>
      <c r="O4470" t="str">
        <f>IFERROR(VLOOKUP(I4470,'[1]CROSSWALK-DTOE-MASTER'!$B:$H,7,0),"")</f>
        <v/>
      </c>
      <c r="P4470" t="str">
        <f>IFERROR(VLOOKUP(I4470,'[1]CROSSWALK-DTOE-MASTER'!$B:$N,8,0),"")</f>
        <v/>
      </c>
      <c r="Q4470" t="str">
        <f>IFERROR(VLOOKUP(I4470,'[1]CROSSWALK-DTOE-MASTER'!$B:$N,9,0),"")</f>
        <v/>
      </c>
      <c r="R4470" t="str">
        <f>IFERROR(VLOOKUP(I4470,'[1]CROSSWALK-DTOE-MASTER'!$B:$N,10,0),"")</f>
        <v/>
      </c>
      <c r="S4470" t="str">
        <f>IFERROR(VLOOKUP(I4470,'[1]CROSSWALK-DTOE-MASTER'!$B:$N,11,0),"")</f>
        <v/>
      </c>
      <c r="T4470" t="str">
        <f>IFERROR(VLOOKUP(I4470,'[1]CROSSWALK-DTOE-MASTER'!$B:$N,12,0),"")</f>
        <v/>
      </c>
      <c r="U4470" t="str">
        <f>IFERROR(VLOOKUP(I4470,'[1]CROSSWALK-DTOE-MASTER'!$B:$N,13,0),"")</f>
        <v/>
      </c>
    </row>
    <row r="4471" spans="6:21" x14ac:dyDescent="0.25">
      <c r="F4471" s="1"/>
      <c r="L4471" t="str">
        <f>IFERROR(VLOOKUP(D4471,'[1]Crosswalk-SOM-Chair'!$A:$D,3,0),"")</f>
        <v/>
      </c>
      <c r="M4471" t="str">
        <f>IFERROR(VLOOKUP(D4471,'[1]Crosswalk-SOM-Chair'!$A:$D,4,0),"")</f>
        <v/>
      </c>
      <c r="N4471" t="str">
        <f>IFERROR(VLOOKUP(I4471,'[1]CROSSWALK-DTOE-MASTER'!$B:$H,6,0),"")</f>
        <v/>
      </c>
      <c r="O4471" t="str">
        <f>IFERROR(VLOOKUP(I4471,'[1]CROSSWALK-DTOE-MASTER'!$B:$H,7,0),"")</f>
        <v/>
      </c>
      <c r="P4471" t="str">
        <f>IFERROR(VLOOKUP(I4471,'[1]CROSSWALK-DTOE-MASTER'!$B:$N,8,0),"")</f>
        <v/>
      </c>
      <c r="Q4471" t="str">
        <f>IFERROR(VLOOKUP(I4471,'[1]CROSSWALK-DTOE-MASTER'!$B:$N,9,0),"")</f>
        <v/>
      </c>
      <c r="R4471" t="str">
        <f>IFERROR(VLOOKUP(I4471,'[1]CROSSWALK-DTOE-MASTER'!$B:$N,10,0),"")</f>
        <v/>
      </c>
      <c r="S4471" t="str">
        <f>IFERROR(VLOOKUP(I4471,'[1]CROSSWALK-DTOE-MASTER'!$B:$N,11,0),"")</f>
        <v/>
      </c>
      <c r="T4471" t="str">
        <f>IFERROR(VLOOKUP(I4471,'[1]CROSSWALK-DTOE-MASTER'!$B:$N,12,0),"")</f>
        <v/>
      </c>
      <c r="U4471" t="str">
        <f>IFERROR(VLOOKUP(I4471,'[1]CROSSWALK-DTOE-MASTER'!$B:$N,13,0),"")</f>
        <v/>
      </c>
    </row>
    <row r="4472" spans="6:21" x14ac:dyDescent="0.25">
      <c r="F4472" s="1"/>
      <c r="L4472" t="str">
        <f>IFERROR(VLOOKUP(D4472,'[1]Crosswalk-SOM-Chair'!$A:$D,3,0),"")</f>
        <v/>
      </c>
      <c r="M4472" t="str">
        <f>IFERROR(VLOOKUP(D4472,'[1]Crosswalk-SOM-Chair'!$A:$D,4,0),"")</f>
        <v/>
      </c>
      <c r="N4472" t="str">
        <f>IFERROR(VLOOKUP(I4472,'[1]CROSSWALK-DTOE-MASTER'!$B:$H,6,0),"")</f>
        <v/>
      </c>
      <c r="O4472" t="str">
        <f>IFERROR(VLOOKUP(I4472,'[1]CROSSWALK-DTOE-MASTER'!$B:$H,7,0),"")</f>
        <v/>
      </c>
      <c r="P4472" t="str">
        <f>IFERROR(VLOOKUP(I4472,'[1]CROSSWALK-DTOE-MASTER'!$B:$N,8,0),"")</f>
        <v/>
      </c>
      <c r="Q4472" t="str">
        <f>IFERROR(VLOOKUP(I4472,'[1]CROSSWALK-DTOE-MASTER'!$B:$N,9,0),"")</f>
        <v/>
      </c>
      <c r="R4472" t="str">
        <f>IFERROR(VLOOKUP(I4472,'[1]CROSSWALK-DTOE-MASTER'!$B:$N,10,0),"")</f>
        <v/>
      </c>
      <c r="S4472" t="str">
        <f>IFERROR(VLOOKUP(I4472,'[1]CROSSWALK-DTOE-MASTER'!$B:$N,11,0),"")</f>
        <v/>
      </c>
      <c r="T4472" t="str">
        <f>IFERROR(VLOOKUP(I4472,'[1]CROSSWALK-DTOE-MASTER'!$B:$N,12,0),"")</f>
        <v/>
      </c>
      <c r="U4472" t="str">
        <f>IFERROR(VLOOKUP(I4472,'[1]CROSSWALK-DTOE-MASTER'!$B:$N,13,0),"")</f>
        <v/>
      </c>
    </row>
    <row r="4473" spans="6:21" x14ac:dyDescent="0.25">
      <c r="F4473" s="1"/>
      <c r="L4473" t="str">
        <f>IFERROR(VLOOKUP(D4473,'[1]Crosswalk-SOM-Chair'!$A:$D,3,0),"")</f>
        <v/>
      </c>
      <c r="M4473" t="str">
        <f>IFERROR(VLOOKUP(D4473,'[1]Crosswalk-SOM-Chair'!$A:$D,4,0),"")</f>
        <v/>
      </c>
      <c r="N4473" t="str">
        <f>IFERROR(VLOOKUP(I4473,'[1]CROSSWALK-DTOE-MASTER'!$B:$H,6,0),"")</f>
        <v/>
      </c>
      <c r="O4473" t="str">
        <f>IFERROR(VLOOKUP(I4473,'[1]CROSSWALK-DTOE-MASTER'!$B:$H,7,0),"")</f>
        <v/>
      </c>
      <c r="P4473" t="str">
        <f>IFERROR(VLOOKUP(I4473,'[1]CROSSWALK-DTOE-MASTER'!$B:$N,8,0),"")</f>
        <v/>
      </c>
      <c r="Q4473" t="str">
        <f>IFERROR(VLOOKUP(I4473,'[1]CROSSWALK-DTOE-MASTER'!$B:$N,9,0),"")</f>
        <v/>
      </c>
      <c r="R4473" t="str">
        <f>IFERROR(VLOOKUP(I4473,'[1]CROSSWALK-DTOE-MASTER'!$B:$N,10,0),"")</f>
        <v/>
      </c>
      <c r="S4473" t="str">
        <f>IFERROR(VLOOKUP(I4473,'[1]CROSSWALK-DTOE-MASTER'!$B:$N,11,0),"")</f>
        <v/>
      </c>
      <c r="T4473" t="str">
        <f>IFERROR(VLOOKUP(I4473,'[1]CROSSWALK-DTOE-MASTER'!$B:$N,12,0),"")</f>
        <v/>
      </c>
      <c r="U4473" t="str">
        <f>IFERROR(VLOOKUP(I4473,'[1]CROSSWALK-DTOE-MASTER'!$B:$N,13,0),"")</f>
        <v/>
      </c>
    </row>
    <row r="4474" spans="6:21" x14ac:dyDescent="0.25">
      <c r="F4474" s="1"/>
      <c r="L4474" t="str">
        <f>IFERROR(VLOOKUP(D4474,'[1]Crosswalk-SOM-Chair'!$A:$D,3,0),"")</f>
        <v/>
      </c>
      <c r="M4474" t="str">
        <f>IFERROR(VLOOKUP(D4474,'[1]Crosswalk-SOM-Chair'!$A:$D,4,0),"")</f>
        <v/>
      </c>
      <c r="N4474" t="str">
        <f>IFERROR(VLOOKUP(I4474,'[1]CROSSWALK-DTOE-MASTER'!$B:$H,6,0),"")</f>
        <v/>
      </c>
      <c r="O4474" t="str">
        <f>IFERROR(VLOOKUP(I4474,'[1]CROSSWALK-DTOE-MASTER'!$B:$H,7,0),"")</f>
        <v/>
      </c>
      <c r="P4474" t="str">
        <f>IFERROR(VLOOKUP(I4474,'[1]CROSSWALK-DTOE-MASTER'!$B:$N,8,0),"")</f>
        <v/>
      </c>
      <c r="Q4474" t="str">
        <f>IFERROR(VLOOKUP(I4474,'[1]CROSSWALK-DTOE-MASTER'!$B:$N,9,0),"")</f>
        <v/>
      </c>
      <c r="R4474" t="str">
        <f>IFERROR(VLOOKUP(I4474,'[1]CROSSWALK-DTOE-MASTER'!$B:$N,10,0),"")</f>
        <v/>
      </c>
      <c r="S4474" t="str">
        <f>IFERROR(VLOOKUP(I4474,'[1]CROSSWALK-DTOE-MASTER'!$B:$N,11,0),"")</f>
        <v/>
      </c>
      <c r="T4474" t="str">
        <f>IFERROR(VLOOKUP(I4474,'[1]CROSSWALK-DTOE-MASTER'!$B:$N,12,0),"")</f>
        <v/>
      </c>
      <c r="U4474" t="str">
        <f>IFERROR(VLOOKUP(I4474,'[1]CROSSWALK-DTOE-MASTER'!$B:$N,13,0),"")</f>
        <v/>
      </c>
    </row>
    <row r="4475" spans="6:21" x14ac:dyDescent="0.25">
      <c r="F4475" s="1"/>
      <c r="L4475" t="str">
        <f>IFERROR(VLOOKUP(D4475,'[1]Crosswalk-SOM-Chair'!$A:$D,3,0),"")</f>
        <v/>
      </c>
      <c r="M4475" t="str">
        <f>IFERROR(VLOOKUP(D4475,'[1]Crosswalk-SOM-Chair'!$A:$D,4,0),"")</f>
        <v/>
      </c>
      <c r="N4475" t="str">
        <f>IFERROR(VLOOKUP(I4475,'[1]CROSSWALK-DTOE-MASTER'!$B:$H,6,0),"")</f>
        <v/>
      </c>
      <c r="O4475" t="str">
        <f>IFERROR(VLOOKUP(I4475,'[1]CROSSWALK-DTOE-MASTER'!$B:$H,7,0),"")</f>
        <v/>
      </c>
      <c r="P4475" t="str">
        <f>IFERROR(VLOOKUP(I4475,'[1]CROSSWALK-DTOE-MASTER'!$B:$N,8,0),"")</f>
        <v/>
      </c>
      <c r="Q4475" t="str">
        <f>IFERROR(VLOOKUP(I4475,'[1]CROSSWALK-DTOE-MASTER'!$B:$N,9,0),"")</f>
        <v/>
      </c>
      <c r="R4475" t="str">
        <f>IFERROR(VLOOKUP(I4475,'[1]CROSSWALK-DTOE-MASTER'!$B:$N,10,0),"")</f>
        <v/>
      </c>
      <c r="S4475" t="str">
        <f>IFERROR(VLOOKUP(I4475,'[1]CROSSWALK-DTOE-MASTER'!$B:$N,11,0),"")</f>
        <v/>
      </c>
      <c r="T4475" t="str">
        <f>IFERROR(VLOOKUP(I4475,'[1]CROSSWALK-DTOE-MASTER'!$B:$N,12,0),"")</f>
        <v/>
      </c>
      <c r="U4475" t="str">
        <f>IFERROR(VLOOKUP(I4475,'[1]CROSSWALK-DTOE-MASTER'!$B:$N,13,0),"")</f>
        <v/>
      </c>
    </row>
    <row r="4476" spans="6:21" x14ac:dyDescent="0.25">
      <c r="F4476" s="1"/>
      <c r="L4476" t="str">
        <f>IFERROR(VLOOKUP(D4476,'[1]Crosswalk-SOM-Chair'!$A:$D,3,0),"")</f>
        <v/>
      </c>
      <c r="M4476" t="str">
        <f>IFERROR(VLOOKUP(D4476,'[1]Crosswalk-SOM-Chair'!$A:$D,4,0),"")</f>
        <v/>
      </c>
      <c r="N4476" t="str">
        <f>IFERROR(VLOOKUP(I4476,'[1]CROSSWALK-DTOE-MASTER'!$B:$H,6,0),"")</f>
        <v/>
      </c>
      <c r="O4476" t="str">
        <f>IFERROR(VLOOKUP(I4476,'[1]CROSSWALK-DTOE-MASTER'!$B:$H,7,0),"")</f>
        <v/>
      </c>
      <c r="P4476" t="str">
        <f>IFERROR(VLOOKUP(I4476,'[1]CROSSWALK-DTOE-MASTER'!$B:$N,8,0),"")</f>
        <v/>
      </c>
      <c r="Q4476" t="str">
        <f>IFERROR(VLOOKUP(I4476,'[1]CROSSWALK-DTOE-MASTER'!$B:$N,9,0),"")</f>
        <v/>
      </c>
      <c r="R4476" t="str">
        <f>IFERROR(VLOOKUP(I4476,'[1]CROSSWALK-DTOE-MASTER'!$B:$N,10,0),"")</f>
        <v/>
      </c>
      <c r="S4476" t="str">
        <f>IFERROR(VLOOKUP(I4476,'[1]CROSSWALK-DTOE-MASTER'!$B:$N,11,0),"")</f>
        <v/>
      </c>
      <c r="T4476" t="str">
        <f>IFERROR(VLOOKUP(I4476,'[1]CROSSWALK-DTOE-MASTER'!$B:$N,12,0),"")</f>
        <v/>
      </c>
      <c r="U4476" t="str">
        <f>IFERROR(VLOOKUP(I4476,'[1]CROSSWALK-DTOE-MASTER'!$B:$N,13,0),"")</f>
        <v/>
      </c>
    </row>
    <row r="4477" spans="6:21" x14ac:dyDescent="0.25">
      <c r="F4477" s="1"/>
      <c r="L4477" t="str">
        <f>IFERROR(VLOOKUP(D4477,'[1]Crosswalk-SOM-Chair'!$A:$D,3,0),"")</f>
        <v/>
      </c>
      <c r="M4477" t="str">
        <f>IFERROR(VLOOKUP(D4477,'[1]Crosswalk-SOM-Chair'!$A:$D,4,0),"")</f>
        <v/>
      </c>
      <c r="N4477" t="str">
        <f>IFERROR(VLOOKUP(I4477,'[1]CROSSWALK-DTOE-MASTER'!$B:$H,6,0),"")</f>
        <v/>
      </c>
      <c r="O4477" t="str">
        <f>IFERROR(VLOOKUP(I4477,'[1]CROSSWALK-DTOE-MASTER'!$B:$H,7,0),"")</f>
        <v/>
      </c>
      <c r="P4477" t="str">
        <f>IFERROR(VLOOKUP(I4477,'[1]CROSSWALK-DTOE-MASTER'!$B:$N,8,0),"")</f>
        <v/>
      </c>
      <c r="Q4477" t="str">
        <f>IFERROR(VLOOKUP(I4477,'[1]CROSSWALK-DTOE-MASTER'!$B:$N,9,0),"")</f>
        <v/>
      </c>
      <c r="R4477" t="str">
        <f>IFERROR(VLOOKUP(I4477,'[1]CROSSWALK-DTOE-MASTER'!$B:$N,10,0),"")</f>
        <v/>
      </c>
      <c r="S4477" t="str">
        <f>IFERROR(VLOOKUP(I4477,'[1]CROSSWALK-DTOE-MASTER'!$B:$N,11,0),"")</f>
        <v/>
      </c>
      <c r="T4477" t="str">
        <f>IFERROR(VLOOKUP(I4477,'[1]CROSSWALK-DTOE-MASTER'!$B:$N,12,0),"")</f>
        <v/>
      </c>
      <c r="U4477" t="str">
        <f>IFERROR(VLOOKUP(I4477,'[1]CROSSWALK-DTOE-MASTER'!$B:$N,13,0),"")</f>
        <v/>
      </c>
    </row>
    <row r="4478" spans="6:21" x14ac:dyDescent="0.25">
      <c r="F4478" s="1"/>
      <c r="L4478" t="str">
        <f>IFERROR(VLOOKUP(D4478,'[1]Crosswalk-SOM-Chair'!$A:$D,3,0),"")</f>
        <v/>
      </c>
      <c r="M4478" t="str">
        <f>IFERROR(VLOOKUP(D4478,'[1]Crosswalk-SOM-Chair'!$A:$D,4,0),"")</f>
        <v/>
      </c>
      <c r="N4478" t="str">
        <f>IFERROR(VLOOKUP(I4478,'[1]CROSSWALK-DTOE-MASTER'!$B:$H,6,0),"")</f>
        <v/>
      </c>
      <c r="O4478" t="str">
        <f>IFERROR(VLOOKUP(I4478,'[1]CROSSWALK-DTOE-MASTER'!$B:$H,7,0),"")</f>
        <v/>
      </c>
      <c r="P4478" t="str">
        <f>IFERROR(VLOOKUP(I4478,'[1]CROSSWALK-DTOE-MASTER'!$B:$N,8,0),"")</f>
        <v/>
      </c>
      <c r="Q4478" t="str">
        <f>IFERROR(VLOOKUP(I4478,'[1]CROSSWALK-DTOE-MASTER'!$B:$N,9,0),"")</f>
        <v/>
      </c>
      <c r="R4478" t="str">
        <f>IFERROR(VLOOKUP(I4478,'[1]CROSSWALK-DTOE-MASTER'!$B:$N,10,0),"")</f>
        <v/>
      </c>
      <c r="S4478" t="str">
        <f>IFERROR(VLOOKUP(I4478,'[1]CROSSWALK-DTOE-MASTER'!$B:$N,11,0),"")</f>
        <v/>
      </c>
      <c r="T4478" t="str">
        <f>IFERROR(VLOOKUP(I4478,'[1]CROSSWALK-DTOE-MASTER'!$B:$N,12,0),"")</f>
        <v/>
      </c>
      <c r="U4478" t="str">
        <f>IFERROR(VLOOKUP(I4478,'[1]CROSSWALK-DTOE-MASTER'!$B:$N,13,0),"")</f>
        <v/>
      </c>
    </row>
    <row r="4479" spans="6:21" x14ac:dyDescent="0.25">
      <c r="F4479" s="1"/>
      <c r="L4479" t="str">
        <f>IFERROR(VLOOKUP(D4479,'[1]Crosswalk-SOM-Chair'!$A:$D,3,0),"")</f>
        <v/>
      </c>
      <c r="M4479" t="str">
        <f>IFERROR(VLOOKUP(D4479,'[1]Crosswalk-SOM-Chair'!$A:$D,4,0),"")</f>
        <v/>
      </c>
      <c r="N4479" t="str">
        <f>IFERROR(VLOOKUP(I4479,'[1]CROSSWALK-DTOE-MASTER'!$B:$H,6,0),"")</f>
        <v/>
      </c>
      <c r="O4479" t="str">
        <f>IFERROR(VLOOKUP(I4479,'[1]CROSSWALK-DTOE-MASTER'!$B:$H,7,0),"")</f>
        <v/>
      </c>
      <c r="P4479" t="str">
        <f>IFERROR(VLOOKUP(I4479,'[1]CROSSWALK-DTOE-MASTER'!$B:$N,8,0),"")</f>
        <v/>
      </c>
      <c r="Q4479" t="str">
        <f>IFERROR(VLOOKUP(I4479,'[1]CROSSWALK-DTOE-MASTER'!$B:$N,9,0),"")</f>
        <v/>
      </c>
      <c r="R4479" t="str">
        <f>IFERROR(VLOOKUP(I4479,'[1]CROSSWALK-DTOE-MASTER'!$B:$N,10,0),"")</f>
        <v/>
      </c>
      <c r="S4479" t="str">
        <f>IFERROR(VLOOKUP(I4479,'[1]CROSSWALK-DTOE-MASTER'!$B:$N,11,0),"")</f>
        <v/>
      </c>
      <c r="T4479" t="str">
        <f>IFERROR(VLOOKUP(I4479,'[1]CROSSWALK-DTOE-MASTER'!$B:$N,12,0),"")</f>
        <v/>
      </c>
      <c r="U4479" t="str">
        <f>IFERROR(VLOOKUP(I4479,'[1]CROSSWALK-DTOE-MASTER'!$B:$N,13,0),"")</f>
        <v/>
      </c>
    </row>
    <row r="4480" spans="6:21" x14ac:dyDescent="0.25">
      <c r="F4480" s="1"/>
      <c r="L4480" t="str">
        <f>IFERROR(VLOOKUP(D4480,'[1]Crosswalk-SOM-Chair'!$A:$D,3,0),"")</f>
        <v/>
      </c>
      <c r="M4480" t="str">
        <f>IFERROR(VLOOKUP(D4480,'[1]Crosswalk-SOM-Chair'!$A:$D,4,0),"")</f>
        <v/>
      </c>
      <c r="N4480" t="str">
        <f>IFERROR(VLOOKUP(I4480,'[1]CROSSWALK-DTOE-MASTER'!$B:$H,6,0),"")</f>
        <v/>
      </c>
      <c r="O4480" t="str">
        <f>IFERROR(VLOOKUP(I4480,'[1]CROSSWALK-DTOE-MASTER'!$B:$H,7,0),"")</f>
        <v/>
      </c>
      <c r="P4480" t="str">
        <f>IFERROR(VLOOKUP(I4480,'[1]CROSSWALK-DTOE-MASTER'!$B:$N,8,0),"")</f>
        <v/>
      </c>
      <c r="Q4480" t="str">
        <f>IFERROR(VLOOKUP(I4480,'[1]CROSSWALK-DTOE-MASTER'!$B:$N,9,0),"")</f>
        <v/>
      </c>
      <c r="R4480" t="str">
        <f>IFERROR(VLOOKUP(I4480,'[1]CROSSWALK-DTOE-MASTER'!$B:$N,10,0),"")</f>
        <v/>
      </c>
      <c r="S4480" t="str">
        <f>IFERROR(VLOOKUP(I4480,'[1]CROSSWALK-DTOE-MASTER'!$B:$N,11,0),"")</f>
        <v/>
      </c>
      <c r="T4480" t="str">
        <f>IFERROR(VLOOKUP(I4480,'[1]CROSSWALK-DTOE-MASTER'!$B:$N,12,0),"")</f>
        <v/>
      </c>
      <c r="U4480" t="str">
        <f>IFERROR(VLOOKUP(I4480,'[1]CROSSWALK-DTOE-MASTER'!$B:$N,13,0),"")</f>
        <v/>
      </c>
    </row>
    <row r="4481" spans="6:21" x14ac:dyDescent="0.25">
      <c r="F4481" s="1"/>
      <c r="L4481" t="str">
        <f>IFERROR(VLOOKUP(D4481,'[1]Crosswalk-SOM-Chair'!$A:$D,3,0),"")</f>
        <v/>
      </c>
      <c r="M4481" t="str">
        <f>IFERROR(VLOOKUP(D4481,'[1]Crosswalk-SOM-Chair'!$A:$D,4,0),"")</f>
        <v/>
      </c>
      <c r="N4481" t="str">
        <f>IFERROR(VLOOKUP(I4481,'[1]CROSSWALK-DTOE-MASTER'!$B:$H,6,0),"")</f>
        <v/>
      </c>
      <c r="O4481" t="str">
        <f>IFERROR(VLOOKUP(I4481,'[1]CROSSWALK-DTOE-MASTER'!$B:$H,7,0),"")</f>
        <v/>
      </c>
      <c r="P4481" t="str">
        <f>IFERROR(VLOOKUP(I4481,'[1]CROSSWALK-DTOE-MASTER'!$B:$N,8,0),"")</f>
        <v/>
      </c>
      <c r="Q4481" t="str">
        <f>IFERROR(VLOOKUP(I4481,'[1]CROSSWALK-DTOE-MASTER'!$B:$N,9,0),"")</f>
        <v/>
      </c>
      <c r="R4481" t="str">
        <f>IFERROR(VLOOKUP(I4481,'[1]CROSSWALK-DTOE-MASTER'!$B:$N,10,0),"")</f>
        <v/>
      </c>
      <c r="S4481" t="str">
        <f>IFERROR(VLOOKUP(I4481,'[1]CROSSWALK-DTOE-MASTER'!$B:$N,11,0),"")</f>
        <v/>
      </c>
      <c r="T4481" t="str">
        <f>IFERROR(VLOOKUP(I4481,'[1]CROSSWALK-DTOE-MASTER'!$B:$N,12,0),"")</f>
        <v/>
      </c>
      <c r="U4481" t="str">
        <f>IFERROR(VLOOKUP(I4481,'[1]CROSSWALK-DTOE-MASTER'!$B:$N,13,0),"")</f>
        <v/>
      </c>
    </row>
    <row r="4482" spans="6:21" x14ac:dyDescent="0.25">
      <c r="F4482" s="1"/>
      <c r="L4482" t="str">
        <f>IFERROR(VLOOKUP(D4482,'[1]Crosswalk-SOM-Chair'!$A:$D,3,0),"")</f>
        <v/>
      </c>
      <c r="M4482" t="str">
        <f>IFERROR(VLOOKUP(D4482,'[1]Crosswalk-SOM-Chair'!$A:$D,4,0),"")</f>
        <v/>
      </c>
      <c r="N4482" t="str">
        <f>IFERROR(VLOOKUP(I4482,'[1]CROSSWALK-DTOE-MASTER'!$B:$H,6,0),"")</f>
        <v/>
      </c>
      <c r="O4482" t="str">
        <f>IFERROR(VLOOKUP(I4482,'[1]CROSSWALK-DTOE-MASTER'!$B:$H,7,0),"")</f>
        <v/>
      </c>
      <c r="P4482" t="str">
        <f>IFERROR(VLOOKUP(I4482,'[1]CROSSWALK-DTOE-MASTER'!$B:$N,8,0),"")</f>
        <v/>
      </c>
      <c r="Q4482" t="str">
        <f>IFERROR(VLOOKUP(I4482,'[1]CROSSWALK-DTOE-MASTER'!$B:$N,9,0),"")</f>
        <v/>
      </c>
      <c r="R4482" t="str">
        <f>IFERROR(VLOOKUP(I4482,'[1]CROSSWALK-DTOE-MASTER'!$B:$N,10,0),"")</f>
        <v/>
      </c>
      <c r="S4482" t="str">
        <f>IFERROR(VLOOKUP(I4482,'[1]CROSSWALK-DTOE-MASTER'!$B:$N,11,0),"")</f>
        <v/>
      </c>
      <c r="T4482" t="str">
        <f>IFERROR(VLOOKUP(I4482,'[1]CROSSWALK-DTOE-MASTER'!$B:$N,12,0),"")</f>
        <v/>
      </c>
      <c r="U4482" t="str">
        <f>IFERROR(VLOOKUP(I4482,'[1]CROSSWALK-DTOE-MASTER'!$B:$N,13,0),"")</f>
        <v/>
      </c>
    </row>
    <row r="4483" spans="6:21" x14ac:dyDescent="0.25">
      <c r="F4483" s="1"/>
      <c r="L4483" t="str">
        <f>IFERROR(VLOOKUP(D4483,'[1]Crosswalk-SOM-Chair'!$A:$D,3,0),"")</f>
        <v/>
      </c>
      <c r="M4483" t="str">
        <f>IFERROR(VLOOKUP(D4483,'[1]Crosswalk-SOM-Chair'!$A:$D,4,0),"")</f>
        <v/>
      </c>
      <c r="N4483" t="str">
        <f>IFERROR(VLOOKUP(I4483,'[1]CROSSWALK-DTOE-MASTER'!$B:$H,6,0),"")</f>
        <v/>
      </c>
      <c r="O4483" t="str">
        <f>IFERROR(VLOOKUP(I4483,'[1]CROSSWALK-DTOE-MASTER'!$B:$H,7,0),"")</f>
        <v/>
      </c>
      <c r="P4483" t="str">
        <f>IFERROR(VLOOKUP(I4483,'[1]CROSSWALK-DTOE-MASTER'!$B:$N,8,0),"")</f>
        <v/>
      </c>
      <c r="Q4483" t="str">
        <f>IFERROR(VLOOKUP(I4483,'[1]CROSSWALK-DTOE-MASTER'!$B:$N,9,0),"")</f>
        <v/>
      </c>
      <c r="R4483" t="str">
        <f>IFERROR(VLOOKUP(I4483,'[1]CROSSWALK-DTOE-MASTER'!$B:$N,10,0),"")</f>
        <v/>
      </c>
      <c r="S4483" t="str">
        <f>IFERROR(VLOOKUP(I4483,'[1]CROSSWALK-DTOE-MASTER'!$B:$N,11,0),"")</f>
        <v/>
      </c>
      <c r="T4483" t="str">
        <f>IFERROR(VLOOKUP(I4483,'[1]CROSSWALK-DTOE-MASTER'!$B:$N,12,0),"")</f>
        <v/>
      </c>
      <c r="U4483" t="str">
        <f>IFERROR(VLOOKUP(I4483,'[1]CROSSWALK-DTOE-MASTER'!$B:$N,13,0),"")</f>
        <v/>
      </c>
    </row>
    <row r="4484" spans="6:21" x14ac:dyDescent="0.25">
      <c r="F4484" s="1"/>
      <c r="L4484" t="str">
        <f>IFERROR(VLOOKUP(D4484,'[1]Crosswalk-SOM-Chair'!$A:$D,3,0),"")</f>
        <v/>
      </c>
      <c r="M4484" t="str">
        <f>IFERROR(VLOOKUP(D4484,'[1]Crosswalk-SOM-Chair'!$A:$D,4,0),"")</f>
        <v/>
      </c>
      <c r="N4484" t="str">
        <f>IFERROR(VLOOKUP(I4484,'[1]CROSSWALK-DTOE-MASTER'!$B:$H,6,0),"")</f>
        <v/>
      </c>
      <c r="O4484" t="str">
        <f>IFERROR(VLOOKUP(I4484,'[1]CROSSWALK-DTOE-MASTER'!$B:$H,7,0),"")</f>
        <v/>
      </c>
      <c r="P4484" t="str">
        <f>IFERROR(VLOOKUP(I4484,'[1]CROSSWALK-DTOE-MASTER'!$B:$N,8,0),"")</f>
        <v/>
      </c>
      <c r="Q4484" t="str">
        <f>IFERROR(VLOOKUP(I4484,'[1]CROSSWALK-DTOE-MASTER'!$B:$N,9,0),"")</f>
        <v/>
      </c>
      <c r="R4484" t="str">
        <f>IFERROR(VLOOKUP(I4484,'[1]CROSSWALK-DTOE-MASTER'!$B:$N,10,0),"")</f>
        <v/>
      </c>
      <c r="S4484" t="str">
        <f>IFERROR(VLOOKUP(I4484,'[1]CROSSWALK-DTOE-MASTER'!$B:$N,11,0),"")</f>
        <v/>
      </c>
      <c r="T4484" t="str">
        <f>IFERROR(VLOOKUP(I4484,'[1]CROSSWALK-DTOE-MASTER'!$B:$N,12,0),"")</f>
        <v/>
      </c>
      <c r="U4484" t="str">
        <f>IFERROR(VLOOKUP(I4484,'[1]CROSSWALK-DTOE-MASTER'!$B:$N,13,0),"")</f>
        <v/>
      </c>
    </row>
    <row r="4485" spans="6:21" x14ac:dyDescent="0.25">
      <c r="F4485" s="1"/>
      <c r="L4485" t="str">
        <f>IFERROR(VLOOKUP(D4485,'[1]Crosswalk-SOM-Chair'!$A:$D,3,0),"")</f>
        <v/>
      </c>
      <c r="M4485" t="str">
        <f>IFERROR(VLOOKUP(D4485,'[1]Crosswalk-SOM-Chair'!$A:$D,4,0),"")</f>
        <v/>
      </c>
      <c r="N4485" t="str">
        <f>IFERROR(VLOOKUP(I4485,'[1]CROSSWALK-DTOE-MASTER'!$B:$H,6,0),"")</f>
        <v/>
      </c>
      <c r="O4485" t="str">
        <f>IFERROR(VLOOKUP(I4485,'[1]CROSSWALK-DTOE-MASTER'!$B:$H,7,0),"")</f>
        <v/>
      </c>
      <c r="P4485" t="str">
        <f>IFERROR(VLOOKUP(I4485,'[1]CROSSWALK-DTOE-MASTER'!$B:$N,8,0),"")</f>
        <v/>
      </c>
      <c r="Q4485" t="str">
        <f>IFERROR(VLOOKUP(I4485,'[1]CROSSWALK-DTOE-MASTER'!$B:$N,9,0),"")</f>
        <v/>
      </c>
      <c r="R4485" t="str">
        <f>IFERROR(VLOOKUP(I4485,'[1]CROSSWALK-DTOE-MASTER'!$B:$N,10,0),"")</f>
        <v/>
      </c>
      <c r="S4485" t="str">
        <f>IFERROR(VLOOKUP(I4485,'[1]CROSSWALK-DTOE-MASTER'!$B:$N,11,0),"")</f>
        <v/>
      </c>
      <c r="T4485" t="str">
        <f>IFERROR(VLOOKUP(I4485,'[1]CROSSWALK-DTOE-MASTER'!$B:$N,12,0),"")</f>
        <v/>
      </c>
      <c r="U4485" t="str">
        <f>IFERROR(VLOOKUP(I4485,'[1]CROSSWALK-DTOE-MASTER'!$B:$N,13,0),"")</f>
        <v/>
      </c>
    </row>
    <row r="4486" spans="6:21" x14ac:dyDescent="0.25">
      <c r="F4486" s="1"/>
      <c r="L4486" t="str">
        <f>IFERROR(VLOOKUP(D4486,'[1]Crosswalk-SOM-Chair'!$A:$D,3,0),"")</f>
        <v/>
      </c>
      <c r="M4486" t="str">
        <f>IFERROR(VLOOKUP(D4486,'[1]Crosswalk-SOM-Chair'!$A:$D,4,0),"")</f>
        <v/>
      </c>
      <c r="N4486" t="str">
        <f>IFERROR(VLOOKUP(I4486,'[1]CROSSWALK-DTOE-MASTER'!$B:$H,6,0),"")</f>
        <v/>
      </c>
      <c r="O4486" t="str">
        <f>IFERROR(VLOOKUP(I4486,'[1]CROSSWALK-DTOE-MASTER'!$B:$H,7,0),"")</f>
        <v/>
      </c>
      <c r="P4486" t="str">
        <f>IFERROR(VLOOKUP(I4486,'[1]CROSSWALK-DTOE-MASTER'!$B:$N,8,0),"")</f>
        <v/>
      </c>
      <c r="Q4486" t="str">
        <f>IFERROR(VLOOKUP(I4486,'[1]CROSSWALK-DTOE-MASTER'!$B:$N,9,0),"")</f>
        <v/>
      </c>
      <c r="R4486" t="str">
        <f>IFERROR(VLOOKUP(I4486,'[1]CROSSWALK-DTOE-MASTER'!$B:$N,10,0),"")</f>
        <v/>
      </c>
      <c r="S4486" t="str">
        <f>IFERROR(VLOOKUP(I4486,'[1]CROSSWALK-DTOE-MASTER'!$B:$N,11,0),"")</f>
        <v/>
      </c>
      <c r="T4486" t="str">
        <f>IFERROR(VLOOKUP(I4486,'[1]CROSSWALK-DTOE-MASTER'!$B:$N,12,0),"")</f>
        <v/>
      </c>
      <c r="U4486" t="str">
        <f>IFERROR(VLOOKUP(I4486,'[1]CROSSWALK-DTOE-MASTER'!$B:$N,13,0),"")</f>
        <v/>
      </c>
    </row>
    <row r="4487" spans="6:21" x14ac:dyDescent="0.25">
      <c r="F4487" s="1"/>
      <c r="L4487" t="str">
        <f>IFERROR(VLOOKUP(D4487,'[1]Crosswalk-SOM-Chair'!$A:$D,3,0),"")</f>
        <v/>
      </c>
      <c r="M4487" t="str">
        <f>IFERROR(VLOOKUP(D4487,'[1]Crosswalk-SOM-Chair'!$A:$D,4,0),"")</f>
        <v/>
      </c>
      <c r="N4487" t="str">
        <f>IFERROR(VLOOKUP(I4487,'[1]CROSSWALK-DTOE-MASTER'!$B:$H,6,0),"")</f>
        <v/>
      </c>
      <c r="O4487" t="str">
        <f>IFERROR(VLOOKUP(I4487,'[1]CROSSWALK-DTOE-MASTER'!$B:$H,7,0),"")</f>
        <v/>
      </c>
      <c r="P4487" t="str">
        <f>IFERROR(VLOOKUP(I4487,'[1]CROSSWALK-DTOE-MASTER'!$B:$N,8,0),"")</f>
        <v/>
      </c>
      <c r="Q4487" t="str">
        <f>IFERROR(VLOOKUP(I4487,'[1]CROSSWALK-DTOE-MASTER'!$B:$N,9,0),"")</f>
        <v/>
      </c>
      <c r="R4487" t="str">
        <f>IFERROR(VLOOKUP(I4487,'[1]CROSSWALK-DTOE-MASTER'!$B:$N,10,0),"")</f>
        <v/>
      </c>
      <c r="S4487" t="str">
        <f>IFERROR(VLOOKUP(I4487,'[1]CROSSWALK-DTOE-MASTER'!$B:$N,11,0),"")</f>
        <v/>
      </c>
      <c r="T4487" t="str">
        <f>IFERROR(VLOOKUP(I4487,'[1]CROSSWALK-DTOE-MASTER'!$B:$N,12,0),"")</f>
        <v/>
      </c>
      <c r="U4487" t="str">
        <f>IFERROR(VLOOKUP(I4487,'[1]CROSSWALK-DTOE-MASTER'!$B:$N,13,0),"")</f>
        <v/>
      </c>
    </row>
    <row r="4488" spans="6:21" x14ac:dyDescent="0.25">
      <c r="F4488" s="1"/>
      <c r="L4488" t="str">
        <f>IFERROR(VLOOKUP(D4488,'[1]Crosswalk-SOM-Chair'!$A:$D,3,0),"")</f>
        <v/>
      </c>
      <c r="M4488" t="str">
        <f>IFERROR(VLOOKUP(D4488,'[1]Crosswalk-SOM-Chair'!$A:$D,4,0),"")</f>
        <v/>
      </c>
      <c r="N4488" t="str">
        <f>IFERROR(VLOOKUP(I4488,'[1]CROSSWALK-DTOE-MASTER'!$B:$H,6,0),"")</f>
        <v/>
      </c>
      <c r="O4488" t="str">
        <f>IFERROR(VLOOKUP(I4488,'[1]CROSSWALK-DTOE-MASTER'!$B:$H,7,0),"")</f>
        <v/>
      </c>
      <c r="P4488" t="str">
        <f>IFERROR(VLOOKUP(I4488,'[1]CROSSWALK-DTOE-MASTER'!$B:$N,8,0),"")</f>
        <v/>
      </c>
      <c r="Q4488" t="str">
        <f>IFERROR(VLOOKUP(I4488,'[1]CROSSWALK-DTOE-MASTER'!$B:$N,9,0),"")</f>
        <v/>
      </c>
      <c r="R4488" t="str">
        <f>IFERROR(VLOOKUP(I4488,'[1]CROSSWALK-DTOE-MASTER'!$B:$N,10,0),"")</f>
        <v/>
      </c>
      <c r="S4488" t="str">
        <f>IFERROR(VLOOKUP(I4488,'[1]CROSSWALK-DTOE-MASTER'!$B:$N,11,0),"")</f>
        <v/>
      </c>
      <c r="T4488" t="str">
        <f>IFERROR(VLOOKUP(I4488,'[1]CROSSWALK-DTOE-MASTER'!$B:$N,12,0),"")</f>
        <v/>
      </c>
      <c r="U4488" t="str">
        <f>IFERROR(VLOOKUP(I4488,'[1]CROSSWALK-DTOE-MASTER'!$B:$N,13,0),"")</f>
        <v/>
      </c>
    </row>
    <row r="4489" spans="6:21" x14ac:dyDescent="0.25">
      <c r="F4489" s="1"/>
      <c r="L4489" t="str">
        <f>IFERROR(VLOOKUP(D4489,'[1]Crosswalk-SOM-Chair'!$A:$D,3,0),"")</f>
        <v/>
      </c>
      <c r="M4489" t="str">
        <f>IFERROR(VLOOKUP(D4489,'[1]Crosswalk-SOM-Chair'!$A:$D,4,0),"")</f>
        <v/>
      </c>
      <c r="N4489" t="str">
        <f>IFERROR(VLOOKUP(I4489,'[1]CROSSWALK-DTOE-MASTER'!$B:$H,6,0),"")</f>
        <v/>
      </c>
      <c r="O4489" t="str">
        <f>IFERROR(VLOOKUP(I4489,'[1]CROSSWALK-DTOE-MASTER'!$B:$H,7,0),"")</f>
        <v/>
      </c>
      <c r="P4489" t="str">
        <f>IFERROR(VLOOKUP(I4489,'[1]CROSSWALK-DTOE-MASTER'!$B:$N,8,0),"")</f>
        <v/>
      </c>
      <c r="Q4489" t="str">
        <f>IFERROR(VLOOKUP(I4489,'[1]CROSSWALK-DTOE-MASTER'!$B:$N,9,0),"")</f>
        <v/>
      </c>
      <c r="R4489" t="str">
        <f>IFERROR(VLOOKUP(I4489,'[1]CROSSWALK-DTOE-MASTER'!$B:$N,10,0),"")</f>
        <v/>
      </c>
      <c r="S4489" t="str">
        <f>IFERROR(VLOOKUP(I4489,'[1]CROSSWALK-DTOE-MASTER'!$B:$N,11,0),"")</f>
        <v/>
      </c>
      <c r="T4489" t="str">
        <f>IFERROR(VLOOKUP(I4489,'[1]CROSSWALK-DTOE-MASTER'!$B:$N,12,0),"")</f>
        <v/>
      </c>
      <c r="U4489" t="str">
        <f>IFERROR(VLOOKUP(I4489,'[1]CROSSWALK-DTOE-MASTER'!$B:$N,13,0),"")</f>
        <v/>
      </c>
    </row>
    <row r="4490" spans="6:21" x14ac:dyDescent="0.25">
      <c r="F4490" s="1"/>
      <c r="L4490" t="str">
        <f>IFERROR(VLOOKUP(D4490,'[1]Crosswalk-SOM-Chair'!$A:$D,3,0),"")</f>
        <v/>
      </c>
      <c r="M4490" t="str">
        <f>IFERROR(VLOOKUP(D4490,'[1]Crosswalk-SOM-Chair'!$A:$D,4,0),"")</f>
        <v/>
      </c>
      <c r="N4490" t="str">
        <f>IFERROR(VLOOKUP(I4490,'[1]CROSSWALK-DTOE-MASTER'!$B:$H,6,0),"")</f>
        <v/>
      </c>
      <c r="O4490" t="str">
        <f>IFERROR(VLOOKUP(I4490,'[1]CROSSWALK-DTOE-MASTER'!$B:$H,7,0),"")</f>
        <v/>
      </c>
      <c r="P4490" t="str">
        <f>IFERROR(VLOOKUP(I4490,'[1]CROSSWALK-DTOE-MASTER'!$B:$N,8,0),"")</f>
        <v/>
      </c>
      <c r="Q4490" t="str">
        <f>IFERROR(VLOOKUP(I4490,'[1]CROSSWALK-DTOE-MASTER'!$B:$N,9,0),"")</f>
        <v/>
      </c>
      <c r="R4490" t="str">
        <f>IFERROR(VLOOKUP(I4490,'[1]CROSSWALK-DTOE-MASTER'!$B:$N,10,0),"")</f>
        <v/>
      </c>
      <c r="S4490" t="str">
        <f>IFERROR(VLOOKUP(I4490,'[1]CROSSWALK-DTOE-MASTER'!$B:$N,11,0),"")</f>
        <v/>
      </c>
      <c r="T4490" t="str">
        <f>IFERROR(VLOOKUP(I4490,'[1]CROSSWALK-DTOE-MASTER'!$B:$N,12,0),"")</f>
        <v/>
      </c>
      <c r="U4490" t="str">
        <f>IFERROR(VLOOKUP(I4490,'[1]CROSSWALK-DTOE-MASTER'!$B:$N,13,0),"")</f>
        <v/>
      </c>
    </row>
    <row r="4491" spans="6:21" x14ac:dyDescent="0.25">
      <c r="F4491" s="1"/>
      <c r="L4491" t="str">
        <f>IFERROR(VLOOKUP(D4491,'[1]Crosswalk-SOM-Chair'!$A:$D,3,0),"")</f>
        <v/>
      </c>
      <c r="M4491" t="str">
        <f>IFERROR(VLOOKUP(D4491,'[1]Crosswalk-SOM-Chair'!$A:$D,4,0),"")</f>
        <v/>
      </c>
      <c r="N4491" t="str">
        <f>IFERROR(VLOOKUP(I4491,'[1]CROSSWALK-DTOE-MASTER'!$B:$H,6,0),"")</f>
        <v/>
      </c>
      <c r="O4491" t="str">
        <f>IFERROR(VLOOKUP(I4491,'[1]CROSSWALK-DTOE-MASTER'!$B:$H,7,0),"")</f>
        <v/>
      </c>
      <c r="P4491" t="str">
        <f>IFERROR(VLOOKUP(I4491,'[1]CROSSWALK-DTOE-MASTER'!$B:$N,8,0),"")</f>
        <v/>
      </c>
      <c r="Q4491" t="str">
        <f>IFERROR(VLOOKUP(I4491,'[1]CROSSWALK-DTOE-MASTER'!$B:$N,9,0),"")</f>
        <v/>
      </c>
      <c r="R4491" t="str">
        <f>IFERROR(VLOOKUP(I4491,'[1]CROSSWALK-DTOE-MASTER'!$B:$N,10,0),"")</f>
        <v/>
      </c>
      <c r="S4491" t="str">
        <f>IFERROR(VLOOKUP(I4491,'[1]CROSSWALK-DTOE-MASTER'!$B:$N,11,0),"")</f>
        <v/>
      </c>
      <c r="T4491" t="str">
        <f>IFERROR(VLOOKUP(I4491,'[1]CROSSWALK-DTOE-MASTER'!$B:$N,12,0),"")</f>
        <v/>
      </c>
      <c r="U4491" t="str">
        <f>IFERROR(VLOOKUP(I4491,'[1]CROSSWALK-DTOE-MASTER'!$B:$N,13,0),"")</f>
        <v/>
      </c>
    </row>
    <row r="4492" spans="6:21" x14ac:dyDescent="0.25">
      <c r="F4492" s="1"/>
      <c r="L4492" t="str">
        <f>IFERROR(VLOOKUP(D4492,'[1]Crosswalk-SOM-Chair'!$A:$D,3,0),"")</f>
        <v/>
      </c>
      <c r="M4492" t="str">
        <f>IFERROR(VLOOKUP(D4492,'[1]Crosswalk-SOM-Chair'!$A:$D,4,0),"")</f>
        <v/>
      </c>
      <c r="N4492" t="str">
        <f>IFERROR(VLOOKUP(I4492,'[1]CROSSWALK-DTOE-MASTER'!$B:$H,6,0),"")</f>
        <v/>
      </c>
      <c r="O4492" t="str">
        <f>IFERROR(VLOOKUP(I4492,'[1]CROSSWALK-DTOE-MASTER'!$B:$H,7,0),"")</f>
        <v/>
      </c>
      <c r="P4492" t="str">
        <f>IFERROR(VLOOKUP(I4492,'[1]CROSSWALK-DTOE-MASTER'!$B:$N,8,0),"")</f>
        <v/>
      </c>
      <c r="Q4492" t="str">
        <f>IFERROR(VLOOKUP(I4492,'[1]CROSSWALK-DTOE-MASTER'!$B:$N,9,0),"")</f>
        <v/>
      </c>
      <c r="R4492" t="str">
        <f>IFERROR(VLOOKUP(I4492,'[1]CROSSWALK-DTOE-MASTER'!$B:$N,10,0),"")</f>
        <v/>
      </c>
      <c r="S4492" t="str">
        <f>IFERROR(VLOOKUP(I4492,'[1]CROSSWALK-DTOE-MASTER'!$B:$N,11,0),"")</f>
        <v/>
      </c>
      <c r="T4492" t="str">
        <f>IFERROR(VLOOKUP(I4492,'[1]CROSSWALK-DTOE-MASTER'!$B:$N,12,0),"")</f>
        <v/>
      </c>
      <c r="U4492" t="str">
        <f>IFERROR(VLOOKUP(I4492,'[1]CROSSWALK-DTOE-MASTER'!$B:$N,13,0),"")</f>
        <v/>
      </c>
    </row>
    <row r="4493" spans="6:21" x14ac:dyDescent="0.25">
      <c r="F4493" s="1"/>
      <c r="L4493" t="str">
        <f>IFERROR(VLOOKUP(D4493,'[1]Crosswalk-SOM-Chair'!$A:$D,3,0),"")</f>
        <v/>
      </c>
      <c r="M4493" t="str">
        <f>IFERROR(VLOOKUP(D4493,'[1]Crosswalk-SOM-Chair'!$A:$D,4,0),"")</f>
        <v/>
      </c>
      <c r="N4493" t="str">
        <f>IFERROR(VLOOKUP(I4493,'[1]CROSSWALK-DTOE-MASTER'!$B:$H,6,0),"")</f>
        <v/>
      </c>
      <c r="O4493" t="str">
        <f>IFERROR(VLOOKUP(I4493,'[1]CROSSWALK-DTOE-MASTER'!$B:$H,7,0),"")</f>
        <v/>
      </c>
      <c r="P4493" t="str">
        <f>IFERROR(VLOOKUP(I4493,'[1]CROSSWALK-DTOE-MASTER'!$B:$N,8,0),"")</f>
        <v/>
      </c>
      <c r="Q4493" t="str">
        <f>IFERROR(VLOOKUP(I4493,'[1]CROSSWALK-DTOE-MASTER'!$B:$N,9,0),"")</f>
        <v/>
      </c>
      <c r="R4493" t="str">
        <f>IFERROR(VLOOKUP(I4493,'[1]CROSSWALK-DTOE-MASTER'!$B:$N,10,0),"")</f>
        <v/>
      </c>
      <c r="S4493" t="str">
        <f>IFERROR(VLOOKUP(I4493,'[1]CROSSWALK-DTOE-MASTER'!$B:$N,11,0),"")</f>
        <v/>
      </c>
      <c r="T4493" t="str">
        <f>IFERROR(VLOOKUP(I4493,'[1]CROSSWALK-DTOE-MASTER'!$B:$N,12,0),"")</f>
        <v/>
      </c>
      <c r="U4493" t="str">
        <f>IFERROR(VLOOKUP(I4493,'[1]CROSSWALK-DTOE-MASTER'!$B:$N,13,0),"")</f>
        <v/>
      </c>
    </row>
    <row r="4494" spans="6:21" x14ac:dyDescent="0.25">
      <c r="F4494" s="1"/>
      <c r="L4494" t="str">
        <f>IFERROR(VLOOKUP(D4494,'[1]Crosswalk-SOM-Chair'!$A:$D,3,0),"")</f>
        <v/>
      </c>
      <c r="M4494" t="str">
        <f>IFERROR(VLOOKUP(D4494,'[1]Crosswalk-SOM-Chair'!$A:$D,4,0),"")</f>
        <v/>
      </c>
      <c r="N4494" t="str">
        <f>IFERROR(VLOOKUP(I4494,'[1]CROSSWALK-DTOE-MASTER'!$B:$H,6,0),"")</f>
        <v/>
      </c>
      <c r="O4494" t="str">
        <f>IFERROR(VLOOKUP(I4494,'[1]CROSSWALK-DTOE-MASTER'!$B:$H,7,0),"")</f>
        <v/>
      </c>
      <c r="P4494" t="str">
        <f>IFERROR(VLOOKUP(I4494,'[1]CROSSWALK-DTOE-MASTER'!$B:$N,8,0),"")</f>
        <v/>
      </c>
      <c r="Q4494" t="str">
        <f>IFERROR(VLOOKUP(I4494,'[1]CROSSWALK-DTOE-MASTER'!$B:$N,9,0),"")</f>
        <v/>
      </c>
      <c r="R4494" t="str">
        <f>IFERROR(VLOOKUP(I4494,'[1]CROSSWALK-DTOE-MASTER'!$B:$N,10,0),"")</f>
        <v/>
      </c>
      <c r="S4494" t="str">
        <f>IFERROR(VLOOKUP(I4494,'[1]CROSSWALK-DTOE-MASTER'!$B:$N,11,0),"")</f>
        <v/>
      </c>
      <c r="T4494" t="str">
        <f>IFERROR(VLOOKUP(I4494,'[1]CROSSWALK-DTOE-MASTER'!$B:$N,12,0),"")</f>
        <v/>
      </c>
      <c r="U4494" t="str">
        <f>IFERROR(VLOOKUP(I4494,'[1]CROSSWALK-DTOE-MASTER'!$B:$N,13,0),"")</f>
        <v/>
      </c>
    </row>
    <row r="4495" spans="6:21" x14ac:dyDescent="0.25">
      <c r="F4495" s="1"/>
      <c r="L4495" t="str">
        <f>IFERROR(VLOOKUP(D4495,'[1]Crosswalk-SOM-Chair'!$A:$D,3,0),"")</f>
        <v/>
      </c>
      <c r="M4495" t="str">
        <f>IFERROR(VLOOKUP(D4495,'[1]Crosswalk-SOM-Chair'!$A:$D,4,0),"")</f>
        <v/>
      </c>
      <c r="N4495" t="str">
        <f>IFERROR(VLOOKUP(I4495,'[1]CROSSWALK-DTOE-MASTER'!$B:$H,6,0),"")</f>
        <v/>
      </c>
      <c r="O4495" t="str">
        <f>IFERROR(VLOOKUP(I4495,'[1]CROSSWALK-DTOE-MASTER'!$B:$H,7,0),"")</f>
        <v/>
      </c>
      <c r="P4495" t="str">
        <f>IFERROR(VLOOKUP(I4495,'[1]CROSSWALK-DTOE-MASTER'!$B:$N,8,0),"")</f>
        <v/>
      </c>
      <c r="Q4495" t="str">
        <f>IFERROR(VLOOKUP(I4495,'[1]CROSSWALK-DTOE-MASTER'!$B:$N,9,0),"")</f>
        <v/>
      </c>
      <c r="R4495" t="str">
        <f>IFERROR(VLOOKUP(I4495,'[1]CROSSWALK-DTOE-MASTER'!$B:$N,10,0),"")</f>
        <v/>
      </c>
      <c r="S4495" t="str">
        <f>IFERROR(VLOOKUP(I4495,'[1]CROSSWALK-DTOE-MASTER'!$B:$N,11,0),"")</f>
        <v/>
      </c>
      <c r="T4495" t="str">
        <f>IFERROR(VLOOKUP(I4495,'[1]CROSSWALK-DTOE-MASTER'!$B:$N,12,0),"")</f>
        <v/>
      </c>
      <c r="U4495" t="str">
        <f>IFERROR(VLOOKUP(I4495,'[1]CROSSWALK-DTOE-MASTER'!$B:$N,13,0),"")</f>
        <v/>
      </c>
    </row>
    <row r="4496" spans="6:21" x14ac:dyDescent="0.25">
      <c r="F4496" s="1"/>
      <c r="L4496" t="str">
        <f>IFERROR(VLOOKUP(D4496,'[1]Crosswalk-SOM-Chair'!$A:$D,3,0),"")</f>
        <v/>
      </c>
      <c r="M4496" t="str">
        <f>IFERROR(VLOOKUP(D4496,'[1]Crosswalk-SOM-Chair'!$A:$D,4,0),"")</f>
        <v/>
      </c>
      <c r="N4496" t="str">
        <f>IFERROR(VLOOKUP(I4496,'[1]CROSSWALK-DTOE-MASTER'!$B:$H,6,0),"")</f>
        <v/>
      </c>
      <c r="O4496" t="str">
        <f>IFERROR(VLOOKUP(I4496,'[1]CROSSWALK-DTOE-MASTER'!$B:$H,7,0),"")</f>
        <v/>
      </c>
      <c r="P4496" t="str">
        <f>IFERROR(VLOOKUP(I4496,'[1]CROSSWALK-DTOE-MASTER'!$B:$N,8,0),"")</f>
        <v/>
      </c>
      <c r="Q4496" t="str">
        <f>IFERROR(VLOOKUP(I4496,'[1]CROSSWALK-DTOE-MASTER'!$B:$N,9,0),"")</f>
        <v/>
      </c>
      <c r="R4496" t="str">
        <f>IFERROR(VLOOKUP(I4496,'[1]CROSSWALK-DTOE-MASTER'!$B:$N,10,0),"")</f>
        <v/>
      </c>
      <c r="S4496" t="str">
        <f>IFERROR(VLOOKUP(I4496,'[1]CROSSWALK-DTOE-MASTER'!$B:$N,11,0),"")</f>
        <v/>
      </c>
      <c r="T4496" t="str">
        <f>IFERROR(VLOOKUP(I4496,'[1]CROSSWALK-DTOE-MASTER'!$B:$N,12,0),"")</f>
        <v/>
      </c>
      <c r="U4496" t="str">
        <f>IFERROR(VLOOKUP(I4496,'[1]CROSSWALK-DTOE-MASTER'!$B:$N,13,0),"")</f>
        <v/>
      </c>
    </row>
    <row r="4497" spans="6:21" x14ac:dyDescent="0.25">
      <c r="F4497" s="1"/>
      <c r="L4497" t="str">
        <f>IFERROR(VLOOKUP(D4497,'[1]Crosswalk-SOM-Chair'!$A:$D,3,0),"")</f>
        <v/>
      </c>
      <c r="M4497" t="str">
        <f>IFERROR(VLOOKUP(D4497,'[1]Crosswalk-SOM-Chair'!$A:$D,4,0),"")</f>
        <v/>
      </c>
      <c r="N4497" t="str">
        <f>IFERROR(VLOOKUP(I4497,'[1]CROSSWALK-DTOE-MASTER'!$B:$H,6,0),"")</f>
        <v/>
      </c>
      <c r="O4497" t="str">
        <f>IFERROR(VLOOKUP(I4497,'[1]CROSSWALK-DTOE-MASTER'!$B:$H,7,0),"")</f>
        <v/>
      </c>
      <c r="P4497" t="str">
        <f>IFERROR(VLOOKUP(I4497,'[1]CROSSWALK-DTOE-MASTER'!$B:$N,8,0),"")</f>
        <v/>
      </c>
      <c r="Q4497" t="str">
        <f>IFERROR(VLOOKUP(I4497,'[1]CROSSWALK-DTOE-MASTER'!$B:$N,9,0),"")</f>
        <v/>
      </c>
      <c r="R4497" t="str">
        <f>IFERROR(VLOOKUP(I4497,'[1]CROSSWALK-DTOE-MASTER'!$B:$N,10,0),"")</f>
        <v/>
      </c>
      <c r="S4497" t="str">
        <f>IFERROR(VLOOKUP(I4497,'[1]CROSSWALK-DTOE-MASTER'!$B:$N,11,0),"")</f>
        <v/>
      </c>
      <c r="T4497" t="str">
        <f>IFERROR(VLOOKUP(I4497,'[1]CROSSWALK-DTOE-MASTER'!$B:$N,12,0),"")</f>
        <v/>
      </c>
      <c r="U4497" t="str">
        <f>IFERROR(VLOOKUP(I4497,'[1]CROSSWALK-DTOE-MASTER'!$B:$N,13,0),"")</f>
        <v/>
      </c>
    </row>
    <row r="4498" spans="6:21" x14ac:dyDescent="0.25">
      <c r="F4498" s="1"/>
      <c r="L4498" t="str">
        <f>IFERROR(VLOOKUP(D4498,'[1]Crosswalk-SOM-Chair'!$A:$D,3,0),"")</f>
        <v/>
      </c>
      <c r="M4498" t="str">
        <f>IFERROR(VLOOKUP(D4498,'[1]Crosswalk-SOM-Chair'!$A:$D,4,0),"")</f>
        <v/>
      </c>
      <c r="N4498" t="str">
        <f>IFERROR(VLOOKUP(I4498,'[1]CROSSWALK-DTOE-MASTER'!$B:$H,6,0),"")</f>
        <v/>
      </c>
      <c r="O4498" t="str">
        <f>IFERROR(VLOOKUP(I4498,'[1]CROSSWALK-DTOE-MASTER'!$B:$H,7,0),"")</f>
        <v/>
      </c>
      <c r="P4498" t="str">
        <f>IFERROR(VLOOKUP(I4498,'[1]CROSSWALK-DTOE-MASTER'!$B:$N,8,0),"")</f>
        <v/>
      </c>
      <c r="Q4498" t="str">
        <f>IFERROR(VLOOKUP(I4498,'[1]CROSSWALK-DTOE-MASTER'!$B:$N,9,0),"")</f>
        <v/>
      </c>
      <c r="R4498" t="str">
        <f>IFERROR(VLOOKUP(I4498,'[1]CROSSWALK-DTOE-MASTER'!$B:$N,10,0),"")</f>
        <v/>
      </c>
      <c r="S4498" t="str">
        <f>IFERROR(VLOOKUP(I4498,'[1]CROSSWALK-DTOE-MASTER'!$B:$N,11,0),"")</f>
        <v/>
      </c>
      <c r="T4498" t="str">
        <f>IFERROR(VLOOKUP(I4498,'[1]CROSSWALK-DTOE-MASTER'!$B:$N,12,0),"")</f>
        <v/>
      </c>
      <c r="U4498" t="str">
        <f>IFERROR(VLOOKUP(I4498,'[1]CROSSWALK-DTOE-MASTER'!$B:$N,13,0),"")</f>
        <v/>
      </c>
    </row>
    <row r="4499" spans="6:21" x14ac:dyDescent="0.25">
      <c r="F4499" s="1"/>
      <c r="L4499" t="str">
        <f>IFERROR(VLOOKUP(D4499,'[1]Crosswalk-SOM-Chair'!$A:$D,3,0),"")</f>
        <v/>
      </c>
      <c r="M4499" t="str">
        <f>IFERROR(VLOOKUP(D4499,'[1]Crosswalk-SOM-Chair'!$A:$D,4,0),"")</f>
        <v/>
      </c>
      <c r="N4499" t="str">
        <f>IFERROR(VLOOKUP(I4499,'[1]CROSSWALK-DTOE-MASTER'!$B:$H,6,0),"")</f>
        <v/>
      </c>
      <c r="O4499" t="str">
        <f>IFERROR(VLOOKUP(I4499,'[1]CROSSWALK-DTOE-MASTER'!$B:$H,7,0),"")</f>
        <v/>
      </c>
      <c r="P4499" t="str">
        <f>IFERROR(VLOOKUP(I4499,'[1]CROSSWALK-DTOE-MASTER'!$B:$N,8,0),"")</f>
        <v/>
      </c>
      <c r="Q4499" t="str">
        <f>IFERROR(VLOOKUP(I4499,'[1]CROSSWALK-DTOE-MASTER'!$B:$N,9,0),"")</f>
        <v/>
      </c>
      <c r="R4499" t="str">
        <f>IFERROR(VLOOKUP(I4499,'[1]CROSSWALK-DTOE-MASTER'!$B:$N,10,0),"")</f>
        <v/>
      </c>
      <c r="S4499" t="str">
        <f>IFERROR(VLOOKUP(I4499,'[1]CROSSWALK-DTOE-MASTER'!$B:$N,11,0),"")</f>
        <v/>
      </c>
      <c r="T4499" t="str">
        <f>IFERROR(VLOOKUP(I4499,'[1]CROSSWALK-DTOE-MASTER'!$B:$N,12,0),"")</f>
        <v/>
      </c>
      <c r="U4499" t="str">
        <f>IFERROR(VLOOKUP(I4499,'[1]CROSSWALK-DTOE-MASTER'!$B:$N,13,0),"")</f>
        <v/>
      </c>
    </row>
    <row r="4500" spans="6:21" x14ac:dyDescent="0.25">
      <c r="F4500" s="1"/>
      <c r="L4500" t="str">
        <f>IFERROR(VLOOKUP(D4500,'[1]Crosswalk-SOM-Chair'!$A:$D,3,0),"")</f>
        <v/>
      </c>
      <c r="M4500" t="str">
        <f>IFERROR(VLOOKUP(D4500,'[1]Crosswalk-SOM-Chair'!$A:$D,4,0),"")</f>
        <v/>
      </c>
      <c r="N4500" t="str">
        <f>IFERROR(VLOOKUP(I4500,'[1]CROSSWALK-DTOE-MASTER'!$B:$H,6,0),"")</f>
        <v/>
      </c>
      <c r="O4500" t="str">
        <f>IFERROR(VLOOKUP(I4500,'[1]CROSSWALK-DTOE-MASTER'!$B:$H,7,0),"")</f>
        <v/>
      </c>
      <c r="P4500" t="str">
        <f>IFERROR(VLOOKUP(I4500,'[1]CROSSWALK-DTOE-MASTER'!$B:$N,8,0),"")</f>
        <v/>
      </c>
      <c r="Q4500" t="str">
        <f>IFERROR(VLOOKUP(I4500,'[1]CROSSWALK-DTOE-MASTER'!$B:$N,9,0),"")</f>
        <v/>
      </c>
      <c r="R4500" t="str">
        <f>IFERROR(VLOOKUP(I4500,'[1]CROSSWALK-DTOE-MASTER'!$B:$N,10,0),"")</f>
        <v/>
      </c>
      <c r="S4500" t="str">
        <f>IFERROR(VLOOKUP(I4500,'[1]CROSSWALK-DTOE-MASTER'!$B:$N,11,0),"")</f>
        <v/>
      </c>
      <c r="T4500" t="str">
        <f>IFERROR(VLOOKUP(I4500,'[1]CROSSWALK-DTOE-MASTER'!$B:$N,12,0),"")</f>
        <v/>
      </c>
      <c r="U4500" t="str">
        <f>IFERROR(VLOOKUP(I4500,'[1]CROSSWALK-DTOE-MASTER'!$B:$N,13,0),"")</f>
        <v/>
      </c>
    </row>
    <row r="4501" spans="6:21" x14ac:dyDescent="0.25">
      <c r="F4501" s="1"/>
      <c r="L4501" t="str">
        <f>IFERROR(VLOOKUP(D4501,'[1]Crosswalk-SOM-Chair'!$A:$D,3,0),"")</f>
        <v/>
      </c>
      <c r="M4501" t="str">
        <f>IFERROR(VLOOKUP(D4501,'[1]Crosswalk-SOM-Chair'!$A:$D,4,0),"")</f>
        <v/>
      </c>
      <c r="N4501" t="str">
        <f>IFERROR(VLOOKUP(I4501,'[1]CROSSWALK-DTOE-MASTER'!$B:$H,6,0),"")</f>
        <v/>
      </c>
      <c r="O4501" t="str">
        <f>IFERROR(VLOOKUP(I4501,'[1]CROSSWALK-DTOE-MASTER'!$B:$H,7,0),"")</f>
        <v/>
      </c>
      <c r="P4501" t="str">
        <f>IFERROR(VLOOKUP(I4501,'[1]CROSSWALK-DTOE-MASTER'!$B:$N,8,0),"")</f>
        <v/>
      </c>
      <c r="Q4501" t="str">
        <f>IFERROR(VLOOKUP(I4501,'[1]CROSSWALK-DTOE-MASTER'!$B:$N,9,0),"")</f>
        <v/>
      </c>
      <c r="R4501" t="str">
        <f>IFERROR(VLOOKUP(I4501,'[1]CROSSWALK-DTOE-MASTER'!$B:$N,10,0),"")</f>
        <v/>
      </c>
      <c r="S4501" t="str">
        <f>IFERROR(VLOOKUP(I4501,'[1]CROSSWALK-DTOE-MASTER'!$B:$N,11,0),"")</f>
        <v/>
      </c>
      <c r="T4501" t="str">
        <f>IFERROR(VLOOKUP(I4501,'[1]CROSSWALK-DTOE-MASTER'!$B:$N,12,0),"")</f>
        <v/>
      </c>
      <c r="U4501" t="str">
        <f>IFERROR(VLOOKUP(I4501,'[1]CROSSWALK-DTOE-MASTER'!$B:$N,13,0),"")</f>
        <v/>
      </c>
    </row>
    <row r="4502" spans="6:21" x14ac:dyDescent="0.25">
      <c r="F4502" s="1"/>
      <c r="L4502" t="str">
        <f>IFERROR(VLOOKUP(D4502,'[1]Crosswalk-SOM-Chair'!$A:$D,3,0),"")</f>
        <v/>
      </c>
      <c r="M4502" t="str">
        <f>IFERROR(VLOOKUP(D4502,'[1]Crosswalk-SOM-Chair'!$A:$D,4,0),"")</f>
        <v/>
      </c>
      <c r="N4502" t="str">
        <f>IFERROR(VLOOKUP(I4502,'[1]CROSSWALK-DTOE-MASTER'!$B:$H,6,0),"")</f>
        <v/>
      </c>
      <c r="O4502" t="str">
        <f>IFERROR(VLOOKUP(I4502,'[1]CROSSWALK-DTOE-MASTER'!$B:$H,7,0),"")</f>
        <v/>
      </c>
      <c r="P4502" t="str">
        <f>IFERROR(VLOOKUP(I4502,'[1]CROSSWALK-DTOE-MASTER'!$B:$N,8,0),"")</f>
        <v/>
      </c>
      <c r="Q4502" t="str">
        <f>IFERROR(VLOOKUP(I4502,'[1]CROSSWALK-DTOE-MASTER'!$B:$N,9,0),"")</f>
        <v/>
      </c>
      <c r="R4502" t="str">
        <f>IFERROR(VLOOKUP(I4502,'[1]CROSSWALK-DTOE-MASTER'!$B:$N,10,0),"")</f>
        <v/>
      </c>
      <c r="S4502" t="str">
        <f>IFERROR(VLOOKUP(I4502,'[1]CROSSWALK-DTOE-MASTER'!$B:$N,11,0),"")</f>
        <v/>
      </c>
      <c r="T4502" t="str">
        <f>IFERROR(VLOOKUP(I4502,'[1]CROSSWALK-DTOE-MASTER'!$B:$N,12,0),"")</f>
        <v/>
      </c>
      <c r="U4502" t="str">
        <f>IFERROR(VLOOKUP(I4502,'[1]CROSSWALK-DTOE-MASTER'!$B:$N,13,0),"")</f>
        <v/>
      </c>
    </row>
    <row r="4503" spans="6:21" x14ac:dyDescent="0.25">
      <c r="F4503" s="1"/>
      <c r="L4503" t="str">
        <f>IFERROR(VLOOKUP(D4503,'[1]Crosswalk-SOM-Chair'!$A:$D,3,0),"")</f>
        <v/>
      </c>
      <c r="M4503" t="str">
        <f>IFERROR(VLOOKUP(D4503,'[1]Crosswalk-SOM-Chair'!$A:$D,4,0),"")</f>
        <v/>
      </c>
      <c r="N4503" t="str">
        <f>IFERROR(VLOOKUP(I4503,'[1]CROSSWALK-DTOE-MASTER'!$B:$H,6,0),"")</f>
        <v/>
      </c>
      <c r="O4503" t="str">
        <f>IFERROR(VLOOKUP(I4503,'[1]CROSSWALK-DTOE-MASTER'!$B:$H,7,0),"")</f>
        <v/>
      </c>
      <c r="P4503" t="str">
        <f>IFERROR(VLOOKUP(I4503,'[1]CROSSWALK-DTOE-MASTER'!$B:$N,8,0),"")</f>
        <v/>
      </c>
      <c r="Q4503" t="str">
        <f>IFERROR(VLOOKUP(I4503,'[1]CROSSWALK-DTOE-MASTER'!$B:$N,9,0),"")</f>
        <v/>
      </c>
      <c r="R4503" t="str">
        <f>IFERROR(VLOOKUP(I4503,'[1]CROSSWALK-DTOE-MASTER'!$B:$N,10,0),"")</f>
        <v/>
      </c>
      <c r="S4503" t="str">
        <f>IFERROR(VLOOKUP(I4503,'[1]CROSSWALK-DTOE-MASTER'!$B:$N,11,0),"")</f>
        <v/>
      </c>
      <c r="T4503" t="str">
        <f>IFERROR(VLOOKUP(I4503,'[1]CROSSWALK-DTOE-MASTER'!$B:$N,12,0),"")</f>
        <v/>
      </c>
      <c r="U4503" t="str">
        <f>IFERROR(VLOOKUP(I4503,'[1]CROSSWALK-DTOE-MASTER'!$B:$N,13,0),"")</f>
        <v/>
      </c>
    </row>
    <row r="4504" spans="6:21" x14ac:dyDescent="0.25">
      <c r="F4504" s="1"/>
      <c r="L4504" t="str">
        <f>IFERROR(VLOOKUP(D4504,'[1]Crosswalk-SOM-Chair'!$A:$D,3,0),"")</f>
        <v/>
      </c>
      <c r="M4504" t="str">
        <f>IFERROR(VLOOKUP(D4504,'[1]Crosswalk-SOM-Chair'!$A:$D,4,0),"")</f>
        <v/>
      </c>
      <c r="N4504" t="str">
        <f>IFERROR(VLOOKUP(I4504,'[1]CROSSWALK-DTOE-MASTER'!$B:$H,6,0),"")</f>
        <v/>
      </c>
      <c r="O4504" t="str">
        <f>IFERROR(VLOOKUP(I4504,'[1]CROSSWALK-DTOE-MASTER'!$B:$H,7,0),"")</f>
        <v/>
      </c>
      <c r="P4504" t="str">
        <f>IFERROR(VLOOKUP(I4504,'[1]CROSSWALK-DTOE-MASTER'!$B:$N,8,0),"")</f>
        <v/>
      </c>
      <c r="Q4504" t="str">
        <f>IFERROR(VLOOKUP(I4504,'[1]CROSSWALK-DTOE-MASTER'!$B:$N,9,0),"")</f>
        <v/>
      </c>
      <c r="R4504" t="str">
        <f>IFERROR(VLOOKUP(I4504,'[1]CROSSWALK-DTOE-MASTER'!$B:$N,10,0),"")</f>
        <v/>
      </c>
      <c r="S4504" t="str">
        <f>IFERROR(VLOOKUP(I4504,'[1]CROSSWALK-DTOE-MASTER'!$B:$N,11,0),"")</f>
        <v/>
      </c>
      <c r="T4504" t="str">
        <f>IFERROR(VLOOKUP(I4504,'[1]CROSSWALK-DTOE-MASTER'!$B:$N,12,0),"")</f>
        <v/>
      </c>
      <c r="U4504" t="str">
        <f>IFERROR(VLOOKUP(I4504,'[1]CROSSWALK-DTOE-MASTER'!$B:$N,13,0),"")</f>
        <v/>
      </c>
    </row>
    <row r="4505" spans="6:21" x14ac:dyDescent="0.25">
      <c r="F4505" s="1"/>
      <c r="L4505" t="str">
        <f>IFERROR(VLOOKUP(D4505,'[1]Crosswalk-SOM-Chair'!$A:$D,3,0),"")</f>
        <v/>
      </c>
      <c r="M4505" t="str">
        <f>IFERROR(VLOOKUP(D4505,'[1]Crosswalk-SOM-Chair'!$A:$D,4,0),"")</f>
        <v/>
      </c>
      <c r="N4505" t="str">
        <f>IFERROR(VLOOKUP(I4505,'[1]CROSSWALK-DTOE-MASTER'!$B:$H,6,0),"")</f>
        <v/>
      </c>
      <c r="O4505" t="str">
        <f>IFERROR(VLOOKUP(I4505,'[1]CROSSWALK-DTOE-MASTER'!$B:$H,7,0),"")</f>
        <v/>
      </c>
      <c r="P4505" t="str">
        <f>IFERROR(VLOOKUP(I4505,'[1]CROSSWALK-DTOE-MASTER'!$B:$N,8,0),"")</f>
        <v/>
      </c>
      <c r="Q4505" t="str">
        <f>IFERROR(VLOOKUP(I4505,'[1]CROSSWALK-DTOE-MASTER'!$B:$N,9,0),"")</f>
        <v/>
      </c>
      <c r="R4505" t="str">
        <f>IFERROR(VLOOKUP(I4505,'[1]CROSSWALK-DTOE-MASTER'!$B:$N,10,0),"")</f>
        <v/>
      </c>
      <c r="S4505" t="str">
        <f>IFERROR(VLOOKUP(I4505,'[1]CROSSWALK-DTOE-MASTER'!$B:$N,11,0),"")</f>
        <v/>
      </c>
      <c r="T4505" t="str">
        <f>IFERROR(VLOOKUP(I4505,'[1]CROSSWALK-DTOE-MASTER'!$B:$N,12,0),"")</f>
        <v/>
      </c>
      <c r="U4505" t="str">
        <f>IFERROR(VLOOKUP(I4505,'[1]CROSSWALK-DTOE-MASTER'!$B:$N,13,0),"")</f>
        <v/>
      </c>
    </row>
    <row r="4506" spans="6:21" x14ac:dyDescent="0.25">
      <c r="F4506" s="1"/>
      <c r="L4506" t="str">
        <f>IFERROR(VLOOKUP(D4506,'[1]Crosswalk-SOM-Chair'!$A:$D,3,0),"")</f>
        <v/>
      </c>
      <c r="M4506" t="str">
        <f>IFERROR(VLOOKUP(D4506,'[1]Crosswalk-SOM-Chair'!$A:$D,4,0),"")</f>
        <v/>
      </c>
      <c r="N4506" t="str">
        <f>IFERROR(VLOOKUP(I4506,'[1]CROSSWALK-DTOE-MASTER'!$B:$H,6,0),"")</f>
        <v/>
      </c>
      <c r="O4506" t="str">
        <f>IFERROR(VLOOKUP(I4506,'[1]CROSSWALK-DTOE-MASTER'!$B:$H,7,0),"")</f>
        <v/>
      </c>
      <c r="P4506" t="str">
        <f>IFERROR(VLOOKUP(I4506,'[1]CROSSWALK-DTOE-MASTER'!$B:$N,8,0),"")</f>
        <v/>
      </c>
      <c r="Q4506" t="str">
        <f>IFERROR(VLOOKUP(I4506,'[1]CROSSWALK-DTOE-MASTER'!$B:$N,9,0),"")</f>
        <v/>
      </c>
      <c r="R4506" t="str">
        <f>IFERROR(VLOOKUP(I4506,'[1]CROSSWALK-DTOE-MASTER'!$B:$N,10,0),"")</f>
        <v/>
      </c>
      <c r="S4506" t="str">
        <f>IFERROR(VLOOKUP(I4506,'[1]CROSSWALK-DTOE-MASTER'!$B:$N,11,0),"")</f>
        <v/>
      </c>
      <c r="T4506" t="str">
        <f>IFERROR(VLOOKUP(I4506,'[1]CROSSWALK-DTOE-MASTER'!$B:$N,12,0),"")</f>
        <v/>
      </c>
      <c r="U4506" t="str">
        <f>IFERROR(VLOOKUP(I4506,'[1]CROSSWALK-DTOE-MASTER'!$B:$N,13,0),"")</f>
        <v/>
      </c>
    </row>
    <row r="4507" spans="6:21" x14ac:dyDescent="0.25">
      <c r="F4507" s="1"/>
      <c r="L4507" t="str">
        <f>IFERROR(VLOOKUP(D4507,'[1]Crosswalk-SOM-Chair'!$A:$D,3,0),"")</f>
        <v/>
      </c>
      <c r="M4507" t="str">
        <f>IFERROR(VLOOKUP(D4507,'[1]Crosswalk-SOM-Chair'!$A:$D,4,0),"")</f>
        <v/>
      </c>
      <c r="N4507" t="str">
        <f>IFERROR(VLOOKUP(I4507,'[1]CROSSWALK-DTOE-MASTER'!$B:$H,6,0),"")</f>
        <v/>
      </c>
      <c r="O4507" t="str">
        <f>IFERROR(VLOOKUP(I4507,'[1]CROSSWALK-DTOE-MASTER'!$B:$H,7,0),"")</f>
        <v/>
      </c>
      <c r="P4507" t="str">
        <f>IFERROR(VLOOKUP(I4507,'[1]CROSSWALK-DTOE-MASTER'!$B:$N,8,0),"")</f>
        <v/>
      </c>
      <c r="Q4507" t="str">
        <f>IFERROR(VLOOKUP(I4507,'[1]CROSSWALK-DTOE-MASTER'!$B:$N,9,0),"")</f>
        <v/>
      </c>
      <c r="R4507" t="str">
        <f>IFERROR(VLOOKUP(I4507,'[1]CROSSWALK-DTOE-MASTER'!$B:$N,10,0),"")</f>
        <v/>
      </c>
      <c r="S4507" t="str">
        <f>IFERROR(VLOOKUP(I4507,'[1]CROSSWALK-DTOE-MASTER'!$B:$N,11,0),"")</f>
        <v/>
      </c>
      <c r="T4507" t="str">
        <f>IFERROR(VLOOKUP(I4507,'[1]CROSSWALK-DTOE-MASTER'!$B:$N,12,0),"")</f>
        <v/>
      </c>
      <c r="U4507" t="str">
        <f>IFERROR(VLOOKUP(I4507,'[1]CROSSWALK-DTOE-MASTER'!$B:$N,13,0),"")</f>
        <v/>
      </c>
    </row>
    <row r="4508" spans="6:21" x14ac:dyDescent="0.25">
      <c r="F4508" s="1"/>
      <c r="L4508" t="str">
        <f>IFERROR(VLOOKUP(D4508,'[1]Crosswalk-SOM-Chair'!$A:$D,3,0),"")</f>
        <v/>
      </c>
      <c r="M4508" t="str">
        <f>IFERROR(VLOOKUP(D4508,'[1]Crosswalk-SOM-Chair'!$A:$D,4,0),"")</f>
        <v/>
      </c>
      <c r="N4508" t="str">
        <f>IFERROR(VLOOKUP(I4508,'[1]CROSSWALK-DTOE-MASTER'!$B:$H,6,0),"")</f>
        <v/>
      </c>
      <c r="O4508" t="str">
        <f>IFERROR(VLOOKUP(I4508,'[1]CROSSWALK-DTOE-MASTER'!$B:$H,7,0),"")</f>
        <v/>
      </c>
      <c r="P4508" t="str">
        <f>IFERROR(VLOOKUP(I4508,'[1]CROSSWALK-DTOE-MASTER'!$B:$N,8,0),"")</f>
        <v/>
      </c>
      <c r="Q4508" t="str">
        <f>IFERROR(VLOOKUP(I4508,'[1]CROSSWALK-DTOE-MASTER'!$B:$N,9,0),"")</f>
        <v/>
      </c>
      <c r="R4508" t="str">
        <f>IFERROR(VLOOKUP(I4508,'[1]CROSSWALK-DTOE-MASTER'!$B:$N,10,0),"")</f>
        <v/>
      </c>
      <c r="S4508" t="str">
        <f>IFERROR(VLOOKUP(I4508,'[1]CROSSWALK-DTOE-MASTER'!$B:$N,11,0),"")</f>
        <v/>
      </c>
      <c r="T4508" t="str">
        <f>IFERROR(VLOOKUP(I4508,'[1]CROSSWALK-DTOE-MASTER'!$B:$N,12,0),"")</f>
        <v/>
      </c>
      <c r="U4508" t="str">
        <f>IFERROR(VLOOKUP(I4508,'[1]CROSSWALK-DTOE-MASTER'!$B:$N,13,0),"")</f>
        <v/>
      </c>
    </row>
    <row r="4509" spans="6:21" x14ac:dyDescent="0.25">
      <c r="F4509" s="1"/>
      <c r="L4509" t="str">
        <f>IFERROR(VLOOKUP(D4509,'[1]Crosswalk-SOM-Chair'!$A:$D,3,0),"")</f>
        <v/>
      </c>
      <c r="M4509" t="str">
        <f>IFERROR(VLOOKUP(D4509,'[1]Crosswalk-SOM-Chair'!$A:$D,4,0),"")</f>
        <v/>
      </c>
      <c r="N4509" t="str">
        <f>IFERROR(VLOOKUP(I4509,'[1]CROSSWALK-DTOE-MASTER'!$B:$H,6,0),"")</f>
        <v/>
      </c>
      <c r="O4509" t="str">
        <f>IFERROR(VLOOKUP(I4509,'[1]CROSSWALK-DTOE-MASTER'!$B:$H,7,0),"")</f>
        <v/>
      </c>
      <c r="P4509" t="str">
        <f>IFERROR(VLOOKUP(I4509,'[1]CROSSWALK-DTOE-MASTER'!$B:$N,8,0),"")</f>
        <v/>
      </c>
      <c r="Q4509" t="str">
        <f>IFERROR(VLOOKUP(I4509,'[1]CROSSWALK-DTOE-MASTER'!$B:$N,9,0),"")</f>
        <v/>
      </c>
      <c r="R4509" t="str">
        <f>IFERROR(VLOOKUP(I4509,'[1]CROSSWALK-DTOE-MASTER'!$B:$N,10,0),"")</f>
        <v/>
      </c>
      <c r="S4509" t="str">
        <f>IFERROR(VLOOKUP(I4509,'[1]CROSSWALK-DTOE-MASTER'!$B:$N,11,0),"")</f>
        <v/>
      </c>
      <c r="T4509" t="str">
        <f>IFERROR(VLOOKUP(I4509,'[1]CROSSWALK-DTOE-MASTER'!$B:$N,12,0),"")</f>
        <v/>
      </c>
      <c r="U4509" t="str">
        <f>IFERROR(VLOOKUP(I4509,'[1]CROSSWALK-DTOE-MASTER'!$B:$N,13,0),"")</f>
        <v/>
      </c>
    </row>
    <row r="4510" spans="6:21" x14ac:dyDescent="0.25">
      <c r="F4510" s="1"/>
      <c r="L4510" t="str">
        <f>IFERROR(VLOOKUP(D4510,'[1]Crosswalk-SOM-Chair'!$A:$D,3,0),"")</f>
        <v/>
      </c>
      <c r="M4510" t="str">
        <f>IFERROR(VLOOKUP(D4510,'[1]Crosswalk-SOM-Chair'!$A:$D,4,0),"")</f>
        <v/>
      </c>
      <c r="N4510" t="str">
        <f>IFERROR(VLOOKUP(I4510,'[1]CROSSWALK-DTOE-MASTER'!$B:$H,6,0),"")</f>
        <v/>
      </c>
      <c r="O4510" t="str">
        <f>IFERROR(VLOOKUP(I4510,'[1]CROSSWALK-DTOE-MASTER'!$B:$H,7,0),"")</f>
        <v/>
      </c>
      <c r="P4510" t="str">
        <f>IFERROR(VLOOKUP(I4510,'[1]CROSSWALK-DTOE-MASTER'!$B:$N,8,0),"")</f>
        <v/>
      </c>
      <c r="Q4510" t="str">
        <f>IFERROR(VLOOKUP(I4510,'[1]CROSSWALK-DTOE-MASTER'!$B:$N,9,0),"")</f>
        <v/>
      </c>
      <c r="R4510" t="str">
        <f>IFERROR(VLOOKUP(I4510,'[1]CROSSWALK-DTOE-MASTER'!$B:$N,10,0),"")</f>
        <v/>
      </c>
      <c r="S4510" t="str">
        <f>IFERROR(VLOOKUP(I4510,'[1]CROSSWALK-DTOE-MASTER'!$B:$N,11,0),"")</f>
        <v/>
      </c>
      <c r="T4510" t="str">
        <f>IFERROR(VLOOKUP(I4510,'[1]CROSSWALK-DTOE-MASTER'!$B:$N,12,0),"")</f>
        <v/>
      </c>
      <c r="U4510" t="str">
        <f>IFERROR(VLOOKUP(I4510,'[1]CROSSWALK-DTOE-MASTER'!$B:$N,13,0),"")</f>
        <v/>
      </c>
    </row>
    <row r="4511" spans="6:21" x14ac:dyDescent="0.25">
      <c r="F4511" s="1"/>
      <c r="L4511" t="str">
        <f>IFERROR(VLOOKUP(D4511,'[1]Crosswalk-SOM-Chair'!$A:$D,3,0),"")</f>
        <v/>
      </c>
      <c r="M4511" t="str">
        <f>IFERROR(VLOOKUP(D4511,'[1]Crosswalk-SOM-Chair'!$A:$D,4,0),"")</f>
        <v/>
      </c>
      <c r="N4511" t="str">
        <f>IFERROR(VLOOKUP(I4511,'[1]CROSSWALK-DTOE-MASTER'!$B:$H,6,0),"")</f>
        <v/>
      </c>
      <c r="O4511" t="str">
        <f>IFERROR(VLOOKUP(I4511,'[1]CROSSWALK-DTOE-MASTER'!$B:$H,7,0),"")</f>
        <v/>
      </c>
      <c r="P4511" t="str">
        <f>IFERROR(VLOOKUP(I4511,'[1]CROSSWALK-DTOE-MASTER'!$B:$N,8,0),"")</f>
        <v/>
      </c>
      <c r="Q4511" t="str">
        <f>IFERROR(VLOOKUP(I4511,'[1]CROSSWALK-DTOE-MASTER'!$B:$N,9,0),"")</f>
        <v/>
      </c>
      <c r="R4511" t="str">
        <f>IFERROR(VLOOKUP(I4511,'[1]CROSSWALK-DTOE-MASTER'!$B:$N,10,0),"")</f>
        <v/>
      </c>
      <c r="S4511" t="str">
        <f>IFERROR(VLOOKUP(I4511,'[1]CROSSWALK-DTOE-MASTER'!$B:$N,11,0),"")</f>
        <v/>
      </c>
      <c r="T4511" t="str">
        <f>IFERROR(VLOOKUP(I4511,'[1]CROSSWALK-DTOE-MASTER'!$B:$N,12,0),"")</f>
        <v/>
      </c>
      <c r="U4511" t="str">
        <f>IFERROR(VLOOKUP(I4511,'[1]CROSSWALK-DTOE-MASTER'!$B:$N,13,0),"")</f>
        <v/>
      </c>
    </row>
    <row r="4512" spans="6:21" x14ac:dyDescent="0.25">
      <c r="F4512" s="1"/>
      <c r="L4512" t="str">
        <f>IFERROR(VLOOKUP(D4512,'[1]Crosswalk-SOM-Chair'!$A:$D,3,0),"")</f>
        <v/>
      </c>
      <c r="M4512" t="str">
        <f>IFERROR(VLOOKUP(D4512,'[1]Crosswalk-SOM-Chair'!$A:$D,4,0),"")</f>
        <v/>
      </c>
      <c r="N4512" t="str">
        <f>IFERROR(VLOOKUP(I4512,'[1]CROSSWALK-DTOE-MASTER'!$B:$H,6,0),"")</f>
        <v/>
      </c>
      <c r="O4512" t="str">
        <f>IFERROR(VLOOKUP(I4512,'[1]CROSSWALK-DTOE-MASTER'!$B:$H,7,0),"")</f>
        <v/>
      </c>
      <c r="P4512" t="str">
        <f>IFERROR(VLOOKUP(I4512,'[1]CROSSWALK-DTOE-MASTER'!$B:$N,8,0),"")</f>
        <v/>
      </c>
      <c r="Q4512" t="str">
        <f>IFERROR(VLOOKUP(I4512,'[1]CROSSWALK-DTOE-MASTER'!$B:$N,9,0),"")</f>
        <v/>
      </c>
      <c r="R4512" t="str">
        <f>IFERROR(VLOOKUP(I4512,'[1]CROSSWALK-DTOE-MASTER'!$B:$N,10,0),"")</f>
        <v/>
      </c>
      <c r="S4512" t="str">
        <f>IFERROR(VLOOKUP(I4512,'[1]CROSSWALK-DTOE-MASTER'!$B:$N,11,0),"")</f>
        <v/>
      </c>
      <c r="T4512" t="str">
        <f>IFERROR(VLOOKUP(I4512,'[1]CROSSWALK-DTOE-MASTER'!$B:$N,12,0),"")</f>
        <v/>
      </c>
      <c r="U4512" t="str">
        <f>IFERROR(VLOOKUP(I4512,'[1]CROSSWALK-DTOE-MASTER'!$B:$N,13,0),"")</f>
        <v/>
      </c>
    </row>
    <row r="4513" spans="6:21" x14ac:dyDescent="0.25">
      <c r="F4513" s="1"/>
      <c r="L4513" t="str">
        <f>IFERROR(VLOOKUP(D4513,'[1]Crosswalk-SOM-Chair'!$A:$D,3,0),"")</f>
        <v/>
      </c>
      <c r="M4513" t="str">
        <f>IFERROR(VLOOKUP(D4513,'[1]Crosswalk-SOM-Chair'!$A:$D,4,0),"")</f>
        <v/>
      </c>
      <c r="N4513" t="str">
        <f>IFERROR(VLOOKUP(I4513,'[1]CROSSWALK-DTOE-MASTER'!$B:$H,6,0),"")</f>
        <v/>
      </c>
      <c r="O4513" t="str">
        <f>IFERROR(VLOOKUP(I4513,'[1]CROSSWALK-DTOE-MASTER'!$B:$H,7,0),"")</f>
        <v/>
      </c>
      <c r="P4513" t="str">
        <f>IFERROR(VLOOKUP(I4513,'[1]CROSSWALK-DTOE-MASTER'!$B:$N,8,0),"")</f>
        <v/>
      </c>
      <c r="Q4513" t="str">
        <f>IFERROR(VLOOKUP(I4513,'[1]CROSSWALK-DTOE-MASTER'!$B:$N,9,0),"")</f>
        <v/>
      </c>
      <c r="R4513" t="str">
        <f>IFERROR(VLOOKUP(I4513,'[1]CROSSWALK-DTOE-MASTER'!$B:$N,10,0),"")</f>
        <v/>
      </c>
      <c r="S4513" t="str">
        <f>IFERROR(VLOOKUP(I4513,'[1]CROSSWALK-DTOE-MASTER'!$B:$N,11,0),"")</f>
        <v/>
      </c>
      <c r="T4513" t="str">
        <f>IFERROR(VLOOKUP(I4513,'[1]CROSSWALK-DTOE-MASTER'!$B:$N,12,0),"")</f>
        <v/>
      </c>
      <c r="U4513" t="str">
        <f>IFERROR(VLOOKUP(I4513,'[1]CROSSWALK-DTOE-MASTER'!$B:$N,13,0),"")</f>
        <v/>
      </c>
    </row>
    <row r="4514" spans="6:21" x14ac:dyDescent="0.25">
      <c r="F4514" s="1"/>
      <c r="L4514" t="str">
        <f>IFERROR(VLOOKUP(D4514,'[1]Crosswalk-SOM-Chair'!$A:$D,3,0),"")</f>
        <v/>
      </c>
      <c r="M4514" t="str">
        <f>IFERROR(VLOOKUP(D4514,'[1]Crosswalk-SOM-Chair'!$A:$D,4,0),"")</f>
        <v/>
      </c>
      <c r="N4514" t="str">
        <f>IFERROR(VLOOKUP(I4514,'[1]CROSSWALK-DTOE-MASTER'!$B:$H,6,0),"")</f>
        <v/>
      </c>
      <c r="O4514" t="str">
        <f>IFERROR(VLOOKUP(I4514,'[1]CROSSWALK-DTOE-MASTER'!$B:$H,7,0),"")</f>
        <v/>
      </c>
      <c r="P4514" t="str">
        <f>IFERROR(VLOOKUP(I4514,'[1]CROSSWALK-DTOE-MASTER'!$B:$N,8,0),"")</f>
        <v/>
      </c>
      <c r="Q4514" t="str">
        <f>IFERROR(VLOOKUP(I4514,'[1]CROSSWALK-DTOE-MASTER'!$B:$N,9,0),"")</f>
        <v/>
      </c>
      <c r="R4514" t="str">
        <f>IFERROR(VLOOKUP(I4514,'[1]CROSSWALK-DTOE-MASTER'!$B:$N,10,0),"")</f>
        <v/>
      </c>
      <c r="S4514" t="str">
        <f>IFERROR(VLOOKUP(I4514,'[1]CROSSWALK-DTOE-MASTER'!$B:$N,11,0),"")</f>
        <v/>
      </c>
      <c r="T4514" t="str">
        <f>IFERROR(VLOOKUP(I4514,'[1]CROSSWALK-DTOE-MASTER'!$B:$N,12,0),"")</f>
        <v/>
      </c>
      <c r="U4514" t="str">
        <f>IFERROR(VLOOKUP(I4514,'[1]CROSSWALK-DTOE-MASTER'!$B:$N,13,0),"")</f>
        <v/>
      </c>
    </row>
    <row r="4515" spans="6:21" x14ac:dyDescent="0.25">
      <c r="F4515" s="1"/>
      <c r="L4515" t="str">
        <f>IFERROR(VLOOKUP(D4515,'[1]Crosswalk-SOM-Chair'!$A:$D,3,0),"")</f>
        <v/>
      </c>
      <c r="M4515" t="str">
        <f>IFERROR(VLOOKUP(D4515,'[1]Crosswalk-SOM-Chair'!$A:$D,4,0),"")</f>
        <v/>
      </c>
      <c r="N4515" t="str">
        <f>IFERROR(VLOOKUP(I4515,'[1]CROSSWALK-DTOE-MASTER'!$B:$H,6,0),"")</f>
        <v/>
      </c>
      <c r="O4515" t="str">
        <f>IFERROR(VLOOKUP(I4515,'[1]CROSSWALK-DTOE-MASTER'!$B:$H,7,0),"")</f>
        <v/>
      </c>
      <c r="P4515" t="str">
        <f>IFERROR(VLOOKUP(I4515,'[1]CROSSWALK-DTOE-MASTER'!$B:$N,8,0),"")</f>
        <v/>
      </c>
      <c r="Q4515" t="str">
        <f>IFERROR(VLOOKUP(I4515,'[1]CROSSWALK-DTOE-MASTER'!$B:$N,9,0),"")</f>
        <v/>
      </c>
      <c r="R4515" t="str">
        <f>IFERROR(VLOOKUP(I4515,'[1]CROSSWALK-DTOE-MASTER'!$B:$N,10,0),"")</f>
        <v/>
      </c>
      <c r="S4515" t="str">
        <f>IFERROR(VLOOKUP(I4515,'[1]CROSSWALK-DTOE-MASTER'!$B:$N,11,0),"")</f>
        <v/>
      </c>
      <c r="T4515" t="str">
        <f>IFERROR(VLOOKUP(I4515,'[1]CROSSWALK-DTOE-MASTER'!$B:$N,12,0),"")</f>
        <v/>
      </c>
      <c r="U4515" t="str">
        <f>IFERROR(VLOOKUP(I4515,'[1]CROSSWALK-DTOE-MASTER'!$B:$N,13,0),"")</f>
        <v/>
      </c>
    </row>
    <row r="4516" spans="6:21" x14ac:dyDescent="0.25">
      <c r="F4516" s="1"/>
      <c r="L4516" t="str">
        <f>IFERROR(VLOOKUP(D4516,'[1]Crosswalk-SOM-Chair'!$A:$D,3,0),"")</f>
        <v/>
      </c>
      <c r="M4516" t="str">
        <f>IFERROR(VLOOKUP(D4516,'[1]Crosswalk-SOM-Chair'!$A:$D,4,0),"")</f>
        <v/>
      </c>
      <c r="N4516" t="str">
        <f>IFERROR(VLOOKUP(I4516,'[1]CROSSWALK-DTOE-MASTER'!$B:$H,6,0),"")</f>
        <v/>
      </c>
      <c r="O4516" t="str">
        <f>IFERROR(VLOOKUP(I4516,'[1]CROSSWALK-DTOE-MASTER'!$B:$H,7,0),"")</f>
        <v/>
      </c>
      <c r="P4516" t="str">
        <f>IFERROR(VLOOKUP(I4516,'[1]CROSSWALK-DTOE-MASTER'!$B:$N,8,0),"")</f>
        <v/>
      </c>
      <c r="Q4516" t="str">
        <f>IFERROR(VLOOKUP(I4516,'[1]CROSSWALK-DTOE-MASTER'!$B:$N,9,0),"")</f>
        <v/>
      </c>
      <c r="R4516" t="str">
        <f>IFERROR(VLOOKUP(I4516,'[1]CROSSWALK-DTOE-MASTER'!$B:$N,10,0),"")</f>
        <v/>
      </c>
      <c r="S4516" t="str">
        <f>IFERROR(VLOOKUP(I4516,'[1]CROSSWALK-DTOE-MASTER'!$B:$N,11,0),"")</f>
        <v/>
      </c>
      <c r="T4516" t="str">
        <f>IFERROR(VLOOKUP(I4516,'[1]CROSSWALK-DTOE-MASTER'!$B:$N,12,0),"")</f>
        <v/>
      </c>
      <c r="U4516" t="str">
        <f>IFERROR(VLOOKUP(I4516,'[1]CROSSWALK-DTOE-MASTER'!$B:$N,13,0),"")</f>
        <v/>
      </c>
    </row>
    <row r="4517" spans="6:21" x14ac:dyDescent="0.25">
      <c r="F4517" s="1"/>
      <c r="L4517" t="str">
        <f>IFERROR(VLOOKUP(D4517,'[1]Crosswalk-SOM-Chair'!$A:$D,3,0),"")</f>
        <v/>
      </c>
      <c r="M4517" t="str">
        <f>IFERROR(VLOOKUP(D4517,'[1]Crosswalk-SOM-Chair'!$A:$D,4,0),"")</f>
        <v/>
      </c>
      <c r="N4517" t="str">
        <f>IFERROR(VLOOKUP(I4517,'[1]CROSSWALK-DTOE-MASTER'!$B:$H,6,0),"")</f>
        <v/>
      </c>
      <c r="O4517" t="str">
        <f>IFERROR(VLOOKUP(I4517,'[1]CROSSWALK-DTOE-MASTER'!$B:$H,7,0),"")</f>
        <v/>
      </c>
      <c r="P4517" t="str">
        <f>IFERROR(VLOOKUP(I4517,'[1]CROSSWALK-DTOE-MASTER'!$B:$N,8,0),"")</f>
        <v/>
      </c>
      <c r="Q4517" t="str">
        <f>IFERROR(VLOOKUP(I4517,'[1]CROSSWALK-DTOE-MASTER'!$B:$N,9,0),"")</f>
        <v/>
      </c>
      <c r="R4517" t="str">
        <f>IFERROR(VLOOKUP(I4517,'[1]CROSSWALK-DTOE-MASTER'!$B:$N,10,0),"")</f>
        <v/>
      </c>
      <c r="S4517" t="str">
        <f>IFERROR(VLOOKUP(I4517,'[1]CROSSWALK-DTOE-MASTER'!$B:$N,11,0),"")</f>
        <v/>
      </c>
      <c r="T4517" t="str">
        <f>IFERROR(VLOOKUP(I4517,'[1]CROSSWALK-DTOE-MASTER'!$B:$N,12,0),"")</f>
        <v/>
      </c>
      <c r="U4517" t="str">
        <f>IFERROR(VLOOKUP(I4517,'[1]CROSSWALK-DTOE-MASTER'!$B:$N,13,0),"")</f>
        <v/>
      </c>
    </row>
    <row r="4518" spans="6:21" x14ac:dyDescent="0.25">
      <c r="F4518" s="1"/>
      <c r="L4518" t="str">
        <f>IFERROR(VLOOKUP(D4518,'[1]Crosswalk-SOM-Chair'!$A:$D,3,0),"")</f>
        <v/>
      </c>
      <c r="M4518" t="str">
        <f>IFERROR(VLOOKUP(D4518,'[1]Crosswalk-SOM-Chair'!$A:$D,4,0),"")</f>
        <v/>
      </c>
      <c r="N4518" t="str">
        <f>IFERROR(VLOOKUP(I4518,'[1]CROSSWALK-DTOE-MASTER'!$B:$H,6,0),"")</f>
        <v/>
      </c>
      <c r="O4518" t="str">
        <f>IFERROR(VLOOKUP(I4518,'[1]CROSSWALK-DTOE-MASTER'!$B:$H,7,0),"")</f>
        <v/>
      </c>
      <c r="P4518" t="str">
        <f>IFERROR(VLOOKUP(I4518,'[1]CROSSWALK-DTOE-MASTER'!$B:$N,8,0),"")</f>
        <v/>
      </c>
      <c r="Q4518" t="str">
        <f>IFERROR(VLOOKUP(I4518,'[1]CROSSWALK-DTOE-MASTER'!$B:$N,9,0),"")</f>
        <v/>
      </c>
      <c r="R4518" t="str">
        <f>IFERROR(VLOOKUP(I4518,'[1]CROSSWALK-DTOE-MASTER'!$B:$N,10,0),"")</f>
        <v/>
      </c>
      <c r="S4518" t="str">
        <f>IFERROR(VLOOKUP(I4518,'[1]CROSSWALK-DTOE-MASTER'!$B:$N,11,0),"")</f>
        <v/>
      </c>
      <c r="T4518" t="str">
        <f>IFERROR(VLOOKUP(I4518,'[1]CROSSWALK-DTOE-MASTER'!$B:$N,12,0),"")</f>
        <v/>
      </c>
      <c r="U4518" t="str">
        <f>IFERROR(VLOOKUP(I4518,'[1]CROSSWALK-DTOE-MASTER'!$B:$N,13,0),"")</f>
        <v/>
      </c>
    </row>
    <row r="4519" spans="6:21" x14ac:dyDescent="0.25">
      <c r="F4519" s="1"/>
      <c r="L4519" t="str">
        <f>IFERROR(VLOOKUP(D4519,'[1]Crosswalk-SOM-Chair'!$A:$D,3,0),"")</f>
        <v/>
      </c>
      <c r="M4519" t="str">
        <f>IFERROR(VLOOKUP(D4519,'[1]Crosswalk-SOM-Chair'!$A:$D,4,0),"")</f>
        <v/>
      </c>
      <c r="N4519" t="str">
        <f>IFERROR(VLOOKUP(I4519,'[1]CROSSWALK-DTOE-MASTER'!$B:$H,6,0),"")</f>
        <v/>
      </c>
      <c r="O4519" t="str">
        <f>IFERROR(VLOOKUP(I4519,'[1]CROSSWALK-DTOE-MASTER'!$B:$H,7,0),"")</f>
        <v/>
      </c>
      <c r="P4519" t="str">
        <f>IFERROR(VLOOKUP(I4519,'[1]CROSSWALK-DTOE-MASTER'!$B:$N,8,0),"")</f>
        <v/>
      </c>
      <c r="Q4519" t="str">
        <f>IFERROR(VLOOKUP(I4519,'[1]CROSSWALK-DTOE-MASTER'!$B:$N,9,0),"")</f>
        <v/>
      </c>
      <c r="R4519" t="str">
        <f>IFERROR(VLOOKUP(I4519,'[1]CROSSWALK-DTOE-MASTER'!$B:$N,10,0),"")</f>
        <v/>
      </c>
      <c r="S4519" t="str">
        <f>IFERROR(VLOOKUP(I4519,'[1]CROSSWALK-DTOE-MASTER'!$B:$N,11,0),"")</f>
        <v/>
      </c>
      <c r="T4519" t="str">
        <f>IFERROR(VLOOKUP(I4519,'[1]CROSSWALK-DTOE-MASTER'!$B:$N,12,0),"")</f>
        <v/>
      </c>
      <c r="U4519" t="str">
        <f>IFERROR(VLOOKUP(I4519,'[1]CROSSWALK-DTOE-MASTER'!$B:$N,13,0),"")</f>
        <v/>
      </c>
    </row>
    <row r="4520" spans="6:21" x14ac:dyDescent="0.25">
      <c r="F4520" s="1"/>
      <c r="L4520" t="str">
        <f>IFERROR(VLOOKUP(D4520,'[1]Crosswalk-SOM-Chair'!$A:$D,3,0),"")</f>
        <v/>
      </c>
      <c r="M4520" t="str">
        <f>IFERROR(VLOOKUP(D4520,'[1]Crosswalk-SOM-Chair'!$A:$D,4,0),"")</f>
        <v/>
      </c>
      <c r="N4520" t="str">
        <f>IFERROR(VLOOKUP(I4520,'[1]CROSSWALK-DTOE-MASTER'!$B:$H,6,0),"")</f>
        <v/>
      </c>
      <c r="O4520" t="str">
        <f>IFERROR(VLOOKUP(I4520,'[1]CROSSWALK-DTOE-MASTER'!$B:$H,7,0),"")</f>
        <v/>
      </c>
      <c r="P4520" t="str">
        <f>IFERROR(VLOOKUP(I4520,'[1]CROSSWALK-DTOE-MASTER'!$B:$N,8,0),"")</f>
        <v/>
      </c>
      <c r="Q4520" t="str">
        <f>IFERROR(VLOOKUP(I4520,'[1]CROSSWALK-DTOE-MASTER'!$B:$N,9,0),"")</f>
        <v/>
      </c>
      <c r="R4520" t="str">
        <f>IFERROR(VLOOKUP(I4520,'[1]CROSSWALK-DTOE-MASTER'!$B:$N,10,0),"")</f>
        <v/>
      </c>
      <c r="S4520" t="str">
        <f>IFERROR(VLOOKUP(I4520,'[1]CROSSWALK-DTOE-MASTER'!$B:$N,11,0),"")</f>
        <v/>
      </c>
      <c r="T4520" t="str">
        <f>IFERROR(VLOOKUP(I4520,'[1]CROSSWALK-DTOE-MASTER'!$B:$N,12,0),"")</f>
        <v/>
      </c>
      <c r="U4520" t="str">
        <f>IFERROR(VLOOKUP(I4520,'[1]CROSSWALK-DTOE-MASTER'!$B:$N,13,0),"")</f>
        <v/>
      </c>
    </row>
    <row r="4521" spans="6:21" x14ac:dyDescent="0.25">
      <c r="F4521" s="1"/>
      <c r="L4521" t="str">
        <f>IFERROR(VLOOKUP(D4521,'[1]Crosswalk-SOM-Chair'!$A:$D,3,0),"")</f>
        <v/>
      </c>
      <c r="M4521" t="str">
        <f>IFERROR(VLOOKUP(D4521,'[1]Crosswalk-SOM-Chair'!$A:$D,4,0),"")</f>
        <v/>
      </c>
      <c r="N4521" t="str">
        <f>IFERROR(VLOOKUP(I4521,'[1]CROSSWALK-DTOE-MASTER'!$B:$H,6,0),"")</f>
        <v/>
      </c>
      <c r="O4521" t="str">
        <f>IFERROR(VLOOKUP(I4521,'[1]CROSSWALK-DTOE-MASTER'!$B:$H,7,0),"")</f>
        <v/>
      </c>
      <c r="P4521" t="str">
        <f>IFERROR(VLOOKUP(I4521,'[1]CROSSWALK-DTOE-MASTER'!$B:$N,8,0),"")</f>
        <v/>
      </c>
      <c r="Q4521" t="str">
        <f>IFERROR(VLOOKUP(I4521,'[1]CROSSWALK-DTOE-MASTER'!$B:$N,9,0),"")</f>
        <v/>
      </c>
      <c r="R4521" t="str">
        <f>IFERROR(VLOOKUP(I4521,'[1]CROSSWALK-DTOE-MASTER'!$B:$N,10,0),"")</f>
        <v/>
      </c>
      <c r="S4521" t="str">
        <f>IFERROR(VLOOKUP(I4521,'[1]CROSSWALK-DTOE-MASTER'!$B:$N,11,0),"")</f>
        <v/>
      </c>
      <c r="T4521" t="str">
        <f>IFERROR(VLOOKUP(I4521,'[1]CROSSWALK-DTOE-MASTER'!$B:$N,12,0),"")</f>
        <v/>
      </c>
      <c r="U4521" t="str">
        <f>IFERROR(VLOOKUP(I4521,'[1]CROSSWALK-DTOE-MASTER'!$B:$N,13,0),"")</f>
        <v/>
      </c>
    </row>
    <row r="4522" spans="6:21" x14ac:dyDescent="0.25">
      <c r="F4522" s="1"/>
      <c r="L4522" t="str">
        <f>IFERROR(VLOOKUP(D4522,'[1]Crosswalk-SOM-Chair'!$A:$D,3,0),"")</f>
        <v/>
      </c>
      <c r="M4522" t="str">
        <f>IFERROR(VLOOKUP(D4522,'[1]Crosswalk-SOM-Chair'!$A:$D,4,0),"")</f>
        <v/>
      </c>
      <c r="N4522" t="str">
        <f>IFERROR(VLOOKUP(I4522,'[1]CROSSWALK-DTOE-MASTER'!$B:$H,6,0),"")</f>
        <v/>
      </c>
      <c r="O4522" t="str">
        <f>IFERROR(VLOOKUP(I4522,'[1]CROSSWALK-DTOE-MASTER'!$B:$H,7,0),"")</f>
        <v/>
      </c>
      <c r="P4522" t="str">
        <f>IFERROR(VLOOKUP(I4522,'[1]CROSSWALK-DTOE-MASTER'!$B:$N,8,0),"")</f>
        <v/>
      </c>
      <c r="Q4522" t="str">
        <f>IFERROR(VLOOKUP(I4522,'[1]CROSSWALK-DTOE-MASTER'!$B:$N,9,0),"")</f>
        <v/>
      </c>
      <c r="R4522" t="str">
        <f>IFERROR(VLOOKUP(I4522,'[1]CROSSWALK-DTOE-MASTER'!$B:$N,10,0),"")</f>
        <v/>
      </c>
      <c r="S4522" t="str">
        <f>IFERROR(VLOOKUP(I4522,'[1]CROSSWALK-DTOE-MASTER'!$B:$N,11,0),"")</f>
        <v/>
      </c>
      <c r="T4522" t="str">
        <f>IFERROR(VLOOKUP(I4522,'[1]CROSSWALK-DTOE-MASTER'!$B:$N,12,0),"")</f>
        <v/>
      </c>
      <c r="U4522" t="str">
        <f>IFERROR(VLOOKUP(I4522,'[1]CROSSWALK-DTOE-MASTER'!$B:$N,13,0),"")</f>
        <v/>
      </c>
    </row>
    <row r="4523" spans="6:21" x14ac:dyDescent="0.25">
      <c r="F4523" s="1"/>
      <c r="L4523" t="str">
        <f>IFERROR(VLOOKUP(D4523,'[1]Crosswalk-SOM-Chair'!$A:$D,3,0),"")</f>
        <v/>
      </c>
      <c r="M4523" t="str">
        <f>IFERROR(VLOOKUP(D4523,'[1]Crosswalk-SOM-Chair'!$A:$D,4,0),"")</f>
        <v/>
      </c>
      <c r="N4523" t="str">
        <f>IFERROR(VLOOKUP(I4523,'[1]CROSSWALK-DTOE-MASTER'!$B:$H,6,0),"")</f>
        <v/>
      </c>
      <c r="O4523" t="str">
        <f>IFERROR(VLOOKUP(I4523,'[1]CROSSWALK-DTOE-MASTER'!$B:$H,7,0),"")</f>
        <v/>
      </c>
      <c r="P4523" t="str">
        <f>IFERROR(VLOOKUP(I4523,'[1]CROSSWALK-DTOE-MASTER'!$B:$N,8,0),"")</f>
        <v/>
      </c>
      <c r="Q4523" t="str">
        <f>IFERROR(VLOOKUP(I4523,'[1]CROSSWALK-DTOE-MASTER'!$B:$N,9,0),"")</f>
        <v/>
      </c>
      <c r="R4523" t="str">
        <f>IFERROR(VLOOKUP(I4523,'[1]CROSSWALK-DTOE-MASTER'!$B:$N,10,0),"")</f>
        <v/>
      </c>
      <c r="S4523" t="str">
        <f>IFERROR(VLOOKUP(I4523,'[1]CROSSWALK-DTOE-MASTER'!$B:$N,11,0),"")</f>
        <v/>
      </c>
      <c r="T4523" t="str">
        <f>IFERROR(VLOOKUP(I4523,'[1]CROSSWALK-DTOE-MASTER'!$B:$N,12,0),"")</f>
        <v/>
      </c>
      <c r="U4523" t="str">
        <f>IFERROR(VLOOKUP(I4523,'[1]CROSSWALK-DTOE-MASTER'!$B:$N,13,0),"")</f>
        <v/>
      </c>
    </row>
    <row r="4524" spans="6:21" x14ac:dyDescent="0.25">
      <c r="F4524" s="1"/>
      <c r="L4524" t="str">
        <f>IFERROR(VLOOKUP(D4524,'[1]Crosswalk-SOM-Chair'!$A:$D,3,0),"")</f>
        <v/>
      </c>
      <c r="M4524" t="str">
        <f>IFERROR(VLOOKUP(D4524,'[1]Crosswalk-SOM-Chair'!$A:$D,4,0),"")</f>
        <v/>
      </c>
      <c r="N4524" t="str">
        <f>IFERROR(VLOOKUP(I4524,'[1]CROSSWALK-DTOE-MASTER'!$B:$H,6,0),"")</f>
        <v/>
      </c>
      <c r="O4524" t="str">
        <f>IFERROR(VLOOKUP(I4524,'[1]CROSSWALK-DTOE-MASTER'!$B:$H,7,0),"")</f>
        <v/>
      </c>
      <c r="P4524" t="str">
        <f>IFERROR(VLOOKUP(I4524,'[1]CROSSWALK-DTOE-MASTER'!$B:$N,8,0),"")</f>
        <v/>
      </c>
      <c r="Q4524" t="str">
        <f>IFERROR(VLOOKUP(I4524,'[1]CROSSWALK-DTOE-MASTER'!$B:$N,9,0),"")</f>
        <v/>
      </c>
      <c r="R4524" t="str">
        <f>IFERROR(VLOOKUP(I4524,'[1]CROSSWALK-DTOE-MASTER'!$B:$N,10,0),"")</f>
        <v/>
      </c>
      <c r="S4524" t="str">
        <f>IFERROR(VLOOKUP(I4524,'[1]CROSSWALK-DTOE-MASTER'!$B:$N,11,0),"")</f>
        <v/>
      </c>
      <c r="T4524" t="str">
        <f>IFERROR(VLOOKUP(I4524,'[1]CROSSWALK-DTOE-MASTER'!$B:$N,12,0),"")</f>
        <v/>
      </c>
      <c r="U4524" t="str">
        <f>IFERROR(VLOOKUP(I4524,'[1]CROSSWALK-DTOE-MASTER'!$B:$N,13,0),"")</f>
        <v/>
      </c>
    </row>
    <row r="4525" spans="6:21" x14ac:dyDescent="0.25">
      <c r="F4525" s="1"/>
      <c r="L4525" t="str">
        <f>IFERROR(VLOOKUP(D4525,'[1]Crosswalk-SOM-Chair'!$A:$D,3,0),"")</f>
        <v/>
      </c>
      <c r="M4525" t="str">
        <f>IFERROR(VLOOKUP(D4525,'[1]Crosswalk-SOM-Chair'!$A:$D,4,0),"")</f>
        <v/>
      </c>
      <c r="N4525" t="str">
        <f>IFERROR(VLOOKUP(I4525,'[1]CROSSWALK-DTOE-MASTER'!$B:$H,6,0),"")</f>
        <v/>
      </c>
      <c r="O4525" t="str">
        <f>IFERROR(VLOOKUP(I4525,'[1]CROSSWALK-DTOE-MASTER'!$B:$H,7,0),"")</f>
        <v/>
      </c>
      <c r="P4525" t="str">
        <f>IFERROR(VLOOKUP(I4525,'[1]CROSSWALK-DTOE-MASTER'!$B:$N,8,0),"")</f>
        <v/>
      </c>
      <c r="Q4525" t="str">
        <f>IFERROR(VLOOKUP(I4525,'[1]CROSSWALK-DTOE-MASTER'!$B:$N,9,0),"")</f>
        <v/>
      </c>
      <c r="R4525" t="str">
        <f>IFERROR(VLOOKUP(I4525,'[1]CROSSWALK-DTOE-MASTER'!$B:$N,10,0),"")</f>
        <v/>
      </c>
      <c r="S4525" t="str">
        <f>IFERROR(VLOOKUP(I4525,'[1]CROSSWALK-DTOE-MASTER'!$B:$N,11,0),"")</f>
        <v/>
      </c>
      <c r="T4525" t="str">
        <f>IFERROR(VLOOKUP(I4525,'[1]CROSSWALK-DTOE-MASTER'!$B:$N,12,0),"")</f>
        <v/>
      </c>
      <c r="U4525" t="str">
        <f>IFERROR(VLOOKUP(I4525,'[1]CROSSWALK-DTOE-MASTER'!$B:$N,13,0),"")</f>
        <v/>
      </c>
    </row>
    <row r="4526" spans="6:21" x14ac:dyDescent="0.25">
      <c r="F4526" s="1"/>
      <c r="L4526" t="str">
        <f>IFERROR(VLOOKUP(D4526,'[1]Crosswalk-SOM-Chair'!$A:$D,3,0),"")</f>
        <v/>
      </c>
      <c r="M4526" t="str">
        <f>IFERROR(VLOOKUP(D4526,'[1]Crosswalk-SOM-Chair'!$A:$D,4,0),"")</f>
        <v/>
      </c>
      <c r="N4526" t="str">
        <f>IFERROR(VLOOKUP(I4526,'[1]CROSSWALK-DTOE-MASTER'!$B:$H,6,0),"")</f>
        <v/>
      </c>
      <c r="O4526" t="str">
        <f>IFERROR(VLOOKUP(I4526,'[1]CROSSWALK-DTOE-MASTER'!$B:$H,7,0),"")</f>
        <v/>
      </c>
      <c r="P4526" t="str">
        <f>IFERROR(VLOOKUP(I4526,'[1]CROSSWALK-DTOE-MASTER'!$B:$N,8,0),"")</f>
        <v/>
      </c>
      <c r="Q4526" t="str">
        <f>IFERROR(VLOOKUP(I4526,'[1]CROSSWALK-DTOE-MASTER'!$B:$N,9,0),"")</f>
        <v/>
      </c>
      <c r="R4526" t="str">
        <f>IFERROR(VLOOKUP(I4526,'[1]CROSSWALK-DTOE-MASTER'!$B:$N,10,0),"")</f>
        <v/>
      </c>
      <c r="S4526" t="str">
        <f>IFERROR(VLOOKUP(I4526,'[1]CROSSWALK-DTOE-MASTER'!$B:$N,11,0),"")</f>
        <v/>
      </c>
      <c r="T4526" t="str">
        <f>IFERROR(VLOOKUP(I4526,'[1]CROSSWALK-DTOE-MASTER'!$B:$N,12,0),"")</f>
        <v/>
      </c>
      <c r="U4526" t="str">
        <f>IFERROR(VLOOKUP(I4526,'[1]CROSSWALK-DTOE-MASTER'!$B:$N,13,0),"")</f>
        <v/>
      </c>
    </row>
    <row r="4527" spans="6:21" x14ac:dyDescent="0.25">
      <c r="F4527" s="1"/>
      <c r="L4527" t="str">
        <f>IFERROR(VLOOKUP(D4527,'[1]Crosswalk-SOM-Chair'!$A:$D,3,0),"")</f>
        <v/>
      </c>
      <c r="M4527" t="str">
        <f>IFERROR(VLOOKUP(D4527,'[1]Crosswalk-SOM-Chair'!$A:$D,4,0),"")</f>
        <v/>
      </c>
      <c r="N4527" t="str">
        <f>IFERROR(VLOOKUP(I4527,'[1]CROSSWALK-DTOE-MASTER'!$B:$H,6,0),"")</f>
        <v/>
      </c>
      <c r="O4527" t="str">
        <f>IFERROR(VLOOKUP(I4527,'[1]CROSSWALK-DTOE-MASTER'!$B:$H,7,0),"")</f>
        <v/>
      </c>
      <c r="P4527" t="str">
        <f>IFERROR(VLOOKUP(I4527,'[1]CROSSWALK-DTOE-MASTER'!$B:$N,8,0),"")</f>
        <v/>
      </c>
      <c r="Q4527" t="str">
        <f>IFERROR(VLOOKUP(I4527,'[1]CROSSWALK-DTOE-MASTER'!$B:$N,9,0),"")</f>
        <v/>
      </c>
      <c r="R4527" t="str">
        <f>IFERROR(VLOOKUP(I4527,'[1]CROSSWALK-DTOE-MASTER'!$B:$N,10,0),"")</f>
        <v/>
      </c>
      <c r="S4527" t="str">
        <f>IFERROR(VLOOKUP(I4527,'[1]CROSSWALK-DTOE-MASTER'!$B:$N,11,0),"")</f>
        <v/>
      </c>
      <c r="T4527" t="str">
        <f>IFERROR(VLOOKUP(I4527,'[1]CROSSWALK-DTOE-MASTER'!$B:$N,12,0),"")</f>
        <v/>
      </c>
      <c r="U4527" t="str">
        <f>IFERROR(VLOOKUP(I4527,'[1]CROSSWALK-DTOE-MASTER'!$B:$N,13,0),"")</f>
        <v/>
      </c>
    </row>
    <row r="4528" spans="6:21" x14ac:dyDescent="0.25">
      <c r="F4528" s="1"/>
      <c r="L4528" t="str">
        <f>IFERROR(VLOOKUP(D4528,'[1]Crosswalk-SOM-Chair'!$A:$D,3,0),"")</f>
        <v/>
      </c>
      <c r="M4528" t="str">
        <f>IFERROR(VLOOKUP(D4528,'[1]Crosswalk-SOM-Chair'!$A:$D,4,0),"")</f>
        <v/>
      </c>
      <c r="N4528" t="str">
        <f>IFERROR(VLOOKUP(I4528,'[1]CROSSWALK-DTOE-MASTER'!$B:$H,6,0),"")</f>
        <v/>
      </c>
      <c r="O4528" t="str">
        <f>IFERROR(VLOOKUP(I4528,'[1]CROSSWALK-DTOE-MASTER'!$B:$H,7,0),"")</f>
        <v/>
      </c>
      <c r="P4528" t="str">
        <f>IFERROR(VLOOKUP(I4528,'[1]CROSSWALK-DTOE-MASTER'!$B:$N,8,0),"")</f>
        <v/>
      </c>
      <c r="Q4528" t="str">
        <f>IFERROR(VLOOKUP(I4528,'[1]CROSSWALK-DTOE-MASTER'!$B:$N,9,0),"")</f>
        <v/>
      </c>
      <c r="R4528" t="str">
        <f>IFERROR(VLOOKUP(I4528,'[1]CROSSWALK-DTOE-MASTER'!$B:$N,10,0),"")</f>
        <v/>
      </c>
      <c r="S4528" t="str">
        <f>IFERROR(VLOOKUP(I4528,'[1]CROSSWALK-DTOE-MASTER'!$B:$N,11,0),"")</f>
        <v/>
      </c>
      <c r="T4528" t="str">
        <f>IFERROR(VLOOKUP(I4528,'[1]CROSSWALK-DTOE-MASTER'!$B:$N,12,0),"")</f>
        <v/>
      </c>
      <c r="U4528" t="str">
        <f>IFERROR(VLOOKUP(I4528,'[1]CROSSWALK-DTOE-MASTER'!$B:$N,13,0),"")</f>
        <v/>
      </c>
    </row>
    <row r="4529" spans="6:21" x14ac:dyDescent="0.25">
      <c r="F4529" s="1"/>
      <c r="L4529" t="str">
        <f>IFERROR(VLOOKUP(D4529,'[1]Crosswalk-SOM-Chair'!$A:$D,3,0),"")</f>
        <v/>
      </c>
      <c r="M4529" t="str">
        <f>IFERROR(VLOOKUP(D4529,'[1]Crosswalk-SOM-Chair'!$A:$D,4,0),"")</f>
        <v/>
      </c>
      <c r="N4529" t="str">
        <f>IFERROR(VLOOKUP(I4529,'[1]CROSSWALK-DTOE-MASTER'!$B:$H,6,0),"")</f>
        <v/>
      </c>
      <c r="O4529" t="str">
        <f>IFERROR(VLOOKUP(I4529,'[1]CROSSWALK-DTOE-MASTER'!$B:$H,7,0),"")</f>
        <v/>
      </c>
      <c r="P4529" t="str">
        <f>IFERROR(VLOOKUP(I4529,'[1]CROSSWALK-DTOE-MASTER'!$B:$N,8,0),"")</f>
        <v/>
      </c>
      <c r="Q4529" t="str">
        <f>IFERROR(VLOOKUP(I4529,'[1]CROSSWALK-DTOE-MASTER'!$B:$N,9,0),"")</f>
        <v/>
      </c>
      <c r="R4529" t="str">
        <f>IFERROR(VLOOKUP(I4529,'[1]CROSSWALK-DTOE-MASTER'!$B:$N,10,0),"")</f>
        <v/>
      </c>
      <c r="S4529" t="str">
        <f>IFERROR(VLOOKUP(I4529,'[1]CROSSWALK-DTOE-MASTER'!$B:$N,11,0),"")</f>
        <v/>
      </c>
      <c r="T4529" t="str">
        <f>IFERROR(VLOOKUP(I4529,'[1]CROSSWALK-DTOE-MASTER'!$B:$N,12,0),"")</f>
        <v/>
      </c>
      <c r="U4529" t="str">
        <f>IFERROR(VLOOKUP(I4529,'[1]CROSSWALK-DTOE-MASTER'!$B:$N,13,0),"")</f>
        <v/>
      </c>
    </row>
    <row r="4530" spans="6:21" x14ac:dyDescent="0.25">
      <c r="F4530" s="1"/>
      <c r="L4530" t="str">
        <f>IFERROR(VLOOKUP(D4530,'[1]Crosswalk-SOM-Chair'!$A:$D,3,0),"")</f>
        <v/>
      </c>
      <c r="M4530" t="str">
        <f>IFERROR(VLOOKUP(D4530,'[1]Crosswalk-SOM-Chair'!$A:$D,4,0),"")</f>
        <v/>
      </c>
      <c r="N4530" t="str">
        <f>IFERROR(VLOOKUP(I4530,'[1]CROSSWALK-DTOE-MASTER'!$B:$H,6,0),"")</f>
        <v/>
      </c>
      <c r="O4530" t="str">
        <f>IFERROR(VLOOKUP(I4530,'[1]CROSSWALK-DTOE-MASTER'!$B:$H,7,0),"")</f>
        <v/>
      </c>
      <c r="P4530" t="str">
        <f>IFERROR(VLOOKUP(I4530,'[1]CROSSWALK-DTOE-MASTER'!$B:$N,8,0),"")</f>
        <v/>
      </c>
      <c r="Q4530" t="str">
        <f>IFERROR(VLOOKUP(I4530,'[1]CROSSWALK-DTOE-MASTER'!$B:$N,9,0),"")</f>
        <v/>
      </c>
      <c r="R4530" t="str">
        <f>IFERROR(VLOOKUP(I4530,'[1]CROSSWALK-DTOE-MASTER'!$B:$N,10,0),"")</f>
        <v/>
      </c>
      <c r="S4530" t="str">
        <f>IFERROR(VLOOKUP(I4530,'[1]CROSSWALK-DTOE-MASTER'!$B:$N,11,0),"")</f>
        <v/>
      </c>
      <c r="T4530" t="str">
        <f>IFERROR(VLOOKUP(I4530,'[1]CROSSWALK-DTOE-MASTER'!$B:$N,12,0),"")</f>
        <v/>
      </c>
      <c r="U4530" t="str">
        <f>IFERROR(VLOOKUP(I4530,'[1]CROSSWALK-DTOE-MASTER'!$B:$N,13,0),"")</f>
        <v/>
      </c>
    </row>
    <row r="4531" spans="6:21" x14ac:dyDescent="0.25">
      <c r="F4531" s="1"/>
      <c r="L4531" t="str">
        <f>IFERROR(VLOOKUP(D4531,'[1]Crosswalk-SOM-Chair'!$A:$D,3,0),"")</f>
        <v/>
      </c>
      <c r="M4531" t="str">
        <f>IFERROR(VLOOKUP(D4531,'[1]Crosswalk-SOM-Chair'!$A:$D,4,0),"")</f>
        <v/>
      </c>
      <c r="N4531" t="str">
        <f>IFERROR(VLOOKUP(I4531,'[1]CROSSWALK-DTOE-MASTER'!$B:$H,6,0),"")</f>
        <v/>
      </c>
      <c r="O4531" t="str">
        <f>IFERROR(VLOOKUP(I4531,'[1]CROSSWALK-DTOE-MASTER'!$B:$H,7,0),"")</f>
        <v/>
      </c>
      <c r="P4531" t="str">
        <f>IFERROR(VLOOKUP(I4531,'[1]CROSSWALK-DTOE-MASTER'!$B:$N,8,0),"")</f>
        <v/>
      </c>
      <c r="Q4531" t="str">
        <f>IFERROR(VLOOKUP(I4531,'[1]CROSSWALK-DTOE-MASTER'!$B:$N,9,0),"")</f>
        <v/>
      </c>
      <c r="R4531" t="str">
        <f>IFERROR(VLOOKUP(I4531,'[1]CROSSWALK-DTOE-MASTER'!$B:$N,10,0),"")</f>
        <v/>
      </c>
      <c r="S4531" t="str">
        <f>IFERROR(VLOOKUP(I4531,'[1]CROSSWALK-DTOE-MASTER'!$B:$N,11,0),"")</f>
        <v/>
      </c>
      <c r="T4531" t="str">
        <f>IFERROR(VLOOKUP(I4531,'[1]CROSSWALK-DTOE-MASTER'!$B:$N,12,0),"")</f>
        <v/>
      </c>
      <c r="U4531" t="str">
        <f>IFERROR(VLOOKUP(I4531,'[1]CROSSWALK-DTOE-MASTER'!$B:$N,13,0),"")</f>
        <v/>
      </c>
    </row>
    <row r="4532" spans="6:21" x14ac:dyDescent="0.25">
      <c r="F4532" s="1"/>
      <c r="L4532" t="str">
        <f>IFERROR(VLOOKUP(D4532,'[1]Crosswalk-SOM-Chair'!$A:$D,3,0),"")</f>
        <v/>
      </c>
      <c r="M4532" t="str">
        <f>IFERROR(VLOOKUP(D4532,'[1]Crosswalk-SOM-Chair'!$A:$D,4,0),"")</f>
        <v/>
      </c>
      <c r="N4532" t="str">
        <f>IFERROR(VLOOKUP(I4532,'[1]CROSSWALK-DTOE-MASTER'!$B:$H,6,0),"")</f>
        <v/>
      </c>
      <c r="O4532" t="str">
        <f>IFERROR(VLOOKUP(I4532,'[1]CROSSWALK-DTOE-MASTER'!$B:$H,7,0),"")</f>
        <v/>
      </c>
      <c r="P4532" t="str">
        <f>IFERROR(VLOOKUP(I4532,'[1]CROSSWALK-DTOE-MASTER'!$B:$N,8,0),"")</f>
        <v/>
      </c>
      <c r="Q4532" t="str">
        <f>IFERROR(VLOOKUP(I4532,'[1]CROSSWALK-DTOE-MASTER'!$B:$N,9,0),"")</f>
        <v/>
      </c>
      <c r="R4532" t="str">
        <f>IFERROR(VLOOKUP(I4532,'[1]CROSSWALK-DTOE-MASTER'!$B:$N,10,0),"")</f>
        <v/>
      </c>
      <c r="S4532" t="str">
        <f>IFERROR(VLOOKUP(I4532,'[1]CROSSWALK-DTOE-MASTER'!$B:$N,11,0),"")</f>
        <v/>
      </c>
      <c r="T4532" t="str">
        <f>IFERROR(VLOOKUP(I4532,'[1]CROSSWALK-DTOE-MASTER'!$B:$N,12,0),"")</f>
        <v/>
      </c>
      <c r="U4532" t="str">
        <f>IFERROR(VLOOKUP(I4532,'[1]CROSSWALK-DTOE-MASTER'!$B:$N,13,0),"")</f>
        <v/>
      </c>
    </row>
    <row r="4533" spans="6:21" x14ac:dyDescent="0.25">
      <c r="F4533" s="1"/>
      <c r="L4533" t="str">
        <f>IFERROR(VLOOKUP(D4533,'[1]Crosswalk-SOM-Chair'!$A:$D,3,0),"")</f>
        <v/>
      </c>
      <c r="M4533" t="str">
        <f>IFERROR(VLOOKUP(D4533,'[1]Crosswalk-SOM-Chair'!$A:$D,4,0),"")</f>
        <v/>
      </c>
      <c r="N4533" t="str">
        <f>IFERROR(VLOOKUP(I4533,'[1]CROSSWALK-DTOE-MASTER'!$B:$H,6,0),"")</f>
        <v/>
      </c>
      <c r="O4533" t="str">
        <f>IFERROR(VLOOKUP(I4533,'[1]CROSSWALK-DTOE-MASTER'!$B:$H,7,0),"")</f>
        <v/>
      </c>
      <c r="P4533" t="str">
        <f>IFERROR(VLOOKUP(I4533,'[1]CROSSWALK-DTOE-MASTER'!$B:$N,8,0),"")</f>
        <v/>
      </c>
      <c r="Q4533" t="str">
        <f>IFERROR(VLOOKUP(I4533,'[1]CROSSWALK-DTOE-MASTER'!$B:$N,9,0),"")</f>
        <v/>
      </c>
      <c r="R4533" t="str">
        <f>IFERROR(VLOOKUP(I4533,'[1]CROSSWALK-DTOE-MASTER'!$B:$N,10,0),"")</f>
        <v/>
      </c>
      <c r="S4533" t="str">
        <f>IFERROR(VLOOKUP(I4533,'[1]CROSSWALK-DTOE-MASTER'!$B:$N,11,0),"")</f>
        <v/>
      </c>
      <c r="T4533" t="str">
        <f>IFERROR(VLOOKUP(I4533,'[1]CROSSWALK-DTOE-MASTER'!$B:$N,12,0),"")</f>
        <v/>
      </c>
      <c r="U4533" t="str">
        <f>IFERROR(VLOOKUP(I4533,'[1]CROSSWALK-DTOE-MASTER'!$B:$N,13,0),"")</f>
        <v/>
      </c>
    </row>
    <row r="4534" spans="6:21" x14ac:dyDescent="0.25">
      <c r="F4534" s="1"/>
      <c r="L4534" t="str">
        <f>IFERROR(VLOOKUP(D4534,'[1]Crosswalk-SOM-Chair'!$A:$D,3,0),"")</f>
        <v/>
      </c>
      <c r="M4534" t="str">
        <f>IFERROR(VLOOKUP(D4534,'[1]Crosswalk-SOM-Chair'!$A:$D,4,0),"")</f>
        <v/>
      </c>
      <c r="N4534" t="str">
        <f>IFERROR(VLOOKUP(I4534,'[1]CROSSWALK-DTOE-MASTER'!$B:$H,6,0),"")</f>
        <v/>
      </c>
      <c r="O4534" t="str">
        <f>IFERROR(VLOOKUP(I4534,'[1]CROSSWALK-DTOE-MASTER'!$B:$H,7,0),"")</f>
        <v/>
      </c>
      <c r="P4534" t="str">
        <f>IFERROR(VLOOKUP(I4534,'[1]CROSSWALK-DTOE-MASTER'!$B:$N,8,0),"")</f>
        <v/>
      </c>
      <c r="Q4534" t="str">
        <f>IFERROR(VLOOKUP(I4534,'[1]CROSSWALK-DTOE-MASTER'!$B:$N,9,0),"")</f>
        <v/>
      </c>
      <c r="R4534" t="str">
        <f>IFERROR(VLOOKUP(I4534,'[1]CROSSWALK-DTOE-MASTER'!$B:$N,10,0),"")</f>
        <v/>
      </c>
      <c r="S4534" t="str">
        <f>IFERROR(VLOOKUP(I4534,'[1]CROSSWALK-DTOE-MASTER'!$B:$N,11,0),"")</f>
        <v/>
      </c>
      <c r="T4534" t="str">
        <f>IFERROR(VLOOKUP(I4534,'[1]CROSSWALK-DTOE-MASTER'!$B:$N,12,0),"")</f>
        <v/>
      </c>
      <c r="U4534" t="str">
        <f>IFERROR(VLOOKUP(I4534,'[1]CROSSWALK-DTOE-MASTER'!$B:$N,13,0),"")</f>
        <v/>
      </c>
    </row>
    <row r="4535" spans="6:21" x14ac:dyDescent="0.25">
      <c r="F4535" s="1"/>
      <c r="L4535" t="str">
        <f>IFERROR(VLOOKUP(D4535,'[1]Crosswalk-SOM-Chair'!$A:$D,3,0),"")</f>
        <v/>
      </c>
      <c r="M4535" t="str">
        <f>IFERROR(VLOOKUP(D4535,'[1]Crosswalk-SOM-Chair'!$A:$D,4,0),"")</f>
        <v/>
      </c>
      <c r="N4535" t="str">
        <f>IFERROR(VLOOKUP(I4535,'[1]CROSSWALK-DTOE-MASTER'!$B:$H,6,0),"")</f>
        <v/>
      </c>
      <c r="O4535" t="str">
        <f>IFERROR(VLOOKUP(I4535,'[1]CROSSWALK-DTOE-MASTER'!$B:$H,7,0),"")</f>
        <v/>
      </c>
      <c r="P4535" t="str">
        <f>IFERROR(VLOOKUP(I4535,'[1]CROSSWALK-DTOE-MASTER'!$B:$N,8,0),"")</f>
        <v/>
      </c>
      <c r="Q4535" t="str">
        <f>IFERROR(VLOOKUP(I4535,'[1]CROSSWALK-DTOE-MASTER'!$B:$N,9,0),"")</f>
        <v/>
      </c>
      <c r="R4535" t="str">
        <f>IFERROR(VLOOKUP(I4535,'[1]CROSSWALK-DTOE-MASTER'!$B:$N,10,0),"")</f>
        <v/>
      </c>
      <c r="S4535" t="str">
        <f>IFERROR(VLOOKUP(I4535,'[1]CROSSWALK-DTOE-MASTER'!$B:$N,11,0),"")</f>
        <v/>
      </c>
      <c r="T4535" t="str">
        <f>IFERROR(VLOOKUP(I4535,'[1]CROSSWALK-DTOE-MASTER'!$B:$N,12,0),"")</f>
        <v/>
      </c>
      <c r="U4535" t="str">
        <f>IFERROR(VLOOKUP(I4535,'[1]CROSSWALK-DTOE-MASTER'!$B:$N,13,0),"")</f>
        <v/>
      </c>
    </row>
    <row r="4536" spans="6:21" x14ac:dyDescent="0.25">
      <c r="F4536" s="1"/>
      <c r="L4536" t="str">
        <f>IFERROR(VLOOKUP(D4536,'[1]Crosswalk-SOM-Chair'!$A:$D,3,0),"")</f>
        <v/>
      </c>
      <c r="M4536" t="str">
        <f>IFERROR(VLOOKUP(D4536,'[1]Crosswalk-SOM-Chair'!$A:$D,4,0),"")</f>
        <v/>
      </c>
      <c r="N4536" t="str">
        <f>IFERROR(VLOOKUP(I4536,'[1]CROSSWALK-DTOE-MASTER'!$B:$H,6,0),"")</f>
        <v/>
      </c>
      <c r="O4536" t="str">
        <f>IFERROR(VLOOKUP(I4536,'[1]CROSSWALK-DTOE-MASTER'!$B:$H,7,0),"")</f>
        <v/>
      </c>
      <c r="P4536" t="str">
        <f>IFERROR(VLOOKUP(I4536,'[1]CROSSWALK-DTOE-MASTER'!$B:$N,8,0),"")</f>
        <v/>
      </c>
      <c r="Q4536" t="str">
        <f>IFERROR(VLOOKUP(I4536,'[1]CROSSWALK-DTOE-MASTER'!$B:$N,9,0),"")</f>
        <v/>
      </c>
      <c r="R4536" t="str">
        <f>IFERROR(VLOOKUP(I4536,'[1]CROSSWALK-DTOE-MASTER'!$B:$N,10,0),"")</f>
        <v/>
      </c>
      <c r="S4536" t="str">
        <f>IFERROR(VLOOKUP(I4536,'[1]CROSSWALK-DTOE-MASTER'!$B:$N,11,0),"")</f>
        <v/>
      </c>
      <c r="T4536" t="str">
        <f>IFERROR(VLOOKUP(I4536,'[1]CROSSWALK-DTOE-MASTER'!$B:$N,12,0),"")</f>
        <v/>
      </c>
      <c r="U4536" t="str">
        <f>IFERROR(VLOOKUP(I4536,'[1]CROSSWALK-DTOE-MASTER'!$B:$N,13,0),"")</f>
        <v/>
      </c>
    </row>
    <row r="4537" spans="6:21" x14ac:dyDescent="0.25">
      <c r="F4537" s="1"/>
      <c r="L4537" t="str">
        <f>IFERROR(VLOOKUP(D4537,'[1]Crosswalk-SOM-Chair'!$A:$D,3,0),"")</f>
        <v/>
      </c>
      <c r="M4537" t="str">
        <f>IFERROR(VLOOKUP(D4537,'[1]Crosswalk-SOM-Chair'!$A:$D,4,0),"")</f>
        <v/>
      </c>
      <c r="N4537" t="str">
        <f>IFERROR(VLOOKUP(I4537,'[1]CROSSWALK-DTOE-MASTER'!$B:$H,6,0),"")</f>
        <v/>
      </c>
      <c r="O4537" t="str">
        <f>IFERROR(VLOOKUP(I4537,'[1]CROSSWALK-DTOE-MASTER'!$B:$H,7,0),"")</f>
        <v/>
      </c>
      <c r="P4537" t="str">
        <f>IFERROR(VLOOKUP(I4537,'[1]CROSSWALK-DTOE-MASTER'!$B:$N,8,0),"")</f>
        <v/>
      </c>
      <c r="Q4537" t="str">
        <f>IFERROR(VLOOKUP(I4537,'[1]CROSSWALK-DTOE-MASTER'!$B:$N,9,0),"")</f>
        <v/>
      </c>
      <c r="R4537" t="str">
        <f>IFERROR(VLOOKUP(I4537,'[1]CROSSWALK-DTOE-MASTER'!$B:$N,10,0),"")</f>
        <v/>
      </c>
      <c r="S4537" t="str">
        <f>IFERROR(VLOOKUP(I4537,'[1]CROSSWALK-DTOE-MASTER'!$B:$N,11,0),"")</f>
        <v/>
      </c>
      <c r="T4537" t="str">
        <f>IFERROR(VLOOKUP(I4537,'[1]CROSSWALK-DTOE-MASTER'!$B:$N,12,0),"")</f>
        <v/>
      </c>
      <c r="U4537" t="str">
        <f>IFERROR(VLOOKUP(I4537,'[1]CROSSWALK-DTOE-MASTER'!$B:$N,13,0),"")</f>
        <v/>
      </c>
    </row>
    <row r="4538" spans="6:21" x14ac:dyDescent="0.25">
      <c r="F4538" s="1"/>
      <c r="L4538" t="str">
        <f>IFERROR(VLOOKUP(D4538,'[1]Crosswalk-SOM-Chair'!$A:$D,3,0),"")</f>
        <v/>
      </c>
      <c r="M4538" t="str">
        <f>IFERROR(VLOOKUP(D4538,'[1]Crosswalk-SOM-Chair'!$A:$D,4,0),"")</f>
        <v/>
      </c>
      <c r="N4538" t="str">
        <f>IFERROR(VLOOKUP(I4538,'[1]CROSSWALK-DTOE-MASTER'!$B:$H,6,0),"")</f>
        <v/>
      </c>
      <c r="O4538" t="str">
        <f>IFERROR(VLOOKUP(I4538,'[1]CROSSWALK-DTOE-MASTER'!$B:$H,7,0),"")</f>
        <v/>
      </c>
      <c r="P4538" t="str">
        <f>IFERROR(VLOOKUP(I4538,'[1]CROSSWALK-DTOE-MASTER'!$B:$N,8,0),"")</f>
        <v/>
      </c>
      <c r="Q4538" t="str">
        <f>IFERROR(VLOOKUP(I4538,'[1]CROSSWALK-DTOE-MASTER'!$B:$N,9,0),"")</f>
        <v/>
      </c>
      <c r="R4538" t="str">
        <f>IFERROR(VLOOKUP(I4538,'[1]CROSSWALK-DTOE-MASTER'!$B:$N,10,0),"")</f>
        <v/>
      </c>
      <c r="S4538" t="str">
        <f>IFERROR(VLOOKUP(I4538,'[1]CROSSWALK-DTOE-MASTER'!$B:$N,11,0),"")</f>
        <v/>
      </c>
      <c r="T4538" t="str">
        <f>IFERROR(VLOOKUP(I4538,'[1]CROSSWALK-DTOE-MASTER'!$B:$N,12,0),"")</f>
        <v/>
      </c>
      <c r="U4538" t="str">
        <f>IFERROR(VLOOKUP(I4538,'[1]CROSSWALK-DTOE-MASTER'!$B:$N,13,0),"")</f>
        <v/>
      </c>
    </row>
    <row r="4539" spans="6:21" x14ac:dyDescent="0.25">
      <c r="F4539" s="1"/>
      <c r="L4539" t="str">
        <f>IFERROR(VLOOKUP(D4539,'[1]Crosswalk-SOM-Chair'!$A:$D,3,0),"")</f>
        <v/>
      </c>
      <c r="M4539" t="str">
        <f>IFERROR(VLOOKUP(D4539,'[1]Crosswalk-SOM-Chair'!$A:$D,4,0),"")</f>
        <v/>
      </c>
      <c r="N4539" t="str">
        <f>IFERROR(VLOOKUP(I4539,'[1]CROSSWALK-DTOE-MASTER'!$B:$H,6,0),"")</f>
        <v/>
      </c>
      <c r="O4539" t="str">
        <f>IFERROR(VLOOKUP(I4539,'[1]CROSSWALK-DTOE-MASTER'!$B:$H,7,0),"")</f>
        <v/>
      </c>
      <c r="P4539" t="str">
        <f>IFERROR(VLOOKUP(I4539,'[1]CROSSWALK-DTOE-MASTER'!$B:$N,8,0),"")</f>
        <v/>
      </c>
      <c r="Q4539" t="str">
        <f>IFERROR(VLOOKUP(I4539,'[1]CROSSWALK-DTOE-MASTER'!$B:$N,9,0),"")</f>
        <v/>
      </c>
      <c r="R4539" t="str">
        <f>IFERROR(VLOOKUP(I4539,'[1]CROSSWALK-DTOE-MASTER'!$B:$N,10,0),"")</f>
        <v/>
      </c>
      <c r="S4539" t="str">
        <f>IFERROR(VLOOKUP(I4539,'[1]CROSSWALK-DTOE-MASTER'!$B:$N,11,0),"")</f>
        <v/>
      </c>
      <c r="T4539" t="str">
        <f>IFERROR(VLOOKUP(I4539,'[1]CROSSWALK-DTOE-MASTER'!$B:$N,12,0),"")</f>
        <v/>
      </c>
      <c r="U4539" t="str">
        <f>IFERROR(VLOOKUP(I4539,'[1]CROSSWALK-DTOE-MASTER'!$B:$N,13,0),"")</f>
        <v/>
      </c>
    </row>
    <row r="4540" spans="6:21" x14ac:dyDescent="0.25">
      <c r="F4540" s="1"/>
      <c r="L4540" t="str">
        <f>IFERROR(VLOOKUP(D4540,'[1]Crosswalk-SOM-Chair'!$A:$D,3,0),"")</f>
        <v/>
      </c>
      <c r="M4540" t="str">
        <f>IFERROR(VLOOKUP(D4540,'[1]Crosswalk-SOM-Chair'!$A:$D,4,0),"")</f>
        <v/>
      </c>
      <c r="N4540" t="str">
        <f>IFERROR(VLOOKUP(I4540,'[1]CROSSWALK-DTOE-MASTER'!$B:$H,6,0),"")</f>
        <v/>
      </c>
      <c r="O4540" t="str">
        <f>IFERROR(VLOOKUP(I4540,'[1]CROSSWALK-DTOE-MASTER'!$B:$H,7,0),"")</f>
        <v/>
      </c>
      <c r="P4540" t="str">
        <f>IFERROR(VLOOKUP(I4540,'[1]CROSSWALK-DTOE-MASTER'!$B:$N,8,0),"")</f>
        <v/>
      </c>
      <c r="Q4540" t="str">
        <f>IFERROR(VLOOKUP(I4540,'[1]CROSSWALK-DTOE-MASTER'!$B:$N,9,0),"")</f>
        <v/>
      </c>
      <c r="R4540" t="str">
        <f>IFERROR(VLOOKUP(I4540,'[1]CROSSWALK-DTOE-MASTER'!$B:$N,10,0),"")</f>
        <v/>
      </c>
      <c r="S4540" t="str">
        <f>IFERROR(VLOOKUP(I4540,'[1]CROSSWALK-DTOE-MASTER'!$B:$N,11,0),"")</f>
        <v/>
      </c>
      <c r="T4540" t="str">
        <f>IFERROR(VLOOKUP(I4540,'[1]CROSSWALK-DTOE-MASTER'!$B:$N,12,0),"")</f>
        <v/>
      </c>
      <c r="U4540" t="str">
        <f>IFERROR(VLOOKUP(I4540,'[1]CROSSWALK-DTOE-MASTER'!$B:$N,13,0),"")</f>
        <v/>
      </c>
    </row>
    <row r="4541" spans="6:21" x14ac:dyDescent="0.25">
      <c r="F4541" s="1"/>
      <c r="L4541" t="str">
        <f>IFERROR(VLOOKUP(D4541,'[1]Crosswalk-SOM-Chair'!$A:$D,3,0),"")</f>
        <v/>
      </c>
      <c r="M4541" t="str">
        <f>IFERROR(VLOOKUP(D4541,'[1]Crosswalk-SOM-Chair'!$A:$D,4,0),"")</f>
        <v/>
      </c>
      <c r="N4541" t="str">
        <f>IFERROR(VLOOKUP(I4541,'[1]CROSSWALK-DTOE-MASTER'!$B:$H,6,0),"")</f>
        <v/>
      </c>
      <c r="O4541" t="str">
        <f>IFERROR(VLOOKUP(I4541,'[1]CROSSWALK-DTOE-MASTER'!$B:$H,7,0),"")</f>
        <v/>
      </c>
      <c r="P4541" t="str">
        <f>IFERROR(VLOOKUP(I4541,'[1]CROSSWALK-DTOE-MASTER'!$B:$N,8,0),"")</f>
        <v/>
      </c>
      <c r="Q4541" t="str">
        <f>IFERROR(VLOOKUP(I4541,'[1]CROSSWALK-DTOE-MASTER'!$B:$N,9,0),"")</f>
        <v/>
      </c>
      <c r="R4541" t="str">
        <f>IFERROR(VLOOKUP(I4541,'[1]CROSSWALK-DTOE-MASTER'!$B:$N,10,0),"")</f>
        <v/>
      </c>
      <c r="S4541" t="str">
        <f>IFERROR(VLOOKUP(I4541,'[1]CROSSWALK-DTOE-MASTER'!$B:$N,11,0),"")</f>
        <v/>
      </c>
      <c r="T4541" t="str">
        <f>IFERROR(VLOOKUP(I4541,'[1]CROSSWALK-DTOE-MASTER'!$B:$N,12,0),"")</f>
        <v/>
      </c>
      <c r="U4541" t="str">
        <f>IFERROR(VLOOKUP(I4541,'[1]CROSSWALK-DTOE-MASTER'!$B:$N,13,0),"")</f>
        <v/>
      </c>
    </row>
    <row r="4542" spans="6:21" x14ac:dyDescent="0.25">
      <c r="F4542" s="1"/>
      <c r="L4542" t="str">
        <f>IFERROR(VLOOKUP(D4542,'[1]Crosswalk-SOM-Chair'!$A:$D,3,0),"")</f>
        <v/>
      </c>
      <c r="M4542" t="str">
        <f>IFERROR(VLOOKUP(D4542,'[1]Crosswalk-SOM-Chair'!$A:$D,4,0),"")</f>
        <v/>
      </c>
      <c r="N4542" t="str">
        <f>IFERROR(VLOOKUP(I4542,'[1]CROSSWALK-DTOE-MASTER'!$B:$H,6,0),"")</f>
        <v/>
      </c>
      <c r="O4542" t="str">
        <f>IFERROR(VLOOKUP(I4542,'[1]CROSSWALK-DTOE-MASTER'!$B:$H,7,0),"")</f>
        <v/>
      </c>
      <c r="P4542" t="str">
        <f>IFERROR(VLOOKUP(I4542,'[1]CROSSWALK-DTOE-MASTER'!$B:$N,8,0),"")</f>
        <v/>
      </c>
      <c r="Q4542" t="str">
        <f>IFERROR(VLOOKUP(I4542,'[1]CROSSWALK-DTOE-MASTER'!$B:$N,9,0),"")</f>
        <v/>
      </c>
      <c r="R4542" t="str">
        <f>IFERROR(VLOOKUP(I4542,'[1]CROSSWALK-DTOE-MASTER'!$B:$N,10,0),"")</f>
        <v/>
      </c>
      <c r="S4542" t="str">
        <f>IFERROR(VLOOKUP(I4542,'[1]CROSSWALK-DTOE-MASTER'!$B:$N,11,0),"")</f>
        <v/>
      </c>
      <c r="T4542" t="str">
        <f>IFERROR(VLOOKUP(I4542,'[1]CROSSWALK-DTOE-MASTER'!$B:$N,12,0),"")</f>
        <v/>
      </c>
      <c r="U4542" t="str">
        <f>IFERROR(VLOOKUP(I4542,'[1]CROSSWALK-DTOE-MASTER'!$B:$N,13,0),"")</f>
        <v/>
      </c>
    </row>
    <row r="4543" spans="6:21" x14ac:dyDescent="0.25">
      <c r="F4543" s="1"/>
      <c r="L4543" t="str">
        <f>IFERROR(VLOOKUP(D4543,'[1]Crosswalk-SOM-Chair'!$A:$D,3,0),"")</f>
        <v/>
      </c>
      <c r="M4543" t="str">
        <f>IFERROR(VLOOKUP(D4543,'[1]Crosswalk-SOM-Chair'!$A:$D,4,0),"")</f>
        <v/>
      </c>
      <c r="N4543" t="str">
        <f>IFERROR(VLOOKUP(I4543,'[1]CROSSWALK-DTOE-MASTER'!$B:$H,6,0),"")</f>
        <v/>
      </c>
      <c r="O4543" t="str">
        <f>IFERROR(VLOOKUP(I4543,'[1]CROSSWALK-DTOE-MASTER'!$B:$H,7,0),"")</f>
        <v/>
      </c>
      <c r="P4543" t="str">
        <f>IFERROR(VLOOKUP(I4543,'[1]CROSSWALK-DTOE-MASTER'!$B:$N,8,0),"")</f>
        <v/>
      </c>
      <c r="Q4543" t="str">
        <f>IFERROR(VLOOKUP(I4543,'[1]CROSSWALK-DTOE-MASTER'!$B:$N,9,0),"")</f>
        <v/>
      </c>
      <c r="R4543" t="str">
        <f>IFERROR(VLOOKUP(I4543,'[1]CROSSWALK-DTOE-MASTER'!$B:$N,10,0),"")</f>
        <v/>
      </c>
      <c r="S4543" t="str">
        <f>IFERROR(VLOOKUP(I4543,'[1]CROSSWALK-DTOE-MASTER'!$B:$N,11,0),"")</f>
        <v/>
      </c>
      <c r="T4543" t="str">
        <f>IFERROR(VLOOKUP(I4543,'[1]CROSSWALK-DTOE-MASTER'!$B:$N,12,0),"")</f>
        <v/>
      </c>
      <c r="U4543" t="str">
        <f>IFERROR(VLOOKUP(I4543,'[1]CROSSWALK-DTOE-MASTER'!$B:$N,13,0),"")</f>
        <v/>
      </c>
    </row>
    <row r="4544" spans="6:21" x14ac:dyDescent="0.25">
      <c r="F4544" s="1"/>
      <c r="L4544" t="str">
        <f>IFERROR(VLOOKUP(D4544,'[1]Crosswalk-SOM-Chair'!$A:$D,3,0),"")</f>
        <v/>
      </c>
      <c r="M4544" t="str">
        <f>IFERROR(VLOOKUP(D4544,'[1]Crosswalk-SOM-Chair'!$A:$D,4,0),"")</f>
        <v/>
      </c>
      <c r="N4544" t="str">
        <f>IFERROR(VLOOKUP(I4544,'[1]CROSSWALK-DTOE-MASTER'!$B:$H,6,0),"")</f>
        <v/>
      </c>
      <c r="O4544" t="str">
        <f>IFERROR(VLOOKUP(I4544,'[1]CROSSWALK-DTOE-MASTER'!$B:$H,7,0),"")</f>
        <v/>
      </c>
      <c r="P4544" t="str">
        <f>IFERROR(VLOOKUP(I4544,'[1]CROSSWALK-DTOE-MASTER'!$B:$N,8,0),"")</f>
        <v/>
      </c>
      <c r="Q4544" t="str">
        <f>IFERROR(VLOOKUP(I4544,'[1]CROSSWALK-DTOE-MASTER'!$B:$N,9,0),"")</f>
        <v/>
      </c>
      <c r="R4544" t="str">
        <f>IFERROR(VLOOKUP(I4544,'[1]CROSSWALK-DTOE-MASTER'!$B:$N,10,0),"")</f>
        <v/>
      </c>
      <c r="S4544" t="str">
        <f>IFERROR(VLOOKUP(I4544,'[1]CROSSWALK-DTOE-MASTER'!$B:$N,11,0),"")</f>
        <v/>
      </c>
      <c r="T4544" t="str">
        <f>IFERROR(VLOOKUP(I4544,'[1]CROSSWALK-DTOE-MASTER'!$B:$N,12,0),"")</f>
        <v/>
      </c>
      <c r="U4544" t="str">
        <f>IFERROR(VLOOKUP(I4544,'[1]CROSSWALK-DTOE-MASTER'!$B:$N,13,0),"")</f>
        <v/>
      </c>
    </row>
    <row r="4545" spans="6:21" x14ac:dyDescent="0.25">
      <c r="F4545" s="1"/>
      <c r="L4545" t="str">
        <f>IFERROR(VLOOKUP(D4545,'[1]Crosswalk-SOM-Chair'!$A:$D,3,0),"")</f>
        <v/>
      </c>
      <c r="M4545" t="str">
        <f>IFERROR(VLOOKUP(D4545,'[1]Crosswalk-SOM-Chair'!$A:$D,4,0),"")</f>
        <v/>
      </c>
      <c r="N4545" t="str">
        <f>IFERROR(VLOOKUP(I4545,'[1]CROSSWALK-DTOE-MASTER'!$B:$H,6,0),"")</f>
        <v/>
      </c>
      <c r="O4545" t="str">
        <f>IFERROR(VLOOKUP(I4545,'[1]CROSSWALK-DTOE-MASTER'!$B:$H,7,0),"")</f>
        <v/>
      </c>
      <c r="P4545" t="str">
        <f>IFERROR(VLOOKUP(I4545,'[1]CROSSWALK-DTOE-MASTER'!$B:$N,8,0),"")</f>
        <v/>
      </c>
      <c r="Q4545" t="str">
        <f>IFERROR(VLOOKUP(I4545,'[1]CROSSWALK-DTOE-MASTER'!$B:$N,9,0),"")</f>
        <v/>
      </c>
      <c r="R4545" t="str">
        <f>IFERROR(VLOOKUP(I4545,'[1]CROSSWALK-DTOE-MASTER'!$B:$N,10,0),"")</f>
        <v/>
      </c>
      <c r="S4545" t="str">
        <f>IFERROR(VLOOKUP(I4545,'[1]CROSSWALK-DTOE-MASTER'!$B:$N,11,0),"")</f>
        <v/>
      </c>
      <c r="T4545" t="str">
        <f>IFERROR(VLOOKUP(I4545,'[1]CROSSWALK-DTOE-MASTER'!$B:$N,12,0),"")</f>
        <v/>
      </c>
      <c r="U4545" t="str">
        <f>IFERROR(VLOOKUP(I4545,'[1]CROSSWALK-DTOE-MASTER'!$B:$N,13,0),"")</f>
        <v/>
      </c>
    </row>
    <row r="4546" spans="6:21" x14ac:dyDescent="0.25">
      <c r="F4546" s="1"/>
      <c r="L4546" t="str">
        <f>IFERROR(VLOOKUP(D4546,'[1]Crosswalk-SOM-Chair'!$A:$D,3,0),"")</f>
        <v/>
      </c>
      <c r="M4546" t="str">
        <f>IFERROR(VLOOKUP(D4546,'[1]Crosswalk-SOM-Chair'!$A:$D,4,0),"")</f>
        <v/>
      </c>
      <c r="N4546" t="str">
        <f>IFERROR(VLOOKUP(I4546,'[1]CROSSWALK-DTOE-MASTER'!$B:$H,6,0),"")</f>
        <v/>
      </c>
      <c r="O4546" t="str">
        <f>IFERROR(VLOOKUP(I4546,'[1]CROSSWALK-DTOE-MASTER'!$B:$H,7,0),"")</f>
        <v/>
      </c>
      <c r="P4546" t="str">
        <f>IFERROR(VLOOKUP(I4546,'[1]CROSSWALK-DTOE-MASTER'!$B:$N,8,0),"")</f>
        <v/>
      </c>
      <c r="Q4546" t="str">
        <f>IFERROR(VLOOKUP(I4546,'[1]CROSSWALK-DTOE-MASTER'!$B:$N,9,0),"")</f>
        <v/>
      </c>
      <c r="R4546" t="str">
        <f>IFERROR(VLOOKUP(I4546,'[1]CROSSWALK-DTOE-MASTER'!$B:$N,10,0),"")</f>
        <v/>
      </c>
      <c r="S4546" t="str">
        <f>IFERROR(VLOOKUP(I4546,'[1]CROSSWALK-DTOE-MASTER'!$B:$N,11,0),"")</f>
        <v/>
      </c>
      <c r="T4546" t="str">
        <f>IFERROR(VLOOKUP(I4546,'[1]CROSSWALK-DTOE-MASTER'!$B:$N,12,0),"")</f>
        <v/>
      </c>
      <c r="U4546" t="str">
        <f>IFERROR(VLOOKUP(I4546,'[1]CROSSWALK-DTOE-MASTER'!$B:$N,13,0),"")</f>
        <v/>
      </c>
    </row>
    <row r="4547" spans="6:21" x14ac:dyDescent="0.25">
      <c r="F4547" s="1"/>
      <c r="L4547" t="str">
        <f>IFERROR(VLOOKUP(D4547,'[1]Crosswalk-SOM-Chair'!$A:$D,3,0),"")</f>
        <v/>
      </c>
      <c r="M4547" t="str">
        <f>IFERROR(VLOOKUP(D4547,'[1]Crosswalk-SOM-Chair'!$A:$D,4,0),"")</f>
        <v/>
      </c>
      <c r="N4547" t="str">
        <f>IFERROR(VLOOKUP(I4547,'[1]CROSSWALK-DTOE-MASTER'!$B:$H,6,0),"")</f>
        <v/>
      </c>
      <c r="O4547" t="str">
        <f>IFERROR(VLOOKUP(I4547,'[1]CROSSWALK-DTOE-MASTER'!$B:$H,7,0),"")</f>
        <v/>
      </c>
      <c r="P4547" t="str">
        <f>IFERROR(VLOOKUP(I4547,'[1]CROSSWALK-DTOE-MASTER'!$B:$N,8,0),"")</f>
        <v/>
      </c>
      <c r="Q4547" t="str">
        <f>IFERROR(VLOOKUP(I4547,'[1]CROSSWALK-DTOE-MASTER'!$B:$N,9,0),"")</f>
        <v/>
      </c>
      <c r="R4547" t="str">
        <f>IFERROR(VLOOKUP(I4547,'[1]CROSSWALK-DTOE-MASTER'!$B:$N,10,0),"")</f>
        <v/>
      </c>
      <c r="S4547" t="str">
        <f>IFERROR(VLOOKUP(I4547,'[1]CROSSWALK-DTOE-MASTER'!$B:$N,11,0),"")</f>
        <v/>
      </c>
      <c r="T4547" t="str">
        <f>IFERROR(VLOOKUP(I4547,'[1]CROSSWALK-DTOE-MASTER'!$B:$N,12,0),"")</f>
        <v/>
      </c>
      <c r="U4547" t="str">
        <f>IFERROR(VLOOKUP(I4547,'[1]CROSSWALK-DTOE-MASTER'!$B:$N,13,0),"")</f>
        <v/>
      </c>
    </row>
    <row r="4548" spans="6:21" x14ac:dyDescent="0.25">
      <c r="F4548" s="1"/>
      <c r="L4548" t="str">
        <f>IFERROR(VLOOKUP(D4548,'[1]Crosswalk-SOM-Chair'!$A:$D,3,0),"")</f>
        <v/>
      </c>
      <c r="M4548" t="str">
        <f>IFERROR(VLOOKUP(D4548,'[1]Crosswalk-SOM-Chair'!$A:$D,4,0),"")</f>
        <v/>
      </c>
      <c r="N4548" t="str">
        <f>IFERROR(VLOOKUP(I4548,'[1]CROSSWALK-DTOE-MASTER'!$B:$H,6,0),"")</f>
        <v/>
      </c>
      <c r="O4548" t="str">
        <f>IFERROR(VLOOKUP(I4548,'[1]CROSSWALK-DTOE-MASTER'!$B:$H,7,0),"")</f>
        <v/>
      </c>
      <c r="P4548" t="str">
        <f>IFERROR(VLOOKUP(I4548,'[1]CROSSWALK-DTOE-MASTER'!$B:$N,8,0),"")</f>
        <v/>
      </c>
      <c r="Q4548" t="str">
        <f>IFERROR(VLOOKUP(I4548,'[1]CROSSWALK-DTOE-MASTER'!$B:$N,9,0),"")</f>
        <v/>
      </c>
      <c r="R4548" t="str">
        <f>IFERROR(VLOOKUP(I4548,'[1]CROSSWALK-DTOE-MASTER'!$B:$N,10,0),"")</f>
        <v/>
      </c>
      <c r="S4548" t="str">
        <f>IFERROR(VLOOKUP(I4548,'[1]CROSSWALK-DTOE-MASTER'!$B:$N,11,0),"")</f>
        <v/>
      </c>
      <c r="T4548" t="str">
        <f>IFERROR(VLOOKUP(I4548,'[1]CROSSWALK-DTOE-MASTER'!$B:$N,12,0),"")</f>
        <v/>
      </c>
      <c r="U4548" t="str">
        <f>IFERROR(VLOOKUP(I4548,'[1]CROSSWALK-DTOE-MASTER'!$B:$N,13,0),"")</f>
        <v/>
      </c>
    </row>
    <row r="4549" spans="6:21" x14ac:dyDescent="0.25">
      <c r="F4549" s="1"/>
      <c r="L4549" t="str">
        <f>IFERROR(VLOOKUP(D4549,'[1]Crosswalk-SOM-Chair'!$A:$D,3,0),"")</f>
        <v/>
      </c>
      <c r="M4549" t="str">
        <f>IFERROR(VLOOKUP(D4549,'[1]Crosswalk-SOM-Chair'!$A:$D,4,0),"")</f>
        <v/>
      </c>
      <c r="N4549" t="str">
        <f>IFERROR(VLOOKUP(I4549,'[1]CROSSWALK-DTOE-MASTER'!$B:$H,6,0),"")</f>
        <v/>
      </c>
      <c r="O4549" t="str">
        <f>IFERROR(VLOOKUP(I4549,'[1]CROSSWALK-DTOE-MASTER'!$B:$H,7,0),"")</f>
        <v/>
      </c>
      <c r="P4549" t="str">
        <f>IFERROR(VLOOKUP(I4549,'[1]CROSSWALK-DTOE-MASTER'!$B:$N,8,0),"")</f>
        <v/>
      </c>
      <c r="Q4549" t="str">
        <f>IFERROR(VLOOKUP(I4549,'[1]CROSSWALK-DTOE-MASTER'!$B:$N,9,0),"")</f>
        <v/>
      </c>
      <c r="R4549" t="str">
        <f>IFERROR(VLOOKUP(I4549,'[1]CROSSWALK-DTOE-MASTER'!$B:$N,10,0),"")</f>
        <v/>
      </c>
      <c r="S4549" t="str">
        <f>IFERROR(VLOOKUP(I4549,'[1]CROSSWALK-DTOE-MASTER'!$B:$N,11,0),"")</f>
        <v/>
      </c>
      <c r="T4549" t="str">
        <f>IFERROR(VLOOKUP(I4549,'[1]CROSSWALK-DTOE-MASTER'!$B:$N,12,0),"")</f>
        <v/>
      </c>
      <c r="U4549" t="str">
        <f>IFERROR(VLOOKUP(I4549,'[1]CROSSWALK-DTOE-MASTER'!$B:$N,13,0),"")</f>
        <v/>
      </c>
    </row>
    <row r="4550" spans="6:21" x14ac:dyDescent="0.25">
      <c r="F4550" s="1"/>
      <c r="L4550" t="str">
        <f>IFERROR(VLOOKUP(D4550,'[1]Crosswalk-SOM-Chair'!$A:$D,3,0),"")</f>
        <v/>
      </c>
      <c r="M4550" t="str">
        <f>IFERROR(VLOOKUP(D4550,'[1]Crosswalk-SOM-Chair'!$A:$D,4,0),"")</f>
        <v/>
      </c>
      <c r="N4550" t="str">
        <f>IFERROR(VLOOKUP(I4550,'[1]CROSSWALK-DTOE-MASTER'!$B:$H,6,0),"")</f>
        <v/>
      </c>
      <c r="O4550" t="str">
        <f>IFERROR(VLOOKUP(I4550,'[1]CROSSWALK-DTOE-MASTER'!$B:$H,7,0),"")</f>
        <v/>
      </c>
      <c r="P4550" t="str">
        <f>IFERROR(VLOOKUP(I4550,'[1]CROSSWALK-DTOE-MASTER'!$B:$N,8,0),"")</f>
        <v/>
      </c>
      <c r="Q4550" t="str">
        <f>IFERROR(VLOOKUP(I4550,'[1]CROSSWALK-DTOE-MASTER'!$B:$N,9,0),"")</f>
        <v/>
      </c>
      <c r="R4550" t="str">
        <f>IFERROR(VLOOKUP(I4550,'[1]CROSSWALK-DTOE-MASTER'!$B:$N,10,0),"")</f>
        <v/>
      </c>
      <c r="S4550" t="str">
        <f>IFERROR(VLOOKUP(I4550,'[1]CROSSWALK-DTOE-MASTER'!$B:$N,11,0),"")</f>
        <v/>
      </c>
      <c r="T4550" t="str">
        <f>IFERROR(VLOOKUP(I4550,'[1]CROSSWALK-DTOE-MASTER'!$B:$N,12,0),"")</f>
        <v/>
      </c>
      <c r="U4550" t="str">
        <f>IFERROR(VLOOKUP(I4550,'[1]CROSSWALK-DTOE-MASTER'!$B:$N,13,0),"")</f>
        <v/>
      </c>
    </row>
    <row r="4551" spans="6:21" x14ac:dyDescent="0.25">
      <c r="F4551" s="1"/>
      <c r="L4551" t="str">
        <f>IFERROR(VLOOKUP(D4551,'[1]Crosswalk-SOM-Chair'!$A:$D,3,0),"")</f>
        <v/>
      </c>
      <c r="M4551" t="str">
        <f>IFERROR(VLOOKUP(D4551,'[1]Crosswalk-SOM-Chair'!$A:$D,4,0),"")</f>
        <v/>
      </c>
      <c r="N4551" t="str">
        <f>IFERROR(VLOOKUP(I4551,'[1]CROSSWALK-DTOE-MASTER'!$B:$H,6,0),"")</f>
        <v/>
      </c>
      <c r="O4551" t="str">
        <f>IFERROR(VLOOKUP(I4551,'[1]CROSSWALK-DTOE-MASTER'!$B:$H,7,0),"")</f>
        <v/>
      </c>
      <c r="P4551" t="str">
        <f>IFERROR(VLOOKUP(I4551,'[1]CROSSWALK-DTOE-MASTER'!$B:$N,8,0),"")</f>
        <v/>
      </c>
      <c r="Q4551" t="str">
        <f>IFERROR(VLOOKUP(I4551,'[1]CROSSWALK-DTOE-MASTER'!$B:$N,9,0),"")</f>
        <v/>
      </c>
      <c r="R4551" t="str">
        <f>IFERROR(VLOOKUP(I4551,'[1]CROSSWALK-DTOE-MASTER'!$B:$N,10,0),"")</f>
        <v/>
      </c>
      <c r="S4551" t="str">
        <f>IFERROR(VLOOKUP(I4551,'[1]CROSSWALK-DTOE-MASTER'!$B:$N,11,0),"")</f>
        <v/>
      </c>
      <c r="T4551" t="str">
        <f>IFERROR(VLOOKUP(I4551,'[1]CROSSWALK-DTOE-MASTER'!$B:$N,12,0),"")</f>
        <v/>
      </c>
      <c r="U4551" t="str">
        <f>IFERROR(VLOOKUP(I4551,'[1]CROSSWALK-DTOE-MASTER'!$B:$N,13,0),"")</f>
        <v/>
      </c>
    </row>
    <row r="4552" spans="6:21" x14ac:dyDescent="0.25">
      <c r="F4552" s="1"/>
      <c r="L4552" t="str">
        <f>IFERROR(VLOOKUP(D4552,'[1]Crosswalk-SOM-Chair'!$A:$D,3,0),"")</f>
        <v/>
      </c>
      <c r="M4552" t="str">
        <f>IFERROR(VLOOKUP(D4552,'[1]Crosswalk-SOM-Chair'!$A:$D,4,0),"")</f>
        <v/>
      </c>
      <c r="N4552" t="str">
        <f>IFERROR(VLOOKUP(I4552,'[1]CROSSWALK-DTOE-MASTER'!$B:$H,6,0),"")</f>
        <v/>
      </c>
      <c r="O4552" t="str">
        <f>IFERROR(VLOOKUP(I4552,'[1]CROSSWALK-DTOE-MASTER'!$B:$H,7,0),"")</f>
        <v/>
      </c>
      <c r="P4552" t="str">
        <f>IFERROR(VLOOKUP(I4552,'[1]CROSSWALK-DTOE-MASTER'!$B:$N,8,0),"")</f>
        <v/>
      </c>
      <c r="Q4552" t="str">
        <f>IFERROR(VLOOKUP(I4552,'[1]CROSSWALK-DTOE-MASTER'!$B:$N,9,0),"")</f>
        <v/>
      </c>
      <c r="R4552" t="str">
        <f>IFERROR(VLOOKUP(I4552,'[1]CROSSWALK-DTOE-MASTER'!$B:$N,10,0),"")</f>
        <v/>
      </c>
      <c r="S4552" t="str">
        <f>IFERROR(VLOOKUP(I4552,'[1]CROSSWALK-DTOE-MASTER'!$B:$N,11,0),"")</f>
        <v/>
      </c>
      <c r="T4552" t="str">
        <f>IFERROR(VLOOKUP(I4552,'[1]CROSSWALK-DTOE-MASTER'!$B:$N,12,0),"")</f>
        <v/>
      </c>
      <c r="U4552" t="str">
        <f>IFERROR(VLOOKUP(I4552,'[1]CROSSWALK-DTOE-MASTER'!$B:$N,13,0),"")</f>
        <v/>
      </c>
    </row>
    <row r="4553" spans="6:21" x14ac:dyDescent="0.25">
      <c r="F4553" s="1"/>
      <c r="L4553" t="str">
        <f>IFERROR(VLOOKUP(D4553,'[1]Crosswalk-SOM-Chair'!$A:$D,3,0),"")</f>
        <v/>
      </c>
      <c r="M4553" t="str">
        <f>IFERROR(VLOOKUP(D4553,'[1]Crosswalk-SOM-Chair'!$A:$D,4,0),"")</f>
        <v/>
      </c>
      <c r="N4553" t="str">
        <f>IFERROR(VLOOKUP(I4553,'[1]CROSSWALK-DTOE-MASTER'!$B:$H,6,0),"")</f>
        <v/>
      </c>
      <c r="O4553" t="str">
        <f>IFERROR(VLOOKUP(I4553,'[1]CROSSWALK-DTOE-MASTER'!$B:$H,7,0),"")</f>
        <v/>
      </c>
      <c r="P4553" t="str">
        <f>IFERROR(VLOOKUP(I4553,'[1]CROSSWALK-DTOE-MASTER'!$B:$N,8,0),"")</f>
        <v/>
      </c>
      <c r="Q4553" t="str">
        <f>IFERROR(VLOOKUP(I4553,'[1]CROSSWALK-DTOE-MASTER'!$B:$N,9,0),"")</f>
        <v/>
      </c>
      <c r="R4553" t="str">
        <f>IFERROR(VLOOKUP(I4553,'[1]CROSSWALK-DTOE-MASTER'!$B:$N,10,0),"")</f>
        <v/>
      </c>
      <c r="S4553" t="str">
        <f>IFERROR(VLOOKUP(I4553,'[1]CROSSWALK-DTOE-MASTER'!$B:$N,11,0),"")</f>
        <v/>
      </c>
      <c r="T4553" t="str">
        <f>IFERROR(VLOOKUP(I4553,'[1]CROSSWALK-DTOE-MASTER'!$B:$N,12,0),"")</f>
        <v/>
      </c>
      <c r="U4553" t="str">
        <f>IFERROR(VLOOKUP(I4553,'[1]CROSSWALK-DTOE-MASTER'!$B:$N,13,0),"")</f>
        <v/>
      </c>
    </row>
    <row r="4554" spans="6:21" x14ac:dyDescent="0.25">
      <c r="F4554" s="1"/>
      <c r="L4554" t="str">
        <f>IFERROR(VLOOKUP(D4554,'[1]Crosswalk-SOM-Chair'!$A:$D,3,0),"")</f>
        <v/>
      </c>
      <c r="M4554" t="str">
        <f>IFERROR(VLOOKUP(D4554,'[1]Crosswalk-SOM-Chair'!$A:$D,4,0),"")</f>
        <v/>
      </c>
      <c r="N4554" t="str">
        <f>IFERROR(VLOOKUP(I4554,'[1]CROSSWALK-DTOE-MASTER'!$B:$H,6,0),"")</f>
        <v/>
      </c>
      <c r="O4554" t="str">
        <f>IFERROR(VLOOKUP(I4554,'[1]CROSSWALK-DTOE-MASTER'!$B:$H,7,0),"")</f>
        <v/>
      </c>
      <c r="P4554" t="str">
        <f>IFERROR(VLOOKUP(I4554,'[1]CROSSWALK-DTOE-MASTER'!$B:$N,8,0),"")</f>
        <v/>
      </c>
      <c r="Q4554" t="str">
        <f>IFERROR(VLOOKUP(I4554,'[1]CROSSWALK-DTOE-MASTER'!$B:$N,9,0),"")</f>
        <v/>
      </c>
      <c r="R4554" t="str">
        <f>IFERROR(VLOOKUP(I4554,'[1]CROSSWALK-DTOE-MASTER'!$B:$N,10,0),"")</f>
        <v/>
      </c>
      <c r="S4554" t="str">
        <f>IFERROR(VLOOKUP(I4554,'[1]CROSSWALK-DTOE-MASTER'!$B:$N,11,0),"")</f>
        <v/>
      </c>
      <c r="T4554" t="str">
        <f>IFERROR(VLOOKUP(I4554,'[1]CROSSWALK-DTOE-MASTER'!$B:$N,12,0),"")</f>
        <v/>
      </c>
      <c r="U4554" t="str">
        <f>IFERROR(VLOOKUP(I4554,'[1]CROSSWALK-DTOE-MASTER'!$B:$N,13,0),"")</f>
        <v/>
      </c>
    </row>
    <row r="4555" spans="6:21" x14ac:dyDescent="0.25">
      <c r="F4555" s="1"/>
      <c r="L4555" t="str">
        <f>IFERROR(VLOOKUP(D4555,'[1]Crosswalk-SOM-Chair'!$A:$D,3,0),"")</f>
        <v/>
      </c>
      <c r="M4555" t="str">
        <f>IFERROR(VLOOKUP(D4555,'[1]Crosswalk-SOM-Chair'!$A:$D,4,0),"")</f>
        <v/>
      </c>
      <c r="N4555" t="str">
        <f>IFERROR(VLOOKUP(I4555,'[1]CROSSWALK-DTOE-MASTER'!$B:$H,6,0),"")</f>
        <v/>
      </c>
      <c r="O4555" t="str">
        <f>IFERROR(VLOOKUP(I4555,'[1]CROSSWALK-DTOE-MASTER'!$B:$H,7,0),"")</f>
        <v/>
      </c>
      <c r="P4555" t="str">
        <f>IFERROR(VLOOKUP(I4555,'[1]CROSSWALK-DTOE-MASTER'!$B:$N,8,0),"")</f>
        <v/>
      </c>
      <c r="Q4555" t="str">
        <f>IFERROR(VLOOKUP(I4555,'[1]CROSSWALK-DTOE-MASTER'!$B:$N,9,0),"")</f>
        <v/>
      </c>
      <c r="R4555" t="str">
        <f>IFERROR(VLOOKUP(I4555,'[1]CROSSWALK-DTOE-MASTER'!$B:$N,10,0),"")</f>
        <v/>
      </c>
      <c r="S4555" t="str">
        <f>IFERROR(VLOOKUP(I4555,'[1]CROSSWALK-DTOE-MASTER'!$B:$N,11,0),"")</f>
        <v/>
      </c>
      <c r="T4555" t="str">
        <f>IFERROR(VLOOKUP(I4555,'[1]CROSSWALK-DTOE-MASTER'!$B:$N,12,0),"")</f>
        <v/>
      </c>
      <c r="U4555" t="str">
        <f>IFERROR(VLOOKUP(I4555,'[1]CROSSWALK-DTOE-MASTER'!$B:$N,13,0),"")</f>
        <v/>
      </c>
    </row>
    <row r="4556" spans="6:21" x14ac:dyDescent="0.25">
      <c r="F4556" s="1"/>
      <c r="L4556" t="str">
        <f>IFERROR(VLOOKUP(D4556,'[1]Crosswalk-SOM-Chair'!$A:$D,3,0),"")</f>
        <v/>
      </c>
      <c r="M4556" t="str">
        <f>IFERROR(VLOOKUP(D4556,'[1]Crosswalk-SOM-Chair'!$A:$D,4,0),"")</f>
        <v/>
      </c>
      <c r="N4556" t="str">
        <f>IFERROR(VLOOKUP(I4556,'[1]CROSSWALK-DTOE-MASTER'!$B:$H,6,0),"")</f>
        <v/>
      </c>
      <c r="O4556" t="str">
        <f>IFERROR(VLOOKUP(I4556,'[1]CROSSWALK-DTOE-MASTER'!$B:$H,7,0),"")</f>
        <v/>
      </c>
      <c r="P4556" t="str">
        <f>IFERROR(VLOOKUP(I4556,'[1]CROSSWALK-DTOE-MASTER'!$B:$N,8,0),"")</f>
        <v/>
      </c>
      <c r="Q4556" t="str">
        <f>IFERROR(VLOOKUP(I4556,'[1]CROSSWALK-DTOE-MASTER'!$B:$N,9,0),"")</f>
        <v/>
      </c>
      <c r="R4556" t="str">
        <f>IFERROR(VLOOKUP(I4556,'[1]CROSSWALK-DTOE-MASTER'!$B:$N,10,0),"")</f>
        <v/>
      </c>
      <c r="S4556" t="str">
        <f>IFERROR(VLOOKUP(I4556,'[1]CROSSWALK-DTOE-MASTER'!$B:$N,11,0),"")</f>
        <v/>
      </c>
      <c r="T4556" t="str">
        <f>IFERROR(VLOOKUP(I4556,'[1]CROSSWALK-DTOE-MASTER'!$B:$N,12,0),"")</f>
        <v/>
      </c>
      <c r="U4556" t="str">
        <f>IFERROR(VLOOKUP(I4556,'[1]CROSSWALK-DTOE-MASTER'!$B:$N,13,0),"")</f>
        <v/>
      </c>
    </row>
    <row r="4557" spans="6:21" x14ac:dyDescent="0.25">
      <c r="F4557" s="1"/>
      <c r="L4557" t="str">
        <f>IFERROR(VLOOKUP(D4557,'[1]Crosswalk-SOM-Chair'!$A:$D,3,0),"")</f>
        <v/>
      </c>
      <c r="M4557" t="str">
        <f>IFERROR(VLOOKUP(D4557,'[1]Crosswalk-SOM-Chair'!$A:$D,4,0),"")</f>
        <v/>
      </c>
      <c r="N4557" t="str">
        <f>IFERROR(VLOOKUP(I4557,'[1]CROSSWALK-DTOE-MASTER'!$B:$H,6,0),"")</f>
        <v/>
      </c>
      <c r="O4557" t="str">
        <f>IFERROR(VLOOKUP(I4557,'[1]CROSSWALK-DTOE-MASTER'!$B:$H,7,0),"")</f>
        <v/>
      </c>
      <c r="P4557" t="str">
        <f>IFERROR(VLOOKUP(I4557,'[1]CROSSWALK-DTOE-MASTER'!$B:$N,8,0),"")</f>
        <v/>
      </c>
      <c r="Q4557" t="str">
        <f>IFERROR(VLOOKUP(I4557,'[1]CROSSWALK-DTOE-MASTER'!$B:$N,9,0),"")</f>
        <v/>
      </c>
      <c r="R4557" t="str">
        <f>IFERROR(VLOOKUP(I4557,'[1]CROSSWALK-DTOE-MASTER'!$B:$N,10,0),"")</f>
        <v/>
      </c>
      <c r="S4557" t="str">
        <f>IFERROR(VLOOKUP(I4557,'[1]CROSSWALK-DTOE-MASTER'!$B:$N,11,0),"")</f>
        <v/>
      </c>
      <c r="T4557" t="str">
        <f>IFERROR(VLOOKUP(I4557,'[1]CROSSWALK-DTOE-MASTER'!$B:$N,12,0),"")</f>
        <v/>
      </c>
      <c r="U4557" t="str">
        <f>IFERROR(VLOOKUP(I4557,'[1]CROSSWALK-DTOE-MASTER'!$B:$N,13,0),"")</f>
        <v/>
      </c>
    </row>
    <row r="4558" spans="6:21" x14ac:dyDescent="0.25">
      <c r="F4558" s="1"/>
      <c r="L4558" t="str">
        <f>IFERROR(VLOOKUP(D4558,'[1]Crosswalk-SOM-Chair'!$A:$D,3,0),"")</f>
        <v/>
      </c>
      <c r="M4558" t="str">
        <f>IFERROR(VLOOKUP(D4558,'[1]Crosswalk-SOM-Chair'!$A:$D,4,0),"")</f>
        <v/>
      </c>
      <c r="N4558" t="str">
        <f>IFERROR(VLOOKUP(I4558,'[1]CROSSWALK-DTOE-MASTER'!$B:$H,6,0),"")</f>
        <v/>
      </c>
      <c r="O4558" t="str">
        <f>IFERROR(VLOOKUP(I4558,'[1]CROSSWALK-DTOE-MASTER'!$B:$H,7,0),"")</f>
        <v/>
      </c>
      <c r="P4558" t="str">
        <f>IFERROR(VLOOKUP(I4558,'[1]CROSSWALK-DTOE-MASTER'!$B:$N,8,0),"")</f>
        <v/>
      </c>
      <c r="Q4558" t="str">
        <f>IFERROR(VLOOKUP(I4558,'[1]CROSSWALK-DTOE-MASTER'!$B:$N,9,0),"")</f>
        <v/>
      </c>
      <c r="R4558" t="str">
        <f>IFERROR(VLOOKUP(I4558,'[1]CROSSWALK-DTOE-MASTER'!$B:$N,10,0),"")</f>
        <v/>
      </c>
      <c r="S4558" t="str">
        <f>IFERROR(VLOOKUP(I4558,'[1]CROSSWALK-DTOE-MASTER'!$B:$N,11,0),"")</f>
        <v/>
      </c>
      <c r="T4558" t="str">
        <f>IFERROR(VLOOKUP(I4558,'[1]CROSSWALK-DTOE-MASTER'!$B:$N,12,0),"")</f>
        <v/>
      </c>
      <c r="U4558" t="str">
        <f>IFERROR(VLOOKUP(I4558,'[1]CROSSWALK-DTOE-MASTER'!$B:$N,13,0),"")</f>
        <v/>
      </c>
    </row>
    <row r="4559" spans="6:21" x14ac:dyDescent="0.25">
      <c r="F4559" s="1"/>
      <c r="L4559" t="str">
        <f>IFERROR(VLOOKUP(D4559,'[1]Crosswalk-SOM-Chair'!$A:$D,3,0),"")</f>
        <v/>
      </c>
      <c r="M4559" t="str">
        <f>IFERROR(VLOOKUP(D4559,'[1]Crosswalk-SOM-Chair'!$A:$D,4,0),"")</f>
        <v/>
      </c>
      <c r="N4559" t="str">
        <f>IFERROR(VLOOKUP(I4559,'[1]CROSSWALK-DTOE-MASTER'!$B:$H,6,0),"")</f>
        <v/>
      </c>
      <c r="O4559" t="str">
        <f>IFERROR(VLOOKUP(I4559,'[1]CROSSWALK-DTOE-MASTER'!$B:$H,7,0),"")</f>
        <v/>
      </c>
      <c r="P4559" t="str">
        <f>IFERROR(VLOOKUP(I4559,'[1]CROSSWALK-DTOE-MASTER'!$B:$N,8,0),"")</f>
        <v/>
      </c>
      <c r="Q4559" t="str">
        <f>IFERROR(VLOOKUP(I4559,'[1]CROSSWALK-DTOE-MASTER'!$B:$N,9,0),"")</f>
        <v/>
      </c>
      <c r="R4559" t="str">
        <f>IFERROR(VLOOKUP(I4559,'[1]CROSSWALK-DTOE-MASTER'!$B:$N,10,0),"")</f>
        <v/>
      </c>
      <c r="S4559" t="str">
        <f>IFERROR(VLOOKUP(I4559,'[1]CROSSWALK-DTOE-MASTER'!$B:$N,11,0),"")</f>
        <v/>
      </c>
      <c r="T4559" t="str">
        <f>IFERROR(VLOOKUP(I4559,'[1]CROSSWALK-DTOE-MASTER'!$B:$N,12,0),"")</f>
        <v/>
      </c>
      <c r="U4559" t="str">
        <f>IFERROR(VLOOKUP(I4559,'[1]CROSSWALK-DTOE-MASTER'!$B:$N,13,0),"")</f>
        <v/>
      </c>
    </row>
    <row r="4560" spans="6:21" x14ac:dyDescent="0.25">
      <c r="F4560" s="1"/>
      <c r="L4560" t="str">
        <f>IFERROR(VLOOKUP(D4560,'[1]Crosswalk-SOM-Chair'!$A:$D,3,0),"")</f>
        <v/>
      </c>
      <c r="M4560" t="str">
        <f>IFERROR(VLOOKUP(D4560,'[1]Crosswalk-SOM-Chair'!$A:$D,4,0),"")</f>
        <v/>
      </c>
      <c r="N4560" t="str">
        <f>IFERROR(VLOOKUP(I4560,'[1]CROSSWALK-DTOE-MASTER'!$B:$H,6,0),"")</f>
        <v/>
      </c>
      <c r="O4560" t="str">
        <f>IFERROR(VLOOKUP(I4560,'[1]CROSSWALK-DTOE-MASTER'!$B:$H,7,0),"")</f>
        <v/>
      </c>
      <c r="P4560" t="str">
        <f>IFERROR(VLOOKUP(I4560,'[1]CROSSWALK-DTOE-MASTER'!$B:$N,8,0),"")</f>
        <v/>
      </c>
      <c r="Q4560" t="str">
        <f>IFERROR(VLOOKUP(I4560,'[1]CROSSWALK-DTOE-MASTER'!$B:$N,9,0),"")</f>
        <v/>
      </c>
      <c r="R4560" t="str">
        <f>IFERROR(VLOOKUP(I4560,'[1]CROSSWALK-DTOE-MASTER'!$B:$N,10,0),"")</f>
        <v/>
      </c>
      <c r="S4560" t="str">
        <f>IFERROR(VLOOKUP(I4560,'[1]CROSSWALK-DTOE-MASTER'!$B:$N,11,0),"")</f>
        <v/>
      </c>
      <c r="T4560" t="str">
        <f>IFERROR(VLOOKUP(I4560,'[1]CROSSWALK-DTOE-MASTER'!$B:$N,12,0),"")</f>
        <v/>
      </c>
      <c r="U4560" t="str">
        <f>IFERROR(VLOOKUP(I4560,'[1]CROSSWALK-DTOE-MASTER'!$B:$N,13,0),"")</f>
        <v/>
      </c>
    </row>
    <row r="4561" spans="6:21" x14ac:dyDescent="0.25">
      <c r="F4561" s="1"/>
      <c r="L4561" t="str">
        <f>IFERROR(VLOOKUP(D4561,'[1]Crosswalk-SOM-Chair'!$A:$D,3,0),"")</f>
        <v/>
      </c>
      <c r="M4561" t="str">
        <f>IFERROR(VLOOKUP(D4561,'[1]Crosswalk-SOM-Chair'!$A:$D,4,0),"")</f>
        <v/>
      </c>
      <c r="N4561" t="str">
        <f>IFERROR(VLOOKUP(I4561,'[1]CROSSWALK-DTOE-MASTER'!$B:$H,6,0),"")</f>
        <v/>
      </c>
      <c r="O4561" t="str">
        <f>IFERROR(VLOOKUP(I4561,'[1]CROSSWALK-DTOE-MASTER'!$B:$H,7,0),"")</f>
        <v/>
      </c>
      <c r="P4561" t="str">
        <f>IFERROR(VLOOKUP(I4561,'[1]CROSSWALK-DTOE-MASTER'!$B:$N,8,0),"")</f>
        <v/>
      </c>
      <c r="Q4561" t="str">
        <f>IFERROR(VLOOKUP(I4561,'[1]CROSSWALK-DTOE-MASTER'!$B:$N,9,0),"")</f>
        <v/>
      </c>
      <c r="R4561" t="str">
        <f>IFERROR(VLOOKUP(I4561,'[1]CROSSWALK-DTOE-MASTER'!$B:$N,10,0),"")</f>
        <v/>
      </c>
      <c r="S4561" t="str">
        <f>IFERROR(VLOOKUP(I4561,'[1]CROSSWALK-DTOE-MASTER'!$B:$N,11,0),"")</f>
        <v/>
      </c>
      <c r="T4561" t="str">
        <f>IFERROR(VLOOKUP(I4561,'[1]CROSSWALK-DTOE-MASTER'!$B:$N,12,0),"")</f>
        <v/>
      </c>
      <c r="U4561" t="str">
        <f>IFERROR(VLOOKUP(I4561,'[1]CROSSWALK-DTOE-MASTER'!$B:$N,13,0),"")</f>
        <v/>
      </c>
    </row>
    <row r="4562" spans="6:21" x14ac:dyDescent="0.25">
      <c r="F4562" s="1"/>
      <c r="L4562" t="str">
        <f>IFERROR(VLOOKUP(D4562,'[1]Crosswalk-SOM-Chair'!$A:$D,3,0),"")</f>
        <v/>
      </c>
      <c r="M4562" t="str">
        <f>IFERROR(VLOOKUP(D4562,'[1]Crosswalk-SOM-Chair'!$A:$D,4,0),"")</f>
        <v/>
      </c>
      <c r="N4562" t="str">
        <f>IFERROR(VLOOKUP(I4562,'[1]CROSSWALK-DTOE-MASTER'!$B:$H,6,0),"")</f>
        <v/>
      </c>
      <c r="O4562" t="str">
        <f>IFERROR(VLOOKUP(I4562,'[1]CROSSWALK-DTOE-MASTER'!$B:$H,7,0),"")</f>
        <v/>
      </c>
      <c r="P4562" t="str">
        <f>IFERROR(VLOOKUP(I4562,'[1]CROSSWALK-DTOE-MASTER'!$B:$N,8,0),"")</f>
        <v/>
      </c>
      <c r="Q4562" t="str">
        <f>IFERROR(VLOOKUP(I4562,'[1]CROSSWALK-DTOE-MASTER'!$B:$N,9,0),"")</f>
        <v/>
      </c>
      <c r="R4562" t="str">
        <f>IFERROR(VLOOKUP(I4562,'[1]CROSSWALK-DTOE-MASTER'!$B:$N,10,0),"")</f>
        <v/>
      </c>
      <c r="S4562" t="str">
        <f>IFERROR(VLOOKUP(I4562,'[1]CROSSWALK-DTOE-MASTER'!$B:$N,11,0),"")</f>
        <v/>
      </c>
      <c r="T4562" t="str">
        <f>IFERROR(VLOOKUP(I4562,'[1]CROSSWALK-DTOE-MASTER'!$B:$N,12,0),"")</f>
        <v/>
      </c>
      <c r="U4562" t="str">
        <f>IFERROR(VLOOKUP(I4562,'[1]CROSSWALK-DTOE-MASTER'!$B:$N,13,0),"")</f>
        <v/>
      </c>
    </row>
    <row r="4563" spans="6:21" x14ac:dyDescent="0.25">
      <c r="F4563" s="1"/>
      <c r="L4563" t="str">
        <f>IFERROR(VLOOKUP(D4563,'[1]Crosswalk-SOM-Chair'!$A:$D,3,0),"")</f>
        <v/>
      </c>
      <c r="M4563" t="str">
        <f>IFERROR(VLOOKUP(D4563,'[1]Crosswalk-SOM-Chair'!$A:$D,4,0),"")</f>
        <v/>
      </c>
      <c r="N4563" t="str">
        <f>IFERROR(VLOOKUP(I4563,'[1]CROSSWALK-DTOE-MASTER'!$B:$H,6,0),"")</f>
        <v/>
      </c>
      <c r="O4563" t="str">
        <f>IFERROR(VLOOKUP(I4563,'[1]CROSSWALK-DTOE-MASTER'!$B:$H,7,0),"")</f>
        <v/>
      </c>
      <c r="P4563" t="str">
        <f>IFERROR(VLOOKUP(I4563,'[1]CROSSWALK-DTOE-MASTER'!$B:$N,8,0),"")</f>
        <v/>
      </c>
      <c r="Q4563" t="str">
        <f>IFERROR(VLOOKUP(I4563,'[1]CROSSWALK-DTOE-MASTER'!$B:$N,9,0),"")</f>
        <v/>
      </c>
      <c r="R4563" t="str">
        <f>IFERROR(VLOOKUP(I4563,'[1]CROSSWALK-DTOE-MASTER'!$B:$N,10,0),"")</f>
        <v/>
      </c>
      <c r="S4563" t="str">
        <f>IFERROR(VLOOKUP(I4563,'[1]CROSSWALK-DTOE-MASTER'!$B:$N,11,0),"")</f>
        <v/>
      </c>
      <c r="T4563" t="str">
        <f>IFERROR(VLOOKUP(I4563,'[1]CROSSWALK-DTOE-MASTER'!$B:$N,12,0),"")</f>
        <v/>
      </c>
      <c r="U4563" t="str">
        <f>IFERROR(VLOOKUP(I4563,'[1]CROSSWALK-DTOE-MASTER'!$B:$N,13,0),"")</f>
        <v/>
      </c>
    </row>
    <row r="4564" spans="6:21" x14ac:dyDescent="0.25">
      <c r="F4564" s="1"/>
      <c r="L4564" t="str">
        <f>IFERROR(VLOOKUP(D4564,'[1]Crosswalk-SOM-Chair'!$A:$D,3,0),"")</f>
        <v/>
      </c>
      <c r="M4564" t="str">
        <f>IFERROR(VLOOKUP(D4564,'[1]Crosswalk-SOM-Chair'!$A:$D,4,0),"")</f>
        <v/>
      </c>
      <c r="N4564" t="str">
        <f>IFERROR(VLOOKUP(I4564,'[1]CROSSWALK-DTOE-MASTER'!$B:$H,6,0),"")</f>
        <v/>
      </c>
      <c r="O4564" t="str">
        <f>IFERROR(VLOOKUP(I4564,'[1]CROSSWALK-DTOE-MASTER'!$B:$H,7,0),"")</f>
        <v/>
      </c>
      <c r="P4564" t="str">
        <f>IFERROR(VLOOKUP(I4564,'[1]CROSSWALK-DTOE-MASTER'!$B:$N,8,0),"")</f>
        <v/>
      </c>
      <c r="Q4564" t="str">
        <f>IFERROR(VLOOKUP(I4564,'[1]CROSSWALK-DTOE-MASTER'!$B:$N,9,0),"")</f>
        <v/>
      </c>
      <c r="R4564" t="str">
        <f>IFERROR(VLOOKUP(I4564,'[1]CROSSWALK-DTOE-MASTER'!$B:$N,10,0),"")</f>
        <v/>
      </c>
      <c r="S4564" t="str">
        <f>IFERROR(VLOOKUP(I4564,'[1]CROSSWALK-DTOE-MASTER'!$B:$N,11,0),"")</f>
        <v/>
      </c>
      <c r="T4564" t="str">
        <f>IFERROR(VLOOKUP(I4564,'[1]CROSSWALK-DTOE-MASTER'!$B:$N,12,0),"")</f>
        <v/>
      </c>
      <c r="U4564" t="str">
        <f>IFERROR(VLOOKUP(I4564,'[1]CROSSWALK-DTOE-MASTER'!$B:$N,13,0),"")</f>
        <v/>
      </c>
    </row>
    <row r="4565" spans="6:21" x14ac:dyDescent="0.25">
      <c r="F4565" s="1"/>
      <c r="L4565" t="str">
        <f>IFERROR(VLOOKUP(D4565,'[1]Crosswalk-SOM-Chair'!$A:$D,3,0),"")</f>
        <v/>
      </c>
      <c r="M4565" t="str">
        <f>IFERROR(VLOOKUP(D4565,'[1]Crosswalk-SOM-Chair'!$A:$D,4,0),"")</f>
        <v/>
      </c>
      <c r="N4565" t="str">
        <f>IFERROR(VLOOKUP(I4565,'[1]CROSSWALK-DTOE-MASTER'!$B:$H,6,0),"")</f>
        <v/>
      </c>
      <c r="O4565" t="str">
        <f>IFERROR(VLOOKUP(I4565,'[1]CROSSWALK-DTOE-MASTER'!$B:$H,7,0),"")</f>
        <v/>
      </c>
      <c r="P4565" t="str">
        <f>IFERROR(VLOOKUP(I4565,'[1]CROSSWALK-DTOE-MASTER'!$B:$N,8,0),"")</f>
        <v/>
      </c>
      <c r="Q4565" t="str">
        <f>IFERROR(VLOOKUP(I4565,'[1]CROSSWALK-DTOE-MASTER'!$B:$N,9,0),"")</f>
        <v/>
      </c>
      <c r="R4565" t="str">
        <f>IFERROR(VLOOKUP(I4565,'[1]CROSSWALK-DTOE-MASTER'!$B:$N,10,0),"")</f>
        <v/>
      </c>
      <c r="S4565" t="str">
        <f>IFERROR(VLOOKUP(I4565,'[1]CROSSWALK-DTOE-MASTER'!$B:$N,11,0),"")</f>
        <v/>
      </c>
      <c r="T4565" t="str">
        <f>IFERROR(VLOOKUP(I4565,'[1]CROSSWALK-DTOE-MASTER'!$B:$N,12,0),"")</f>
        <v/>
      </c>
      <c r="U4565" t="str">
        <f>IFERROR(VLOOKUP(I4565,'[1]CROSSWALK-DTOE-MASTER'!$B:$N,13,0),"")</f>
        <v/>
      </c>
    </row>
    <row r="4566" spans="6:21" x14ac:dyDescent="0.25">
      <c r="F4566" s="1"/>
      <c r="L4566" t="str">
        <f>IFERROR(VLOOKUP(D4566,'[1]Crosswalk-SOM-Chair'!$A:$D,3,0),"")</f>
        <v/>
      </c>
      <c r="M4566" t="str">
        <f>IFERROR(VLOOKUP(D4566,'[1]Crosswalk-SOM-Chair'!$A:$D,4,0),"")</f>
        <v/>
      </c>
      <c r="N4566" t="str">
        <f>IFERROR(VLOOKUP(I4566,'[1]CROSSWALK-DTOE-MASTER'!$B:$H,6,0),"")</f>
        <v/>
      </c>
      <c r="O4566" t="str">
        <f>IFERROR(VLOOKUP(I4566,'[1]CROSSWALK-DTOE-MASTER'!$B:$H,7,0),"")</f>
        <v/>
      </c>
      <c r="P4566" t="str">
        <f>IFERROR(VLOOKUP(I4566,'[1]CROSSWALK-DTOE-MASTER'!$B:$N,8,0),"")</f>
        <v/>
      </c>
      <c r="Q4566" t="str">
        <f>IFERROR(VLOOKUP(I4566,'[1]CROSSWALK-DTOE-MASTER'!$B:$N,9,0),"")</f>
        <v/>
      </c>
      <c r="R4566" t="str">
        <f>IFERROR(VLOOKUP(I4566,'[1]CROSSWALK-DTOE-MASTER'!$B:$N,10,0),"")</f>
        <v/>
      </c>
      <c r="S4566" t="str">
        <f>IFERROR(VLOOKUP(I4566,'[1]CROSSWALK-DTOE-MASTER'!$B:$N,11,0),"")</f>
        <v/>
      </c>
      <c r="T4566" t="str">
        <f>IFERROR(VLOOKUP(I4566,'[1]CROSSWALK-DTOE-MASTER'!$B:$N,12,0),"")</f>
        <v/>
      </c>
      <c r="U4566" t="str">
        <f>IFERROR(VLOOKUP(I4566,'[1]CROSSWALK-DTOE-MASTER'!$B:$N,13,0),"")</f>
        <v/>
      </c>
    </row>
    <row r="4567" spans="6:21" x14ac:dyDescent="0.25">
      <c r="F4567" s="1"/>
      <c r="L4567" t="str">
        <f>IFERROR(VLOOKUP(D4567,'[1]Crosswalk-SOM-Chair'!$A:$D,3,0),"")</f>
        <v/>
      </c>
      <c r="M4567" t="str">
        <f>IFERROR(VLOOKUP(D4567,'[1]Crosswalk-SOM-Chair'!$A:$D,4,0),"")</f>
        <v/>
      </c>
      <c r="N4567" t="str">
        <f>IFERROR(VLOOKUP(I4567,'[1]CROSSWALK-DTOE-MASTER'!$B:$H,6,0),"")</f>
        <v/>
      </c>
      <c r="O4567" t="str">
        <f>IFERROR(VLOOKUP(I4567,'[1]CROSSWALK-DTOE-MASTER'!$B:$H,7,0),"")</f>
        <v/>
      </c>
      <c r="P4567" t="str">
        <f>IFERROR(VLOOKUP(I4567,'[1]CROSSWALK-DTOE-MASTER'!$B:$N,8,0),"")</f>
        <v/>
      </c>
      <c r="Q4567" t="str">
        <f>IFERROR(VLOOKUP(I4567,'[1]CROSSWALK-DTOE-MASTER'!$B:$N,9,0),"")</f>
        <v/>
      </c>
      <c r="R4567" t="str">
        <f>IFERROR(VLOOKUP(I4567,'[1]CROSSWALK-DTOE-MASTER'!$B:$N,10,0),"")</f>
        <v/>
      </c>
      <c r="S4567" t="str">
        <f>IFERROR(VLOOKUP(I4567,'[1]CROSSWALK-DTOE-MASTER'!$B:$N,11,0),"")</f>
        <v/>
      </c>
      <c r="T4567" t="str">
        <f>IFERROR(VLOOKUP(I4567,'[1]CROSSWALK-DTOE-MASTER'!$B:$N,12,0),"")</f>
        <v/>
      </c>
      <c r="U4567" t="str">
        <f>IFERROR(VLOOKUP(I4567,'[1]CROSSWALK-DTOE-MASTER'!$B:$N,13,0),"")</f>
        <v/>
      </c>
    </row>
    <row r="4568" spans="6:21" x14ac:dyDescent="0.25">
      <c r="F4568" s="1"/>
      <c r="L4568" t="str">
        <f>IFERROR(VLOOKUP(D4568,'[1]Crosswalk-SOM-Chair'!$A:$D,3,0),"")</f>
        <v/>
      </c>
      <c r="M4568" t="str">
        <f>IFERROR(VLOOKUP(D4568,'[1]Crosswalk-SOM-Chair'!$A:$D,4,0),"")</f>
        <v/>
      </c>
      <c r="N4568" t="str">
        <f>IFERROR(VLOOKUP(I4568,'[1]CROSSWALK-DTOE-MASTER'!$B:$H,6,0),"")</f>
        <v/>
      </c>
      <c r="O4568" t="str">
        <f>IFERROR(VLOOKUP(I4568,'[1]CROSSWALK-DTOE-MASTER'!$B:$H,7,0),"")</f>
        <v/>
      </c>
      <c r="P4568" t="str">
        <f>IFERROR(VLOOKUP(I4568,'[1]CROSSWALK-DTOE-MASTER'!$B:$N,8,0),"")</f>
        <v/>
      </c>
      <c r="Q4568" t="str">
        <f>IFERROR(VLOOKUP(I4568,'[1]CROSSWALK-DTOE-MASTER'!$B:$N,9,0),"")</f>
        <v/>
      </c>
      <c r="R4568" t="str">
        <f>IFERROR(VLOOKUP(I4568,'[1]CROSSWALK-DTOE-MASTER'!$B:$N,10,0),"")</f>
        <v/>
      </c>
      <c r="S4568" t="str">
        <f>IFERROR(VLOOKUP(I4568,'[1]CROSSWALK-DTOE-MASTER'!$B:$N,11,0),"")</f>
        <v/>
      </c>
      <c r="T4568" t="str">
        <f>IFERROR(VLOOKUP(I4568,'[1]CROSSWALK-DTOE-MASTER'!$B:$N,12,0),"")</f>
        <v/>
      </c>
      <c r="U4568" t="str">
        <f>IFERROR(VLOOKUP(I4568,'[1]CROSSWALK-DTOE-MASTER'!$B:$N,13,0),"")</f>
        <v/>
      </c>
    </row>
    <row r="4569" spans="6:21" x14ac:dyDescent="0.25">
      <c r="F4569" s="1"/>
      <c r="L4569" t="str">
        <f>IFERROR(VLOOKUP(D4569,'[1]Crosswalk-SOM-Chair'!$A:$D,3,0),"")</f>
        <v/>
      </c>
      <c r="M4569" t="str">
        <f>IFERROR(VLOOKUP(D4569,'[1]Crosswalk-SOM-Chair'!$A:$D,4,0),"")</f>
        <v/>
      </c>
      <c r="N4569" t="str">
        <f>IFERROR(VLOOKUP(I4569,'[1]CROSSWALK-DTOE-MASTER'!$B:$H,6,0),"")</f>
        <v/>
      </c>
      <c r="O4569" t="str">
        <f>IFERROR(VLOOKUP(I4569,'[1]CROSSWALK-DTOE-MASTER'!$B:$H,7,0),"")</f>
        <v/>
      </c>
      <c r="P4569" t="str">
        <f>IFERROR(VLOOKUP(I4569,'[1]CROSSWALK-DTOE-MASTER'!$B:$N,8,0),"")</f>
        <v/>
      </c>
      <c r="Q4569" t="str">
        <f>IFERROR(VLOOKUP(I4569,'[1]CROSSWALK-DTOE-MASTER'!$B:$N,9,0),"")</f>
        <v/>
      </c>
      <c r="R4569" t="str">
        <f>IFERROR(VLOOKUP(I4569,'[1]CROSSWALK-DTOE-MASTER'!$B:$N,10,0),"")</f>
        <v/>
      </c>
      <c r="S4569" t="str">
        <f>IFERROR(VLOOKUP(I4569,'[1]CROSSWALK-DTOE-MASTER'!$B:$N,11,0),"")</f>
        <v/>
      </c>
      <c r="T4569" t="str">
        <f>IFERROR(VLOOKUP(I4569,'[1]CROSSWALK-DTOE-MASTER'!$B:$N,12,0),"")</f>
        <v/>
      </c>
      <c r="U4569" t="str">
        <f>IFERROR(VLOOKUP(I4569,'[1]CROSSWALK-DTOE-MASTER'!$B:$N,13,0),"")</f>
        <v/>
      </c>
    </row>
    <row r="4570" spans="6:21" x14ac:dyDescent="0.25">
      <c r="F4570" s="1"/>
      <c r="L4570" t="str">
        <f>IFERROR(VLOOKUP(D4570,'[1]Crosswalk-SOM-Chair'!$A:$D,3,0),"")</f>
        <v/>
      </c>
      <c r="M4570" t="str">
        <f>IFERROR(VLOOKUP(D4570,'[1]Crosswalk-SOM-Chair'!$A:$D,4,0),"")</f>
        <v/>
      </c>
      <c r="N4570" t="str">
        <f>IFERROR(VLOOKUP(I4570,'[1]CROSSWALK-DTOE-MASTER'!$B:$H,6,0),"")</f>
        <v/>
      </c>
      <c r="O4570" t="str">
        <f>IFERROR(VLOOKUP(I4570,'[1]CROSSWALK-DTOE-MASTER'!$B:$H,7,0),"")</f>
        <v/>
      </c>
      <c r="P4570" t="str">
        <f>IFERROR(VLOOKUP(I4570,'[1]CROSSWALK-DTOE-MASTER'!$B:$N,8,0),"")</f>
        <v/>
      </c>
      <c r="Q4570" t="str">
        <f>IFERROR(VLOOKUP(I4570,'[1]CROSSWALK-DTOE-MASTER'!$B:$N,9,0),"")</f>
        <v/>
      </c>
      <c r="R4570" t="str">
        <f>IFERROR(VLOOKUP(I4570,'[1]CROSSWALK-DTOE-MASTER'!$B:$N,10,0),"")</f>
        <v/>
      </c>
      <c r="S4570" t="str">
        <f>IFERROR(VLOOKUP(I4570,'[1]CROSSWALK-DTOE-MASTER'!$B:$N,11,0),"")</f>
        <v/>
      </c>
      <c r="T4570" t="str">
        <f>IFERROR(VLOOKUP(I4570,'[1]CROSSWALK-DTOE-MASTER'!$B:$N,12,0),"")</f>
        <v/>
      </c>
      <c r="U4570" t="str">
        <f>IFERROR(VLOOKUP(I4570,'[1]CROSSWALK-DTOE-MASTER'!$B:$N,13,0),"")</f>
        <v/>
      </c>
    </row>
    <row r="4571" spans="6:21" x14ac:dyDescent="0.25">
      <c r="F4571" s="1"/>
      <c r="L4571" t="str">
        <f>IFERROR(VLOOKUP(D4571,'[1]Crosswalk-SOM-Chair'!$A:$D,3,0),"")</f>
        <v/>
      </c>
      <c r="M4571" t="str">
        <f>IFERROR(VLOOKUP(D4571,'[1]Crosswalk-SOM-Chair'!$A:$D,4,0),"")</f>
        <v/>
      </c>
      <c r="N4571" t="str">
        <f>IFERROR(VLOOKUP(I4571,'[1]CROSSWALK-DTOE-MASTER'!$B:$H,6,0),"")</f>
        <v/>
      </c>
      <c r="O4571" t="str">
        <f>IFERROR(VLOOKUP(I4571,'[1]CROSSWALK-DTOE-MASTER'!$B:$H,7,0),"")</f>
        <v/>
      </c>
      <c r="P4571" t="str">
        <f>IFERROR(VLOOKUP(I4571,'[1]CROSSWALK-DTOE-MASTER'!$B:$N,8,0),"")</f>
        <v/>
      </c>
      <c r="Q4571" t="str">
        <f>IFERROR(VLOOKUP(I4571,'[1]CROSSWALK-DTOE-MASTER'!$B:$N,9,0),"")</f>
        <v/>
      </c>
      <c r="R4571" t="str">
        <f>IFERROR(VLOOKUP(I4571,'[1]CROSSWALK-DTOE-MASTER'!$B:$N,10,0),"")</f>
        <v/>
      </c>
      <c r="S4571" t="str">
        <f>IFERROR(VLOOKUP(I4571,'[1]CROSSWALK-DTOE-MASTER'!$B:$N,11,0),"")</f>
        <v/>
      </c>
      <c r="T4571" t="str">
        <f>IFERROR(VLOOKUP(I4571,'[1]CROSSWALK-DTOE-MASTER'!$B:$N,12,0),"")</f>
        <v/>
      </c>
      <c r="U4571" t="str">
        <f>IFERROR(VLOOKUP(I4571,'[1]CROSSWALK-DTOE-MASTER'!$B:$N,13,0),"")</f>
        <v/>
      </c>
    </row>
    <row r="4572" spans="6:21" x14ac:dyDescent="0.25">
      <c r="F4572" s="1"/>
      <c r="L4572" t="str">
        <f>IFERROR(VLOOKUP(D4572,'[1]Crosswalk-SOM-Chair'!$A:$D,3,0),"")</f>
        <v/>
      </c>
      <c r="M4572" t="str">
        <f>IFERROR(VLOOKUP(D4572,'[1]Crosswalk-SOM-Chair'!$A:$D,4,0),"")</f>
        <v/>
      </c>
      <c r="N4572" t="str">
        <f>IFERROR(VLOOKUP(I4572,'[1]CROSSWALK-DTOE-MASTER'!$B:$H,6,0),"")</f>
        <v/>
      </c>
      <c r="O4572" t="str">
        <f>IFERROR(VLOOKUP(I4572,'[1]CROSSWALK-DTOE-MASTER'!$B:$H,7,0),"")</f>
        <v/>
      </c>
      <c r="P4572" t="str">
        <f>IFERROR(VLOOKUP(I4572,'[1]CROSSWALK-DTOE-MASTER'!$B:$N,8,0),"")</f>
        <v/>
      </c>
      <c r="Q4572" t="str">
        <f>IFERROR(VLOOKUP(I4572,'[1]CROSSWALK-DTOE-MASTER'!$B:$N,9,0),"")</f>
        <v/>
      </c>
      <c r="R4572" t="str">
        <f>IFERROR(VLOOKUP(I4572,'[1]CROSSWALK-DTOE-MASTER'!$B:$N,10,0),"")</f>
        <v/>
      </c>
      <c r="S4572" t="str">
        <f>IFERROR(VLOOKUP(I4572,'[1]CROSSWALK-DTOE-MASTER'!$B:$N,11,0),"")</f>
        <v/>
      </c>
      <c r="T4572" t="str">
        <f>IFERROR(VLOOKUP(I4572,'[1]CROSSWALK-DTOE-MASTER'!$B:$N,12,0),"")</f>
        <v/>
      </c>
      <c r="U4572" t="str">
        <f>IFERROR(VLOOKUP(I4572,'[1]CROSSWALK-DTOE-MASTER'!$B:$N,13,0),"")</f>
        <v/>
      </c>
    </row>
    <row r="4573" spans="6:21" x14ac:dyDescent="0.25">
      <c r="F4573" s="1"/>
      <c r="L4573" t="str">
        <f>IFERROR(VLOOKUP(D4573,'[1]Crosswalk-SOM-Chair'!$A:$D,3,0),"")</f>
        <v/>
      </c>
      <c r="M4573" t="str">
        <f>IFERROR(VLOOKUP(D4573,'[1]Crosswalk-SOM-Chair'!$A:$D,4,0),"")</f>
        <v/>
      </c>
      <c r="N4573" t="str">
        <f>IFERROR(VLOOKUP(I4573,'[1]CROSSWALK-DTOE-MASTER'!$B:$H,6,0),"")</f>
        <v/>
      </c>
      <c r="O4573" t="str">
        <f>IFERROR(VLOOKUP(I4573,'[1]CROSSWALK-DTOE-MASTER'!$B:$H,7,0),"")</f>
        <v/>
      </c>
      <c r="P4573" t="str">
        <f>IFERROR(VLOOKUP(I4573,'[1]CROSSWALK-DTOE-MASTER'!$B:$N,8,0),"")</f>
        <v/>
      </c>
      <c r="Q4573" t="str">
        <f>IFERROR(VLOOKUP(I4573,'[1]CROSSWALK-DTOE-MASTER'!$B:$N,9,0),"")</f>
        <v/>
      </c>
      <c r="R4573" t="str">
        <f>IFERROR(VLOOKUP(I4573,'[1]CROSSWALK-DTOE-MASTER'!$B:$N,10,0),"")</f>
        <v/>
      </c>
      <c r="S4573" t="str">
        <f>IFERROR(VLOOKUP(I4573,'[1]CROSSWALK-DTOE-MASTER'!$B:$N,11,0),"")</f>
        <v/>
      </c>
      <c r="T4573" t="str">
        <f>IFERROR(VLOOKUP(I4573,'[1]CROSSWALK-DTOE-MASTER'!$B:$N,12,0),"")</f>
        <v/>
      </c>
      <c r="U4573" t="str">
        <f>IFERROR(VLOOKUP(I4573,'[1]CROSSWALK-DTOE-MASTER'!$B:$N,13,0),"")</f>
        <v/>
      </c>
    </row>
    <row r="4574" spans="6:21" x14ac:dyDescent="0.25">
      <c r="F4574" s="1"/>
      <c r="L4574" t="str">
        <f>IFERROR(VLOOKUP(D4574,'[1]Crosswalk-SOM-Chair'!$A:$D,3,0),"")</f>
        <v/>
      </c>
      <c r="M4574" t="str">
        <f>IFERROR(VLOOKUP(D4574,'[1]Crosswalk-SOM-Chair'!$A:$D,4,0),"")</f>
        <v/>
      </c>
      <c r="N4574" t="str">
        <f>IFERROR(VLOOKUP(I4574,'[1]CROSSWALK-DTOE-MASTER'!$B:$H,6,0),"")</f>
        <v/>
      </c>
      <c r="O4574" t="str">
        <f>IFERROR(VLOOKUP(I4574,'[1]CROSSWALK-DTOE-MASTER'!$B:$H,7,0),"")</f>
        <v/>
      </c>
      <c r="P4574" t="str">
        <f>IFERROR(VLOOKUP(I4574,'[1]CROSSWALK-DTOE-MASTER'!$B:$N,8,0),"")</f>
        <v/>
      </c>
      <c r="Q4574" t="str">
        <f>IFERROR(VLOOKUP(I4574,'[1]CROSSWALK-DTOE-MASTER'!$B:$N,9,0),"")</f>
        <v/>
      </c>
      <c r="R4574" t="str">
        <f>IFERROR(VLOOKUP(I4574,'[1]CROSSWALK-DTOE-MASTER'!$B:$N,10,0),"")</f>
        <v/>
      </c>
      <c r="S4574" t="str">
        <f>IFERROR(VLOOKUP(I4574,'[1]CROSSWALK-DTOE-MASTER'!$B:$N,11,0),"")</f>
        <v/>
      </c>
      <c r="T4574" t="str">
        <f>IFERROR(VLOOKUP(I4574,'[1]CROSSWALK-DTOE-MASTER'!$B:$N,12,0),"")</f>
        <v/>
      </c>
      <c r="U4574" t="str">
        <f>IFERROR(VLOOKUP(I4574,'[1]CROSSWALK-DTOE-MASTER'!$B:$N,13,0),"")</f>
        <v/>
      </c>
    </row>
    <row r="4575" spans="6:21" x14ac:dyDescent="0.25">
      <c r="F4575" s="1"/>
      <c r="L4575" t="str">
        <f>IFERROR(VLOOKUP(D4575,'[1]Crosswalk-SOM-Chair'!$A:$D,3,0),"")</f>
        <v/>
      </c>
      <c r="M4575" t="str">
        <f>IFERROR(VLOOKUP(D4575,'[1]Crosswalk-SOM-Chair'!$A:$D,4,0),"")</f>
        <v/>
      </c>
      <c r="N4575" t="str">
        <f>IFERROR(VLOOKUP(I4575,'[1]CROSSWALK-DTOE-MASTER'!$B:$H,6,0),"")</f>
        <v/>
      </c>
      <c r="O4575" t="str">
        <f>IFERROR(VLOOKUP(I4575,'[1]CROSSWALK-DTOE-MASTER'!$B:$H,7,0),"")</f>
        <v/>
      </c>
      <c r="P4575" t="str">
        <f>IFERROR(VLOOKUP(I4575,'[1]CROSSWALK-DTOE-MASTER'!$B:$N,8,0),"")</f>
        <v/>
      </c>
      <c r="Q4575" t="str">
        <f>IFERROR(VLOOKUP(I4575,'[1]CROSSWALK-DTOE-MASTER'!$B:$N,9,0),"")</f>
        <v/>
      </c>
      <c r="R4575" t="str">
        <f>IFERROR(VLOOKUP(I4575,'[1]CROSSWALK-DTOE-MASTER'!$B:$N,10,0),"")</f>
        <v/>
      </c>
      <c r="S4575" t="str">
        <f>IFERROR(VLOOKUP(I4575,'[1]CROSSWALK-DTOE-MASTER'!$B:$N,11,0),"")</f>
        <v/>
      </c>
      <c r="T4575" t="str">
        <f>IFERROR(VLOOKUP(I4575,'[1]CROSSWALK-DTOE-MASTER'!$B:$N,12,0),"")</f>
        <v/>
      </c>
      <c r="U4575" t="str">
        <f>IFERROR(VLOOKUP(I4575,'[1]CROSSWALK-DTOE-MASTER'!$B:$N,13,0),"")</f>
        <v/>
      </c>
    </row>
    <row r="4576" spans="6:21" x14ac:dyDescent="0.25">
      <c r="F4576" s="1"/>
      <c r="L4576" t="str">
        <f>IFERROR(VLOOKUP(D4576,'[1]Crosswalk-SOM-Chair'!$A:$D,3,0),"")</f>
        <v/>
      </c>
      <c r="M4576" t="str">
        <f>IFERROR(VLOOKUP(D4576,'[1]Crosswalk-SOM-Chair'!$A:$D,4,0),"")</f>
        <v/>
      </c>
      <c r="N4576" t="str">
        <f>IFERROR(VLOOKUP(I4576,'[1]CROSSWALK-DTOE-MASTER'!$B:$H,6,0),"")</f>
        <v/>
      </c>
      <c r="O4576" t="str">
        <f>IFERROR(VLOOKUP(I4576,'[1]CROSSWALK-DTOE-MASTER'!$B:$H,7,0),"")</f>
        <v/>
      </c>
      <c r="P4576" t="str">
        <f>IFERROR(VLOOKUP(I4576,'[1]CROSSWALK-DTOE-MASTER'!$B:$N,8,0),"")</f>
        <v/>
      </c>
      <c r="Q4576" t="str">
        <f>IFERROR(VLOOKUP(I4576,'[1]CROSSWALK-DTOE-MASTER'!$B:$N,9,0),"")</f>
        <v/>
      </c>
      <c r="R4576" t="str">
        <f>IFERROR(VLOOKUP(I4576,'[1]CROSSWALK-DTOE-MASTER'!$B:$N,10,0),"")</f>
        <v/>
      </c>
      <c r="S4576" t="str">
        <f>IFERROR(VLOOKUP(I4576,'[1]CROSSWALK-DTOE-MASTER'!$B:$N,11,0),"")</f>
        <v/>
      </c>
      <c r="T4576" t="str">
        <f>IFERROR(VLOOKUP(I4576,'[1]CROSSWALK-DTOE-MASTER'!$B:$N,12,0),"")</f>
        <v/>
      </c>
      <c r="U4576" t="str">
        <f>IFERROR(VLOOKUP(I4576,'[1]CROSSWALK-DTOE-MASTER'!$B:$N,13,0),"")</f>
        <v/>
      </c>
    </row>
    <row r="4577" spans="6:21" x14ac:dyDescent="0.25">
      <c r="F4577" s="1"/>
      <c r="L4577" t="str">
        <f>IFERROR(VLOOKUP(D4577,'[1]Crosswalk-SOM-Chair'!$A:$D,3,0),"")</f>
        <v/>
      </c>
      <c r="M4577" t="str">
        <f>IFERROR(VLOOKUP(D4577,'[1]Crosswalk-SOM-Chair'!$A:$D,4,0),"")</f>
        <v/>
      </c>
      <c r="N4577" t="str">
        <f>IFERROR(VLOOKUP(I4577,'[1]CROSSWALK-DTOE-MASTER'!$B:$H,6,0),"")</f>
        <v/>
      </c>
      <c r="O4577" t="str">
        <f>IFERROR(VLOOKUP(I4577,'[1]CROSSWALK-DTOE-MASTER'!$B:$H,7,0),"")</f>
        <v/>
      </c>
      <c r="P4577" t="str">
        <f>IFERROR(VLOOKUP(I4577,'[1]CROSSWALK-DTOE-MASTER'!$B:$N,8,0),"")</f>
        <v/>
      </c>
      <c r="Q4577" t="str">
        <f>IFERROR(VLOOKUP(I4577,'[1]CROSSWALK-DTOE-MASTER'!$B:$N,9,0),"")</f>
        <v/>
      </c>
      <c r="R4577" t="str">
        <f>IFERROR(VLOOKUP(I4577,'[1]CROSSWALK-DTOE-MASTER'!$B:$N,10,0),"")</f>
        <v/>
      </c>
      <c r="S4577" t="str">
        <f>IFERROR(VLOOKUP(I4577,'[1]CROSSWALK-DTOE-MASTER'!$B:$N,11,0),"")</f>
        <v/>
      </c>
      <c r="T4577" t="str">
        <f>IFERROR(VLOOKUP(I4577,'[1]CROSSWALK-DTOE-MASTER'!$B:$N,12,0),"")</f>
        <v/>
      </c>
      <c r="U4577" t="str">
        <f>IFERROR(VLOOKUP(I4577,'[1]CROSSWALK-DTOE-MASTER'!$B:$N,13,0),"")</f>
        <v/>
      </c>
    </row>
    <row r="4578" spans="6:21" x14ac:dyDescent="0.25">
      <c r="F4578" s="1"/>
      <c r="L4578" t="str">
        <f>IFERROR(VLOOKUP(D4578,'[1]Crosswalk-SOM-Chair'!$A:$D,3,0),"")</f>
        <v/>
      </c>
      <c r="M4578" t="str">
        <f>IFERROR(VLOOKUP(D4578,'[1]Crosswalk-SOM-Chair'!$A:$D,4,0),"")</f>
        <v/>
      </c>
      <c r="N4578" t="str">
        <f>IFERROR(VLOOKUP(I4578,'[1]CROSSWALK-DTOE-MASTER'!$B:$H,6,0),"")</f>
        <v/>
      </c>
      <c r="O4578" t="str">
        <f>IFERROR(VLOOKUP(I4578,'[1]CROSSWALK-DTOE-MASTER'!$B:$H,7,0),"")</f>
        <v/>
      </c>
      <c r="P4578" t="str">
        <f>IFERROR(VLOOKUP(I4578,'[1]CROSSWALK-DTOE-MASTER'!$B:$N,8,0),"")</f>
        <v/>
      </c>
      <c r="Q4578" t="str">
        <f>IFERROR(VLOOKUP(I4578,'[1]CROSSWALK-DTOE-MASTER'!$B:$N,9,0),"")</f>
        <v/>
      </c>
      <c r="R4578" t="str">
        <f>IFERROR(VLOOKUP(I4578,'[1]CROSSWALK-DTOE-MASTER'!$B:$N,10,0),"")</f>
        <v/>
      </c>
      <c r="S4578" t="str">
        <f>IFERROR(VLOOKUP(I4578,'[1]CROSSWALK-DTOE-MASTER'!$B:$N,11,0),"")</f>
        <v/>
      </c>
      <c r="T4578" t="str">
        <f>IFERROR(VLOOKUP(I4578,'[1]CROSSWALK-DTOE-MASTER'!$B:$N,12,0),"")</f>
        <v/>
      </c>
      <c r="U4578" t="str">
        <f>IFERROR(VLOOKUP(I4578,'[1]CROSSWALK-DTOE-MASTER'!$B:$N,13,0),"")</f>
        <v/>
      </c>
    </row>
    <row r="4579" spans="6:21" x14ac:dyDescent="0.25">
      <c r="F4579" s="1"/>
      <c r="L4579" t="str">
        <f>IFERROR(VLOOKUP(D4579,'[1]Crosswalk-SOM-Chair'!$A:$D,3,0),"")</f>
        <v/>
      </c>
      <c r="M4579" t="str">
        <f>IFERROR(VLOOKUP(D4579,'[1]Crosswalk-SOM-Chair'!$A:$D,4,0),"")</f>
        <v/>
      </c>
      <c r="N4579" t="str">
        <f>IFERROR(VLOOKUP(I4579,'[1]CROSSWALK-DTOE-MASTER'!$B:$H,6,0),"")</f>
        <v/>
      </c>
      <c r="O4579" t="str">
        <f>IFERROR(VLOOKUP(I4579,'[1]CROSSWALK-DTOE-MASTER'!$B:$H,7,0),"")</f>
        <v/>
      </c>
      <c r="P4579" t="str">
        <f>IFERROR(VLOOKUP(I4579,'[1]CROSSWALK-DTOE-MASTER'!$B:$N,8,0),"")</f>
        <v/>
      </c>
      <c r="Q4579" t="str">
        <f>IFERROR(VLOOKUP(I4579,'[1]CROSSWALK-DTOE-MASTER'!$B:$N,9,0),"")</f>
        <v/>
      </c>
      <c r="R4579" t="str">
        <f>IFERROR(VLOOKUP(I4579,'[1]CROSSWALK-DTOE-MASTER'!$B:$N,10,0),"")</f>
        <v/>
      </c>
      <c r="S4579" t="str">
        <f>IFERROR(VLOOKUP(I4579,'[1]CROSSWALK-DTOE-MASTER'!$B:$N,11,0),"")</f>
        <v/>
      </c>
      <c r="T4579" t="str">
        <f>IFERROR(VLOOKUP(I4579,'[1]CROSSWALK-DTOE-MASTER'!$B:$N,12,0),"")</f>
        <v/>
      </c>
      <c r="U4579" t="str">
        <f>IFERROR(VLOOKUP(I4579,'[1]CROSSWALK-DTOE-MASTER'!$B:$N,13,0),"")</f>
        <v/>
      </c>
    </row>
    <row r="4580" spans="6:21" x14ac:dyDescent="0.25">
      <c r="F4580" s="1"/>
      <c r="L4580" t="str">
        <f>IFERROR(VLOOKUP(D4580,'[1]Crosswalk-SOM-Chair'!$A:$D,3,0),"")</f>
        <v/>
      </c>
      <c r="M4580" t="str">
        <f>IFERROR(VLOOKUP(D4580,'[1]Crosswalk-SOM-Chair'!$A:$D,4,0),"")</f>
        <v/>
      </c>
      <c r="N4580" t="str">
        <f>IFERROR(VLOOKUP(I4580,'[1]CROSSWALK-DTOE-MASTER'!$B:$H,6,0),"")</f>
        <v/>
      </c>
      <c r="O4580" t="str">
        <f>IFERROR(VLOOKUP(I4580,'[1]CROSSWALK-DTOE-MASTER'!$B:$H,7,0),"")</f>
        <v/>
      </c>
      <c r="P4580" t="str">
        <f>IFERROR(VLOOKUP(I4580,'[1]CROSSWALK-DTOE-MASTER'!$B:$N,8,0),"")</f>
        <v/>
      </c>
      <c r="Q4580" t="str">
        <f>IFERROR(VLOOKUP(I4580,'[1]CROSSWALK-DTOE-MASTER'!$B:$N,9,0),"")</f>
        <v/>
      </c>
      <c r="R4580" t="str">
        <f>IFERROR(VLOOKUP(I4580,'[1]CROSSWALK-DTOE-MASTER'!$B:$N,10,0),"")</f>
        <v/>
      </c>
      <c r="S4580" t="str">
        <f>IFERROR(VLOOKUP(I4580,'[1]CROSSWALK-DTOE-MASTER'!$B:$N,11,0),"")</f>
        <v/>
      </c>
      <c r="T4580" t="str">
        <f>IFERROR(VLOOKUP(I4580,'[1]CROSSWALK-DTOE-MASTER'!$B:$N,12,0),"")</f>
        <v/>
      </c>
      <c r="U4580" t="str">
        <f>IFERROR(VLOOKUP(I4580,'[1]CROSSWALK-DTOE-MASTER'!$B:$N,13,0),"")</f>
        <v/>
      </c>
    </row>
    <row r="4581" spans="6:21" x14ac:dyDescent="0.25">
      <c r="F4581" s="1"/>
      <c r="L4581" t="str">
        <f>IFERROR(VLOOKUP(D4581,'[1]Crosswalk-SOM-Chair'!$A:$D,3,0),"")</f>
        <v/>
      </c>
      <c r="M4581" t="str">
        <f>IFERROR(VLOOKUP(D4581,'[1]Crosswalk-SOM-Chair'!$A:$D,4,0),"")</f>
        <v/>
      </c>
      <c r="N4581" t="str">
        <f>IFERROR(VLOOKUP(I4581,'[1]CROSSWALK-DTOE-MASTER'!$B:$H,6,0),"")</f>
        <v/>
      </c>
      <c r="O4581" t="str">
        <f>IFERROR(VLOOKUP(I4581,'[1]CROSSWALK-DTOE-MASTER'!$B:$H,7,0),"")</f>
        <v/>
      </c>
      <c r="P4581" t="str">
        <f>IFERROR(VLOOKUP(I4581,'[1]CROSSWALK-DTOE-MASTER'!$B:$N,8,0),"")</f>
        <v/>
      </c>
      <c r="Q4581" t="str">
        <f>IFERROR(VLOOKUP(I4581,'[1]CROSSWALK-DTOE-MASTER'!$B:$N,9,0),"")</f>
        <v/>
      </c>
      <c r="R4581" t="str">
        <f>IFERROR(VLOOKUP(I4581,'[1]CROSSWALK-DTOE-MASTER'!$B:$N,10,0),"")</f>
        <v/>
      </c>
      <c r="S4581" t="str">
        <f>IFERROR(VLOOKUP(I4581,'[1]CROSSWALK-DTOE-MASTER'!$B:$N,11,0),"")</f>
        <v/>
      </c>
      <c r="T4581" t="str">
        <f>IFERROR(VLOOKUP(I4581,'[1]CROSSWALK-DTOE-MASTER'!$B:$N,12,0),"")</f>
        <v/>
      </c>
      <c r="U4581" t="str">
        <f>IFERROR(VLOOKUP(I4581,'[1]CROSSWALK-DTOE-MASTER'!$B:$N,13,0),"")</f>
        <v/>
      </c>
    </row>
    <row r="4582" spans="6:21" x14ac:dyDescent="0.25">
      <c r="F4582" s="1"/>
      <c r="L4582" t="str">
        <f>IFERROR(VLOOKUP(D4582,'[1]Crosswalk-SOM-Chair'!$A:$D,3,0),"")</f>
        <v/>
      </c>
      <c r="M4582" t="str">
        <f>IFERROR(VLOOKUP(D4582,'[1]Crosswalk-SOM-Chair'!$A:$D,4,0),"")</f>
        <v/>
      </c>
      <c r="N4582" t="str">
        <f>IFERROR(VLOOKUP(I4582,'[1]CROSSWALK-DTOE-MASTER'!$B:$H,6,0),"")</f>
        <v/>
      </c>
      <c r="O4582" t="str">
        <f>IFERROR(VLOOKUP(I4582,'[1]CROSSWALK-DTOE-MASTER'!$B:$H,7,0),"")</f>
        <v/>
      </c>
      <c r="P4582" t="str">
        <f>IFERROR(VLOOKUP(I4582,'[1]CROSSWALK-DTOE-MASTER'!$B:$N,8,0),"")</f>
        <v/>
      </c>
      <c r="Q4582" t="str">
        <f>IFERROR(VLOOKUP(I4582,'[1]CROSSWALK-DTOE-MASTER'!$B:$N,9,0),"")</f>
        <v/>
      </c>
      <c r="R4582" t="str">
        <f>IFERROR(VLOOKUP(I4582,'[1]CROSSWALK-DTOE-MASTER'!$B:$N,10,0),"")</f>
        <v/>
      </c>
      <c r="S4582" t="str">
        <f>IFERROR(VLOOKUP(I4582,'[1]CROSSWALK-DTOE-MASTER'!$B:$N,11,0),"")</f>
        <v/>
      </c>
      <c r="T4582" t="str">
        <f>IFERROR(VLOOKUP(I4582,'[1]CROSSWALK-DTOE-MASTER'!$B:$N,12,0),"")</f>
        <v/>
      </c>
      <c r="U4582" t="str">
        <f>IFERROR(VLOOKUP(I4582,'[1]CROSSWALK-DTOE-MASTER'!$B:$N,13,0),"")</f>
        <v/>
      </c>
    </row>
    <row r="4583" spans="6:21" x14ac:dyDescent="0.25">
      <c r="F4583" s="1"/>
      <c r="L4583" t="str">
        <f>IFERROR(VLOOKUP(D4583,'[1]Crosswalk-SOM-Chair'!$A:$D,3,0),"")</f>
        <v/>
      </c>
      <c r="M4583" t="str">
        <f>IFERROR(VLOOKUP(D4583,'[1]Crosswalk-SOM-Chair'!$A:$D,4,0),"")</f>
        <v/>
      </c>
      <c r="N4583" t="str">
        <f>IFERROR(VLOOKUP(I4583,'[1]CROSSWALK-DTOE-MASTER'!$B:$H,6,0),"")</f>
        <v/>
      </c>
      <c r="O4583" t="str">
        <f>IFERROR(VLOOKUP(I4583,'[1]CROSSWALK-DTOE-MASTER'!$B:$H,7,0),"")</f>
        <v/>
      </c>
      <c r="P4583" t="str">
        <f>IFERROR(VLOOKUP(I4583,'[1]CROSSWALK-DTOE-MASTER'!$B:$N,8,0),"")</f>
        <v/>
      </c>
      <c r="Q4583" t="str">
        <f>IFERROR(VLOOKUP(I4583,'[1]CROSSWALK-DTOE-MASTER'!$B:$N,9,0),"")</f>
        <v/>
      </c>
      <c r="R4583" t="str">
        <f>IFERROR(VLOOKUP(I4583,'[1]CROSSWALK-DTOE-MASTER'!$B:$N,10,0),"")</f>
        <v/>
      </c>
      <c r="S4583" t="str">
        <f>IFERROR(VLOOKUP(I4583,'[1]CROSSWALK-DTOE-MASTER'!$B:$N,11,0),"")</f>
        <v/>
      </c>
      <c r="T4583" t="str">
        <f>IFERROR(VLOOKUP(I4583,'[1]CROSSWALK-DTOE-MASTER'!$B:$N,12,0),"")</f>
        <v/>
      </c>
      <c r="U4583" t="str">
        <f>IFERROR(VLOOKUP(I4583,'[1]CROSSWALK-DTOE-MASTER'!$B:$N,13,0),"")</f>
        <v/>
      </c>
    </row>
    <row r="4584" spans="6:21" x14ac:dyDescent="0.25">
      <c r="F4584" s="1"/>
      <c r="L4584" t="str">
        <f>IFERROR(VLOOKUP(D4584,'[1]Crosswalk-SOM-Chair'!$A:$D,3,0),"")</f>
        <v/>
      </c>
      <c r="M4584" t="str">
        <f>IFERROR(VLOOKUP(D4584,'[1]Crosswalk-SOM-Chair'!$A:$D,4,0),"")</f>
        <v/>
      </c>
      <c r="N4584" t="str">
        <f>IFERROR(VLOOKUP(I4584,'[1]CROSSWALK-DTOE-MASTER'!$B:$H,6,0),"")</f>
        <v/>
      </c>
      <c r="O4584" t="str">
        <f>IFERROR(VLOOKUP(I4584,'[1]CROSSWALK-DTOE-MASTER'!$B:$H,7,0),"")</f>
        <v/>
      </c>
      <c r="P4584" t="str">
        <f>IFERROR(VLOOKUP(I4584,'[1]CROSSWALK-DTOE-MASTER'!$B:$N,8,0),"")</f>
        <v/>
      </c>
      <c r="Q4584" t="str">
        <f>IFERROR(VLOOKUP(I4584,'[1]CROSSWALK-DTOE-MASTER'!$B:$N,9,0),"")</f>
        <v/>
      </c>
      <c r="R4584" t="str">
        <f>IFERROR(VLOOKUP(I4584,'[1]CROSSWALK-DTOE-MASTER'!$B:$N,10,0),"")</f>
        <v/>
      </c>
      <c r="S4584" t="str">
        <f>IFERROR(VLOOKUP(I4584,'[1]CROSSWALK-DTOE-MASTER'!$B:$N,11,0),"")</f>
        <v/>
      </c>
      <c r="T4584" t="str">
        <f>IFERROR(VLOOKUP(I4584,'[1]CROSSWALK-DTOE-MASTER'!$B:$N,12,0),"")</f>
        <v/>
      </c>
      <c r="U4584" t="str">
        <f>IFERROR(VLOOKUP(I4584,'[1]CROSSWALK-DTOE-MASTER'!$B:$N,13,0),"")</f>
        <v/>
      </c>
    </row>
    <row r="4585" spans="6:21" x14ac:dyDescent="0.25">
      <c r="F4585" s="1"/>
      <c r="L4585" t="str">
        <f>IFERROR(VLOOKUP(D4585,'[1]Crosswalk-SOM-Chair'!$A:$D,3,0),"")</f>
        <v/>
      </c>
      <c r="M4585" t="str">
        <f>IFERROR(VLOOKUP(D4585,'[1]Crosswalk-SOM-Chair'!$A:$D,4,0),"")</f>
        <v/>
      </c>
      <c r="N4585" t="str">
        <f>IFERROR(VLOOKUP(I4585,'[1]CROSSWALK-DTOE-MASTER'!$B:$H,6,0),"")</f>
        <v/>
      </c>
      <c r="O4585" t="str">
        <f>IFERROR(VLOOKUP(I4585,'[1]CROSSWALK-DTOE-MASTER'!$B:$H,7,0),"")</f>
        <v/>
      </c>
      <c r="P4585" t="str">
        <f>IFERROR(VLOOKUP(I4585,'[1]CROSSWALK-DTOE-MASTER'!$B:$N,8,0),"")</f>
        <v/>
      </c>
      <c r="Q4585" t="str">
        <f>IFERROR(VLOOKUP(I4585,'[1]CROSSWALK-DTOE-MASTER'!$B:$N,9,0),"")</f>
        <v/>
      </c>
      <c r="R4585" t="str">
        <f>IFERROR(VLOOKUP(I4585,'[1]CROSSWALK-DTOE-MASTER'!$B:$N,10,0),"")</f>
        <v/>
      </c>
      <c r="S4585" t="str">
        <f>IFERROR(VLOOKUP(I4585,'[1]CROSSWALK-DTOE-MASTER'!$B:$N,11,0),"")</f>
        <v/>
      </c>
      <c r="T4585" t="str">
        <f>IFERROR(VLOOKUP(I4585,'[1]CROSSWALK-DTOE-MASTER'!$B:$N,12,0),"")</f>
        <v/>
      </c>
      <c r="U4585" t="str">
        <f>IFERROR(VLOOKUP(I4585,'[1]CROSSWALK-DTOE-MASTER'!$B:$N,13,0),"")</f>
        <v/>
      </c>
    </row>
    <row r="4586" spans="6:21" x14ac:dyDescent="0.25">
      <c r="F4586" s="1"/>
      <c r="L4586" t="str">
        <f>IFERROR(VLOOKUP(D4586,'[1]Crosswalk-SOM-Chair'!$A:$D,3,0),"")</f>
        <v/>
      </c>
      <c r="M4586" t="str">
        <f>IFERROR(VLOOKUP(D4586,'[1]Crosswalk-SOM-Chair'!$A:$D,4,0),"")</f>
        <v/>
      </c>
      <c r="N4586" t="str">
        <f>IFERROR(VLOOKUP(I4586,'[1]CROSSWALK-DTOE-MASTER'!$B:$H,6,0),"")</f>
        <v/>
      </c>
      <c r="O4586" t="str">
        <f>IFERROR(VLOOKUP(I4586,'[1]CROSSWALK-DTOE-MASTER'!$B:$H,7,0),"")</f>
        <v/>
      </c>
      <c r="P4586" t="str">
        <f>IFERROR(VLOOKUP(I4586,'[1]CROSSWALK-DTOE-MASTER'!$B:$N,8,0),"")</f>
        <v/>
      </c>
      <c r="Q4586" t="str">
        <f>IFERROR(VLOOKUP(I4586,'[1]CROSSWALK-DTOE-MASTER'!$B:$N,9,0),"")</f>
        <v/>
      </c>
      <c r="R4586" t="str">
        <f>IFERROR(VLOOKUP(I4586,'[1]CROSSWALK-DTOE-MASTER'!$B:$N,10,0),"")</f>
        <v/>
      </c>
      <c r="S4586" t="str">
        <f>IFERROR(VLOOKUP(I4586,'[1]CROSSWALK-DTOE-MASTER'!$B:$N,11,0),"")</f>
        <v/>
      </c>
      <c r="T4586" t="str">
        <f>IFERROR(VLOOKUP(I4586,'[1]CROSSWALK-DTOE-MASTER'!$B:$N,12,0),"")</f>
        <v/>
      </c>
      <c r="U4586" t="str">
        <f>IFERROR(VLOOKUP(I4586,'[1]CROSSWALK-DTOE-MASTER'!$B:$N,13,0),"")</f>
        <v/>
      </c>
    </row>
    <row r="4587" spans="6:21" x14ac:dyDescent="0.25">
      <c r="F4587" s="1"/>
      <c r="L4587" t="str">
        <f>IFERROR(VLOOKUP(D4587,'[1]Crosswalk-SOM-Chair'!$A:$D,3,0),"")</f>
        <v/>
      </c>
      <c r="M4587" t="str">
        <f>IFERROR(VLOOKUP(D4587,'[1]Crosswalk-SOM-Chair'!$A:$D,4,0),"")</f>
        <v/>
      </c>
      <c r="N4587" t="str">
        <f>IFERROR(VLOOKUP(I4587,'[1]CROSSWALK-DTOE-MASTER'!$B:$H,6,0),"")</f>
        <v/>
      </c>
      <c r="O4587" t="str">
        <f>IFERROR(VLOOKUP(I4587,'[1]CROSSWALK-DTOE-MASTER'!$B:$H,7,0),"")</f>
        <v/>
      </c>
      <c r="P4587" t="str">
        <f>IFERROR(VLOOKUP(I4587,'[1]CROSSWALK-DTOE-MASTER'!$B:$N,8,0),"")</f>
        <v/>
      </c>
      <c r="Q4587" t="str">
        <f>IFERROR(VLOOKUP(I4587,'[1]CROSSWALK-DTOE-MASTER'!$B:$N,9,0),"")</f>
        <v/>
      </c>
      <c r="R4587" t="str">
        <f>IFERROR(VLOOKUP(I4587,'[1]CROSSWALK-DTOE-MASTER'!$B:$N,10,0),"")</f>
        <v/>
      </c>
      <c r="S4587" t="str">
        <f>IFERROR(VLOOKUP(I4587,'[1]CROSSWALK-DTOE-MASTER'!$B:$N,11,0),"")</f>
        <v/>
      </c>
      <c r="T4587" t="str">
        <f>IFERROR(VLOOKUP(I4587,'[1]CROSSWALK-DTOE-MASTER'!$B:$N,12,0),"")</f>
        <v/>
      </c>
      <c r="U4587" t="str">
        <f>IFERROR(VLOOKUP(I4587,'[1]CROSSWALK-DTOE-MASTER'!$B:$N,13,0),"")</f>
        <v/>
      </c>
    </row>
    <row r="4588" spans="6:21" x14ac:dyDescent="0.25">
      <c r="F4588" s="1"/>
      <c r="L4588" t="str">
        <f>IFERROR(VLOOKUP(D4588,'[1]Crosswalk-SOM-Chair'!$A:$D,3,0),"")</f>
        <v/>
      </c>
      <c r="M4588" t="str">
        <f>IFERROR(VLOOKUP(D4588,'[1]Crosswalk-SOM-Chair'!$A:$D,4,0),"")</f>
        <v/>
      </c>
      <c r="N4588" t="str">
        <f>IFERROR(VLOOKUP(I4588,'[1]CROSSWALK-DTOE-MASTER'!$B:$H,6,0),"")</f>
        <v/>
      </c>
      <c r="O4588" t="str">
        <f>IFERROR(VLOOKUP(I4588,'[1]CROSSWALK-DTOE-MASTER'!$B:$H,7,0),"")</f>
        <v/>
      </c>
      <c r="P4588" t="str">
        <f>IFERROR(VLOOKUP(I4588,'[1]CROSSWALK-DTOE-MASTER'!$B:$N,8,0),"")</f>
        <v/>
      </c>
      <c r="Q4588" t="str">
        <f>IFERROR(VLOOKUP(I4588,'[1]CROSSWALK-DTOE-MASTER'!$B:$N,9,0),"")</f>
        <v/>
      </c>
      <c r="R4588" t="str">
        <f>IFERROR(VLOOKUP(I4588,'[1]CROSSWALK-DTOE-MASTER'!$B:$N,10,0),"")</f>
        <v/>
      </c>
      <c r="S4588" t="str">
        <f>IFERROR(VLOOKUP(I4588,'[1]CROSSWALK-DTOE-MASTER'!$B:$N,11,0),"")</f>
        <v/>
      </c>
      <c r="T4588" t="str">
        <f>IFERROR(VLOOKUP(I4588,'[1]CROSSWALK-DTOE-MASTER'!$B:$N,12,0),"")</f>
        <v/>
      </c>
      <c r="U4588" t="str">
        <f>IFERROR(VLOOKUP(I4588,'[1]CROSSWALK-DTOE-MASTER'!$B:$N,13,0),"")</f>
        <v/>
      </c>
    </row>
    <row r="4589" spans="6:21" x14ac:dyDescent="0.25">
      <c r="F4589" s="1"/>
      <c r="L4589" t="str">
        <f>IFERROR(VLOOKUP(D4589,'[1]Crosswalk-SOM-Chair'!$A:$D,3,0),"")</f>
        <v/>
      </c>
      <c r="M4589" t="str">
        <f>IFERROR(VLOOKUP(D4589,'[1]Crosswalk-SOM-Chair'!$A:$D,4,0),"")</f>
        <v/>
      </c>
      <c r="N4589" t="str">
        <f>IFERROR(VLOOKUP(I4589,'[1]CROSSWALK-DTOE-MASTER'!$B:$H,6,0),"")</f>
        <v/>
      </c>
      <c r="O4589" t="str">
        <f>IFERROR(VLOOKUP(I4589,'[1]CROSSWALK-DTOE-MASTER'!$B:$H,7,0),"")</f>
        <v/>
      </c>
      <c r="P4589" t="str">
        <f>IFERROR(VLOOKUP(I4589,'[1]CROSSWALK-DTOE-MASTER'!$B:$N,8,0),"")</f>
        <v/>
      </c>
      <c r="Q4589" t="str">
        <f>IFERROR(VLOOKUP(I4589,'[1]CROSSWALK-DTOE-MASTER'!$B:$N,9,0),"")</f>
        <v/>
      </c>
      <c r="R4589" t="str">
        <f>IFERROR(VLOOKUP(I4589,'[1]CROSSWALK-DTOE-MASTER'!$B:$N,10,0),"")</f>
        <v/>
      </c>
      <c r="S4589" t="str">
        <f>IFERROR(VLOOKUP(I4589,'[1]CROSSWALK-DTOE-MASTER'!$B:$N,11,0),"")</f>
        <v/>
      </c>
      <c r="T4589" t="str">
        <f>IFERROR(VLOOKUP(I4589,'[1]CROSSWALK-DTOE-MASTER'!$B:$N,12,0),"")</f>
        <v/>
      </c>
      <c r="U4589" t="str">
        <f>IFERROR(VLOOKUP(I4589,'[1]CROSSWALK-DTOE-MASTER'!$B:$N,13,0),"")</f>
        <v/>
      </c>
    </row>
    <row r="4590" spans="6:21" x14ac:dyDescent="0.25">
      <c r="F4590" s="1"/>
      <c r="L4590" t="str">
        <f>IFERROR(VLOOKUP(D4590,'[1]Crosswalk-SOM-Chair'!$A:$D,3,0),"")</f>
        <v/>
      </c>
      <c r="M4590" t="str">
        <f>IFERROR(VLOOKUP(D4590,'[1]Crosswalk-SOM-Chair'!$A:$D,4,0),"")</f>
        <v/>
      </c>
      <c r="N4590" t="str">
        <f>IFERROR(VLOOKUP(I4590,'[1]CROSSWALK-DTOE-MASTER'!$B:$H,6,0),"")</f>
        <v/>
      </c>
      <c r="O4590" t="str">
        <f>IFERROR(VLOOKUP(I4590,'[1]CROSSWALK-DTOE-MASTER'!$B:$H,7,0),"")</f>
        <v/>
      </c>
      <c r="P4590" t="str">
        <f>IFERROR(VLOOKUP(I4590,'[1]CROSSWALK-DTOE-MASTER'!$B:$N,8,0),"")</f>
        <v/>
      </c>
      <c r="Q4590" t="str">
        <f>IFERROR(VLOOKUP(I4590,'[1]CROSSWALK-DTOE-MASTER'!$B:$N,9,0),"")</f>
        <v/>
      </c>
      <c r="R4590" t="str">
        <f>IFERROR(VLOOKUP(I4590,'[1]CROSSWALK-DTOE-MASTER'!$B:$N,10,0),"")</f>
        <v/>
      </c>
      <c r="S4590" t="str">
        <f>IFERROR(VLOOKUP(I4590,'[1]CROSSWALK-DTOE-MASTER'!$B:$N,11,0),"")</f>
        <v/>
      </c>
      <c r="T4590" t="str">
        <f>IFERROR(VLOOKUP(I4590,'[1]CROSSWALK-DTOE-MASTER'!$B:$N,12,0),"")</f>
        <v/>
      </c>
      <c r="U4590" t="str">
        <f>IFERROR(VLOOKUP(I4590,'[1]CROSSWALK-DTOE-MASTER'!$B:$N,13,0),"")</f>
        <v/>
      </c>
    </row>
    <row r="4591" spans="6:21" x14ac:dyDescent="0.25">
      <c r="F4591" s="1"/>
      <c r="L4591" t="str">
        <f>IFERROR(VLOOKUP(D4591,'[1]Crosswalk-SOM-Chair'!$A:$D,3,0),"")</f>
        <v/>
      </c>
      <c r="M4591" t="str">
        <f>IFERROR(VLOOKUP(D4591,'[1]Crosswalk-SOM-Chair'!$A:$D,4,0),"")</f>
        <v/>
      </c>
      <c r="N4591" t="str">
        <f>IFERROR(VLOOKUP(I4591,'[1]CROSSWALK-DTOE-MASTER'!$B:$H,6,0),"")</f>
        <v/>
      </c>
      <c r="O4591" t="str">
        <f>IFERROR(VLOOKUP(I4591,'[1]CROSSWALK-DTOE-MASTER'!$B:$H,7,0),"")</f>
        <v/>
      </c>
      <c r="P4591" t="str">
        <f>IFERROR(VLOOKUP(I4591,'[1]CROSSWALK-DTOE-MASTER'!$B:$N,8,0),"")</f>
        <v/>
      </c>
      <c r="Q4591" t="str">
        <f>IFERROR(VLOOKUP(I4591,'[1]CROSSWALK-DTOE-MASTER'!$B:$N,9,0),"")</f>
        <v/>
      </c>
      <c r="R4591" t="str">
        <f>IFERROR(VLOOKUP(I4591,'[1]CROSSWALK-DTOE-MASTER'!$B:$N,10,0),"")</f>
        <v/>
      </c>
      <c r="S4591" t="str">
        <f>IFERROR(VLOOKUP(I4591,'[1]CROSSWALK-DTOE-MASTER'!$B:$N,11,0),"")</f>
        <v/>
      </c>
      <c r="T4591" t="str">
        <f>IFERROR(VLOOKUP(I4591,'[1]CROSSWALK-DTOE-MASTER'!$B:$N,12,0),"")</f>
        <v/>
      </c>
      <c r="U4591" t="str">
        <f>IFERROR(VLOOKUP(I4591,'[1]CROSSWALK-DTOE-MASTER'!$B:$N,13,0),"")</f>
        <v/>
      </c>
    </row>
    <row r="4592" spans="6:21" x14ac:dyDescent="0.25">
      <c r="F4592" s="1"/>
      <c r="L4592" t="str">
        <f>IFERROR(VLOOKUP(D4592,'[1]Crosswalk-SOM-Chair'!$A:$D,3,0),"")</f>
        <v/>
      </c>
      <c r="M4592" t="str">
        <f>IFERROR(VLOOKUP(D4592,'[1]Crosswalk-SOM-Chair'!$A:$D,4,0),"")</f>
        <v/>
      </c>
      <c r="N4592" t="str">
        <f>IFERROR(VLOOKUP(I4592,'[1]CROSSWALK-DTOE-MASTER'!$B:$H,6,0),"")</f>
        <v/>
      </c>
      <c r="O4592" t="str">
        <f>IFERROR(VLOOKUP(I4592,'[1]CROSSWALK-DTOE-MASTER'!$B:$H,7,0),"")</f>
        <v/>
      </c>
      <c r="P4592" t="str">
        <f>IFERROR(VLOOKUP(I4592,'[1]CROSSWALK-DTOE-MASTER'!$B:$N,8,0),"")</f>
        <v/>
      </c>
      <c r="Q4592" t="str">
        <f>IFERROR(VLOOKUP(I4592,'[1]CROSSWALK-DTOE-MASTER'!$B:$N,9,0),"")</f>
        <v/>
      </c>
      <c r="R4592" t="str">
        <f>IFERROR(VLOOKUP(I4592,'[1]CROSSWALK-DTOE-MASTER'!$B:$N,10,0),"")</f>
        <v/>
      </c>
      <c r="S4592" t="str">
        <f>IFERROR(VLOOKUP(I4592,'[1]CROSSWALK-DTOE-MASTER'!$B:$N,11,0),"")</f>
        <v/>
      </c>
      <c r="T4592" t="str">
        <f>IFERROR(VLOOKUP(I4592,'[1]CROSSWALK-DTOE-MASTER'!$B:$N,12,0),"")</f>
        <v/>
      </c>
      <c r="U4592" t="str">
        <f>IFERROR(VLOOKUP(I4592,'[1]CROSSWALK-DTOE-MASTER'!$B:$N,13,0),"")</f>
        <v/>
      </c>
    </row>
    <row r="4593" spans="6:21" x14ac:dyDescent="0.25">
      <c r="F4593" s="1"/>
      <c r="L4593" t="str">
        <f>IFERROR(VLOOKUP(D4593,'[1]Crosswalk-SOM-Chair'!$A:$D,3,0),"")</f>
        <v/>
      </c>
      <c r="M4593" t="str">
        <f>IFERROR(VLOOKUP(D4593,'[1]Crosswalk-SOM-Chair'!$A:$D,4,0),"")</f>
        <v/>
      </c>
      <c r="N4593" t="str">
        <f>IFERROR(VLOOKUP(I4593,'[1]CROSSWALK-DTOE-MASTER'!$B:$H,6,0),"")</f>
        <v/>
      </c>
      <c r="O4593" t="str">
        <f>IFERROR(VLOOKUP(I4593,'[1]CROSSWALK-DTOE-MASTER'!$B:$H,7,0),"")</f>
        <v/>
      </c>
      <c r="P4593" t="str">
        <f>IFERROR(VLOOKUP(I4593,'[1]CROSSWALK-DTOE-MASTER'!$B:$N,8,0),"")</f>
        <v/>
      </c>
      <c r="Q4593" t="str">
        <f>IFERROR(VLOOKUP(I4593,'[1]CROSSWALK-DTOE-MASTER'!$B:$N,9,0),"")</f>
        <v/>
      </c>
      <c r="R4593" t="str">
        <f>IFERROR(VLOOKUP(I4593,'[1]CROSSWALK-DTOE-MASTER'!$B:$N,10,0),"")</f>
        <v/>
      </c>
      <c r="S4593" t="str">
        <f>IFERROR(VLOOKUP(I4593,'[1]CROSSWALK-DTOE-MASTER'!$B:$N,11,0),"")</f>
        <v/>
      </c>
      <c r="T4593" t="str">
        <f>IFERROR(VLOOKUP(I4593,'[1]CROSSWALK-DTOE-MASTER'!$B:$N,12,0),"")</f>
        <v/>
      </c>
      <c r="U4593" t="str">
        <f>IFERROR(VLOOKUP(I4593,'[1]CROSSWALK-DTOE-MASTER'!$B:$N,13,0),"")</f>
        <v/>
      </c>
    </row>
    <row r="4594" spans="6:21" x14ac:dyDescent="0.25">
      <c r="F4594" s="1"/>
      <c r="L4594" t="str">
        <f>IFERROR(VLOOKUP(D4594,'[1]Crosswalk-SOM-Chair'!$A:$D,3,0),"")</f>
        <v/>
      </c>
      <c r="M4594" t="str">
        <f>IFERROR(VLOOKUP(D4594,'[1]Crosswalk-SOM-Chair'!$A:$D,4,0),"")</f>
        <v/>
      </c>
      <c r="N4594" t="str">
        <f>IFERROR(VLOOKUP(I4594,'[1]CROSSWALK-DTOE-MASTER'!$B:$H,6,0),"")</f>
        <v/>
      </c>
      <c r="O4594" t="str">
        <f>IFERROR(VLOOKUP(I4594,'[1]CROSSWALK-DTOE-MASTER'!$B:$H,7,0),"")</f>
        <v/>
      </c>
      <c r="P4594" t="str">
        <f>IFERROR(VLOOKUP(I4594,'[1]CROSSWALK-DTOE-MASTER'!$B:$N,8,0),"")</f>
        <v/>
      </c>
      <c r="Q4594" t="str">
        <f>IFERROR(VLOOKUP(I4594,'[1]CROSSWALK-DTOE-MASTER'!$B:$N,9,0),"")</f>
        <v/>
      </c>
      <c r="R4594" t="str">
        <f>IFERROR(VLOOKUP(I4594,'[1]CROSSWALK-DTOE-MASTER'!$B:$N,10,0),"")</f>
        <v/>
      </c>
      <c r="S4594" t="str">
        <f>IFERROR(VLOOKUP(I4594,'[1]CROSSWALK-DTOE-MASTER'!$B:$N,11,0),"")</f>
        <v/>
      </c>
      <c r="T4594" t="str">
        <f>IFERROR(VLOOKUP(I4594,'[1]CROSSWALK-DTOE-MASTER'!$B:$N,12,0),"")</f>
        <v/>
      </c>
      <c r="U4594" t="str">
        <f>IFERROR(VLOOKUP(I4594,'[1]CROSSWALK-DTOE-MASTER'!$B:$N,13,0),"")</f>
        <v/>
      </c>
    </row>
    <row r="4595" spans="6:21" x14ac:dyDescent="0.25">
      <c r="F4595" s="1"/>
      <c r="L4595" t="str">
        <f>IFERROR(VLOOKUP(D4595,'[1]Crosswalk-SOM-Chair'!$A:$D,3,0),"")</f>
        <v/>
      </c>
      <c r="M4595" t="str">
        <f>IFERROR(VLOOKUP(D4595,'[1]Crosswalk-SOM-Chair'!$A:$D,4,0),"")</f>
        <v/>
      </c>
      <c r="N4595" t="str">
        <f>IFERROR(VLOOKUP(I4595,'[1]CROSSWALK-DTOE-MASTER'!$B:$H,6,0),"")</f>
        <v/>
      </c>
      <c r="O4595" t="str">
        <f>IFERROR(VLOOKUP(I4595,'[1]CROSSWALK-DTOE-MASTER'!$B:$H,7,0),"")</f>
        <v/>
      </c>
      <c r="P4595" t="str">
        <f>IFERROR(VLOOKUP(I4595,'[1]CROSSWALK-DTOE-MASTER'!$B:$N,8,0),"")</f>
        <v/>
      </c>
      <c r="Q4595" t="str">
        <f>IFERROR(VLOOKUP(I4595,'[1]CROSSWALK-DTOE-MASTER'!$B:$N,9,0),"")</f>
        <v/>
      </c>
      <c r="R4595" t="str">
        <f>IFERROR(VLOOKUP(I4595,'[1]CROSSWALK-DTOE-MASTER'!$B:$N,10,0),"")</f>
        <v/>
      </c>
      <c r="S4595" t="str">
        <f>IFERROR(VLOOKUP(I4595,'[1]CROSSWALK-DTOE-MASTER'!$B:$N,11,0),"")</f>
        <v/>
      </c>
      <c r="T4595" t="str">
        <f>IFERROR(VLOOKUP(I4595,'[1]CROSSWALK-DTOE-MASTER'!$B:$N,12,0),"")</f>
        <v/>
      </c>
      <c r="U4595" t="str">
        <f>IFERROR(VLOOKUP(I4595,'[1]CROSSWALK-DTOE-MASTER'!$B:$N,13,0),"")</f>
        <v/>
      </c>
    </row>
    <row r="4596" spans="6:21" x14ac:dyDescent="0.25">
      <c r="F4596" s="1"/>
      <c r="L4596" t="str">
        <f>IFERROR(VLOOKUP(D4596,'[1]Crosswalk-SOM-Chair'!$A:$D,3,0),"")</f>
        <v/>
      </c>
      <c r="M4596" t="str">
        <f>IFERROR(VLOOKUP(D4596,'[1]Crosswalk-SOM-Chair'!$A:$D,4,0),"")</f>
        <v/>
      </c>
      <c r="N4596" t="str">
        <f>IFERROR(VLOOKUP(I4596,'[1]CROSSWALK-DTOE-MASTER'!$B:$H,6,0),"")</f>
        <v/>
      </c>
      <c r="O4596" t="str">
        <f>IFERROR(VLOOKUP(I4596,'[1]CROSSWALK-DTOE-MASTER'!$B:$H,7,0),"")</f>
        <v/>
      </c>
      <c r="P4596" t="str">
        <f>IFERROR(VLOOKUP(I4596,'[1]CROSSWALK-DTOE-MASTER'!$B:$N,8,0),"")</f>
        <v/>
      </c>
      <c r="Q4596" t="str">
        <f>IFERROR(VLOOKUP(I4596,'[1]CROSSWALK-DTOE-MASTER'!$B:$N,9,0),"")</f>
        <v/>
      </c>
      <c r="R4596" t="str">
        <f>IFERROR(VLOOKUP(I4596,'[1]CROSSWALK-DTOE-MASTER'!$B:$N,10,0),"")</f>
        <v/>
      </c>
      <c r="S4596" t="str">
        <f>IFERROR(VLOOKUP(I4596,'[1]CROSSWALK-DTOE-MASTER'!$B:$N,11,0),"")</f>
        <v/>
      </c>
      <c r="T4596" t="str">
        <f>IFERROR(VLOOKUP(I4596,'[1]CROSSWALK-DTOE-MASTER'!$B:$N,12,0),"")</f>
        <v/>
      </c>
      <c r="U4596" t="str">
        <f>IFERROR(VLOOKUP(I4596,'[1]CROSSWALK-DTOE-MASTER'!$B:$N,13,0),"")</f>
        <v/>
      </c>
    </row>
    <row r="4597" spans="6:21" x14ac:dyDescent="0.25">
      <c r="F4597" s="1"/>
      <c r="L4597" t="str">
        <f>IFERROR(VLOOKUP(D4597,'[1]Crosswalk-SOM-Chair'!$A:$D,3,0),"")</f>
        <v/>
      </c>
      <c r="M4597" t="str">
        <f>IFERROR(VLOOKUP(D4597,'[1]Crosswalk-SOM-Chair'!$A:$D,4,0),"")</f>
        <v/>
      </c>
      <c r="N4597" t="str">
        <f>IFERROR(VLOOKUP(I4597,'[1]CROSSWALK-DTOE-MASTER'!$B:$H,6,0),"")</f>
        <v/>
      </c>
      <c r="O4597" t="str">
        <f>IFERROR(VLOOKUP(I4597,'[1]CROSSWALK-DTOE-MASTER'!$B:$H,7,0),"")</f>
        <v/>
      </c>
      <c r="P4597" t="str">
        <f>IFERROR(VLOOKUP(I4597,'[1]CROSSWALK-DTOE-MASTER'!$B:$N,8,0),"")</f>
        <v/>
      </c>
      <c r="Q4597" t="str">
        <f>IFERROR(VLOOKUP(I4597,'[1]CROSSWALK-DTOE-MASTER'!$B:$N,9,0),"")</f>
        <v/>
      </c>
      <c r="R4597" t="str">
        <f>IFERROR(VLOOKUP(I4597,'[1]CROSSWALK-DTOE-MASTER'!$B:$N,10,0),"")</f>
        <v/>
      </c>
      <c r="S4597" t="str">
        <f>IFERROR(VLOOKUP(I4597,'[1]CROSSWALK-DTOE-MASTER'!$B:$N,11,0),"")</f>
        <v/>
      </c>
      <c r="T4597" t="str">
        <f>IFERROR(VLOOKUP(I4597,'[1]CROSSWALK-DTOE-MASTER'!$B:$N,12,0),"")</f>
        <v/>
      </c>
      <c r="U4597" t="str">
        <f>IFERROR(VLOOKUP(I4597,'[1]CROSSWALK-DTOE-MASTER'!$B:$N,13,0),"")</f>
        <v/>
      </c>
    </row>
    <row r="4598" spans="6:21" x14ac:dyDescent="0.25">
      <c r="F4598" s="1"/>
      <c r="L4598" t="str">
        <f>IFERROR(VLOOKUP(D4598,'[1]Crosswalk-SOM-Chair'!$A:$D,3,0),"")</f>
        <v/>
      </c>
      <c r="M4598" t="str">
        <f>IFERROR(VLOOKUP(D4598,'[1]Crosswalk-SOM-Chair'!$A:$D,4,0),"")</f>
        <v/>
      </c>
      <c r="N4598" t="str">
        <f>IFERROR(VLOOKUP(I4598,'[1]CROSSWALK-DTOE-MASTER'!$B:$H,6,0),"")</f>
        <v/>
      </c>
      <c r="O4598" t="str">
        <f>IFERROR(VLOOKUP(I4598,'[1]CROSSWALK-DTOE-MASTER'!$B:$H,7,0),"")</f>
        <v/>
      </c>
      <c r="P4598" t="str">
        <f>IFERROR(VLOOKUP(I4598,'[1]CROSSWALK-DTOE-MASTER'!$B:$N,8,0),"")</f>
        <v/>
      </c>
      <c r="Q4598" t="str">
        <f>IFERROR(VLOOKUP(I4598,'[1]CROSSWALK-DTOE-MASTER'!$B:$N,9,0),"")</f>
        <v/>
      </c>
      <c r="R4598" t="str">
        <f>IFERROR(VLOOKUP(I4598,'[1]CROSSWALK-DTOE-MASTER'!$B:$N,10,0),"")</f>
        <v/>
      </c>
      <c r="S4598" t="str">
        <f>IFERROR(VLOOKUP(I4598,'[1]CROSSWALK-DTOE-MASTER'!$B:$N,11,0),"")</f>
        <v/>
      </c>
      <c r="T4598" t="str">
        <f>IFERROR(VLOOKUP(I4598,'[1]CROSSWALK-DTOE-MASTER'!$B:$N,12,0),"")</f>
        <v/>
      </c>
      <c r="U4598" t="str">
        <f>IFERROR(VLOOKUP(I4598,'[1]CROSSWALK-DTOE-MASTER'!$B:$N,13,0),"")</f>
        <v/>
      </c>
    </row>
    <row r="4599" spans="6:21" x14ac:dyDescent="0.25">
      <c r="F4599" s="1"/>
      <c r="L4599" t="str">
        <f>IFERROR(VLOOKUP(D4599,'[1]Crosswalk-SOM-Chair'!$A:$D,3,0),"")</f>
        <v/>
      </c>
      <c r="M4599" t="str">
        <f>IFERROR(VLOOKUP(D4599,'[1]Crosswalk-SOM-Chair'!$A:$D,4,0),"")</f>
        <v/>
      </c>
      <c r="N4599" t="str">
        <f>IFERROR(VLOOKUP(I4599,'[1]CROSSWALK-DTOE-MASTER'!$B:$H,6,0),"")</f>
        <v/>
      </c>
      <c r="O4599" t="str">
        <f>IFERROR(VLOOKUP(I4599,'[1]CROSSWALK-DTOE-MASTER'!$B:$H,7,0),"")</f>
        <v/>
      </c>
      <c r="P4599" t="str">
        <f>IFERROR(VLOOKUP(I4599,'[1]CROSSWALK-DTOE-MASTER'!$B:$N,8,0),"")</f>
        <v/>
      </c>
      <c r="Q4599" t="str">
        <f>IFERROR(VLOOKUP(I4599,'[1]CROSSWALK-DTOE-MASTER'!$B:$N,9,0),"")</f>
        <v/>
      </c>
      <c r="R4599" t="str">
        <f>IFERROR(VLOOKUP(I4599,'[1]CROSSWALK-DTOE-MASTER'!$B:$N,10,0),"")</f>
        <v/>
      </c>
      <c r="S4599" t="str">
        <f>IFERROR(VLOOKUP(I4599,'[1]CROSSWALK-DTOE-MASTER'!$B:$N,11,0),"")</f>
        <v/>
      </c>
      <c r="T4599" t="str">
        <f>IFERROR(VLOOKUP(I4599,'[1]CROSSWALK-DTOE-MASTER'!$B:$N,12,0),"")</f>
        <v/>
      </c>
      <c r="U4599" t="str">
        <f>IFERROR(VLOOKUP(I4599,'[1]CROSSWALK-DTOE-MASTER'!$B:$N,13,0),"")</f>
        <v/>
      </c>
    </row>
    <row r="4600" spans="6:21" x14ac:dyDescent="0.25">
      <c r="F4600" s="1"/>
      <c r="L4600" t="str">
        <f>IFERROR(VLOOKUP(D4600,'[1]Crosswalk-SOM-Chair'!$A:$D,3,0),"")</f>
        <v/>
      </c>
      <c r="M4600" t="str">
        <f>IFERROR(VLOOKUP(D4600,'[1]Crosswalk-SOM-Chair'!$A:$D,4,0),"")</f>
        <v/>
      </c>
      <c r="N4600" t="str">
        <f>IFERROR(VLOOKUP(I4600,'[1]CROSSWALK-DTOE-MASTER'!$B:$H,6,0),"")</f>
        <v/>
      </c>
      <c r="O4600" t="str">
        <f>IFERROR(VLOOKUP(I4600,'[1]CROSSWALK-DTOE-MASTER'!$B:$H,7,0),"")</f>
        <v/>
      </c>
      <c r="P4600" t="str">
        <f>IFERROR(VLOOKUP(I4600,'[1]CROSSWALK-DTOE-MASTER'!$B:$N,8,0),"")</f>
        <v/>
      </c>
      <c r="Q4600" t="str">
        <f>IFERROR(VLOOKUP(I4600,'[1]CROSSWALK-DTOE-MASTER'!$B:$N,9,0),"")</f>
        <v/>
      </c>
      <c r="R4600" t="str">
        <f>IFERROR(VLOOKUP(I4600,'[1]CROSSWALK-DTOE-MASTER'!$B:$N,10,0),"")</f>
        <v/>
      </c>
      <c r="S4600" t="str">
        <f>IFERROR(VLOOKUP(I4600,'[1]CROSSWALK-DTOE-MASTER'!$B:$N,11,0),"")</f>
        <v/>
      </c>
      <c r="T4600" t="str">
        <f>IFERROR(VLOOKUP(I4600,'[1]CROSSWALK-DTOE-MASTER'!$B:$N,12,0),"")</f>
        <v/>
      </c>
      <c r="U4600" t="str">
        <f>IFERROR(VLOOKUP(I4600,'[1]CROSSWALK-DTOE-MASTER'!$B:$N,13,0),"")</f>
        <v/>
      </c>
    </row>
    <row r="4601" spans="6:21" x14ac:dyDescent="0.25">
      <c r="F4601" s="1"/>
      <c r="L4601" t="str">
        <f>IFERROR(VLOOKUP(D4601,'[1]Crosswalk-SOM-Chair'!$A:$D,3,0),"")</f>
        <v/>
      </c>
      <c r="M4601" t="str">
        <f>IFERROR(VLOOKUP(D4601,'[1]Crosswalk-SOM-Chair'!$A:$D,4,0),"")</f>
        <v/>
      </c>
      <c r="N4601" t="str">
        <f>IFERROR(VLOOKUP(I4601,'[1]CROSSWALK-DTOE-MASTER'!$B:$H,6,0),"")</f>
        <v/>
      </c>
      <c r="O4601" t="str">
        <f>IFERROR(VLOOKUP(I4601,'[1]CROSSWALK-DTOE-MASTER'!$B:$H,7,0),"")</f>
        <v/>
      </c>
      <c r="P4601" t="str">
        <f>IFERROR(VLOOKUP(I4601,'[1]CROSSWALK-DTOE-MASTER'!$B:$N,8,0),"")</f>
        <v/>
      </c>
      <c r="Q4601" t="str">
        <f>IFERROR(VLOOKUP(I4601,'[1]CROSSWALK-DTOE-MASTER'!$B:$N,9,0),"")</f>
        <v/>
      </c>
      <c r="R4601" t="str">
        <f>IFERROR(VLOOKUP(I4601,'[1]CROSSWALK-DTOE-MASTER'!$B:$N,10,0),"")</f>
        <v/>
      </c>
      <c r="S4601" t="str">
        <f>IFERROR(VLOOKUP(I4601,'[1]CROSSWALK-DTOE-MASTER'!$B:$N,11,0),"")</f>
        <v/>
      </c>
      <c r="T4601" t="str">
        <f>IFERROR(VLOOKUP(I4601,'[1]CROSSWALK-DTOE-MASTER'!$B:$N,12,0),"")</f>
        <v/>
      </c>
      <c r="U4601" t="str">
        <f>IFERROR(VLOOKUP(I4601,'[1]CROSSWALK-DTOE-MASTER'!$B:$N,13,0),"")</f>
        <v/>
      </c>
    </row>
    <row r="4602" spans="6:21" x14ac:dyDescent="0.25">
      <c r="F4602" s="1"/>
      <c r="L4602" t="str">
        <f>IFERROR(VLOOKUP(D4602,'[1]Crosswalk-SOM-Chair'!$A:$D,3,0),"")</f>
        <v/>
      </c>
      <c r="M4602" t="str">
        <f>IFERROR(VLOOKUP(D4602,'[1]Crosswalk-SOM-Chair'!$A:$D,4,0),"")</f>
        <v/>
      </c>
      <c r="N4602" t="str">
        <f>IFERROR(VLOOKUP(I4602,'[1]CROSSWALK-DTOE-MASTER'!$B:$H,6,0),"")</f>
        <v/>
      </c>
      <c r="O4602" t="str">
        <f>IFERROR(VLOOKUP(I4602,'[1]CROSSWALK-DTOE-MASTER'!$B:$H,7,0),"")</f>
        <v/>
      </c>
      <c r="P4602" t="str">
        <f>IFERROR(VLOOKUP(I4602,'[1]CROSSWALK-DTOE-MASTER'!$B:$N,8,0),"")</f>
        <v/>
      </c>
      <c r="Q4602" t="str">
        <f>IFERROR(VLOOKUP(I4602,'[1]CROSSWALK-DTOE-MASTER'!$B:$N,9,0),"")</f>
        <v/>
      </c>
      <c r="R4602" t="str">
        <f>IFERROR(VLOOKUP(I4602,'[1]CROSSWALK-DTOE-MASTER'!$B:$N,10,0),"")</f>
        <v/>
      </c>
      <c r="S4602" t="str">
        <f>IFERROR(VLOOKUP(I4602,'[1]CROSSWALK-DTOE-MASTER'!$B:$N,11,0),"")</f>
        <v/>
      </c>
      <c r="T4602" t="str">
        <f>IFERROR(VLOOKUP(I4602,'[1]CROSSWALK-DTOE-MASTER'!$B:$N,12,0),"")</f>
        <v/>
      </c>
      <c r="U4602" t="str">
        <f>IFERROR(VLOOKUP(I4602,'[1]CROSSWALK-DTOE-MASTER'!$B:$N,13,0),"")</f>
        <v/>
      </c>
    </row>
    <row r="4603" spans="6:21" x14ac:dyDescent="0.25">
      <c r="F4603" s="1"/>
      <c r="L4603" t="str">
        <f>IFERROR(VLOOKUP(D4603,'[1]Crosswalk-SOM-Chair'!$A:$D,3,0),"")</f>
        <v/>
      </c>
      <c r="M4603" t="str">
        <f>IFERROR(VLOOKUP(D4603,'[1]Crosswalk-SOM-Chair'!$A:$D,4,0),"")</f>
        <v/>
      </c>
      <c r="N4603" t="str">
        <f>IFERROR(VLOOKUP(I4603,'[1]CROSSWALK-DTOE-MASTER'!$B:$H,6,0),"")</f>
        <v/>
      </c>
      <c r="O4603" t="str">
        <f>IFERROR(VLOOKUP(I4603,'[1]CROSSWALK-DTOE-MASTER'!$B:$H,7,0),"")</f>
        <v/>
      </c>
      <c r="P4603" t="str">
        <f>IFERROR(VLOOKUP(I4603,'[1]CROSSWALK-DTOE-MASTER'!$B:$N,8,0),"")</f>
        <v/>
      </c>
      <c r="Q4603" t="str">
        <f>IFERROR(VLOOKUP(I4603,'[1]CROSSWALK-DTOE-MASTER'!$B:$N,9,0),"")</f>
        <v/>
      </c>
      <c r="R4603" t="str">
        <f>IFERROR(VLOOKUP(I4603,'[1]CROSSWALK-DTOE-MASTER'!$B:$N,10,0),"")</f>
        <v/>
      </c>
      <c r="S4603" t="str">
        <f>IFERROR(VLOOKUP(I4603,'[1]CROSSWALK-DTOE-MASTER'!$B:$N,11,0),"")</f>
        <v/>
      </c>
      <c r="T4603" t="str">
        <f>IFERROR(VLOOKUP(I4603,'[1]CROSSWALK-DTOE-MASTER'!$B:$N,12,0),"")</f>
        <v/>
      </c>
      <c r="U4603" t="str">
        <f>IFERROR(VLOOKUP(I4603,'[1]CROSSWALK-DTOE-MASTER'!$B:$N,13,0),"")</f>
        <v/>
      </c>
    </row>
    <row r="4604" spans="6:21" x14ac:dyDescent="0.25">
      <c r="F4604" s="1"/>
      <c r="L4604" t="str">
        <f>IFERROR(VLOOKUP(D4604,'[1]Crosswalk-SOM-Chair'!$A:$D,3,0),"")</f>
        <v/>
      </c>
      <c r="M4604" t="str">
        <f>IFERROR(VLOOKUP(D4604,'[1]Crosswalk-SOM-Chair'!$A:$D,4,0),"")</f>
        <v/>
      </c>
      <c r="N4604" t="str">
        <f>IFERROR(VLOOKUP(I4604,'[1]CROSSWALK-DTOE-MASTER'!$B:$H,6,0),"")</f>
        <v/>
      </c>
      <c r="O4604" t="str">
        <f>IFERROR(VLOOKUP(I4604,'[1]CROSSWALK-DTOE-MASTER'!$B:$H,7,0),"")</f>
        <v/>
      </c>
      <c r="P4604" t="str">
        <f>IFERROR(VLOOKUP(I4604,'[1]CROSSWALK-DTOE-MASTER'!$B:$N,8,0),"")</f>
        <v/>
      </c>
      <c r="Q4604" t="str">
        <f>IFERROR(VLOOKUP(I4604,'[1]CROSSWALK-DTOE-MASTER'!$B:$N,9,0),"")</f>
        <v/>
      </c>
      <c r="R4604" t="str">
        <f>IFERROR(VLOOKUP(I4604,'[1]CROSSWALK-DTOE-MASTER'!$B:$N,10,0),"")</f>
        <v/>
      </c>
      <c r="S4604" t="str">
        <f>IFERROR(VLOOKUP(I4604,'[1]CROSSWALK-DTOE-MASTER'!$B:$N,11,0),"")</f>
        <v/>
      </c>
      <c r="T4604" t="str">
        <f>IFERROR(VLOOKUP(I4604,'[1]CROSSWALK-DTOE-MASTER'!$B:$N,12,0),"")</f>
        <v/>
      </c>
      <c r="U4604" t="str">
        <f>IFERROR(VLOOKUP(I4604,'[1]CROSSWALK-DTOE-MASTER'!$B:$N,13,0),"")</f>
        <v/>
      </c>
    </row>
    <row r="4605" spans="6:21" x14ac:dyDescent="0.25">
      <c r="F4605" s="1"/>
      <c r="L4605" t="str">
        <f>IFERROR(VLOOKUP(D4605,'[1]Crosswalk-SOM-Chair'!$A:$D,3,0),"")</f>
        <v/>
      </c>
      <c r="M4605" t="str">
        <f>IFERROR(VLOOKUP(D4605,'[1]Crosswalk-SOM-Chair'!$A:$D,4,0),"")</f>
        <v/>
      </c>
      <c r="N4605" t="str">
        <f>IFERROR(VLOOKUP(I4605,'[1]CROSSWALK-DTOE-MASTER'!$B:$H,6,0),"")</f>
        <v/>
      </c>
      <c r="O4605" t="str">
        <f>IFERROR(VLOOKUP(I4605,'[1]CROSSWALK-DTOE-MASTER'!$B:$H,7,0),"")</f>
        <v/>
      </c>
      <c r="P4605" t="str">
        <f>IFERROR(VLOOKUP(I4605,'[1]CROSSWALK-DTOE-MASTER'!$B:$N,8,0),"")</f>
        <v/>
      </c>
      <c r="Q4605" t="str">
        <f>IFERROR(VLOOKUP(I4605,'[1]CROSSWALK-DTOE-MASTER'!$B:$N,9,0),"")</f>
        <v/>
      </c>
      <c r="R4605" t="str">
        <f>IFERROR(VLOOKUP(I4605,'[1]CROSSWALK-DTOE-MASTER'!$B:$N,10,0),"")</f>
        <v/>
      </c>
      <c r="S4605" t="str">
        <f>IFERROR(VLOOKUP(I4605,'[1]CROSSWALK-DTOE-MASTER'!$B:$N,11,0),"")</f>
        <v/>
      </c>
      <c r="T4605" t="str">
        <f>IFERROR(VLOOKUP(I4605,'[1]CROSSWALK-DTOE-MASTER'!$B:$N,12,0),"")</f>
        <v/>
      </c>
      <c r="U4605" t="str">
        <f>IFERROR(VLOOKUP(I4605,'[1]CROSSWALK-DTOE-MASTER'!$B:$N,13,0),"")</f>
        <v/>
      </c>
    </row>
    <row r="4606" spans="6:21" x14ac:dyDescent="0.25">
      <c r="F4606" s="1"/>
      <c r="L4606" t="str">
        <f>IFERROR(VLOOKUP(D4606,'[1]Crosswalk-SOM-Chair'!$A:$D,3,0),"")</f>
        <v/>
      </c>
      <c r="M4606" t="str">
        <f>IFERROR(VLOOKUP(D4606,'[1]Crosswalk-SOM-Chair'!$A:$D,4,0),"")</f>
        <v/>
      </c>
      <c r="N4606" t="str">
        <f>IFERROR(VLOOKUP(I4606,'[1]CROSSWALK-DTOE-MASTER'!$B:$H,6,0),"")</f>
        <v/>
      </c>
      <c r="O4606" t="str">
        <f>IFERROR(VLOOKUP(I4606,'[1]CROSSWALK-DTOE-MASTER'!$B:$H,7,0),"")</f>
        <v/>
      </c>
      <c r="P4606" t="str">
        <f>IFERROR(VLOOKUP(I4606,'[1]CROSSWALK-DTOE-MASTER'!$B:$N,8,0),"")</f>
        <v/>
      </c>
      <c r="Q4606" t="str">
        <f>IFERROR(VLOOKUP(I4606,'[1]CROSSWALK-DTOE-MASTER'!$B:$N,9,0),"")</f>
        <v/>
      </c>
      <c r="R4606" t="str">
        <f>IFERROR(VLOOKUP(I4606,'[1]CROSSWALK-DTOE-MASTER'!$B:$N,10,0),"")</f>
        <v/>
      </c>
      <c r="S4606" t="str">
        <f>IFERROR(VLOOKUP(I4606,'[1]CROSSWALK-DTOE-MASTER'!$B:$N,11,0),"")</f>
        <v/>
      </c>
      <c r="T4606" t="str">
        <f>IFERROR(VLOOKUP(I4606,'[1]CROSSWALK-DTOE-MASTER'!$B:$N,12,0),"")</f>
        <v/>
      </c>
      <c r="U4606" t="str">
        <f>IFERROR(VLOOKUP(I4606,'[1]CROSSWALK-DTOE-MASTER'!$B:$N,13,0),"")</f>
        <v/>
      </c>
    </row>
    <row r="4607" spans="6:21" x14ac:dyDescent="0.25">
      <c r="F4607" s="1"/>
      <c r="L4607" t="str">
        <f>IFERROR(VLOOKUP(D4607,'[1]Crosswalk-SOM-Chair'!$A:$D,3,0),"")</f>
        <v/>
      </c>
      <c r="M4607" t="str">
        <f>IFERROR(VLOOKUP(D4607,'[1]Crosswalk-SOM-Chair'!$A:$D,4,0),"")</f>
        <v/>
      </c>
      <c r="N4607" t="str">
        <f>IFERROR(VLOOKUP(I4607,'[1]CROSSWALK-DTOE-MASTER'!$B:$H,6,0),"")</f>
        <v/>
      </c>
      <c r="O4607" t="str">
        <f>IFERROR(VLOOKUP(I4607,'[1]CROSSWALK-DTOE-MASTER'!$B:$H,7,0),"")</f>
        <v/>
      </c>
      <c r="P4607" t="str">
        <f>IFERROR(VLOOKUP(I4607,'[1]CROSSWALK-DTOE-MASTER'!$B:$N,8,0),"")</f>
        <v/>
      </c>
      <c r="Q4607" t="str">
        <f>IFERROR(VLOOKUP(I4607,'[1]CROSSWALK-DTOE-MASTER'!$B:$N,9,0),"")</f>
        <v/>
      </c>
      <c r="R4607" t="str">
        <f>IFERROR(VLOOKUP(I4607,'[1]CROSSWALK-DTOE-MASTER'!$B:$N,10,0),"")</f>
        <v/>
      </c>
      <c r="S4607" t="str">
        <f>IFERROR(VLOOKUP(I4607,'[1]CROSSWALK-DTOE-MASTER'!$B:$N,11,0),"")</f>
        <v/>
      </c>
      <c r="T4607" t="str">
        <f>IFERROR(VLOOKUP(I4607,'[1]CROSSWALK-DTOE-MASTER'!$B:$N,12,0),"")</f>
        <v/>
      </c>
      <c r="U4607" t="str">
        <f>IFERROR(VLOOKUP(I4607,'[1]CROSSWALK-DTOE-MASTER'!$B:$N,13,0),"")</f>
        <v/>
      </c>
    </row>
    <row r="4608" spans="6:21" x14ac:dyDescent="0.25">
      <c r="F4608" s="1"/>
      <c r="L4608" t="str">
        <f>IFERROR(VLOOKUP(D4608,'[1]Crosswalk-SOM-Chair'!$A:$D,3,0),"")</f>
        <v/>
      </c>
      <c r="M4608" t="str">
        <f>IFERROR(VLOOKUP(D4608,'[1]Crosswalk-SOM-Chair'!$A:$D,4,0),"")</f>
        <v/>
      </c>
      <c r="N4608" t="str">
        <f>IFERROR(VLOOKUP(I4608,'[1]CROSSWALK-DTOE-MASTER'!$B:$H,6,0),"")</f>
        <v/>
      </c>
      <c r="O4608" t="str">
        <f>IFERROR(VLOOKUP(I4608,'[1]CROSSWALK-DTOE-MASTER'!$B:$H,7,0),"")</f>
        <v/>
      </c>
      <c r="P4608" t="str">
        <f>IFERROR(VLOOKUP(I4608,'[1]CROSSWALK-DTOE-MASTER'!$B:$N,8,0),"")</f>
        <v/>
      </c>
      <c r="Q4608" t="str">
        <f>IFERROR(VLOOKUP(I4608,'[1]CROSSWALK-DTOE-MASTER'!$B:$N,9,0),"")</f>
        <v/>
      </c>
      <c r="R4608" t="str">
        <f>IFERROR(VLOOKUP(I4608,'[1]CROSSWALK-DTOE-MASTER'!$B:$N,10,0),"")</f>
        <v/>
      </c>
      <c r="S4608" t="str">
        <f>IFERROR(VLOOKUP(I4608,'[1]CROSSWALK-DTOE-MASTER'!$B:$N,11,0),"")</f>
        <v/>
      </c>
      <c r="T4608" t="str">
        <f>IFERROR(VLOOKUP(I4608,'[1]CROSSWALK-DTOE-MASTER'!$B:$N,12,0),"")</f>
        <v/>
      </c>
      <c r="U4608" t="str">
        <f>IFERROR(VLOOKUP(I4608,'[1]CROSSWALK-DTOE-MASTER'!$B:$N,13,0),"")</f>
        <v/>
      </c>
    </row>
    <row r="4609" spans="6:21" x14ac:dyDescent="0.25">
      <c r="F4609" s="1"/>
      <c r="L4609" t="str">
        <f>IFERROR(VLOOKUP(D4609,'[1]Crosswalk-SOM-Chair'!$A:$D,3,0),"")</f>
        <v/>
      </c>
      <c r="M4609" t="str">
        <f>IFERROR(VLOOKUP(D4609,'[1]Crosswalk-SOM-Chair'!$A:$D,4,0),"")</f>
        <v/>
      </c>
      <c r="N4609" t="str">
        <f>IFERROR(VLOOKUP(I4609,'[1]CROSSWALK-DTOE-MASTER'!$B:$H,6,0),"")</f>
        <v/>
      </c>
      <c r="O4609" t="str">
        <f>IFERROR(VLOOKUP(I4609,'[1]CROSSWALK-DTOE-MASTER'!$B:$H,7,0),"")</f>
        <v/>
      </c>
      <c r="P4609" t="str">
        <f>IFERROR(VLOOKUP(I4609,'[1]CROSSWALK-DTOE-MASTER'!$B:$N,8,0),"")</f>
        <v/>
      </c>
      <c r="Q4609" t="str">
        <f>IFERROR(VLOOKUP(I4609,'[1]CROSSWALK-DTOE-MASTER'!$B:$N,9,0),"")</f>
        <v/>
      </c>
      <c r="R4609" t="str">
        <f>IFERROR(VLOOKUP(I4609,'[1]CROSSWALK-DTOE-MASTER'!$B:$N,10,0),"")</f>
        <v/>
      </c>
      <c r="S4609" t="str">
        <f>IFERROR(VLOOKUP(I4609,'[1]CROSSWALK-DTOE-MASTER'!$B:$N,11,0),"")</f>
        <v/>
      </c>
      <c r="T4609" t="str">
        <f>IFERROR(VLOOKUP(I4609,'[1]CROSSWALK-DTOE-MASTER'!$B:$N,12,0),"")</f>
        <v/>
      </c>
      <c r="U4609" t="str">
        <f>IFERROR(VLOOKUP(I4609,'[1]CROSSWALK-DTOE-MASTER'!$B:$N,13,0),"")</f>
        <v/>
      </c>
    </row>
    <row r="4610" spans="6:21" x14ac:dyDescent="0.25">
      <c r="F4610" s="1"/>
      <c r="L4610" t="str">
        <f>IFERROR(VLOOKUP(D4610,'[1]Crosswalk-SOM-Chair'!$A:$D,3,0),"")</f>
        <v/>
      </c>
      <c r="M4610" t="str">
        <f>IFERROR(VLOOKUP(D4610,'[1]Crosswalk-SOM-Chair'!$A:$D,4,0),"")</f>
        <v/>
      </c>
      <c r="N4610" t="str">
        <f>IFERROR(VLOOKUP(I4610,'[1]CROSSWALK-DTOE-MASTER'!$B:$H,6,0),"")</f>
        <v/>
      </c>
      <c r="O4610" t="str">
        <f>IFERROR(VLOOKUP(I4610,'[1]CROSSWALK-DTOE-MASTER'!$B:$H,7,0),"")</f>
        <v/>
      </c>
      <c r="P4610" t="str">
        <f>IFERROR(VLOOKUP(I4610,'[1]CROSSWALK-DTOE-MASTER'!$B:$N,8,0),"")</f>
        <v/>
      </c>
      <c r="Q4610" t="str">
        <f>IFERROR(VLOOKUP(I4610,'[1]CROSSWALK-DTOE-MASTER'!$B:$N,9,0),"")</f>
        <v/>
      </c>
      <c r="R4610" t="str">
        <f>IFERROR(VLOOKUP(I4610,'[1]CROSSWALK-DTOE-MASTER'!$B:$N,10,0),"")</f>
        <v/>
      </c>
      <c r="S4610" t="str">
        <f>IFERROR(VLOOKUP(I4610,'[1]CROSSWALK-DTOE-MASTER'!$B:$N,11,0),"")</f>
        <v/>
      </c>
      <c r="T4610" t="str">
        <f>IFERROR(VLOOKUP(I4610,'[1]CROSSWALK-DTOE-MASTER'!$B:$N,12,0),"")</f>
        <v/>
      </c>
      <c r="U4610" t="str">
        <f>IFERROR(VLOOKUP(I4610,'[1]CROSSWALK-DTOE-MASTER'!$B:$N,13,0),"")</f>
        <v/>
      </c>
    </row>
    <row r="4611" spans="6:21" x14ac:dyDescent="0.25">
      <c r="F4611" s="1"/>
      <c r="L4611" t="str">
        <f>IFERROR(VLOOKUP(D4611,'[1]Crosswalk-SOM-Chair'!$A:$D,3,0),"")</f>
        <v/>
      </c>
      <c r="M4611" t="str">
        <f>IFERROR(VLOOKUP(D4611,'[1]Crosswalk-SOM-Chair'!$A:$D,4,0),"")</f>
        <v/>
      </c>
      <c r="N4611" t="str">
        <f>IFERROR(VLOOKUP(I4611,'[1]CROSSWALK-DTOE-MASTER'!$B:$H,6,0),"")</f>
        <v/>
      </c>
      <c r="O4611" t="str">
        <f>IFERROR(VLOOKUP(I4611,'[1]CROSSWALK-DTOE-MASTER'!$B:$H,7,0),"")</f>
        <v/>
      </c>
      <c r="P4611" t="str">
        <f>IFERROR(VLOOKUP(I4611,'[1]CROSSWALK-DTOE-MASTER'!$B:$N,8,0),"")</f>
        <v/>
      </c>
      <c r="Q4611" t="str">
        <f>IFERROR(VLOOKUP(I4611,'[1]CROSSWALK-DTOE-MASTER'!$B:$N,9,0),"")</f>
        <v/>
      </c>
      <c r="R4611" t="str">
        <f>IFERROR(VLOOKUP(I4611,'[1]CROSSWALK-DTOE-MASTER'!$B:$N,10,0),"")</f>
        <v/>
      </c>
      <c r="S4611" t="str">
        <f>IFERROR(VLOOKUP(I4611,'[1]CROSSWALK-DTOE-MASTER'!$B:$N,11,0),"")</f>
        <v/>
      </c>
      <c r="T4611" t="str">
        <f>IFERROR(VLOOKUP(I4611,'[1]CROSSWALK-DTOE-MASTER'!$B:$N,12,0),"")</f>
        <v/>
      </c>
      <c r="U4611" t="str">
        <f>IFERROR(VLOOKUP(I4611,'[1]CROSSWALK-DTOE-MASTER'!$B:$N,13,0),"")</f>
        <v/>
      </c>
    </row>
    <row r="4612" spans="6:21" x14ac:dyDescent="0.25">
      <c r="F4612" s="1"/>
      <c r="L4612" t="str">
        <f>IFERROR(VLOOKUP(D4612,'[1]Crosswalk-SOM-Chair'!$A:$D,3,0),"")</f>
        <v/>
      </c>
      <c r="M4612" t="str">
        <f>IFERROR(VLOOKUP(D4612,'[1]Crosswalk-SOM-Chair'!$A:$D,4,0),"")</f>
        <v/>
      </c>
      <c r="N4612" t="str">
        <f>IFERROR(VLOOKUP(I4612,'[1]CROSSWALK-DTOE-MASTER'!$B:$H,6,0),"")</f>
        <v/>
      </c>
      <c r="O4612" t="str">
        <f>IFERROR(VLOOKUP(I4612,'[1]CROSSWALK-DTOE-MASTER'!$B:$H,7,0),"")</f>
        <v/>
      </c>
      <c r="P4612" t="str">
        <f>IFERROR(VLOOKUP(I4612,'[1]CROSSWALK-DTOE-MASTER'!$B:$N,8,0),"")</f>
        <v/>
      </c>
      <c r="Q4612" t="str">
        <f>IFERROR(VLOOKUP(I4612,'[1]CROSSWALK-DTOE-MASTER'!$B:$N,9,0),"")</f>
        <v/>
      </c>
      <c r="R4612" t="str">
        <f>IFERROR(VLOOKUP(I4612,'[1]CROSSWALK-DTOE-MASTER'!$B:$N,10,0),"")</f>
        <v/>
      </c>
      <c r="S4612" t="str">
        <f>IFERROR(VLOOKUP(I4612,'[1]CROSSWALK-DTOE-MASTER'!$B:$N,11,0),"")</f>
        <v/>
      </c>
      <c r="T4612" t="str">
        <f>IFERROR(VLOOKUP(I4612,'[1]CROSSWALK-DTOE-MASTER'!$B:$N,12,0),"")</f>
        <v/>
      </c>
      <c r="U4612" t="str">
        <f>IFERROR(VLOOKUP(I4612,'[1]CROSSWALK-DTOE-MASTER'!$B:$N,13,0),"")</f>
        <v/>
      </c>
    </row>
    <row r="4613" spans="6:21" x14ac:dyDescent="0.25">
      <c r="F4613" s="1"/>
      <c r="L4613" t="str">
        <f>IFERROR(VLOOKUP(D4613,'[1]Crosswalk-SOM-Chair'!$A:$D,3,0),"")</f>
        <v/>
      </c>
      <c r="M4613" t="str">
        <f>IFERROR(VLOOKUP(D4613,'[1]Crosswalk-SOM-Chair'!$A:$D,4,0),"")</f>
        <v/>
      </c>
      <c r="N4613" t="str">
        <f>IFERROR(VLOOKUP(I4613,'[1]CROSSWALK-DTOE-MASTER'!$B:$H,6,0),"")</f>
        <v/>
      </c>
      <c r="O4613" t="str">
        <f>IFERROR(VLOOKUP(I4613,'[1]CROSSWALK-DTOE-MASTER'!$B:$H,7,0),"")</f>
        <v/>
      </c>
      <c r="P4613" t="str">
        <f>IFERROR(VLOOKUP(I4613,'[1]CROSSWALK-DTOE-MASTER'!$B:$N,8,0),"")</f>
        <v/>
      </c>
      <c r="Q4613" t="str">
        <f>IFERROR(VLOOKUP(I4613,'[1]CROSSWALK-DTOE-MASTER'!$B:$N,9,0),"")</f>
        <v/>
      </c>
      <c r="R4613" t="str">
        <f>IFERROR(VLOOKUP(I4613,'[1]CROSSWALK-DTOE-MASTER'!$B:$N,10,0),"")</f>
        <v/>
      </c>
      <c r="S4613" t="str">
        <f>IFERROR(VLOOKUP(I4613,'[1]CROSSWALK-DTOE-MASTER'!$B:$N,11,0),"")</f>
        <v/>
      </c>
      <c r="T4613" t="str">
        <f>IFERROR(VLOOKUP(I4613,'[1]CROSSWALK-DTOE-MASTER'!$B:$N,12,0),"")</f>
        <v/>
      </c>
      <c r="U4613" t="str">
        <f>IFERROR(VLOOKUP(I4613,'[1]CROSSWALK-DTOE-MASTER'!$B:$N,13,0),"")</f>
        <v/>
      </c>
    </row>
    <row r="4614" spans="6:21" x14ac:dyDescent="0.25">
      <c r="F4614" s="1"/>
      <c r="L4614" t="str">
        <f>IFERROR(VLOOKUP(D4614,'[1]Crosswalk-SOM-Chair'!$A:$D,3,0),"")</f>
        <v/>
      </c>
      <c r="M4614" t="str">
        <f>IFERROR(VLOOKUP(D4614,'[1]Crosswalk-SOM-Chair'!$A:$D,4,0),"")</f>
        <v/>
      </c>
      <c r="N4614" t="str">
        <f>IFERROR(VLOOKUP(I4614,'[1]CROSSWALK-DTOE-MASTER'!$B:$H,6,0),"")</f>
        <v/>
      </c>
      <c r="O4614" t="str">
        <f>IFERROR(VLOOKUP(I4614,'[1]CROSSWALK-DTOE-MASTER'!$B:$H,7,0),"")</f>
        <v/>
      </c>
      <c r="P4614" t="str">
        <f>IFERROR(VLOOKUP(I4614,'[1]CROSSWALK-DTOE-MASTER'!$B:$N,8,0),"")</f>
        <v/>
      </c>
      <c r="Q4614" t="str">
        <f>IFERROR(VLOOKUP(I4614,'[1]CROSSWALK-DTOE-MASTER'!$B:$N,9,0),"")</f>
        <v/>
      </c>
      <c r="R4614" t="str">
        <f>IFERROR(VLOOKUP(I4614,'[1]CROSSWALK-DTOE-MASTER'!$B:$N,10,0),"")</f>
        <v/>
      </c>
      <c r="S4614" t="str">
        <f>IFERROR(VLOOKUP(I4614,'[1]CROSSWALK-DTOE-MASTER'!$B:$N,11,0),"")</f>
        <v/>
      </c>
      <c r="T4614" t="str">
        <f>IFERROR(VLOOKUP(I4614,'[1]CROSSWALK-DTOE-MASTER'!$B:$N,12,0),"")</f>
        <v/>
      </c>
      <c r="U4614" t="str">
        <f>IFERROR(VLOOKUP(I4614,'[1]CROSSWALK-DTOE-MASTER'!$B:$N,13,0),"")</f>
        <v/>
      </c>
    </row>
    <row r="4615" spans="6:21" x14ac:dyDescent="0.25">
      <c r="F4615" s="1"/>
      <c r="L4615" t="str">
        <f>IFERROR(VLOOKUP(D4615,'[1]Crosswalk-SOM-Chair'!$A:$D,3,0),"")</f>
        <v/>
      </c>
      <c r="M4615" t="str">
        <f>IFERROR(VLOOKUP(D4615,'[1]Crosswalk-SOM-Chair'!$A:$D,4,0),"")</f>
        <v/>
      </c>
      <c r="N4615" t="str">
        <f>IFERROR(VLOOKUP(I4615,'[1]CROSSWALK-DTOE-MASTER'!$B:$H,6,0),"")</f>
        <v/>
      </c>
      <c r="O4615" t="str">
        <f>IFERROR(VLOOKUP(I4615,'[1]CROSSWALK-DTOE-MASTER'!$B:$H,7,0),"")</f>
        <v/>
      </c>
      <c r="P4615" t="str">
        <f>IFERROR(VLOOKUP(I4615,'[1]CROSSWALK-DTOE-MASTER'!$B:$N,8,0),"")</f>
        <v/>
      </c>
      <c r="Q4615" t="str">
        <f>IFERROR(VLOOKUP(I4615,'[1]CROSSWALK-DTOE-MASTER'!$B:$N,9,0),"")</f>
        <v/>
      </c>
      <c r="R4615" t="str">
        <f>IFERROR(VLOOKUP(I4615,'[1]CROSSWALK-DTOE-MASTER'!$B:$N,10,0),"")</f>
        <v/>
      </c>
      <c r="S4615" t="str">
        <f>IFERROR(VLOOKUP(I4615,'[1]CROSSWALK-DTOE-MASTER'!$B:$N,11,0),"")</f>
        <v/>
      </c>
      <c r="T4615" t="str">
        <f>IFERROR(VLOOKUP(I4615,'[1]CROSSWALK-DTOE-MASTER'!$B:$N,12,0),"")</f>
        <v/>
      </c>
      <c r="U4615" t="str">
        <f>IFERROR(VLOOKUP(I4615,'[1]CROSSWALK-DTOE-MASTER'!$B:$N,13,0),"")</f>
        <v/>
      </c>
    </row>
    <row r="4616" spans="6:21" x14ac:dyDescent="0.25">
      <c r="F4616" s="1"/>
      <c r="L4616" t="str">
        <f>IFERROR(VLOOKUP(D4616,'[1]Crosswalk-SOM-Chair'!$A:$D,3,0),"")</f>
        <v/>
      </c>
      <c r="M4616" t="str">
        <f>IFERROR(VLOOKUP(D4616,'[1]Crosswalk-SOM-Chair'!$A:$D,4,0),"")</f>
        <v/>
      </c>
      <c r="N4616" t="str">
        <f>IFERROR(VLOOKUP(I4616,'[1]CROSSWALK-DTOE-MASTER'!$B:$H,6,0),"")</f>
        <v/>
      </c>
      <c r="O4616" t="str">
        <f>IFERROR(VLOOKUP(I4616,'[1]CROSSWALK-DTOE-MASTER'!$B:$H,7,0),"")</f>
        <v/>
      </c>
      <c r="P4616" t="str">
        <f>IFERROR(VLOOKUP(I4616,'[1]CROSSWALK-DTOE-MASTER'!$B:$N,8,0),"")</f>
        <v/>
      </c>
      <c r="Q4616" t="str">
        <f>IFERROR(VLOOKUP(I4616,'[1]CROSSWALK-DTOE-MASTER'!$B:$N,9,0),"")</f>
        <v/>
      </c>
      <c r="R4616" t="str">
        <f>IFERROR(VLOOKUP(I4616,'[1]CROSSWALK-DTOE-MASTER'!$B:$N,10,0),"")</f>
        <v/>
      </c>
      <c r="S4616" t="str">
        <f>IFERROR(VLOOKUP(I4616,'[1]CROSSWALK-DTOE-MASTER'!$B:$N,11,0),"")</f>
        <v/>
      </c>
      <c r="T4616" t="str">
        <f>IFERROR(VLOOKUP(I4616,'[1]CROSSWALK-DTOE-MASTER'!$B:$N,12,0),"")</f>
        <v/>
      </c>
      <c r="U4616" t="str">
        <f>IFERROR(VLOOKUP(I4616,'[1]CROSSWALK-DTOE-MASTER'!$B:$N,13,0),"")</f>
        <v/>
      </c>
    </row>
    <row r="4617" spans="6:21" x14ac:dyDescent="0.25">
      <c r="F4617" s="1"/>
      <c r="L4617" t="str">
        <f>IFERROR(VLOOKUP(D4617,'[1]Crosswalk-SOM-Chair'!$A:$D,3,0),"")</f>
        <v/>
      </c>
      <c r="M4617" t="str">
        <f>IFERROR(VLOOKUP(D4617,'[1]Crosswalk-SOM-Chair'!$A:$D,4,0),"")</f>
        <v/>
      </c>
      <c r="N4617" t="str">
        <f>IFERROR(VLOOKUP(I4617,'[1]CROSSWALK-DTOE-MASTER'!$B:$H,6,0),"")</f>
        <v/>
      </c>
      <c r="O4617" t="str">
        <f>IFERROR(VLOOKUP(I4617,'[1]CROSSWALK-DTOE-MASTER'!$B:$H,7,0),"")</f>
        <v/>
      </c>
      <c r="P4617" t="str">
        <f>IFERROR(VLOOKUP(I4617,'[1]CROSSWALK-DTOE-MASTER'!$B:$N,8,0),"")</f>
        <v/>
      </c>
      <c r="Q4617" t="str">
        <f>IFERROR(VLOOKUP(I4617,'[1]CROSSWALK-DTOE-MASTER'!$B:$N,9,0),"")</f>
        <v/>
      </c>
      <c r="R4617" t="str">
        <f>IFERROR(VLOOKUP(I4617,'[1]CROSSWALK-DTOE-MASTER'!$B:$N,10,0),"")</f>
        <v/>
      </c>
      <c r="S4617" t="str">
        <f>IFERROR(VLOOKUP(I4617,'[1]CROSSWALK-DTOE-MASTER'!$B:$N,11,0),"")</f>
        <v/>
      </c>
      <c r="T4617" t="str">
        <f>IFERROR(VLOOKUP(I4617,'[1]CROSSWALK-DTOE-MASTER'!$B:$N,12,0),"")</f>
        <v/>
      </c>
      <c r="U4617" t="str">
        <f>IFERROR(VLOOKUP(I4617,'[1]CROSSWALK-DTOE-MASTER'!$B:$N,13,0),"")</f>
        <v/>
      </c>
    </row>
    <row r="4618" spans="6:21" x14ac:dyDescent="0.25">
      <c r="F4618" s="1"/>
      <c r="L4618" t="str">
        <f>IFERROR(VLOOKUP(D4618,'[1]Crosswalk-SOM-Chair'!$A:$D,3,0),"")</f>
        <v/>
      </c>
      <c r="M4618" t="str">
        <f>IFERROR(VLOOKUP(D4618,'[1]Crosswalk-SOM-Chair'!$A:$D,4,0),"")</f>
        <v/>
      </c>
      <c r="N4618" t="str">
        <f>IFERROR(VLOOKUP(I4618,'[1]CROSSWALK-DTOE-MASTER'!$B:$H,6,0),"")</f>
        <v/>
      </c>
      <c r="O4618" t="str">
        <f>IFERROR(VLOOKUP(I4618,'[1]CROSSWALK-DTOE-MASTER'!$B:$H,7,0),"")</f>
        <v/>
      </c>
      <c r="P4618" t="str">
        <f>IFERROR(VLOOKUP(I4618,'[1]CROSSWALK-DTOE-MASTER'!$B:$N,8,0),"")</f>
        <v/>
      </c>
      <c r="Q4618" t="str">
        <f>IFERROR(VLOOKUP(I4618,'[1]CROSSWALK-DTOE-MASTER'!$B:$N,9,0),"")</f>
        <v/>
      </c>
      <c r="R4618" t="str">
        <f>IFERROR(VLOOKUP(I4618,'[1]CROSSWALK-DTOE-MASTER'!$B:$N,10,0),"")</f>
        <v/>
      </c>
      <c r="S4618" t="str">
        <f>IFERROR(VLOOKUP(I4618,'[1]CROSSWALK-DTOE-MASTER'!$B:$N,11,0),"")</f>
        <v/>
      </c>
      <c r="T4618" t="str">
        <f>IFERROR(VLOOKUP(I4618,'[1]CROSSWALK-DTOE-MASTER'!$B:$N,12,0),"")</f>
        <v/>
      </c>
      <c r="U4618" t="str">
        <f>IFERROR(VLOOKUP(I4618,'[1]CROSSWALK-DTOE-MASTER'!$B:$N,13,0),"")</f>
        <v/>
      </c>
    </row>
    <row r="4619" spans="6:21" x14ac:dyDescent="0.25">
      <c r="F4619" s="1"/>
      <c r="L4619" t="str">
        <f>IFERROR(VLOOKUP(D4619,'[1]Crosswalk-SOM-Chair'!$A:$D,3,0),"")</f>
        <v/>
      </c>
      <c r="M4619" t="str">
        <f>IFERROR(VLOOKUP(D4619,'[1]Crosswalk-SOM-Chair'!$A:$D,4,0),"")</f>
        <v/>
      </c>
      <c r="N4619" t="str">
        <f>IFERROR(VLOOKUP(I4619,'[1]CROSSWALK-DTOE-MASTER'!$B:$H,6,0),"")</f>
        <v/>
      </c>
      <c r="O4619" t="str">
        <f>IFERROR(VLOOKUP(I4619,'[1]CROSSWALK-DTOE-MASTER'!$B:$H,7,0),"")</f>
        <v/>
      </c>
      <c r="P4619" t="str">
        <f>IFERROR(VLOOKUP(I4619,'[1]CROSSWALK-DTOE-MASTER'!$B:$N,8,0),"")</f>
        <v/>
      </c>
      <c r="Q4619" t="str">
        <f>IFERROR(VLOOKUP(I4619,'[1]CROSSWALK-DTOE-MASTER'!$B:$N,9,0),"")</f>
        <v/>
      </c>
      <c r="R4619" t="str">
        <f>IFERROR(VLOOKUP(I4619,'[1]CROSSWALK-DTOE-MASTER'!$B:$N,10,0),"")</f>
        <v/>
      </c>
      <c r="S4619" t="str">
        <f>IFERROR(VLOOKUP(I4619,'[1]CROSSWALK-DTOE-MASTER'!$B:$N,11,0),"")</f>
        <v/>
      </c>
      <c r="T4619" t="str">
        <f>IFERROR(VLOOKUP(I4619,'[1]CROSSWALK-DTOE-MASTER'!$B:$N,12,0),"")</f>
        <v/>
      </c>
      <c r="U4619" t="str">
        <f>IFERROR(VLOOKUP(I4619,'[1]CROSSWALK-DTOE-MASTER'!$B:$N,13,0),"")</f>
        <v/>
      </c>
    </row>
    <row r="4620" spans="6:21" x14ac:dyDescent="0.25">
      <c r="F4620" s="1"/>
      <c r="L4620" t="str">
        <f>IFERROR(VLOOKUP(D4620,'[1]Crosswalk-SOM-Chair'!$A:$D,3,0),"")</f>
        <v/>
      </c>
      <c r="M4620" t="str">
        <f>IFERROR(VLOOKUP(D4620,'[1]Crosswalk-SOM-Chair'!$A:$D,4,0),"")</f>
        <v/>
      </c>
      <c r="N4620" t="str">
        <f>IFERROR(VLOOKUP(I4620,'[1]CROSSWALK-DTOE-MASTER'!$B:$H,6,0),"")</f>
        <v/>
      </c>
      <c r="O4620" t="str">
        <f>IFERROR(VLOOKUP(I4620,'[1]CROSSWALK-DTOE-MASTER'!$B:$H,7,0),"")</f>
        <v/>
      </c>
      <c r="P4620" t="str">
        <f>IFERROR(VLOOKUP(I4620,'[1]CROSSWALK-DTOE-MASTER'!$B:$N,8,0),"")</f>
        <v/>
      </c>
      <c r="Q4620" t="str">
        <f>IFERROR(VLOOKUP(I4620,'[1]CROSSWALK-DTOE-MASTER'!$B:$N,9,0),"")</f>
        <v/>
      </c>
      <c r="R4620" t="str">
        <f>IFERROR(VLOOKUP(I4620,'[1]CROSSWALK-DTOE-MASTER'!$B:$N,10,0),"")</f>
        <v/>
      </c>
      <c r="S4620" t="str">
        <f>IFERROR(VLOOKUP(I4620,'[1]CROSSWALK-DTOE-MASTER'!$B:$N,11,0),"")</f>
        <v/>
      </c>
      <c r="T4620" t="str">
        <f>IFERROR(VLOOKUP(I4620,'[1]CROSSWALK-DTOE-MASTER'!$B:$N,12,0),"")</f>
        <v/>
      </c>
      <c r="U4620" t="str">
        <f>IFERROR(VLOOKUP(I4620,'[1]CROSSWALK-DTOE-MASTER'!$B:$N,13,0),"")</f>
        <v/>
      </c>
    </row>
    <row r="4621" spans="6:21" x14ac:dyDescent="0.25">
      <c r="F4621" s="1"/>
      <c r="L4621" t="str">
        <f>IFERROR(VLOOKUP(D4621,'[1]Crosswalk-SOM-Chair'!$A:$D,3,0),"")</f>
        <v/>
      </c>
      <c r="M4621" t="str">
        <f>IFERROR(VLOOKUP(D4621,'[1]Crosswalk-SOM-Chair'!$A:$D,4,0),"")</f>
        <v/>
      </c>
      <c r="N4621" t="str">
        <f>IFERROR(VLOOKUP(I4621,'[1]CROSSWALK-DTOE-MASTER'!$B:$H,6,0),"")</f>
        <v/>
      </c>
      <c r="O4621" t="str">
        <f>IFERROR(VLOOKUP(I4621,'[1]CROSSWALK-DTOE-MASTER'!$B:$H,7,0),"")</f>
        <v/>
      </c>
      <c r="P4621" t="str">
        <f>IFERROR(VLOOKUP(I4621,'[1]CROSSWALK-DTOE-MASTER'!$B:$N,8,0),"")</f>
        <v/>
      </c>
      <c r="Q4621" t="str">
        <f>IFERROR(VLOOKUP(I4621,'[1]CROSSWALK-DTOE-MASTER'!$B:$N,9,0),"")</f>
        <v/>
      </c>
      <c r="R4621" t="str">
        <f>IFERROR(VLOOKUP(I4621,'[1]CROSSWALK-DTOE-MASTER'!$B:$N,10,0),"")</f>
        <v/>
      </c>
      <c r="S4621" t="str">
        <f>IFERROR(VLOOKUP(I4621,'[1]CROSSWALK-DTOE-MASTER'!$B:$N,11,0),"")</f>
        <v/>
      </c>
      <c r="T4621" t="str">
        <f>IFERROR(VLOOKUP(I4621,'[1]CROSSWALK-DTOE-MASTER'!$B:$N,12,0),"")</f>
        <v/>
      </c>
      <c r="U4621" t="str">
        <f>IFERROR(VLOOKUP(I4621,'[1]CROSSWALK-DTOE-MASTER'!$B:$N,13,0),"")</f>
        <v/>
      </c>
    </row>
    <row r="4622" spans="6:21" x14ac:dyDescent="0.25">
      <c r="F4622" s="1"/>
      <c r="L4622" t="str">
        <f>IFERROR(VLOOKUP(D4622,'[1]Crosswalk-SOM-Chair'!$A:$D,3,0),"")</f>
        <v/>
      </c>
      <c r="M4622" t="str">
        <f>IFERROR(VLOOKUP(D4622,'[1]Crosswalk-SOM-Chair'!$A:$D,4,0),"")</f>
        <v/>
      </c>
      <c r="N4622" t="str">
        <f>IFERROR(VLOOKUP(I4622,'[1]CROSSWALK-DTOE-MASTER'!$B:$H,6,0),"")</f>
        <v/>
      </c>
      <c r="O4622" t="str">
        <f>IFERROR(VLOOKUP(I4622,'[1]CROSSWALK-DTOE-MASTER'!$B:$H,7,0),"")</f>
        <v/>
      </c>
      <c r="P4622" t="str">
        <f>IFERROR(VLOOKUP(I4622,'[1]CROSSWALK-DTOE-MASTER'!$B:$N,8,0),"")</f>
        <v/>
      </c>
      <c r="Q4622" t="str">
        <f>IFERROR(VLOOKUP(I4622,'[1]CROSSWALK-DTOE-MASTER'!$B:$N,9,0),"")</f>
        <v/>
      </c>
      <c r="R4622" t="str">
        <f>IFERROR(VLOOKUP(I4622,'[1]CROSSWALK-DTOE-MASTER'!$B:$N,10,0),"")</f>
        <v/>
      </c>
      <c r="S4622" t="str">
        <f>IFERROR(VLOOKUP(I4622,'[1]CROSSWALK-DTOE-MASTER'!$B:$N,11,0),"")</f>
        <v/>
      </c>
      <c r="T4622" t="str">
        <f>IFERROR(VLOOKUP(I4622,'[1]CROSSWALK-DTOE-MASTER'!$B:$N,12,0),"")</f>
        <v/>
      </c>
      <c r="U4622" t="str">
        <f>IFERROR(VLOOKUP(I4622,'[1]CROSSWALK-DTOE-MASTER'!$B:$N,13,0),"")</f>
        <v/>
      </c>
    </row>
    <row r="4623" spans="6:21" x14ac:dyDescent="0.25">
      <c r="F4623" s="1"/>
      <c r="L4623" t="str">
        <f>IFERROR(VLOOKUP(D4623,'[1]Crosswalk-SOM-Chair'!$A:$D,3,0),"")</f>
        <v/>
      </c>
      <c r="M4623" t="str">
        <f>IFERROR(VLOOKUP(D4623,'[1]Crosswalk-SOM-Chair'!$A:$D,4,0),"")</f>
        <v/>
      </c>
      <c r="N4623" t="str">
        <f>IFERROR(VLOOKUP(I4623,'[1]CROSSWALK-DTOE-MASTER'!$B:$H,6,0),"")</f>
        <v/>
      </c>
      <c r="O4623" t="str">
        <f>IFERROR(VLOOKUP(I4623,'[1]CROSSWALK-DTOE-MASTER'!$B:$H,7,0),"")</f>
        <v/>
      </c>
      <c r="P4623" t="str">
        <f>IFERROR(VLOOKUP(I4623,'[1]CROSSWALK-DTOE-MASTER'!$B:$N,8,0),"")</f>
        <v/>
      </c>
      <c r="Q4623" t="str">
        <f>IFERROR(VLOOKUP(I4623,'[1]CROSSWALK-DTOE-MASTER'!$B:$N,9,0),"")</f>
        <v/>
      </c>
      <c r="R4623" t="str">
        <f>IFERROR(VLOOKUP(I4623,'[1]CROSSWALK-DTOE-MASTER'!$B:$N,10,0),"")</f>
        <v/>
      </c>
      <c r="S4623" t="str">
        <f>IFERROR(VLOOKUP(I4623,'[1]CROSSWALK-DTOE-MASTER'!$B:$N,11,0),"")</f>
        <v/>
      </c>
      <c r="T4623" t="str">
        <f>IFERROR(VLOOKUP(I4623,'[1]CROSSWALK-DTOE-MASTER'!$B:$N,12,0),"")</f>
        <v/>
      </c>
      <c r="U4623" t="str">
        <f>IFERROR(VLOOKUP(I4623,'[1]CROSSWALK-DTOE-MASTER'!$B:$N,13,0),"")</f>
        <v/>
      </c>
    </row>
    <row r="4624" spans="6:21" x14ac:dyDescent="0.25">
      <c r="F4624" s="1"/>
      <c r="L4624" t="str">
        <f>IFERROR(VLOOKUP(D4624,'[1]Crosswalk-SOM-Chair'!$A:$D,3,0),"")</f>
        <v/>
      </c>
      <c r="M4624" t="str">
        <f>IFERROR(VLOOKUP(D4624,'[1]Crosswalk-SOM-Chair'!$A:$D,4,0),"")</f>
        <v/>
      </c>
      <c r="N4624" t="str">
        <f>IFERROR(VLOOKUP(I4624,'[1]CROSSWALK-DTOE-MASTER'!$B:$H,6,0),"")</f>
        <v/>
      </c>
      <c r="O4624" t="str">
        <f>IFERROR(VLOOKUP(I4624,'[1]CROSSWALK-DTOE-MASTER'!$B:$H,7,0),"")</f>
        <v/>
      </c>
      <c r="P4624" t="str">
        <f>IFERROR(VLOOKUP(I4624,'[1]CROSSWALK-DTOE-MASTER'!$B:$N,8,0),"")</f>
        <v/>
      </c>
      <c r="Q4624" t="str">
        <f>IFERROR(VLOOKUP(I4624,'[1]CROSSWALK-DTOE-MASTER'!$B:$N,9,0),"")</f>
        <v/>
      </c>
      <c r="R4624" t="str">
        <f>IFERROR(VLOOKUP(I4624,'[1]CROSSWALK-DTOE-MASTER'!$B:$N,10,0),"")</f>
        <v/>
      </c>
      <c r="S4624" t="str">
        <f>IFERROR(VLOOKUP(I4624,'[1]CROSSWALK-DTOE-MASTER'!$B:$N,11,0),"")</f>
        <v/>
      </c>
      <c r="T4624" t="str">
        <f>IFERROR(VLOOKUP(I4624,'[1]CROSSWALK-DTOE-MASTER'!$B:$N,12,0),"")</f>
        <v/>
      </c>
      <c r="U4624" t="str">
        <f>IFERROR(VLOOKUP(I4624,'[1]CROSSWALK-DTOE-MASTER'!$B:$N,13,0),"")</f>
        <v/>
      </c>
    </row>
    <row r="4625" spans="6:21" x14ac:dyDescent="0.25">
      <c r="F4625" s="1"/>
      <c r="L4625" t="str">
        <f>IFERROR(VLOOKUP(D4625,'[1]Crosswalk-SOM-Chair'!$A:$D,3,0),"")</f>
        <v/>
      </c>
      <c r="M4625" t="str">
        <f>IFERROR(VLOOKUP(D4625,'[1]Crosswalk-SOM-Chair'!$A:$D,4,0),"")</f>
        <v/>
      </c>
      <c r="N4625" t="str">
        <f>IFERROR(VLOOKUP(I4625,'[1]CROSSWALK-DTOE-MASTER'!$B:$H,6,0),"")</f>
        <v/>
      </c>
      <c r="O4625" t="str">
        <f>IFERROR(VLOOKUP(I4625,'[1]CROSSWALK-DTOE-MASTER'!$B:$H,7,0),"")</f>
        <v/>
      </c>
      <c r="P4625" t="str">
        <f>IFERROR(VLOOKUP(I4625,'[1]CROSSWALK-DTOE-MASTER'!$B:$N,8,0),"")</f>
        <v/>
      </c>
      <c r="Q4625" t="str">
        <f>IFERROR(VLOOKUP(I4625,'[1]CROSSWALK-DTOE-MASTER'!$B:$N,9,0),"")</f>
        <v/>
      </c>
      <c r="R4625" t="str">
        <f>IFERROR(VLOOKUP(I4625,'[1]CROSSWALK-DTOE-MASTER'!$B:$N,10,0),"")</f>
        <v/>
      </c>
      <c r="S4625" t="str">
        <f>IFERROR(VLOOKUP(I4625,'[1]CROSSWALK-DTOE-MASTER'!$B:$N,11,0),"")</f>
        <v/>
      </c>
      <c r="T4625" t="str">
        <f>IFERROR(VLOOKUP(I4625,'[1]CROSSWALK-DTOE-MASTER'!$B:$N,12,0),"")</f>
        <v/>
      </c>
      <c r="U4625" t="str">
        <f>IFERROR(VLOOKUP(I4625,'[1]CROSSWALK-DTOE-MASTER'!$B:$N,13,0),"")</f>
        <v/>
      </c>
    </row>
    <row r="4626" spans="6:21" x14ac:dyDescent="0.25">
      <c r="F4626" s="1"/>
      <c r="L4626" t="str">
        <f>IFERROR(VLOOKUP(D4626,'[1]Crosswalk-SOM-Chair'!$A:$D,3,0),"")</f>
        <v/>
      </c>
      <c r="M4626" t="str">
        <f>IFERROR(VLOOKUP(D4626,'[1]Crosswalk-SOM-Chair'!$A:$D,4,0),"")</f>
        <v/>
      </c>
      <c r="N4626" t="str">
        <f>IFERROR(VLOOKUP(I4626,'[1]CROSSWALK-DTOE-MASTER'!$B:$H,6,0),"")</f>
        <v/>
      </c>
      <c r="O4626" t="str">
        <f>IFERROR(VLOOKUP(I4626,'[1]CROSSWALK-DTOE-MASTER'!$B:$H,7,0),"")</f>
        <v/>
      </c>
      <c r="P4626" t="str">
        <f>IFERROR(VLOOKUP(I4626,'[1]CROSSWALK-DTOE-MASTER'!$B:$N,8,0),"")</f>
        <v/>
      </c>
      <c r="Q4626" t="str">
        <f>IFERROR(VLOOKUP(I4626,'[1]CROSSWALK-DTOE-MASTER'!$B:$N,9,0),"")</f>
        <v/>
      </c>
      <c r="R4626" t="str">
        <f>IFERROR(VLOOKUP(I4626,'[1]CROSSWALK-DTOE-MASTER'!$B:$N,10,0),"")</f>
        <v/>
      </c>
      <c r="S4626" t="str">
        <f>IFERROR(VLOOKUP(I4626,'[1]CROSSWALK-DTOE-MASTER'!$B:$N,11,0),"")</f>
        <v/>
      </c>
      <c r="T4626" t="str">
        <f>IFERROR(VLOOKUP(I4626,'[1]CROSSWALK-DTOE-MASTER'!$B:$N,12,0),"")</f>
        <v/>
      </c>
      <c r="U4626" t="str">
        <f>IFERROR(VLOOKUP(I4626,'[1]CROSSWALK-DTOE-MASTER'!$B:$N,13,0),"")</f>
        <v/>
      </c>
    </row>
    <row r="4627" spans="6:21" x14ac:dyDescent="0.25">
      <c r="F4627" s="1"/>
      <c r="L4627" t="str">
        <f>IFERROR(VLOOKUP(D4627,'[1]Crosswalk-SOM-Chair'!$A:$D,3,0),"")</f>
        <v/>
      </c>
      <c r="M4627" t="str">
        <f>IFERROR(VLOOKUP(D4627,'[1]Crosswalk-SOM-Chair'!$A:$D,4,0),"")</f>
        <v/>
      </c>
      <c r="N4627" t="str">
        <f>IFERROR(VLOOKUP(I4627,'[1]CROSSWALK-DTOE-MASTER'!$B:$H,6,0),"")</f>
        <v/>
      </c>
      <c r="O4627" t="str">
        <f>IFERROR(VLOOKUP(I4627,'[1]CROSSWALK-DTOE-MASTER'!$B:$H,7,0),"")</f>
        <v/>
      </c>
      <c r="P4627" t="str">
        <f>IFERROR(VLOOKUP(I4627,'[1]CROSSWALK-DTOE-MASTER'!$B:$N,8,0),"")</f>
        <v/>
      </c>
      <c r="Q4627" t="str">
        <f>IFERROR(VLOOKUP(I4627,'[1]CROSSWALK-DTOE-MASTER'!$B:$N,9,0),"")</f>
        <v/>
      </c>
      <c r="R4627" t="str">
        <f>IFERROR(VLOOKUP(I4627,'[1]CROSSWALK-DTOE-MASTER'!$B:$N,10,0),"")</f>
        <v/>
      </c>
      <c r="S4627" t="str">
        <f>IFERROR(VLOOKUP(I4627,'[1]CROSSWALK-DTOE-MASTER'!$B:$N,11,0),"")</f>
        <v/>
      </c>
      <c r="T4627" t="str">
        <f>IFERROR(VLOOKUP(I4627,'[1]CROSSWALK-DTOE-MASTER'!$B:$N,12,0),"")</f>
        <v/>
      </c>
      <c r="U4627" t="str">
        <f>IFERROR(VLOOKUP(I4627,'[1]CROSSWALK-DTOE-MASTER'!$B:$N,13,0),"")</f>
        <v/>
      </c>
    </row>
    <row r="4628" spans="6:21" x14ac:dyDescent="0.25">
      <c r="F4628" s="1"/>
      <c r="L4628" t="str">
        <f>IFERROR(VLOOKUP(D4628,'[1]Crosswalk-SOM-Chair'!$A:$D,3,0),"")</f>
        <v/>
      </c>
      <c r="M4628" t="str">
        <f>IFERROR(VLOOKUP(D4628,'[1]Crosswalk-SOM-Chair'!$A:$D,4,0),"")</f>
        <v/>
      </c>
      <c r="N4628" t="str">
        <f>IFERROR(VLOOKUP(I4628,'[1]CROSSWALK-DTOE-MASTER'!$B:$H,6,0),"")</f>
        <v/>
      </c>
      <c r="O4628" t="str">
        <f>IFERROR(VLOOKUP(I4628,'[1]CROSSWALK-DTOE-MASTER'!$B:$H,7,0),"")</f>
        <v/>
      </c>
      <c r="P4628" t="str">
        <f>IFERROR(VLOOKUP(I4628,'[1]CROSSWALK-DTOE-MASTER'!$B:$N,8,0),"")</f>
        <v/>
      </c>
      <c r="Q4628" t="str">
        <f>IFERROR(VLOOKUP(I4628,'[1]CROSSWALK-DTOE-MASTER'!$B:$N,9,0),"")</f>
        <v/>
      </c>
      <c r="R4628" t="str">
        <f>IFERROR(VLOOKUP(I4628,'[1]CROSSWALK-DTOE-MASTER'!$B:$N,10,0),"")</f>
        <v/>
      </c>
      <c r="S4628" t="str">
        <f>IFERROR(VLOOKUP(I4628,'[1]CROSSWALK-DTOE-MASTER'!$B:$N,11,0),"")</f>
        <v/>
      </c>
      <c r="T4628" t="str">
        <f>IFERROR(VLOOKUP(I4628,'[1]CROSSWALK-DTOE-MASTER'!$B:$N,12,0),"")</f>
        <v/>
      </c>
      <c r="U4628" t="str">
        <f>IFERROR(VLOOKUP(I4628,'[1]CROSSWALK-DTOE-MASTER'!$B:$N,13,0),"")</f>
        <v/>
      </c>
    </row>
    <row r="4629" spans="6:21" x14ac:dyDescent="0.25">
      <c r="F4629" s="1"/>
      <c r="L4629" t="str">
        <f>IFERROR(VLOOKUP(D4629,'[1]Crosswalk-SOM-Chair'!$A:$D,3,0),"")</f>
        <v/>
      </c>
      <c r="M4629" t="str">
        <f>IFERROR(VLOOKUP(D4629,'[1]Crosswalk-SOM-Chair'!$A:$D,4,0),"")</f>
        <v/>
      </c>
      <c r="N4629" t="str">
        <f>IFERROR(VLOOKUP(I4629,'[1]CROSSWALK-DTOE-MASTER'!$B:$H,6,0),"")</f>
        <v/>
      </c>
      <c r="O4629" t="str">
        <f>IFERROR(VLOOKUP(I4629,'[1]CROSSWALK-DTOE-MASTER'!$B:$H,7,0),"")</f>
        <v/>
      </c>
      <c r="P4629" t="str">
        <f>IFERROR(VLOOKUP(I4629,'[1]CROSSWALK-DTOE-MASTER'!$B:$N,8,0),"")</f>
        <v/>
      </c>
      <c r="Q4629" t="str">
        <f>IFERROR(VLOOKUP(I4629,'[1]CROSSWALK-DTOE-MASTER'!$B:$N,9,0),"")</f>
        <v/>
      </c>
      <c r="R4629" t="str">
        <f>IFERROR(VLOOKUP(I4629,'[1]CROSSWALK-DTOE-MASTER'!$B:$N,10,0),"")</f>
        <v/>
      </c>
      <c r="S4629" t="str">
        <f>IFERROR(VLOOKUP(I4629,'[1]CROSSWALK-DTOE-MASTER'!$B:$N,11,0),"")</f>
        <v/>
      </c>
      <c r="T4629" t="str">
        <f>IFERROR(VLOOKUP(I4629,'[1]CROSSWALK-DTOE-MASTER'!$B:$N,12,0),"")</f>
        <v/>
      </c>
      <c r="U4629" t="str">
        <f>IFERROR(VLOOKUP(I4629,'[1]CROSSWALK-DTOE-MASTER'!$B:$N,13,0),"")</f>
        <v/>
      </c>
    </row>
    <row r="4630" spans="6:21" x14ac:dyDescent="0.25">
      <c r="F4630" s="1"/>
      <c r="L4630" t="str">
        <f>IFERROR(VLOOKUP(D4630,'[1]Crosswalk-SOM-Chair'!$A:$D,3,0),"")</f>
        <v/>
      </c>
      <c r="M4630" t="str">
        <f>IFERROR(VLOOKUP(D4630,'[1]Crosswalk-SOM-Chair'!$A:$D,4,0),"")</f>
        <v/>
      </c>
      <c r="N4630" t="str">
        <f>IFERROR(VLOOKUP(I4630,'[1]CROSSWALK-DTOE-MASTER'!$B:$H,6,0),"")</f>
        <v/>
      </c>
      <c r="O4630" t="str">
        <f>IFERROR(VLOOKUP(I4630,'[1]CROSSWALK-DTOE-MASTER'!$B:$H,7,0),"")</f>
        <v/>
      </c>
      <c r="P4630" t="str">
        <f>IFERROR(VLOOKUP(I4630,'[1]CROSSWALK-DTOE-MASTER'!$B:$N,8,0),"")</f>
        <v/>
      </c>
      <c r="Q4630" t="str">
        <f>IFERROR(VLOOKUP(I4630,'[1]CROSSWALK-DTOE-MASTER'!$B:$N,9,0),"")</f>
        <v/>
      </c>
      <c r="R4630" t="str">
        <f>IFERROR(VLOOKUP(I4630,'[1]CROSSWALK-DTOE-MASTER'!$B:$N,10,0),"")</f>
        <v/>
      </c>
      <c r="S4630" t="str">
        <f>IFERROR(VLOOKUP(I4630,'[1]CROSSWALK-DTOE-MASTER'!$B:$N,11,0),"")</f>
        <v/>
      </c>
      <c r="T4630" t="str">
        <f>IFERROR(VLOOKUP(I4630,'[1]CROSSWALK-DTOE-MASTER'!$B:$N,12,0),"")</f>
        <v/>
      </c>
      <c r="U4630" t="str">
        <f>IFERROR(VLOOKUP(I4630,'[1]CROSSWALK-DTOE-MASTER'!$B:$N,13,0),"")</f>
        <v/>
      </c>
    </row>
    <row r="4631" spans="6:21" x14ac:dyDescent="0.25">
      <c r="F4631" s="1"/>
      <c r="L4631" t="str">
        <f>IFERROR(VLOOKUP(D4631,'[1]Crosswalk-SOM-Chair'!$A:$D,3,0),"")</f>
        <v/>
      </c>
      <c r="M4631" t="str">
        <f>IFERROR(VLOOKUP(D4631,'[1]Crosswalk-SOM-Chair'!$A:$D,4,0),"")</f>
        <v/>
      </c>
      <c r="N4631" t="str">
        <f>IFERROR(VLOOKUP(I4631,'[1]CROSSWALK-DTOE-MASTER'!$B:$H,6,0),"")</f>
        <v/>
      </c>
      <c r="O4631" t="str">
        <f>IFERROR(VLOOKUP(I4631,'[1]CROSSWALK-DTOE-MASTER'!$B:$H,7,0),"")</f>
        <v/>
      </c>
      <c r="P4631" t="str">
        <f>IFERROR(VLOOKUP(I4631,'[1]CROSSWALK-DTOE-MASTER'!$B:$N,8,0),"")</f>
        <v/>
      </c>
      <c r="Q4631" t="str">
        <f>IFERROR(VLOOKUP(I4631,'[1]CROSSWALK-DTOE-MASTER'!$B:$N,9,0),"")</f>
        <v/>
      </c>
      <c r="R4631" t="str">
        <f>IFERROR(VLOOKUP(I4631,'[1]CROSSWALK-DTOE-MASTER'!$B:$N,10,0),"")</f>
        <v/>
      </c>
      <c r="S4631" t="str">
        <f>IFERROR(VLOOKUP(I4631,'[1]CROSSWALK-DTOE-MASTER'!$B:$N,11,0),"")</f>
        <v/>
      </c>
      <c r="T4631" t="str">
        <f>IFERROR(VLOOKUP(I4631,'[1]CROSSWALK-DTOE-MASTER'!$B:$N,12,0),"")</f>
        <v/>
      </c>
      <c r="U4631" t="str">
        <f>IFERROR(VLOOKUP(I4631,'[1]CROSSWALK-DTOE-MASTER'!$B:$N,13,0),"")</f>
        <v/>
      </c>
    </row>
    <row r="4632" spans="6:21" x14ac:dyDescent="0.25">
      <c r="F4632" s="1"/>
      <c r="L4632" t="str">
        <f>IFERROR(VLOOKUP(D4632,'[1]Crosswalk-SOM-Chair'!$A:$D,3,0),"")</f>
        <v/>
      </c>
      <c r="M4632" t="str">
        <f>IFERROR(VLOOKUP(D4632,'[1]Crosswalk-SOM-Chair'!$A:$D,4,0),"")</f>
        <v/>
      </c>
      <c r="N4632" t="str">
        <f>IFERROR(VLOOKUP(I4632,'[1]CROSSWALK-DTOE-MASTER'!$B:$H,6,0),"")</f>
        <v/>
      </c>
      <c r="O4632" t="str">
        <f>IFERROR(VLOOKUP(I4632,'[1]CROSSWALK-DTOE-MASTER'!$B:$H,7,0),"")</f>
        <v/>
      </c>
      <c r="P4632" t="str">
        <f>IFERROR(VLOOKUP(I4632,'[1]CROSSWALK-DTOE-MASTER'!$B:$N,8,0),"")</f>
        <v/>
      </c>
      <c r="Q4632" t="str">
        <f>IFERROR(VLOOKUP(I4632,'[1]CROSSWALK-DTOE-MASTER'!$B:$N,9,0),"")</f>
        <v/>
      </c>
      <c r="R4632" t="str">
        <f>IFERROR(VLOOKUP(I4632,'[1]CROSSWALK-DTOE-MASTER'!$B:$N,10,0),"")</f>
        <v/>
      </c>
      <c r="S4632" t="str">
        <f>IFERROR(VLOOKUP(I4632,'[1]CROSSWALK-DTOE-MASTER'!$B:$N,11,0),"")</f>
        <v/>
      </c>
      <c r="T4632" t="str">
        <f>IFERROR(VLOOKUP(I4632,'[1]CROSSWALK-DTOE-MASTER'!$B:$N,12,0),"")</f>
        <v/>
      </c>
      <c r="U4632" t="str">
        <f>IFERROR(VLOOKUP(I4632,'[1]CROSSWALK-DTOE-MASTER'!$B:$N,13,0),"")</f>
        <v/>
      </c>
    </row>
    <row r="4633" spans="6:21" x14ac:dyDescent="0.25">
      <c r="F4633" s="1"/>
      <c r="L4633" t="str">
        <f>IFERROR(VLOOKUP(D4633,'[1]Crosswalk-SOM-Chair'!$A:$D,3,0),"")</f>
        <v/>
      </c>
      <c r="M4633" t="str">
        <f>IFERROR(VLOOKUP(D4633,'[1]Crosswalk-SOM-Chair'!$A:$D,4,0),"")</f>
        <v/>
      </c>
      <c r="N4633" t="str">
        <f>IFERROR(VLOOKUP(I4633,'[1]CROSSWALK-DTOE-MASTER'!$B:$H,6,0),"")</f>
        <v/>
      </c>
      <c r="O4633" t="str">
        <f>IFERROR(VLOOKUP(I4633,'[1]CROSSWALK-DTOE-MASTER'!$B:$H,7,0),"")</f>
        <v/>
      </c>
      <c r="P4633" t="str">
        <f>IFERROR(VLOOKUP(I4633,'[1]CROSSWALK-DTOE-MASTER'!$B:$N,8,0),"")</f>
        <v/>
      </c>
      <c r="Q4633" t="str">
        <f>IFERROR(VLOOKUP(I4633,'[1]CROSSWALK-DTOE-MASTER'!$B:$N,9,0),"")</f>
        <v/>
      </c>
      <c r="R4633" t="str">
        <f>IFERROR(VLOOKUP(I4633,'[1]CROSSWALK-DTOE-MASTER'!$B:$N,10,0),"")</f>
        <v/>
      </c>
      <c r="S4633" t="str">
        <f>IFERROR(VLOOKUP(I4633,'[1]CROSSWALK-DTOE-MASTER'!$B:$N,11,0),"")</f>
        <v/>
      </c>
      <c r="T4633" t="str">
        <f>IFERROR(VLOOKUP(I4633,'[1]CROSSWALK-DTOE-MASTER'!$B:$N,12,0),"")</f>
        <v/>
      </c>
      <c r="U4633" t="str">
        <f>IFERROR(VLOOKUP(I4633,'[1]CROSSWALK-DTOE-MASTER'!$B:$N,13,0),"")</f>
        <v/>
      </c>
    </row>
    <row r="4634" spans="6:21" x14ac:dyDescent="0.25">
      <c r="F4634" s="1"/>
      <c r="L4634" t="str">
        <f>IFERROR(VLOOKUP(D4634,'[1]Crosswalk-SOM-Chair'!$A:$D,3,0),"")</f>
        <v/>
      </c>
      <c r="M4634" t="str">
        <f>IFERROR(VLOOKUP(D4634,'[1]Crosswalk-SOM-Chair'!$A:$D,4,0),"")</f>
        <v/>
      </c>
      <c r="N4634" t="str">
        <f>IFERROR(VLOOKUP(I4634,'[1]CROSSWALK-DTOE-MASTER'!$B:$H,6,0),"")</f>
        <v/>
      </c>
      <c r="O4634" t="str">
        <f>IFERROR(VLOOKUP(I4634,'[1]CROSSWALK-DTOE-MASTER'!$B:$H,7,0),"")</f>
        <v/>
      </c>
      <c r="P4634" t="str">
        <f>IFERROR(VLOOKUP(I4634,'[1]CROSSWALK-DTOE-MASTER'!$B:$N,8,0),"")</f>
        <v/>
      </c>
      <c r="Q4634" t="str">
        <f>IFERROR(VLOOKUP(I4634,'[1]CROSSWALK-DTOE-MASTER'!$B:$N,9,0),"")</f>
        <v/>
      </c>
      <c r="R4634" t="str">
        <f>IFERROR(VLOOKUP(I4634,'[1]CROSSWALK-DTOE-MASTER'!$B:$N,10,0),"")</f>
        <v/>
      </c>
      <c r="S4634" t="str">
        <f>IFERROR(VLOOKUP(I4634,'[1]CROSSWALK-DTOE-MASTER'!$B:$N,11,0),"")</f>
        <v/>
      </c>
      <c r="T4634" t="str">
        <f>IFERROR(VLOOKUP(I4634,'[1]CROSSWALK-DTOE-MASTER'!$B:$N,12,0),"")</f>
        <v/>
      </c>
      <c r="U4634" t="str">
        <f>IFERROR(VLOOKUP(I4634,'[1]CROSSWALK-DTOE-MASTER'!$B:$N,13,0),"")</f>
        <v/>
      </c>
    </row>
    <row r="4635" spans="6:21" x14ac:dyDescent="0.25">
      <c r="F4635" s="1"/>
      <c r="L4635" t="str">
        <f>IFERROR(VLOOKUP(D4635,'[1]Crosswalk-SOM-Chair'!$A:$D,3,0),"")</f>
        <v/>
      </c>
      <c r="M4635" t="str">
        <f>IFERROR(VLOOKUP(D4635,'[1]Crosswalk-SOM-Chair'!$A:$D,4,0),"")</f>
        <v/>
      </c>
      <c r="N4635" t="str">
        <f>IFERROR(VLOOKUP(I4635,'[1]CROSSWALK-DTOE-MASTER'!$B:$H,6,0),"")</f>
        <v/>
      </c>
      <c r="O4635" t="str">
        <f>IFERROR(VLOOKUP(I4635,'[1]CROSSWALK-DTOE-MASTER'!$B:$H,7,0),"")</f>
        <v/>
      </c>
      <c r="P4635" t="str">
        <f>IFERROR(VLOOKUP(I4635,'[1]CROSSWALK-DTOE-MASTER'!$B:$N,8,0),"")</f>
        <v/>
      </c>
      <c r="Q4635" t="str">
        <f>IFERROR(VLOOKUP(I4635,'[1]CROSSWALK-DTOE-MASTER'!$B:$N,9,0),"")</f>
        <v/>
      </c>
      <c r="R4635" t="str">
        <f>IFERROR(VLOOKUP(I4635,'[1]CROSSWALK-DTOE-MASTER'!$B:$N,10,0),"")</f>
        <v/>
      </c>
      <c r="S4635" t="str">
        <f>IFERROR(VLOOKUP(I4635,'[1]CROSSWALK-DTOE-MASTER'!$B:$N,11,0),"")</f>
        <v/>
      </c>
      <c r="T4635" t="str">
        <f>IFERROR(VLOOKUP(I4635,'[1]CROSSWALK-DTOE-MASTER'!$B:$N,12,0),"")</f>
        <v/>
      </c>
      <c r="U4635" t="str">
        <f>IFERROR(VLOOKUP(I4635,'[1]CROSSWALK-DTOE-MASTER'!$B:$N,13,0),"")</f>
        <v/>
      </c>
    </row>
    <row r="4636" spans="6:21" x14ac:dyDescent="0.25">
      <c r="F4636" s="1"/>
      <c r="L4636" t="str">
        <f>IFERROR(VLOOKUP(D4636,'[1]Crosswalk-SOM-Chair'!$A:$D,3,0),"")</f>
        <v/>
      </c>
      <c r="M4636" t="str">
        <f>IFERROR(VLOOKUP(D4636,'[1]Crosswalk-SOM-Chair'!$A:$D,4,0),"")</f>
        <v/>
      </c>
      <c r="N4636" t="str">
        <f>IFERROR(VLOOKUP(I4636,'[1]CROSSWALK-DTOE-MASTER'!$B:$H,6,0),"")</f>
        <v/>
      </c>
      <c r="O4636" t="str">
        <f>IFERROR(VLOOKUP(I4636,'[1]CROSSWALK-DTOE-MASTER'!$B:$H,7,0),"")</f>
        <v/>
      </c>
      <c r="P4636" t="str">
        <f>IFERROR(VLOOKUP(I4636,'[1]CROSSWALK-DTOE-MASTER'!$B:$N,8,0),"")</f>
        <v/>
      </c>
      <c r="Q4636" t="str">
        <f>IFERROR(VLOOKUP(I4636,'[1]CROSSWALK-DTOE-MASTER'!$B:$N,9,0),"")</f>
        <v/>
      </c>
      <c r="R4636" t="str">
        <f>IFERROR(VLOOKUP(I4636,'[1]CROSSWALK-DTOE-MASTER'!$B:$N,10,0),"")</f>
        <v/>
      </c>
      <c r="S4636" t="str">
        <f>IFERROR(VLOOKUP(I4636,'[1]CROSSWALK-DTOE-MASTER'!$B:$N,11,0),"")</f>
        <v/>
      </c>
      <c r="T4636" t="str">
        <f>IFERROR(VLOOKUP(I4636,'[1]CROSSWALK-DTOE-MASTER'!$B:$N,12,0),"")</f>
        <v/>
      </c>
      <c r="U4636" t="str">
        <f>IFERROR(VLOOKUP(I4636,'[1]CROSSWALK-DTOE-MASTER'!$B:$N,13,0),"")</f>
        <v/>
      </c>
    </row>
    <row r="4637" spans="6:21" x14ac:dyDescent="0.25">
      <c r="F4637" s="1"/>
      <c r="L4637" t="str">
        <f>IFERROR(VLOOKUP(D4637,'[1]Crosswalk-SOM-Chair'!$A:$D,3,0),"")</f>
        <v/>
      </c>
      <c r="M4637" t="str">
        <f>IFERROR(VLOOKUP(D4637,'[1]Crosswalk-SOM-Chair'!$A:$D,4,0),"")</f>
        <v/>
      </c>
      <c r="N4637" t="str">
        <f>IFERROR(VLOOKUP(I4637,'[1]CROSSWALK-DTOE-MASTER'!$B:$H,6,0),"")</f>
        <v/>
      </c>
      <c r="O4637" t="str">
        <f>IFERROR(VLOOKUP(I4637,'[1]CROSSWALK-DTOE-MASTER'!$B:$H,7,0),"")</f>
        <v/>
      </c>
      <c r="P4637" t="str">
        <f>IFERROR(VLOOKUP(I4637,'[1]CROSSWALK-DTOE-MASTER'!$B:$N,8,0),"")</f>
        <v/>
      </c>
      <c r="Q4637" t="str">
        <f>IFERROR(VLOOKUP(I4637,'[1]CROSSWALK-DTOE-MASTER'!$B:$N,9,0),"")</f>
        <v/>
      </c>
      <c r="R4637" t="str">
        <f>IFERROR(VLOOKUP(I4637,'[1]CROSSWALK-DTOE-MASTER'!$B:$N,10,0),"")</f>
        <v/>
      </c>
      <c r="S4637" t="str">
        <f>IFERROR(VLOOKUP(I4637,'[1]CROSSWALK-DTOE-MASTER'!$B:$N,11,0),"")</f>
        <v/>
      </c>
      <c r="T4637" t="str">
        <f>IFERROR(VLOOKUP(I4637,'[1]CROSSWALK-DTOE-MASTER'!$B:$N,12,0),"")</f>
        <v/>
      </c>
      <c r="U4637" t="str">
        <f>IFERROR(VLOOKUP(I4637,'[1]CROSSWALK-DTOE-MASTER'!$B:$N,13,0),"")</f>
        <v/>
      </c>
    </row>
    <row r="4638" spans="6:21" x14ac:dyDescent="0.25">
      <c r="F4638" s="1"/>
      <c r="L4638" t="str">
        <f>IFERROR(VLOOKUP(D4638,'[1]Crosswalk-SOM-Chair'!$A:$D,3,0),"")</f>
        <v/>
      </c>
      <c r="M4638" t="str">
        <f>IFERROR(VLOOKUP(D4638,'[1]Crosswalk-SOM-Chair'!$A:$D,4,0),"")</f>
        <v/>
      </c>
      <c r="N4638" t="str">
        <f>IFERROR(VLOOKUP(I4638,'[1]CROSSWALK-DTOE-MASTER'!$B:$H,6,0),"")</f>
        <v/>
      </c>
      <c r="O4638" t="str">
        <f>IFERROR(VLOOKUP(I4638,'[1]CROSSWALK-DTOE-MASTER'!$B:$H,7,0),"")</f>
        <v/>
      </c>
      <c r="P4638" t="str">
        <f>IFERROR(VLOOKUP(I4638,'[1]CROSSWALK-DTOE-MASTER'!$B:$N,8,0),"")</f>
        <v/>
      </c>
      <c r="Q4638" t="str">
        <f>IFERROR(VLOOKUP(I4638,'[1]CROSSWALK-DTOE-MASTER'!$B:$N,9,0),"")</f>
        <v/>
      </c>
      <c r="R4638" t="str">
        <f>IFERROR(VLOOKUP(I4638,'[1]CROSSWALK-DTOE-MASTER'!$B:$N,10,0),"")</f>
        <v/>
      </c>
      <c r="S4638" t="str">
        <f>IFERROR(VLOOKUP(I4638,'[1]CROSSWALK-DTOE-MASTER'!$B:$N,11,0),"")</f>
        <v/>
      </c>
      <c r="T4638" t="str">
        <f>IFERROR(VLOOKUP(I4638,'[1]CROSSWALK-DTOE-MASTER'!$B:$N,12,0),"")</f>
        <v/>
      </c>
      <c r="U4638" t="str">
        <f>IFERROR(VLOOKUP(I4638,'[1]CROSSWALK-DTOE-MASTER'!$B:$N,13,0),"")</f>
        <v/>
      </c>
    </row>
    <row r="4639" spans="6:21" x14ac:dyDescent="0.25">
      <c r="F4639" s="1"/>
      <c r="L4639" t="str">
        <f>IFERROR(VLOOKUP(D4639,'[1]Crosswalk-SOM-Chair'!$A:$D,3,0),"")</f>
        <v/>
      </c>
      <c r="M4639" t="str">
        <f>IFERROR(VLOOKUP(D4639,'[1]Crosswalk-SOM-Chair'!$A:$D,4,0),"")</f>
        <v/>
      </c>
      <c r="N4639" t="str">
        <f>IFERROR(VLOOKUP(I4639,'[1]CROSSWALK-DTOE-MASTER'!$B:$H,6,0),"")</f>
        <v/>
      </c>
      <c r="O4639" t="str">
        <f>IFERROR(VLOOKUP(I4639,'[1]CROSSWALK-DTOE-MASTER'!$B:$H,7,0),"")</f>
        <v/>
      </c>
      <c r="P4639" t="str">
        <f>IFERROR(VLOOKUP(I4639,'[1]CROSSWALK-DTOE-MASTER'!$B:$N,8,0),"")</f>
        <v/>
      </c>
      <c r="Q4639" t="str">
        <f>IFERROR(VLOOKUP(I4639,'[1]CROSSWALK-DTOE-MASTER'!$B:$N,9,0),"")</f>
        <v/>
      </c>
      <c r="R4639" t="str">
        <f>IFERROR(VLOOKUP(I4639,'[1]CROSSWALK-DTOE-MASTER'!$B:$N,10,0),"")</f>
        <v/>
      </c>
      <c r="S4639" t="str">
        <f>IFERROR(VLOOKUP(I4639,'[1]CROSSWALK-DTOE-MASTER'!$B:$N,11,0),"")</f>
        <v/>
      </c>
      <c r="T4639" t="str">
        <f>IFERROR(VLOOKUP(I4639,'[1]CROSSWALK-DTOE-MASTER'!$B:$N,12,0),"")</f>
        <v/>
      </c>
      <c r="U4639" t="str">
        <f>IFERROR(VLOOKUP(I4639,'[1]CROSSWALK-DTOE-MASTER'!$B:$N,13,0),"")</f>
        <v/>
      </c>
    </row>
    <row r="4640" spans="6:21" x14ac:dyDescent="0.25">
      <c r="F4640" s="1"/>
      <c r="L4640" t="str">
        <f>IFERROR(VLOOKUP(D4640,'[1]Crosswalk-SOM-Chair'!$A:$D,3,0),"")</f>
        <v/>
      </c>
      <c r="M4640" t="str">
        <f>IFERROR(VLOOKUP(D4640,'[1]Crosswalk-SOM-Chair'!$A:$D,4,0),"")</f>
        <v/>
      </c>
      <c r="N4640" t="str">
        <f>IFERROR(VLOOKUP(I4640,'[1]CROSSWALK-DTOE-MASTER'!$B:$H,6,0),"")</f>
        <v/>
      </c>
      <c r="O4640" t="str">
        <f>IFERROR(VLOOKUP(I4640,'[1]CROSSWALK-DTOE-MASTER'!$B:$H,7,0),"")</f>
        <v/>
      </c>
      <c r="P4640" t="str">
        <f>IFERROR(VLOOKUP(I4640,'[1]CROSSWALK-DTOE-MASTER'!$B:$N,8,0),"")</f>
        <v/>
      </c>
      <c r="Q4640" t="str">
        <f>IFERROR(VLOOKUP(I4640,'[1]CROSSWALK-DTOE-MASTER'!$B:$N,9,0),"")</f>
        <v/>
      </c>
      <c r="R4640" t="str">
        <f>IFERROR(VLOOKUP(I4640,'[1]CROSSWALK-DTOE-MASTER'!$B:$N,10,0),"")</f>
        <v/>
      </c>
      <c r="S4640" t="str">
        <f>IFERROR(VLOOKUP(I4640,'[1]CROSSWALK-DTOE-MASTER'!$B:$N,11,0),"")</f>
        <v/>
      </c>
      <c r="T4640" t="str">
        <f>IFERROR(VLOOKUP(I4640,'[1]CROSSWALK-DTOE-MASTER'!$B:$N,12,0),"")</f>
        <v/>
      </c>
      <c r="U4640" t="str">
        <f>IFERROR(VLOOKUP(I4640,'[1]CROSSWALK-DTOE-MASTER'!$B:$N,13,0),"")</f>
        <v/>
      </c>
    </row>
    <row r="4641" spans="6:21" x14ac:dyDescent="0.25">
      <c r="F4641" s="1"/>
      <c r="L4641" t="str">
        <f>IFERROR(VLOOKUP(D4641,'[1]Crosswalk-SOM-Chair'!$A:$D,3,0),"")</f>
        <v/>
      </c>
      <c r="M4641" t="str">
        <f>IFERROR(VLOOKUP(D4641,'[1]Crosswalk-SOM-Chair'!$A:$D,4,0),"")</f>
        <v/>
      </c>
      <c r="N4641" t="str">
        <f>IFERROR(VLOOKUP(I4641,'[1]CROSSWALK-DTOE-MASTER'!$B:$H,6,0),"")</f>
        <v/>
      </c>
      <c r="O4641" t="str">
        <f>IFERROR(VLOOKUP(I4641,'[1]CROSSWALK-DTOE-MASTER'!$B:$H,7,0),"")</f>
        <v/>
      </c>
      <c r="P4641" t="str">
        <f>IFERROR(VLOOKUP(I4641,'[1]CROSSWALK-DTOE-MASTER'!$B:$N,8,0),"")</f>
        <v/>
      </c>
      <c r="Q4641" t="str">
        <f>IFERROR(VLOOKUP(I4641,'[1]CROSSWALK-DTOE-MASTER'!$B:$N,9,0),"")</f>
        <v/>
      </c>
      <c r="R4641" t="str">
        <f>IFERROR(VLOOKUP(I4641,'[1]CROSSWALK-DTOE-MASTER'!$B:$N,10,0),"")</f>
        <v/>
      </c>
      <c r="S4641" t="str">
        <f>IFERROR(VLOOKUP(I4641,'[1]CROSSWALK-DTOE-MASTER'!$B:$N,11,0),"")</f>
        <v/>
      </c>
      <c r="T4641" t="str">
        <f>IFERROR(VLOOKUP(I4641,'[1]CROSSWALK-DTOE-MASTER'!$B:$N,12,0),"")</f>
        <v/>
      </c>
      <c r="U4641" t="str">
        <f>IFERROR(VLOOKUP(I4641,'[1]CROSSWALK-DTOE-MASTER'!$B:$N,13,0),"")</f>
        <v/>
      </c>
    </row>
    <row r="4642" spans="6:21" x14ac:dyDescent="0.25">
      <c r="F4642" s="1"/>
      <c r="L4642" t="str">
        <f>IFERROR(VLOOKUP(D4642,'[1]Crosswalk-SOM-Chair'!$A:$D,3,0),"")</f>
        <v/>
      </c>
      <c r="M4642" t="str">
        <f>IFERROR(VLOOKUP(D4642,'[1]Crosswalk-SOM-Chair'!$A:$D,4,0),"")</f>
        <v/>
      </c>
      <c r="N4642" t="str">
        <f>IFERROR(VLOOKUP(I4642,'[1]CROSSWALK-DTOE-MASTER'!$B:$H,6,0),"")</f>
        <v/>
      </c>
      <c r="O4642" t="str">
        <f>IFERROR(VLOOKUP(I4642,'[1]CROSSWALK-DTOE-MASTER'!$B:$H,7,0),"")</f>
        <v/>
      </c>
      <c r="P4642" t="str">
        <f>IFERROR(VLOOKUP(I4642,'[1]CROSSWALK-DTOE-MASTER'!$B:$N,8,0),"")</f>
        <v/>
      </c>
      <c r="Q4642" t="str">
        <f>IFERROR(VLOOKUP(I4642,'[1]CROSSWALK-DTOE-MASTER'!$B:$N,9,0),"")</f>
        <v/>
      </c>
      <c r="R4642" t="str">
        <f>IFERROR(VLOOKUP(I4642,'[1]CROSSWALK-DTOE-MASTER'!$B:$N,10,0),"")</f>
        <v/>
      </c>
      <c r="S4642" t="str">
        <f>IFERROR(VLOOKUP(I4642,'[1]CROSSWALK-DTOE-MASTER'!$B:$N,11,0),"")</f>
        <v/>
      </c>
      <c r="T4642" t="str">
        <f>IFERROR(VLOOKUP(I4642,'[1]CROSSWALK-DTOE-MASTER'!$B:$N,12,0),"")</f>
        <v/>
      </c>
      <c r="U4642" t="str">
        <f>IFERROR(VLOOKUP(I4642,'[1]CROSSWALK-DTOE-MASTER'!$B:$N,13,0),"")</f>
        <v/>
      </c>
    </row>
    <row r="4643" spans="6:21" x14ac:dyDescent="0.25">
      <c r="F4643" s="1"/>
      <c r="L4643" t="str">
        <f>IFERROR(VLOOKUP(D4643,'[1]Crosswalk-SOM-Chair'!$A:$D,3,0),"")</f>
        <v/>
      </c>
      <c r="M4643" t="str">
        <f>IFERROR(VLOOKUP(D4643,'[1]Crosswalk-SOM-Chair'!$A:$D,4,0),"")</f>
        <v/>
      </c>
      <c r="N4643" t="str">
        <f>IFERROR(VLOOKUP(I4643,'[1]CROSSWALK-DTOE-MASTER'!$B:$H,6,0),"")</f>
        <v/>
      </c>
      <c r="O4643" t="str">
        <f>IFERROR(VLOOKUP(I4643,'[1]CROSSWALK-DTOE-MASTER'!$B:$H,7,0),"")</f>
        <v/>
      </c>
      <c r="P4643" t="str">
        <f>IFERROR(VLOOKUP(I4643,'[1]CROSSWALK-DTOE-MASTER'!$B:$N,8,0),"")</f>
        <v/>
      </c>
      <c r="Q4643" t="str">
        <f>IFERROR(VLOOKUP(I4643,'[1]CROSSWALK-DTOE-MASTER'!$B:$N,9,0),"")</f>
        <v/>
      </c>
      <c r="R4643" t="str">
        <f>IFERROR(VLOOKUP(I4643,'[1]CROSSWALK-DTOE-MASTER'!$B:$N,10,0),"")</f>
        <v/>
      </c>
      <c r="S4643" t="str">
        <f>IFERROR(VLOOKUP(I4643,'[1]CROSSWALK-DTOE-MASTER'!$B:$N,11,0),"")</f>
        <v/>
      </c>
      <c r="T4643" t="str">
        <f>IFERROR(VLOOKUP(I4643,'[1]CROSSWALK-DTOE-MASTER'!$B:$N,12,0),"")</f>
        <v/>
      </c>
      <c r="U4643" t="str">
        <f>IFERROR(VLOOKUP(I4643,'[1]CROSSWALK-DTOE-MASTER'!$B:$N,13,0),"")</f>
        <v/>
      </c>
    </row>
    <row r="4644" spans="6:21" x14ac:dyDescent="0.25">
      <c r="F4644" s="1"/>
      <c r="L4644" t="str">
        <f>IFERROR(VLOOKUP(D4644,'[1]Crosswalk-SOM-Chair'!$A:$D,3,0),"")</f>
        <v/>
      </c>
      <c r="M4644" t="str">
        <f>IFERROR(VLOOKUP(D4644,'[1]Crosswalk-SOM-Chair'!$A:$D,4,0),"")</f>
        <v/>
      </c>
      <c r="N4644" t="str">
        <f>IFERROR(VLOOKUP(I4644,'[1]CROSSWALK-DTOE-MASTER'!$B:$H,6,0),"")</f>
        <v/>
      </c>
      <c r="O4644" t="str">
        <f>IFERROR(VLOOKUP(I4644,'[1]CROSSWALK-DTOE-MASTER'!$B:$H,7,0),"")</f>
        <v/>
      </c>
      <c r="P4644" t="str">
        <f>IFERROR(VLOOKUP(I4644,'[1]CROSSWALK-DTOE-MASTER'!$B:$N,8,0),"")</f>
        <v/>
      </c>
      <c r="Q4644" t="str">
        <f>IFERROR(VLOOKUP(I4644,'[1]CROSSWALK-DTOE-MASTER'!$B:$N,9,0),"")</f>
        <v/>
      </c>
      <c r="R4644" t="str">
        <f>IFERROR(VLOOKUP(I4644,'[1]CROSSWALK-DTOE-MASTER'!$B:$N,10,0),"")</f>
        <v/>
      </c>
      <c r="S4644" t="str">
        <f>IFERROR(VLOOKUP(I4644,'[1]CROSSWALK-DTOE-MASTER'!$B:$N,11,0),"")</f>
        <v/>
      </c>
      <c r="T4644" t="str">
        <f>IFERROR(VLOOKUP(I4644,'[1]CROSSWALK-DTOE-MASTER'!$B:$N,12,0),"")</f>
        <v/>
      </c>
      <c r="U4644" t="str">
        <f>IFERROR(VLOOKUP(I4644,'[1]CROSSWALK-DTOE-MASTER'!$B:$N,13,0),"")</f>
        <v/>
      </c>
    </row>
    <row r="4645" spans="6:21" x14ac:dyDescent="0.25">
      <c r="F4645" s="1"/>
      <c r="L4645" t="str">
        <f>IFERROR(VLOOKUP(D4645,'[1]Crosswalk-SOM-Chair'!$A:$D,3,0),"")</f>
        <v/>
      </c>
      <c r="M4645" t="str">
        <f>IFERROR(VLOOKUP(D4645,'[1]Crosswalk-SOM-Chair'!$A:$D,4,0),"")</f>
        <v/>
      </c>
      <c r="N4645" t="str">
        <f>IFERROR(VLOOKUP(I4645,'[1]CROSSWALK-DTOE-MASTER'!$B:$H,6,0),"")</f>
        <v/>
      </c>
      <c r="O4645" t="str">
        <f>IFERROR(VLOOKUP(I4645,'[1]CROSSWALK-DTOE-MASTER'!$B:$H,7,0),"")</f>
        <v/>
      </c>
      <c r="P4645" t="str">
        <f>IFERROR(VLOOKUP(I4645,'[1]CROSSWALK-DTOE-MASTER'!$B:$N,8,0),"")</f>
        <v/>
      </c>
      <c r="Q4645" t="str">
        <f>IFERROR(VLOOKUP(I4645,'[1]CROSSWALK-DTOE-MASTER'!$B:$N,9,0),"")</f>
        <v/>
      </c>
      <c r="R4645" t="str">
        <f>IFERROR(VLOOKUP(I4645,'[1]CROSSWALK-DTOE-MASTER'!$B:$N,10,0),"")</f>
        <v/>
      </c>
      <c r="S4645" t="str">
        <f>IFERROR(VLOOKUP(I4645,'[1]CROSSWALK-DTOE-MASTER'!$B:$N,11,0),"")</f>
        <v/>
      </c>
      <c r="T4645" t="str">
        <f>IFERROR(VLOOKUP(I4645,'[1]CROSSWALK-DTOE-MASTER'!$B:$N,12,0),"")</f>
        <v/>
      </c>
      <c r="U4645" t="str">
        <f>IFERROR(VLOOKUP(I4645,'[1]CROSSWALK-DTOE-MASTER'!$B:$N,13,0),"")</f>
        <v/>
      </c>
    </row>
    <row r="4646" spans="6:21" x14ac:dyDescent="0.25">
      <c r="F4646" s="1"/>
      <c r="L4646" t="str">
        <f>IFERROR(VLOOKUP(D4646,'[1]Crosswalk-SOM-Chair'!$A:$D,3,0),"")</f>
        <v/>
      </c>
      <c r="M4646" t="str">
        <f>IFERROR(VLOOKUP(D4646,'[1]Crosswalk-SOM-Chair'!$A:$D,4,0),"")</f>
        <v/>
      </c>
      <c r="N4646" t="str">
        <f>IFERROR(VLOOKUP(I4646,'[1]CROSSWALK-DTOE-MASTER'!$B:$H,6,0),"")</f>
        <v/>
      </c>
      <c r="O4646" t="str">
        <f>IFERROR(VLOOKUP(I4646,'[1]CROSSWALK-DTOE-MASTER'!$B:$H,7,0),"")</f>
        <v/>
      </c>
      <c r="P4646" t="str">
        <f>IFERROR(VLOOKUP(I4646,'[1]CROSSWALK-DTOE-MASTER'!$B:$N,8,0),"")</f>
        <v/>
      </c>
      <c r="Q4646" t="str">
        <f>IFERROR(VLOOKUP(I4646,'[1]CROSSWALK-DTOE-MASTER'!$B:$N,9,0),"")</f>
        <v/>
      </c>
      <c r="R4646" t="str">
        <f>IFERROR(VLOOKUP(I4646,'[1]CROSSWALK-DTOE-MASTER'!$B:$N,10,0),"")</f>
        <v/>
      </c>
      <c r="S4646" t="str">
        <f>IFERROR(VLOOKUP(I4646,'[1]CROSSWALK-DTOE-MASTER'!$B:$N,11,0),"")</f>
        <v/>
      </c>
      <c r="T4646" t="str">
        <f>IFERROR(VLOOKUP(I4646,'[1]CROSSWALK-DTOE-MASTER'!$B:$N,12,0),"")</f>
        <v/>
      </c>
      <c r="U4646" t="str">
        <f>IFERROR(VLOOKUP(I4646,'[1]CROSSWALK-DTOE-MASTER'!$B:$N,13,0),"")</f>
        <v/>
      </c>
    </row>
    <row r="4647" spans="6:21" x14ac:dyDescent="0.25">
      <c r="F4647" s="1"/>
      <c r="L4647" t="str">
        <f>IFERROR(VLOOKUP(D4647,'[1]Crosswalk-SOM-Chair'!$A:$D,3,0),"")</f>
        <v/>
      </c>
      <c r="M4647" t="str">
        <f>IFERROR(VLOOKUP(D4647,'[1]Crosswalk-SOM-Chair'!$A:$D,4,0),"")</f>
        <v/>
      </c>
      <c r="N4647" t="str">
        <f>IFERROR(VLOOKUP(I4647,'[1]CROSSWALK-DTOE-MASTER'!$B:$H,6,0),"")</f>
        <v/>
      </c>
      <c r="O4647" t="str">
        <f>IFERROR(VLOOKUP(I4647,'[1]CROSSWALK-DTOE-MASTER'!$B:$H,7,0),"")</f>
        <v/>
      </c>
      <c r="P4647" t="str">
        <f>IFERROR(VLOOKUP(I4647,'[1]CROSSWALK-DTOE-MASTER'!$B:$N,8,0),"")</f>
        <v/>
      </c>
      <c r="Q4647" t="str">
        <f>IFERROR(VLOOKUP(I4647,'[1]CROSSWALK-DTOE-MASTER'!$B:$N,9,0),"")</f>
        <v/>
      </c>
      <c r="R4647" t="str">
        <f>IFERROR(VLOOKUP(I4647,'[1]CROSSWALK-DTOE-MASTER'!$B:$N,10,0),"")</f>
        <v/>
      </c>
      <c r="S4647" t="str">
        <f>IFERROR(VLOOKUP(I4647,'[1]CROSSWALK-DTOE-MASTER'!$B:$N,11,0),"")</f>
        <v/>
      </c>
      <c r="T4647" t="str">
        <f>IFERROR(VLOOKUP(I4647,'[1]CROSSWALK-DTOE-MASTER'!$B:$N,12,0),"")</f>
        <v/>
      </c>
      <c r="U4647" t="str">
        <f>IFERROR(VLOOKUP(I4647,'[1]CROSSWALK-DTOE-MASTER'!$B:$N,13,0),"")</f>
        <v/>
      </c>
    </row>
    <row r="4648" spans="6:21" x14ac:dyDescent="0.25">
      <c r="F4648" s="1"/>
      <c r="L4648" t="str">
        <f>IFERROR(VLOOKUP(D4648,'[1]Crosswalk-SOM-Chair'!$A:$D,3,0),"")</f>
        <v/>
      </c>
      <c r="M4648" t="str">
        <f>IFERROR(VLOOKUP(D4648,'[1]Crosswalk-SOM-Chair'!$A:$D,4,0),"")</f>
        <v/>
      </c>
      <c r="N4648" t="str">
        <f>IFERROR(VLOOKUP(I4648,'[1]CROSSWALK-DTOE-MASTER'!$B:$H,6,0),"")</f>
        <v/>
      </c>
      <c r="O4648" t="str">
        <f>IFERROR(VLOOKUP(I4648,'[1]CROSSWALK-DTOE-MASTER'!$B:$H,7,0),"")</f>
        <v/>
      </c>
      <c r="P4648" t="str">
        <f>IFERROR(VLOOKUP(I4648,'[1]CROSSWALK-DTOE-MASTER'!$B:$N,8,0),"")</f>
        <v/>
      </c>
      <c r="Q4648" t="str">
        <f>IFERROR(VLOOKUP(I4648,'[1]CROSSWALK-DTOE-MASTER'!$B:$N,9,0),"")</f>
        <v/>
      </c>
      <c r="R4648" t="str">
        <f>IFERROR(VLOOKUP(I4648,'[1]CROSSWALK-DTOE-MASTER'!$B:$N,10,0),"")</f>
        <v/>
      </c>
      <c r="S4648" t="str">
        <f>IFERROR(VLOOKUP(I4648,'[1]CROSSWALK-DTOE-MASTER'!$B:$N,11,0),"")</f>
        <v/>
      </c>
      <c r="T4648" t="str">
        <f>IFERROR(VLOOKUP(I4648,'[1]CROSSWALK-DTOE-MASTER'!$B:$N,12,0),"")</f>
        <v/>
      </c>
      <c r="U4648" t="str">
        <f>IFERROR(VLOOKUP(I4648,'[1]CROSSWALK-DTOE-MASTER'!$B:$N,13,0),"")</f>
        <v/>
      </c>
    </row>
    <row r="4649" spans="6:21" x14ac:dyDescent="0.25">
      <c r="F4649" s="1"/>
      <c r="L4649" t="str">
        <f>IFERROR(VLOOKUP(D4649,'[1]Crosswalk-SOM-Chair'!$A:$D,3,0),"")</f>
        <v/>
      </c>
      <c r="M4649" t="str">
        <f>IFERROR(VLOOKUP(D4649,'[1]Crosswalk-SOM-Chair'!$A:$D,4,0),"")</f>
        <v/>
      </c>
      <c r="N4649" t="str">
        <f>IFERROR(VLOOKUP(I4649,'[1]CROSSWALK-DTOE-MASTER'!$B:$H,6,0),"")</f>
        <v/>
      </c>
      <c r="O4649" t="str">
        <f>IFERROR(VLOOKUP(I4649,'[1]CROSSWALK-DTOE-MASTER'!$B:$H,7,0),"")</f>
        <v/>
      </c>
      <c r="P4649" t="str">
        <f>IFERROR(VLOOKUP(I4649,'[1]CROSSWALK-DTOE-MASTER'!$B:$N,8,0),"")</f>
        <v/>
      </c>
      <c r="Q4649" t="str">
        <f>IFERROR(VLOOKUP(I4649,'[1]CROSSWALK-DTOE-MASTER'!$B:$N,9,0),"")</f>
        <v/>
      </c>
      <c r="R4649" t="str">
        <f>IFERROR(VLOOKUP(I4649,'[1]CROSSWALK-DTOE-MASTER'!$B:$N,10,0),"")</f>
        <v/>
      </c>
      <c r="S4649" t="str">
        <f>IFERROR(VLOOKUP(I4649,'[1]CROSSWALK-DTOE-MASTER'!$B:$N,11,0),"")</f>
        <v/>
      </c>
      <c r="T4649" t="str">
        <f>IFERROR(VLOOKUP(I4649,'[1]CROSSWALK-DTOE-MASTER'!$B:$N,12,0),"")</f>
        <v/>
      </c>
      <c r="U4649" t="str">
        <f>IFERROR(VLOOKUP(I4649,'[1]CROSSWALK-DTOE-MASTER'!$B:$N,13,0),"")</f>
        <v/>
      </c>
    </row>
    <row r="4650" spans="6:21" x14ac:dyDescent="0.25">
      <c r="F4650" s="1"/>
      <c r="L4650" t="str">
        <f>IFERROR(VLOOKUP(D4650,'[1]Crosswalk-SOM-Chair'!$A:$D,3,0),"")</f>
        <v/>
      </c>
      <c r="M4650" t="str">
        <f>IFERROR(VLOOKUP(D4650,'[1]Crosswalk-SOM-Chair'!$A:$D,4,0),"")</f>
        <v/>
      </c>
      <c r="N4650" t="str">
        <f>IFERROR(VLOOKUP(I4650,'[1]CROSSWALK-DTOE-MASTER'!$B:$H,6,0),"")</f>
        <v/>
      </c>
      <c r="O4650" t="str">
        <f>IFERROR(VLOOKUP(I4650,'[1]CROSSWALK-DTOE-MASTER'!$B:$H,7,0),"")</f>
        <v/>
      </c>
      <c r="P4650" t="str">
        <f>IFERROR(VLOOKUP(I4650,'[1]CROSSWALK-DTOE-MASTER'!$B:$N,8,0),"")</f>
        <v/>
      </c>
      <c r="Q4650" t="str">
        <f>IFERROR(VLOOKUP(I4650,'[1]CROSSWALK-DTOE-MASTER'!$B:$N,9,0),"")</f>
        <v/>
      </c>
      <c r="R4650" t="str">
        <f>IFERROR(VLOOKUP(I4650,'[1]CROSSWALK-DTOE-MASTER'!$B:$N,10,0),"")</f>
        <v/>
      </c>
      <c r="S4650" t="str">
        <f>IFERROR(VLOOKUP(I4650,'[1]CROSSWALK-DTOE-MASTER'!$B:$N,11,0),"")</f>
        <v/>
      </c>
      <c r="T4650" t="str">
        <f>IFERROR(VLOOKUP(I4650,'[1]CROSSWALK-DTOE-MASTER'!$B:$N,12,0),"")</f>
        <v/>
      </c>
      <c r="U4650" t="str">
        <f>IFERROR(VLOOKUP(I4650,'[1]CROSSWALK-DTOE-MASTER'!$B:$N,13,0),"")</f>
        <v/>
      </c>
    </row>
    <row r="4651" spans="6:21" x14ac:dyDescent="0.25">
      <c r="F4651" s="1"/>
      <c r="L4651" t="str">
        <f>IFERROR(VLOOKUP(D4651,'[1]Crosswalk-SOM-Chair'!$A:$D,3,0),"")</f>
        <v/>
      </c>
      <c r="M4651" t="str">
        <f>IFERROR(VLOOKUP(D4651,'[1]Crosswalk-SOM-Chair'!$A:$D,4,0),"")</f>
        <v/>
      </c>
      <c r="N4651" t="str">
        <f>IFERROR(VLOOKUP(I4651,'[1]CROSSWALK-DTOE-MASTER'!$B:$H,6,0),"")</f>
        <v/>
      </c>
      <c r="O4651" t="str">
        <f>IFERROR(VLOOKUP(I4651,'[1]CROSSWALK-DTOE-MASTER'!$B:$H,7,0),"")</f>
        <v/>
      </c>
      <c r="P4651" t="str">
        <f>IFERROR(VLOOKUP(I4651,'[1]CROSSWALK-DTOE-MASTER'!$B:$N,8,0),"")</f>
        <v/>
      </c>
      <c r="Q4651" t="str">
        <f>IFERROR(VLOOKUP(I4651,'[1]CROSSWALK-DTOE-MASTER'!$B:$N,9,0),"")</f>
        <v/>
      </c>
      <c r="R4651" t="str">
        <f>IFERROR(VLOOKUP(I4651,'[1]CROSSWALK-DTOE-MASTER'!$B:$N,10,0),"")</f>
        <v/>
      </c>
      <c r="S4651" t="str">
        <f>IFERROR(VLOOKUP(I4651,'[1]CROSSWALK-DTOE-MASTER'!$B:$N,11,0),"")</f>
        <v/>
      </c>
      <c r="T4651" t="str">
        <f>IFERROR(VLOOKUP(I4651,'[1]CROSSWALK-DTOE-MASTER'!$B:$N,12,0),"")</f>
        <v/>
      </c>
      <c r="U4651" t="str">
        <f>IFERROR(VLOOKUP(I4651,'[1]CROSSWALK-DTOE-MASTER'!$B:$N,13,0),"")</f>
        <v/>
      </c>
    </row>
    <row r="4652" spans="6:21" x14ac:dyDescent="0.25">
      <c r="F4652" s="1"/>
      <c r="L4652" t="str">
        <f>IFERROR(VLOOKUP(D4652,'[1]Crosswalk-SOM-Chair'!$A:$D,3,0),"")</f>
        <v/>
      </c>
      <c r="M4652" t="str">
        <f>IFERROR(VLOOKUP(D4652,'[1]Crosswalk-SOM-Chair'!$A:$D,4,0),"")</f>
        <v/>
      </c>
      <c r="N4652" t="str">
        <f>IFERROR(VLOOKUP(I4652,'[1]CROSSWALK-DTOE-MASTER'!$B:$H,6,0),"")</f>
        <v/>
      </c>
      <c r="O4652" t="str">
        <f>IFERROR(VLOOKUP(I4652,'[1]CROSSWALK-DTOE-MASTER'!$B:$H,7,0),"")</f>
        <v/>
      </c>
      <c r="P4652" t="str">
        <f>IFERROR(VLOOKUP(I4652,'[1]CROSSWALK-DTOE-MASTER'!$B:$N,8,0),"")</f>
        <v/>
      </c>
      <c r="Q4652" t="str">
        <f>IFERROR(VLOOKUP(I4652,'[1]CROSSWALK-DTOE-MASTER'!$B:$N,9,0),"")</f>
        <v/>
      </c>
      <c r="R4652" t="str">
        <f>IFERROR(VLOOKUP(I4652,'[1]CROSSWALK-DTOE-MASTER'!$B:$N,10,0),"")</f>
        <v/>
      </c>
      <c r="S4652" t="str">
        <f>IFERROR(VLOOKUP(I4652,'[1]CROSSWALK-DTOE-MASTER'!$B:$N,11,0),"")</f>
        <v/>
      </c>
      <c r="T4652" t="str">
        <f>IFERROR(VLOOKUP(I4652,'[1]CROSSWALK-DTOE-MASTER'!$B:$N,12,0),"")</f>
        <v/>
      </c>
      <c r="U4652" t="str">
        <f>IFERROR(VLOOKUP(I4652,'[1]CROSSWALK-DTOE-MASTER'!$B:$N,13,0),"")</f>
        <v/>
      </c>
    </row>
    <row r="4653" spans="6:21" x14ac:dyDescent="0.25">
      <c r="F4653" s="1"/>
      <c r="L4653" t="str">
        <f>IFERROR(VLOOKUP(D4653,'[1]Crosswalk-SOM-Chair'!$A:$D,3,0),"")</f>
        <v/>
      </c>
      <c r="M4653" t="str">
        <f>IFERROR(VLOOKUP(D4653,'[1]Crosswalk-SOM-Chair'!$A:$D,4,0),"")</f>
        <v/>
      </c>
      <c r="N4653" t="str">
        <f>IFERROR(VLOOKUP(I4653,'[1]CROSSWALK-DTOE-MASTER'!$B:$H,6,0),"")</f>
        <v/>
      </c>
      <c r="O4653" t="str">
        <f>IFERROR(VLOOKUP(I4653,'[1]CROSSWALK-DTOE-MASTER'!$B:$H,7,0),"")</f>
        <v/>
      </c>
      <c r="P4653" t="str">
        <f>IFERROR(VLOOKUP(I4653,'[1]CROSSWALK-DTOE-MASTER'!$B:$N,8,0),"")</f>
        <v/>
      </c>
      <c r="Q4653" t="str">
        <f>IFERROR(VLOOKUP(I4653,'[1]CROSSWALK-DTOE-MASTER'!$B:$N,9,0),"")</f>
        <v/>
      </c>
      <c r="R4653" t="str">
        <f>IFERROR(VLOOKUP(I4653,'[1]CROSSWALK-DTOE-MASTER'!$B:$N,10,0),"")</f>
        <v/>
      </c>
      <c r="S4653" t="str">
        <f>IFERROR(VLOOKUP(I4653,'[1]CROSSWALK-DTOE-MASTER'!$B:$N,11,0),"")</f>
        <v/>
      </c>
      <c r="T4653" t="str">
        <f>IFERROR(VLOOKUP(I4653,'[1]CROSSWALK-DTOE-MASTER'!$B:$N,12,0),"")</f>
        <v/>
      </c>
      <c r="U4653" t="str">
        <f>IFERROR(VLOOKUP(I4653,'[1]CROSSWALK-DTOE-MASTER'!$B:$N,13,0),"")</f>
        <v/>
      </c>
    </row>
    <row r="4654" spans="6:21" x14ac:dyDescent="0.25">
      <c r="F4654" s="1"/>
      <c r="L4654" t="str">
        <f>IFERROR(VLOOKUP(D4654,'[1]Crosswalk-SOM-Chair'!$A:$D,3,0),"")</f>
        <v/>
      </c>
      <c r="M4654" t="str">
        <f>IFERROR(VLOOKUP(D4654,'[1]Crosswalk-SOM-Chair'!$A:$D,4,0),"")</f>
        <v/>
      </c>
      <c r="N4654" t="str">
        <f>IFERROR(VLOOKUP(I4654,'[1]CROSSWALK-DTOE-MASTER'!$B:$H,6,0),"")</f>
        <v/>
      </c>
      <c r="O4654" t="str">
        <f>IFERROR(VLOOKUP(I4654,'[1]CROSSWALK-DTOE-MASTER'!$B:$H,7,0),"")</f>
        <v/>
      </c>
      <c r="P4654" t="str">
        <f>IFERROR(VLOOKUP(I4654,'[1]CROSSWALK-DTOE-MASTER'!$B:$N,8,0),"")</f>
        <v/>
      </c>
      <c r="Q4654" t="str">
        <f>IFERROR(VLOOKUP(I4654,'[1]CROSSWALK-DTOE-MASTER'!$B:$N,9,0),"")</f>
        <v/>
      </c>
      <c r="R4654" t="str">
        <f>IFERROR(VLOOKUP(I4654,'[1]CROSSWALK-DTOE-MASTER'!$B:$N,10,0),"")</f>
        <v/>
      </c>
      <c r="S4654" t="str">
        <f>IFERROR(VLOOKUP(I4654,'[1]CROSSWALK-DTOE-MASTER'!$B:$N,11,0),"")</f>
        <v/>
      </c>
      <c r="T4654" t="str">
        <f>IFERROR(VLOOKUP(I4654,'[1]CROSSWALK-DTOE-MASTER'!$B:$N,12,0),"")</f>
        <v/>
      </c>
      <c r="U4654" t="str">
        <f>IFERROR(VLOOKUP(I4654,'[1]CROSSWALK-DTOE-MASTER'!$B:$N,13,0),"")</f>
        <v/>
      </c>
    </row>
    <row r="4655" spans="6:21" x14ac:dyDescent="0.25">
      <c r="F4655" s="1"/>
      <c r="L4655" t="str">
        <f>IFERROR(VLOOKUP(D4655,'[1]Crosswalk-SOM-Chair'!$A:$D,3,0),"")</f>
        <v/>
      </c>
      <c r="M4655" t="str">
        <f>IFERROR(VLOOKUP(D4655,'[1]Crosswalk-SOM-Chair'!$A:$D,4,0),"")</f>
        <v/>
      </c>
      <c r="N4655" t="str">
        <f>IFERROR(VLOOKUP(I4655,'[1]CROSSWALK-DTOE-MASTER'!$B:$H,6,0),"")</f>
        <v/>
      </c>
      <c r="O4655" t="str">
        <f>IFERROR(VLOOKUP(I4655,'[1]CROSSWALK-DTOE-MASTER'!$B:$H,7,0),"")</f>
        <v/>
      </c>
      <c r="P4655" t="str">
        <f>IFERROR(VLOOKUP(I4655,'[1]CROSSWALK-DTOE-MASTER'!$B:$N,8,0),"")</f>
        <v/>
      </c>
      <c r="Q4655" t="str">
        <f>IFERROR(VLOOKUP(I4655,'[1]CROSSWALK-DTOE-MASTER'!$B:$N,9,0),"")</f>
        <v/>
      </c>
      <c r="R4655" t="str">
        <f>IFERROR(VLOOKUP(I4655,'[1]CROSSWALK-DTOE-MASTER'!$B:$N,10,0),"")</f>
        <v/>
      </c>
      <c r="S4655" t="str">
        <f>IFERROR(VLOOKUP(I4655,'[1]CROSSWALK-DTOE-MASTER'!$B:$N,11,0),"")</f>
        <v/>
      </c>
      <c r="T4655" t="str">
        <f>IFERROR(VLOOKUP(I4655,'[1]CROSSWALK-DTOE-MASTER'!$B:$N,12,0),"")</f>
        <v/>
      </c>
      <c r="U4655" t="str">
        <f>IFERROR(VLOOKUP(I4655,'[1]CROSSWALK-DTOE-MASTER'!$B:$N,13,0),"")</f>
        <v/>
      </c>
    </row>
    <row r="4656" spans="6:21" x14ac:dyDescent="0.25">
      <c r="J4656" s="2"/>
      <c r="K4656" s="2"/>
      <c r="M4656" t="str">
        <f>IFERROR(VLOOKUP(D4656,'[1]Crosswalk-SOM-Chair'!$A:$D,4,0),"")</f>
        <v/>
      </c>
      <c r="N4656" t="str">
        <f>IFERROR(VLOOKUP(I4656,'[1]CROSSWALK-DTOE-MASTER'!$B:$H,6,0),"")</f>
        <v/>
      </c>
      <c r="O4656" t="str">
        <f>IFERROR(VLOOKUP(I4656,'[1]CROSSWALK-DTOE-MASTER'!$B:$H,7,0),"")</f>
        <v/>
      </c>
      <c r="P4656" t="str">
        <f>IFERROR(VLOOKUP(I4656,'[1]CROSSWALK-DTOE-MASTER'!$B:$N,8,0),"")</f>
        <v/>
      </c>
      <c r="Q4656" t="str">
        <f>IFERROR(VLOOKUP(I4656,'[1]CROSSWALK-DTOE-MASTER'!$B:$N,9,0),"")</f>
        <v/>
      </c>
      <c r="R4656" t="str">
        <f>IFERROR(VLOOKUP(I4656,'[1]CROSSWALK-DTOE-MASTER'!$B:$N,10,0),"")</f>
        <v/>
      </c>
      <c r="S4656" t="str">
        <f>IFERROR(VLOOKUP(I4656,'[1]CROSSWALK-DTOE-MASTER'!$B:$N,11,0),"")</f>
        <v/>
      </c>
      <c r="T4656" t="str">
        <f>IFERROR(VLOOKUP(I4656,'[1]CROSSWALK-DTOE-MASTER'!$B:$N,12,0),"")</f>
        <v/>
      </c>
      <c r="U4656" t="str">
        <f>IFERROR(VLOOKUP(I4656,'[1]CROSSWALK-DTOE-MASTER'!$B:$N,13,0),"")</f>
        <v/>
      </c>
    </row>
  </sheetData>
  <autoFilter ref="A1:U4656" xr:uid="{BFE28F4A-95B4-4361-90EC-D7F5279AC75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EFCD-84D5-4E75-9D65-200702484D97}">
  <dimension ref="A3:H4111"/>
  <sheetViews>
    <sheetView workbookViewId="0">
      <pane ySplit="3" topLeftCell="A4" activePane="bottomLeft" state="frozen"/>
      <selection pane="bottomLeft" activeCell="C15" sqref="C15"/>
    </sheetView>
  </sheetViews>
  <sheetFormatPr defaultRowHeight="15" x14ac:dyDescent="0.25"/>
  <cols>
    <col min="1" max="1" width="44.28515625" bestFit="1" customWidth="1"/>
    <col min="2" max="2" width="19.5703125" bestFit="1" customWidth="1"/>
    <col min="3" max="3" width="32.42578125" bestFit="1" customWidth="1"/>
    <col min="4" max="4" width="47.85546875" bestFit="1" customWidth="1"/>
    <col min="5" max="6" width="14.7109375" bestFit="1" customWidth="1"/>
    <col min="7" max="7" width="52.5703125" bestFit="1" customWidth="1"/>
    <col min="8" max="8" width="13.42578125" bestFit="1" customWidth="1"/>
    <col min="9" max="9" width="14.7109375" bestFit="1" customWidth="1"/>
  </cols>
  <sheetData>
    <row r="3" spans="1:8" x14ac:dyDescent="0.25">
      <c r="A3" s="6" t="s">
        <v>0</v>
      </c>
      <c r="B3" s="6" t="s">
        <v>12</v>
      </c>
      <c r="C3" s="6" t="s">
        <v>11</v>
      </c>
      <c r="D3" s="6" t="s">
        <v>14</v>
      </c>
      <c r="E3" s="6" t="s">
        <v>3</v>
      </c>
      <c r="F3" s="6" t="s">
        <v>4</v>
      </c>
      <c r="G3" s="6" t="s">
        <v>8</v>
      </c>
      <c r="H3" t="s">
        <v>15</v>
      </c>
    </row>
    <row r="4" spans="1:8" x14ac:dyDescent="0.25">
      <c r="A4" t="s">
        <v>39</v>
      </c>
      <c r="B4" t="s">
        <v>40</v>
      </c>
      <c r="C4" t="s">
        <v>1512</v>
      </c>
      <c r="D4" t="s">
        <v>16</v>
      </c>
      <c r="E4" t="s">
        <v>44</v>
      </c>
      <c r="F4" s="1">
        <v>45661</v>
      </c>
      <c r="G4" t="s">
        <v>45</v>
      </c>
      <c r="H4">
        <v>1</v>
      </c>
    </row>
    <row r="5" spans="1:8" x14ac:dyDescent="0.25">
      <c r="E5" t="s">
        <v>46</v>
      </c>
      <c r="F5" s="1">
        <v>45660</v>
      </c>
      <c r="G5" t="s">
        <v>47</v>
      </c>
      <c r="H5">
        <v>1</v>
      </c>
    </row>
    <row r="6" spans="1:8" x14ac:dyDescent="0.25">
      <c r="D6" t="s">
        <v>5023</v>
      </c>
      <c r="E6" t="s">
        <v>42</v>
      </c>
      <c r="F6" s="1">
        <v>45483</v>
      </c>
      <c r="G6" t="s">
        <v>43</v>
      </c>
      <c r="H6">
        <v>1</v>
      </c>
    </row>
    <row r="7" spans="1:8" x14ac:dyDescent="0.25">
      <c r="A7" t="s">
        <v>56</v>
      </c>
      <c r="B7" t="s">
        <v>57</v>
      </c>
      <c r="C7" t="s">
        <v>16</v>
      </c>
      <c r="D7" t="s">
        <v>5596</v>
      </c>
      <c r="E7" t="s">
        <v>60</v>
      </c>
      <c r="F7" s="1">
        <v>45657</v>
      </c>
      <c r="G7" t="s">
        <v>59</v>
      </c>
      <c r="H7">
        <v>1</v>
      </c>
    </row>
    <row r="8" spans="1:8" x14ac:dyDescent="0.25">
      <c r="E8" t="s">
        <v>65</v>
      </c>
      <c r="F8" s="1">
        <v>45657</v>
      </c>
      <c r="G8" t="s">
        <v>59</v>
      </c>
      <c r="H8">
        <v>1</v>
      </c>
    </row>
    <row r="9" spans="1:8" x14ac:dyDescent="0.25">
      <c r="E9" t="s">
        <v>58</v>
      </c>
      <c r="F9" s="1">
        <v>45657</v>
      </c>
      <c r="G9" t="s">
        <v>59</v>
      </c>
      <c r="H9">
        <v>1</v>
      </c>
    </row>
    <row r="10" spans="1:8" x14ac:dyDescent="0.25">
      <c r="E10" t="s">
        <v>61</v>
      </c>
      <c r="F10" s="1">
        <v>45657</v>
      </c>
      <c r="G10" t="s">
        <v>59</v>
      </c>
      <c r="H10">
        <v>1</v>
      </c>
    </row>
    <row r="11" spans="1:8" x14ac:dyDescent="0.25">
      <c r="E11" t="s">
        <v>62</v>
      </c>
      <c r="F11" s="1">
        <v>45657</v>
      </c>
      <c r="G11" t="s">
        <v>59</v>
      </c>
      <c r="H11">
        <v>1</v>
      </c>
    </row>
    <row r="12" spans="1:8" x14ac:dyDescent="0.25">
      <c r="E12" t="s">
        <v>63</v>
      </c>
      <c r="F12" s="1">
        <v>45657</v>
      </c>
      <c r="G12" t="s">
        <v>59</v>
      </c>
      <c r="H12">
        <v>1</v>
      </c>
    </row>
    <row r="13" spans="1:8" x14ac:dyDescent="0.25">
      <c r="E13" t="s">
        <v>64</v>
      </c>
      <c r="F13" s="1">
        <v>45657</v>
      </c>
      <c r="G13" t="s">
        <v>59</v>
      </c>
      <c r="H13">
        <v>1</v>
      </c>
    </row>
    <row r="14" spans="1:8" x14ac:dyDescent="0.25">
      <c r="E14" t="s">
        <v>66</v>
      </c>
      <c r="F14" s="1">
        <v>45657</v>
      </c>
      <c r="G14" t="s">
        <v>59</v>
      </c>
      <c r="H14">
        <v>1</v>
      </c>
    </row>
    <row r="15" spans="1:8" x14ac:dyDescent="0.25">
      <c r="A15" t="s">
        <v>67</v>
      </c>
      <c r="B15" t="s">
        <v>68</v>
      </c>
      <c r="C15" t="s">
        <v>5597</v>
      </c>
      <c r="D15" t="s">
        <v>5598</v>
      </c>
      <c r="E15" t="s">
        <v>70</v>
      </c>
      <c r="F15" s="1">
        <v>45524</v>
      </c>
      <c r="G15" t="s">
        <v>71</v>
      </c>
      <c r="H15">
        <v>1</v>
      </c>
    </row>
    <row r="16" spans="1:8" x14ac:dyDescent="0.25">
      <c r="A16" t="s">
        <v>72</v>
      </c>
      <c r="B16" t="s">
        <v>73</v>
      </c>
      <c r="C16" t="s">
        <v>16</v>
      </c>
      <c r="D16" t="s">
        <v>5599</v>
      </c>
      <c r="E16" t="s">
        <v>74</v>
      </c>
      <c r="F16" s="1">
        <v>45569</v>
      </c>
      <c r="G16" t="s">
        <v>75</v>
      </c>
      <c r="H16">
        <v>1</v>
      </c>
    </row>
    <row r="17" spans="1:8" x14ac:dyDescent="0.25">
      <c r="A17" t="s">
        <v>85</v>
      </c>
      <c r="B17" t="s">
        <v>86</v>
      </c>
      <c r="C17" t="s">
        <v>16</v>
      </c>
      <c r="D17" t="s">
        <v>16</v>
      </c>
      <c r="E17" t="s">
        <v>88</v>
      </c>
      <c r="F17" s="1">
        <v>45335</v>
      </c>
      <c r="G17" t="s">
        <v>89</v>
      </c>
      <c r="H17">
        <v>1</v>
      </c>
    </row>
    <row r="18" spans="1:8" x14ac:dyDescent="0.25">
      <c r="A18" t="s">
        <v>118</v>
      </c>
      <c r="B18" t="s">
        <v>119</v>
      </c>
      <c r="C18" t="s">
        <v>5597</v>
      </c>
      <c r="D18" t="s">
        <v>5600</v>
      </c>
      <c r="E18" t="s">
        <v>120</v>
      </c>
      <c r="F18" s="1">
        <v>45386</v>
      </c>
      <c r="G18" t="s">
        <v>121</v>
      </c>
      <c r="H18">
        <v>1</v>
      </c>
    </row>
    <row r="19" spans="1:8" x14ac:dyDescent="0.25">
      <c r="E19" t="s">
        <v>122</v>
      </c>
      <c r="F19" s="1">
        <v>45386</v>
      </c>
      <c r="G19" t="s">
        <v>121</v>
      </c>
      <c r="H19">
        <v>1</v>
      </c>
    </row>
    <row r="20" spans="1:8" x14ac:dyDescent="0.25">
      <c r="A20" t="s">
        <v>128</v>
      </c>
      <c r="B20" t="s">
        <v>129</v>
      </c>
      <c r="C20" t="s">
        <v>16</v>
      </c>
      <c r="D20" t="s">
        <v>5601</v>
      </c>
      <c r="E20" t="s">
        <v>131</v>
      </c>
      <c r="F20" s="1">
        <v>45406</v>
      </c>
      <c r="G20" t="s">
        <v>132</v>
      </c>
      <c r="H20">
        <v>1</v>
      </c>
    </row>
    <row r="21" spans="1:8" x14ac:dyDescent="0.25">
      <c r="A21" t="s">
        <v>133</v>
      </c>
      <c r="B21" t="s">
        <v>134</v>
      </c>
      <c r="C21" t="s">
        <v>5602</v>
      </c>
      <c r="D21" t="s">
        <v>5603</v>
      </c>
      <c r="E21" t="s">
        <v>136</v>
      </c>
      <c r="F21" s="1">
        <v>45386</v>
      </c>
      <c r="G21" t="s">
        <v>137</v>
      </c>
      <c r="H21">
        <v>1</v>
      </c>
    </row>
    <row r="22" spans="1:8" x14ac:dyDescent="0.25">
      <c r="E22" t="s">
        <v>138</v>
      </c>
      <c r="F22" s="1">
        <v>45386</v>
      </c>
      <c r="G22" t="s">
        <v>137</v>
      </c>
      <c r="H22">
        <v>1</v>
      </c>
    </row>
    <row r="23" spans="1:8" x14ac:dyDescent="0.25">
      <c r="E23" t="s">
        <v>139</v>
      </c>
      <c r="F23" s="1">
        <v>45386</v>
      </c>
      <c r="G23" t="s">
        <v>137</v>
      </c>
      <c r="H23">
        <v>1</v>
      </c>
    </row>
    <row r="24" spans="1:8" x14ac:dyDescent="0.25">
      <c r="E24" t="s">
        <v>140</v>
      </c>
      <c r="F24" s="1">
        <v>45386</v>
      </c>
      <c r="G24" t="s">
        <v>137</v>
      </c>
      <c r="H24">
        <v>1</v>
      </c>
    </row>
    <row r="25" spans="1:8" x14ac:dyDescent="0.25">
      <c r="E25" t="s">
        <v>141</v>
      </c>
      <c r="F25" s="1">
        <v>45386</v>
      </c>
      <c r="G25" t="s">
        <v>137</v>
      </c>
      <c r="H25">
        <v>1</v>
      </c>
    </row>
    <row r="26" spans="1:8" x14ac:dyDescent="0.25">
      <c r="E26" t="s">
        <v>142</v>
      </c>
      <c r="F26" s="1">
        <v>45386</v>
      </c>
      <c r="G26" t="s">
        <v>137</v>
      </c>
      <c r="H26">
        <v>1</v>
      </c>
    </row>
    <row r="27" spans="1:8" x14ac:dyDescent="0.25">
      <c r="E27" t="s">
        <v>143</v>
      </c>
      <c r="F27" s="1">
        <v>45386</v>
      </c>
      <c r="G27" t="s">
        <v>137</v>
      </c>
      <c r="H27">
        <v>1</v>
      </c>
    </row>
    <row r="28" spans="1:8" x14ac:dyDescent="0.25">
      <c r="E28" t="s">
        <v>144</v>
      </c>
      <c r="F28" s="1">
        <v>45386</v>
      </c>
      <c r="G28" t="s">
        <v>137</v>
      </c>
      <c r="H28">
        <v>1</v>
      </c>
    </row>
    <row r="29" spans="1:8" x14ac:dyDescent="0.25">
      <c r="E29" t="s">
        <v>145</v>
      </c>
      <c r="F29" s="1">
        <v>45386</v>
      </c>
      <c r="G29" t="s">
        <v>137</v>
      </c>
      <c r="H29">
        <v>1</v>
      </c>
    </row>
    <row r="30" spans="1:8" x14ac:dyDescent="0.25">
      <c r="E30" t="s">
        <v>146</v>
      </c>
      <c r="F30" s="1">
        <v>45386</v>
      </c>
      <c r="G30" t="s">
        <v>137</v>
      </c>
      <c r="H30">
        <v>1</v>
      </c>
    </row>
    <row r="31" spans="1:8" x14ac:dyDescent="0.25">
      <c r="E31" t="s">
        <v>147</v>
      </c>
      <c r="F31" s="1">
        <v>45386</v>
      </c>
      <c r="G31" t="s">
        <v>137</v>
      </c>
      <c r="H31">
        <v>1</v>
      </c>
    </row>
    <row r="32" spans="1:8" x14ac:dyDescent="0.25">
      <c r="A32" t="s">
        <v>148</v>
      </c>
      <c r="B32" t="s">
        <v>149</v>
      </c>
      <c r="C32" t="s">
        <v>5597</v>
      </c>
      <c r="D32" t="s">
        <v>5604</v>
      </c>
      <c r="E32" t="s">
        <v>150</v>
      </c>
      <c r="F32" s="1">
        <v>45657</v>
      </c>
      <c r="G32" t="s">
        <v>151</v>
      </c>
      <c r="H32">
        <v>1</v>
      </c>
    </row>
    <row r="33" spans="1:8" x14ac:dyDescent="0.25">
      <c r="E33" t="s">
        <v>153</v>
      </c>
      <c r="F33" s="1">
        <v>45657</v>
      </c>
      <c r="G33" t="s">
        <v>151</v>
      </c>
      <c r="H33">
        <v>1</v>
      </c>
    </row>
    <row r="34" spans="1:8" x14ac:dyDescent="0.25">
      <c r="E34" t="s">
        <v>157</v>
      </c>
      <c r="F34" s="1">
        <v>45664</v>
      </c>
      <c r="G34" t="s">
        <v>151</v>
      </c>
      <c r="H34">
        <v>1</v>
      </c>
    </row>
    <row r="35" spans="1:8" x14ac:dyDescent="0.25">
      <c r="E35" t="s">
        <v>161</v>
      </c>
      <c r="F35" s="1">
        <v>45650</v>
      </c>
      <c r="G35" t="s">
        <v>151</v>
      </c>
      <c r="H35">
        <v>1</v>
      </c>
    </row>
    <row r="36" spans="1:8" x14ac:dyDescent="0.25">
      <c r="E36" t="s">
        <v>152</v>
      </c>
      <c r="F36" s="1">
        <v>45664</v>
      </c>
      <c r="G36" t="s">
        <v>151</v>
      </c>
      <c r="H36">
        <v>1</v>
      </c>
    </row>
    <row r="37" spans="1:8" x14ac:dyDescent="0.25">
      <c r="E37" t="s">
        <v>154</v>
      </c>
      <c r="F37" s="1">
        <v>45664</v>
      </c>
      <c r="G37" t="s">
        <v>151</v>
      </c>
      <c r="H37">
        <v>1</v>
      </c>
    </row>
    <row r="38" spans="1:8" x14ac:dyDescent="0.25">
      <c r="E38" t="s">
        <v>155</v>
      </c>
      <c r="F38" s="1">
        <v>45656</v>
      </c>
      <c r="G38" t="s">
        <v>151</v>
      </c>
      <c r="H38">
        <v>1</v>
      </c>
    </row>
    <row r="39" spans="1:8" x14ac:dyDescent="0.25">
      <c r="E39" t="s">
        <v>156</v>
      </c>
      <c r="F39" s="1">
        <v>45657</v>
      </c>
      <c r="G39" t="s">
        <v>151</v>
      </c>
      <c r="H39">
        <v>1</v>
      </c>
    </row>
    <row r="40" spans="1:8" x14ac:dyDescent="0.25">
      <c r="E40" t="s">
        <v>158</v>
      </c>
      <c r="F40" s="1">
        <v>45657</v>
      </c>
      <c r="G40" t="s">
        <v>151</v>
      </c>
      <c r="H40">
        <v>1</v>
      </c>
    </row>
    <row r="41" spans="1:8" x14ac:dyDescent="0.25">
      <c r="E41" t="s">
        <v>159</v>
      </c>
      <c r="F41" s="1">
        <v>45657</v>
      </c>
      <c r="G41" t="s">
        <v>151</v>
      </c>
      <c r="H41">
        <v>1</v>
      </c>
    </row>
    <row r="42" spans="1:8" x14ac:dyDescent="0.25">
      <c r="E42" t="s">
        <v>160</v>
      </c>
      <c r="F42" s="1">
        <v>45650</v>
      </c>
      <c r="G42" t="s">
        <v>151</v>
      </c>
      <c r="H42">
        <v>1</v>
      </c>
    </row>
    <row r="43" spans="1:8" x14ac:dyDescent="0.25">
      <c r="E43" t="s">
        <v>162</v>
      </c>
      <c r="F43" s="1">
        <v>45650</v>
      </c>
      <c r="G43" t="s">
        <v>151</v>
      </c>
      <c r="H43">
        <v>1</v>
      </c>
    </row>
    <row r="44" spans="1:8" x14ac:dyDescent="0.25">
      <c r="E44" t="s">
        <v>163</v>
      </c>
      <c r="F44" s="1">
        <v>45664</v>
      </c>
      <c r="G44" t="s">
        <v>151</v>
      </c>
      <c r="H44">
        <v>1</v>
      </c>
    </row>
    <row r="45" spans="1:8" x14ac:dyDescent="0.25">
      <c r="A45" t="s">
        <v>174</v>
      </c>
      <c r="B45" t="s">
        <v>175</v>
      </c>
      <c r="C45" t="s">
        <v>5597</v>
      </c>
      <c r="D45" t="s">
        <v>5605</v>
      </c>
      <c r="E45" t="s">
        <v>176</v>
      </c>
      <c r="F45" s="1">
        <v>45413</v>
      </c>
      <c r="G45" t="s">
        <v>177</v>
      </c>
      <c r="H45">
        <v>1</v>
      </c>
    </row>
    <row r="46" spans="1:8" x14ac:dyDescent="0.25">
      <c r="A46" t="s">
        <v>194</v>
      </c>
      <c r="B46" t="s">
        <v>195</v>
      </c>
      <c r="C46" t="s">
        <v>5597</v>
      </c>
      <c r="D46" t="s">
        <v>16</v>
      </c>
      <c r="E46" t="s">
        <v>196</v>
      </c>
      <c r="F46" s="1">
        <v>45555</v>
      </c>
      <c r="G46" t="s">
        <v>197</v>
      </c>
      <c r="H46">
        <v>1</v>
      </c>
    </row>
    <row r="47" spans="1:8" x14ac:dyDescent="0.25">
      <c r="A47" t="s">
        <v>202</v>
      </c>
      <c r="B47" t="s">
        <v>203</v>
      </c>
      <c r="C47" t="s">
        <v>16</v>
      </c>
      <c r="D47" t="s">
        <v>5604</v>
      </c>
      <c r="E47" t="s">
        <v>204</v>
      </c>
      <c r="F47" s="1">
        <v>45518</v>
      </c>
      <c r="G47" t="s">
        <v>205</v>
      </c>
      <c r="H47">
        <v>1</v>
      </c>
    </row>
    <row r="48" spans="1:8" x14ac:dyDescent="0.25">
      <c r="E48" t="s">
        <v>206</v>
      </c>
      <c r="F48" s="1">
        <v>45399</v>
      </c>
      <c r="G48" t="s">
        <v>205</v>
      </c>
      <c r="H48">
        <v>1</v>
      </c>
    </row>
    <row r="49" spans="1:8" x14ac:dyDescent="0.25">
      <c r="A49" t="s">
        <v>207</v>
      </c>
      <c r="B49" t="s">
        <v>208</v>
      </c>
      <c r="C49" t="s">
        <v>16</v>
      </c>
      <c r="D49" t="s">
        <v>16</v>
      </c>
      <c r="E49" t="s">
        <v>209</v>
      </c>
      <c r="F49" s="1">
        <v>45527</v>
      </c>
      <c r="G49" t="s">
        <v>210</v>
      </c>
      <c r="H49">
        <v>1</v>
      </c>
    </row>
    <row r="50" spans="1:8" x14ac:dyDescent="0.25">
      <c r="E50" t="s">
        <v>211</v>
      </c>
      <c r="F50" s="1">
        <v>45478</v>
      </c>
      <c r="G50" t="s">
        <v>210</v>
      </c>
      <c r="H50">
        <v>1</v>
      </c>
    </row>
    <row r="51" spans="1:8" x14ac:dyDescent="0.25">
      <c r="A51" t="s">
        <v>212</v>
      </c>
      <c r="B51" t="s">
        <v>213</v>
      </c>
      <c r="C51" t="s">
        <v>16</v>
      </c>
      <c r="D51" t="s">
        <v>5606</v>
      </c>
      <c r="E51" t="s">
        <v>214</v>
      </c>
      <c r="F51" s="1">
        <v>45467</v>
      </c>
      <c r="G51" t="s">
        <v>215</v>
      </c>
      <c r="H51">
        <v>1</v>
      </c>
    </row>
    <row r="52" spans="1:8" x14ac:dyDescent="0.25">
      <c r="E52" t="s">
        <v>216</v>
      </c>
      <c r="F52" s="1">
        <v>45447</v>
      </c>
      <c r="G52" t="s">
        <v>215</v>
      </c>
      <c r="H52">
        <v>1</v>
      </c>
    </row>
    <row r="53" spans="1:8" x14ac:dyDescent="0.25">
      <c r="E53" t="s">
        <v>217</v>
      </c>
      <c r="F53" s="1">
        <v>45454</v>
      </c>
      <c r="G53" t="s">
        <v>215</v>
      </c>
      <c r="H53">
        <v>1</v>
      </c>
    </row>
    <row r="54" spans="1:8" x14ac:dyDescent="0.25">
      <c r="E54" t="s">
        <v>218</v>
      </c>
      <c r="F54" s="1">
        <v>45454</v>
      </c>
      <c r="G54" t="s">
        <v>215</v>
      </c>
      <c r="H54">
        <v>1</v>
      </c>
    </row>
    <row r="55" spans="1:8" x14ac:dyDescent="0.25">
      <c r="A55" t="s">
        <v>227</v>
      </c>
      <c r="B55" t="s">
        <v>228</v>
      </c>
      <c r="C55" t="s">
        <v>16</v>
      </c>
      <c r="D55" t="s">
        <v>5607</v>
      </c>
      <c r="E55" t="s">
        <v>229</v>
      </c>
      <c r="F55" s="1">
        <v>45579</v>
      </c>
      <c r="G55" t="s">
        <v>230</v>
      </c>
      <c r="H55">
        <v>1</v>
      </c>
    </row>
    <row r="56" spans="1:8" x14ac:dyDescent="0.25">
      <c r="E56" t="s">
        <v>231</v>
      </c>
      <c r="F56" s="1">
        <v>45580</v>
      </c>
      <c r="G56" t="s">
        <v>230</v>
      </c>
      <c r="H56">
        <v>1</v>
      </c>
    </row>
    <row r="57" spans="1:8" x14ac:dyDescent="0.25">
      <c r="E57" t="s">
        <v>232</v>
      </c>
      <c r="F57" s="1">
        <v>45516</v>
      </c>
      <c r="G57" t="s">
        <v>230</v>
      </c>
      <c r="H57">
        <v>1</v>
      </c>
    </row>
    <row r="58" spans="1:8" x14ac:dyDescent="0.25">
      <c r="E58" t="s">
        <v>233</v>
      </c>
      <c r="F58" s="1">
        <v>45489</v>
      </c>
      <c r="G58" t="s">
        <v>230</v>
      </c>
      <c r="H58">
        <v>1</v>
      </c>
    </row>
    <row r="59" spans="1:8" x14ac:dyDescent="0.25">
      <c r="E59" t="s">
        <v>234</v>
      </c>
      <c r="F59" s="1">
        <v>45433</v>
      </c>
      <c r="G59" t="s">
        <v>230</v>
      </c>
      <c r="H59">
        <v>1</v>
      </c>
    </row>
    <row r="60" spans="1:8" x14ac:dyDescent="0.25">
      <c r="E60" t="s">
        <v>235</v>
      </c>
      <c r="F60" s="1">
        <v>45418</v>
      </c>
      <c r="G60" t="s">
        <v>230</v>
      </c>
      <c r="H60">
        <v>1</v>
      </c>
    </row>
    <row r="61" spans="1:8" x14ac:dyDescent="0.25">
      <c r="E61" t="s">
        <v>236</v>
      </c>
      <c r="F61" s="1">
        <v>45489</v>
      </c>
      <c r="G61" t="s">
        <v>230</v>
      </c>
      <c r="H61">
        <v>1</v>
      </c>
    </row>
    <row r="62" spans="1:8" x14ac:dyDescent="0.25">
      <c r="E62" t="s">
        <v>238</v>
      </c>
      <c r="F62" s="1">
        <v>45579</v>
      </c>
      <c r="G62" t="s">
        <v>230</v>
      </c>
      <c r="H62">
        <v>1</v>
      </c>
    </row>
    <row r="63" spans="1:8" x14ac:dyDescent="0.25">
      <c r="E63" t="s">
        <v>237</v>
      </c>
      <c r="F63" s="1">
        <v>45656</v>
      </c>
      <c r="G63" t="s">
        <v>230</v>
      </c>
      <c r="H63">
        <v>1</v>
      </c>
    </row>
    <row r="64" spans="1:8" x14ac:dyDescent="0.25">
      <c r="E64" t="s">
        <v>239</v>
      </c>
      <c r="F64" s="1">
        <v>45656</v>
      </c>
      <c r="G64" t="s">
        <v>230</v>
      </c>
      <c r="H64">
        <v>1</v>
      </c>
    </row>
    <row r="65" spans="1:8" x14ac:dyDescent="0.25">
      <c r="A65" t="s">
        <v>240</v>
      </c>
      <c r="B65" t="s">
        <v>241</v>
      </c>
      <c r="C65" t="s">
        <v>16</v>
      </c>
      <c r="D65" t="s">
        <v>5604</v>
      </c>
      <c r="E65" t="s">
        <v>245</v>
      </c>
      <c r="F65" s="1">
        <v>45584</v>
      </c>
      <c r="G65" t="s">
        <v>80</v>
      </c>
      <c r="H65">
        <v>1</v>
      </c>
    </row>
    <row r="66" spans="1:8" x14ac:dyDescent="0.25">
      <c r="E66" t="s">
        <v>242</v>
      </c>
      <c r="F66" s="1">
        <v>45471</v>
      </c>
      <c r="G66" t="s">
        <v>80</v>
      </c>
      <c r="H66">
        <v>1</v>
      </c>
    </row>
    <row r="67" spans="1:8" x14ac:dyDescent="0.25">
      <c r="E67" t="s">
        <v>243</v>
      </c>
      <c r="F67" s="1">
        <v>45580</v>
      </c>
      <c r="G67" t="s">
        <v>80</v>
      </c>
      <c r="H67">
        <v>1</v>
      </c>
    </row>
    <row r="68" spans="1:8" x14ac:dyDescent="0.25">
      <c r="E68" t="s">
        <v>244</v>
      </c>
      <c r="F68" s="1">
        <v>45609</v>
      </c>
      <c r="G68" t="s">
        <v>80</v>
      </c>
      <c r="H68">
        <v>1</v>
      </c>
    </row>
    <row r="69" spans="1:8" x14ac:dyDescent="0.25">
      <c r="E69" t="s">
        <v>246</v>
      </c>
      <c r="F69" s="1">
        <v>45639</v>
      </c>
      <c r="G69" t="s">
        <v>80</v>
      </c>
      <c r="H69">
        <v>1</v>
      </c>
    </row>
    <row r="70" spans="1:8" x14ac:dyDescent="0.25">
      <c r="A70" t="s">
        <v>247</v>
      </c>
      <c r="B70" t="s">
        <v>248</v>
      </c>
      <c r="C70" t="s">
        <v>5608</v>
      </c>
      <c r="D70" t="s">
        <v>5607</v>
      </c>
      <c r="E70" t="s">
        <v>250</v>
      </c>
      <c r="F70" s="1">
        <v>45397</v>
      </c>
      <c r="G70" t="s">
        <v>251</v>
      </c>
      <c r="H70">
        <v>1</v>
      </c>
    </row>
    <row r="71" spans="1:8" x14ac:dyDescent="0.25">
      <c r="E71" t="s">
        <v>252</v>
      </c>
      <c r="F71" s="1">
        <v>45330</v>
      </c>
      <c r="G71" t="s">
        <v>251</v>
      </c>
      <c r="H71">
        <v>1</v>
      </c>
    </row>
    <row r="72" spans="1:8" x14ac:dyDescent="0.25">
      <c r="E72" t="s">
        <v>253</v>
      </c>
      <c r="F72" s="1">
        <v>45446</v>
      </c>
      <c r="G72" t="s">
        <v>230</v>
      </c>
      <c r="H72">
        <v>1</v>
      </c>
    </row>
    <row r="73" spans="1:8" x14ac:dyDescent="0.25">
      <c r="E73" t="s">
        <v>254</v>
      </c>
      <c r="F73" s="1">
        <v>45446</v>
      </c>
      <c r="G73" t="s">
        <v>230</v>
      </c>
      <c r="H73">
        <v>1</v>
      </c>
    </row>
    <row r="74" spans="1:8" x14ac:dyDescent="0.25">
      <c r="E74" t="s">
        <v>256</v>
      </c>
      <c r="F74" s="1">
        <v>45337</v>
      </c>
      <c r="G74" t="s">
        <v>251</v>
      </c>
      <c r="H74">
        <v>1</v>
      </c>
    </row>
    <row r="75" spans="1:8" x14ac:dyDescent="0.25">
      <c r="E75" t="s">
        <v>257</v>
      </c>
      <c r="F75" s="1">
        <v>45447</v>
      </c>
      <c r="G75" t="s">
        <v>230</v>
      </c>
      <c r="H75">
        <v>1</v>
      </c>
    </row>
    <row r="76" spans="1:8" x14ac:dyDescent="0.25">
      <c r="E76" t="s">
        <v>255</v>
      </c>
      <c r="F76" s="1">
        <v>45551</v>
      </c>
      <c r="G76" t="s">
        <v>251</v>
      </c>
      <c r="H76">
        <v>1</v>
      </c>
    </row>
    <row r="77" spans="1:8" x14ac:dyDescent="0.25">
      <c r="A77" t="s">
        <v>258</v>
      </c>
      <c r="B77" t="s">
        <v>259</v>
      </c>
      <c r="C77" t="s">
        <v>16</v>
      </c>
      <c r="D77" t="s">
        <v>5609</v>
      </c>
      <c r="E77" t="s">
        <v>260</v>
      </c>
      <c r="F77" s="1">
        <v>45541</v>
      </c>
      <c r="G77" t="s">
        <v>261</v>
      </c>
      <c r="H77">
        <v>1</v>
      </c>
    </row>
    <row r="78" spans="1:8" x14ac:dyDescent="0.25">
      <c r="A78" t="s">
        <v>262</v>
      </c>
      <c r="B78" t="s">
        <v>263</v>
      </c>
      <c r="C78" t="s">
        <v>16</v>
      </c>
      <c r="D78" t="s">
        <v>5604</v>
      </c>
      <c r="E78" t="s">
        <v>264</v>
      </c>
      <c r="F78" s="1">
        <v>45454</v>
      </c>
      <c r="G78" t="s">
        <v>265</v>
      </c>
      <c r="H78">
        <v>1</v>
      </c>
    </row>
    <row r="79" spans="1:8" x14ac:dyDescent="0.25">
      <c r="E79" t="s">
        <v>266</v>
      </c>
      <c r="F79" s="1">
        <v>45331</v>
      </c>
      <c r="G79" t="s">
        <v>265</v>
      </c>
      <c r="H79">
        <v>1</v>
      </c>
    </row>
    <row r="80" spans="1:8" x14ac:dyDescent="0.25">
      <c r="A80" t="s">
        <v>267</v>
      </c>
      <c r="B80" t="s">
        <v>268</v>
      </c>
      <c r="C80" t="s">
        <v>16</v>
      </c>
      <c r="D80" t="s">
        <v>5604</v>
      </c>
      <c r="E80" t="s">
        <v>269</v>
      </c>
      <c r="F80" s="1">
        <v>45328</v>
      </c>
      <c r="G80" t="s">
        <v>270</v>
      </c>
      <c r="H80">
        <v>1</v>
      </c>
    </row>
    <row r="81" spans="1:8" x14ac:dyDescent="0.25">
      <c r="A81" t="s">
        <v>271</v>
      </c>
      <c r="B81" t="s">
        <v>272</v>
      </c>
      <c r="C81" t="s">
        <v>16</v>
      </c>
      <c r="D81" t="s">
        <v>5604</v>
      </c>
      <c r="E81" t="s">
        <v>273</v>
      </c>
      <c r="F81" s="1">
        <v>45474</v>
      </c>
      <c r="G81" t="s">
        <v>274</v>
      </c>
      <c r="H81">
        <v>1</v>
      </c>
    </row>
    <row r="82" spans="1:8" x14ac:dyDescent="0.25">
      <c r="A82" t="s">
        <v>281</v>
      </c>
      <c r="B82" t="s">
        <v>282</v>
      </c>
      <c r="C82" t="s">
        <v>5602</v>
      </c>
      <c r="D82" t="s">
        <v>5603</v>
      </c>
      <c r="E82" t="s">
        <v>283</v>
      </c>
      <c r="F82" s="1">
        <v>45531</v>
      </c>
      <c r="G82" t="s">
        <v>137</v>
      </c>
      <c r="H82">
        <v>1</v>
      </c>
    </row>
    <row r="83" spans="1:8" x14ac:dyDescent="0.25">
      <c r="E83" t="s">
        <v>284</v>
      </c>
      <c r="F83" s="1">
        <v>45664</v>
      </c>
      <c r="G83" t="s">
        <v>137</v>
      </c>
      <c r="H83">
        <v>1</v>
      </c>
    </row>
    <row r="84" spans="1:8" x14ac:dyDescent="0.25">
      <c r="A84" t="s">
        <v>289</v>
      </c>
      <c r="B84" t="s">
        <v>290</v>
      </c>
      <c r="C84" t="s">
        <v>5610</v>
      </c>
      <c r="D84" t="s">
        <v>5611</v>
      </c>
      <c r="E84" t="s">
        <v>294</v>
      </c>
      <c r="F84" s="1">
        <v>45420</v>
      </c>
      <c r="G84" t="s">
        <v>293</v>
      </c>
      <c r="H84">
        <v>1</v>
      </c>
    </row>
    <row r="85" spans="1:8" x14ac:dyDescent="0.25">
      <c r="E85" t="s">
        <v>295</v>
      </c>
      <c r="F85" s="1">
        <v>45448</v>
      </c>
      <c r="G85" t="s">
        <v>293</v>
      </c>
      <c r="H85">
        <v>1</v>
      </c>
    </row>
    <row r="86" spans="1:8" x14ac:dyDescent="0.25">
      <c r="E86" t="s">
        <v>296</v>
      </c>
      <c r="F86" s="1">
        <v>45553</v>
      </c>
      <c r="G86" t="s">
        <v>293</v>
      </c>
      <c r="H86">
        <v>1</v>
      </c>
    </row>
    <row r="87" spans="1:8" x14ac:dyDescent="0.25">
      <c r="E87" t="s">
        <v>292</v>
      </c>
      <c r="F87" s="1">
        <v>45609</v>
      </c>
      <c r="G87" t="s">
        <v>293</v>
      </c>
      <c r="H87">
        <v>1</v>
      </c>
    </row>
    <row r="88" spans="1:8" x14ac:dyDescent="0.25">
      <c r="A88" t="s">
        <v>301</v>
      </c>
      <c r="B88" t="s">
        <v>302</v>
      </c>
      <c r="C88" t="s">
        <v>16</v>
      </c>
      <c r="D88" t="s">
        <v>5611</v>
      </c>
      <c r="E88" t="s">
        <v>303</v>
      </c>
      <c r="F88" s="1">
        <v>45506</v>
      </c>
      <c r="G88" t="s">
        <v>304</v>
      </c>
      <c r="H88">
        <v>1</v>
      </c>
    </row>
    <row r="89" spans="1:8" x14ac:dyDescent="0.25">
      <c r="E89" t="s">
        <v>305</v>
      </c>
      <c r="F89" s="1">
        <v>45525</v>
      </c>
      <c r="G89" t="s">
        <v>304</v>
      </c>
      <c r="H89">
        <v>1</v>
      </c>
    </row>
    <row r="90" spans="1:8" x14ac:dyDescent="0.25">
      <c r="A90" t="s">
        <v>309</v>
      </c>
      <c r="B90" t="s">
        <v>310</v>
      </c>
      <c r="C90" t="s">
        <v>16</v>
      </c>
      <c r="D90" t="s">
        <v>5611</v>
      </c>
      <c r="E90" t="s">
        <v>311</v>
      </c>
      <c r="F90" s="1">
        <v>45553</v>
      </c>
      <c r="G90" t="s">
        <v>312</v>
      </c>
      <c r="H90">
        <v>1</v>
      </c>
    </row>
    <row r="91" spans="1:8" x14ac:dyDescent="0.25">
      <c r="E91" t="s">
        <v>313</v>
      </c>
      <c r="F91" s="1">
        <v>45469</v>
      </c>
      <c r="G91" t="s">
        <v>312</v>
      </c>
      <c r="H91">
        <v>1</v>
      </c>
    </row>
    <row r="92" spans="1:8" x14ac:dyDescent="0.25">
      <c r="A92" t="s">
        <v>318</v>
      </c>
      <c r="B92" t="s">
        <v>319</v>
      </c>
      <c r="C92" t="s">
        <v>5602</v>
      </c>
      <c r="D92" t="s">
        <v>16</v>
      </c>
      <c r="E92" t="s">
        <v>322</v>
      </c>
      <c r="F92" s="1">
        <v>45520</v>
      </c>
      <c r="G92" t="s">
        <v>323</v>
      </c>
      <c r="H92">
        <v>1</v>
      </c>
    </row>
    <row r="93" spans="1:8" x14ac:dyDescent="0.25">
      <c r="E93" t="s">
        <v>326</v>
      </c>
      <c r="F93" s="1">
        <v>45627</v>
      </c>
      <c r="G93" t="s">
        <v>325</v>
      </c>
      <c r="H93">
        <v>1</v>
      </c>
    </row>
    <row r="94" spans="1:8" x14ac:dyDescent="0.25">
      <c r="E94" t="s">
        <v>320</v>
      </c>
      <c r="F94" s="1">
        <v>45629</v>
      </c>
      <c r="G94" t="s">
        <v>321</v>
      </c>
      <c r="H94">
        <v>1</v>
      </c>
    </row>
    <row r="95" spans="1:8" x14ac:dyDescent="0.25">
      <c r="E95" t="s">
        <v>324</v>
      </c>
      <c r="F95" s="1">
        <v>45647</v>
      </c>
      <c r="G95" t="s">
        <v>325</v>
      </c>
      <c r="H95">
        <v>1</v>
      </c>
    </row>
    <row r="96" spans="1:8" x14ac:dyDescent="0.25">
      <c r="E96" t="s">
        <v>327</v>
      </c>
      <c r="F96" s="1">
        <v>45664</v>
      </c>
      <c r="G96" t="s">
        <v>325</v>
      </c>
      <c r="H96">
        <v>1</v>
      </c>
    </row>
    <row r="97" spans="1:8" x14ac:dyDescent="0.25">
      <c r="E97" t="s">
        <v>328</v>
      </c>
      <c r="F97" s="1">
        <v>45663</v>
      </c>
      <c r="G97" t="s">
        <v>325</v>
      </c>
      <c r="H97">
        <v>1</v>
      </c>
    </row>
    <row r="98" spans="1:8" x14ac:dyDescent="0.25">
      <c r="E98" t="s">
        <v>329</v>
      </c>
      <c r="F98" s="1">
        <v>45625</v>
      </c>
      <c r="G98" t="s">
        <v>325</v>
      </c>
      <c r="H98">
        <v>1</v>
      </c>
    </row>
    <row r="99" spans="1:8" x14ac:dyDescent="0.25">
      <c r="E99" t="s">
        <v>330</v>
      </c>
      <c r="F99" s="1">
        <v>45662</v>
      </c>
      <c r="G99" t="s">
        <v>331</v>
      </c>
      <c r="H99">
        <v>1</v>
      </c>
    </row>
    <row r="100" spans="1:8" x14ac:dyDescent="0.25">
      <c r="A100" t="s">
        <v>340</v>
      </c>
      <c r="B100" t="s">
        <v>341</v>
      </c>
      <c r="C100" t="s">
        <v>5602</v>
      </c>
      <c r="D100" t="s">
        <v>16</v>
      </c>
      <c r="E100" t="s">
        <v>344</v>
      </c>
      <c r="F100" s="1">
        <v>45510</v>
      </c>
      <c r="G100" t="s">
        <v>345</v>
      </c>
      <c r="H100">
        <v>1</v>
      </c>
    </row>
    <row r="101" spans="1:8" x14ac:dyDescent="0.25">
      <c r="E101" t="s">
        <v>400</v>
      </c>
      <c r="F101" s="1">
        <v>45597</v>
      </c>
      <c r="G101" t="s">
        <v>325</v>
      </c>
      <c r="H101">
        <v>1</v>
      </c>
    </row>
    <row r="102" spans="1:8" x14ac:dyDescent="0.25">
      <c r="D102" t="s">
        <v>341</v>
      </c>
      <c r="E102" t="s">
        <v>348</v>
      </c>
      <c r="F102" s="1">
        <v>45551</v>
      </c>
      <c r="G102" t="s">
        <v>343</v>
      </c>
      <c r="H102">
        <v>1</v>
      </c>
    </row>
    <row r="103" spans="1:8" x14ac:dyDescent="0.25">
      <c r="E103" t="s">
        <v>349</v>
      </c>
      <c r="F103" s="1">
        <v>45404</v>
      </c>
      <c r="G103" t="s">
        <v>343</v>
      </c>
      <c r="H103">
        <v>1</v>
      </c>
    </row>
    <row r="104" spans="1:8" x14ac:dyDescent="0.25">
      <c r="E104" t="s">
        <v>354</v>
      </c>
      <c r="F104" s="1">
        <v>45335</v>
      </c>
      <c r="G104" t="s">
        <v>343</v>
      </c>
      <c r="H104">
        <v>1</v>
      </c>
    </row>
    <row r="105" spans="1:8" x14ac:dyDescent="0.25">
      <c r="E105" t="s">
        <v>355</v>
      </c>
      <c r="F105" s="1">
        <v>45621</v>
      </c>
      <c r="G105" t="s">
        <v>343</v>
      </c>
      <c r="H105">
        <v>1</v>
      </c>
    </row>
    <row r="106" spans="1:8" x14ac:dyDescent="0.25">
      <c r="E106" t="s">
        <v>356</v>
      </c>
      <c r="F106" s="1">
        <v>45334</v>
      </c>
      <c r="G106" t="s">
        <v>343</v>
      </c>
      <c r="H106">
        <v>1</v>
      </c>
    </row>
    <row r="107" spans="1:8" x14ac:dyDescent="0.25">
      <c r="E107" t="s">
        <v>360</v>
      </c>
      <c r="F107" s="1">
        <v>45609</v>
      </c>
      <c r="G107" t="s">
        <v>343</v>
      </c>
      <c r="H107">
        <v>1</v>
      </c>
    </row>
    <row r="108" spans="1:8" x14ac:dyDescent="0.25">
      <c r="E108" t="s">
        <v>361</v>
      </c>
      <c r="F108" s="1">
        <v>45397</v>
      </c>
      <c r="G108" t="s">
        <v>343</v>
      </c>
      <c r="H108">
        <v>1</v>
      </c>
    </row>
    <row r="109" spans="1:8" x14ac:dyDescent="0.25">
      <c r="E109" t="s">
        <v>362</v>
      </c>
      <c r="F109" s="1">
        <v>45483</v>
      </c>
      <c r="G109" t="s">
        <v>343</v>
      </c>
      <c r="H109">
        <v>1</v>
      </c>
    </row>
    <row r="110" spans="1:8" x14ac:dyDescent="0.25">
      <c r="E110" t="s">
        <v>363</v>
      </c>
      <c r="F110" s="1">
        <v>45460</v>
      </c>
      <c r="G110" t="s">
        <v>343</v>
      </c>
      <c r="H110">
        <v>1</v>
      </c>
    </row>
    <row r="111" spans="1:8" x14ac:dyDescent="0.25">
      <c r="F111" s="1">
        <v>45488</v>
      </c>
      <c r="G111" t="s">
        <v>343</v>
      </c>
      <c r="H111">
        <v>1</v>
      </c>
    </row>
    <row r="112" spans="1:8" x14ac:dyDescent="0.25">
      <c r="E112" t="s">
        <v>364</v>
      </c>
      <c r="F112" s="1">
        <v>45516</v>
      </c>
      <c r="G112" t="s">
        <v>343</v>
      </c>
      <c r="H112">
        <v>1</v>
      </c>
    </row>
    <row r="113" spans="5:8" x14ac:dyDescent="0.25">
      <c r="E113" t="s">
        <v>366</v>
      </c>
      <c r="F113" s="1">
        <v>45642</v>
      </c>
      <c r="G113" t="s">
        <v>343</v>
      </c>
      <c r="H113">
        <v>1</v>
      </c>
    </row>
    <row r="114" spans="5:8" x14ac:dyDescent="0.25">
      <c r="E114" t="s">
        <v>369</v>
      </c>
      <c r="F114" s="1">
        <v>45532</v>
      </c>
      <c r="G114" t="s">
        <v>343</v>
      </c>
      <c r="H114">
        <v>1</v>
      </c>
    </row>
    <row r="115" spans="5:8" x14ac:dyDescent="0.25">
      <c r="E115" t="s">
        <v>370</v>
      </c>
      <c r="F115" s="1">
        <v>45467</v>
      </c>
      <c r="G115" t="s">
        <v>343</v>
      </c>
      <c r="H115">
        <v>1</v>
      </c>
    </row>
    <row r="116" spans="5:8" x14ac:dyDescent="0.25">
      <c r="E116" t="s">
        <v>371</v>
      </c>
      <c r="F116" s="1">
        <v>45637</v>
      </c>
      <c r="G116" t="s">
        <v>343</v>
      </c>
      <c r="H116">
        <v>1</v>
      </c>
    </row>
    <row r="117" spans="5:8" x14ac:dyDescent="0.25">
      <c r="E117" t="s">
        <v>372</v>
      </c>
      <c r="F117" s="1">
        <v>45362</v>
      </c>
      <c r="G117" t="s">
        <v>343</v>
      </c>
      <c r="H117">
        <v>1</v>
      </c>
    </row>
    <row r="118" spans="5:8" x14ac:dyDescent="0.25">
      <c r="E118" t="s">
        <v>373</v>
      </c>
      <c r="F118" s="1">
        <v>45572</v>
      </c>
      <c r="G118" t="s">
        <v>343</v>
      </c>
      <c r="H118">
        <v>1</v>
      </c>
    </row>
    <row r="119" spans="5:8" x14ac:dyDescent="0.25">
      <c r="F119" s="1">
        <v>45579</v>
      </c>
      <c r="G119" t="s">
        <v>343</v>
      </c>
      <c r="H119">
        <v>1</v>
      </c>
    </row>
    <row r="120" spans="5:8" x14ac:dyDescent="0.25">
      <c r="F120" s="1">
        <v>45609</v>
      </c>
      <c r="G120" t="s">
        <v>343</v>
      </c>
      <c r="H120">
        <v>1</v>
      </c>
    </row>
    <row r="121" spans="5:8" x14ac:dyDescent="0.25">
      <c r="F121" s="1">
        <v>45614</v>
      </c>
      <c r="G121" t="s">
        <v>343</v>
      </c>
      <c r="H121">
        <v>1</v>
      </c>
    </row>
    <row r="122" spans="5:8" x14ac:dyDescent="0.25">
      <c r="F122" s="1">
        <v>45600</v>
      </c>
      <c r="G122" t="s">
        <v>343</v>
      </c>
      <c r="H122">
        <v>1</v>
      </c>
    </row>
    <row r="123" spans="5:8" x14ac:dyDescent="0.25">
      <c r="E123" t="s">
        <v>374</v>
      </c>
      <c r="F123" s="1">
        <v>45436</v>
      </c>
      <c r="G123" t="s">
        <v>343</v>
      </c>
      <c r="H123">
        <v>1</v>
      </c>
    </row>
    <row r="124" spans="5:8" x14ac:dyDescent="0.25">
      <c r="E124" t="s">
        <v>375</v>
      </c>
      <c r="F124" s="1">
        <v>45551</v>
      </c>
      <c r="G124" t="s">
        <v>343</v>
      </c>
      <c r="H124">
        <v>1</v>
      </c>
    </row>
    <row r="125" spans="5:8" x14ac:dyDescent="0.25">
      <c r="E125" t="s">
        <v>376</v>
      </c>
      <c r="F125" s="1">
        <v>45518</v>
      </c>
      <c r="G125" t="s">
        <v>343</v>
      </c>
      <c r="H125">
        <v>1</v>
      </c>
    </row>
    <row r="126" spans="5:8" x14ac:dyDescent="0.25">
      <c r="E126" t="s">
        <v>378</v>
      </c>
      <c r="F126" s="1">
        <v>45579</v>
      </c>
      <c r="G126" t="s">
        <v>343</v>
      </c>
      <c r="H126">
        <v>1</v>
      </c>
    </row>
    <row r="127" spans="5:8" x14ac:dyDescent="0.25">
      <c r="E127" t="s">
        <v>380</v>
      </c>
      <c r="F127" s="1">
        <v>45350</v>
      </c>
      <c r="G127" t="s">
        <v>343</v>
      </c>
      <c r="H127">
        <v>1</v>
      </c>
    </row>
    <row r="128" spans="5:8" x14ac:dyDescent="0.25">
      <c r="E128" t="s">
        <v>381</v>
      </c>
      <c r="F128" s="1">
        <v>45357</v>
      </c>
      <c r="G128" t="s">
        <v>343</v>
      </c>
      <c r="H128">
        <v>1</v>
      </c>
    </row>
    <row r="129" spans="5:8" x14ac:dyDescent="0.25">
      <c r="E129" t="s">
        <v>382</v>
      </c>
      <c r="F129" s="1">
        <v>45455</v>
      </c>
      <c r="G129" t="s">
        <v>343</v>
      </c>
      <c r="H129">
        <v>1</v>
      </c>
    </row>
    <row r="130" spans="5:8" x14ac:dyDescent="0.25">
      <c r="F130" s="1">
        <v>45635</v>
      </c>
      <c r="G130" t="s">
        <v>343</v>
      </c>
      <c r="H130">
        <v>1</v>
      </c>
    </row>
    <row r="131" spans="5:8" x14ac:dyDescent="0.25">
      <c r="E131" t="s">
        <v>383</v>
      </c>
      <c r="F131" s="1">
        <v>45460</v>
      </c>
      <c r="G131" t="s">
        <v>343</v>
      </c>
      <c r="H131">
        <v>1</v>
      </c>
    </row>
    <row r="132" spans="5:8" x14ac:dyDescent="0.25">
      <c r="E132" t="s">
        <v>384</v>
      </c>
      <c r="F132" s="1">
        <v>45460</v>
      </c>
      <c r="G132" t="s">
        <v>343</v>
      </c>
      <c r="H132">
        <v>1</v>
      </c>
    </row>
    <row r="133" spans="5:8" x14ac:dyDescent="0.25">
      <c r="F133" s="1">
        <v>45497</v>
      </c>
      <c r="G133" t="s">
        <v>343</v>
      </c>
      <c r="H133">
        <v>1</v>
      </c>
    </row>
    <row r="134" spans="5:8" x14ac:dyDescent="0.25">
      <c r="E134" t="s">
        <v>385</v>
      </c>
      <c r="F134" s="1">
        <v>45362</v>
      </c>
      <c r="G134" t="s">
        <v>343</v>
      </c>
      <c r="H134">
        <v>1</v>
      </c>
    </row>
    <row r="135" spans="5:8" x14ac:dyDescent="0.25">
      <c r="E135" t="s">
        <v>387</v>
      </c>
      <c r="F135" s="1">
        <v>45404</v>
      </c>
      <c r="G135" t="s">
        <v>343</v>
      </c>
      <c r="H135">
        <v>1</v>
      </c>
    </row>
    <row r="136" spans="5:8" x14ac:dyDescent="0.25">
      <c r="E136" t="s">
        <v>388</v>
      </c>
      <c r="F136" s="1">
        <v>45460</v>
      </c>
      <c r="G136" t="s">
        <v>343</v>
      </c>
      <c r="H136">
        <v>1</v>
      </c>
    </row>
    <row r="137" spans="5:8" x14ac:dyDescent="0.25">
      <c r="E137" t="s">
        <v>391</v>
      </c>
      <c r="F137" s="1">
        <v>45385</v>
      </c>
      <c r="G137" t="s">
        <v>343</v>
      </c>
      <c r="H137">
        <v>1</v>
      </c>
    </row>
    <row r="138" spans="5:8" x14ac:dyDescent="0.25">
      <c r="F138" s="1">
        <v>45497</v>
      </c>
      <c r="G138" t="s">
        <v>343</v>
      </c>
      <c r="H138">
        <v>1</v>
      </c>
    </row>
    <row r="139" spans="5:8" x14ac:dyDescent="0.25">
      <c r="E139" t="s">
        <v>392</v>
      </c>
      <c r="F139" s="1">
        <v>45397</v>
      </c>
      <c r="G139" t="s">
        <v>343</v>
      </c>
      <c r="H139">
        <v>1</v>
      </c>
    </row>
    <row r="140" spans="5:8" x14ac:dyDescent="0.25">
      <c r="E140" t="s">
        <v>393</v>
      </c>
      <c r="F140" s="1">
        <v>45581</v>
      </c>
      <c r="G140" t="s">
        <v>343</v>
      </c>
      <c r="H140">
        <v>1</v>
      </c>
    </row>
    <row r="141" spans="5:8" x14ac:dyDescent="0.25">
      <c r="E141" t="s">
        <v>396</v>
      </c>
      <c r="F141" s="1">
        <v>45411</v>
      </c>
      <c r="G141" t="s">
        <v>343</v>
      </c>
      <c r="H141">
        <v>1</v>
      </c>
    </row>
    <row r="142" spans="5:8" x14ac:dyDescent="0.25">
      <c r="E142" t="s">
        <v>397</v>
      </c>
      <c r="F142" s="1">
        <v>45308</v>
      </c>
      <c r="G142" t="s">
        <v>343</v>
      </c>
      <c r="H142">
        <v>1</v>
      </c>
    </row>
    <row r="143" spans="5:8" x14ac:dyDescent="0.25">
      <c r="E143" t="s">
        <v>398</v>
      </c>
      <c r="F143" s="1">
        <v>45467</v>
      </c>
      <c r="G143" t="s">
        <v>343</v>
      </c>
      <c r="H143">
        <v>1</v>
      </c>
    </row>
    <row r="144" spans="5:8" x14ac:dyDescent="0.25">
      <c r="E144" t="s">
        <v>342</v>
      </c>
      <c r="F144" s="1">
        <v>45602</v>
      </c>
      <c r="G144" t="s">
        <v>343</v>
      </c>
      <c r="H144">
        <v>1</v>
      </c>
    </row>
    <row r="145" spans="5:8" x14ac:dyDescent="0.25">
      <c r="E145" t="s">
        <v>346</v>
      </c>
      <c r="F145" s="1">
        <v>45621</v>
      </c>
      <c r="G145" t="s">
        <v>343</v>
      </c>
      <c r="H145">
        <v>1</v>
      </c>
    </row>
    <row r="146" spans="5:8" x14ac:dyDescent="0.25">
      <c r="F146" s="1">
        <v>45644</v>
      </c>
      <c r="G146" t="s">
        <v>343</v>
      </c>
      <c r="H146">
        <v>1</v>
      </c>
    </row>
    <row r="147" spans="5:8" x14ac:dyDescent="0.25">
      <c r="E147" t="s">
        <v>347</v>
      </c>
      <c r="F147" s="1">
        <v>45663</v>
      </c>
      <c r="G147" t="s">
        <v>343</v>
      </c>
      <c r="H147">
        <v>1</v>
      </c>
    </row>
    <row r="148" spans="5:8" x14ac:dyDescent="0.25">
      <c r="E148" t="s">
        <v>350</v>
      </c>
      <c r="F148" s="1">
        <v>45614</v>
      </c>
      <c r="G148" t="s">
        <v>343</v>
      </c>
      <c r="H148">
        <v>1</v>
      </c>
    </row>
    <row r="149" spans="5:8" x14ac:dyDescent="0.25">
      <c r="E149" t="s">
        <v>351</v>
      </c>
      <c r="F149" s="1">
        <v>45630</v>
      </c>
      <c r="G149" t="s">
        <v>343</v>
      </c>
      <c r="H149">
        <v>1</v>
      </c>
    </row>
    <row r="150" spans="5:8" x14ac:dyDescent="0.25">
      <c r="E150" t="s">
        <v>352</v>
      </c>
      <c r="F150" s="1">
        <v>45644</v>
      </c>
      <c r="G150" t="s">
        <v>343</v>
      </c>
      <c r="H150">
        <v>1</v>
      </c>
    </row>
    <row r="151" spans="5:8" x14ac:dyDescent="0.25">
      <c r="E151" t="s">
        <v>353</v>
      </c>
      <c r="F151" s="1">
        <v>45628</v>
      </c>
      <c r="G151" t="s">
        <v>343</v>
      </c>
      <c r="H151">
        <v>1</v>
      </c>
    </row>
    <row r="152" spans="5:8" x14ac:dyDescent="0.25">
      <c r="E152" t="s">
        <v>357</v>
      </c>
      <c r="F152" s="1">
        <v>45609</v>
      </c>
      <c r="G152" t="s">
        <v>343</v>
      </c>
      <c r="H152">
        <v>1</v>
      </c>
    </row>
    <row r="153" spans="5:8" x14ac:dyDescent="0.25">
      <c r="E153" t="s">
        <v>358</v>
      </c>
      <c r="F153" s="1">
        <v>45628</v>
      </c>
      <c r="G153" t="s">
        <v>343</v>
      </c>
      <c r="H153">
        <v>1</v>
      </c>
    </row>
    <row r="154" spans="5:8" x14ac:dyDescent="0.25">
      <c r="E154" t="s">
        <v>359</v>
      </c>
      <c r="F154" s="1">
        <v>45628</v>
      </c>
      <c r="G154" t="s">
        <v>343</v>
      </c>
      <c r="H154">
        <v>1</v>
      </c>
    </row>
    <row r="155" spans="5:8" x14ac:dyDescent="0.25">
      <c r="E155" t="s">
        <v>365</v>
      </c>
      <c r="F155" s="1">
        <v>45614</v>
      </c>
      <c r="G155" t="s">
        <v>343</v>
      </c>
      <c r="H155">
        <v>1</v>
      </c>
    </row>
    <row r="156" spans="5:8" x14ac:dyDescent="0.25">
      <c r="F156" s="1">
        <v>45635</v>
      </c>
      <c r="G156" t="s">
        <v>343</v>
      </c>
      <c r="H156">
        <v>1</v>
      </c>
    </row>
    <row r="157" spans="5:8" x14ac:dyDescent="0.25">
      <c r="E157" t="s">
        <v>367</v>
      </c>
      <c r="F157" s="1">
        <v>45621</v>
      </c>
      <c r="G157" t="s">
        <v>343</v>
      </c>
      <c r="H157">
        <v>1</v>
      </c>
    </row>
    <row r="158" spans="5:8" x14ac:dyDescent="0.25">
      <c r="E158" t="s">
        <v>368</v>
      </c>
      <c r="F158" s="1">
        <v>45642</v>
      </c>
      <c r="G158" t="s">
        <v>343</v>
      </c>
      <c r="H158">
        <v>1</v>
      </c>
    </row>
    <row r="159" spans="5:8" x14ac:dyDescent="0.25">
      <c r="E159" t="s">
        <v>377</v>
      </c>
      <c r="F159" s="1">
        <v>45600</v>
      </c>
      <c r="G159" t="s">
        <v>343</v>
      </c>
      <c r="H159">
        <v>1</v>
      </c>
    </row>
    <row r="160" spans="5:8" x14ac:dyDescent="0.25">
      <c r="E160" t="s">
        <v>379</v>
      </c>
      <c r="F160" s="1">
        <v>45630</v>
      </c>
      <c r="G160" t="s">
        <v>343</v>
      </c>
      <c r="H160">
        <v>1</v>
      </c>
    </row>
    <row r="161" spans="1:8" x14ac:dyDescent="0.25">
      <c r="E161" t="s">
        <v>386</v>
      </c>
      <c r="F161" s="1">
        <v>45600</v>
      </c>
      <c r="G161" t="s">
        <v>343</v>
      </c>
      <c r="H161">
        <v>1</v>
      </c>
    </row>
    <row r="162" spans="1:8" x14ac:dyDescent="0.25">
      <c r="E162" t="s">
        <v>389</v>
      </c>
      <c r="F162" s="1">
        <v>45635</v>
      </c>
      <c r="G162" t="s">
        <v>343</v>
      </c>
      <c r="H162">
        <v>1</v>
      </c>
    </row>
    <row r="163" spans="1:8" x14ac:dyDescent="0.25">
      <c r="F163" s="1">
        <v>45623</v>
      </c>
      <c r="G163" t="s">
        <v>343</v>
      </c>
      <c r="H163">
        <v>1</v>
      </c>
    </row>
    <row r="164" spans="1:8" x14ac:dyDescent="0.25">
      <c r="E164" t="s">
        <v>390</v>
      </c>
      <c r="F164" s="1">
        <v>45637</v>
      </c>
      <c r="G164" t="s">
        <v>343</v>
      </c>
      <c r="H164">
        <v>1</v>
      </c>
    </row>
    <row r="165" spans="1:8" x14ac:dyDescent="0.25">
      <c r="E165" t="s">
        <v>394</v>
      </c>
      <c r="F165" s="1">
        <v>45630</v>
      </c>
      <c r="G165" t="s">
        <v>343</v>
      </c>
      <c r="H165">
        <v>1</v>
      </c>
    </row>
    <row r="166" spans="1:8" x14ac:dyDescent="0.25">
      <c r="E166" t="s">
        <v>395</v>
      </c>
      <c r="F166" s="1">
        <v>45635</v>
      </c>
      <c r="G166" t="s">
        <v>343</v>
      </c>
      <c r="H166">
        <v>1</v>
      </c>
    </row>
    <row r="167" spans="1:8" x14ac:dyDescent="0.25">
      <c r="E167" t="s">
        <v>399</v>
      </c>
      <c r="F167" s="1">
        <v>45602</v>
      </c>
      <c r="G167" t="s">
        <v>343</v>
      </c>
      <c r="H167">
        <v>1</v>
      </c>
    </row>
    <row r="168" spans="1:8" x14ac:dyDescent="0.25">
      <c r="A168" t="s">
        <v>433</v>
      </c>
      <c r="B168" t="s">
        <v>434</v>
      </c>
      <c r="C168" t="s">
        <v>5612</v>
      </c>
      <c r="D168" t="s">
        <v>5613</v>
      </c>
      <c r="E168" t="s">
        <v>436</v>
      </c>
      <c r="F168" s="1">
        <v>45539</v>
      </c>
      <c r="G168" t="s">
        <v>437</v>
      </c>
      <c r="H168">
        <v>1</v>
      </c>
    </row>
    <row r="169" spans="1:8" x14ac:dyDescent="0.25">
      <c r="E169" t="s">
        <v>438</v>
      </c>
      <c r="F169" s="1">
        <v>45567</v>
      </c>
      <c r="G169" t="s">
        <v>437</v>
      </c>
      <c r="H169">
        <v>1</v>
      </c>
    </row>
    <row r="170" spans="1:8" x14ac:dyDescent="0.25">
      <c r="E170" t="s">
        <v>439</v>
      </c>
      <c r="F170" s="1">
        <v>45539</v>
      </c>
      <c r="G170" t="s">
        <v>437</v>
      </c>
      <c r="H170">
        <v>1</v>
      </c>
    </row>
    <row r="171" spans="1:8" x14ac:dyDescent="0.25">
      <c r="A171" t="s">
        <v>458</v>
      </c>
      <c r="B171" t="s">
        <v>459</v>
      </c>
      <c r="C171" t="s">
        <v>16</v>
      </c>
      <c r="D171" t="s">
        <v>5604</v>
      </c>
      <c r="E171" t="s">
        <v>460</v>
      </c>
      <c r="F171" s="1">
        <v>45428</v>
      </c>
      <c r="G171" t="s">
        <v>205</v>
      </c>
      <c r="H171">
        <v>1</v>
      </c>
    </row>
    <row r="172" spans="1:8" x14ac:dyDescent="0.25">
      <c r="A172" t="s">
        <v>501</v>
      </c>
      <c r="B172" t="s">
        <v>502</v>
      </c>
      <c r="C172" t="s">
        <v>5608</v>
      </c>
      <c r="D172" t="s">
        <v>5604</v>
      </c>
      <c r="E172" t="s">
        <v>503</v>
      </c>
      <c r="F172" s="1">
        <v>45664</v>
      </c>
      <c r="G172" t="s">
        <v>504</v>
      </c>
      <c r="H172">
        <v>1</v>
      </c>
    </row>
    <row r="173" spans="1:8" x14ac:dyDescent="0.25">
      <c r="A173" t="s">
        <v>505</v>
      </c>
      <c r="B173" t="s">
        <v>506</v>
      </c>
      <c r="C173" t="s">
        <v>5614</v>
      </c>
      <c r="D173" t="s">
        <v>506</v>
      </c>
      <c r="E173" t="s">
        <v>507</v>
      </c>
      <c r="F173" s="1">
        <v>45664</v>
      </c>
      <c r="G173" t="s">
        <v>508</v>
      </c>
      <c r="H173">
        <v>1</v>
      </c>
    </row>
    <row r="174" spans="1:8" x14ac:dyDescent="0.25">
      <c r="A174" t="s">
        <v>509</v>
      </c>
      <c r="B174" t="s">
        <v>510</v>
      </c>
      <c r="C174" t="s">
        <v>16</v>
      </c>
      <c r="D174" t="s">
        <v>5615</v>
      </c>
      <c r="E174" t="s">
        <v>511</v>
      </c>
      <c r="F174" s="1">
        <v>45567</v>
      </c>
      <c r="G174" t="s">
        <v>512</v>
      </c>
      <c r="H174">
        <v>1</v>
      </c>
    </row>
    <row r="175" spans="1:8" x14ac:dyDescent="0.25">
      <c r="A175" t="s">
        <v>538</v>
      </c>
      <c r="B175" t="s">
        <v>539</v>
      </c>
      <c r="C175" t="s">
        <v>16</v>
      </c>
      <c r="D175" t="s">
        <v>5616</v>
      </c>
      <c r="E175" t="s">
        <v>540</v>
      </c>
      <c r="F175" s="1">
        <v>45505</v>
      </c>
      <c r="G175" t="s">
        <v>541</v>
      </c>
      <c r="H175">
        <v>1</v>
      </c>
    </row>
    <row r="176" spans="1:8" x14ac:dyDescent="0.25">
      <c r="A176" t="s">
        <v>552</v>
      </c>
      <c r="B176" t="s">
        <v>553</v>
      </c>
      <c r="C176" t="s">
        <v>5617</v>
      </c>
      <c r="D176" t="s">
        <v>5618</v>
      </c>
      <c r="E176" t="s">
        <v>556</v>
      </c>
      <c r="F176" s="1">
        <v>45664</v>
      </c>
      <c r="G176" t="s">
        <v>551</v>
      </c>
      <c r="H176">
        <v>1</v>
      </c>
    </row>
    <row r="177" spans="1:8" x14ac:dyDescent="0.25">
      <c r="D177" t="s">
        <v>5619</v>
      </c>
      <c r="E177" t="s">
        <v>558</v>
      </c>
      <c r="F177" s="1">
        <v>45664</v>
      </c>
      <c r="G177" t="s">
        <v>185</v>
      </c>
      <c r="H177">
        <v>1</v>
      </c>
    </row>
    <row r="178" spans="1:8" x14ac:dyDescent="0.25">
      <c r="E178" t="s">
        <v>554</v>
      </c>
      <c r="F178" s="1">
        <v>45664</v>
      </c>
      <c r="G178" t="s">
        <v>185</v>
      </c>
      <c r="H178">
        <v>1</v>
      </c>
    </row>
    <row r="179" spans="1:8" x14ac:dyDescent="0.25">
      <c r="E179" t="s">
        <v>555</v>
      </c>
      <c r="F179" s="1">
        <v>45664</v>
      </c>
      <c r="G179" t="s">
        <v>185</v>
      </c>
      <c r="H179">
        <v>1</v>
      </c>
    </row>
    <row r="180" spans="1:8" x14ac:dyDescent="0.25">
      <c r="E180" t="s">
        <v>557</v>
      </c>
      <c r="F180" s="1">
        <v>45664</v>
      </c>
      <c r="G180" t="s">
        <v>185</v>
      </c>
      <c r="H180">
        <v>1</v>
      </c>
    </row>
    <row r="181" spans="1:8" x14ac:dyDescent="0.25">
      <c r="A181" t="s">
        <v>559</v>
      </c>
      <c r="B181" t="s">
        <v>560</v>
      </c>
      <c r="C181" t="s">
        <v>16</v>
      </c>
      <c r="D181" t="s">
        <v>5604</v>
      </c>
      <c r="E181" t="s">
        <v>561</v>
      </c>
      <c r="F181" s="1">
        <v>45583</v>
      </c>
      <c r="G181" t="s">
        <v>562</v>
      </c>
      <c r="H181">
        <v>1</v>
      </c>
    </row>
    <row r="182" spans="1:8" x14ac:dyDescent="0.25">
      <c r="A182" t="s">
        <v>577</v>
      </c>
      <c r="B182" t="s">
        <v>578</v>
      </c>
      <c r="C182" t="s">
        <v>5620</v>
      </c>
      <c r="D182" t="s">
        <v>5621</v>
      </c>
      <c r="E182" t="s">
        <v>579</v>
      </c>
      <c r="F182" s="1">
        <v>45656</v>
      </c>
      <c r="G182" t="s">
        <v>580</v>
      </c>
      <c r="H182">
        <v>1</v>
      </c>
    </row>
    <row r="183" spans="1:8" x14ac:dyDescent="0.25">
      <c r="E183" t="s">
        <v>581</v>
      </c>
      <c r="F183" s="1">
        <v>45656</v>
      </c>
      <c r="G183" t="s">
        <v>580</v>
      </c>
      <c r="H183">
        <v>1</v>
      </c>
    </row>
    <row r="184" spans="1:8" x14ac:dyDescent="0.25">
      <c r="E184" t="s">
        <v>582</v>
      </c>
      <c r="F184" s="1">
        <v>45656</v>
      </c>
      <c r="G184" t="s">
        <v>580</v>
      </c>
      <c r="H184">
        <v>1</v>
      </c>
    </row>
    <row r="185" spans="1:8" x14ac:dyDescent="0.25">
      <c r="E185" t="s">
        <v>583</v>
      </c>
      <c r="F185" s="1">
        <v>45656</v>
      </c>
      <c r="G185" t="s">
        <v>580</v>
      </c>
      <c r="H185">
        <v>1</v>
      </c>
    </row>
    <row r="186" spans="1:8" x14ac:dyDescent="0.25">
      <c r="E186" t="s">
        <v>584</v>
      </c>
      <c r="F186" s="1">
        <v>45628</v>
      </c>
      <c r="G186" t="s">
        <v>580</v>
      </c>
      <c r="H186">
        <v>1</v>
      </c>
    </row>
    <row r="187" spans="1:8" x14ac:dyDescent="0.25">
      <c r="A187" t="s">
        <v>618</v>
      </c>
      <c r="B187" t="s">
        <v>619</v>
      </c>
      <c r="C187" t="s">
        <v>16</v>
      </c>
      <c r="D187" t="s">
        <v>5616</v>
      </c>
      <c r="E187" t="s">
        <v>620</v>
      </c>
      <c r="F187" s="1">
        <v>45663</v>
      </c>
      <c r="G187" t="s">
        <v>541</v>
      </c>
      <c r="H187">
        <v>1</v>
      </c>
    </row>
    <row r="188" spans="1:8" x14ac:dyDescent="0.25">
      <c r="E188" t="s">
        <v>621</v>
      </c>
      <c r="F188" s="1">
        <v>45663</v>
      </c>
      <c r="G188" t="s">
        <v>541</v>
      </c>
      <c r="H188">
        <v>1</v>
      </c>
    </row>
    <row r="189" spans="1:8" x14ac:dyDescent="0.25">
      <c r="E189" t="s">
        <v>622</v>
      </c>
      <c r="F189" s="1">
        <v>45663</v>
      </c>
      <c r="G189" t="s">
        <v>541</v>
      </c>
      <c r="H189">
        <v>1</v>
      </c>
    </row>
    <row r="190" spans="1:8" x14ac:dyDescent="0.25">
      <c r="A190" t="s">
        <v>623</v>
      </c>
      <c r="B190" t="s">
        <v>624</v>
      </c>
      <c r="C190" t="s">
        <v>16</v>
      </c>
      <c r="D190" t="s">
        <v>5603</v>
      </c>
      <c r="E190" t="s">
        <v>627</v>
      </c>
      <c r="F190" s="1">
        <v>45491</v>
      </c>
      <c r="G190" t="s">
        <v>137</v>
      </c>
      <c r="H190">
        <v>1</v>
      </c>
    </row>
    <row r="191" spans="1:8" x14ac:dyDescent="0.25">
      <c r="E191" t="s">
        <v>628</v>
      </c>
      <c r="F191" s="1">
        <v>45498</v>
      </c>
      <c r="G191" t="s">
        <v>137</v>
      </c>
      <c r="H191">
        <v>1</v>
      </c>
    </row>
    <row r="192" spans="1:8" x14ac:dyDescent="0.25">
      <c r="E192" t="s">
        <v>629</v>
      </c>
      <c r="F192" s="1">
        <v>45519</v>
      </c>
      <c r="G192" t="s">
        <v>137</v>
      </c>
      <c r="H192">
        <v>1</v>
      </c>
    </row>
    <row r="193" spans="1:8" x14ac:dyDescent="0.25">
      <c r="E193" t="s">
        <v>630</v>
      </c>
      <c r="F193" s="1">
        <v>45519</v>
      </c>
      <c r="G193" t="s">
        <v>137</v>
      </c>
      <c r="H193">
        <v>1</v>
      </c>
    </row>
    <row r="194" spans="1:8" x14ac:dyDescent="0.25">
      <c r="E194" t="s">
        <v>631</v>
      </c>
      <c r="F194" s="1">
        <v>45498</v>
      </c>
      <c r="G194" t="s">
        <v>137</v>
      </c>
      <c r="H194">
        <v>1</v>
      </c>
    </row>
    <row r="195" spans="1:8" x14ac:dyDescent="0.25">
      <c r="E195" t="s">
        <v>632</v>
      </c>
      <c r="F195" s="1">
        <v>45505</v>
      </c>
      <c r="G195" t="s">
        <v>137</v>
      </c>
      <c r="H195">
        <v>1</v>
      </c>
    </row>
    <row r="196" spans="1:8" x14ac:dyDescent="0.25">
      <c r="E196" t="s">
        <v>633</v>
      </c>
      <c r="F196" s="1">
        <v>45519</v>
      </c>
      <c r="G196" t="s">
        <v>137</v>
      </c>
      <c r="H196">
        <v>1</v>
      </c>
    </row>
    <row r="197" spans="1:8" x14ac:dyDescent="0.25">
      <c r="E197" t="s">
        <v>634</v>
      </c>
      <c r="F197" s="1">
        <v>45498</v>
      </c>
      <c r="G197" t="s">
        <v>137</v>
      </c>
      <c r="H197">
        <v>1</v>
      </c>
    </row>
    <row r="198" spans="1:8" x14ac:dyDescent="0.25">
      <c r="E198" t="s">
        <v>635</v>
      </c>
      <c r="F198" s="1">
        <v>45505</v>
      </c>
      <c r="G198" t="s">
        <v>137</v>
      </c>
      <c r="H198">
        <v>1</v>
      </c>
    </row>
    <row r="199" spans="1:8" x14ac:dyDescent="0.25">
      <c r="F199" s="1">
        <v>45519</v>
      </c>
      <c r="G199" t="s">
        <v>137</v>
      </c>
      <c r="H199">
        <v>1</v>
      </c>
    </row>
    <row r="200" spans="1:8" x14ac:dyDescent="0.25">
      <c r="E200" t="s">
        <v>636</v>
      </c>
      <c r="F200" s="1">
        <v>45505</v>
      </c>
      <c r="G200" t="s">
        <v>137</v>
      </c>
      <c r="H200">
        <v>1</v>
      </c>
    </row>
    <row r="201" spans="1:8" x14ac:dyDescent="0.25">
      <c r="E201" t="s">
        <v>637</v>
      </c>
      <c r="F201" s="1">
        <v>45505</v>
      </c>
      <c r="G201" t="s">
        <v>137</v>
      </c>
      <c r="H201">
        <v>1</v>
      </c>
    </row>
    <row r="202" spans="1:8" x14ac:dyDescent="0.25">
      <c r="E202" t="s">
        <v>638</v>
      </c>
      <c r="F202" s="1">
        <v>45505</v>
      </c>
      <c r="G202" t="s">
        <v>137</v>
      </c>
      <c r="H202">
        <v>1</v>
      </c>
    </row>
    <row r="203" spans="1:8" x14ac:dyDescent="0.25">
      <c r="E203" t="s">
        <v>639</v>
      </c>
      <c r="F203" s="1">
        <v>45519</v>
      </c>
      <c r="G203" t="s">
        <v>137</v>
      </c>
      <c r="H203">
        <v>1</v>
      </c>
    </row>
    <row r="204" spans="1:8" x14ac:dyDescent="0.25">
      <c r="D204" t="s">
        <v>5622</v>
      </c>
      <c r="E204" t="s">
        <v>625</v>
      </c>
      <c r="F204" s="1">
        <v>45386</v>
      </c>
      <c r="G204" t="s">
        <v>626</v>
      </c>
      <c r="H204">
        <v>1</v>
      </c>
    </row>
    <row r="205" spans="1:8" x14ac:dyDescent="0.25">
      <c r="A205" t="s">
        <v>650</v>
      </c>
      <c r="B205" t="s">
        <v>651</v>
      </c>
      <c r="C205" t="s">
        <v>16</v>
      </c>
      <c r="D205" t="s">
        <v>5623</v>
      </c>
      <c r="E205" t="s">
        <v>652</v>
      </c>
      <c r="F205" s="1">
        <v>45664</v>
      </c>
      <c r="G205" t="s">
        <v>115</v>
      </c>
      <c r="H205">
        <v>1</v>
      </c>
    </row>
    <row r="206" spans="1:8" x14ac:dyDescent="0.25">
      <c r="E206" t="s">
        <v>653</v>
      </c>
      <c r="F206" s="1">
        <v>45664</v>
      </c>
      <c r="G206" t="s">
        <v>115</v>
      </c>
      <c r="H206">
        <v>1</v>
      </c>
    </row>
    <row r="207" spans="1:8" x14ac:dyDescent="0.25">
      <c r="A207" t="s">
        <v>658</v>
      </c>
      <c r="B207" t="s">
        <v>659</v>
      </c>
      <c r="C207" t="s">
        <v>5614</v>
      </c>
      <c r="D207" t="s">
        <v>5624</v>
      </c>
      <c r="E207" t="s">
        <v>660</v>
      </c>
      <c r="F207" s="1">
        <v>45659</v>
      </c>
      <c r="G207" t="s">
        <v>536</v>
      </c>
      <c r="H207">
        <v>1</v>
      </c>
    </row>
    <row r="208" spans="1:8" x14ac:dyDescent="0.25">
      <c r="E208" t="s">
        <v>661</v>
      </c>
      <c r="F208" s="1">
        <v>45659</v>
      </c>
      <c r="G208" t="s">
        <v>536</v>
      </c>
      <c r="H208">
        <v>1</v>
      </c>
    </row>
    <row r="209" spans="1:8" x14ac:dyDescent="0.25">
      <c r="E209" t="s">
        <v>662</v>
      </c>
      <c r="F209" s="1">
        <v>45659</v>
      </c>
      <c r="G209" t="s">
        <v>536</v>
      </c>
      <c r="H209">
        <v>1</v>
      </c>
    </row>
    <row r="210" spans="1:8" x14ac:dyDescent="0.25">
      <c r="E210" t="s">
        <v>663</v>
      </c>
      <c r="F210" s="1">
        <v>45659</v>
      </c>
      <c r="G210" t="s">
        <v>536</v>
      </c>
      <c r="H210">
        <v>1</v>
      </c>
    </row>
    <row r="211" spans="1:8" x14ac:dyDescent="0.25">
      <c r="A211" t="s">
        <v>664</v>
      </c>
      <c r="B211" t="s">
        <v>665</v>
      </c>
      <c r="C211" t="s">
        <v>5625</v>
      </c>
      <c r="D211" t="s">
        <v>5626</v>
      </c>
      <c r="E211" t="s">
        <v>666</v>
      </c>
      <c r="F211" s="1">
        <v>45463</v>
      </c>
      <c r="G211" t="s">
        <v>667</v>
      </c>
      <c r="H211">
        <v>1</v>
      </c>
    </row>
    <row r="212" spans="1:8" x14ac:dyDescent="0.25">
      <c r="E212" t="s">
        <v>668</v>
      </c>
      <c r="F212" s="1">
        <v>45664</v>
      </c>
      <c r="G212" t="s">
        <v>667</v>
      </c>
      <c r="H212">
        <v>1</v>
      </c>
    </row>
    <row r="213" spans="1:8" x14ac:dyDescent="0.25">
      <c r="E213" t="s">
        <v>669</v>
      </c>
      <c r="F213" s="1">
        <v>45659</v>
      </c>
      <c r="G213" t="s">
        <v>667</v>
      </c>
      <c r="H213">
        <v>1</v>
      </c>
    </row>
    <row r="214" spans="1:8" x14ac:dyDescent="0.25">
      <c r="E214" t="s">
        <v>670</v>
      </c>
      <c r="F214" s="1">
        <v>45660</v>
      </c>
      <c r="G214" t="s">
        <v>667</v>
      </c>
      <c r="H214">
        <v>1</v>
      </c>
    </row>
    <row r="215" spans="1:8" x14ac:dyDescent="0.25">
      <c r="E215" t="s">
        <v>671</v>
      </c>
      <c r="F215" s="1">
        <v>45664</v>
      </c>
      <c r="G215" t="s">
        <v>667</v>
      </c>
      <c r="H215">
        <v>1</v>
      </c>
    </row>
    <row r="216" spans="1:8" x14ac:dyDescent="0.25">
      <c r="E216" t="s">
        <v>672</v>
      </c>
      <c r="F216" s="1">
        <v>45660</v>
      </c>
      <c r="G216" t="s">
        <v>667</v>
      </c>
      <c r="H216">
        <v>1</v>
      </c>
    </row>
    <row r="217" spans="1:8" x14ac:dyDescent="0.25">
      <c r="E217" t="s">
        <v>673</v>
      </c>
      <c r="F217" s="1">
        <v>45660</v>
      </c>
      <c r="G217" t="s">
        <v>667</v>
      </c>
      <c r="H217">
        <v>1</v>
      </c>
    </row>
    <row r="218" spans="1:8" x14ac:dyDescent="0.25">
      <c r="A218" t="s">
        <v>674</v>
      </c>
      <c r="B218" t="s">
        <v>675</v>
      </c>
      <c r="C218" t="s">
        <v>5599</v>
      </c>
      <c r="D218" t="s">
        <v>5627</v>
      </c>
      <c r="E218" t="s">
        <v>677</v>
      </c>
      <c r="F218" s="1">
        <v>45664</v>
      </c>
      <c r="G218" t="s">
        <v>678</v>
      </c>
      <c r="H218">
        <v>1</v>
      </c>
    </row>
    <row r="219" spans="1:8" x14ac:dyDescent="0.25">
      <c r="E219" t="s">
        <v>679</v>
      </c>
      <c r="F219" s="1">
        <v>45664</v>
      </c>
      <c r="G219" t="s">
        <v>678</v>
      </c>
      <c r="H219">
        <v>1</v>
      </c>
    </row>
    <row r="220" spans="1:8" x14ac:dyDescent="0.25">
      <c r="E220" t="s">
        <v>680</v>
      </c>
      <c r="F220" s="1">
        <v>45664</v>
      </c>
      <c r="G220" t="s">
        <v>678</v>
      </c>
      <c r="H220">
        <v>1</v>
      </c>
    </row>
    <row r="221" spans="1:8" x14ac:dyDescent="0.25">
      <c r="A221" t="s">
        <v>685</v>
      </c>
      <c r="B221" t="s">
        <v>686</v>
      </c>
      <c r="C221" t="s">
        <v>16</v>
      </c>
      <c r="D221" t="s">
        <v>5628</v>
      </c>
      <c r="E221" t="s">
        <v>690</v>
      </c>
      <c r="F221" s="1">
        <v>45456</v>
      </c>
      <c r="G221" t="s">
        <v>35</v>
      </c>
      <c r="H221">
        <v>1</v>
      </c>
    </row>
    <row r="222" spans="1:8" x14ac:dyDescent="0.25">
      <c r="E222" t="s">
        <v>687</v>
      </c>
      <c r="F222" s="1">
        <v>45664</v>
      </c>
      <c r="G222" t="s">
        <v>35</v>
      </c>
      <c r="H222">
        <v>1</v>
      </c>
    </row>
    <row r="223" spans="1:8" x14ac:dyDescent="0.25">
      <c r="E223" t="s">
        <v>688</v>
      </c>
      <c r="F223" s="1">
        <v>45664</v>
      </c>
      <c r="G223" t="s">
        <v>35</v>
      </c>
      <c r="H223">
        <v>1</v>
      </c>
    </row>
    <row r="224" spans="1:8" x14ac:dyDescent="0.25">
      <c r="E224" t="s">
        <v>689</v>
      </c>
      <c r="F224" s="1">
        <v>45664</v>
      </c>
      <c r="G224" t="s">
        <v>35</v>
      </c>
      <c r="H224">
        <v>1</v>
      </c>
    </row>
    <row r="225" spans="1:8" x14ac:dyDescent="0.25">
      <c r="E225" t="s">
        <v>691</v>
      </c>
      <c r="F225" s="1">
        <v>45664</v>
      </c>
      <c r="G225" t="s">
        <v>35</v>
      </c>
      <c r="H225">
        <v>1</v>
      </c>
    </row>
    <row r="226" spans="1:8" x14ac:dyDescent="0.25">
      <c r="A226" t="s">
        <v>699</v>
      </c>
      <c r="B226" t="s">
        <v>700</v>
      </c>
      <c r="C226" t="s">
        <v>16</v>
      </c>
      <c r="D226" t="s">
        <v>5603</v>
      </c>
      <c r="E226" t="s">
        <v>701</v>
      </c>
      <c r="F226" s="1">
        <v>45503</v>
      </c>
      <c r="G226" t="s">
        <v>137</v>
      </c>
      <c r="H226">
        <v>1</v>
      </c>
    </row>
    <row r="227" spans="1:8" x14ac:dyDescent="0.25">
      <c r="A227" t="s">
        <v>721</v>
      </c>
      <c r="B227" t="s">
        <v>722</v>
      </c>
      <c r="C227" t="s">
        <v>5610</v>
      </c>
      <c r="D227" t="s">
        <v>5629</v>
      </c>
      <c r="E227" t="s">
        <v>728</v>
      </c>
      <c r="F227" s="1">
        <v>45664</v>
      </c>
      <c r="G227" t="s">
        <v>729</v>
      </c>
      <c r="H227">
        <v>1</v>
      </c>
    </row>
    <row r="228" spans="1:8" x14ac:dyDescent="0.25">
      <c r="E228" t="s">
        <v>731</v>
      </c>
      <c r="F228" s="1">
        <v>45664</v>
      </c>
      <c r="G228" t="s">
        <v>729</v>
      </c>
      <c r="H228">
        <v>1</v>
      </c>
    </row>
    <row r="229" spans="1:8" x14ac:dyDescent="0.25">
      <c r="D229">
        <v>0</v>
      </c>
      <c r="E229" t="s">
        <v>723</v>
      </c>
      <c r="F229" s="1">
        <v>45663</v>
      </c>
      <c r="G229" t="s">
        <v>724</v>
      </c>
      <c r="H229">
        <v>1</v>
      </c>
    </row>
    <row r="230" spans="1:8" x14ac:dyDescent="0.25">
      <c r="E230" t="s">
        <v>725</v>
      </c>
      <c r="F230" s="1">
        <v>45663</v>
      </c>
      <c r="G230" t="s">
        <v>724</v>
      </c>
      <c r="H230">
        <v>1</v>
      </c>
    </row>
    <row r="231" spans="1:8" x14ac:dyDescent="0.25">
      <c r="E231" t="s">
        <v>726</v>
      </c>
      <c r="F231" s="1">
        <v>45663</v>
      </c>
      <c r="G231" t="s">
        <v>724</v>
      </c>
      <c r="H231">
        <v>1</v>
      </c>
    </row>
    <row r="232" spans="1:8" x14ac:dyDescent="0.25">
      <c r="E232" t="s">
        <v>727</v>
      </c>
      <c r="F232" s="1">
        <v>45664</v>
      </c>
      <c r="G232" t="s">
        <v>724</v>
      </c>
      <c r="H232">
        <v>1</v>
      </c>
    </row>
    <row r="233" spans="1:8" x14ac:dyDescent="0.25">
      <c r="E233" t="s">
        <v>730</v>
      </c>
      <c r="F233" s="1">
        <v>45663</v>
      </c>
      <c r="G233" t="s">
        <v>724</v>
      </c>
      <c r="H233">
        <v>1</v>
      </c>
    </row>
    <row r="234" spans="1:8" x14ac:dyDescent="0.25">
      <c r="E234" t="s">
        <v>732</v>
      </c>
      <c r="F234" s="1">
        <v>45663</v>
      </c>
      <c r="G234" t="s">
        <v>724</v>
      </c>
      <c r="H234">
        <v>1</v>
      </c>
    </row>
    <row r="235" spans="1:8" x14ac:dyDescent="0.25">
      <c r="E235" t="s">
        <v>733</v>
      </c>
      <c r="F235" s="1">
        <v>45663</v>
      </c>
      <c r="G235" t="s">
        <v>724</v>
      </c>
      <c r="H235">
        <v>1</v>
      </c>
    </row>
    <row r="236" spans="1:8" x14ac:dyDescent="0.25">
      <c r="A236" t="s">
        <v>737</v>
      </c>
      <c r="B236" t="s">
        <v>738</v>
      </c>
      <c r="C236" t="s">
        <v>16</v>
      </c>
      <c r="D236" t="s">
        <v>5596</v>
      </c>
      <c r="E236" t="s">
        <v>741</v>
      </c>
      <c r="F236" s="1">
        <v>45520</v>
      </c>
      <c r="G236" t="s">
        <v>59</v>
      </c>
      <c r="H236">
        <v>1</v>
      </c>
    </row>
    <row r="237" spans="1:8" x14ac:dyDescent="0.25">
      <c r="E237" t="s">
        <v>740</v>
      </c>
      <c r="F237" s="1">
        <v>45663</v>
      </c>
      <c r="G237" t="s">
        <v>59</v>
      </c>
      <c r="H237">
        <v>1</v>
      </c>
    </row>
    <row r="238" spans="1:8" x14ac:dyDescent="0.25">
      <c r="A238" t="s">
        <v>742</v>
      </c>
      <c r="B238" t="s">
        <v>743</v>
      </c>
      <c r="C238" t="s">
        <v>16</v>
      </c>
      <c r="D238" t="s">
        <v>16</v>
      </c>
      <c r="E238" t="s">
        <v>746</v>
      </c>
      <c r="F238" s="1">
        <v>45659</v>
      </c>
      <c r="G238" t="s">
        <v>747</v>
      </c>
      <c r="H238">
        <v>1</v>
      </c>
    </row>
    <row r="239" spans="1:8" x14ac:dyDescent="0.25">
      <c r="D239" t="s">
        <v>5599</v>
      </c>
      <c r="E239" t="s">
        <v>744</v>
      </c>
      <c r="F239" s="1">
        <v>45645</v>
      </c>
      <c r="G239" t="s">
        <v>75</v>
      </c>
      <c r="H239">
        <v>1</v>
      </c>
    </row>
    <row r="240" spans="1:8" x14ac:dyDescent="0.25">
      <c r="E240" t="s">
        <v>745</v>
      </c>
      <c r="F240" s="1">
        <v>45658</v>
      </c>
      <c r="G240" t="s">
        <v>75</v>
      </c>
      <c r="H240">
        <v>1</v>
      </c>
    </row>
    <row r="241" spans="1:8" x14ac:dyDescent="0.25">
      <c r="A241" t="s">
        <v>774</v>
      </c>
      <c r="B241" t="s">
        <v>775</v>
      </c>
      <c r="C241" t="s">
        <v>16</v>
      </c>
      <c r="D241" t="s">
        <v>5630</v>
      </c>
      <c r="E241" t="s">
        <v>776</v>
      </c>
      <c r="F241" s="1">
        <v>45468</v>
      </c>
      <c r="G241" t="s">
        <v>777</v>
      </c>
      <c r="H241">
        <v>1</v>
      </c>
    </row>
    <row r="242" spans="1:8" x14ac:dyDescent="0.25">
      <c r="E242" t="s">
        <v>778</v>
      </c>
      <c r="F242" s="1">
        <v>45468</v>
      </c>
      <c r="G242" t="s">
        <v>777</v>
      </c>
      <c r="H242">
        <v>1</v>
      </c>
    </row>
    <row r="243" spans="1:8" x14ac:dyDescent="0.25">
      <c r="E243" t="s">
        <v>779</v>
      </c>
      <c r="F243" s="1">
        <v>45468</v>
      </c>
      <c r="G243" t="s">
        <v>777</v>
      </c>
      <c r="H243">
        <v>1</v>
      </c>
    </row>
    <row r="244" spans="1:8" x14ac:dyDescent="0.25">
      <c r="A244" t="s">
        <v>780</v>
      </c>
      <c r="B244" t="s">
        <v>781</v>
      </c>
      <c r="C244" t="s">
        <v>16</v>
      </c>
      <c r="D244" t="s">
        <v>5631</v>
      </c>
      <c r="E244" t="s">
        <v>782</v>
      </c>
      <c r="F244" s="1">
        <v>45419</v>
      </c>
      <c r="G244" t="s">
        <v>783</v>
      </c>
      <c r="H244">
        <v>1</v>
      </c>
    </row>
    <row r="245" spans="1:8" x14ac:dyDescent="0.25">
      <c r="A245" t="s">
        <v>788</v>
      </c>
      <c r="B245" t="s">
        <v>789</v>
      </c>
      <c r="C245" t="s">
        <v>16</v>
      </c>
      <c r="D245" t="s">
        <v>5628</v>
      </c>
      <c r="E245" t="s">
        <v>790</v>
      </c>
      <c r="F245" s="1">
        <v>45366</v>
      </c>
      <c r="G245" t="s">
        <v>35</v>
      </c>
      <c r="H245">
        <v>1</v>
      </c>
    </row>
    <row r="246" spans="1:8" x14ac:dyDescent="0.25">
      <c r="A246" t="s">
        <v>791</v>
      </c>
      <c r="B246" t="s">
        <v>792</v>
      </c>
      <c r="C246" t="s">
        <v>5597</v>
      </c>
      <c r="D246" t="s">
        <v>5632</v>
      </c>
      <c r="E246" t="s">
        <v>793</v>
      </c>
      <c r="F246" s="1">
        <v>45331</v>
      </c>
      <c r="G246" t="s">
        <v>705</v>
      </c>
      <c r="H246">
        <v>1</v>
      </c>
    </row>
    <row r="247" spans="1:8" x14ac:dyDescent="0.25">
      <c r="A247" t="s">
        <v>799</v>
      </c>
      <c r="B247" t="s">
        <v>800</v>
      </c>
      <c r="C247" t="s">
        <v>16</v>
      </c>
      <c r="D247" t="s">
        <v>5604</v>
      </c>
      <c r="E247" t="s">
        <v>801</v>
      </c>
      <c r="F247" s="1">
        <v>45327</v>
      </c>
      <c r="G247" t="s">
        <v>562</v>
      </c>
      <c r="H247">
        <v>1</v>
      </c>
    </row>
    <row r="248" spans="1:8" x14ac:dyDescent="0.25">
      <c r="E248" t="s">
        <v>802</v>
      </c>
      <c r="F248" s="1">
        <v>45574</v>
      </c>
      <c r="G248" t="s">
        <v>562</v>
      </c>
      <c r="H248">
        <v>1</v>
      </c>
    </row>
    <row r="249" spans="1:8" x14ac:dyDescent="0.25">
      <c r="A249" t="s">
        <v>803</v>
      </c>
      <c r="B249" t="s">
        <v>804</v>
      </c>
      <c r="C249" t="s">
        <v>16</v>
      </c>
      <c r="D249" t="s">
        <v>5604</v>
      </c>
      <c r="E249" t="s">
        <v>805</v>
      </c>
      <c r="F249" s="1">
        <v>45344</v>
      </c>
      <c r="G249" t="s">
        <v>270</v>
      </c>
      <c r="H249">
        <v>1</v>
      </c>
    </row>
    <row r="250" spans="1:8" x14ac:dyDescent="0.25">
      <c r="A250" t="s">
        <v>813</v>
      </c>
      <c r="B250" t="s">
        <v>814</v>
      </c>
      <c r="C250" t="s">
        <v>16</v>
      </c>
      <c r="D250" t="s">
        <v>5631</v>
      </c>
      <c r="E250" t="s">
        <v>815</v>
      </c>
      <c r="F250" s="1">
        <v>45456</v>
      </c>
      <c r="G250" t="s">
        <v>783</v>
      </c>
      <c r="H250">
        <v>1</v>
      </c>
    </row>
    <row r="251" spans="1:8" x14ac:dyDescent="0.25">
      <c r="E251" t="s">
        <v>816</v>
      </c>
      <c r="F251" s="1">
        <v>45664</v>
      </c>
      <c r="G251" t="s">
        <v>783</v>
      </c>
      <c r="H251">
        <v>1</v>
      </c>
    </row>
    <row r="252" spans="1:8" x14ac:dyDescent="0.25">
      <c r="A252" t="s">
        <v>851</v>
      </c>
      <c r="B252" t="s">
        <v>852</v>
      </c>
      <c r="C252" t="s">
        <v>16</v>
      </c>
      <c r="D252">
        <v>0</v>
      </c>
      <c r="E252" t="s">
        <v>853</v>
      </c>
      <c r="F252" s="1">
        <v>45376</v>
      </c>
      <c r="G252" t="s">
        <v>854</v>
      </c>
      <c r="H252">
        <v>1</v>
      </c>
    </row>
    <row r="253" spans="1:8" x14ac:dyDescent="0.25">
      <c r="E253" t="s">
        <v>855</v>
      </c>
      <c r="F253" s="1">
        <v>45364</v>
      </c>
      <c r="G253" t="s">
        <v>854</v>
      </c>
      <c r="H253">
        <v>1</v>
      </c>
    </row>
    <row r="254" spans="1:8" x14ac:dyDescent="0.25">
      <c r="E254" t="s">
        <v>856</v>
      </c>
      <c r="F254" s="1">
        <v>45369</v>
      </c>
      <c r="G254" t="s">
        <v>854</v>
      </c>
      <c r="H254">
        <v>1</v>
      </c>
    </row>
    <row r="255" spans="1:8" x14ac:dyDescent="0.25">
      <c r="A255" t="s">
        <v>857</v>
      </c>
      <c r="B255" t="s">
        <v>858</v>
      </c>
      <c r="C255" t="s">
        <v>16</v>
      </c>
      <c r="D255" t="s">
        <v>5630</v>
      </c>
      <c r="E255" t="s">
        <v>859</v>
      </c>
      <c r="F255" s="1">
        <v>45404</v>
      </c>
      <c r="G255" t="s">
        <v>777</v>
      </c>
      <c r="H255">
        <v>1</v>
      </c>
    </row>
    <row r="256" spans="1:8" x14ac:dyDescent="0.25">
      <c r="E256" t="s">
        <v>860</v>
      </c>
      <c r="F256" s="1">
        <v>45391</v>
      </c>
      <c r="G256" t="s">
        <v>777</v>
      </c>
      <c r="H256">
        <v>1</v>
      </c>
    </row>
    <row r="257" spans="1:8" x14ac:dyDescent="0.25">
      <c r="A257" t="s">
        <v>864</v>
      </c>
      <c r="B257" t="s">
        <v>865</v>
      </c>
      <c r="C257" t="s">
        <v>5625</v>
      </c>
      <c r="D257" t="s">
        <v>5609</v>
      </c>
      <c r="E257" t="s">
        <v>909</v>
      </c>
      <c r="F257" s="1">
        <v>45590</v>
      </c>
      <c r="G257" t="s">
        <v>867</v>
      </c>
      <c r="H257">
        <v>1</v>
      </c>
    </row>
    <row r="258" spans="1:8" x14ac:dyDescent="0.25">
      <c r="F258" s="1">
        <v>45646</v>
      </c>
      <c r="G258" t="s">
        <v>867</v>
      </c>
      <c r="H258">
        <v>1</v>
      </c>
    </row>
    <row r="259" spans="1:8" x14ac:dyDescent="0.25">
      <c r="F259" s="1">
        <v>45611</v>
      </c>
      <c r="G259" t="s">
        <v>867</v>
      </c>
      <c r="H259">
        <v>1</v>
      </c>
    </row>
    <row r="260" spans="1:8" x14ac:dyDescent="0.25">
      <c r="E260" t="s">
        <v>910</v>
      </c>
      <c r="F260" s="1">
        <v>45601</v>
      </c>
      <c r="G260" t="s">
        <v>867</v>
      </c>
      <c r="H260">
        <v>1</v>
      </c>
    </row>
    <row r="261" spans="1:8" x14ac:dyDescent="0.25">
      <c r="E261" t="s">
        <v>866</v>
      </c>
      <c r="F261" s="1">
        <v>45645</v>
      </c>
      <c r="G261" t="s">
        <v>867</v>
      </c>
      <c r="H261">
        <v>1</v>
      </c>
    </row>
    <row r="262" spans="1:8" x14ac:dyDescent="0.25">
      <c r="E262" t="s">
        <v>868</v>
      </c>
      <c r="F262" s="1">
        <v>45637</v>
      </c>
      <c r="G262" t="s">
        <v>867</v>
      </c>
      <c r="H262">
        <v>1</v>
      </c>
    </row>
    <row r="263" spans="1:8" x14ac:dyDescent="0.25">
      <c r="E263" t="s">
        <v>869</v>
      </c>
      <c r="F263" s="1">
        <v>45632</v>
      </c>
      <c r="G263" t="s">
        <v>867</v>
      </c>
      <c r="H263">
        <v>1</v>
      </c>
    </row>
    <row r="264" spans="1:8" x14ac:dyDescent="0.25">
      <c r="E264" t="s">
        <v>870</v>
      </c>
      <c r="F264" s="1">
        <v>45631</v>
      </c>
      <c r="G264" t="s">
        <v>867</v>
      </c>
      <c r="H264">
        <v>1</v>
      </c>
    </row>
    <row r="265" spans="1:8" x14ac:dyDescent="0.25">
      <c r="E265" t="s">
        <v>871</v>
      </c>
      <c r="F265" s="1">
        <v>45645</v>
      </c>
      <c r="G265" t="s">
        <v>867</v>
      </c>
      <c r="H265">
        <v>1</v>
      </c>
    </row>
    <row r="266" spans="1:8" x14ac:dyDescent="0.25">
      <c r="E266" t="s">
        <v>872</v>
      </c>
      <c r="F266" s="1">
        <v>45636</v>
      </c>
      <c r="G266" t="s">
        <v>867</v>
      </c>
      <c r="H266">
        <v>1</v>
      </c>
    </row>
    <row r="267" spans="1:8" x14ac:dyDescent="0.25">
      <c r="E267" t="s">
        <v>873</v>
      </c>
      <c r="F267" s="1">
        <v>45600</v>
      </c>
      <c r="G267" t="s">
        <v>867</v>
      </c>
      <c r="H267">
        <v>1</v>
      </c>
    </row>
    <row r="268" spans="1:8" x14ac:dyDescent="0.25">
      <c r="E268" t="s">
        <v>874</v>
      </c>
      <c r="F268" s="1">
        <v>45637</v>
      </c>
      <c r="G268" t="s">
        <v>867</v>
      </c>
      <c r="H268">
        <v>1</v>
      </c>
    </row>
    <row r="269" spans="1:8" x14ac:dyDescent="0.25">
      <c r="E269" t="s">
        <v>875</v>
      </c>
      <c r="F269" s="1">
        <v>45646</v>
      </c>
      <c r="G269" t="s">
        <v>867</v>
      </c>
      <c r="H269">
        <v>1</v>
      </c>
    </row>
    <row r="270" spans="1:8" x14ac:dyDescent="0.25">
      <c r="E270" t="s">
        <v>876</v>
      </c>
      <c r="F270" s="1">
        <v>45659</v>
      </c>
      <c r="G270" t="s">
        <v>867</v>
      </c>
      <c r="H270">
        <v>1</v>
      </c>
    </row>
    <row r="271" spans="1:8" x14ac:dyDescent="0.25">
      <c r="F271" s="1">
        <v>45635</v>
      </c>
      <c r="G271" t="s">
        <v>867</v>
      </c>
      <c r="H271">
        <v>1</v>
      </c>
    </row>
    <row r="272" spans="1:8" x14ac:dyDescent="0.25">
      <c r="E272" t="s">
        <v>877</v>
      </c>
      <c r="F272" s="1">
        <v>45646</v>
      </c>
      <c r="G272" t="s">
        <v>867</v>
      </c>
      <c r="H272">
        <v>1</v>
      </c>
    </row>
    <row r="273" spans="5:8" x14ac:dyDescent="0.25">
      <c r="E273" t="s">
        <v>878</v>
      </c>
      <c r="F273" s="1">
        <v>45643</v>
      </c>
      <c r="G273" t="s">
        <v>867</v>
      </c>
      <c r="H273">
        <v>1</v>
      </c>
    </row>
    <row r="274" spans="5:8" x14ac:dyDescent="0.25">
      <c r="E274" t="s">
        <v>879</v>
      </c>
      <c r="F274" s="1">
        <v>45646</v>
      </c>
      <c r="G274" t="s">
        <v>867</v>
      </c>
      <c r="H274">
        <v>1</v>
      </c>
    </row>
    <row r="275" spans="5:8" x14ac:dyDescent="0.25">
      <c r="E275" t="s">
        <v>880</v>
      </c>
      <c r="F275" s="1">
        <v>45645</v>
      </c>
      <c r="G275" t="s">
        <v>867</v>
      </c>
      <c r="H275">
        <v>1</v>
      </c>
    </row>
    <row r="276" spans="5:8" x14ac:dyDescent="0.25">
      <c r="E276" t="s">
        <v>881</v>
      </c>
      <c r="F276" s="1">
        <v>45635</v>
      </c>
      <c r="G276" t="s">
        <v>867</v>
      </c>
      <c r="H276">
        <v>1</v>
      </c>
    </row>
    <row r="277" spans="5:8" x14ac:dyDescent="0.25">
      <c r="E277" t="s">
        <v>882</v>
      </c>
      <c r="F277" s="1">
        <v>45636</v>
      </c>
      <c r="G277" t="s">
        <v>867</v>
      </c>
      <c r="H277">
        <v>1</v>
      </c>
    </row>
    <row r="278" spans="5:8" x14ac:dyDescent="0.25">
      <c r="E278" t="s">
        <v>883</v>
      </c>
      <c r="F278" s="1">
        <v>45636</v>
      </c>
      <c r="G278" t="s">
        <v>867</v>
      </c>
      <c r="H278">
        <v>1</v>
      </c>
    </row>
    <row r="279" spans="5:8" x14ac:dyDescent="0.25">
      <c r="E279" t="s">
        <v>884</v>
      </c>
      <c r="F279" s="1">
        <v>45644</v>
      </c>
      <c r="G279" t="s">
        <v>867</v>
      </c>
      <c r="H279">
        <v>1</v>
      </c>
    </row>
    <row r="280" spans="5:8" x14ac:dyDescent="0.25">
      <c r="E280" t="s">
        <v>885</v>
      </c>
      <c r="F280" s="1">
        <v>45639</v>
      </c>
      <c r="G280" t="s">
        <v>867</v>
      </c>
      <c r="H280">
        <v>1</v>
      </c>
    </row>
    <row r="281" spans="5:8" x14ac:dyDescent="0.25">
      <c r="F281" s="1">
        <v>45632</v>
      </c>
      <c r="G281" t="s">
        <v>867</v>
      </c>
      <c r="H281">
        <v>1</v>
      </c>
    </row>
    <row r="282" spans="5:8" x14ac:dyDescent="0.25">
      <c r="E282" t="s">
        <v>886</v>
      </c>
      <c r="F282" s="1">
        <v>45631</v>
      </c>
      <c r="G282" t="s">
        <v>867</v>
      </c>
      <c r="H282">
        <v>1</v>
      </c>
    </row>
    <row r="283" spans="5:8" x14ac:dyDescent="0.25">
      <c r="F283" s="1">
        <v>45645</v>
      </c>
      <c r="G283" t="s">
        <v>867</v>
      </c>
      <c r="H283">
        <v>1</v>
      </c>
    </row>
    <row r="284" spans="5:8" x14ac:dyDescent="0.25">
      <c r="E284" t="s">
        <v>887</v>
      </c>
      <c r="F284" s="1">
        <v>45636</v>
      </c>
      <c r="G284" t="s">
        <v>867</v>
      </c>
      <c r="H284">
        <v>1</v>
      </c>
    </row>
    <row r="285" spans="5:8" x14ac:dyDescent="0.25">
      <c r="E285" t="s">
        <v>888</v>
      </c>
      <c r="F285" s="1">
        <v>45632</v>
      </c>
      <c r="G285" t="s">
        <v>867</v>
      </c>
      <c r="H285">
        <v>1</v>
      </c>
    </row>
    <row r="286" spans="5:8" x14ac:dyDescent="0.25">
      <c r="F286" s="1">
        <v>45645</v>
      </c>
      <c r="G286" t="s">
        <v>867</v>
      </c>
      <c r="H286">
        <v>1</v>
      </c>
    </row>
    <row r="287" spans="5:8" x14ac:dyDescent="0.25">
      <c r="E287" t="s">
        <v>889</v>
      </c>
      <c r="F287" s="1">
        <v>45645</v>
      </c>
      <c r="G287" t="s">
        <v>867</v>
      </c>
      <c r="H287">
        <v>1</v>
      </c>
    </row>
    <row r="288" spans="5:8" x14ac:dyDescent="0.25">
      <c r="E288" t="s">
        <v>890</v>
      </c>
      <c r="F288" s="1">
        <v>45636</v>
      </c>
      <c r="G288" t="s">
        <v>867</v>
      </c>
      <c r="H288">
        <v>1</v>
      </c>
    </row>
    <row r="289" spans="5:8" x14ac:dyDescent="0.25">
      <c r="E289" t="s">
        <v>891</v>
      </c>
      <c r="F289" s="1">
        <v>45644</v>
      </c>
      <c r="G289" t="s">
        <v>867</v>
      </c>
      <c r="H289">
        <v>1</v>
      </c>
    </row>
    <row r="290" spans="5:8" x14ac:dyDescent="0.25">
      <c r="E290" t="s">
        <v>892</v>
      </c>
      <c r="F290" s="1">
        <v>45659</v>
      </c>
      <c r="G290" t="s">
        <v>867</v>
      </c>
      <c r="H290">
        <v>1</v>
      </c>
    </row>
    <row r="291" spans="5:8" x14ac:dyDescent="0.25">
      <c r="E291" t="s">
        <v>893</v>
      </c>
      <c r="F291" s="1">
        <v>45649</v>
      </c>
      <c r="G291" t="s">
        <v>867</v>
      </c>
      <c r="H291">
        <v>1</v>
      </c>
    </row>
    <row r="292" spans="5:8" x14ac:dyDescent="0.25">
      <c r="E292" t="s">
        <v>894</v>
      </c>
      <c r="F292" s="1">
        <v>45659</v>
      </c>
      <c r="G292" t="s">
        <v>867</v>
      </c>
      <c r="H292">
        <v>1</v>
      </c>
    </row>
    <row r="293" spans="5:8" x14ac:dyDescent="0.25">
      <c r="E293" t="s">
        <v>895</v>
      </c>
      <c r="F293" s="1">
        <v>45601</v>
      </c>
      <c r="G293" t="s">
        <v>867</v>
      </c>
      <c r="H293">
        <v>1</v>
      </c>
    </row>
    <row r="294" spans="5:8" x14ac:dyDescent="0.25">
      <c r="E294" t="s">
        <v>896</v>
      </c>
      <c r="F294" s="1">
        <v>45631</v>
      </c>
      <c r="G294" t="s">
        <v>867</v>
      </c>
      <c r="H294">
        <v>1</v>
      </c>
    </row>
    <row r="295" spans="5:8" x14ac:dyDescent="0.25">
      <c r="E295" t="s">
        <v>897</v>
      </c>
      <c r="F295" s="1">
        <v>45636</v>
      </c>
      <c r="G295" t="s">
        <v>867</v>
      </c>
      <c r="H295">
        <v>1</v>
      </c>
    </row>
    <row r="296" spans="5:8" x14ac:dyDescent="0.25">
      <c r="E296" t="s">
        <v>898</v>
      </c>
      <c r="F296" s="1">
        <v>45646</v>
      </c>
      <c r="G296" t="s">
        <v>867</v>
      </c>
      <c r="H296">
        <v>1</v>
      </c>
    </row>
    <row r="297" spans="5:8" x14ac:dyDescent="0.25">
      <c r="F297" s="1">
        <v>45632</v>
      </c>
      <c r="G297" t="s">
        <v>867</v>
      </c>
      <c r="H297">
        <v>1</v>
      </c>
    </row>
    <row r="298" spans="5:8" x14ac:dyDescent="0.25">
      <c r="E298" t="s">
        <v>899</v>
      </c>
      <c r="F298" s="1">
        <v>45639</v>
      </c>
      <c r="G298" t="s">
        <v>867</v>
      </c>
      <c r="H298">
        <v>1</v>
      </c>
    </row>
    <row r="299" spans="5:8" x14ac:dyDescent="0.25">
      <c r="E299" t="s">
        <v>900</v>
      </c>
      <c r="F299" s="1">
        <v>45644</v>
      </c>
      <c r="G299" t="s">
        <v>867</v>
      </c>
      <c r="H299">
        <v>1</v>
      </c>
    </row>
    <row r="300" spans="5:8" x14ac:dyDescent="0.25">
      <c r="E300" t="s">
        <v>901</v>
      </c>
      <c r="F300" s="1">
        <v>45643</v>
      </c>
      <c r="G300" t="s">
        <v>867</v>
      </c>
      <c r="H300">
        <v>1</v>
      </c>
    </row>
    <row r="301" spans="5:8" x14ac:dyDescent="0.25">
      <c r="E301" t="s">
        <v>902</v>
      </c>
      <c r="F301" s="1">
        <v>45631</v>
      </c>
      <c r="G301" t="s">
        <v>867</v>
      </c>
      <c r="H301">
        <v>1</v>
      </c>
    </row>
    <row r="302" spans="5:8" x14ac:dyDescent="0.25">
      <c r="E302" t="s">
        <v>903</v>
      </c>
      <c r="F302" s="1">
        <v>45631</v>
      </c>
      <c r="G302" t="s">
        <v>867</v>
      </c>
      <c r="H302">
        <v>1</v>
      </c>
    </row>
    <row r="303" spans="5:8" x14ac:dyDescent="0.25">
      <c r="F303" s="1">
        <v>45645</v>
      </c>
      <c r="G303" t="s">
        <v>867</v>
      </c>
      <c r="H303">
        <v>1</v>
      </c>
    </row>
    <row r="304" spans="5:8" x14ac:dyDescent="0.25">
      <c r="E304" t="s">
        <v>904</v>
      </c>
      <c r="F304" s="1">
        <v>45635</v>
      </c>
      <c r="G304" t="s">
        <v>867</v>
      </c>
      <c r="H304">
        <v>1</v>
      </c>
    </row>
    <row r="305" spans="1:8" x14ac:dyDescent="0.25">
      <c r="E305" t="s">
        <v>905</v>
      </c>
      <c r="F305" s="1">
        <v>45659</v>
      </c>
      <c r="G305" t="s">
        <v>867</v>
      </c>
      <c r="H305">
        <v>1</v>
      </c>
    </row>
    <row r="306" spans="1:8" x14ac:dyDescent="0.25">
      <c r="F306" s="1">
        <v>45635</v>
      </c>
      <c r="G306" t="s">
        <v>867</v>
      </c>
      <c r="H306">
        <v>1</v>
      </c>
    </row>
    <row r="307" spans="1:8" x14ac:dyDescent="0.25">
      <c r="E307" t="s">
        <v>906</v>
      </c>
      <c r="F307" s="1">
        <v>45631</v>
      </c>
      <c r="G307" t="s">
        <v>867</v>
      </c>
      <c r="H307">
        <v>1</v>
      </c>
    </row>
    <row r="308" spans="1:8" x14ac:dyDescent="0.25">
      <c r="E308" t="s">
        <v>907</v>
      </c>
      <c r="F308" s="1">
        <v>45659</v>
      </c>
      <c r="G308" t="s">
        <v>867</v>
      </c>
      <c r="H308">
        <v>1</v>
      </c>
    </row>
    <row r="309" spans="1:8" x14ac:dyDescent="0.25">
      <c r="F309" s="1">
        <v>45637</v>
      </c>
      <c r="G309" t="s">
        <v>867</v>
      </c>
      <c r="H309">
        <v>1</v>
      </c>
    </row>
    <row r="310" spans="1:8" x14ac:dyDescent="0.25">
      <c r="E310" t="s">
        <v>908</v>
      </c>
      <c r="F310" s="1">
        <v>45628</v>
      </c>
      <c r="G310" t="s">
        <v>867</v>
      </c>
      <c r="H310">
        <v>1</v>
      </c>
    </row>
    <row r="311" spans="1:8" x14ac:dyDescent="0.25">
      <c r="F311" s="1">
        <v>45642</v>
      </c>
      <c r="G311" t="s">
        <v>867</v>
      </c>
      <c r="H311">
        <v>1</v>
      </c>
    </row>
    <row r="312" spans="1:8" x14ac:dyDescent="0.25">
      <c r="A312" t="s">
        <v>931</v>
      </c>
      <c r="B312" t="s">
        <v>932</v>
      </c>
      <c r="C312" t="s">
        <v>5633</v>
      </c>
      <c r="D312">
        <v>0</v>
      </c>
      <c r="E312" t="s">
        <v>933</v>
      </c>
      <c r="F312" s="1">
        <v>45556</v>
      </c>
      <c r="G312" t="s">
        <v>934</v>
      </c>
      <c r="H312">
        <v>1</v>
      </c>
    </row>
    <row r="313" spans="1:8" x14ac:dyDescent="0.25">
      <c r="A313" t="s">
        <v>935</v>
      </c>
      <c r="B313" t="s">
        <v>936</v>
      </c>
      <c r="C313" t="s">
        <v>16</v>
      </c>
      <c r="D313" t="s">
        <v>5603</v>
      </c>
      <c r="E313" t="s">
        <v>937</v>
      </c>
      <c r="F313" s="1">
        <v>45568</v>
      </c>
      <c r="G313" t="s">
        <v>137</v>
      </c>
      <c r="H313">
        <v>1</v>
      </c>
    </row>
    <row r="314" spans="1:8" x14ac:dyDescent="0.25">
      <c r="E314" t="s">
        <v>938</v>
      </c>
      <c r="F314" s="1">
        <v>45568</v>
      </c>
      <c r="G314" t="s">
        <v>137</v>
      </c>
      <c r="H314">
        <v>1</v>
      </c>
    </row>
    <row r="315" spans="1:8" x14ac:dyDescent="0.25">
      <c r="E315" t="s">
        <v>939</v>
      </c>
      <c r="F315" s="1">
        <v>45568</v>
      </c>
      <c r="G315" t="s">
        <v>137</v>
      </c>
      <c r="H315">
        <v>1</v>
      </c>
    </row>
    <row r="316" spans="1:8" x14ac:dyDescent="0.25">
      <c r="E316" t="s">
        <v>940</v>
      </c>
      <c r="F316" s="1">
        <v>45568</v>
      </c>
      <c r="G316" t="s">
        <v>137</v>
      </c>
      <c r="H316">
        <v>1</v>
      </c>
    </row>
    <row r="317" spans="1:8" x14ac:dyDescent="0.25">
      <c r="E317" t="s">
        <v>941</v>
      </c>
      <c r="F317" s="1">
        <v>45568</v>
      </c>
      <c r="G317" t="s">
        <v>137</v>
      </c>
      <c r="H317">
        <v>1</v>
      </c>
    </row>
    <row r="318" spans="1:8" x14ac:dyDescent="0.25">
      <c r="E318" t="s">
        <v>942</v>
      </c>
      <c r="F318" s="1">
        <v>45568</v>
      </c>
      <c r="G318" t="s">
        <v>137</v>
      </c>
      <c r="H318">
        <v>1</v>
      </c>
    </row>
    <row r="319" spans="1:8" x14ac:dyDescent="0.25">
      <c r="E319" t="s">
        <v>943</v>
      </c>
      <c r="F319" s="1">
        <v>45419</v>
      </c>
      <c r="G319" t="s">
        <v>137</v>
      </c>
      <c r="H319">
        <v>1</v>
      </c>
    </row>
    <row r="320" spans="1:8" x14ac:dyDescent="0.25">
      <c r="E320" t="s">
        <v>944</v>
      </c>
      <c r="F320" s="1">
        <v>45568</v>
      </c>
      <c r="G320" t="s">
        <v>137</v>
      </c>
      <c r="H320">
        <v>1</v>
      </c>
    </row>
    <row r="321" spans="1:8" x14ac:dyDescent="0.25">
      <c r="E321" t="s">
        <v>945</v>
      </c>
      <c r="F321" s="1">
        <v>45568</v>
      </c>
      <c r="G321" t="s">
        <v>137</v>
      </c>
      <c r="H321">
        <v>1</v>
      </c>
    </row>
    <row r="322" spans="1:8" x14ac:dyDescent="0.25">
      <c r="E322" t="s">
        <v>946</v>
      </c>
      <c r="F322" s="1">
        <v>45568</v>
      </c>
      <c r="G322" t="s">
        <v>137</v>
      </c>
      <c r="H322">
        <v>1</v>
      </c>
    </row>
    <row r="323" spans="1:8" x14ac:dyDescent="0.25">
      <c r="A323" t="s">
        <v>975</v>
      </c>
      <c r="B323" t="s">
        <v>976</v>
      </c>
      <c r="C323" t="s">
        <v>16</v>
      </c>
      <c r="D323" t="s">
        <v>5604</v>
      </c>
      <c r="E323" t="s">
        <v>977</v>
      </c>
      <c r="F323" s="1">
        <v>45559</v>
      </c>
      <c r="G323" t="s">
        <v>569</v>
      </c>
      <c r="H323">
        <v>1</v>
      </c>
    </row>
    <row r="324" spans="1:8" x14ac:dyDescent="0.25">
      <c r="A324" t="s">
        <v>991</v>
      </c>
      <c r="B324" t="s">
        <v>992</v>
      </c>
      <c r="C324" t="s">
        <v>5625</v>
      </c>
      <c r="D324" t="s">
        <v>5630</v>
      </c>
      <c r="E324" t="s">
        <v>993</v>
      </c>
      <c r="F324" s="1">
        <v>45455</v>
      </c>
      <c r="G324" t="s">
        <v>777</v>
      </c>
      <c r="H324">
        <v>1</v>
      </c>
    </row>
    <row r="325" spans="1:8" x14ac:dyDescent="0.25">
      <c r="A325" t="s">
        <v>1017</v>
      </c>
      <c r="B325" t="s">
        <v>1018</v>
      </c>
      <c r="C325" t="s">
        <v>16</v>
      </c>
      <c r="D325" t="s">
        <v>5634</v>
      </c>
      <c r="E325" t="s">
        <v>1019</v>
      </c>
      <c r="F325" s="1">
        <v>45357</v>
      </c>
      <c r="G325" t="s">
        <v>1020</v>
      </c>
      <c r="H325">
        <v>1</v>
      </c>
    </row>
    <row r="326" spans="1:8" x14ac:dyDescent="0.25">
      <c r="E326" t="s">
        <v>1021</v>
      </c>
      <c r="F326" s="1">
        <v>45352</v>
      </c>
      <c r="G326" t="s">
        <v>1020</v>
      </c>
      <c r="H326">
        <v>1</v>
      </c>
    </row>
    <row r="327" spans="1:8" x14ac:dyDescent="0.25">
      <c r="E327" t="s">
        <v>1022</v>
      </c>
      <c r="F327" s="1">
        <v>45310</v>
      </c>
      <c r="G327" t="s">
        <v>1020</v>
      </c>
      <c r="H327">
        <v>1</v>
      </c>
    </row>
    <row r="328" spans="1:8" x14ac:dyDescent="0.25">
      <c r="E328" t="s">
        <v>1024</v>
      </c>
      <c r="F328" s="1">
        <v>45338</v>
      </c>
      <c r="G328" t="s">
        <v>1020</v>
      </c>
      <c r="H328">
        <v>1</v>
      </c>
    </row>
    <row r="329" spans="1:8" x14ac:dyDescent="0.25">
      <c r="F329" s="1">
        <v>45660</v>
      </c>
      <c r="G329" t="s">
        <v>1020</v>
      </c>
      <c r="H329">
        <v>1</v>
      </c>
    </row>
    <row r="330" spans="1:8" x14ac:dyDescent="0.25">
      <c r="E330" t="s">
        <v>1025</v>
      </c>
      <c r="F330" s="1">
        <v>45352</v>
      </c>
      <c r="G330" t="s">
        <v>1020</v>
      </c>
      <c r="H330">
        <v>1</v>
      </c>
    </row>
    <row r="331" spans="1:8" x14ac:dyDescent="0.25">
      <c r="E331" t="s">
        <v>1027</v>
      </c>
      <c r="F331" s="1">
        <v>45343</v>
      </c>
      <c r="G331" t="s">
        <v>1020</v>
      </c>
      <c r="H331">
        <v>1</v>
      </c>
    </row>
    <row r="332" spans="1:8" x14ac:dyDescent="0.25">
      <c r="E332" t="s">
        <v>1028</v>
      </c>
      <c r="F332" s="1">
        <v>45338</v>
      </c>
      <c r="G332" t="s">
        <v>1020</v>
      </c>
      <c r="H332">
        <v>1</v>
      </c>
    </row>
    <row r="333" spans="1:8" x14ac:dyDescent="0.25">
      <c r="E333" t="s">
        <v>1029</v>
      </c>
      <c r="F333" s="1">
        <v>45660</v>
      </c>
      <c r="G333" t="s">
        <v>1020</v>
      </c>
      <c r="H333">
        <v>1</v>
      </c>
    </row>
    <row r="334" spans="1:8" x14ac:dyDescent="0.25">
      <c r="E334" t="s">
        <v>1030</v>
      </c>
      <c r="F334" s="1">
        <v>45324</v>
      </c>
      <c r="G334" t="s">
        <v>1020</v>
      </c>
      <c r="H334">
        <v>1</v>
      </c>
    </row>
    <row r="335" spans="1:8" x14ac:dyDescent="0.25">
      <c r="F335" s="1">
        <v>45352</v>
      </c>
      <c r="G335" t="s">
        <v>1020</v>
      </c>
      <c r="H335">
        <v>1</v>
      </c>
    </row>
    <row r="336" spans="1:8" x14ac:dyDescent="0.25">
      <c r="E336" t="s">
        <v>741</v>
      </c>
      <c r="F336" s="1">
        <v>45352</v>
      </c>
      <c r="G336" t="s">
        <v>1020</v>
      </c>
      <c r="H336">
        <v>1</v>
      </c>
    </row>
    <row r="337" spans="5:8" x14ac:dyDescent="0.25">
      <c r="E337" t="s">
        <v>1031</v>
      </c>
      <c r="F337" s="1">
        <v>45359</v>
      </c>
      <c r="G337" t="s">
        <v>1020</v>
      </c>
      <c r="H337">
        <v>1</v>
      </c>
    </row>
    <row r="338" spans="5:8" x14ac:dyDescent="0.25">
      <c r="E338" t="s">
        <v>1033</v>
      </c>
      <c r="F338" s="1">
        <v>45343</v>
      </c>
      <c r="G338" t="s">
        <v>1020</v>
      </c>
      <c r="H338">
        <v>1</v>
      </c>
    </row>
    <row r="339" spans="5:8" x14ac:dyDescent="0.25">
      <c r="E339" t="s">
        <v>1034</v>
      </c>
      <c r="F339" s="1">
        <v>45357</v>
      </c>
      <c r="G339" t="s">
        <v>1020</v>
      </c>
      <c r="H339">
        <v>1</v>
      </c>
    </row>
    <row r="340" spans="5:8" x14ac:dyDescent="0.25">
      <c r="E340" t="s">
        <v>1036</v>
      </c>
      <c r="F340" s="1">
        <v>45324</v>
      </c>
      <c r="G340" t="s">
        <v>1020</v>
      </c>
      <c r="H340">
        <v>1</v>
      </c>
    </row>
    <row r="341" spans="5:8" x14ac:dyDescent="0.25">
      <c r="E341" t="s">
        <v>1037</v>
      </c>
      <c r="F341" s="1">
        <v>45343</v>
      </c>
      <c r="G341" t="s">
        <v>1020</v>
      </c>
      <c r="H341">
        <v>1</v>
      </c>
    </row>
    <row r="342" spans="5:8" x14ac:dyDescent="0.25">
      <c r="E342" t="s">
        <v>1038</v>
      </c>
      <c r="F342" s="1">
        <v>45310</v>
      </c>
      <c r="G342" t="s">
        <v>1020</v>
      </c>
      <c r="H342">
        <v>1</v>
      </c>
    </row>
    <row r="343" spans="5:8" x14ac:dyDescent="0.25">
      <c r="E343" t="s">
        <v>1040</v>
      </c>
      <c r="F343" s="1">
        <v>45338</v>
      </c>
      <c r="G343" t="s">
        <v>1020</v>
      </c>
      <c r="H343">
        <v>1</v>
      </c>
    </row>
    <row r="344" spans="5:8" x14ac:dyDescent="0.25">
      <c r="E344" t="s">
        <v>1041</v>
      </c>
      <c r="F344" s="1">
        <v>45359</v>
      </c>
      <c r="G344" t="s">
        <v>1020</v>
      </c>
      <c r="H344">
        <v>1</v>
      </c>
    </row>
    <row r="345" spans="5:8" x14ac:dyDescent="0.25">
      <c r="E345" t="s">
        <v>1042</v>
      </c>
      <c r="F345" s="1">
        <v>45310</v>
      </c>
      <c r="G345" t="s">
        <v>1020</v>
      </c>
      <c r="H345">
        <v>1</v>
      </c>
    </row>
    <row r="346" spans="5:8" x14ac:dyDescent="0.25">
      <c r="E346" t="s">
        <v>1044</v>
      </c>
      <c r="F346" s="1">
        <v>45310</v>
      </c>
      <c r="G346" t="s">
        <v>1020</v>
      </c>
      <c r="H346">
        <v>1</v>
      </c>
    </row>
    <row r="347" spans="5:8" x14ac:dyDescent="0.25">
      <c r="E347" t="s">
        <v>1045</v>
      </c>
      <c r="F347" s="1">
        <v>45338</v>
      </c>
      <c r="G347" t="s">
        <v>1020</v>
      </c>
      <c r="H347">
        <v>1</v>
      </c>
    </row>
    <row r="348" spans="5:8" x14ac:dyDescent="0.25">
      <c r="E348" t="s">
        <v>1046</v>
      </c>
      <c r="F348" s="1">
        <v>45359</v>
      </c>
      <c r="G348" t="s">
        <v>1020</v>
      </c>
      <c r="H348">
        <v>1</v>
      </c>
    </row>
    <row r="349" spans="5:8" x14ac:dyDescent="0.25">
      <c r="E349" t="s">
        <v>1047</v>
      </c>
      <c r="F349" s="1">
        <v>45359</v>
      </c>
      <c r="G349" t="s">
        <v>1020</v>
      </c>
      <c r="H349">
        <v>1</v>
      </c>
    </row>
    <row r="350" spans="5:8" x14ac:dyDescent="0.25">
      <c r="E350" t="s">
        <v>1023</v>
      </c>
      <c r="F350" s="1">
        <v>45660</v>
      </c>
      <c r="G350" t="s">
        <v>1020</v>
      </c>
      <c r="H350">
        <v>1</v>
      </c>
    </row>
    <row r="351" spans="5:8" x14ac:dyDescent="0.25">
      <c r="E351" t="s">
        <v>1026</v>
      </c>
      <c r="F351" s="1">
        <v>45660</v>
      </c>
      <c r="G351" t="s">
        <v>1020</v>
      </c>
      <c r="H351">
        <v>1</v>
      </c>
    </row>
    <row r="352" spans="5:8" x14ac:dyDescent="0.25">
      <c r="E352" t="s">
        <v>1032</v>
      </c>
      <c r="F352" s="1">
        <v>45660</v>
      </c>
      <c r="G352" t="s">
        <v>1020</v>
      </c>
      <c r="H352">
        <v>1</v>
      </c>
    </row>
    <row r="353" spans="1:8" x14ac:dyDescent="0.25">
      <c r="E353" t="s">
        <v>1035</v>
      </c>
      <c r="F353" s="1">
        <v>45660</v>
      </c>
      <c r="G353" t="s">
        <v>1020</v>
      </c>
      <c r="H353">
        <v>1</v>
      </c>
    </row>
    <row r="354" spans="1:8" x14ac:dyDescent="0.25">
      <c r="E354" t="s">
        <v>1039</v>
      </c>
      <c r="F354" s="1">
        <v>45660</v>
      </c>
      <c r="G354" t="s">
        <v>1020</v>
      </c>
      <c r="H354">
        <v>1</v>
      </c>
    </row>
    <row r="355" spans="1:8" x14ac:dyDescent="0.25">
      <c r="E355" t="s">
        <v>1043</v>
      </c>
      <c r="F355" s="1">
        <v>45660</v>
      </c>
      <c r="G355" t="s">
        <v>1020</v>
      </c>
      <c r="H355">
        <v>1</v>
      </c>
    </row>
    <row r="356" spans="1:8" x14ac:dyDescent="0.25">
      <c r="A356" t="s">
        <v>1052</v>
      </c>
      <c r="B356" t="s">
        <v>1053</v>
      </c>
      <c r="C356" t="s">
        <v>5635</v>
      </c>
      <c r="D356" t="s">
        <v>4943</v>
      </c>
      <c r="E356" t="s">
        <v>1055</v>
      </c>
      <c r="F356" s="1">
        <v>45559</v>
      </c>
      <c r="G356" t="s">
        <v>1056</v>
      </c>
      <c r="H356">
        <v>1</v>
      </c>
    </row>
    <row r="357" spans="1:8" x14ac:dyDescent="0.25">
      <c r="A357" t="s">
        <v>1057</v>
      </c>
      <c r="B357" t="s">
        <v>1058</v>
      </c>
      <c r="C357" t="s">
        <v>5597</v>
      </c>
      <c r="D357" t="s">
        <v>5607</v>
      </c>
      <c r="E357" t="s">
        <v>1061</v>
      </c>
      <c r="F357" s="1">
        <v>45356</v>
      </c>
      <c r="G357" t="s">
        <v>1060</v>
      </c>
      <c r="H357">
        <v>1</v>
      </c>
    </row>
    <row r="358" spans="1:8" x14ac:dyDescent="0.25">
      <c r="E358" t="s">
        <v>1063</v>
      </c>
      <c r="F358" s="1">
        <v>45386</v>
      </c>
      <c r="G358" t="s">
        <v>1060</v>
      </c>
      <c r="H358">
        <v>1</v>
      </c>
    </row>
    <row r="359" spans="1:8" x14ac:dyDescent="0.25">
      <c r="E359" t="s">
        <v>1059</v>
      </c>
      <c r="F359" s="1">
        <v>45659</v>
      </c>
      <c r="G359" t="s">
        <v>1060</v>
      </c>
      <c r="H359">
        <v>1</v>
      </c>
    </row>
    <row r="360" spans="1:8" x14ac:dyDescent="0.25">
      <c r="F360" s="1">
        <v>45603</v>
      </c>
      <c r="G360" t="s">
        <v>1060</v>
      </c>
      <c r="H360">
        <v>1</v>
      </c>
    </row>
    <row r="361" spans="1:8" x14ac:dyDescent="0.25">
      <c r="E361" t="s">
        <v>1062</v>
      </c>
      <c r="F361" s="1">
        <v>45660</v>
      </c>
      <c r="G361" t="s">
        <v>1060</v>
      </c>
      <c r="H361">
        <v>1</v>
      </c>
    </row>
    <row r="362" spans="1:8" x14ac:dyDescent="0.25">
      <c r="E362" t="s">
        <v>1064</v>
      </c>
      <c r="F362" s="1">
        <v>45659</v>
      </c>
      <c r="G362" t="s">
        <v>1060</v>
      </c>
      <c r="H362">
        <v>1</v>
      </c>
    </row>
    <row r="363" spans="1:8" x14ac:dyDescent="0.25">
      <c r="F363" s="1">
        <v>45603</v>
      </c>
      <c r="G363" t="s">
        <v>1060</v>
      </c>
      <c r="H363">
        <v>1</v>
      </c>
    </row>
    <row r="364" spans="1:8" x14ac:dyDescent="0.25">
      <c r="A364" t="s">
        <v>1065</v>
      </c>
      <c r="B364" t="s">
        <v>1066</v>
      </c>
      <c r="C364" t="s">
        <v>2666</v>
      </c>
      <c r="D364" t="s">
        <v>5636</v>
      </c>
      <c r="E364" t="s">
        <v>1068</v>
      </c>
      <c r="F364" s="1">
        <v>45567</v>
      </c>
      <c r="G364" t="s">
        <v>960</v>
      </c>
      <c r="H364">
        <v>1</v>
      </c>
    </row>
    <row r="365" spans="1:8" x14ac:dyDescent="0.25">
      <c r="A365" t="s">
        <v>1069</v>
      </c>
      <c r="B365" t="s">
        <v>1070</v>
      </c>
      <c r="C365" t="s">
        <v>16</v>
      </c>
      <c r="D365" t="s">
        <v>5604</v>
      </c>
      <c r="E365" t="s">
        <v>1071</v>
      </c>
      <c r="F365" s="1">
        <v>45590</v>
      </c>
      <c r="G365" t="s">
        <v>1072</v>
      </c>
      <c r="H365">
        <v>1</v>
      </c>
    </row>
    <row r="366" spans="1:8" x14ac:dyDescent="0.25">
      <c r="A366" t="s">
        <v>1073</v>
      </c>
      <c r="B366" t="s">
        <v>1074</v>
      </c>
      <c r="C366" t="s">
        <v>16</v>
      </c>
      <c r="D366" t="s">
        <v>5604</v>
      </c>
      <c r="E366" t="s">
        <v>1075</v>
      </c>
      <c r="F366" s="1">
        <v>45337</v>
      </c>
      <c r="G366" t="s">
        <v>569</v>
      </c>
      <c r="H366">
        <v>1</v>
      </c>
    </row>
    <row r="367" spans="1:8" x14ac:dyDescent="0.25">
      <c r="E367" t="s">
        <v>1076</v>
      </c>
      <c r="F367" s="1">
        <v>45331</v>
      </c>
      <c r="G367" t="s">
        <v>569</v>
      </c>
      <c r="H367">
        <v>1</v>
      </c>
    </row>
    <row r="368" spans="1:8" x14ac:dyDescent="0.25">
      <c r="A368" t="s">
        <v>1077</v>
      </c>
      <c r="B368" t="s">
        <v>1078</v>
      </c>
      <c r="C368" t="s">
        <v>5625</v>
      </c>
      <c r="D368" t="s">
        <v>5637</v>
      </c>
      <c r="E368" t="s">
        <v>1079</v>
      </c>
      <c r="F368" s="1">
        <v>45663</v>
      </c>
      <c r="G368" t="s">
        <v>444</v>
      </c>
      <c r="H368">
        <v>1</v>
      </c>
    </row>
    <row r="369" spans="1:8" x14ac:dyDescent="0.25">
      <c r="A369" t="s">
        <v>1080</v>
      </c>
      <c r="B369" t="s">
        <v>1081</v>
      </c>
      <c r="C369" t="s">
        <v>5610</v>
      </c>
      <c r="D369" t="s">
        <v>5631</v>
      </c>
      <c r="E369" t="s">
        <v>1082</v>
      </c>
      <c r="F369" s="1">
        <v>45547</v>
      </c>
      <c r="G369" t="s">
        <v>783</v>
      </c>
      <c r="H369">
        <v>1</v>
      </c>
    </row>
    <row r="370" spans="1:8" x14ac:dyDescent="0.25">
      <c r="F370" s="1">
        <v>45644</v>
      </c>
      <c r="G370" t="s">
        <v>783</v>
      </c>
      <c r="H370">
        <v>1</v>
      </c>
    </row>
    <row r="371" spans="1:8" x14ac:dyDescent="0.25">
      <c r="F371" s="1">
        <v>45617</v>
      </c>
      <c r="G371" t="s">
        <v>783</v>
      </c>
      <c r="H371">
        <v>1</v>
      </c>
    </row>
    <row r="372" spans="1:8" x14ac:dyDescent="0.25">
      <c r="E372" t="s">
        <v>1083</v>
      </c>
      <c r="F372" s="1">
        <v>45616</v>
      </c>
      <c r="G372" t="s">
        <v>783</v>
      </c>
      <c r="H372">
        <v>1</v>
      </c>
    </row>
    <row r="373" spans="1:8" x14ac:dyDescent="0.25">
      <c r="D373" t="s">
        <v>5638</v>
      </c>
      <c r="E373" t="s">
        <v>1084</v>
      </c>
      <c r="F373" s="1">
        <v>45657</v>
      </c>
      <c r="G373" t="s">
        <v>1085</v>
      </c>
      <c r="H373">
        <v>1</v>
      </c>
    </row>
    <row r="374" spans="1:8" x14ac:dyDescent="0.25">
      <c r="E374" t="s">
        <v>1086</v>
      </c>
      <c r="F374" s="1">
        <v>45629</v>
      </c>
      <c r="G374" t="s">
        <v>1085</v>
      </c>
      <c r="H374">
        <v>1</v>
      </c>
    </row>
    <row r="375" spans="1:8" x14ac:dyDescent="0.25">
      <c r="F375" s="1">
        <v>45659</v>
      </c>
      <c r="G375" t="s">
        <v>1085</v>
      </c>
      <c r="H375">
        <v>1</v>
      </c>
    </row>
    <row r="376" spans="1:8" x14ac:dyDescent="0.25">
      <c r="F376" s="1">
        <v>45642</v>
      </c>
      <c r="G376" t="s">
        <v>1085</v>
      </c>
      <c r="H376">
        <v>1</v>
      </c>
    </row>
    <row r="377" spans="1:8" x14ac:dyDescent="0.25">
      <c r="F377" s="1">
        <v>45608</v>
      </c>
      <c r="G377" t="s">
        <v>1085</v>
      </c>
      <c r="H377">
        <v>1</v>
      </c>
    </row>
    <row r="378" spans="1:8" x14ac:dyDescent="0.25">
      <c r="F378" s="1">
        <v>45636</v>
      </c>
      <c r="G378" t="s">
        <v>1085</v>
      </c>
      <c r="H378">
        <v>1</v>
      </c>
    </row>
    <row r="379" spans="1:8" x14ac:dyDescent="0.25">
      <c r="F379" s="1">
        <v>45622</v>
      </c>
      <c r="G379" t="s">
        <v>1085</v>
      </c>
      <c r="H379">
        <v>1</v>
      </c>
    </row>
    <row r="380" spans="1:8" x14ac:dyDescent="0.25">
      <c r="F380" s="1">
        <v>45615</v>
      </c>
      <c r="G380" t="s">
        <v>1085</v>
      </c>
      <c r="H380">
        <v>1</v>
      </c>
    </row>
    <row r="381" spans="1:8" x14ac:dyDescent="0.25">
      <c r="E381" t="s">
        <v>1087</v>
      </c>
      <c r="F381" s="1">
        <v>45664</v>
      </c>
      <c r="G381" t="s">
        <v>1085</v>
      </c>
      <c r="H381">
        <v>1</v>
      </c>
    </row>
    <row r="382" spans="1:8" x14ac:dyDescent="0.25">
      <c r="F382" s="1">
        <v>45645</v>
      </c>
      <c r="G382" t="s">
        <v>1085</v>
      </c>
      <c r="H382">
        <v>1</v>
      </c>
    </row>
    <row r="383" spans="1:8" x14ac:dyDescent="0.25">
      <c r="A383" t="s">
        <v>1092</v>
      </c>
      <c r="B383" t="s">
        <v>1093</v>
      </c>
      <c r="C383" t="s">
        <v>5625</v>
      </c>
      <c r="D383" t="s">
        <v>5639</v>
      </c>
      <c r="E383" t="s">
        <v>1094</v>
      </c>
      <c r="F383" s="1">
        <v>45405</v>
      </c>
      <c r="G383" t="s">
        <v>1095</v>
      </c>
      <c r="H383">
        <v>1</v>
      </c>
    </row>
    <row r="384" spans="1:8" x14ac:dyDescent="0.25">
      <c r="E384" t="s">
        <v>1096</v>
      </c>
      <c r="F384" s="1">
        <v>45509</v>
      </c>
      <c r="G384" t="s">
        <v>1095</v>
      </c>
      <c r="H384">
        <v>1</v>
      </c>
    </row>
    <row r="385" spans="1:8" x14ac:dyDescent="0.25">
      <c r="E385" t="s">
        <v>1097</v>
      </c>
      <c r="F385" s="1">
        <v>45362</v>
      </c>
      <c r="G385" t="s">
        <v>1095</v>
      </c>
      <c r="H385">
        <v>1</v>
      </c>
    </row>
    <row r="386" spans="1:8" x14ac:dyDescent="0.25">
      <c r="E386" t="s">
        <v>1098</v>
      </c>
      <c r="F386" s="1">
        <v>45406</v>
      </c>
      <c r="G386" t="s">
        <v>1095</v>
      </c>
      <c r="H386">
        <v>1</v>
      </c>
    </row>
    <row r="387" spans="1:8" x14ac:dyDescent="0.25">
      <c r="E387" t="s">
        <v>1100</v>
      </c>
      <c r="F387" s="1">
        <v>45378</v>
      </c>
      <c r="G387" t="s">
        <v>1095</v>
      </c>
      <c r="H387">
        <v>1</v>
      </c>
    </row>
    <row r="388" spans="1:8" x14ac:dyDescent="0.25">
      <c r="E388" t="s">
        <v>1101</v>
      </c>
      <c r="F388" s="1">
        <v>45406</v>
      </c>
      <c r="G388" t="s">
        <v>1095</v>
      </c>
      <c r="H388">
        <v>1</v>
      </c>
    </row>
    <row r="389" spans="1:8" x14ac:dyDescent="0.25">
      <c r="E389" t="s">
        <v>1102</v>
      </c>
      <c r="F389" s="1">
        <v>45357</v>
      </c>
      <c r="G389" t="s">
        <v>1095</v>
      </c>
      <c r="H389">
        <v>1</v>
      </c>
    </row>
    <row r="390" spans="1:8" x14ac:dyDescent="0.25">
      <c r="E390" t="s">
        <v>1103</v>
      </c>
      <c r="F390" s="1">
        <v>45442</v>
      </c>
      <c r="G390" t="s">
        <v>1095</v>
      </c>
      <c r="H390">
        <v>1</v>
      </c>
    </row>
    <row r="391" spans="1:8" x14ac:dyDescent="0.25">
      <c r="E391" t="s">
        <v>1099</v>
      </c>
      <c r="F391" s="1">
        <v>45594</v>
      </c>
      <c r="G391" t="s">
        <v>1095</v>
      </c>
      <c r="H391">
        <v>1</v>
      </c>
    </row>
    <row r="392" spans="1:8" x14ac:dyDescent="0.25">
      <c r="A392" t="s">
        <v>1107</v>
      </c>
      <c r="B392" t="s">
        <v>1108</v>
      </c>
      <c r="C392" t="s">
        <v>5597</v>
      </c>
      <c r="D392" t="s">
        <v>5628</v>
      </c>
      <c r="E392" t="s">
        <v>1109</v>
      </c>
      <c r="F392" s="1">
        <v>45519</v>
      </c>
      <c r="G392" t="s">
        <v>1110</v>
      </c>
      <c r="H392">
        <v>2</v>
      </c>
    </row>
    <row r="393" spans="1:8" x14ac:dyDescent="0.25">
      <c r="A393" t="s">
        <v>1161</v>
      </c>
      <c r="B393" t="s">
        <v>1162</v>
      </c>
      <c r="C393" t="s">
        <v>5608</v>
      </c>
      <c r="D393" t="s">
        <v>5600</v>
      </c>
      <c r="E393" t="s">
        <v>1163</v>
      </c>
      <c r="F393" s="1">
        <v>45553</v>
      </c>
      <c r="G393" t="s">
        <v>643</v>
      </c>
      <c r="H393">
        <v>1</v>
      </c>
    </row>
    <row r="394" spans="1:8" x14ac:dyDescent="0.25">
      <c r="A394" t="s">
        <v>1168</v>
      </c>
      <c r="B394" t="s">
        <v>1169</v>
      </c>
      <c r="C394" t="s">
        <v>16</v>
      </c>
      <c r="D394" t="s">
        <v>5640</v>
      </c>
      <c r="E394" t="s">
        <v>1170</v>
      </c>
      <c r="F394" s="1">
        <v>45492</v>
      </c>
      <c r="G394" t="s">
        <v>1171</v>
      </c>
      <c r="H394">
        <v>1</v>
      </c>
    </row>
    <row r="395" spans="1:8" x14ac:dyDescent="0.25">
      <c r="A395" t="s">
        <v>1172</v>
      </c>
      <c r="B395" t="s">
        <v>1173</v>
      </c>
      <c r="C395" t="s">
        <v>16</v>
      </c>
      <c r="D395" t="s">
        <v>5630</v>
      </c>
      <c r="E395" t="s">
        <v>993</v>
      </c>
      <c r="F395" s="1">
        <v>45533</v>
      </c>
      <c r="G395" t="s">
        <v>777</v>
      </c>
      <c r="H395">
        <v>1</v>
      </c>
    </row>
    <row r="396" spans="1:8" x14ac:dyDescent="0.25">
      <c r="E396" t="s">
        <v>1174</v>
      </c>
      <c r="F396" s="1">
        <v>45590</v>
      </c>
      <c r="G396" t="s">
        <v>777</v>
      </c>
      <c r="H396">
        <v>1</v>
      </c>
    </row>
    <row r="397" spans="1:8" x14ac:dyDescent="0.25">
      <c r="A397" t="s">
        <v>1180</v>
      </c>
      <c r="B397" t="s">
        <v>1181</v>
      </c>
      <c r="C397" t="s">
        <v>5608</v>
      </c>
      <c r="D397" t="s">
        <v>5600</v>
      </c>
      <c r="E397" t="s">
        <v>1182</v>
      </c>
      <c r="F397" s="1">
        <v>45447</v>
      </c>
      <c r="G397" t="s">
        <v>643</v>
      </c>
      <c r="H397">
        <v>1</v>
      </c>
    </row>
    <row r="398" spans="1:8" x14ac:dyDescent="0.25">
      <c r="E398" t="s">
        <v>1184</v>
      </c>
      <c r="F398" s="1">
        <v>45456</v>
      </c>
      <c r="G398" t="s">
        <v>643</v>
      </c>
      <c r="H398">
        <v>1</v>
      </c>
    </row>
    <row r="399" spans="1:8" x14ac:dyDescent="0.25">
      <c r="E399" t="s">
        <v>1185</v>
      </c>
      <c r="F399" s="1">
        <v>45463</v>
      </c>
      <c r="G399" t="s">
        <v>643</v>
      </c>
      <c r="H399">
        <v>1</v>
      </c>
    </row>
    <row r="400" spans="1:8" x14ac:dyDescent="0.25">
      <c r="E400" t="s">
        <v>1186</v>
      </c>
      <c r="F400" s="1">
        <v>45456</v>
      </c>
      <c r="G400" t="s">
        <v>643</v>
      </c>
      <c r="H400">
        <v>1</v>
      </c>
    </row>
    <row r="401" spans="5:8" x14ac:dyDescent="0.25">
      <c r="E401" t="s">
        <v>1187</v>
      </c>
      <c r="F401" s="1">
        <v>45533</v>
      </c>
      <c r="G401" t="s">
        <v>643</v>
      </c>
      <c r="H401">
        <v>1</v>
      </c>
    </row>
    <row r="402" spans="5:8" x14ac:dyDescent="0.25">
      <c r="E402" t="s">
        <v>1151</v>
      </c>
      <c r="F402" s="1">
        <v>45463</v>
      </c>
      <c r="G402" t="s">
        <v>643</v>
      </c>
      <c r="H402">
        <v>1</v>
      </c>
    </row>
    <row r="403" spans="5:8" x14ac:dyDescent="0.25">
      <c r="E403" t="s">
        <v>1191</v>
      </c>
      <c r="F403" s="1">
        <v>45386</v>
      </c>
      <c r="G403" t="s">
        <v>643</v>
      </c>
      <c r="H403">
        <v>1</v>
      </c>
    </row>
    <row r="404" spans="5:8" x14ac:dyDescent="0.25">
      <c r="E404" t="s">
        <v>1192</v>
      </c>
      <c r="F404" s="1">
        <v>45447</v>
      </c>
      <c r="G404" t="s">
        <v>643</v>
      </c>
      <c r="H404">
        <v>1</v>
      </c>
    </row>
    <row r="405" spans="5:8" x14ac:dyDescent="0.25">
      <c r="E405" t="s">
        <v>1193</v>
      </c>
      <c r="F405" s="1">
        <v>45505</v>
      </c>
      <c r="G405" t="s">
        <v>643</v>
      </c>
      <c r="H405">
        <v>1</v>
      </c>
    </row>
    <row r="406" spans="5:8" x14ac:dyDescent="0.25">
      <c r="E406" t="s">
        <v>1195</v>
      </c>
      <c r="F406" s="1">
        <v>45400</v>
      </c>
      <c r="G406" t="s">
        <v>643</v>
      </c>
      <c r="H406">
        <v>1</v>
      </c>
    </row>
    <row r="407" spans="5:8" x14ac:dyDescent="0.25">
      <c r="F407" s="1">
        <v>45414</v>
      </c>
      <c r="G407" t="s">
        <v>643</v>
      </c>
      <c r="H407">
        <v>1</v>
      </c>
    </row>
    <row r="408" spans="5:8" x14ac:dyDescent="0.25">
      <c r="E408" t="s">
        <v>1196</v>
      </c>
      <c r="F408" s="1">
        <v>45435</v>
      </c>
      <c r="G408" t="s">
        <v>643</v>
      </c>
      <c r="H408">
        <v>1</v>
      </c>
    </row>
    <row r="409" spans="5:8" x14ac:dyDescent="0.25">
      <c r="E409" t="s">
        <v>1197</v>
      </c>
      <c r="F409" s="1">
        <v>45526</v>
      </c>
      <c r="G409" t="s">
        <v>643</v>
      </c>
      <c r="H409">
        <v>1</v>
      </c>
    </row>
    <row r="410" spans="5:8" x14ac:dyDescent="0.25">
      <c r="E410" t="s">
        <v>1199</v>
      </c>
      <c r="F410" s="1">
        <v>45414</v>
      </c>
      <c r="G410" t="s">
        <v>643</v>
      </c>
      <c r="H410">
        <v>1</v>
      </c>
    </row>
    <row r="411" spans="5:8" x14ac:dyDescent="0.25">
      <c r="E411" t="s">
        <v>1200</v>
      </c>
      <c r="F411" s="1">
        <v>45456</v>
      </c>
      <c r="G411" t="s">
        <v>643</v>
      </c>
      <c r="H411">
        <v>1</v>
      </c>
    </row>
    <row r="412" spans="5:8" x14ac:dyDescent="0.25">
      <c r="E412" t="s">
        <v>1201</v>
      </c>
      <c r="F412" s="1">
        <v>45561</v>
      </c>
      <c r="G412" t="s">
        <v>643</v>
      </c>
      <c r="H412">
        <v>1</v>
      </c>
    </row>
    <row r="413" spans="5:8" x14ac:dyDescent="0.25">
      <c r="E413" t="s">
        <v>1202</v>
      </c>
      <c r="F413" s="1">
        <v>45428</v>
      </c>
      <c r="G413" t="s">
        <v>643</v>
      </c>
      <c r="H413">
        <v>1</v>
      </c>
    </row>
    <row r="414" spans="5:8" x14ac:dyDescent="0.25">
      <c r="E414" t="s">
        <v>1203</v>
      </c>
      <c r="F414" s="1">
        <v>45435</v>
      </c>
      <c r="G414" t="s">
        <v>643</v>
      </c>
      <c r="H414">
        <v>1</v>
      </c>
    </row>
    <row r="415" spans="5:8" x14ac:dyDescent="0.25">
      <c r="E415" t="s">
        <v>1204</v>
      </c>
      <c r="F415" s="1">
        <v>45400</v>
      </c>
      <c r="G415" t="s">
        <v>643</v>
      </c>
      <c r="H415">
        <v>1</v>
      </c>
    </row>
    <row r="416" spans="5:8" x14ac:dyDescent="0.25">
      <c r="E416" t="s">
        <v>1205</v>
      </c>
      <c r="F416" s="1">
        <v>45449</v>
      </c>
      <c r="G416" t="s">
        <v>643</v>
      </c>
      <c r="H416">
        <v>1</v>
      </c>
    </row>
    <row r="417" spans="1:8" x14ac:dyDescent="0.25">
      <c r="E417" t="s">
        <v>1206</v>
      </c>
      <c r="F417" s="1">
        <v>45484</v>
      </c>
      <c r="G417" t="s">
        <v>643</v>
      </c>
      <c r="H417">
        <v>1</v>
      </c>
    </row>
    <row r="418" spans="1:8" x14ac:dyDescent="0.25">
      <c r="E418" t="s">
        <v>1207</v>
      </c>
      <c r="F418" s="1">
        <v>45421</v>
      </c>
      <c r="G418" t="s">
        <v>643</v>
      </c>
      <c r="H418">
        <v>1</v>
      </c>
    </row>
    <row r="419" spans="1:8" x14ac:dyDescent="0.25">
      <c r="E419" t="s">
        <v>1208</v>
      </c>
      <c r="F419" s="1">
        <v>45414</v>
      </c>
      <c r="G419" t="s">
        <v>643</v>
      </c>
      <c r="H419">
        <v>1</v>
      </c>
    </row>
    <row r="420" spans="1:8" x14ac:dyDescent="0.25">
      <c r="E420" t="s">
        <v>1209</v>
      </c>
      <c r="F420" s="1">
        <v>45428</v>
      </c>
      <c r="G420" t="s">
        <v>643</v>
      </c>
      <c r="H420">
        <v>1</v>
      </c>
    </row>
    <row r="421" spans="1:8" x14ac:dyDescent="0.25">
      <c r="E421" t="s">
        <v>1211</v>
      </c>
      <c r="F421" s="1">
        <v>45533</v>
      </c>
      <c r="G421" t="s">
        <v>643</v>
      </c>
      <c r="H421">
        <v>1</v>
      </c>
    </row>
    <row r="422" spans="1:8" x14ac:dyDescent="0.25">
      <c r="E422" t="s">
        <v>1214</v>
      </c>
      <c r="F422" s="1">
        <v>45421</v>
      </c>
      <c r="G422" t="s">
        <v>643</v>
      </c>
      <c r="H422">
        <v>1</v>
      </c>
    </row>
    <row r="423" spans="1:8" x14ac:dyDescent="0.25">
      <c r="E423" t="s">
        <v>1183</v>
      </c>
      <c r="F423" s="1">
        <v>45664</v>
      </c>
      <c r="G423" t="s">
        <v>643</v>
      </c>
      <c r="H423">
        <v>1</v>
      </c>
    </row>
    <row r="424" spans="1:8" x14ac:dyDescent="0.25">
      <c r="E424" t="s">
        <v>1188</v>
      </c>
      <c r="F424" s="1">
        <v>45617</v>
      </c>
      <c r="G424" t="s">
        <v>643</v>
      </c>
      <c r="H424">
        <v>1</v>
      </c>
    </row>
    <row r="425" spans="1:8" x14ac:dyDescent="0.25">
      <c r="E425" t="s">
        <v>1189</v>
      </c>
      <c r="F425" s="1">
        <v>45603</v>
      </c>
      <c r="G425" t="s">
        <v>643</v>
      </c>
      <c r="H425">
        <v>1</v>
      </c>
    </row>
    <row r="426" spans="1:8" x14ac:dyDescent="0.25">
      <c r="E426" t="s">
        <v>1190</v>
      </c>
      <c r="F426" s="1">
        <v>45603</v>
      </c>
      <c r="G426" t="s">
        <v>643</v>
      </c>
      <c r="H426">
        <v>1</v>
      </c>
    </row>
    <row r="427" spans="1:8" x14ac:dyDescent="0.25">
      <c r="E427" t="s">
        <v>1194</v>
      </c>
      <c r="F427" s="1">
        <v>45664</v>
      </c>
      <c r="G427" t="s">
        <v>643</v>
      </c>
      <c r="H427">
        <v>1</v>
      </c>
    </row>
    <row r="428" spans="1:8" x14ac:dyDescent="0.25">
      <c r="E428" t="s">
        <v>1198</v>
      </c>
      <c r="F428" s="1">
        <v>45596</v>
      </c>
      <c r="G428" t="s">
        <v>643</v>
      </c>
      <c r="H428">
        <v>1</v>
      </c>
    </row>
    <row r="429" spans="1:8" x14ac:dyDescent="0.25">
      <c r="E429" t="s">
        <v>1210</v>
      </c>
      <c r="F429" s="1">
        <v>45643</v>
      </c>
      <c r="G429" t="s">
        <v>643</v>
      </c>
      <c r="H429">
        <v>1</v>
      </c>
    </row>
    <row r="430" spans="1:8" x14ac:dyDescent="0.25">
      <c r="E430" t="s">
        <v>1212</v>
      </c>
      <c r="F430" s="1">
        <v>45664</v>
      </c>
      <c r="G430" t="s">
        <v>643</v>
      </c>
      <c r="H430">
        <v>1</v>
      </c>
    </row>
    <row r="431" spans="1:8" x14ac:dyDescent="0.25">
      <c r="E431" t="s">
        <v>1213</v>
      </c>
      <c r="F431" s="1">
        <v>45643</v>
      </c>
      <c r="G431" t="s">
        <v>643</v>
      </c>
      <c r="H431">
        <v>1</v>
      </c>
    </row>
    <row r="432" spans="1:8" x14ac:dyDescent="0.25">
      <c r="A432" t="s">
        <v>1215</v>
      </c>
      <c r="B432" t="s">
        <v>1216</v>
      </c>
      <c r="C432" t="s">
        <v>16</v>
      </c>
      <c r="D432">
        <v>0</v>
      </c>
      <c r="E432" t="s">
        <v>1217</v>
      </c>
      <c r="F432" s="1">
        <v>45356</v>
      </c>
      <c r="G432" t="s">
        <v>914</v>
      </c>
      <c r="H432">
        <v>1</v>
      </c>
    </row>
    <row r="433" spans="1:8" x14ac:dyDescent="0.25">
      <c r="F433" s="1">
        <v>45406</v>
      </c>
      <c r="G433" t="s">
        <v>914</v>
      </c>
      <c r="H433">
        <v>1</v>
      </c>
    </row>
    <row r="434" spans="1:8" x14ac:dyDescent="0.25">
      <c r="E434" t="s">
        <v>1218</v>
      </c>
      <c r="F434" s="1">
        <v>45476</v>
      </c>
      <c r="G434" t="s">
        <v>914</v>
      </c>
      <c r="H434">
        <v>1</v>
      </c>
    </row>
    <row r="435" spans="1:8" x14ac:dyDescent="0.25">
      <c r="A435" t="s">
        <v>1223</v>
      </c>
      <c r="B435" t="s">
        <v>1224</v>
      </c>
      <c r="C435" t="s">
        <v>16</v>
      </c>
      <c r="D435" t="s">
        <v>5607</v>
      </c>
      <c r="E435" t="s">
        <v>1225</v>
      </c>
      <c r="F435" s="1">
        <v>45636</v>
      </c>
      <c r="G435" t="s">
        <v>1226</v>
      </c>
      <c r="H435">
        <v>1</v>
      </c>
    </row>
    <row r="436" spans="1:8" x14ac:dyDescent="0.25">
      <c r="A436" t="s">
        <v>1227</v>
      </c>
      <c r="B436" t="s">
        <v>1228</v>
      </c>
      <c r="C436" t="s">
        <v>5612</v>
      </c>
      <c r="D436" t="s">
        <v>5641</v>
      </c>
      <c r="E436" t="s">
        <v>1229</v>
      </c>
      <c r="F436" s="1">
        <v>45443</v>
      </c>
      <c r="G436" t="s">
        <v>1230</v>
      </c>
      <c r="H436">
        <v>1</v>
      </c>
    </row>
    <row r="437" spans="1:8" x14ac:dyDescent="0.25">
      <c r="E437" t="s">
        <v>1231</v>
      </c>
      <c r="F437" s="1">
        <v>45450</v>
      </c>
      <c r="G437" t="s">
        <v>1230</v>
      </c>
      <c r="H437">
        <v>1</v>
      </c>
    </row>
    <row r="438" spans="1:8" x14ac:dyDescent="0.25">
      <c r="A438" t="s">
        <v>1232</v>
      </c>
      <c r="B438" t="s">
        <v>1233</v>
      </c>
      <c r="C438" t="s">
        <v>16</v>
      </c>
      <c r="D438" t="s">
        <v>5604</v>
      </c>
      <c r="E438" t="s">
        <v>1238</v>
      </c>
      <c r="F438" s="1">
        <v>45385</v>
      </c>
      <c r="G438" t="s">
        <v>812</v>
      </c>
      <c r="H438">
        <v>1</v>
      </c>
    </row>
    <row r="439" spans="1:8" x14ac:dyDescent="0.25">
      <c r="E439" t="s">
        <v>1234</v>
      </c>
      <c r="F439" s="1">
        <v>45365</v>
      </c>
      <c r="G439" t="s">
        <v>812</v>
      </c>
      <c r="H439">
        <v>1</v>
      </c>
    </row>
    <row r="440" spans="1:8" x14ac:dyDescent="0.25">
      <c r="E440" t="s">
        <v>1235</v>
      </c>
      <c r="F440" s="1">
        <v>45421</v>
      </c>
      <c r="G440" t="s">
        <v>812</v>
      </c>
      <c r="H440">
        <v>1</v>
      </c>
    </row>
    <row r="441" spans="1:8" x14ac:dyDescent="0.25">
      <c r="F441" s="1">
        <v>45441</v>
      </c>
      <c r="G441" t="s">
        <v>812</v>
      </c>
      <c r="H441">
        <v>1</v>
      </c>
    </row>
    <row r="442" spans="1:8" x14ac:dyDescent="0.25">
      <c r="E442" t="s">
        <v>1236</v>
      </c>
      <c r="F442" s="1">
        <v>45344</v>
      </c>
      <c r="G442" t="s">
        <v>812</v>
      </c>
      <c r="H442">
        <v>1</v>
      </c>
    </row>
    <row r="443" spans="1:8" x14ac:dyDescent="0.25">
      <c r="E443" t="s">
        <v>1237</v>
      </c>
      <c r="F443" s="1">
        <v>45427</v>
      </c>
      <c r="G443" t="s">
        <v>812</v>
      </c>
      <c r="H443">
        <v>1</v>
      </c>
    </row>
    <row r="444" spans="1:8" x14ac:dyDescent="0.25">
      <c r="A444" t="s">
        <v>1246</v>
      </c>
      <c r="B444" t="s">
        <v>1247</v>
      </c>
      <c r="C444" t="s">
        <v>16</v>
      </c>
      <c r="D444" t="s">
        <v>5642</v>
      </c>
      <c r="E444" t="s">
        <v>176</v>
      </c>
      <c r="F444" s="1">
        <v>45639</v>
      </c>
      <c r="G444" t="s">
        <v>1091</v>
      </c>
      <c r="H444">
        <v>1</v>
      </c>
    </row>
    <row r="445" spans="1:8" x14ac:dyDescent="0.25">
      <c r="E445" t="s">
        <v>1248</v>
      </c>
      <c r="F445" s="1">
        <v>45527</v>
      </c>
      <c r="G445" t="s">
        <v>1091</v>
      </c>
      <c r="H445">
        <v>1</v>
      </c>
    </row>
    <row r="446" spans="1:8" x14ac:dyDescent="0.25">
      <c r="F446" s="1">
        <v>45576</v>
      </c>
      <c r="G446" t="s">
        <v>1091</v>
      </c>
      <c r="H446">
        <v>1</v>
      </c>
    </row>
    <row r="447" spans="1:8" x14ac:dyDescent="0.25">
      <c r="F447" s="1">
        <v>45611</v>
      </c>
      <c r="G447" t="s">
        <v>1091</v>
      </c>
      <c r="H447">
        <v>1</v>
      </c>
    </row>
    <row r="448" spans="1:8" x14ac:dyDescent="0.25">
      <c r="A448" t="s">
        <v>1292</v>
      </c>
      <c r="B448" t="s">
        <v>1293</v>
      </c>
      <c r="C448" t="s">
        <v>5602</v>
      </c>
      <c r="D448" t="s">
        <v>5603</v>
      </c>
      <c r="E448" t="s">
        <v>1294</v>
      </c>
      <c r="F448" s="1">
        <v>45498</v>
      </c>
      <c r="G448" t="s">
        <v>137</v>
      </c>
      <c r="H448">
        <v>1</v>
      </c>
    </row>
    <row r="449" spans="1:8" x14ac:dyDescent="0.25">
      <c r="E449" t="s">
        <v>1295</v>
      </c>
      <c r="F449" s="1">
        <v>45505</v>
      </c>
      <c r="G449" t="s">
        <v>137</v>
      </c>
      <c r="H449">
        <v>1</v>
      </c>
    </row>
    <row r="450" spans="1:8" x14ac:dyDescent="0.25">
      <c r="E450" t="s">
        <v>1296</v>
      </c>
      <c r="F450" s="1">
        <v>45330</v>
      </c>
      <c r="G450" t="s">
        <v>137</v>
      </c>
      <c r="H450">
        <v>1</v>
      </c>
    </row>
    <row r="451" spans="1:8" x14ac:dyDescent="0.25">
      <c r="E451" t="s">
        <v>1297</v>
      </c>
      <c r="F451" s="1">
        <v>45491</v>
      </c>
      <c r="G451" t="s">
        <v>137</v>
      </c>
      <c r="H451">
        <v>1</v>
      </c>
    </row>
    <row r="452" spans="1:8" x14ac:dyDescent="0.25">
      <c r="E452" t="s">
        <v>1298</v>
      </c>
      <c r="F452" s="1">
        <v>45330</v>
      </c>
      <c r="G452" t="s">
        <v>137</v>
      </c>
      <c r="H452">
        <v>1</v>
      </c>
    </row>
    <row r="453" spans="1:8" x14ac:dyDescent="0.25">
      <c r="E453" t="s">
        <v>1299</v>
      </c>
      <c r="F453" s="1">
        <v>45498</v>
      </c>
      <c r="G453" t="s">
        <v>137</v>
      </c>
      <c r="H453">
        <v>1</v>
      </c>
    </row>
    <row r="454" spans="1:8" x14ac:dyDescent="0.25">
      <c r="E454" t="s">
        <v>1300</v>
      </c>
      <c r="F454" s="1">
        <v>45519</v>
      </c>
      <c r="G454" t="s">
        <v>137</v>
      </c>
      <c r="H454">
        <v>1</v>
      </c>
    </row>
    <row r="455" spans="1:8" x14ac:dyDescent="0.25">
      <c r="E455" t="s">
        <v>945</v>
      </c>
      <c r="F455" s="1">
        <v>45519</v>
      </c>
      <c r="G455" t="s">
        <v>137</v>
      </c>
      <c r="H455">
        <v>1</v>
      </c>
    </row>
    <row r="456" spans="1:8" x14ac:dyDescent="0.25">
      <c r="A456" t="s">
        <v>1301</v>
      </c>
      <c r="B456" t="s">
        <v>1302</v>
      </c>
      <c r="C456" t="s">
        <v>5597</v>
      </c>
      <c r="D456" t="s">
        <v>5607</v>
      </c>
      <c r="E456" t="s">
        <v>1305</v>
      </c>
      <c r="F456" s="1">
        <v>45621</v>
      </c>
      <c r="G456" t="s">
        <v>1304</v>
      </c>
      <c r="H456">
        <v>1</v>
      </c>
    </row>
    <row r="457" spans="1:8" x14ac:dyDescent="0.25">
      <c r="E457" t="s">
        <v>1303</v>
      </c>
      <c r="F457" s="1">
        <v>45621</v>
      </c>
      <c r="G457" t="s">
        <v>1304</v>
      </c>
      <c r="H457">
        <v>1</v>
      </c>
    </row>
    <row r="458" spans="1:8" x14ac:dyDescent="0.25">
      <c r="A458" t="s">
        <v>1306</v>
      </c>
      <c r="B458" t="s">
        <v>1307</v>
      </c>
      <c r="C458" t="s">
        <v>16</v>
      </c>
      <c r="D458" t="s">
        <v>5604</v>
      </c>
      <c r="E458" t="s">
        <v>1308</v>
      </c>
      <c r="F458" s="1">
        <v>45510</v>
      </c>
      <c r="G458" t="s">
        <v>562</v>
      </c>
      <c r="H458">
        <v>1</v>
      </c>
    </row>
    <row r="459" spans="1:8" x14ac:dyDescent="0.25">
      <c r="A459" t="s">
        <v>1349</v>
      </c>
      <c r="B459" t="s">
        <v>1350</v>
      </c>
      <c r="C459" t="s">
        <v>16</v>
      </c>
      <c r="D459" t="s">
        <v>5631</v>
      </c>
      <c r="E459" t="s">
        <v>1351</v>
      </c>
      <c r="F459" s="1">
        <v>45308</v>
      </c>
      <c r="G459" t="s">
        <v>783</v>
      </c>
      <c r="H459">
        <v>1</v>
      </c>
    </row>
    <row r="460" spans="1:8" x14ac:dyDescent="0.25">
      <c r="F460" s="1">
        <v>45315</v>
      </c>
      <c r="G460" t="s">
        <v>783</v>
      </c>
      <c r="H460">
        <v>1</v>
      </c>
    </row>
    <row r="461" spans="1:8" x14ac:dyDescent="0.25">
      <c r="F461" s="1">
        <v>45350</v>
      </c>
      <c r="G461" t="s">
        <v>783</v>
      </c>
      <c r="H461">
        <v>1</v>
      </c>
    </row>
    <row r="462" spans="1:8" x14ac:dyDescent="0.25">
      <c r="F462" s="1">
        <v>45392</v>
      </c>
      <c r="G462" t="s">
        <v>783</v>
      </c>
      <c r="H462">
        <v>1</v>
      </c>
    </row>
    <row r="463" spans="1:8" x14ac:dyDescent="0.25">
      <c r="F463" s="1">
        <v>45441</v>
      </c>
      <c r="G463" t="s">
        <v>783</v>
      </c>
      <c r="H463">
        <v>1</v>
      </c>
    </row>
    <row r="464" spans="1:8" x14ac:dyDescent="0.25">
      <c r="F464" s="1">
        <v>45448</v>
      </c>
      <c r="G464" t="s">
        <v>783</v>
      </c>
      <c r="H464">
        <v>1</v>
      </c>
    </row>
    <row r="465" spans="5:8" x14ac:dyDescent="0.25">
      <c r="E465" t="s">
        <v>1352</v>
      </c>
      <c r="F465" s="1">
        <v>45441</v>
      </c>
      <c r="G465" t="s">
        <v>783</v>
      </c>
      <c r="H465">
        <v>1</v>
      </c>
    </row>
    <row r="466" spans="5:8" x14ac:dyDescent="0.25">
      <c r="F466" s="1">
        <v>45448</v>
      </c>
      <c r="G466" t="s">
        <v>783</v>
      </c>
      <c r="H466">
        <v>1</v>
      </c>
    </row>
    <row r="467" spans="5:8" x14ac:dyDescent="0.25">
      <c r="E467" t="s">
        <v>1353</v>
      </c>
      <c r="F467" s="1">
        <v>45344</v>
      </c>
      <c r="G467" t="s">
        <v>783</v>
      </c>
      <c r="H467">
        <v>1</v>
      </c>
    </row>
    <row r="468" spans="5:8" x14ac:dyDescent="0.25">
      <c r="E468" t="s">
        <v>1356</v>
      </c>
      <c r="F468" s="1">
        <v>45314</v>
      </c>
      <c r="G468" t="s">
        <v>783</v>
      </c>
      <c r="H468">
        <v>1</v>
      </c>
    </row>
    <row r="469" spans="5:8" x14ac:dyDescent="0.25">
      <c r="E469" t="s">
        <v>1357</v>
      </c>
      <c r="F469" s="1">
        <v>45664</v>
      </c>
      <c r="G469" t="s">
        <v>783</v>
      </c>
      <c r="H469">
        <v>1</v>
      </c>
    </row>
    <row r="470" spans="5:8" x14ac:dyDescent="0.25">
      <c r="E470" t="s">
        <v>1358</v>
      </c>
      <c r="F470" s="1">
        <v>45449</v>
      </c>
      <c r="G470" t="s">
        <v>783</v>
      </c>
      <c r="H470">
        <v>1</v>
      </c>
    </row>
    <row r="471" spans="5:8" x14ac:dyDescent="0.25">
      <c r="E471" t="s">
        <v>1359</v>
      </c>
      <c r="F471" s="1">
        <v>45307</v>
      </c>
      <c r="G471" t="s">
        <v>783</v>
      </c>
      <c r="H471">
        <v>1</v>
      </c>
    </row>
    <row r="472" spans="5:8" x14ac:dyDescent="0.25">
      <c r="E472" t="s">
        <v>1362</v>
      </c>
      <c r="F472" s="1">
        <v>45446</v>
      </c>
      <c r="G472" t="s">
        <v>783</v>
      </c>
      <c r="H472">
        <v>1</v>
      </c>
    </row>
    <row r="473" spans="5:8" x14ac:dyDescent="0.25">
      <c r="F473" s="1">
        <v>45663</v>
      </c>
      <c r="G473" t="s">
        <v>783</v>
      </c>
      <c r="H473">
        <v>1</v>
      </c>
    </row>
    <row r="474" spans="5:8" x14ac:dyDescent="0.25">
      <c r="F474" s="1">
        <v>45649</v>
      </c>
      <c r="G474" t="s">
        <v>783</v>
      </c>
      <c r="H474">
        <v>1</v>
      </c>
    </row>
    <row r="475" spans="5:8" x14ac:dyDescent="0.25">
      <c r="E475" t="s">
        <v>1364</v>
      </c>
      <c r="F475" s="1">
        <v>45441</v>
      </c>
      <c r="G475" t="s">
        <v>783</v>
      </c>
      <c r="H475">
        <v>1</v>
      </c>
    </row>
    <row r="476" spans="5:8" x14ac:dyDescent="0.25">
      <c r="E476" t="s">
        <v>1366</v>
      </c>
      <c r="F476" s="1">
        <v>45406</v>
      </c>
      <c r="G476" t="s">
        <v>783</v>
      </c>
      <c r="H476">
        <v>1</v>
      </c>
    </row>
    <row r="477" spans="5:8" x14ac:dyDescent="0.25">
      <c r="E477" t="s">
        <v>1368</v>
      </c>
      <c r="F477" s="1">
        <v>45456</v>
      </c>
      <c r="G477" t="s">
        <v>783</v>
      </c>
      <c r="H477">
        <v>1</v>
      </c>
    </row>
    <row r="478" spans="5:8" x14ac:dyDescent="0.25">
      <c r="E478" t="s">
        <v>1376</v>
      </c>
      <c r="F478" s="1">
        <v>45441</v>
      </c>
      <c r="G478" t="s">
        <v>783</v>
      </c>
      <c r="H478">
        <v>1</v>
      </c>
    </row>
    <row r="479" spans="5:8" x14ac:dyDescent="0.25">
      <c r="E479" t="s">
        <v>1360</v>
      </c>
      <c r="F479" s="1">
        <v>45657</v>
      </c>
      <c r="G479" t="s">
        <v>783</v>
      </c>
      <c r="H479">
        <v>1</v>
      </c>
    </row>
    <row r="480" spans="5:8" x14ac:dyDescent="0.25">
      <c r="E480" t="s">
        <v>1363</v>
      </c>
      <c r="F480" s="1">
        <v>45663</v>
      </c>
      <c r="G480" t="s">
        <v>783</v>
      </c>
      <c r="H480">
        <v>1</v>
      </c>
    </row>
    <row r="481" spans="1:8" x14ac:dyDescent="0.25">
      <c r="E481" t="s">
        <v>1365</v>
      </c>
      <c r="F481" s="1">
        <v>45657</v>
      </c>
      <c r="G481" t="s">
        <v>783</v>
      </c>
      <c r="H481">
        <v>1</v>
      </c>
    </row>
    <row r="482" spans="1:8" x14ac:dyDescent="0.25">
      <c r="E482" t="s">
        <v>1367</v>
      </c>
      <c r="F482" s="1">
        <v>45663</v>
      </c>
      <c r="G482" t="s">
        <v>783</v>
      </c>
      <c r="H482">
        <v>1</v>
      </c>
    </row>
    <row r="483" spans="1:8" x14ac:dyDescent="0.25">
      <c r="F483" s="1">
        <v>45649</v>
      </c>
      <c r="G483" t="s">
        <v>783</v>
      </c>
      <c r="H483">
        <v>1</v>
      </c>
    </row>
    <row r="484" spans="1:8" x14ac:dyDescent="0.25">
      <c r="E484" t="s">
        <v>1370</v>
      </c>
      <c r="F484" s="1">
        <v>45644</v>
      </c>
      <c r="G484" t="s">
        <v>783</v>
      </c>
      <c r="H484">
        <v>1</v>
      </c>
    </row>
    <row r="485" spans="1:8" x14ac:dyDescent="0.25">
      <c r="E485" t="s">
        <v>1372</v>
      </c>
      <c r="F485" s="1">
        <v>45659</v>
      </c>
      <c r="G485" t="s">
        <v>783</v>
      </c>
      <c r="H485">
        <v>1</v>
      </c>
    </row>
    <row r="486" spans="1:8" x14ac:dyDescent="0.25">
      <c r="E486" t="s">
        <v>1373</v>
      </c>
      <c r="F486" s="1">
        <v>45664</v>
      </c>
      <c r="G486" t="s">
        <v>783</v>
      </c>
      <c r="H486">
        <v>1</v>
      </c>
    </row>
    <row r="487" spans="1:8" x14ac:dyDescent="0.25">
      <c r="F487" s="1">
        <v>45643</v>
      </c>
      <c r="G487" t="s">
        <v>783</v>
      </c>
      <c r="H487">
        <v>1</v>
      </c>
    </row>
    <row r="488" spans="1:8" x14ac:dyDescent="0.25">
      <c r="E488" t="s">
        <v>1374</v>
      </c>
      <c r="F488" s="1">
        <v>45649</v>
      </c>
      <c r="G488" t="s">
        <v>783</v>
      </c>
      <c r="H488">
        <v>1</v>
      </c>
    </row>
    <row r="489" spans="1:8" x14ac:dyDescent="0.25">
      <c r="E489" t="s">
        <v>1375</v>
      </c>
      <c r="F489" s="1">
        <v>45659</v>
      </c>
      <c r="G489" t="s">
        <v>783</v>
      </c>
      <c r="H489">
        <v>1</v>
      </c>
    </row>
    <row r="490" spans="1:8" x14ac:dyDescent="0.25">
      <c r="D490">
        <v>0</v>
      </c>
      <c r="E490" t="s">
        <v>1354</v>
      </c>
      <c r="F490" s="1">
        <v>45659</v>
      </c>
      <c r="G490" t="s">
        <v>1355</v>
      </c>
      <c r="H490">
        <v>1</v>
      </c>
    </row>
    <row r="491" spans="1:8" x14ac:dyDescent="0.25">
      <c r="E491" t="s">
        <v>1361</v>
      </c>
      <c r="F491" s="1">
        <v>45456</v>
      </c>
      <c r="G491" t="s">
        <v>1355</v>
      </c>
      <c r="H491">
        <v>1</v>
      </c>
    </row>
    <row r="492" spans="1:8" x14ac:dyDescent="0.25">
      <c r="E492" t="s">
        <v>1369</v>
      </c>
      <c r="F492" s="1">
        <v>45449</v>
      </c>
      <c r="G492" t="s">
        <v>1355</v>
      </c>
      <c r="H492">
        <v>1</v>
      </c>
    </row>
    <row r="493" spans="1:8" x14ac:dyDescent="0.25">
      <c r="E493" t="s">
        <v>1371</v>
      </c>
      <c r="F493" s="1">
        <v>45344</v>
      </c>
      <c r="G493" t="s">
        <v>1355</v>
      </c>
      <c r="H493">
        <v>1</v>
      </c>
    </row>
    <row r="494" spans="1:8" x14ac:dyDescent="0.25">
      <c r="A494" t="s">
        <v>1380</v>
      </c>
      <c r="B494" t="s">
        <v>1381</v>
      </c>
      <c r="C494" t="s">
        <v>16</v>
      </c>
      <c r="D494" t="s">
        <v>5607</v>
      </c>
      <c r="E494" t="s">
        <v>1382</v>
      </c>
      <c r="F494" s="1">
        <v>45337</v>
      </c>
      <c r="G494" t="s">
        <v>251</v>
      </c>
      <c r="H494">
        <v>1</v>
      </c>
    </row>
    <row r="495" spans="1:8" x14ac:dyDescent="0.25">
      <c r="E495" t="s">
        <v>1383</v>
      </c>
      <c r="F495" s="1">
        <v>45623</v>
      </c>
      <c r="G495" t="s">
        <v>251</v>
      </c>
      <c r="H495">
        <v>1</v>
      </c>
    </row>
    <row r="496" spans="1:8" x14ac:dyDescent="0.25">
      <c r="A496" t="s">
        <v>1399</v>
      </c>
      <c r="B496" t="s">
        <v>1400</v>
      </c>
      <c r="C496" t="s">
        <v>16</v>
      </c>
      <c r="D496" t="s">
        <v>5604</v>
      </c>
      <c r="E496" t="s">
        <v>1401</v>
      </c>
      <c r="F496" s="1">
        <v>45472</v>
      </c>
      <c r="G496" t="s">
        <v>1402</v>
      </c>
      <c r="H496">
        <v>1</v>
      </c>
    </row>
    <row r="497" spans="1:8" x14ac:dyDescent="0.25">
      <c r="A497" t="s">
        <v>1403</v>
      </c>
      <c r="B497" t="s">
        <v>1404</v>
      </c>
      <c r="C497" t="s">
        <v>16</v>
      </c>
      <c r="D497" t="s">
        <v>5604</v>
      </c>
      <c r="E497" t="s">
        <v>1405</v>
      </c>
      <c r="F497" s="1">
        <v>45416</v>
      </c>
      <c r="G497" t="s">
        <v>80</v>
      </c>
      <c r="H497">
        <v>1</v>
      </c>
    </row>
    <row r="498" spans="1:8" x14ac:dyDescent="0.25">
      <c r="A498" t="s">
        <v>1413</v>
      </c>
      <c r="B498" t="s">
        <v>1414</v>
      </c>
      <c r="C498" t="s">
        <v>16</v>
      </c>
      <c r="D498" t="s">
        <v>5601</v>
      </c>
      <c r="E498" t="s">
        <v>1415</v>
      </c>
      <c r="F498" s="1">
        <v>45653</v>
      </c>
      <c r="G498" t="s">
        <v>132</v>
      </c>
      <c r="H498">
        <v>1</v>
      </c>
    </row>
    <row r="499" spans="1:8" x14ac:dyDescent="0.25">
      <c r="E499" t="s">
        <v>1416</v>
      </c>
      <c r="F499" s="1">
        <v>45653</v>
      </c>
      <c r="G499" t="s">
        <v>132</v>
      </c>
      <c r="H499">
        <v>1</v>
      </c>
    </row>
    <row r="500" spans="1:8" x14ac:dyDescent="0.25">
      <c r="E500" t="s">
        <v>1417</v>
      </c>
      <c r="F500" s="1">
        <v>45653</v>
      </c>
      <c r="G500" t="s">
        <v>132</v>
      </c>
      <c r="H500">
        <v>1</v>
      </c>
    </row>
    <row r="501" spans="1:8" x14ac:dyDescent="0.25">
      <c r="E501" t="s">
        <v>1418</v>
      </c>
      <c r="F501" s="1">
        <v>45653</v>
      </c>
      <c r="G501" t="s">
        <v>132</v>
      </c>
      <c r="H501">
        <v>1</v>
      </c>
    </row>
    <row r="502" spans="1:8" x14ac:dyDescent="0.25">
      <c r="E502" t="s">
        <v>1419</v>
      </c>
      <c r="F502" s="1">
        <v>45653</v>
      </c>
      <c r="G502" t="s">
        <v>132</v>
      </c>
      <c r="H502">
        <v>1</v>
      </c>
    </row>
    <row r="503" spans="1:8" x14ac:dyDescent="0.25">
      <c r="A503" t="s">
        <v>1424</v>
      </c>
      <c r="B503" t="s">
        <v>1425</v>
      </c>
      <c r="C503" t="s">
        <v>16</v>
      </c>
      <c r="D503" t="s">
        <v>319</v>
      </c>
      <c r="E503" t="s">
        <v>1426</v>
      </c>
      <c r="F503" s="1">
        <v>45429</v>
      </c>
      <c r="G503" t="s">
        <v>335</v>
      </c>
      <c r="H503">
        <v>1</v>
      </c>
    </row>
    <row r="504" spans="1:8" x14ac:dyDescent="0.25">
      <c r="E504" t="s">
        <v>1427</v>
      </c>
      <c r="F504" s="1">
        <v>45355</v>
      </c>
      <c r="G504" t="s">
        <v>335</v>
      </c>
      <c r="H504">
        <v>1</v>
      </c>
    </row>
    <row r="505" spans="1:8" x14ac:dyDescent="0.25">
      <c r="E505" t="s">
        <v>1428</v>
      </c>
      <c r="F505" s="1">
        <v>45502</v>
      </c>
      <c r="G505" t="s">
        <v>335</v>
      </c>
      <c r="H505">
        <v>1</v>
      </c>
    </row>
    <row r="506" spans="1:8" x14ac:dyDescent="0.25">
      <c r="A506" t="s">
        <v>1435</v>
      </c>
      <c r="B506" t="s">
        <v>1436</v>
      </c>
      <c r="C506" t="s">
        <v>16</v>
      </c>
      <c r="D506" t="s">
        <v>5604</v>
      </c>
      <c r="E506" t="s">
        <v>1437</v>
      </c>
      <c r="F506" s="1">
        <v>45449</v>
      </c>
      <c r="G506" t="s">
        <v>569</v>
      </c>
      <c r="H506">
        <v>1</v>
      </c>
    </row>
    <row r="507" spans="1:8" x14ac:dyDescent="0.25">
      <c r="E507" t="s">
        <v>1438</v>
      </c>
      <c r="F507" s="1">
        <v>45471</v>
      </c>
      <c r="G507" t="s">
        <v>569</v>
      </c>
      <c r="H507">
        <v>1</v>
      </c>
    </row>
    <row r="508" spans="1:8" x14ac:dyDescent="0.25">
      <c r="A508" t="s">
        <v>1439</v>
      </c>
      <c r="B508" t="s">
        <v>1440</v>
      </c>
      <c r="C508" t="s">
        <v>5625</v>
      </c>
      <c r="D508" t="s">
        <v>5643</v>
      </c>
      <c r="E508" t="s">
        <v>1441</v>
      </c>
      <c r="F508" s="1">
        <v>45589</v>
      </c>
      <c r="G508" t="s">
        <v>1442</v>
      </c>
      <c r="H508">
        <v>1</v>
      </c>
    </row>
    <row r="509" spans="1:8" x14ac:dyDescent="0.25">
      <c r="E509" t="s">
        <v>1443</v>
      </c>
      <c r="F509" s="1">
        <v>45603</v>
      </c>
      <c r="G509" t="s">
        <v>1442</v>
      </c>
      <c r="H509">
        <v>1</v>
      </c>
    </row>
    <row r="510" spans="1:8" x14ac:dyDescent="0.25">
      <c r="E510" t="s">
        <v>1444</v>
      </c>
      <c r="F510" s="1">
        <v>45649</v>
      </c>
      <c r="G510" t="s">
        <v>1442</v>
      </c>
      <c r="H510">
        <v>1</v>
      </c>
    </row>
    <row r="511" spans="1:8" x14ac:dyDescent="0.25">
      <c r="A511" t="s">
        <v>1445</v>
      </c>
      <c r="B511" t="s">
        <v>1446</v>
      </c>
      <c r="C511" t="s">
        <v>16</v>
      </c>
      <c r="D511" t="s">
        <v>5644</v>
      </c>
      <c r="E511" t="s">
        <v>426</v>
      </c>
      <c r="F511" s="1">
        <v>45664</v>
      </c>
      <c r="G511" t="s">
        <v>424</v>
      </c>
      <c r="H511">
        <v>1</v>
      </c>
    </row>
    <row r="512" spans="1:8" x14ac:dyDescent="0.25">
      <c r="E512" t="s">
        <v>1447</v>
      </c>
      <c r="F512" s="1">
        <v>45664</v>
      </c>
      <c r="G512" t="s">
        <v>424</v>
      </c>
      <c r="H512">
        <v>1</v>
      </c>
    </row>
    <row r="513" spans="1:8" x14ac:dyDescent="0.25">
      <c r="E513" t="s">
        <v>1448</v>
      </c>
      <c r="F513" s="1">
        <v>45656</v>
      </c>
      <c r="G513" t="s">
        <v>424</v>
      </c>
      <c r="H513">
        <v>1</v>
      </c>
    </row>
    <row r="514" spans="1:8" x14ac:dyDescent="0.25">
      <c r="E514" t="s">
        <v>1449</v>
      </c>
      <c r="F514" s="1">
        <v>45643</v>
      </c>
      <c r="G514" t="s">
        <v>424</v>
      </c>
      <c r="H514">
        <v>1</v>
      </c>
    </row>
    <row r="515" spans="1:8" x14ac:dyDescent="0.25">
      <c r="E515" t="s">
        <v>1450</v>
      </c>
      <c r="F515" s="1">
        <v>45653</v>
      </c>
      <c r="G515" t="s">
        <v>424</v>
      </c>
      <c r="H515">
        <v>1</v>
      </c>
    </row>
    <row r="516" spans="1:8" x14ac:dyDescent="0.25">
      <c r="A516" t="s">
        <v>1451</v>
      </c>
      <c r="B516" t="s">
        <v>1452</v>
      </c>
      <c r="C516" t="s">
        <v>5597</v>
      </c>
      <c r="D516" t="s">
        <v>5628</v>
      </c>
      <c r="E516" t="s">
        <v>1453</v>
      </c>
      <c r="F516" s="1">
        <v>45308</v>
      </c>
      <c r="G516" t="s">
        <v>35</v>
      </c>
      <c r="H516">
        <v>1</v>
      </c>
    </row>
    <row r="517" spans="1:8" x14ac:dyDescent="0.25">
      <c r="A517" t="s">
        <v>1454</v>
      </c>
      <c r="B517" t="s">
        <v>1455</v>
      </c>
      <c r="C517" t="s">
        <v>5602</v>
      </c>
      <c r="D517" t="s">
        <v>341</v>
      </c>
      <c r="E517" t="s">
        <v>1458</v>
      </c>
      <c r="F517" s="1">
        <v>45630</v>
      </c>
      <c r="G517" t="s">
        <v>1459</v>
      </c>
      <c r="H517">
        <v>1</v>
      </c>
    </row>
    <row r="518" spans="1:8" x14ac:dyDescent="0.25">
      <c r="F518" s="1">
        <v>45644</v>
      </c>
      <c r="G518" t="s">
        <v>1459</v>
      </c>
      <c r="H518">
        <v>1</v>
      </c>
    </row>
    <row r="519" spans="1:8" x14ac:dyDescent="0.25">
      <c r="E519" t="s">
        <v>1464</v>
      </c>
      <c r="F519" s="1">
        <v>45657</v>
      </c>
      <c r="G519" t="s">
        <v>1459</v>
      </c>
      <c r="H519">
        <v>1</v>
      </c>
    </row>
    <row r="520" spans="1:8" x14ac:dyDescent="0.25">
      <c r="E520" t="s">
        <v>1468</v>
      </c>
      <c r="F520" s="1">
        <v>45644</v>
      </c>
      <c r="G520" t="s">
        <v>1459</v>
      </c>
      <c r="H520">
        <v>1</v>
      </c>
    </row>
    <row r="521" spans="1:8" x14ac:dyDescent="0.25">
      <c r="E521" t="s">
        <v>1472</v>
      </c>
      <c r="F521" s="1">
        <v>45645</v>
      </c>
      <c r="G521" t="s">
        <v>1459</v>
      </c>
      <c r="H521">
        <v>1</v>
      </c>
    </row>
    <row r="522" spans="1:8" x14ac:dyDescent="0.25">
      <c r="E522" t="s">
        <v>1481</v>
      </c>
      <c r="F522" s="1">
        <v>45644</v>
      </c>
      <c r="G522" t="s">
        <v>1459</v>
      </c>
      <c r="H522">
        <v>1</v>
      </c>
    </row>
    <row r="523" spans="1:8" x14ac:dyDescent="0.25">
      <c r="E523" t="s">
        <v>1460</v>
      </c>
      <c r="F523" s="1">
        <v>45664</v>
      </c>
      <c r="G523" t="s">
        <v>1459</v>
      </c>
      <c r="H523">
        <v>1</v>
      </c>
    </row>
    <row r="524" spans="1:8" x14ac:dyDescent="0.25">
      <c r="E524" t="s">
        <v>1461</v>
      </c>
      <c r="F524" s="1">
        <v>45644</v>
      </c>
      <c r="G524" t="s">
        <v>1459</v>
      </c>
      <c r="H524">
        <v>1</v>
      </c>
    </row>
    <row r="525" spans="1:8" x14ac:dyDescent="0.25">
      <c r="E525" t="s">
        <v>1463</v>
      </c>
      <c r="F525" s="1">
        <v>45664</v>
      </c>
      <c r="G525" t="s">
        <v>1459</v>
      </c>
      <c r="H525">
        <v>1</v>
      </c>
    </row>
    <row r="526" spans="1:8" x14ac:dyDescent="0.25">
      <c r="E526" t="s">
        <v>1465</v>
      </c>
      <c r="F526" s="1">
        <v>45657</v>
      </c>
      <c r="G526" t="s">
        <v>1459</v>
      </c>
      <c r="H526">
        <v>1</v>
      </c>
    </row>
    <row r="527" spans="1:8" x14ac:dyDescent="0.25">
      <c r="E527" t="s">
        <v>1466</v>
      </c>
      <c r="F527" s="1">
        <v>45637</v>
      </c>
      <c r="G527" t="s">
        <v>1459</v>
      </c>
      <c r="H527">
        <v>1</v>
      </c>
    </row>
    <row r="528" spans="1:8" x14ac:dyDescent="0.25">
      <c r="E528" t="s">
        <v>1467</v>
      </c>
      <c r="F528" s="1">
        <v>45657</v>
      </c>
      <c r="G528" t="s">
        <v>1459</v>
      </c>
      <c r="H528">
        <v>1</v>
      </c>
    </row>
    <row r="529" spans="1:8" x14ac:dyDescent="0.25">
      <c r="E529" t="s">
        <v>1469</v>
      </c>
      <c r="F529" s="1">
        <v>45643</v>
      </c>
      <c r="G529" t="s">
        <v>1459</v>
      </c>
      <c r="H529">
        <v>1</v>
      </c>
    </row>
    <row r="530" spans="1:8" x14ac:dyDescent="0.25">
      <c r="E530" t="s">
        <v>1470</v>
      </c>
      <c r="F530" s="1">
        <v>45643</v>
      </c>
      <c r="G530" t="s">
        <v>1459</v>
      </c>
      <c r="H530">
        <v>1</v>
      </c>
    </row>
    <row r="531" spans="1:8" x14ac:dyDescent="0.25">
      <c r="E531" t="s">
        <v>1471</v>
      </c>
      <c r="F531" s="1">
        <v>45659</v>
      </c>
      <c r="G531" t="s">
        <v>1459</v>
      </c>
      <c r="H531">
        <v>1</v>
      </c>
    </row>
    <row r="532" spans="1:8" x14ac:dyDescent="0.25">
      <c r="E532" t="s">
        <v>1473</v>
      </c>
      <c r="F532" s="1">
        <v>45601</v>
      </c>
      <c r="G532" t="s">
        <v>1459</v>
      </c>
      <c r="H532">
        <v>1</v>
      </c>
    </row>
    <row r="533" spans="1:8" x14ac:dyDescent="0.25">
      <c r="E533" t="s">
        <v>1474</v>
      </c>
      <c r="F533" s="1">
        <v>45643</v>
      </c>
      <c r="G533" t="s">
        <v>1459</v>
      </c>
      <c r="H533">
        <v>1</v>
      </c>
    </row>
    <row r="534" spans="1:8" x14ac:dyDescent="0.25">
      <c r="E534" t="s">
        <v>1475</v>
      </c>
      <c r="F534" s="1">
        <v>45664</v>
      </c>
      <c r="G534" t="s">
        <v>1459</v>
      </c>
      <c r="H534">
        <v>1</v>
      </c>
    </row>
    <row r="535" spans="1:8" x14ac:dyDescent="0.25">
      <c r="E535" t="s">
        <v>1476</v>
      </c>
      <c r="F535" s="1">
        <v>45638</v>
      </c>
      <c r="G535" t="s">
        <v>1459</v>
      </c>
      <c r="H535">
        <v>1</v>
      </c>
    </row>
    <row r="536" spans="1:8" x14ac:dyDescent="0.25">
      <c r="E536" t="s">
        <v>1477</v>
      </c>
      <c r="F536" s="1">
        <v>45659</v>
      </c>
      <c r="G536" t="s">
        <v>1459</v>
      </c>
      <c r="H536">
        <v>1</v>
      </c>
    </row>
    <row r="537" spans="1:8" x14ac:dyDescent="0.25">
      <c r="E537" t="s">
        <v>1478</v>
      </c>
      <c r="F537" s="1">
        <v>45645</v>
      </c>
      <c r="G537" t="s">
        <v>1459</v>
      </c>
      <c r="H537">
        <v>1</v>
      </c>
    </row>
    <row r="538" spans="1:8" x14ac:dyDescent="0.25">
      <c r="E538" t="s">
        <v>1479</v>
      </c>
      <c r="F538" s="1">
        <v>45643</v>
      </c>
      <c r="G538" t="s">
        <v>1459</v>
      </c>
      <c r="H538">
        <v>1</v>
      </c>
    </row>
    <row r="539" spans="1:8" x14ac:dyDescent="0.25">
      <c r="E539" t="s">
        <v>1480</v>
      </c>
      <c r="F539" s="1">
        <v>45657</v>
      </c>
      <c r="G539" t="s">
        <v>1459</v>
      </c>
      <c r="H539">
        <v>1</v>
      </c>
    </row>
    <row r="540" spans="1:8" x14ac:dyDescent="0.25">
      <c r="E540" t="s">
        <v>1482</v>
      </c>
      <c r="F540" s="1">
        <v>45664</v>
      </c>
      <c r="G540" t="s">
        <v>1459</v>
      </c>
      <c r="H540">
        <v>1</v>
      </c>
    </row>
    <row r="541" spans="1:8" x14ac:dyDescent="0.25">
      <c r="D541" t="s">
        <v>5422</v>
      </c>
      <c r="E541" t="s">
        <v>1456</v>
      </c>
      <c r="F541" s="1">
        <v>45663</v>
      </c>
      <c r="G541" t="s">
        <v>1457</v>
      </c>
      <c r="H541">
        <v>1</v>
      </c>
    </row>
    <row r="542" spans="1:8" x14ac:dyDescent="0.25">
      <c r="E542" t="s">
        <v>1462</v>
      </c>
      <c r="F542" s="1">
        <v>45663</v>
      </c>
      <c r="G542" t="s">
        <v>1457</v>
      </c>
      <c r="H542">
        <v>1</v>
      </c>
    </row>
    <row r="543" spans="1:8" x14ac:dyDescent="0.25">
      <c r="A543" t="s">
        <v>1483</v>
      </c>
      <c r="B543" t="s">
        <v>1484</v>
      </c>
      <c r="C543" t="s">
        <v>5602</v>
      </c>
      <c r="D543" t="s">
        <v>5603</v>
      </c>
      <c r="E543" t="s">
        <v>1485</v>
      </c>
      <c r="F543" s="1">
        <v>45428</v>
      </c>
      <c r="G543" t="s">
        <v>137</v>
      </c>
      <c r="H543">
        <v>1</v>
      </c>
    </row>
    <row r="544" spans="1:8" x14ac:dyDescent="0.25">
      <c r="E544" t="s">
        <v>1486</v>
      </c>
      <c r="F544" s="1">
        <v>45316</v>
      </c>
      <c r="G544" t="s">
        <v>137</v>
      </c>
      <c r="H544">
        <v>1</v>
      </c>
    </row>
    <row r="545" spans="1:8" x14ac:dyDescent="0.25">
      <c r="A545" t="s">
        <v>1496</v>
      </c>
      <c r="B545" t="s">
        <v>1497</v>
      </c>
      <c r="C545" t="s">
        <v>16</v>
      </c>
      <c r="D545" t="s">
        <v>5598</v>
      </c>
      <c r="E545" t="s">
        <v>1498</v>
      </c>
      <c r="F545" s="1">
        <v>45548</v>
      </c>
      <c r="G545" t="s">
        <v>71</v>
      </c>
      <c r="H545">
        <v>1</v>
      </c>
    </row>
    <row r="546" spans="1:8" x14ac:dyDescent="0.25">
      <c r="A546" t="s">
        <v>1507</v>
      </c>
      <c r="B546" t="s">
        <v>1508</v>
      </c>
      <c r="C546" t="s">
        <v>5625</v>
      </c>
      <c r="D546" t="s">
        <v>5645</v>
      </c>
      <c r="E546" t="s">
        <v>1509</v>
      </c>
      <c r="F546" s="1">
        <v>45315</v>
      </c>
      <c r="G546" t="s">
        <v>1510</v>
      </c>
      <c r="H546">
        <v>1</v>
      </c>
    </row>
    <row r="547" spans="1:8" x14ac:dyDescent="0.25">
      <c r="A547" t="s">
        <v>1520</v>
      </c>
      <c r="B547" t="s">
        <v>1521</v>
      </c>
      <c r="C547" t="s">
        <v>16</v>
      </c>
      <c r="D547" t="s">
        <v>5646</v>
      </c>
      <c r="E547" t="s">
        <v>1522</v>
      </c>
      <c r="F547" s="1">
        <v>45425</v>
      </c>
      <c r="G547" t="s">
        <v>1340</v>
      </c>
      <c r="H547">
        <v>1</v>
      </c>
    </row>
    <row r="548" spans="1:8" x14ac:dyDescent="0.25">
      <c r="A548" t="s">
        <v>1527</v>
      </c>
      <c r="B548" t="s">
        <v>1528</v>
      </c>
      <c r="C548" t="s">
        <v>16</v>
      </c>
      <c r="D548" t="s">
        <v>5604</v>
      </c>
      <c r="E548" t="s">
        <v>1529</v>
      </c>
      <c r="F548" s="1">
        <v>45373</v>
      </c>
      <c r="G548" t="s">
        <v>812</v>
      </c>
      <c r="H548">
        <v>1</v>
      </c>
    </row>
    <row r="549" spans="1:8" x14ac:dyDescent="0.25">
      <c r="A549" t="s">
        <v>1533</v>
      </c>
      <c r="B549" t="s">
        <v>1534</v>
      </c>
      <c r="C549" t="s">
        <v>16</v>
      </c>
      <c r="D549" t="s">
        <v>5603</v>
      </c>
      <c r="E549" t="s">
        <v>1537</v>
      </c>
      <c r="F549" s="1">
        <v>45526</v>
      </c>
      <c r="G549" t="s">
        <v>137</v>
      </c>
      <c r="H549">
        <v>1</v>
      </c>
    </row>
    <row r="550" spans="1:8" x14ac:dyDescent="0.25">
      <c r="E550" t="s">
        <v>1541</v>
      </c>
      <c r="F550" s="1">
        <v>45526</v>
      </c>
      <c r="G550" t="s">
        <v>137</v>
      </c>
      <c r="H550">
        <v>1</v>
      </c>
    </row>
    <row r="551" spans="1:8" x14ac:dyDescent="0.25">
      <c r="E551" t="s">
        <v>1546</v>
      </c>
      <c r="F551" s="1">
        <v>45533</v>
      </c>
      <c r="G551" t="s">
        <v>137</v>
      </c>
      <c r="H551">
        <v>1</v>
      </c>
    </row>
    <row r="552" spans="1:8" x14ac:dyDescent="0.25">
      <c r="E552" t="s">
        <v>1547</v>
      </c>
      <c r="F552" s="1">
        <v>45526</v>
      </c>
      <c r="G552" t="s">
        <v>137</v>
      </c>
      <c r="H552">
        <v>1</v>
      </c>
    </row>
    <row r="553" spans="1:8" x14ac:dyDescent="0.25">
      <c r="E553" t="s">
        <v>1548</v>
      </c>
      <c r="F553" s="1">
        <v>45526</v>
      </c>
      <c r="G553" t="s">
        <v>137</v>
      </c>
      <c r="H553">
        <v>1</v>
      </c>
    </row>
    <row r="554" spans="1:8" x14ac:dyDescent="0.25">
      <c r="E554" t="s">
        <v>1553</v>
      </c>
      <c r="F554" s="1">
        <v>45526</v>
      </c>
      <c r="G554" t="s">
        <v>137</v>
      </c>
      <c r="H554">
        <v>1</v>
      </c>
    </row>
    <row r="555" spans="1:8" x14ac:dyDescent="0.25">
      <c r="E555" t="s">
        <v>1556</v>
      </c>
      <c r="F555" s="1">
        <v>45526</v>
      </c>
      <c r="G555" t="s">
        <v>137</v>
      </c>
      <c r="H555">
        <v>1</v>
      </c>
    </row>
    <row r="556" spans="1:8" x14ac:dyDescent="0.25">
      <c r="E556" t="s">
        <v>1559</v>
      </c>
      <c r="F556" s="1">
        <v>45526</v>
      </c>
      <c r="G556" t="s">
        <v>137</v>
      </c>
      <c r="H556">
        <v>1</v>
      </c>
    </row>
    <row r="557" spans="1:8" x14ac:dyDescent="0.25">
      <c r="E557" t="s">
        <v>1562</v>
      </c>
      <c r="F557" s="1">
        <v>45526</v>
      </c>
      <c r="G557" t="s">
        <v>137</v>
      </c>
      <c r="H557">
        <v>1</v>
      </c>
    </row>
    <row r="558" spans="1:8" x14ac:dyDescent="0.25">
      <c r="D558" t="s">
        <v>319</v>
      </c>
      <c r="E558" t="s">
        <v>1535</v>
      </c>
      <c r="F558" s="1">
        <v>45393</v>
      </c>
      <c r="G558" t="s">
        <v>335</v>
      </c>
      <c r="H558">
        <v>1</v>
      </c>
    </row>
    <row r="559" spans="1:8" x14ac:dyDescent="0.25">
      <c r="E559" t="s">
        <v>1536</v>
      </c>
      <c r="F559" s="1">
        <v>45400</v>
      </c>
      <c r="G559" t="s">
        <v>335</v>
      </c>
      <c r="H559">
        <v>1</v>
      </c>
    </row>
    <row r="560" spans="1:8" x14ac:dyDescent="0.25">
      <c r="E560" t="s">
        <v>1538</v>
      </c>
      <c r="F560" s="1">
        <v>45421</v>
      </c>
      <c r="G560" t="s">
        <v>335</v>
      </c>
      <c r="H560">
        <v>1</v>
      </c>
    </row>
    <row r="561" spans="5:8" x14ac:dyDescent="0.25">
      <c r="E561" t="s">
        <v>403</v>
      </c>
      <c r="F561" s="1">
        <v>45400</v>
      </c>
      <c r="G561" t="s">
        <v>335</v>
      </c>
      <c r="H561">
        <v>1</v>
      </c>
    </row>
    <row r="562" spans="5:8" x14ac:dyDescent="0.25">
      <c r="E562" t="s">
        <v>404</v>
      </c>
      <c r="F562" s="1">
        <v>45415</v>
      </c>
      <c r="G562" t="s">
        <v>335</v>
      </c>
      <c r="H562">
        <v>1</v>
      </c>
    </row>
    <row r="563" spans="5:8" x14ac:dyDescent="0.25">
      <c r="E563" t="s">
        <v>590</v>
      </c>
      <c r="F563" s="1">
        <v>45414</v>
      </c>
      <c r="G563" t="s">
        <v>335</v>
      </c>
      <c r="H563">
        <v>1</v>
      </c>
    </row>
    <row r="564" spans="5:8" x14ac:dyDescent="0.25">
      <c r="E564" t="s">
        <v>1539</v>
      </c>
      <c r="F564" s="1">
        <v>45393</v>
      </c>
      <c r="G564" t="s">
        <v>335</v>
      </c>
      <c r="H564">
        <v>1</v>
      </c>
    </row>
    <row r="565" spans="5:8" x14ac:dyDescent="0.25">
      <c r="E565" t="s">
        <v>1540</v>
      </c>
      <c r="F565" s="1">
        <v>45393</v>
      </c>
      <c r="G565" t="s">
        <v>335</v>
      </c>
      <c r="H565">
        <v>1</v>
      </c>
    </row>
    <row r="566" spans="5:8" x14ac:dyDescent="0.25">
      <c r="E566" t="s">
        <v>1542</v>
      </c>
      <c r="F566" s="1">
        <v>45428</v>
      </c>
      <c r="G566" t="s">
        <v>335</v>
      </c>
      <c r="H566">
        <v>1</v>
      </c>
    </row>
    <row r="567" spans="5:8" x14ac:dyDescent="0.25">
      <c r="E567" t="s">
        <v>1122</v>
      </c>
      <c r="F567" s="1">
        <v>45414</v>
      </c>
      <c r="G567" t="s">
        <v>335</v>
      </c>
      <c r="H567">
        <v>1</v>
      </c>
    </row>
    <row r="568" spans="5:8" x14ac:dyDescent="0.25">
      <c r="E568" t="s">
        <v>1543</v>
      </c>
      <c r="F568" s="1">
        <v>45421</v>
      </c>
      <c r="G568" t="s">
        <v>335</v>
      </c>
      <c r="H568">
        <v>1</v>
      </c>
    </row>
    <row r="569" spans="5:8" x14ac:dyDescent="0.25">
      <c r="E569" t="s">
        <v>1544</v>
      </c>
      <c r="F569" s="1">
        <v>45428</v>
      </c>
      <c r="G569" t="s">
        <v>335</v>
      </c>
      <c r="H569">
        <v>1</v>
      </c>
    </row>
    <row r="570" spans="5:8" x14ac:dyDescent="0.25">
      <c r="E570" t="s">
        <v>1545</v>
      </c>
      <c r="F570" s="1">
        <v>45414</v>
      </c>
      <c r="G570" t="s">
        <v>335</v>
      </c>
      <c r="H570">
        <v>1</v>
      </c>
    </row>
    <row r="571" spans="5:8" x14ac:dyDescent="0.25">
      <c r="E571" t="s">
        <v>1549</v>
      </c>
      <c r="F571" s="1">
        <v>45401</v>
      </c>
      <c r="G571" t="s">
        <v>335</v>
      </c>
      <c r="H571">
        <v>1</v>
      </c>
    </row>
    <row r="572" spans="5:8" x14ac:dyDescent="0.25">
      <c r="E572" t="s">
        <v>1550</v>
      </c>
      <c r="F572" s="1">
        <v>45400</v>
      </c>
      <c r="G572" t="s">
        <v>335</v>
      </c>
      <c r="H572">
        <v>1</v>
      </c>
    </row>
    <row r="573" spans="5:8" x14ac:dyDescent="0.25">
      <c r="E573" t="s">
        <v>1551</v>
      </c>
      <c r="F573" s="1">
        <v>45414</v>
      </c>
      <c r="G573" t="s">
        <v>335</v>
      </c>
      <c r="H573">
        <v>1</v>
      </c>
    </row>
    <row r="574" spans="5:8" x14ac:dyDescent="0.25">
      <c r="E574" t="s">
        <v>1552</v>
      </c>
      <c r="F574" s="1">
        <v>45400</v>
      </c>
      <c r="G574" t="s">
        <v>335</v>
      </c>
      <c r="H574">
        <v>1</v>
      </c>
    </row>
    <row r="575" spans="5:8" x14ac:dyDescent="0.25">
      <c r="E575" t="s">
        <v>603</v>
      </c>
      <c r="F575" s="1">
        <v>45393</v>
      </c>
      <c r="G575" t="s">
        <v>335</v>
      </c>
      <c r="H575">
        <v>1</v>
      </c>
    </row>
    <row r="576" spans="5:8" x14ac:dyDescent="0.25">
      <c r="E576" t="s">
        <v>1554</v>
      </c>
      <c r="F576" s="1">
        <v>45393</v>
      </c>
      <c r="G576" t="s">
        <v>335</v>
      </c>
      <c r="H576">
        <v>1</v>
      </c>
    </row>
    <row r="577" spans="1:8" x14ac:dyDescent="0.25">
      <c r="E577" t="s">
        <v>1555</v>
      </c>
      <c r="F577" s="1">
        <v>45401</v>
      </c>
      <c r="G577" t="s">
        <v>335</v>
      </c>
      <c r="H577">
        <v>1</v>
      </c>
    </row>
    <row r="578" spans="1:8" x14ac:dyDescent="0.25">
      <c r="E578" t="s">
        <v>1557</v>
      </c>
      <c r="F578" s="1">
        <v>45393</v>
      </c>
      <c r="G578" t="s">
        <v>335</v>
      </c>
      <c r="H578">
        <v>1</v>
      </c>
    </row>
    <row r="579" spans="1:8" x14ac:dyDescent="0.25">
      <c r="E579" t="s">
        <v>1558</v>
      </c>
      <c r="F579" s="1">
        <v>45401</v>
      </c>
      <c r="G579" t="s">
        <v>335</v>
      </c>
      <c r="H579">
        <v>1</v>
      </c>
    </row>
    <row r="580" spans="1:8" x14ac:dyDescent="0.25">
      <c r="E580" t="s">
        <v>1560</v>
      </c>
      <c r="F580" s="1">
        <v>45401</v>
      </c>
      <c r="G580" t="s">
        <v>335</v>
      </c>
      <c r="H580">
        <v>1</v>
      </c>
    </row>
    <row r="581" spans="1:8" x14ac:dyDescent="0.25">
      <c r="E581" t="s">
        <v>1561</v>
      </c>
      <c r="F581" s="1">
        <v>45428</v>
      </c>
      <c r="G581" t="s">
        <v>335</v>
      </c>
      <c r="H581">
        <v>1</v>
      </c>
    </row>
    <row r="582" spans="1:8" x14ac:dyDescent="0.25">
      <c r="E582" t="s">
        <v>1563</v>
      </c>
      <c r="F582" s="1">
        <v>45422</v>
      </c>
      <c r="G582" t="s">
        <v>335</v>
      </c>
      <c r="H582">
        <v>1</v>
      </c>
    </row>
    <row r="583" spans="1:8" x14ac:dyDescent="0.25">
      <c r="E583" t="s">
        <v>1564</v>
      </c>
      <c r="F583" s="1">
        <v>45421</v>
      </c>
      <c r="G583" t="s">
        <v>335</v>
      </c>
      <c r="H583">
        <v>1</v>
      </c>
    </row>
    <row r="584" spans="1:8" x14ac:dyDescent="0.25">
      <c r="A584" t="s">
        <v>1565</v>
      </c>
      <c r="B584" t="s">
        <v>1566</v>
      </c>
      <c r="C584" t="s">
        <v>16</v>
      </c>
      <c r="D584" t="s">
        <v>5647</v>
      </c>
      <c r="E584" t="s">
        <v>1567</v>
      </c>
      <c r="F584" s="1">
        <v>45317</v>
      </c>
      <c r="G584" t="s">
        <v>1568</v>
      </c>
      <c r="H584">
        <v>1</v>
      </c>
    </row>
    <row r="585" spans="1:8" x14ac:dyDescent="0.25">
      <c r="A585" t="s">
        <v>1575</v>
      </c>
      <c r="B585" t="s">
        <v>1576</v>
      </c>
      <c r="C585" t="s">
        <v>5648</v>
      </c>
      <c r="D585" t="s">
        <v>5621</v>
      </c>
      <c r="E585" t="s">
        <v>1578</v>
      </c>
      <c r="F585" s="1">
        <v>45469</v>
      </c>
      <c r="G585" t="s">
        <v>580</v>
      </c>
      <c r="H585">
        <v>1</v>
      </c>
    </row>
    <row r="586" spans="1:8" x14ac:dyDescent="0.25">
      <c r="E586" t="s">
        <v>1582</v>
      </c>
      <c r="F586" s="1">
        <v>45378</v>
      </c>
      <c r="G586" t="s">
        <v>580</v>
      </c>
      <c r="H586">
        <v>1</v>
      </c>
    </row>
    <row r="587" spans="1:8" x14ac:dyDescent="0.25">
      <c r="E587" t="s">
        <v>1583</v>
      </c>
      <c r="F587" s="1">
        <v>45455</v>
      </c>
      <c r="G587" t="s">
        <v>580</v>
      </c>
      <c r="H587">
        <v>1</v>
      </c>
    </row>
    <row r="588" spans="1:8" x14ac:dyDescent="0.25">
      <c r="E588" t="s">
        <v>1579</v>
      </c>
      <c r="F588" s="1">
        <v>45623</v>
      </c>
      <c r="G588" t="s">
        <v>580</v>
      </c>
      <c r="H588">
        <v>1</v>
      </c>
    </row>
    <row r="589" spans="1:8" x14ac:dyDescent="0.25">
      <c r="E589" t="s">
        <v>1580</v>
      </c>
      <c r="F589" s="1">
        <v>45623</v>
      </c>
      <c r="G589" t="s">
        <v>580</v>
      </c>
      <c r="H589">
        <v>1</v>
      </c>
    </row>
    <row r="590" spans="1:8" x14ac:dyDescent="0.25">
      <c r="E590" t="s">
        <v>1581</v>
      </c>
      <c r="F590" s="1">
        <v>45623</v>
      </c>
      <c r="G590" t="s">
        <v>580</v>
      </c>
      <c r="H590">
        <v>1</v>
      </c>
    </row>
    <row r="591" spans="1:8" x14ac:dyDescent="0.25">
      <c r="A591" t="s">
        <v>1584</v>
      </c>
      <c r="B591" t="s">
        <v>1585</v>
      </c>
      <c r="C591" t="s">
        <v>16</v>
      </c>
      <c r="D591" t="s">
        <v>5649</v>
      </c>
      <c r="E591" t="s">
        <v>1586</v>
      </c>
      <c r="F591" s="1">
        <v>45496</v>
      </c>
      <c r="G591" t="s">
        <v>986</v>
      </c>
      <c r="H591">
        <v>1</v>
      </c>
    </row>
    <row r="592" spans="1:8" x14ac:dyDescent="0.25">
      <c r="A592" t="s">
        <v>1587</v>
      </c>
      <c r="B592" t="s">
        <v>1588</v>
      </c>
      <c r="C592" t="s">
        <v>5602</v>
      </c>
      <c r="D592" t="s">
        <v>16</v>
      </c>
      <c r="E592" t="s">
        <v>1593</v>
      </c>
      <c r="F592" s="1">
        <v>45573</v>
      </c>
      <c r="G592" t="s">
        <v>1594</v>
      </c>
      <c r="H592">
        <v>1</v>
      </c>
    </row>
    <row r="593" spans="1:8" x14ac:dyDescent="0.25">
      <c r="E593" t="s">
        <v>1597</v>
      </c>
      <c r="F593" s="1">
        <v>45565</v>
      </c>
      <c r="G593" t="s">
        <v>1598</v>
      </c>
      <c r="H593">
        <v>1</v>
      </c>
    </row>
    <row r="594" spans="1:8" x14ac:dyDescent="0.25">
      <c r="E594" t="s">
        <v>1592</v>
      </c>
      <c r="F594" s="1">
        <v>45586</v>
      </c>
      <c r="G594" t="s">
        <v>323</v>
      </c>
      <c r="H594">
        <v>1</v>
      </c>
    </row>
    <row r="595" spans="1:8" x14ac:dyDescent="0.25">
      <c r="E595" t="s">
        <v>1599</v>
      </c>
      <c r="F595" s="1">
        <v>45587</v>
      </c>
      <c r="G595" t="s">
        <v>331</v>
      </c>
      <c r="H595">
        <v>1</v>
      </c>
    </row>
    <row r="596" spans="1:8" x14ac:dyDescent="0.25">
      <c r="E596" t="s">
        <v>1600</v>
      </c>
      <c r="F596" s="1">
        <v>45648</v>
      </c>
      <c r="G596" t="s">
        <v>1598</v>
      </c>
      <c r="H596">
        <v>1</v>
      </c>
    </row>
    <row r="597" spans="1:8" x14ac:dyDescent="0.25">
      <c r="D597" t="s">
        <v>5603</v>
      </c>
      <c r="E597" t="s">
        <v>1589</v>
      </c>
      <c r="F597" s="1">
        <v>45330</v>
      </c>
      <c r="G597" t="s">
        <v>137</v>
      </c>
      <c r="H597">
        <v>1</v>
      </c>
    </row>
    <row r="598" spans="1:8" x14ac:dyDescent="0.25">
      <c r="E598" t="s">
        <v>1590</v>
      </c>
      <c r="F598" s="1">
        <v>45533</v>
      </c>
      <c r="G598" t="s">
        <v>137</v>
      </c>
      <c r="H598">
        <v>1</v>
      </c>
    </row>
    <row r="599" spans="1:8" x14ac:dyDescent="0.25">
      <c r="E599" t="s">
        <v>139</v>
      </c>
      <c r="F599" s="1">
        <v>45330</v>
      </c>
      <c r="G599" t="s">
        <v>137</v>
      </c>
      <c r="H599">
        <v>1</v>
      </c>
    </row>
    <row r="600" spans="1:8" x14ac:dyDescent="0.25">
      <c r="E600" t="s">
        <v>1591</v>
      </c>
      <c r="F600" s="1">
        <v>45533</v>
      </c>
      <c r="G600" t="s">
        <v>137</v>
      </c>
      <c r="H600">
        <v>1</v>
      </c>
    </row>
    <row r="601" spans="1:8" x14ac:dyDescent="0.25">
      <c r="E601" t="s">
        <v>1595</v>
      </c>
      <c r="F601" s="1">
        <v>45498</v>
      </c>
      <c r="G601" t="s">
        <v>137</v>
      </c>
      <c r="H601">
        <v>1</v>
      </c>
    </row>
    <row r="602" spans="1:8" x14ac:dyDescent="0.25">
      <c r="E602" t="s">
        <v>1596</v>
      </c>
      <c r="F602" s="1">
        <v>45554</v>
      </c>
      <c r="G602" t="s">
        <v>137</v>
      </c>
      <c r="H602">
        <v>1</v>
      </c>
    </row>
    <row r="603" spans="1:8" x14ac:dyDescent="0.25">
      <c r="E603" t="s">
        <v>1601</v>
      </c>
      <c r="F603" s="1">
        <v>45575</v>
      </c>
      <c r="G603" t="s">
        <v>137</v>
      </c>
      <c r="H603">
        <v>1</v>
      </c>
    </row>
    <row r="604" spans="1:8" x14ac:dyDescent="0.25">
      <c r="E604" t="s">
        <v>1602</v>
      </c>
      <c r="F604" s="1">
        <v>45449</v>
      </c>
      <c r="G604" t="s">
        <v>137</v>
      </c>
      <c r="H604">
        <v>1</v>
      </c>
    </row>
    <row r="605" spans="1:8" x14ac:dyDescent="0.25">
      <c r="A605" t="s">
        <v>1603</v>
      </c>
      <c r="B605" t="s">
        <v>1604</v>
      </c>
      <c r="C605" t="s">
        <v>5610</v>
      </c>
      <c r="D605" t="s">
        <v>5630</v>
      </c>
      <c r="E605" t="s">
        <v>1605</v>
      </c>
      <c r="F605" s="1">
        <v>45594</v>
      </c>
      <c r="G605" t="s">
        <v>1606</v>
      </c>
      <c r="H605">
        <v>1</v>
      </c>
    </row>
    <row r="606" spans="1:8" x14ac:dyDescent="0.25">
      <c r="A606" t="s">
        <v>1607</v>
      </c>
      <c r="B606" t="s">
        <v>1608</v>
      </c>
      <c r="C606" t="s">
        <v>5597</v>
      </c>
      <c r="D606" t="s">
        <v>5611</v>
      </c>
      <c r="E606" t="s">
        <v>1611</v>
      </c>
      <c r="F606" s="1">
        <v>45569</v>
      </c>
      <c r="G606" t="s">
        <v>304</v>
      </c>
      <c r="H606">
        <v>1</v>
      </c>
    </row>
    <row r="607" spans="1:8" x14ac:dyDescent="0.25">
      <c r="F607" s="1">
        <v>45659</v>
      </c>
      <c r="G607" t="s">
        <v>304</v>
      </c>
      <c r="H607">
        <v>1</v>
      </c>
    </row>
    <row r="608" spans="1:8" x14ac:dyDescent="0.25">
      <c r="E608" t="s">
        <v>1616</v>
      </c>
      <c r="F608" s="1">
        <v>45583</v>
      </c>
      <c r="G608" t="s">
        <v>304</v>
      </c>
      <c r="H608">
        <v>1</v>
      </c>
    </row>
    <row r="609" spans="5:8" x14ac:dyDescent="0.25">
      <c r="F609" s="1">
        <v>45646</v>
      </c>
      <c r="G609" t="s">
        <v>304</v>
      </c>
      <c r="H609">
        <v>1</v>
      </c>
    </row>
    <row r="610" spans="5:8" x14ac:dyDescent="0.25">
      <c r="E610" t="s">
        <v>1619</v>
      </c>
      <c r="F610" s="1">
        <v>45569</v>
      </c>
      <c r="G610" t="s">
        <v>304</v>
      </c>
      <c r="H610">
        <v>1</v>
      </c>
    </row>
    <row r="611" spans="5:8" x14ac:dyDescent="0.25">
      <c r="F611" s="1">
        <v>45630</v>
      </c>
      <c r="G611" t="s">
        <v>304</v>
      </c>
      <c r="H611">
        <v>1</v>
      </c>
    </row>
    <row r="612" spans="5:8" x14ac:dyDescent="0.25">
      <c r="E612" t="s">
        <v>1620</v>
      </c>
      <c r="F612" s="1">
        <v>45583</v>
      </c>
      <c r="G612" t="s">
        <v>304</v>
      </c>
      <c r="H612">
        <v>1</v>
      </c>
    </row>
    <row r="613" spans="5:8" x14ac:dyDescent="0.25">
      <c r="E613" t="s">
        <v>1624</v>
      </c>
      <c r="F613" s="1">
        <v>45568</v>
      </c>
      <c r="G613" t="s">
        <v>304</v>
      </c>
      <c r="H613">
        <v>1</v>
      </c>
    </row>
    <row r="614" spans="5:8" x14ac:dyDescent="0.25">
      <c r="E614" t="s">
        <v>1626</v>
      </c>
      <c r="F614" s="1">
        <v>45583</v>
      </c>
      <c r="G614" t="s">
        <v>304</v>
      </c>
      <c r="H614">
        <v>1</v>
      </c>
    </row>
    <row r="615" spans="5:8" x14ac:dyDescent="0.25">
      <c r="E615" t="s">
        <v>1627</v>
      </c>
      <c r="F615" s="1">
        <v>45583</v>
      </c>
      <c r="G615" t="s">
        <v>304</v>
      </c>
      <c r="H615">
        <v>1</v>
      </c>
    </row>
    <row r="616" spans="5:8" x14ac:dyDescent="0.25">
      <c r="E616" t="s">
        <v>1628</v>
      </c>
      <c r="F616" s="1">
        <v>45583</v>
      </c>
      <c r="G616" t="s">
        <v>304</v>
      </c>
      <c r="H616">
        <v>1</v>
      </c>
    </row>
    <row r="617" spans="5:8" x14ac:dyDescent="0.25">
      <c r="E617" t="s">
        <v>1609</v>
      </c>
      <c r="F617" s="1">
        <v>45646</v>
      </c>
      <c r="G617" t="s">
        <v>304</v>
      </c>
      <c r="H617">
        <v>1</v>
      </c>
    </row>
    <row r="618" spans="5:8" x14ac:dyDescent="0.25">
      <c r="E618" t="s">
        <v>1610</v>
      </c>
      <c r="F618" s="1">
        <v>45646</v>
      </c>
      <c r="G618" t="s">
        <v>304</v>
      </c>
      <c r="H618">
        <v>1</v>
      </c>
    </row>
    <row r="619" spans="5:8" x14ac:dyDescent="0.25">
      <c r="E619" t="s">
        <v>1612</v>
      </c>
      <c r="F619" s="1">
        <v>45638</v>
      </c>
      <c r="G619" t="s">
        <v>304</v>
      </c>
      <c r="H619">
        <v>1</v>
      </c>
    </row>
    <row r="620" spans="5:8" x14ac:dyDescent="0.25">
      <c r="E620" t="s">
        <v>1617</v>
      </c>
      <c r="F620" s="1">
        <v>45616</v>
      </c>
      <c r="G620" t="s">
        <v>304</v>
      </c>
      <c r="H620">
        <v>1</v>
      </c>
    </row>
    <row r="621" spans="5:8" x14ac:dyDescent="0.25">
      <c r="E621" t="s">
        <v>1618</v>
      </c>
      <c r="F621" s="1">
        <v>45630</v>
      </c>
      <c r="G621" t="s">
        <v>304</v>
      </c>
      <c r="H621">
        <v>1</v>
      </c>
    </row>
    <row r="622" spans="5:8" x14ac:dyDescent="0.25">
      <c r="E622" t="s">
        <v>1621</v>
      </c>
      <c r="F622" s="1">
        <v>45630</v>
      </c>
      <c r="G622" t="s">
        <v>304</v>
      </c>
      <c r="H622">
        <v>1</v>
      </c>
    </row>
    <row r="623" spans="5:8" x14ac:dyDescent="0.25">
      <c r="E623" t="s">
        <v>1622</v>
      </c>
      <c r="F623" s="1">
        <v>45644</v>
      </c>
      <c r="G623" t="s">
        <v>304</v>
      </c>
      <c r="H623">
        <v>1</v>
      </c>
    </row>
    <row r="624" spans="5:8" x14ac:dyDescent="0.25">
      <c r="E624" t="s">
        <v>1623</v>
      </c>
      <c r="F624" s="1">
        <v>45644</v>
      </c>
      <c r="G624" t="s">
        <v>304</v>
      </c>
      <c r="H624">
        <v>1</v>
      </c>
    </row>
    <row r="625" spans="1:8" x14ac:dyDescent="0.25">
      <c r="F625" s="1">
        <v>45632</v>
      </c>
      <c r="G625" t="s">
        <v>304</v>
      </c>
      <c r="H625">
        <v>1</v>
      </c>
    </row>
    <row r="626" spans="1:8" x14ac:dyDescent="0.25">
      <c r="E626" t="s">
        <v>1625</v>
      </c>
      <c r="F626" s="1">
        <v>45638</v>
      </c>
      <c r="G626" t="s">
        <v>304</v>
      </c>
      <c r="H626">
        <v>1</v>
      </c>
    </row>
    <row r="627" spans="1:8" x14ac:dyDescent="0.25">
      <c r="F627" s="1">
        <v>45611</v>
      </c>
      <c r="G627" t="s">
        <v>304</v>
      </c>
      <c r="H627">
        <v>1</v>
      </c>
    </row>
    <row r="628" spans="1:8" x14ac:dyDescent="0.25">
      <c r="D628" t="s">
        <v>5628</v>
      </c>
      <c r="E628" t="s">
        <v>1629</v>
      </c>
      <c r="F628" s="1">
        <v>45614</v>
      </c>
      <c r="G628" t="s">
        <v>1110</v>
      </c>
      <c r="H628">
        <v>1</v>
      </c>
    </row>
    <row r="629" spans="1:8" x14ac:dyDescent="0.25">
      <c r="D629" t="s">
        <v>5650</v>
      </c>
      <c r="E629" t="s">
        <v>1613</v>
      </c>
      <c r="F629" s="1">
        <v>45657</v>
      </c>
      <c r="G629" t="s">
        <v>1614</v>
      </c>
      <c r="H629">
        <v>1</v>
      </c>
    </row>
    <row r="630" spans="1:8" x14ac:dyDescent="0.25">
      <c r="E630" t="s">
        <v>1615</v>
      </c>
      <c r="F630" s="1">
        <v>45643</v>
      </c>
      <c r="G630" t="s">
        <v>1614</v>
      </c>
      <c r="H630">
        <v>1</v>
      </c>
    </row>
    <row r="631" spans="1:8" x14ac:dyDescent="0.25">
      <c r="E631" t="s">
        <v>1630</v>
      </c>
      <c r="F631" s="1">
        <v>45657</v>
      </c>
      <c r="G631" t="s">
        <v>1614</v>
      </c>
      <c r="H631">
        <v>1</v>
      </c>
    </row>
    <row r="632" spans="1:8" x14ac:dyDescent="0.25">
      <c r="A632" t="s">
        <v>1656</v>
      </c>
      <c r="B632" t="s">
        <v>1657</v>
      </c>
      <c r="C632" t="s">
        <v>5597</v>
      </c>
      <c r="D632" t="s">
        <v>5632</v>
      </c>
      <c r="E632" t="s">
        <v>1658</v>
      </c>
      <c r="F632" s="1">
        <v>45464</v>
      </c>
      <c r="G632" t="s">
        <v>705</v>
      </c>
      <c r="H632">
        <v>1</v>
      </c>
    </row>
    <row r="633" spans="1:8" x14ac:dyDescent="0.25">
      <c r="D633" t="s">
        <v>5651</v>
      </c>
      <c r="E633" t="s">
        <v>1661</v>
      </c>
      <c r="F633" s="1">
        <v>45436</v>
      </c>
      <c r="G633" t="s">
        <v>1660</v>
      </c>
      <c r="H633">
        <v>1</v>
      </c>
    </row>
    <row r="634" spans="1:8" x14ac:dyDescent="0.25">
      <c r="E634" t="s">
        <v>1662</v>
      </c>
      <c r="F634" s="1">
        <v>45471</v>
      </c>
      <c r="G634" t="s">
        <v>1660</v>
      </c>
      <c r="H634">
        <v>1</v>
      </c>
    </row>
    <row r="635" spans="1:8" x14ac:dyDescent="0.25">
      <c r="E635" t="s">
        <v>1663</v>
      </c>
      <c r="F635" s="1">
        <v>45429</v>
      </c>
      <c r="G635" t="s">
        <v>1660</v>
      </c>
      <c r="H635">
        <v>1</v>
      </c>
    </row>
    <row r="636" spans="1:8" x14ac:dyDescent="0.25">
      <c r="E636" t="s">
        <v>1664</v>
      </c>
      <c r="F636" s="1">
        <v>45436</v>
      </c>
      <c r="G636" t="s">
        <v>1660</v>
      </c>
      <c r="H636">
        <v>1</v>
      </c>
    </row>
    <row r="637" spans="1:8" x14ac:dyDescent="0.25">
      <c r="E637" t="s">
        <v>1659</v>
      </c>
      <c r="F637" s="1">
        <v>45636</v>
      </c>
      <c r="G637" t="s">
        <v>1660</v>
      </c>
      <c r="H637">
        <v>1</v>
      </c>
    </row>
    <row r="638" spans="1:8" x14ac:dyDescent="0.25">
      <c r="A638" t="s">
        <v>1675</v>
      </c>
      <c r="B638" t="s">
        <v>1676</v>
      </c>
      <c r="C638" t="s">
        <v>5597</v>
      </c>
      <c r="D638" t="s">
        <v>1676</v>
      </c>
      <c r="E638" t="s">
        <v>1677</v>
      </c>
      <c r="F638" s="1">
        <v>45635</v>
      </c>
      <c r="G638" t="s">
        <v>1678</v>
      </c>
      <c r="H638">
        <v>1</v>
      </c>
    </row>
    <row r="639" spans="1:8" x14ac:dyDescent="0.25">
      <c r="E639" t="s">
        <v>1679</v>
      </c>
      <c r="F639" s="1">
        <v>45643</v>
      </c>
      <c r="G639" t="s">
        <v>1678</v>
      </c>
      <c r="H639">
        <v>1</v>
      </c>
    </row>
    <row r="640" spans="1:8" x14ac:dyDescent="0.25">
      <c r="E640" t="s">
        <v>1680</v>
      </c>
      <c r="F640" s="1">
        <v>45611</v>
      </c>
      <c r="G640" t="s">
        <v>1678</v>
      </c>
      <c r="H640">
        <v>1</v>
      </c>
    </row>
    <row r="641" spans="1:8" x14ac:dyDescent="0.25">
      <c r="E641" t="s">
        <v>1681</v>
      </c>
      <c r="F641" s="1">
        <v>45635</v>
      </c>
      <c r="G641" t="s">
        <v>1678</v>
      </c>
      <c r="H641">
        <v>1</v>
      </c>
    </row>
    <row r="642" spans="1:8" x14ac:dyDescent="0.25">
      <c r="A642" t="s">
        <v>1696</v>
      </c>
      <c r="B642" t="s">
        <v>1697</v>
      </c>
      <c r="C642" t="s">
        <v>5635</v>
      </c>
      <c r="D642" t="s">
        <v>1697</v>
      </c>
      <c r="E642" t="s">
        <v>1698</v>
      </c>
      <c r="F642" s="1">
        <v>45538</v>
      </c>
      <c r="G642" t="s">
        <v>1699</v>
      </c>
      <c r="H642">
        <v>1</v>
      </c>
    </row>
    <row r="643" spans="1:8" x14ac:dyDescent="0.25">
      <c r="E643" t="s">
        <v>1700</v>
      </c>
      <c r="F643" s="1">
        <v>45538</v>
      </c>
      <c r="G643" t="s">
        <v>1699</v>
      </c>
      <c r="H643">
        <v>1</v>
      </c>
    </row>
    <row r="644" spans="1:8" x14ac:dyDescent="0.25">
      <c r="E644" t="s">
        <v>1701</v>
      </c>
      <c r="F644" s="1">
        <v>45448</v>
      </c>
      <c r="G644" t="s">
        <v>1699</v>
      </c>
      <c r="H644">
        <v>1</v>
      </c>
    </row>
    <row r="645" spans="1:8" x14ac:dyDescent="0.25">
      <c r="E645" t="s">
        <v>1702</v>
      </c>
      <c r="F645" s="1">
        <v>45538</v>
      </c>
      <c r="G645" t="s">
        <v>1699</v>
      </c>
      <c r="H645">
        <v>1</v>
      </c>
    </row>
    <row r="646" spans="1:8" x14ac:dyDescent="0.25">
      <c r="E646" t="s">
        <v>1703</v>
      </c>
      <c r="F646" s="1">
        <v>45531</v>
      </c>
      <c r="G646" t="s">
        <v>1699</v>
      </c>
      <c r="H646">
        <v>1</v>
      </c>
    </row>
    <row r="647" spans="1:8" x14ac:dyDescent="0.25">
      <c r="E647" t="s">
        <v>1704</v>
      </c>
      <c r="F647" s="1">
        <v>45538</v>
      </c>
      <c r="G647" t="s">
        <v>1699</v>
      </c>
      <c r="H647">
        <v>1</v>
      </c>
    </row>
    <row r="648" spans="1:8" x14ac:dyDescent="0.25">
      <c r="E648" t="s">
        <v>1705</v>
      </c>
      <c r="F648" s="1">
        <v>45531</v>
      </c>
      <c r="G648" t="s">
        <v>1699</v>
      </c>
      <c r="H648">
        <v>1</v>
      </c>
    </row>
    <row r="649" spans="1:8" x14ac:dyDescent="0.25">
      <c r="E649" t="s">
        <v>1706</v>
      </c>
      <c r="F649" s="1">
        <v>45531</v>
      </c>
      <c r="G649" t="s">
        <v>1699</v>
      </c>
      <c r="H649">
        <v>1</v>
      </c>
    </row>
    <row r="650" spans="1:8" x14ac:dyDescent="0.25">
      <c r="E650" t="s">
        <v>1707</v>
      </c>
      <c r="F650" s="1">
        <v>45541</v>
      </c>
      <c r="G650" t="s">
        <v>1699</v>
      </c>
      <c r="H650">
        <v>1</v>
      </c>
    </row>
    <row r="651" spans="1:8" x14ac:dyDescent="0.25">
      <c r="A651" t="s">
        <v>1708</v>
      </c>
      <c r="B651" t="s">
        <v>1709</v>
      </c>
      <c r="C651" t="s">
        <v>16</v>
      </c>
      <c r="D651" t="s">
        <v>5604</v>
      </c>
      <c r="E651" t="s">
        <v>1710</v>
      </c>
      <c r="F651" s="1">
        <v>45470</v>
      </c>
      <c r="G651" t="s">
        <v>569</v>
      </c>
      <c r="H651">
        <v>1</v>
      </c>
    </row>
    <row r="652" spans="1:8" x14ac:dyDescent="0.25">
      <c r="F652" s="1">
        <v>45492</v>
      </c>
      <c r="G652" t="s">
        <v>569</v>
      </c>
      <c r="H652">
        <v>1</v>
      </c>
    </row>
    <row r="653" spans="1:8" x14ac:dyDescent="0.25">
      <c r="A653" t="s">
        <v>1711</v>
      </c>
      <c r="B653" t="s">
        <v>1712</v>
      </c>
      <c r="C653" t="s">
        <v>16</v>
      </c>
      <c r="D653" t="s">
        <v>5607</v>
      </c>
      <c r="E653" t="s">
        <v>1713</v>
      </c>
      <c r="F653" s="1">
        <v>45657</v>
      </c>
      <c r="G653" t="s">
        <v>840</v>
      </c>
      <c r="H653">
        <v>1</v>
      </c>
    </row>
    <row r="654" spans="1:8" x14ac:dyDescent="0.25">
      <c r="A654" t="s">
        <v>1714</v>
      </c>
      <c r="B654" t="s">
        <v>1715</v>
      </c>
      <c r="C654" t="s">
        <v>5614</v>
      </c>
      <c r="D654" t="s">
        <v>5652</v>
      </c>
      <c r="E654" t="s">
        <v>1716</v>
      </c>
      <c r="F654" s="1">
        <v>45610</v>
      </c>
      <c r="G654" t="s">
        <v>55</v>
      </c>
      <c r="H654">
        <v>1</v>
      </c>
    </row>
    <row r="655" spans="1:8" x14ac:dyDescent="0.25">
      <c r="A655" t="s">
        <v>1724</v>
      </c>
      <c r="B655" t="s">
        <v>1725</v>
      </c>
      <c r="C655" t="s">
        <v>16</v>
      </c>
      <c r="D655" t="s">
        <v>5643</v>
      </c>
      <c r="E655" t="s">
        <v>1726</v>
      </c>
      <c r="F655" s="1">
        <v>45331</v>
      </c>
      <c r="G655" t="s">
        <v>1727</v>
      </c>
      <c r="H655">
        <v>1</v>
      </c>
    </row>
    <row r="656" spans="1:8" x14ac:dyDescent="0.25">
      <c r="E656" t="s">
        <v>1728</v>
      </c>
      <c r="F656" s="1">
        <v>45482</v>
      </c>
      <c r="G656" t="s">
        <v>1727</v>
      </c>
      <c r="H656">
        <v>1</v>
      </c>
    </row>
    <row r="657" spans="1:8" x14ac:dyDescent="0.25">
      <c r="A657" t="s">
        <v>1733</v>
      </c>
      <c r="B657" t="s">
        <v>1734</v>
      </c>
      <c r="C657" t="s">
        <v>16</v>
      </c>
      <c r="D657" t="s">
        <v>5653</v>
      </c>
      <c r="E657" t="s">
        <v>1735</v>
      </c>
      <c r="F657" s="1">
        <v>45320</v>
      </c>
      <c r="G657" t="s">
        <v>1736</v>
      </c>
      <c r="H657">
        <v>1</v>
      </c>
    </row>
    <row r="658" spans="1:8" x14ac:dyDescent="0.25">
      <c r="A658" t="s">
        <v>1740</v>
      </c>
      <c r="B658" t="s">
        <v>1741</v>
      </c>
      <c r="C658" t="s">
        <v>16</v>
      </c>
      <c r="D658" t="s">
        <v>5636</v>
      </c>
      <c r="E658" t="s">
        <v>1742</v>
      </c>
      <c r="F658" s="1">
        <v>45453</v>
      </c>
      <c r="G658" t="s">
        <v>960</v>
      </c>
      <c r="H658">
        <v>1</v>
      </c>
    </row>
    <row r="659" spans="1:8" x14ac:dyDescent="0.25">
      <c r="A659" t="s">
        <v>1756</v>
      </c>
      <c r="B659" t="s">
        <v>1757</v>
      </c>
      <c r="C659" t="s">
        <v>16</v>
      </c>
      <c r="D659" t="s">
        <v>5654</v>
      </c>
      <c r="E659" t="s">
        <v>1758</v>
      </c>
      <c r="F659" s="1">
        <v>45632</v>
      </c>
      <c r="G659" t="s">
        <v>31</v>
      </c>
      <c r="H659">
        <v>1</v>
      </c>
    </row>
    <row r="660" spans="1:8" x14ac:dyDescent="0.25">
      <c r="A660" t="s">
        <v>1759</v>
      </c>
      <c r="B660" t="s">
        <v>1760</v>
      </c>
      <c r="C660" t="s">
        <v>5635</v>
      </c>
      <c r="D660" t="s">
        <v>5646</v>
      </c>
      <c r="E660" t="s">
        <v>1761</v>
      </c>
      <c r="F660" s="1">
        <v>45652</v>
      </c>
      <c r="G660" t="s">
        <v>1340</v>
      </c>
      <c r="H660">
        <v>1</v>
      </c>
    </row>
    <row r="661" spans="1:8" x14ac:dyDescent="0.25">
      <c r="E661" t="s">
        <v>1762</v>
      </c>
      <c r="F661" s="1">
        <v>45652</v>
      </c>
      <c r="G661" t="s">
        <v>1340</v>
      </c>
      <c r="H661">
        <v>1</v>
      </c>
    </row>
    <row r="662" spans="1:8" x14ac:dyDescent="0.25">
      <c r="E662" t="s">
        <v>1763</v>
      </c>
      <c r="F662" s="1">
        <v>45657</v>
      </c>
      <c r="G662" t="s">
        <v>1340</v>
      </c>
      <c r="H662">
        <v>1</v>
      </c>
    </row>
    <row r="663" spans="1:8" x14ac:dyDescent="0.25">
      <c r="E663" t="s">
        <v>1764</v>
      </c>
      <c r="F663" s="1">
        <v>45650</v>
      </c>
      <c r="G663" t="s">
        <v>1340</v>
      </c>
      <c r="H663">
        <v>1</v>
      </c>
    </row>
    <row r="664" spans="1:8" x14ac:dyDescent="0.25">
      <c r="E664" t="s">
        <v>1765</v>
      </c>
      <c r="F664" s="1">
        <v>45657</v>
      </c>
      <c r="G664" t="s">
        <v>1340</v>
      </c>
      <c r="H664">
        <v>1</v>
      </c>
    </row>
    <row r="665" spans="1:8" x14ac:dyDescent="0.25">
      <c r="E665" t="s">
        <v>1766</v>
      </c>
      <c r="F665" s="1">
        <v>45664</v>
      </c>
      <c r="G665" t="s">
        <v>1340</v>
      </c>
      <c r="H665">
        <v>1</v>
      </c>
    </row>
    <row r="666" spans="1:8" x14ac:dyDescent="0.25">
      <c r="E666" t="s">
        <v>1767</v>
      </c>
      <c r="F666" s="1">
        <v>45652</v>
      </c>
      <c r="G666" t="s">
        <v>1340</v>
      </c>
      <c r="H666">
        <v>1</v>
      </c>
    </row>
    <row r="667" spans="1:8" x14ac:dyDescent="0.25">
      <c r="E667" t="s">
        <v>1768</v>
      </c>
      <c r="F667" s="1">
        <v>45652</v>
      </c>
      <c r="G667" t="s">
        <v>1340</v>
      </c>
      <c r="H667">
        <v>1</v>
      </c>
    </row>
    <row r="668" spans="1:8" x14ac:dyDescent="0.25">
      <c r="E668" t="s">
        <v>1769</v>
      </c>
      <c r="F668" s="1">
        <v>45664</v>
      </c>
      <c r="G668" t="s">
        <v>1340</v>
      </c>
      <c r="H668">
        <v>1</v>
      </c>
    </row>
    <row r="669" spans="1:8" x14ac:dyDescent="0.25">
      <c r="E669" t="s">
        <v>1770</v>
      </c>
      <c r="F669" s="1">
        <v>45650</v>
      </c>
      <c r="G669" t="s">
        <v>1340</v>
      </c>
      <c r="H669">
        <v>1</v>
      </c>
    </row>
    <row r="670" spans="1:8" x14ac:dyDescent="0.25">
      <c r="E670" t="s">
        <v>1771</v>
      </c>
      <c r="F670" s="1">
        <v>45650</v>
      </c>
      <c r="G670" t="s">
        <v>1340</v>
      </c>
      <c r="H670">
        <v>1</v>
      </c>
    </row>
    <row r="671" spans="1:8" x14ac:dyDescent="0.25">
      <c r="E671" t="s">
        <v>1772</v>
      </c>
      <c r="F671" s="1">
        <v>45657</v>
      </c>
      <c r="G671" t="s">
        <v>1340</v>
      </c>
      <c r="H671">
        <v>1</v>
      </c>
    </row>
    <row r="672" spans="1:8" x14ac:dyDescent="0.25">
      <c r="E672" t="s">
        <v>1773</v>
      </c>
      <c r="F672" s="1">
        <v>45657</v>
      </c>
      <c r="G672" t="s">
        <v>1340</v>
      </c>
      <c r="H672">
        <v>1</v>
      </c>
    </row>
    <row r="673" spans="1:8" x14ac:dyDescent="0.25">
      <c r="E673" t="s">
        <v>1774</v>
      </c>
      <c r="F673" s="1">
        <v>45650</v>
      </c>
      <c r="G673" t="s">
        <v>1340</v>
      </c>
      <c r="H673">
        <v>1</v>
      </c>
    </row>
    <row r="674" spans="1:8" x14ac:dyDescent="0.25">
      <c r="E674" t="s">
        <v>1775</v>
      </c>
      <c r="F674" s="1">
        <v>45664</v>
      </c>
      <c r="G674" t="s">
        <v>1340</v>
      </c>
      <c r="H674">
        <v>1</v>
      </c>
    </row>
    <row r="675" spans="1:8" x14ac:dyDescent="0.25">
      <c r="E675" t="s">
        <v>1776</v>
      </c>
      <c r="F675" s="1">
        <v>45650</v>
      </c>
      <c r="G675" t="s">
        <v>1340</v>
      </c>
      <c r="H675">
        <v>1</v>
      </c>
    </row>
    <row r="676" spans="1:8" x14ac:dyDescent="0.25">
      <c r="E676" t="s">
        <v>1777</v>
      </c>
      <c r="F676" s="1">
        <v>45645</v>
      </c>
      <c r="G676" t="s">
        <v>1340</v>
      </c>
      <c r="H676">
        <v>1</v>
      </c>
    </row>
    <row r="677" spans="1:8" x14ac:dyDescent="0.25">
      <c r="E677" t="s">
        <v>1778</v>
      </c>
      <c r="F677" s="1">
        <v>45664</v>
      </c>
      <c r="G677" t="s">
        <v>1340</v>
      </c>
      <c r="H677">
        <v>1</v>
      </c>
    </row>
    <row r="678" spans="1:8" x14ac:dyDescent="0.25">
      <c r="E678" t="s">
        <v>1779</v>
      </c>
      <c r="F678" s="1">
        <v>45657</v>
      </c>
      <c r="G678" t="s">
        <v>1340</v>
      </c>
      <c r="H678">
        <v>1</v>
      </c>
    </row>
    <row r="679" spans="1:8" x14ac:dyDescent="0.25">
      <c r="E679" t="s">
        <v>1780</v>
      </c>
      <c r="F679" s="1">
        <v>45652</v>
      </c>
      <c r="G679" t="s">
        <v>1340</v>
      </c>
      <c r="H679">
        <v>1</v>
      </c>
    </row>
    <row r="680" spans="1:8" x14ac:dyDescent="0.25">
      <c r="E680" t="s">
        <v>1781</v>
      </c>
      <c r="F680" s="1">
        <v>45652</v>
      </c>
      <c r="G680" t="s">
        <v>1340</v>
      </c>
      <c r="H680">
        <v>1</v>
      </c>
    </row>
    <row r="681" spans="1:8" x14ac:dyDescent="0.25">
      <c r="E681" t="s">
        <v>1782</v>
      </c>
      <c r="F681" s="1">
        <v>45657</v>
      </c>
      <c r="G681" t="s">
        <v>1340</v>
      </c>
      <c r="H681">
        <v>1</v>
      </c>
    </row>
    <row r="682" spans="1:8" x14ac:dyDescent="0.25">
      <c r="E682" t="s">
        <v>1783</v>
      </c>
      <c r="F682" s="1">
        <v>45664</v>
      </c>
      <c r="G682" t="s">
        <v>1340</v>
      </c>
      <c r="H682">
        <v>1</v>
      </c>
    </row>
    <row r="683" spans="1:8" x14ac:dyDescent="0.25">
      <c r="E683" t="s">
        <v>1784</v>
      </c>
      <c r="F683" s="1">
        <v>45650</v>
      </c>
      <c r="G683" t="s">
        <v>1340</v>
      </c>
      <c r="H683">
        <v>1</v>
      </c>
    </row>
    <row r="684" spans="1:8" x14ac:dyDescent="0.25">
      <c r="E684" t="s">
        <v>1785</v>
      </c>
      <c r="F684" s="1">
        <v>45664</v>
      </c>
      <c r="G684" t="s">
        <v>1340</v>
      </c>
      <c r="H684">
        <v>1</v>
      </c>
    </row>
    <row r="685" spans="1:8" x14ac:dyDescent="0.25">
      <c r="A685" t="s">
        <v>1786</v>
      </c>
      <c r="B685" t="s">
        <v>1787</v>
      </c>
      <c r="C685" t="s">
        <v>16</v>
      </c>
      <c r="D685" t="s">
        <v>5655</v>
      </c>
      <c r="E685" t="s">
        <v>1788</v>
      </c>
      <c r="F685" s="1">
        <v>45414</v>
      </c>
      <c r="G685" t="s">
        <v>1348</v>
      </c>
      <c r="H685">
        <v>1</v>
      </c>
    </row>
    <row r="686" spans="1:8" x14ac:dyDescent="0.25">
      <c r="A686" t="s">
        <v>1789</v>
      </c>
      <c r="B686" t="s">
        <v>1790</v>
      </c>
      <c r="C686" t="s">
        <v>5597</v>
      </c>
      <c r="D686" t="s">
        <v>5604</v>
      </c>
      <c r="E686" t="s">
        <v>1803</v>
      </c>
      <c r="F686" s="1">
        <v>45664</v>
      </c>
      <c r="G686" t="s">
        <v>1792</v>
      </c>
      <c r="H686">
        <v>1</v>
      </c>
    </row>
    <row r="687" spans="1:8" x14ac:dyDescent="0.25">
      <c r="E687" t="s">
        <v>1806</v>
      </c>
      <c r="F687" s="1">
        <v>45664</v>
      </c>
      <c r="G687" t="s">
        <v>1792</v>
      </c>
      <c r="H687">
        <v>1</v>
      </c>
    </row>
    <row r="688" spans="1:8" x14ac:dyDescent="0.25">
      <c r="E688" t="s">
        <v>1791</v>
      </c>
      <c r="F688" s="1">
        <v>45664</v>
      </c>
      <c r="G688" t="s">
        <v>1792</v>
      </c>
      <c r="H688">
        <v>1</v>
      </c>
    </row>
    <row r="689" spans="5:8" x14ac:dyDescent="0.25">
      <c r="E689" t="s">
        <v>1793</v>
      </c>
      <c r="F689" s="1">
        <v>45657</v>
      </c>
      <c r="G689" t="s">
        <v>1792</v>
      </c>
      <c r="H689">
        <v>1</v>
      </c>
    </row>
    <row r="690" spans="5:8" x14ac:dyDescent="0.25">
      <c r="E690" t="s">
        <v>1794</v>
      </c>
      <c r="F690" s="1">
        <v>45657</v>
      </c>
      <c r="G690" t="s">
        <v>1792</v>
      </c>
      <c r="H690">
        <v>1</v>
      </c>
    </row>
    <row r="691" spans="5:8" x14ac:dyDescent="0.25">
      <c r="E691" t="s">
        <v>1795</v>
      </c>
      <c r="F691" s="1">
        <v>45657</v>
      </c>
      <c r="G691" t="s">
        <v>1792</v>
      </c>
      <c r="H691">
        <v>1</v>
      </c>
    </row>
    <row r="692" spans="5:8" x14ac:dyDescent="0.25">
      <c r="E692" t="s">
        <v>1796</v>
      </c>
      <c r="F692" s="1">
        <v>45664</v>
      </c>
      <c r="G692" t="s">
        <v>1792</v>
      </c>
      <c r="H692">
        <v>1</v>
      </c>
    </row>
    <row r="693" spans="5:8" x14ac:dyDescent="0.25">
      <c r="E693" t="s">
        <v>1797</v>
      </c>
      <c r="F693" s="1">
        <v>45657</v>
      </c>
      <c r="G693" t="s">
        <v>1792</v>
      </c>
      <c r="H693">
        <v>1</v>
      </c>
    </row>
    <row r="694" spans="5:8" x14ac:dyDescent="0.25">
      <c r="E694" t="s">
        <v>1798</v>
      </c>
      <c r="F694" s="1">
        <v>45657</v>
      </c>
      <c r="G694" t="s">
        <v>1792</v>
      </c>
      <c r="H694">
        <v>1</v>
      </c>
    </row>
    <row r="695" spans="5:8" x14ac:dyDescent="0.25">
      <c r="E695" t="s">
        <v>1799</v>
      </c>
      <c r="F695" s="1">
        <v>45664</v>
      </c>
      <c r="G695" t="s">
        <v>1792</v>
      </c>
      <c r="H695">
        <v>1</v>
      </c>
    </row>
    <row r="696" spans="5:8" x14ac:dyDescent="0.25">
      <c r="E696" t="s">
        <v>1800</v>
      </c>
      <c r="F696" s="1">
        <v>45657</v>
      </c>
      <c r="G696" t="s">
        <v>1792</v>
      </c>
      <c r="H696">
        <v>1</v>
      </c>
    </row>
    <row r="697" spans="5:8" x14ac:dyDescent="0.25">
      <c r="E697" t="s">
        <v>1801</v>
      </c>
      <c r="F697" s="1">
        <v>45657</v>
      </c>
      <c r="G697" t="s">
        <v>1792</v>
      </c>
      <c r="H697">
        <v>1</v>
      </c>
    </row>
    <row r="698" spans="5:8" x14ac:dyDescent="0.25">
      <c r="E698" t="s">
        <v>1802</v>
      </c>
      <c r="F698" s="1">
        <v>45664</v>
      </c>
      <c r="G698" t="s">
        <v>1792</v>
      </c>
      <c r="H698">
        <v>1</v>
      </c>
    </row>
    <row r="699" spans="5:8" x14ac:dyDescent="0.25">
      <c r="E699" t="s">
        <v>1804</v>
      </c>
      <c r="F699" s="1">
        <v>45664</v>
      </c>
      <c r="G699" t="s">
        <v>1792</v>
      </c>
      <c r="H699">
        <v>1</v>
      </c>
    </row>
    <row r="700" spans="5:8" x14ac:dyDescent="0.25">
      <c r="E700" t="s">
        <v>1805</v>
      </c>
      <c r="F700" s="1">
        <v>45657</v>
      </c>
      <c r="G700" t="s">
        <v>1792</v>
      </c>
      <c r="H700">
        <v>1</v>
      </c>
    </row>
    <row r="701" spans="5:8" x14ac:dyDescent="0.25">
      <c r="E701" t="s">
        <v>1807</v>
      </c>
      <c r="F701" s="1">
        <v>45664</v>
      </c>
      <c r="G701" t="s">
        <v>1792</v>
      </c>
      <c r="H701">
        <v>1</v>
      </c>
    </row>
    <row r="702" spans="5:8" x14ac:dyDescent="0.25">
      <c r="E702" t="s">
        <v>1808</v>
      </c>
      <c r="F702" s="1">
        <v>45664</v>
      </c>
      <c r="G702" t="s">
        <v>1809</v>
      </c>
      <c r="H702">
        <v>1</v>
      </c>
    </row>
    <row r="703" spans="5:8" x14ac:dyDescent="0.25">
      <c r="E703" t="s">
        <v>1810</v>
      </c>
      <c r="F703" s="1">
        <v>45657</v>
      </c>
      <c r="G703" t="s">
        <v>1792</v>
      </c>
      <c r="H703">
        <v>1</v>
      </c>
    </row>
    <row r="704" spans="5:8" x14ac:dyDescent="0.25">
      <c r="E704" t="s">
        <v>1811</v>
      </c>
      <c r="F704" s="1">
        <v>45657</v>
      </c>
      <c r="G704" t="s">
        <v>1792</v>
      </c>
      <c r="H704">
        <v>1</v>
      </c>
    </row>
    <row r="705" spans="1:8" x14ac:dyDescent="0.25">
      <c r="E705" t="s">
        <v>1812</v>
      </c>
      <c r="F705" s="1">
        <v>45664</v>
      </c>
      <c r="G705" t="s">
        <v>1792</v>
      </c>
      <c r="H705">
        <v>1</v>
      </c>
    </row>
    <row r="706" spans="1:8" x14ac:dyDescent="0.25">
      <c r="E706" t="s">
        <v>1813</v>
      </c>
      <c r="F706" s="1">
        <v>45664</v>
      </c>
      <c r="G706" t="s">
        <v>1809</v>
      </c>
      <c r="H706">
        <v>1</v>
      </c>
    </row>
    <row r="707" spans="1:8" x14ac:dyDescent="0.25">
      <c r="A707" t="s">
        <v>1814</v>
      </c>
      <c r="B707" t="s">
        <v>1815</v>
      </c>
      <c r="C707" t="s">
        <v>16</v>
      </c>
      <c r="D707" t="s">
        <v>5604</v>
      </c>
      <c r="E707" t="s">
        <v>1816</v>
      </c>
      <c r="F707" s="1">
        <v>45418</v>
      </c>
      <c r="G707" t="s">
        <v>812</v>
      </c>
      <c r="H707">
        <v>1</v>
      </c>
    </row>
    <row r="708" spans="1:8" x14ac:dyDescent="0.25">
      <c r="A708" t="s">
        <v>1817</v>
      </c>
      <c r="B708" t="s">
        <v>1818</v>
      </c>
      <c r="C708" t="s">
        <v>16</v>
      </c>
      <c r="D708" t="s">
        <v>5618</v>
      </c>
      <c r="E708" t="s">
        <v>1822</v>
      </c>
      <c r="F708" s="1">
        <v>45412</v>
      </c>
      <c r="G708" t="s">
        <v>317</v>
      </c>
      <c r="H708">
        <v>1</v>
      </c>
    </row>
    <row r="709" spans="1:8" x14ac:dyDescent="0.25">
      <c r="E709" t="s">
        <v>1823</v>
      </c>
      <c r="F709" s="1">
        <v>45419</v>
      </c>
      <c r="G709" t="s">
        <v>317</v>
      </c>
      <c r="H709">
        <v>1</v>
      </c>
    </row>
    <row r="710" spans="1:8" x14ac:dyDescent="0.25">
      <c r="E710" t="s">
        <v>1824</v>
      </c>
      <c r="F710" s="1">
        <v>45405</v>
      </c>
      <c r="G710" t="s">
        <v>317</v>
      </c>
      <c r="H710">
        <v>1</v>
      </c>
    </row>
    <row r="711" spans="1:8" x14ac:dyDescent="0.25">
      <c r="E711" t="s">
        <v>1825</v>
      </c>
      <c r="F711" s="1">
        <v>45516</v>
      </c>
      <c r="G711" t="s">
        <v>317</v>
      </c>
      <c r="H711">
        <v>1</v>
      </c>
    </row>
    <row r="712" spans="1:8" x14ac:dyDescent="0.25">
      <c r="E712" t="s">
        <v>1828</v>
      </c>
      <c r="F712" s="1">
        <v>45495</v>
      </c>
      <c r="G712" t="s">
        <v>317</v>
      </c>
      <c r="H712">
        <v>1</v>
      </c>
    </row>
    <row r="713" spans="1:8" x14ac:dyDescent="0.25">
      <c r="E713" t="s">
        <v>1829</v>
      </c>
      <c r="F713" s="1">
        <v>45567</v>
      </c>
      <c r="G713" t="s">
        <v>317</v>
      </c>
      <c r="H713">
        <v>1</v>
      </c>
    </row>
    <row r="714" spans="1:8" x14ac:dyDescent="0.25">
      <c r="E714" t="s">
        <v>1831</v>
      </c>
      <c r="F714" s="1">
        <v>45516</v>
      </c>
      <c r="G714" t="s">
        <v>317</v>
      </c>
      <c r="H714">
        <v>1</v>
      </c>
    </row>
    <row r="715" spans="1:8" x14ac:dyDescent="0.25">
      <c r="E715" t="s">
        <v>1819</v>
      </c>
      <c r="F715" s="1">
        <v>45637</v>
      </c>
      <c r="G715" t="s">
        <v>317</v>
      </c>
      <c r="H715">
        <v>1</v>
      </c>
    </row>
    <row r="716" spans="1:8" x14ac:dyDescent="0.25">
      <c r="E716" t="s">
        <v>1820</v>
      </c>
      <c r="F716" s="1">
        <v>45637</v>
      </c>
      <c r="G716" t="s">
        <v>317</v>
      </c>
      <c r="H716">
        <v>1</v>
      </c>
    </row>
    <row r="717" spans="1:8" x14ac:dyDescent="0.25">
      <c r="E717" t="s">
        <v>1821</v>
      </c>
      <c r="F717" s="1">
        <v>45659</v>
      </c>
      <c r="G717" t="s">
        <v>317</v>
      </c>
      <c r="H717">
        <v>1</v>
      </c>
    </row>
    <row r="718" spans="1:8" x14ac:dyDescent="0.25">
      <c r="E718" t="s">
        <v>1826</v>
      </c>
      <c r="F718" s="1">
        <v>45637</v>
      </c>
      <c r="G718" t="s">
        <v>317</v>
      </c>
      <c r="H718">
        <v>1</v>
      </c>
    </row>
    <row r="719" spans="1:8" x14ac:dyDescent="0.25">
      <c r="E719" t="s">
        <v>1827</v>
      </c>
      <c r="F719" s="1">
        <v>45637</v>
      </c>
      <c r="G719" t="s">
        <v>317</v>
      </c>
      <c r="H719">
        <v>1</v>
      </c>
    </row>
    <row r="720" spans="1:8" x14ac:dyDescent="0.25">
      <c r="E720" t="s">
        <v>1830</v>
      </c>
      <c r="F720" s="1">
        <v>45637</v>
      </c>
      <c r="G720" t="s">
        <v>317</v>
      </c>
      <c r="H720">
        <v>1</v>
      </c>
    </row>
    <row r="721" spans="1:8" x14ac:dyDescent="0.25">
      <c r="A721" t="s">
        <v>1832</v>
      </c>
      <c r="B721" t="s">
        <v>1833</v>
      </c>
      <c r="C721" t="s">
        <v>16</v>
      </c>
      <c r="D721" t="s">
        <v>5604</v>
      </c>
      <c r="E721" t="s">
        <v>1834</v>
      </c>
      <c r="F721" s="1">
        <v>45653</v>
      </c>
      <c r="G721" t="s">
        <v>80</v>
      </c>
      <c r="H721">
        <v>1</v>
      </c>
    </row>
    <row r="722" spans="1:8" x14ac:dyDescent="0.25">
      <c r="A722" t="s">
        <v>1843</v>
      </c>
      <c r="B722" t="s">
        <v>1844</v>
      </c>
      <c r="C722" t="s">
        <v>16</v>
      </c>
      <c r="D722" t="s">
        <v>5607</v>
      </c>
      <c r="E722" t="s">
        <v>1845</v>
      </c>
      <c r="F722" s="1">
        <v>45664</v>
      </c>
      <c r="G722" t="s">
        <v>1846</v>
      </c>
      <c r="H722">
        <v>1</v>
      </c>
    </row>
    <row r="723" spans="1:8" x14ac:dyDescent="0.25">
      <c r="E723" t="s">
        <v>1847</v>
      </c>
      <c r="F723" s="1">
        <v>45664</v>
      </c>
      <c r="G723" t="s">
        <v>1846</v>
      </c>
      <c r="H723">
        <v>1</v>
      </c>
    </row>
    <row r="724" spans="1:8" x14ac:dyDescent="0.25">
      <c r="E724" t="s">
        <v>1848</v>
      </c>
      <c r="F724" s="1">
        <v>45664</v>
      </c>
      <c r="G724" t="s">
        <v>1846</v>
      </c>
      <c r="H724">
        <v>1</v>
      </c>
    </row>
    <row r="725" spans="1:8" x14ac:dyDescent="0.25">
      <c r="E725" t="s">
        <v>1849</v>
      </c>
      <c r="F725" s="1">
        <v>45664</v>
      </c>
      <c r="G725" t="s">
        <v>1846</v>
      </c>
      <c r="H725">
        <v>1</v>
      </c>
    </row>
    <row r="726" spans="1:8" x14ac:dyDescent="0.25">
      <c r="E726" t="s">
        <v>1850</v>
      </c>
      <c r="F726" s="1">
        <v>45660</v>
      </c>
      <c r="G726" t="s">
        <v>1846</v>
      </c>
      <c r="H726">
        <v>1</v>
      </c>
    </row>
    <row r="727" spans="1:8" x14ac:dyDescent="0.25">
      <c r="A727" t="s">
        <v>1851</v>
      </c>
      <c r="B727" t="s">
        <v>1852</v>
      </c>
      <c r="C727" t="s">
        <v>16</v>
      </c>
      <c r="D727" t="s">
        <v>5604</v>
      </c>
      <c r="E727" t="s">
        <v>1853</v>
      </c>
      <c r="F727" s="1">
        <v>45445</v>
      </c>
      <c r="G727" t="s">
        <v>205</v>
      </c>
      <c r="H727">
        <v>1</v>
      </c>
    </row>
    <row r="728" spans="1:8" x14ac:dyDescent="0.25">
      <c r="E728" t="s">
        <v>1854</v>
      </c>
      <c r="F728" s="1">
        <v>45324</v>
      </c>
      <c r="G728" t="s">
        <v>205</v>
      </c>
      <c r="H728">
        <v>1</v>
      </c>
    </row>
    <row r="729" spans="1:8" x14ac:dyDescent="0.25">
      <c r="A729" t="s">
        <v>1879</v>
      </c>
      <c r="B729" t="s">
        <v>1880</v>
      </c>
      <c r="C729" t="s">
        <v>5597</v>
      </c>
      <c r="D729" t="s">
        <v>5656</v>
      </c>
      <c r="E729" t="s">
        <v>1881</v>
      </c>
      <c r="F729" s="1">
        <v>45415</v>
      </c>
      <c r="G729" t="s">
        <v>1882</v>
      </c>
      <c r="H729">
        <v>1</v>
      </c>
    </row>
    <row r="730" spans="1:8" x14ac:dyDescent="0.25">
      <c r="E730" t="s">
        <v>1883</v>
      </c>
      <c r="F730" s="1">
        <v>45394</v>
      </c>
      <c r="G730" t="s">
        <v>1882</v>
      </c>
      <c r="H730">
        <v>1</v>
      </c>
    </row>
    <row r="731" spans="1:8" x14ac:dyDescent="0.25">
      <c r="E731" t="s">
        <v>1886</v>
      </c>
      <c r="F731" s="1">
        <v>45464</v>
      </c>
      <c r="G731" t="s">
        <v>1882</v>
      </c>
      <c r="H731">
        <v>1</v>
      </c>
    </row>
    <row r="732" spans="1:8" x14ac:dyDescent="0.25">
      <c r="E732" t="s">
        <v>1888</v>
      </c>
      <c r="F732" s="1">
        <v>45590</v>
      </c>
      <c r="G732" t="s">
        <v>1882</v>
      </c>
      <c r="H732">
        <v>1</v>
      </c>
    </row>
    <row r="733" spans="1:8" x14ac:dyDescent="0.25">
      <c r="E733" t="s">
        <v>1884</v>
      </c>
      <c r="F733" s="1">
        <v>45660</v>
      </c>
      <c r="G733" t="s">
        <v>1882</v>
      </c>
      <c r="H733">
        <v>1</v>
      </c>
    </row>
    <row r="734" spans="1:8" x14ac:dyDescent="0.25">
      <c r="E734" t="s">
        <v>1885</v>
      </c>
      <c r="F734" s="1">
        <v>45646</v>
      </c>
      <c r="G734" t="s">
        <v>1882</v>
      </c>
      <c r="H734">
        <v>2</v>
      </c>
    </row>
    <row r="735" spans="1:8" x14ac:dyDescent="0.25">
      <c r="E735" t="s">
        <v>1887</v>
      </c>
      <c r="F735" s="1">
        <v>45660</v>
      </c>
      <c r="G735" t="s">
        <v>1882</v>
      </c>
      <c r="H735">
        <v>1</v>
      </c>
    </row>
    <row r="736" spans="1:8" x14ac:dyDescent="0.25">
      <c r="E736" t="s">
        <v>1889</v>
      </c>
      <c r="F736" s="1">
        <v>45646</v>
      </c>
      <c r="G736" t="s">
        <v>1882</v>
      </c>
      <c r="H736">
        <v>1</v>
      </c>
    </row>
    <row r="737" spans="1:8" x14ac:dyDescent="0.25">
      <c r="E737" t="s">
        <v>1890</v>
      </c>
      <c r="F737" s="1">
        <v>45660</v>
      </c>
      <c r="G737" t="s">
        <v>1882</v>
      </c>
      <c r="H737">
        <v>1</v>
      </c>
    </row>
    <row r="738" spans="1:8" x14ac:dyDescent="0.25">
      <c r="E738" t="s">
        <v>1891</v>
      </c>
      <c r="F738" s="1">
        <v>45646</v>
      </c>
      <c r="G738" t="s">
        <v>1882</v>
      </c>
      <c r="H738">
        <v>1</v>
      </c>
    </row>
    <row r="739" spans="1:8" x14ac:dyDescent="0.25">
      <c r="E739" t="s">
        <v>1892</v>
      </c>
      <c r="F739" s="1">
        <v>45639</v>
      </c>
      <c r="G739" t="s">
        <v>1882</v>
      </c>
      <c r="H739">
        <v>1</v>
      </c>
    </row>
    <row r="740" spans="1:8" x14ac:dyDescent="0.25">
      <c r="A740" t="s">
        <v>1899</v>
      </c>
      <c r="B740" t="s">
        <v>1900</v>
      </c>
      <c r="C740" t="s">
        <v>16</v>
      </c>
      <c r="D740" t="s">
        <v>5657</v>
      </c>
      <c r="E740" t="s">
        <v>1901</v>
      </c>
      <c r="F740" s="1">
        <v>45600</v>
      </c>
      <c r="G740" t="s">
        <v>1902</v>
      </c>
      <c r="H740">
        <v>1</v>
      </c>
    </row>
    <row r="741" spans="1:8" x14ac:dyDescent="0.25">
      <c r="A741" t="s">
        <v>1911</v>
      </c>
      <c r="B741" t="s">
        <v>1912</v>
      </c>
      <c r="C741" t="s">
        <v>16</v>
      </c>
      <c r="D741" t="s">
        <v>5631</v>
      </c>
      <c r="E741" t="s">
        <v>1913</v>
      </c>
      <c r="F741" s="1">
        <v>45572</v>
      </c>
      <c r="G741" t="s">
        <v>783</v>
      </c>
      <c r="H741">
        <v>1</v>
      </c>
    </row>
    <row r="742" spans="1:8" x14ac:dyDescent="0.25">
      <c r="A742" t="s">
        <v>1917</v>
      </c>
      <c r="B742" t="s">
        <v>1918</v>
      </c>
      <c r="C742" t="s">
        <v>16</v>
      </c>
      <c r="D742" t="s">
        <v>5604</v>
      </c>
      <c r="E742" t="s">
        <v>206</v>
      </c>
      <c r="F742" s="1">
        <v>45317</v>
      </c>
      <c r="G742" t="s">
        <v>205</v>
      </c>
      <c r="H742">
        <v>1</v>
      </c>
    </row>
    <row r="743" spans="1:8" x14ac:dyDescent="0.25">
      <c r="E743" t="s">
        <v>1919</v>
      </c>
      <c r="F743" s="1">
        <v>45638</v>
      </c>
      <c r="G743" t="s">
        <v>205</v>
      </c>
      <c r="H743">
        <v>1</v>
      </c>
    </row>
    <row r="744" spans="1:8" x14ac:dyDescent="0.25">
      <c r="A744" t="s">
        <v>1920</v>
      </c>
      <c r="B744" t="s">
        <v>1921</v>
      </c>
      <c r="C744" t="s">
        <v>16</v>
      </c>
      <c r="D744" t="s">
        <v>5605</v>
      </c>
      <c r="E744" t="s">
        <v>1922</v>
      </c>
      <c r="F744" s="1">
        <v>45565</v>
      </c>
      <c r="G744" t="s">
        <v>1923</v>
      </c>
      <c r="H744">
        <v>1</v>
      </c>
    </row>
    <row r="745" spans="1:8" x14ac:dyDescent="0.25">
      <c r="A745" t="s">
        <v>1924</v>
      </c>
      <c r="B745" t="s">
        <v>1925</v>
      </c>
      <c r="C745" t="s">
        <v>5620</v>
      </c>
      <c r="D745" t="s">
        <v>5621</v>
      </c>
      <c r="E745" t="s">
        <v>1926</v>
      </c>
      <c r="F745" s="1">
        <v>45524</v>
      </c>
      <c r="G745" t="s">
        <v>580</v>
      </c>
      <c r="H745">
        <v>1</v>
      </c>
    </row>
    <row r="746" spans="1:8" x14ac:dyDescent="0.25">
      <c r="E746" t="s">
        <v>1927</v>
      </c>
      <c r="F746" s="1">
        <v>45377</v>
      </c>
      <c r="G746" t="s">
        <v>580</v>
      </c>
      <c r="H746">
        <v>1</v>
      </c>
    </row>
    <row r="747" spans="1:8" x14ac:dyDescent="0.25">
      <c r="E747" t="s">
        <v>1928</v>
      </c>
      <c r="F747" s="1">
        <v>45482</v>
      </c>
      <c r="G747" t="s">
        <v>580</v>
      </c>
      <c r="H747">
        <v>1</v>
      </c>
    </row>
    <row r="748" spans="1:8" x14ac:dyDescent="0.25">
      <c r="E748" t="s">
        <v>1929</v>
      </c>
      <c r="F748" s="1">
        <v>45517</v>
      </c>
      <c r="G748" t="s">
        <v>580</v>
      </c>
      <c r="H748">
        <v>1</v>
      </c>
    </row>
    <row r="749" spans="1:8" x14ac:dyDescent="0.25">
      <c r="E749" t="s">
        <v>1930</v>
      </c>
      <c r="F749" s="1">
        <v>45545</v>
      </c>
      <c r="G749" t="s">
        <v>580</v>
      </c>
      <c r="H749">
        <v>1</v>
      </c>
    </row>
    <row r="750" spans="1:8" x14ac:dyDescent="0.25">
      <c r="E750" t="s">
        <v>1931</v>
      </c>
      <c r="F750" s="1">
        <v>45559</v>
      </c>
      <c r="G750" t="s">
        <v>580</v>
      </c>
      <c r="H750">
        <v>1</v>
      </c>
    </row>
    <row r="751" spans="1:8" x14ac:dyDescent="0.25">
      <c r="E751" t="s">
        <v>1932</v>
      </c>
      <c r="F751" s="1">
        <v>45398</v>
      </c>
      <c r="G751" t="s">
        <v>580</v>
      </c>
      <c r="H751">
        <v>1</v>
      </c>
    </row>
    <row r="752" spans="1:8" x14ac:dyDescent="0.25">
      <c r="E752" t="s">
        <v>1933</v>
      </c>
      <c r="F752" s="1">
        <v>45377</v>
      </c>
      <c r="G752" t="s">
        <v>580</v>
      </c>
      <c r="H752">
        <v>1</v>
      </c>
    </row>
    <row r="753" spans="5:8" x14ac:dyDescent="0.25">
      <c r="E753" t="s">
        <v>1934</v>
      </c>
      <c r="F753" s="1">
        <v>45314</v>
      </c>
      <c r="G753" t="s">
        <v>580</v>
      </c>
      <c r="H753">
        <v>1</v>
      </c>
    </row>
    <row r="754" spans="5:8" x14ac:dyDescent="0.25">
      <c r="E754" t="s">
        <v>1935</v>
      </c>
      <c r="F754" s="1">
        <v>45363</v>
      </c>
      <c r="G754" t="s">
        <v>580</v>
      </c>
      <c r="H754">
        <v>1</v>
      </c>
    </row>
    <row r="755" spans="5:8" x14ac:dyDescent="0.25">
      <c r="E755" t="s">
        <v>1936</v>
      </c>
      <c r="F755" s="1">
        <v>45517</v>
      </c>
      <c r="G755" t="s">
        <v>580</v>
      </c>
      <c r="H755">
        <v>1</v>
      </c>
    </row>
    <row r="756" spans="5:8" x14ac:dyDescent="0.25">
      <c r="E756" t="s">
        <v>1937</v>
      </c>
      <c r="F756" s="1">
        <v>45398</v>
      </c>
      <c r="G756" t="s">
        <v>580</v>
      </c>
      <c r="H756">
        <v>1</v>
      </c>
    </row>
    <row r="757" spans="5:8" x14ac:dyDescent="0.25">
      <c r="E757" t="s">
        <v>1938</v>
      </c>
      <c r="F757" s="1">
        <v>45307</v>
      </c>
      <c r="G757" t="s">
        <v>580</v>
      </c>
      <c r="H757">
        <v>1</v>
      </c>
    </row>
    <row r="758" spans="5:8" x14ac:dyDescent="0.25">
      <c r="E758" t="s">
        <v>1939</v>
      </c>
      <c r="F758" s="1">
        <v>45496</v>
      </c>
      <c r="G758" t="s">
        <v>580</v>
      </c>
      <c r="H758">
        <v>1</v>
      </c>
    </row>
    <row r="759" spans="5:8" x14ac:dyDescent="0.25">
      <c r="E759" t="s">
        <v>1940</v>
      </c>
      <c r="F759" s="1">
        <v>45356</v>
      </c>
      <c r="G759" t="s">
        <v>580</v>
      </c>
      <c r="H759">
        <v>1</v>
      </c>
    </row>
    <row r="760" spans="5:8" x14ac:dyDescent="0.25">
      <c r="E760" t="s">
        <v>1941</v>
      </c>
      <c r="F760" s="1">
        <v>45580</v>
      </c>
      <c r="G760" t="s">
        <v>580</v>
      </c>
      <c r="H760">
        <v>1</v>
      </c>
    </row>
    <row r="761" spans="5:8" x14ac:dyDescent="0.25">
      <c r="E761" t="s">
        <v>1942</v>
      </c>
      <c r="F761" s="1">
        <v>45321</v>
      </c>
      <c r="G761" t="s">
        <v>580</v>
      </c>
      <c r="H761">
        <v>1</v>
      </c>
    </row>
    <row r="762" spans="5:8" x14ac:dyDescent="0.25">
      <c r="E762" t="s">
        <v>1944</v>
      </c>
      <c r="F762" s="1">
        <v>45517</v>
      </c>
      <c r="G762" t="s">
        <v>580</v>
      </c>
      <c r="H762">
        <v>1</v>
      </c>
    </row>
    <row r="763" spans="5:8" x14ac:dyDescent="0.25">
      <c r="E763" t="s">
        <v>1945</v>
      </c>
      <c r="F763" s="1">
        <v>45314</v>
      </c>
      <c r="G763" t="s">
        <v>580</v>
      </c>
      <c r="H763">
        <v>1</v>
      </c>
    </row>
    <row r="764" spans="5:8" x14ac:dyDescent="0.25">
      <c r="E764" t="s">
        <v>1946</v>
      </c>
      <c r="F764" s="1">
        <v>45321</v>
      </c>
      <c r="G764" t="s">
        <v>580</v>
      </c>
      <c r="H764">
        <v>1</v>
      </c>
    </row>
    <row r="765" spans="5:8" x14ac:dyDescent="0.25">
      <c r="E765" t="s">
        <v>1947</v>
      </c>
      <c r="F765" s="1">
        <v>45307</v>
      </c>
      <c r="G765" t="s">
        <v>580</v>
      </c>
      <c r="H765">
        <v>1</v>
      </c>
    </row>
    <row r="766" spans="5:8" x14ac:dyDescent="0.25">
      <c r="E766" t="s">
        <v>1948</v>
      </c>
      <c r="F766" s="1">
        <v>45580</v>
      </c>
      <c r="G766" t="s">
        <v>580</v>
      </c>
      <c r="H766">
        <v>1</v>
      </c>
    </row>
    <row r="767" spans="5:8" x14ac:dyDescent="0.25">
      <c r="E767" t="s">
        <v>1949</v>
      </c>
      <c r="F767" s="1">
        <v>45363</v>
      </c>
      <c r="G767" t="s">
        <v>580</v>
      </c>
      <c r="H767">
        <v>1</v>
      </c>
    </row>
    <row r="768" spans="5:8" x14ac:dyDescent="0.25">
      <c r="E768" t="s">
        <v>1950</v>
      </c>
      <c r="F768" s="1">
        <v>45517</v>
      </c>
      <c r="G768" t="s">
        <v>580</v>
      </c>
      <c r="H768">
        <v>1</v>
      </c>
    </row>
    <row r="769" spans="5:8" x14ac:dyDescent="0.25">
      <c r="E769" t="s">
        <v>1951</v>
      </c>
      <c r="F769" s="1">
        <v>45496</v>
      </c>
      <c r="G769" t="s">
        <v>580</v>
      </c>
      <c r="H769">
        <v>1</v>
      </c>
    </row>
    <row r="770" spans="5:8" x14ac:dyDescent="0.25">
      <c r="E770" t="s">
        <v>1952</v>
      </c>
      <c r="F770" s="1">
        <v>45517</v>
      </c>
      <c r="G770" t="s">
        <v>580</v>
      </c>
      <c r="H770">
        <v>1</v>
      </c>
    </row>
    <row r="771" spans="5:8" x14ac:dyDescent="0.25">
      <c r="E771" t="s">
        <v>1953</v>
      </c>
      <c r="F771" s="1">
        <v>45552</v>
      </c>
      <c r="G771" t="s">
        <v>580</v>
      </c>
      <c r="H771">
        <v>1</v>
      </c>
    </row>
    <row r="772" spans="5:8" x14ac:dyDescent="0.25">
      <c r="E772" t="s">
        <v>1954</v>
      </c>
      <c r="F772" s="1">
        <v>45482</v>
      </c>
      <c r="G772" t="s">
        <v>580</v>
      </c>
      <c r="H772">
        <v>1</v>
      </c>
    </row>
    <row r="773" spans="5:8" x14ac:dyDescent="0.25">
      <c r="E773" t="s">
        <v>1955</v>
      </c>
      <c r="F773" s="1">
        <v>45524</v>
      </c>
      <c r="G773" t="s">
        <v>580</v>
      </c>
      <c r="H773">
        <v>1</v>
      </c>
    </row>
    <row r="774" spans="5:8" x14ac:dyDescent="0.25">
      <c r="E774" t="s">
        <v>1956</v>
      </c>
      <c r="F774" s="1">
        <v>45580</v>
      </c>
      <c r="G774" t="s">
        <v>580</v>
      </c>
      <c r="H774">
        <v>1</v>
      </c>
    </row>
    <row r="775" spans="5:8" x14ac:dyDescent="0.25">
      <c r="E775" t="s">
        <v>1957</v>
      </c>
      <c r="F775" s="1">
        <v>45307</v>
      </c>
      <c r="G775" t="s">
        <v>580</v>
      </c>
      <c r="H775">
        <v>1</v>
      </c>
    </row>
    <row r="776" spans="5:8" x14ac:dyDescent="0.25">
      <c r="E776" t="s">
        <v>1958</v>
      </c>
      <c r="F776" s="1">
        <v>45412</v>
      </c>
      <c r="G776" t="s">
        <v>580</v>
      </c>
      <c r="H776">
        <v>1</v>
      </c>
    </row>
    <row r="777" spans="5:8" x14ac:dyDescent="0.25">
      <c r="E777" t="s">
        <v>1959</v>
      </c>
      <c r="F777" s="1">
        <v>45377</v>
      </c>
      <c r="G777" t="s">
        <v>580</v>
      </c>
      <c r="H777">
        <v>1</v>
      </c>
    </row>
    <row r="778" spans="5:8" x14ac:dyDescent="0.25">
      <c r="E778" t="s">
        <v>1960</v>
      </c>
      <c r="F778" s="1">
        <v>45307</v>
      </c>
      <c r="G778" t="s">
        <v>580</v>
      </c>
      <c r="H778">
        <v>1</v>
      </c>
    </row>
    <row r="779" spans="5:8" x14ac:dyDescent="0.25">
      <c r="E779" t="s">
        <v>1961</v>
      </c>
      <c r="F779" s="1">
        <v>45496</v>
      </c>
      <c r="G779" t="s">
        <v>580</v>
      </c>
      <c r="H779">
        <v>1</v>
      </c>
    </row>
    <row r="780" spans="5:8" x14ac:dyDescent="0.25">
      <c r="E780" t="s">
        <v>1962</v>
      </c>
      <c r="F780" s="1">
        <v>45524</v>
      </c>
      <c r="G780" t="s">
        <v>580</v>
      </c>
      <c r="H780">
        <v>1</v>
      </c>
    </row>
    <row r="781" spans="5:8" x14ac:dyDescent="0.25">
      <c r="E781" t="s">
        <v>1963</v>
      </c>
      <c r="F781" s="1">
        <v>45580</v>
      </c>
      <c r="G781" t="s">
        <v>580</v>
      </c>
      <c r="H781">
        <v>1</v>
      </c>
    </row>
    <row r="782" spans="5:8" x14ac:dyDescent="0.25">
      <c r="E782" t="s">
        <v>1964</v>
      </c>
      <c r="F782" s="1">
        <v>45377</v>
      </c>
      <c r="G782" t="s">
        <v>580</v>
      </c>
      <c r="H782">
        <v>1</v>
      </c>
    </row>
    <row r="783" spans="5:8" x14ac:dyDescent="0.25">
      <c r="E783" t="s">
        <v>1965</v>
      </c>
      <c r="F783" s="1">
        <v>45454</v>
      </c>
      <c r="G783" t="s">
        <v>580</v>
      </c>
      <c r="H783">
        <v>1</v>
      </c>
    </row>
    <row r="784" spans="5:8" x14ac:dyDescent="0.25">
      <c r="E784" t="s">
        <v>1966</v>
      </c>
      <c r="F784" s="1">
        <v>45531</v>
      </c>
      <c r="G784" t="s">
        <v>580</v>
      </c>
      <c r="H784">
        <v>1</v>
      </c>
    </row>
    <row r="785" spans="1:8" x14ac:dyDescent="0.25">
      <c r="E785" t="s">
        <v>1967</v>
      </c>
      <c r="F785" s="1">
        <v>45545</v>
      </c>
      <c r="G785" t="s">
        <v>580</v>
      </c>
      <c r="H785">
        <v>1</v>
      </c>
    </row>
    <row r="786" spans="1:8" x14ac:dyDescent="0.25">
      <c r="E786" t="s">
        <v>1968</v>
      </c>
      <c r="F786" s="1">
        <v>45580</v>
      </c>
      <c r="G786" t="s">
        <v>580</v>
      </c>
      <c r="H786">
        <v>1</v>
      </c>
    </row>
    <row r="787" spans="1:8" x14ac:dyDescent="0.25">
      <c r="E787" t="s">
        <v>1971</v>
      </c>
      <c r="F787" s="1">
        <v>45349</v>
      </c>
      <c r="G787" t="s">
        <v>580</v>
      </c>
      <c r="H787">
        <v>1</v>
      </c>
    </row>
    <row r="788" spans="1:8" x14ac:dyDescent="0.25">
      <c r="E788" t="s">
        <v>1972</v>
      </c>
      <c r="F788" s="1">
        <v>45517</v>
      </c>
      <c r="G788" t="s">
        <v>580</v>
      </c>
      <c r="H788">
        <v>1</v>
      </c>
    </row>
    <row r="789" spans="1:8" x14ac:dyDescent="0.25">
      <c r="E789" t="s">
        <v>1973</v>
      </c>
      <c r="F789" s="1">
        <v>45531</v>
      </c>
      <c r="G789" t="s">
        <v>580</v>
      </c>
      <c r="H789">
        <v>1</v>
      </c>
    </row>
    <row r="790" spans="1:8" x14ac:dyDescent="0.25">
      <c r="E790" t="s">
        <v>1974</v>
      </c>
      <c r="F790" s="1">
        <v>45349</v>
      </c>
      <c r="G790" t="s">
        <v>580</v>
      </c>
      <c r="H790">
        <v>1</v>
      </c>
    </row>
    <row r="791" spans="1:8" x14ac:dyDescent="0.25">
      <c r="E791" t="s">
        <v>1943</v>
      </c>
      <c r="F791" s="1">
        <v>45650</v>
      </c>
      <c r="G791" t="s">
        <v>580</v>
      </c>
      <c r="H791">
        <v>1</v>
      </c>
    </row>
    <row r="792" spans="1:8" x14ac:dyDescent="0.25">
      <c r="E792" t="s">
        <v>1969</v>
      </c>
      <c r="F792" s="1">
        <v>45650</v>
      </c>
      <c r="G792" t="s">
        <v>580</v>
      </c>
      <c r="H792">
        <v>1</v>
      </c>
    </row>
    <row r="793" spans="1:8" x14ac:dyDescent="0.25">
      <c r="E793" t="s">
        <v>1970</v>
      </c>
      <c r="F793" s="1">
        <v>45664</v>
      </c>
      <c r="G793" t="s">
        <v>580</v>
      </c>
      <c r="H793">
        <v>1</v>
      </c>
    </row>
    <row r="794" spans="1:8" x14ac:dyDescent="0.25">
      <c r="A794" t="s">
        <v>1975</v>
      </c>
      <c r="B794" t="s">
        <v>1976</v>
      </c>
      <c r="C794" t="s">
        <v>5635</v>
      </c>
      <c r="D794" t="s">
        <v>5658</v>
      </c>
      <c r="E794" t="s">
        <v>1979</v>
      </c>
      <c r="F794" s="1">
        <v>45545</v>
      </c>
      <c r="G794" t="s">
        <v>1980</v>
      </c>
      <c r="H794">
        <v>1</v>
      </c>
    </row>
    <row r="795" spans="1:8" x14ac:dyDescent="0.25">
      <c r="D795" t="s">
        <v>5646</v>
      </c>
      <c r="E795" t="s">
        <v>1977</v>
      </c>
      <c r="F795" s="1">
        <v>45336</v>
      </c>
      <c r="G795" t="s">
        <v>1340</v>
      </c>
      <c r="H795">
        <v>1</v>
      </c>
    </row>
    <row r="796" spans="1:8" x14ac:dyDescent="0.25">
      <c r="E796" t="s">
        <v>1978</v>
      </c>
      <c r="F796" s="1">
        <v>45474</v>
      </c>
      <c r="G796" t="s">
        <v>1340</v>
      </c>
      <c r="H796">
        <v>1</v>
      </c>
    </row>
    <row r="797" spans="1:8" x14ac:dyDescent="0.25">
      <c r="E797" t="s">
        <v>1981</v>
      </c>
      <c r="F797" s="1">
        <v>45455</v>
      </c>
      <c r="G797" t="s">
        <v>1340</v>
      </c>
      <c r="H797">
        <v>1</v>
      </c>
    </row>
    <row r="798" spans="1:8" x14ac:dyDescent="0.25">
      <c r="E798" t="s">
        <v>1983</v>
      </c>
      <c r="F798" s="1">
        <v>45432</v>
      </c>
      <c r="G798" t="s">
        <v>1340</v>
      </c>
      <c r="H798">
        <v>1</v>
      </c>
    </row>
    <row r="799" spans="1:8" x14ac:dyDescent="0.25">
      <c r="E799" t="s">
        <v>1984</v>
      </c>
      <c r="F799" s="1">
        <v>45579</v>
      </c>
      <c r="G799" t="s">
        <v>1340</v>
      </c>
      <c r="H799">
        <v>1</v>
      </c>
    </row>
    <row r="800" spans="1:8" x14ac:dyDescent="0.25">
      <c r="E800" t="s">
        <v>1985</v>
      </c>
      <c r="F800" s="1">
        <v>45523</v>
      </c>
      <c r="G800" t="s">
        <v>1340</v>
      </c>
      <c r="H800">
        <v>1</v>
      </c>
    </row>
    <row r="801" spans="1:8" x14ac:dyDescent="0.25">
      <c r="E801" t="s">
        <v>1986</v>
      </c>
      <c r="F801" s="1">
        <v>45432</v>
      </c>
      <c r="G801" t="s">
        <v>1340</v>
      </c>
      <c r="H801">
        <v>1</v>
      </c>
    </row>
    <row r="802" spans="1:8" x14ac:dyDescent="0.25">
      <c r="E802" t="s">
        <v>1982</v>
      </c>
      <c r="F802" s="1">
        <v>45614</v>
      </c>
      <c r="G802" t="s">
        <v>1340</v>
      </c>
      <c r="H802">
        <v>1</v>
      </c>
    </row>
    <row r="803" spans="1:8" x14ac:dyDescent="0.25">
      <c r="A803" t="s">
        <v>2003</v>
      </c>
      <c r="B803" t="s">
        <v>2004</v>
      </c>
      <c r="C803" t="s">
        <v>5608</v>
      </c>
      <c r="D803" t="s">
        <v>5607</v>
      </c>
      <c r="E803" t="s">
        <v>2005</v>
      </c>
      <c r="F803" s="1">
        <v>45328</v>
      </c>
      <c r="G803" t="s">
        <v>2006</v>
      </c>
      <c r="H803">
        <v>1</v>
      </c>
    </row>
    <row r="804" spans="1:8" x14ac:dyDescent="0.25">
      <c r="A804" t="s">
        <v>2007</v>
      </c>
      <c r="B804" t="s">
        <v>2008</v>
      </c>
      <c r="C804" t="s">
        <v>5648</v>
      </c>
      <c r="D804" t="s">
        <v>341</v>
      </c>
      <c r="E804" t="s">
        <v>1613</v>
      </c>
      <c r="F804" s="1">
        <v>45433</v>
      </c>
      <c r="G804" t="s">
        <v>343</v>
      </c>
      <c r="H804">
        <v>1</v>
      </c>
    </row>
    <row r="805" spans="1:8" x14ac:dyDescent="0.25">
      <c r="E805" t="s">
        <v>2009</v>
      </c>
      <c r="F805" s="1">
        <v>45384</v>
      </c>
      <c r="G805" t="s">
        <v>343</v>
      </c>
      <c r="H805">
        <v>1</v>
      </c>
    </row>
    <row r="806" spans="1:8" x14ac:dyDescent="0.25">
      <c r="E806" t="s">
        <v>2010</v>
      </c>
      <c r="F806" s="1">
        <v>45342</v>
      </c>
      <c r="G806" t="s">
        <v>343</v>
      </c>
      <c r="H806">
        <v>1</v>
      </c>
    </row>
    <row r="807" spans="1:8" x14ac:dyDescent="0.25">
      <c r="A807" t="s">
        <v>2035</v>
      </c>
      <c r="B807" t="s">
        <v>2036</v>
      </c>
      <c r="C807" t="s">
        <v>16</v>
      </c>
      <c r="D807" t="s">
        <v>5612</v>
      </c>
      <c r="E807" t="s">
        <v>2037</v>
      </c>
      <c r="F807" s="1">
        <v>45574</v>
      </c>
      <c r="G807" t="s">
        <v>2038</v>
      </c>
      <c r="H807">
        <v>1</v>
      </c>
    </row>
    <row r="808" spans="1:8" x14ac:dyDescent="0.25">
      <c r="E808" t="s">
        <v>2039</v>
      </c>
      <c r="F808" s="1">
        <v>45597</v>
      </c>
      <c r="G808" t="s">
        <v>2038</v>
      </c>
      <c r="H808">
        <v>1</v>
      </c>
    </row>
    <row r="809" spans="1:8" x14ac:dyDescent="0.25">
      <c r="A809" t="s">
        <v>2047</v>
      </c>
      <c r="B809" t="s">
        <v>2048</v>
      </c>
      <c r="C809" t="s">
        <v>16</v>
      </c>
      <c r="D809">
        <v>0</v>
      </c>
      <c r="E809" t="s">
        <v>2049</v>
      </c>
      <c r="F809" s="1">
        <v>45309</v>
      </c>
      <c r="G809" t="s">
        <v>914</v>
      </c>
      <c r="H809">
        <v>1</v>
      </c>
    </row>
    <row r="810" spans="1:8" x14ac:dyDescent="0.25">
      <c r="E810" t="s">
        <v>2050</v>
      </c>
      <c r="F810" s="1">
        <v>45316</v>
      </c>
      <c r="G810" t="s">
        <v>914</v>
      </c>
      <c r="H810">
        <v>1</v>
      </c>
    </row>
    <row r="811" spans="1:8" x14ac:dyDescent="0.25">
      <c r="E811" t="s">
        <v>2051</v>
      </c>
      <c r="F811" s="1">
        <v>45307</v>
      </c>
      <c r="G811" t="s">
        <v>914</v>
      </c>
      <c r="H811">
        <v>1</v>
      </c>
    </row>
    <row r="812" spans="1:8" x14ac:dyDescent="0.25">
      <c r="A812" t="s">
        <v>2059</v>
      </c>
      <c r="B812" t="s">
        <v>2060</v>
      </c>
      <c r="C812" t="s">
        <v>16</v>
      </c>
      <c r="D812" t="s">
        <v>5606</v>
      </c>
      <c r="E812" t="s">
        <v>2062</v>
      </c>
      <c r="F812" s="1">
        <v>45393</v>
      </c>
      <c r="G812" t="s">
        <v>215</v>
      </c>
      <c r="H812">
        <v>1</v>
      </c>
    </row>
    <row r="813" spans="1:8" x14ac:dyDescent="0.25">
      <c r="E813" t="s">
        <v>2063</v>
      </c>
      <c r="F813" s="1">
        <v>45393</v>
      </c>
      <c r="G813" t="s">
        <v>215</v>
      </c>
      <c r="H813">
        <v>1</v>
      </c>
    </row>
    <row r="814" spans="1:8" x14ac:dyDescent="0.25">
      <c r="E814" t="s">
        <v>2065</v>
      </c>
      <c r="F814" s="1">
        <v>45611</v>
      </c>
      <c r="G814" t="s">
        <v>215</v>
      </c>
      <c r="H814">
        <v>1</v>
      </c>
    </row>
    <row r="815" spans="1:8" x14ac:dyDescent="0.25">
      <c r="E815" t="s">
        <v>2066</v>
      </c>
      <c r="F815" s="1">
        <v>45386</v>
      </c>
      <c r="G815" t="s">
        <v>215</v>
      </c>
      <c r="H815">
        <v>1</v>
      </c>
    </row>
    <row r="816" spans="1:8" x14ac:dyDescent="0.25">
      <c r="E816" t="s">
        <v>2067</v>
      </c>
      <c r="F816" s="1">
        <v>45582</v>
      </c>
      <c r="G816" t="s">
        <v>215</v>
      </c>
      <c r="H816">
        <v>1</v>
      </c>
    </row>
    <row r="817" spans="1:8" x14ac:dyDescent="0.25">
      <c r="E817" t="s">
        <v>2068</v>
      </c>
      <c r="F817" s="1">
        <v>45394</v>
      </c>
      <c r="G817" t="s">
        <v>215</v>
      </c>
      <c r="H817">
        <v>1</v>
      </c>
    </row>
    <row r="818" spans="1:8" x14ac:dyDescent="0.25">
      <c r="E818" t="s">
        <v>2069</v>
      </c>
      <c r="F818" s="1">
        <v>45581</v>
      </c>
      <c r="G818" t="s">
        <v>215</v>
      </c>
      <c r="H818">
        <v>1</v>
      </c>
    </row>
    <row r="819" spans="1:8" x14ac:dyDescent="0.25">
      <c r="E819" t="s">
        <v>2061</v>
      </c>
      <c r="F819" s="1">
        <v>45601</v>
      </c>
      <c r="G819" t="s">
        <v>215</v>
      </c>
      <c r="H819">
        <v>1</v>
      </c>
    </row>
    <row r="820" spans="1:8" x14ac:dyDescent="0.25">
      <c r="E820" t="s">
        <v>2064</v>
      </c>
      <c r="F820" s="1">
        <v>45600</v>
      </c>
      <c r="G820" t="s">
        <v>215</v>
      </c>
      <c r="H820">
        <v>1</v>
      </c>
    </row>
    <row r="821" spans="1:8" x14ac:dyDescent="0.25">
      <c r="A821" t="s">
        <v>2070</v>
      </c>
      <c r="B821" t="s">
        <v>2071</v>
      </c>
      <c r="C821" t="s">
        <v>16</v>
      </c>
      <c r="D821" t="s">
        <v>5604</v>
      </c>
      <c r="E821" t="s">
        <v>2072</v>
      </c>
      <c r="F821" s="1">
        <v>45505</v>
      </c>
      <c r="G821" t="s">
        <v>205</v>
      </c>
      <c r="H821">
        <v>1</v>
      </c>
    </row>
    <row r="822" spans="1:8" x14ac:dyDescent="0.25">
      <c r="A822" t="s">
        <v>2090</v>
      </c>
      <c r="B822" t="s">
        <v>2091</v>
      </c>
      <c r="C822" t="s">
        <v>5610</v>
      </c>
      <c r="D822" t="s">
        <v>5632</v>
      </c>
      <c r="E822" t="s">
        <v>2095</v>
      </c>
      <c r="F822" s="1">
        <v>45622</v>
      </c>
      <c r="G822" t="s">
        <v>464</v>
      </c>
      <c r="H822">
        <v>1</v>
      </c>
    </row>
    <row r="823" spans="1:8" x14ac:dyDescent="0.25">
      <c r="E823" t="s">
        <v>2101</v>
      </c>
      <c r="F823" s="1">
        <v>45645</v>
      </c>
      <c r="G823" t="s">
        <v>464</v>
      </c>
      <c r="H823">
        <v>1</v>
      </c>
    </row>
    <row r="824" spans="1:8" x14ac:dyDescent="0.25">
      <c r="E824" t="s">
        <v>2104</v>
      </c>
      <c r="F824" s="1">
        <v>45639</v>
      </c>
      <c r="G824" t="s">
        <v>464</v>
      </c>
      <c r="H824">
        <v>1</v>
      </c>
    </row>
    <row r="825" spans="1:8" x14ac:dyDescent="0.25">
      <c r="E825" t="s">
        <v>2105</v>
      </c>
      <c r="F825" s="1">
        <v>45335</v>
      </c>
      <c r="G825" t="s">
        <v>464</v>
      </c>
      <c r="H825">
        <v>1</v>
      </c>
    </row>
    <row r="826" spans="1:8" x14ac:dyDescent="0.25">
      <c r="E826" t="s">
        <v>2092</v>
      </c>
      <c r="F826" s="1">
        <v>45636</v>
      </c>
      <c r="G826" t="s">
        <v>464</v>
      </c>
      <c r="H826">
        <v>1</v>
      </c>
    </row>
    <row r="827" spans="1:8" x14ac:dyDescent="0.25">
      <c r="E827" t="s">
        <v>2093</v>
      </c>
      <c r="F827" s="1">
        <v>45636</v>
      </c>
      <c r="G827" t="s">
        <v>464</v>
      </c>
      <c r="H827">
        <v>1</v>
      </c>
    </row>
    <row r="828" spans="1:8" x14ac:dyDescent="0.25">
      <c r="E828" t="s">
        <v>2094</v>
      </c>
      <c r="F828" s="1">
        <v>45645</v>
      </c>
      <c r="G828" t="s">
        <v>464</v>
      </c>
      <c r="H828">
        <v>1</v>
      </c>
    </row>
    <row r="829" spans="1:8" x14ac:dyDescent="0.25">
      <c r="E829" t="s">
        <v>2096</v>
      </c>
      <c r="F829" s="1">
        <v>45645</v>
      </c>
      <c r="G829" t="s">
        <v>464</v>
      </c>
      <c r="H829">
        <v>1</v>
      </c>
    </row>
    <row r="830" spans="1:8" x14ac:dyDescent="0.25">
      <c r="E830" t="s">
        <v>2097</v>
      </c>
      <c r="F830" s="1">
        <v>45664</v>
      </c>
      <c r="G830" t="s">
        <v>464</v>
      </c>
      <c r="H830">
        <v>1</v>
      </c>
    </row>
    <row r="831" spans="1:8" x14ac:dyDescent="0.25">
      <c r="E831" t="s">
        <v>2098</v>
      </c>
      <c r="F831" s="1">
        <v>45664</v>
      </c>
      <c r="G831" t="s">
        <v>464</v>
      </c>
      <c r="H831">
        <v>1</v>
      </c>
    </row>
    <row r="832" spans="1:8" x14ac:dyDescent="0.25">
      <c r="E832" t="s">
        <v>2099</v>
      </c>
      <c r="F832" s="1">
        <v>45664</v>
      </c>
      <c r="G832" t="s">
        <v>464</v>
      </c>
      <c r="H832">
        <v>1</v>
      </c>
    </row>
    <row r="833" spans="1:8" x14ac:dyDescent="0.25">
      <c r="E833" t="s">
        <v>2100</v>
      </c>
      <c r="F833" s="1">
        <v>45664</v>
      </c>
      <c r="G833" t="s">
        <v>464</v>
      </c>
      <c r="H833">
        <v>1</v>
      </c>
    </row>
    <row r="834" spans="1:8" x14ac:dyDescent="0.25">
      <c r="E834" t="s">
        <v>2102</v>
      </c>
      <c r="F834" s="1">
        <v>45645</v>
      </c>
      <c r="G834" t="s">
        <v>464</v>
      </c>
      <c r="H834">
        <v>1</v>
      </c>
    </row>
    <row r="835" spans="1:8" x14ac:dyDescent="0.25">
      <c r="E835" t="s">
        <v>2103</v>
      </c>
      <c r="F835" s="1">
        <v>45636</v>
      </c>
      <c r="G835" t="s">
        <v>464</v>
      </c>
      <c r="H835">
        <v>1</v>
      </c>
    </row>
    <row r="836" spans="1:8" x14ac:dyDescent="0.25">
      <c r="A836" t="s">
        <v>2109</v>
      </c>
      <c r="B836" t="s">
        <v>2110</v>
      </c>
      <c r="C836" t="s">
        <v>16</v>
      </c>
      <c r="D836" t="s">
        <v>5604</v>
      </c>
      <c r="E836" t="s">
        <v>2111</v>
      </c>
      <c r="F836" s="1">
        <v>45544</v>
      </c>
      <c r="G836" t="s">
        <v>265</v>
      </c>
      <c r="H836">
        <v>1</v>
      </c>
    </row>
    <row r="837" spans="1:8" x14ac:dyDescent="0.25">
      <c r="A837" t="s">
        <v>2112</v>
      </c>
      <c r="B837" t="s">
        <v>2113</v>
      </c>
      <c r="C837" t="s">
        <v>5635</v>
      </c>
      <c r="D837" t="s">
        <v>5627</v>
      </c>
      <c r="E837" t="s">
        <v>2114</v>
      </c>
      <c r="F837" s="1">
        <v>45636</v>
      </c>
      <c r="G837" t="s">
        <v>678</v>
      </c>
      <c r="H837">
        <v>1</v>
      </c>
    </row>
    <row r="838" spans="1:8" x14ac:dyDescent="0.25">
      <c r="E838" t="s">
        <v>2115</v>
      </c>
      <c r="F838" s="1">
        <v>45636</v>
      </c>
      <c r="G838" t="s">
        <v>678</v>
      </c>
      <c r="H838">
        <v>1</v>
      </c>
    </row>
    <row r="839" spans="1:8" x14ac:dyDescent="0.25">
      <c r="D839" t="s">
        <v>1697</v>
      </c>
      <c r="E839" t="s">
        <v>2117</v>
      </c>
      <c r="F839" s="1">
        <v>45495</v>
      </c>
      <c r="G839" t="s">
        <v>1699</v>
      </c>
      <c r="H839">
        <v>1</v>
      </c>
    </row>
    <row r="840" spans="1:8" x14ac:dyDescent="0.25">
      <c r="E840" t="s">
        <v>2116</v>
      </c>
      <c r="F840" s="1">
        <v>45663</v>
      </c>
      <c r="G840" t="s">
        <v>1699</v>
      </c>
      <c r="H840">
        <v>1</v>
      </c>
    </row>
    <row r="841" spans="1:8" x14ac:dyDescent="0.25">
      <c r="E841" t="s">
        <v>2118</v>
      </c>
      <c r="F841" s="1">
        <v>45663</v>
      </c>
      <c r="G841" t="s">
        <v>1699</v>
      </c>
      <c r="H841">
        <v>1</v>
      </c>
    </row>
    <row r="842" spans="1:8" x14ac:dyDescent="0.25">
      <c r="A842" t="s">
        <v>2134</v>
      </c>
      <c r="B842" t="s">
        <v>2135</v>
      </c>
      <c r="C842" t="s">
        <v>16</v>
      </c>
      <c r="D842" t="s">
        <v>5632</v>
      </c>
      <c r="E842" t="s">
        <v>2136</v>
      </c>
      <c r="F842" s="1">
        <v>45309</v>
      </c>
      <c r="G842" t="s">
        <v>705</v>
      </c>
      <c r="H842">
        <v>1</v>
      </c>
    </row>
    <row r="843" spans="1:8" x14ac:dyDescent="0.25">
      <c r="E843" t="s">
        <v>2137</v>
      </c>
      <c r="F843" s="1">
        <v>45309</v>
      </c>
      <c r="G843" t="s">
        <v>705</v>
      </c>
      <c r="H843">
        <v>1</v>
      </c>
    </row>
    <row r="844" spans="1:8" x14ac:dyDescent="0.25">
      <c r="A844" t="s">
        <v>2138</v>
      </c>
      <c r="B844" t="s">
        <v>2139</v>
      </c>
      <c r="C844" t="s">
        <v>16</v>
      </c>
      <c r="D844" t="s">
        <v>5632</v>
      </c>
      <c r="E844" t="s">
        <v>1688</v>
      </c>
      <c r="F844" s="1">
        <v>45468</v>
      </c>
      <c r="G844" t="s">
        <v>576</v>
      </c>
      <c r="H844">
        <v>1</v>
      </c>
    </row>
    <row r="845" spans="1:8" x14ac:dyDescent="0.25">
      <c r="E845" t="s">
        <v>2140</v>
      </c>
      <c r="F845" s="1">
        <v>45366</v>
      </c>
      <c r="G845" t="s">
        <v>576</v>
      </c>
      <c r="H845">
        <v>1</v>
      </c>
    </row>
    <row r="846" spans="1:8" x14ac:dyDescent="0.25">
      <c r="A846" t="s">
        <v>2144</v>
      </c>
      <c r="B846" t="s">
        <v>2145</v>
      </c>
      <c r="C846" t="s">
        <v>16</v>
      </c>
      <c r="D846" t="s">
        <v>5604</v>
      </c>
      <c r="E846" t="s">
        <v>2146</v>
      </c>
      <c r="F846" s="1">
        <v>45435</v>
      </c>
      <c r="G846" t="s">
        <v>562</v>
      </c>
      <c r="H846">
        <v>1</v>
      </c>
    </row>
    <row r="847" spans="1:8" x14ac:dyDescent="0.25">
      <c r="A847" t="s">
        <v>2147</v>
      </c>
      <c r="B847" t="s">
        <v>2148</v>
      </c>
      <c r="C847" t="s">
        <v>16</v>
      </c>
      <c r="D847" t="s">
        <v>5604</v>
      </c>
      <c r="E847" t="s">
        <v>2149</v>
      </c>
      <c r="F847" s="1">
        <v>45485</v>
      </c>
      <c r="G847" t="s">
        <v>265</v>
      </c>
      <c r="H847">
        <v>1</v>
      </c>
    </row>
    <row r="848" spans="1:8" x14ac:dyDescent="0.25">
      <c r="A848" t="s">
        <v>2161</v>
      </c>
      <c r="B848" t="s">
        <v>2162</v>
      </c>
      <c r="C848" t="s">
        <v>16</v>
      </c>
      <c r="D848" t="s">
        <v>5632</v>
      </c>
      <c r="E848" t="s">
        <v>2164</v>
      </c>
      <c r="F848" s="1">
        <v>45567</v>
      </c>
      <c r="G848" t="s">
        <v>705</v>
      </c>
      <c r="H848">
        <v>1</v>
      </c>
    </row>
    <row r="849" spans="1:8" x14ac:dyDescent="0.25">
      <c r="E849" t="s">
        <v>2166</v>
      </c>
      <c r="F849" s="1">
        <v>45544</v>
      </c>
      <c r="G849" t="s">
        <v>705</v>
      </c>
      <c r="H849">
        <v>1</v>
      </c>
    </row>
    <row r="850" spans="1:8" x14ac:dyDescent="0.25">
      <c r="E850" t="s">
        <v>2173</v>
      </c>
      <c r="F850" s="1">
        <v>45567</v>
      </c>
      <c r="G850" t="s">
        <v>705</v>
      </c>
      <c r="H850">
        <v>1</v>
      </c>
    </row>
    <row r="851" spans="1:8" x14ac:dyDescent="0.25">
      <c r="E851" t="s">
        <v>2163</v>
      </c>
      <c r="F851" s="1">
        <v>45600</v>
      </c>
      <c r="G851" t="s">
        <v>705</v>
      </c>
      <c r="H851">
        <v>1</v>
      </c>
    </row>
    <row r="852" spans="1:8" x14ac:dyDescent="0.25">
      <c r="E852" t="s">
        <v>2165</v>
      </c>
      <c r="F852" s="1">
        <v>45595</v>
      </c>
      <c r="G852" t="s">
        <v>705</v>
      </c>
      <c r="H852">
        <v>1</v>
      </c>
    </row>
    <row r="853" spans="1:8" x14ac:dyDescent="0.25">
      <c r="E853" t="s">
        <v>2167</v>
      </c>
      <c r="F853" s="1">
        <v>45642</v>
      </c>
      <c r="G853" t="s">
        <v>705</v>
      </c>
      <c r="H853">
        <v>1</v>
      </c>
    </row>
    <row r="854" spans="1:8" x14ac:dyDescent="0.25">
      <c r="E854" t="s">
        <v>2168</v>
      </c>
      <c r="F854" s="1">
        <v>45618</v>
      </c>
      <c r="G854" t="s">
        <v>705</v>
      </c>
      <c r="H854">
        <v>1</v>
      </c>
    </row>
    <row r="855" spans="1:8" x14ac:dyDescent="0.25">
      <c r="E855" t="s">
        <v>2169</v>
      </c>
      <c r="F855" s="1">
        <v>45610</v>
      </c>
      <c r="G855" t="s">
        <v>705</v>
      </c>
      <c r="H855">
        <v>1</v>
      </c>
    </row>
    <row r="856" spans="1:8" x14ac:dyDescent="0.25">
      <c r="E856" t="s">
        <v>2170</v>
      </c>
      <c r="F856" s="1">
        <v>45600</v>
      </c>
      <c r="G856" t="s">
        <v>705</v>
      </c>
      <c r="H856">
        <v>1</v>
      </c>
    </row>
    <row r="857" spans="1:8" x14ac:dyDescent="0.25">
      <c r="E857" t="s">
        <v>2171</v>
      </c>
      <c r="F857" s="1">
        <v>45595</v>
      </c>
      <c r="G857" t="s">
        <v>705</v>
      </c>
      <c r="H857">
        <v>1</v>
      </c>
    </row>
    <row r="858" spans="1:8" x14ac:dyDescent="0.25">
      <c r="E858" t="s">
        <v>2172</v>
      </c>
      <c r="F858" s="1">
        <v>45595</v>
      </c>
      <c r="G858" t="s">
        <v>705</v>
      </c>
      <c r="H858">
        <v>1</v>
      </c>
    </row>
    <row r="859" spans="1:8" x14ac:dyDescent="0.25">
      <c r="A859" t="s">
        <v>2180</v>
      </c>
      <c r="B859" t="s">
        <v>2181</v>
      </c>
      <c r="C859" t="s">
        <v>16</v>
      </c>
      <c r="D859" t="s">
        <v>5603</v>
      </c>
      <c r="E859" t="s">
        <v>2185</v>
      </c>
      <c r="F859" s="1">
        <v>45629</v>
      </c>
      <c r="G859" t="s">
        <v>137</v>
      </c>
      <c r="H859">
        <v>1</v>
      </c>
    </row>
    <row r="860" spans="1:8" x14ac:dyDescent="0.25">
      <c r="D860" t="s">
        <v>319</v>
      </c>
      <c r="E860" t="s">
        <v>2182</v>
      </c>
      <c r="F860" s="1">
        <v>45575</v>
      </c>
      <c r="G860" t="s">
        <v>335</v>
      </c>
      <c r="H860">
        <v>1</v>
      </c>
    </row>
    <row r="861" spans="1:8" x14ac:dyDescent="0.25">
      <c r="E861" t="s">
        <v>2186</v>
      </c>
      <c r="F861" s="1">
        <v>45589</v>
      </c>
      <c r="G861" t="s">
        <v>335</v>
      </c>
      <c r="H861">
        <v>1</v>
      </c>
    </row>
    <row r="862" spans="1:8" x14ac:dyDescent="0.25">
      <c r="E862" t="s">
        <v>2187</v>
      </c>
      <c r="F862" s="1">
        <v>45575</v>
      </c>
      <c r="G862" t="s">
        <v>335</v>
      </c>
      <c r="H862">
        <v>1</v>
      </c>
    </row>
    <row r="863" spans="1:8" x14ac:dyDescent="0.25">
      <c r="E863" t="s">
        <v>2188</v>
      </c>
      <c r="F863" s="1">
        <v>45589</v>
      </c>
      <c r="G863" t="s">
        <v>335</v>
      </c>
      <c r="H863">
        <v>1</v>
      </c>
    </row>
    <row r="864" spans="1:8" x14ac:dyDescent="0.25">
      <c r="E864" t="s">
        <v>2190</v>
      </c>
      <c r="F864" s="1">
        <v>45582</v>
      </c>
      <c r="G864" t="s">
        <v>335</v>
      </c>
      <c r="H864">
        <v>1</v>
      </c>
    </row>
    <row r="865" spans="1:8" x14ac:dyDescent="0.25">
      <c r="E865" t="s">
        <v>1131</v>
      </c>
      <c r="F865" s="1">
        <v>45603</v>
      </c>
      <c r="G865" t="s">
        <v>335</v>
      </c>
      <c r="H865">
        <v>1</v>
      </c>
    </row>
    <row r="866" spans="1:8" x14ac:dyDescent="0.25">
      <c r="E866" t="s">
        <v>2192</v>
      </c>
      <c r="F866" s="1">
        <v>45589</v>
      </c>
      <c r="G866" t="s">
        <v>335</v>
      </c>
      <c r="H866">
        <v>1</v>
      </c>
    </row>
    <row r="867" spans="1:8" x14ac:dyDescent="0.25">
      <c r="E867" t="s">
        <v>2195</v>
      </c>
      <c r="F867" s="1">
        <v>45582</v>
      </c>
      <c r="G867" t="s">
        <v>335</v>
      </c>
      <c r="H867">
        <v>1</v>
      </c>
    </row>
    <row r="868" spans="1:8" x14ac:dyDescent="0.25">
      <c r="E868" t="s">
        <v>2196</v>
      </c>
      <c r="F868" s="1">
        <v>45575</v>
      </c>
      <c r="G868" t="s">
        <v>335</v>
      </c>
      <c r="H868">
        <v>1</v>
      </c>
    </row>
    <row r="869" spans="1:8" x14ac:dyDescent="0.25">
      <c r="E869" t="s">
        <v>2197</v>
      </c>
      <c r="F869" s="1">
        <v>45582</v>
      </c>
      <c r="G869" t="s">
        <v>335</v>
      </c>
      <c r="H869">
        <v>1</v>
      </c>
    </row>
    <row r="870" spans="1:8" x14ac:dyDescent="0.25">
      <c r="E870" t="s">
        <v>1655</v>
      </c>
      <c r="F870" s="1">
        <v>45589</v>
      </c>
      <c r="G870" t="s">
        <v>335</v>
      </c>
      <c r="H870">
        <v>2</v>
      </c>
    </row>
    <row r="871" spans="1:8" x14ac:dyDescent="0.25">
      <c r="E871" t="s">
        <v>2183</v>
      </c>
      <c r="F871" s="1">
        <v>45596</v>
      </c>
      <c r="G871" t="s">
        <v>335</v>
      </c>
      <c r="H871">
        <v>1</v>
      </c>
    </row>
    <row r="872" spans="1:8" x14ac:dyDescent="0.25">
      <c r="E872" t="s">
        <v>2184</v>
      </c>
      <c r="F872" s="1">
        <v>45610</v>
      </c>
      <c r="G872" t="s">
        <v>335</v>
      </c>
      <c r="H872">
        <v>1</v>
      </c>
    </row>
    <row r="873" spans="1:8" x14ac:dyDescent="0.25">
      <c r="E873" t="s">
        <v>2189</v>
      </c>
      <c r="F873" s="1">
        <v>45596</v>
      </c>
      <c r="G873" t="s">
        <v>335</v>
      </c>
      <c r="H873">
        <v>1</v>
      </c>
    </row>
    <row r="874" spans="1:8" x14ac:dyDescent="0.25">
      <c r="E874" t="s">
        <v>2191</v>
      </c>
      <c r="F874" s="1">
        <v>45603</v>
      </c>
      <c r="G874" t="s">
        <v>335</v>
      </c>
      <c r="H874">
        <v>1</v>
      </c>
    </row>
    <row r="875" spans="1:8" x14ac:dyDescent="0.25">
      <c r="E875" t="s">
        <v>2193</v>
      </c>
      <c r="F875" s="1">
        <v>45610</v>
      </c>
      <c r="G875" t="s">
        <v>335</v>
      </c>
      <c r="H875">
        <v>1</v>
      </c>
    </row>
    <row r="876" spans="1:8" x14ac:dyDescent="0.25">
      <c r="E876" t="s">
        <v>2194</v>
      </c>
      <c r="F876" s="1">
        <v>45596</v>
      </c>
      <c r="G876" t="s">
        <v>335</v>
      </c>
      <c r="H876">
        <v>1</v>
      </c>
    </row>
    <row r="877" spans="1:8" x14ac:dyDescent="0.25">
      <c r="E877" t="s">
        <v>2198</v>
      </c>
      <c r="F877" s="1">
        <v>45610</v>
      </c>
      <c r="G877" t="s">
        <v>335</v>
      </c>
      <c r="H877">
        <v>1</v>
      </c>
    </row>
    <row r="878" spans="1:8" x14ac:dyDescent="0.25">
      <c r="A878" t="s">
        <v>2199</v>
      </c>
      <c r="B878" t="s">
        <v>2200</v>
      </c>
      <c r="C878" t="s">
        <v>16</v>
      </c>
      <c r="D878" t="s">
        <v>5636</v>
      </c>
      <c r="E878" t="s">
        <v>2201</v>
      </c>
      <c r="F878" s="1">
        <v>45523</v>
      </c>
      <c r="G878" t="s">
        <v>960</v>
      </c>
      <c r="H878">
        <v>1</v>
      </c>
    </row>
    <row r="879" spans="1:8" x14ac:dyDescent="0.25">
      <c r="E879" t="s">
        <v>2202</v>
      </c>
      <c r="F879" s="1">
        <v>45560</v>
      </c>
      <c r="G879" t="s">
        <v>960</v>
      </c>
      <c r="H879">
        <v>1</v>
      </c>
    </row>
    <row r="880" spans="1:8" x14ac:dyDescent="0.25">
      <c r="E880" t="s">
        <v>2203</v>
      </c>
      <c r="F880" s="1">
        <v>45511</v>
      </c>
      <c r="G880" t="s">
        <v>960</v>
      </c>
      <c r="H880">
        <v>1</v>
      </c>
    </row>
    <row r="881" spans="1:8" x14ac:dyDescent="0.25">
      <c r="E881" t="s">
        <v>2204</v>
      </c>
      <c r="F881" s="1">
        <v>45649</v>
      </c>
      <c r="G881" t="s">
        <v>960</v>
      </c>
      <c r="H881">
        <v>1</v>
      </c>
    </row>
    <row r="882" spans="1:8" x14ac:dyDescent="0.25">
      <c r="E882" t="s">
        <v>2205</v>
      </c>
      <c r="F882" s="1">
        <v>45441</v>
      </c>
      <c r="G882" t="s">
        <v>960</v>
      </c>
      <c r="H882">
        <v>1</v>
      </c>
    </row>
    <row r="883" spans="1:8" x14ac:dyDescent="0.25">
      <c r="E883" t="s">
        <v>2206</v>
      </c>
      <c r="F883" s="1">
        <v>45491</v>
      </c>
      <c r="G883" t="s">
        <v>960</v>
      </c>
      <c r="H883">
        <v>1</v>
      </c>
    </row>
    <row r="884" spans="1:8" x14ac:dyDescent="0.25">
      <c r="E884" t="s">
        <v>2207</v>
      </c>
      <c r="F884" s="1">
        <v>45457</v>
      </c>
      <c r="G884" t="s">
        <v>960</v>
      </c>
      <c r="H884">
        <v>1</v>
      </c>
    </row>
    <row r="885" spans="1:8" x14ac:dyDescent="0.25">
      <c r="E885" t="s">
        <v>2208</v>
      </c>
      <c r="F885" s="1">
        <v>45373</v>
      </c>
      <c r="G885" t="s">
        <v>960</v>
      </c>
      <c r="H885">
        <v>1</v>
      </c>
    </row>
    <row r="886" spans="1:8" x14ac:dyDescent="0.25">
      <c r="A886" t="s">
        <v>2239</v>
      </c>
      <c r="B886" t="s">
        <v>2240</v>
      </c>
      <c r="C886" t="s">
        <v>5597</v>
      </c>
      <c r="D886" t="s">
        <v>5659</v>
      </c>
      <c r="E886" t="s">
        <v>2241</v>
      </c>
      <c r="F886" s="1">
        <v>45663</v>
      </c>
      <c r="G886" t="s">
        <v>2242</v>
      </c>
      <c r="H886">
        <v>1</v>
      </c>
    </row>
    <row r="887" spans="1:8" x14ac:dyDescent="0.25">
      <c r="E887" t="s">
        <v>2243</v>
      </c>
      <c r="F887" s="1">
        <v>45663</v>
      </c>
      <c r="G887" t="s">
        <v>2242</v>
      </c>
      <c r="H887">
        <v>1</v>
      </c>
    </row>
    <row r="888" spans="1:8" x14ac:dyDescent="0.25">
      <c r="E888" t="s">
        <v>2244</v>
      </c>
      <c r="F888" s="1">
        <v>45663</v>
      </c>
      <c r="G888" t="s">
        <v>2242</v>
      </c>
      <c r="H888">
        <v>1</v>
      </c>
    </row>
    <row r="889" spans="1:8" x14ac:dyDescent="0.25">
      <c r="E889" t="s">
        <v>2245</v>
      </c>
      <c r="F889" s="1">
        <v>45663</v>
      </c>
      <c r="G889" t="s">
        <v>2242</v>
      </c>
      <c r="H889">
        <v>1</v>
      </c>
    </row>
    <row r="890" spans="1:8" x14ac:dyDescent="0.25">
      <c r="A890" t="s">
        <v>2246</v>
      </c>
      <c r="B890" t="s">
        <v>2247</v>
      </c>
      <c r="C890" t="s">
        <v>16</v>
      </c>
      <c r="D890" t="s">
        <v>5632</v>
      </c>
      <c r="E890" t="s">
        <v>2248</v>
      </c>
      <c r="F890" s="1">
        <v>45457</v>
      </c>
      <c r="G890" t="s">
        <v>705</v>
      </c>
      <c r="H890">
        <v>1</v>
      </c>
    </row>
    <row r="891" spans="1:8" x14ac:dyDescent="0.25">
      <c r="E891" t="s">
        <v>2249</v>
      </c>
      <c r="F891" s="1">
        <v>45589</v>
      </c>
      <c r="G891" t="s">
        <v>705</v>
      </c>
      <c r="H891">
        <v>1</v>
      </c>
    </row>
    <row r="892" spans="1:8" x14ac:dyDescent="0.25">
      <c r="A892" t="s">
        <v>2250</v>
      </c>
      <c r="B892" t="s">
        <v>2251</v>
      </c>
      <c r="C892" t="s">
        <v>16</v>
      </c>
      <c r="D892">
        <v>0</v>
      </c>
      <c r="E892" t="s">
        <v>2252</v>
      </c>
      <c r="F892" s="1">
        <v>45324</v>
      </c>
      <c r="G892" t="s">
        <v>854</v>
      </c>
      <c r="H892">
        <v>1</v>
      </c>
    </row>
    <row r="893" spans="1:8" x14ac:dyDescent="0.25">
      <c r="A893" t="s">
        <v>2253</v>
      </c>
      <c r="B893" t="s">
        <v>2254</v>
      </c>
      <c r="C893" t="s">
        <v>5597</v>
      </c>
      <c r="D893" t="s">
        <v>5660</v>
      </c>
      <c r="E893" t="s">
        <v>2255</v>
      </c>
      <c r="F893" s="1">
        <v>45663</v>
      </c>
      <c r="G893" t="s">
        <v>2256</v>
      </c>
      <c r="H893">
        <v>1</v>
      </c>
    </row>
    <row r="894" spans="1:8" x14ac:dyDescent="0.25">
      <c r="A894" t="s">
        <v>2261</v>
      </c>
      <c r="B894" t="s">
        <v>2262</v>
      </c>
      <c r="C894" t="s">
        <v>5633</v>
      </c>
      <c r="D894">
        <v>0</v>
      </c>
      <c r="E894" t="s">
        <v>2263</v>
      </c>
      <c r="F894" s="1">
        <v>45557</v>
      </c>
      <c r="G894" t="s">
        <v>934</v>
      </c>
      <c r="H894">
        <v>1</v>
      </c>
    </row>
    <row r="895" spans="1:8" x14ac:dyDescent="0.25">
      <c r="A895" t="s">
        <v>2310</v>
      </c>
      <c r="B895" t="s">
        <v>2311</v>
      </c>
      <c r="C895" t="s">
        <v>5597</v>
      </c>
      <c r="D895" t="s">
        <v>5604</v>
      </c>
      <c r="E895" t="s">
        <v>2312</v>
      </c>
      <c r="F895" s="1">
        <v>45660</v>
      </c>
      <c r="G895" t="s">
        <v>274</v>
      </c>
      <c r="H895">
        <v>1</v>
      </c>
    </row>
    <row r="896" spans="1:8" x14ac:dyDescent="0.25">
      <c r="E896" t="s">
        <v>2313</v>
      </c>
      <c r="F896" s="1">
        <v>45660</v>
      </c>
      <c r="G896" t="s">
        <v>274</v>
      </c>
      <c r="H896">
        <v>1</v>
      </c>
    </row>
    <row r="897" spans="1:8" x14ac:dyDescent="0.25">
      <c r="A897" t="s">
        <v>2325</v>
      </c>
      <c r="B897" t="s">
        <v>2326</v>
      </c>
      <c r="C897" t="s">
        <v>16</v>
      </c>
      <c r="D897" t="s">
        <v>5616</v>
      </c>
      <c r="E897" t="s">
        <v>2327</v>
      </c>
      <c r="F897" s="1">
        <v>45441</v>
      </c>
      <c r="G897" t="s">
        <v>541</v>
      </c>
      <c r="H897">
        <v>1</v>
      </c>
    </row>
    <row r="898" spans="1:8" x14ac:dyDescent="0.25">
      <c r="A898" t="s">
        <v>2332</v>
      </c>
      <c r="B898" t="s">
        <v>2333</v>
      </c>
      <c r="C898" t="s">
        <v>16</v>
      </c>
      <c r="D898" t="s">
        <v>5631</v>
      </c>
      <c r="E898" t="s">
        <v>2334</v>
      </c>
      <c r="F898" s="1">
        <v>45652</v>
      </c>
      <c r="G898" t="s">
        <v>783</v>
      </c>
      <c r="H898">
        <v>1</v>
      </c>
    </row>
    <row r="899" spans="1:8" x14ac:dyDescent="0.25">
      <c r="A899" t="s">
        <v>2350</v>
      </c>
      <c r="B899" t="s">
        <v>2351</v>
      </c>
      <c r="C899" t="s">
        <v>5620</v>
      </c>
      <c r="D899" t="s">
        <v>5646</v>
      </c>
      <c r="E899" t="s">
        <v>2369</v>
      </c>
      <c r="F899" s="1">
        <v>45586</v>
      </c>
      <c r="G899" t="s">
        <v>1340</v>
      </c>
      <c r="H899">
        <v>1</v>
      </c>
    </row>
    <row r="900" spans="1:8" x14ac:dyDescent="0.25">
      <c r="E900" t="s">
        <v>2366</v>
      </c>
      <c r="F900" s="1">
        <v>45663</v>
      </c>
      <c r="G900" t="s">
        <v>1340</v>
      </c>
      <c r="H900">
        <v>1</v>
      </c>
    </row>
    <row r="901" spans="1:8" x14ac:dyDescent="0.25">
      <c r="D901" t="s">
        <v>5661</v>
      </c>
      <c r="E901" t="s">
        <v>2352</v>
      </c>
      <c r="F901" s="1">
        <v>45611</v>
      </c>
      <c r="G901" t="s">
        <v>110</v>
      </c>
      <c r="H901">
        <v>1</v>
      </c>
    </row>
    <row r="902" spans="1:8" x14ac:dyDescent="0.25">
      <c r="E902" t="s">
        <v>2353</v>
      </c>
      <c r="F902" s="1">
        <v>45621</v>
      </c>
      <c r="G902" t="s">
        <v>110</v>
      </c>
      <c r="H902">
        <v>1</v>
      </c>
    </row>
    <row r="903" spans="1:8" x14ac:dyDescent="0.25">
      <c r="E903" t="s">
        <v>2354</v>
      </c>
      <c r="F903" s="1">
        <v>45635</v>
      </c>
      <c r="G903" t="s">
        <v>110</v>
      </c>
      <c r="H903">
        <v>1</v>
      </c>
    </row>
    <row r="904" spans="1:8" x14ac:dyDescent="0.25">
      <c r="E904" t="s">
        <v>2355</v>
      </c>
      <c r="F904" s="1">
        <v>45646</v>
      </c>
      <c r="G904" t="s">
        <v>110</v>
      </c>
      <c r="H904">
        <v>1</v>
      </c>
    </row>
    <row r="905" spans="1:8" x14ac:dyDescent="0.25">
      <c r="E905" t="s">
        <v>2356</v>
      </c>
      <c r="F905" s="1">
        <v>45621</v>
      </c>
      <c r="G905" t="s">
        <v>110</v>
      </c>
      <c r="H905">
        <v>1</v>
      </c>
    </row>
    <row r="906" spans="1:8" x14ac:dyDescent="0.25">
      <c r="E906" t="s">
        <v>2357</v>
      </c>
      <c r="F906" s="1">
        <v>45635</v>
      </c>
      <c r="G906" t="s">
        <v>110</v>
      </c>
      <c r="H906">
        <v>1</v>
      </c>
    </row>
    <row r="907" spans="1:8" x14ac:dyDescent="0.25">
      <c r="E907" t="s">
        <v>2358</v>
      </c>
      <c r="F907" s="1">
        <v>45646</v>
      </c>
      <c r="G907" t="s">
        <v>110</v>
      </c>
      <c r="H907">
        <v>1</v>
      </c>
    </row>
    <row r="908" spans="1:8" x14ac:dyDescent="0.25">
      <c r="E908" t="s">
        <v>2359</v>
      </c>
      <c r="F908" s="1">
        <v>45621</v>
      </c>
      <c r="G908" t="s">
        <v>110</v>
      </c>
      <c r="H908">
        <v>1</v>
      </c>
    </row>
    <row r="909" spans="1:8" x14ac:dyDescent="0.25">
      <c r="E909" t="s">
        <v>2360</v>
      </c>
      <c r="F909" s="1">
        <v>45646</v>
      </c>
      <c r="G909" t="s">
        <v>110</v>
      </c>
      <c r="H909">
        <v>1</v>
      </c>
    </row>
    <row r="910" spans="1:8" x14ac:dyDescent="0.25">
      <c r="E910" t="s">
        <v>2361</v>
      </c>
      <c r="F910" s="1">
        <v>45611</v>
      </c>
      <c r="G910" t="s">
        <v>110</v>
      </c>
      <c r="H910">
        <v>1</v>
      </c>
    </row>
    <row r="911" spans="1:8" x14ac:dyDescent="0.25">
      <c r="E911" t="s">
        <v>2362</v>
      </c>
      <c r="F911" s="1">
        <v>45635</v>
      </c>
      <c r="G911" t="s">
        <v>110</v>
      </c>
      <c r="H911">
        <v>1</v>
      </c>
    </row>
    <row r="912" spans="1:8" x14ac:dyDescent="0.25">
      <c r="E912" t="s">
        <v>2363</v>
      </c>
      <c r="F912" s="1">
        <v>45635</v>
      </c>
      <c r="G912" t="s">
        <v>110</v>
      </c>
      <c r="H912">
        <v>1</v>
      </c>
    </row>
    <row r="913" spans="1:8" x14ac:dyDescent="0.25">
      <c r="E913" t="s">
        <v>2364</v>
      </c>
      <c r="F913" s="1">
        <v>45621</v>
      </c>
      <c r="G913" t="s">
        <v>110</v>
      </c>
      <c r="H913">
        <v>1</v>
      </c>
    </row>
    <row r="914" spans="1:8" x14ac:dyDescent="0.25">
      <c r="E914" t="s">
        <v>2365</v>
      </c>
      <c r="F914" s="1">
        <v>45621</v>
      </c>
      <c r="G914" t="s">
        <v>110</v>
      </c>
      <c r="H914">
        <v>1</v>
      </c>
    </row>
    <row r="915" spans="1:8" x14ac:dyDescent="0.25">
      <c r="E915" t="s">
        <v>2367</v>
      </c>
      <c r="F915" s="1">
        <v>45635</v>
      </c>
      <c r="G915" t="s">
        <v>110</v>
      </c>
      <c r="H915">
        <v>1</v>
      </c>
    </row>
    <row r="916" spans="1:8" x14ac:dyDescent="0.25">
      <c r="E916" t="s">
        <v>2368</v>
      </c>
      <c r="F916" s="1">
        <v>45611</v>
      </c>
      <c r="G916" t="s">
        <v>110</v>
      </c>
      <c r="H916">
        <v>1</v>
      </c>
    </row>
    <row r="917" spans="1:8" x14ac:dyDescent="0.25">
      <c r="E917" t="s">
        <v>2370</v>
      </c>
      <c r="F917" s="1">
        <v>45635</v>
      </c>
      <c r="G917" t="s">
        <v>110</v>
      </c>
      <c r="H917">
        <v>1</v>
      </c>
    </row>
    <row r="918" spans="1:8" x14ac:dyDescent="0.25">
      <c r="E918" t="s">
        <v>2371</v>
      </c>
      <c r="F918" s="1">
        <v>45635</v>
      </c>
      <c r="G918" t="s">
        <v>110</v>
      </c>
      <c r="H918">
        <v>1</v>
      </c>
    </row>
    <row r="919" spans="1:8" x14ac:dyDescent="0.25">
      <c r="E919" t="s">
        <v>2372</v>
      </c>
      <c r="F919" s="1">
        <v>45611</v>
      </c>
      <c r="G919" t="s">
        <v>110</v>
      </c>
      <c r="H919">
        <v>1</v>
      </c>
    </row>
    <row r="920" spans="1:8" x14ac:dyDescent="0.25">
      <c r="E920" t="s">
        <v>2373</v>
      </c>
      <c r="F920" s="1">
        <v>45621</v>
      </c>
      <c r="G920" t="s">
        <v>110</v>
      </c>
      <c r="H920">
        <v>1</v>
      </c>
    </row>
    <row r="921" spans="1:8" x14ac:dyDescent="0.25">
      <c r="E921" t="s">
        <v>2374</v>
      </c>
      <c r="F921" s="1">
        <v>45649</v>
      </c>
      <c r="G921" t="s">
        <v>110</v>
      </c>
      <c r="H921">
        <v>1</v>
      </c>
    </row>
    <row r="922" spans="1:8" x14ac:dyDescent="0.25">
      <c r="E922" t="s">
        <v>2375</v>
      </c>
      <c r="F922" s="1">
        <v>45621</v>
      </c>
      <c r="G922" t="s">
        <v>110</v>
      </c>
      <c r="H922">
        <v>1</v>
      </c>
    </row>
    <row r="923" spans="1:8" x14ac:dyDescent="0.25">
      <c r="A923" t="s">
        <v>2382</v>
      </c>
      <c r="B923" t="s">
        <v>2383</v>
      </c>
      <c r="C923" t="s">
        <v>16</v>
      </c>
      <c r="D923" t="s">
        <v>5596</v>
      </c>
      <c r="E923" t="s">
        <v>2384</v>
      </c>
      <c r="F923" s="1">
        <v>45363</v>
      </c>
      <c r="G923" t="s">
        <v>59</v>
      </c>
      <c r="H923">
        <v>1</v>
      </c>
    </row>
    <row r="924" spans="1:8" x14ac:dyDescent="0.25">
      <c r="A924" t="s">
        <v>2444</v>
      </c>
      <c r="B924" t="s">
        <v>2445</v>
      </c>
      <c r="C924" t="s">
        <v>5597</v>
      </c>
      <c r="D924" t="s">
        <v>5632</v>
      </c>
      <c r="E924" t="s">
        <v>2446</v>
      </c>
      <c r="F924" s="1">
        <v>45495</v>
      </c>
      <c r="G924" t="s">
        <v>705</v>
      </c>
      <c r="H924">
        <v>1</v>
      </c>
    </row>
    <row r="925" spans="1:8" x14ac:dyDescent="0.25">
      <c r="A925" t="s">
        <v>2447</v>
      </c>
      <c r="B925" t="s">
        <v>2448</v>
      </c>
      <c r="C925" t="s">
        <v>5597</v>
      </c>
      <c r="D925" t="s">
        <v>5654</v>
      </c>
      <c r="E925" t="s">
        <v>2451</v>
      </c>
      <c r="F925" s="1">
        <v>45663</v>
      </c>
      <c r="G925" t="s">
        <v>31</v>
      </c>
      <c r="H925">
        <v>1</v>
      </c>
    </row>
    <row r="926" spans="1:8" x14ac:dyDescent="0.25">
      <c r="E926" t="s">
        <v>2449</v>
      </c>
      <c r="F926" s="1">
        <v>45663</v>
      </c>
      <c r="G926" t="s">
        <v>31</v>
      </c>
      <c r="H926">
        <v>1</v>
      </c>
    </row>
    <row r="927" spans="1:8" x14ac:dyDescent="0.25">
      <c r="E927" t="s">
        <v>2450</v>
      </c>
      <c r="F927" s="1">
        <v>45663</v>
      </c>
      <c r="G927" t="s">
        <v>31</v>
      </c>
      <c r="H927">
        <v>1</v>
      </c>
    </row>
    <row r="928" spans="1:8" x14ac:dyDescent="0.25">
      <c r="D928" t="s">
        <v>5632</v>
      </c>
      <c r="E928" t="s">
        <v>2452</v>
      </c>
      <c r="F928" s="1">
        <v>45663</v>
      </c>
      <c r="G928" t="s">
        <v>705</v>
      </c>
      <c r="H928">
        <v>1</v>
      </c>
    </row>
    <row r="929" spans="1:8" x14ac:dyDescent="0.25">
      <c r="A929" t="s">
        <v>2457</v>
      </c>
      <c r="B929" t="s">
        <v>2458</v>
      </c>
      <c r="C929" t="s">
        <v>16</v>
      </c>
      <c r="D929" t="s">
        <v>5631</v>
      </c>
      <c r="E929" t="s">
        <v>2459</v>
      </c>
      <c r="F929" s="1">
        <v>45601</v>
      </c>
      <c r="G929" t="s">
        <v>783</v>
      </c>
      <c r="H929">
        <v>1</v>
      </c>
    </row>
    <row r="930" spans="1:8" x14ac:dyDescent="0.25">
      <c r="A930" t="s">
        <v>2475</v>
      </c>
      <c r="B930" t="s">
        <v>2476</v>
      </c>
      <c r="C930" t="s">
        <v>16</v>
      </c>
      <c r="D930" t="s">
        <v>5604</v>
      </c>
      <c r="E930" t="s">
        <v>2477</v>
      </c>
      <c r="F930" s="1">
        <v>45460</v>
      </c>
      <c r="G930" t="s">
        <v>80</v>
      </c>
      <c r="H930">
        <v>1</v>
      </c>
    </row>
    <row r="931" spans="1:8" x14ac:dyDescent="0.25">
      <c r="A931" t="s">
        <v>2481</v>
      </c>
      <c r="B931" t="s">
        <v>2482</v>
      </c>
      <c r="C931" t="s">
        <v>16</v>
      </c>
      <c r="D931" t="s">
        <v>5604</v>
      </c>
      <c r="E931" t="s">
        <v>2483</v>
      </c>
      <c r="F931" s="1">
        <v>45539</v>
      </c>
      <c r="G931" t="s">
        <v>205</v>
      </c>
      <c r="H931">
        <v>1</v>
      </c>
    </row>
    <row r="932" spans="1:8" x14ac:dyDescent="0.25">
      <c r="A932" t="s">
        <v>2541</v>
      </c>
      <c r="B932" t="s">
        <v>2542</v>
      </c>
      <c r="C932" t="s">
        <v>16</v>
      </c>
      <c r="D932" t="s">
        <v>5606</v>
      </c>
      <c r="E932" t="s">
        <v>2543</v>
      </c>
      <c r="F932" s="1">
        <v>45484</v>
      </c>
      <c r="G932" t="s">
        <v>215</v>
      </c>
      <c r="H932">
        <v>1</v>
      </c>
    </row>
    <row r="933" spans="1:8" x14ac:dyDescent="0.25">
      <c r="F933" s="1">
        <v>45485</v>
      </c>
      <c r="G933" t="s">
        <v>215</v>
      </c>
      <c r="H933">
        <v>1</v>
      </c>
    </row>
    <row r="934" spans="1:8" x14ac:dyDescent="0.25">
      <c r="E934" t="s">
        <v>2544</v>
      </c>
      <c r="F934" s="1">
        <v>45488</v>
      </c>
      <c r="G934" t="s">
        <v>215</v>
      </c>
      <c r="H934">
        <v>1</v>
      </c>
    </row>
    <row r="935" spans="1:8" x14ac:dyDescent="0.25">
      <c r="E935" t="s">
        <v>2545</v>
      </c>
      <c r="F935" s="1">
        <v>45546</v>
      </c>
      <c r="G935" t="s">
        <v>215</v>
      </c>
      <c r="H935">
        <v>1</v>
      </c>
    </row>
    <row r="936" spans="1:8" x14ac:dyDescent="0.25">
      <c r="E936" t="s">
        <v>2129</v>
      </c>
      <c r="F936" s="1">
        <v>45495</v>
      </c>
      <c r="G936" t="s">
        <v>215</v>
      </c>
      <c r="H936">
        <v>1</v>
      </c>
    </row>
    <row r="937" spans="1:8" x14ac:dyDescent="0.25">
      <c r="A937" t="s">
        <v>2553</v>
      </c>
      <c r="B937" t="s">
        <v>2554</v>
      </c>
      <c r="C937" t="s">
        <v>16</v>
      </c>
      <c r="D937" t="s">
        <v>5628</v>
      </c>
      <c r="E937" t="s">
        <v>2555</v>
      </c>
      <c r="F937" s="1">
        <v>45540</v>
      </c>
      <c r="G937" t="s">
        <v>1110</v>
      </c>
      <c r="H937">
        <v>1</v>
      </c>
    </row>
    <row r="938" spans="1:8" x14ac:dyDescent="0.25">
      <c r="A938" t="s">
        <v>2556</v>
      </c>
      <c r="B938" t="s">
        <v>2557</v>
      </c>
      <c r="C938" t="s">
        <v>16</v>
      </c>
      <c r="D938" t="s">
        <v>5632</v>
      </c>
      <c r="E938" t="s">
        <v>2558</v>
      </c>
      <c r="F938" s="1">
        <v>45405</v>
      </c>
      <c r="G938" t="s">
        <v>705</v>
      </c>
      <c r="H938">
        <v>1</v>
      </c>
    </row>
    <row r="939" spans="1:8" x14ac:dyDescent="0.25">
      <c r="E939" t="s">
        <v>2560</v>
      </c>
      <c r="F939" s="1">
        <v>45499</v>
      </c>
      <c r="G939" t="s">
        <v>705</v>
      </c>
      <c r="H939">
        <v>1</v>
      </c>
    </row>
    <row r="940" spans="1:8" x14ac:dyDescent="0.25">
      <c r="E940" t="s">
        <v>2561</v>
      </c>
      <c r="F940" s="1">
        <v>45420</v>
      </c>
      <c r="G940" t="s">
        <v>705</v>
      </c>
      <c r="H940">
        <v>1</v>
      </c>
    </row>
    <row r="941" spans="1:8" x14ac:dyDescent="0.25">
      <c r="E941" t="s">
        <v>2562</v>
      </c>
      <c r="F941" s="1">
        <v>45534</v>
      </c>
      <c r="G941" t="s">
        <v>705</v>
      </c>
      <c r="H941">
        <v>1</v>
      </c>
    </row>
    <row r="942" spans="1:8" x14ac:dyDescent="0.25">
      <c r="E942" t="s">
        <v>2564</v>
      </c>
      <c r="F942" s="1">
        <v>45434</v>
      </c>
      <c r="G942" t="s">
        <v>705</v>
      </c>
      <c r="H942">
        <v>1</v>
      </c>
    </row>
    <row r="943" spans="1:8" x14ac:dyDescent="0.25">
      <c r="E943" t="s">
        <v>2565</v>
      </c>
      <c r="F943" s="1">
        <v>45394</v>
      </c>
      <c r="G943" t="s">
        <v>705</v>
      </c>
      <c r="H943">
        <v>1</v>
      </c>
    </row>
    <row r="944" spans="1:8" x14ac:dyDescent="0.25">
      <c r="E944" t="s">
        <v>2566</v>
      </c>
      <c r="F944" s="1">
        <v>45434</v>
      </c>
      <c r="G944" t="s">
        <v>705</v>
      </c>
      <c r="H944">
        <v>1</v>
      </c>
    </row>
    <row r="945" spans="1:8" x14ac:dyDescent="0.25">
      <c r="E945" t="s">
        <v>2568</v>
      </c>
      <c r="F945" s="1">
        <v>45517</v>
      </c>
      <c r="G945" t="s">
        <v>705</v>
      </c>
      <c r="H945">
        <v>1</v>
      </c>
    </row>
    <row r="946" spans="1:8" x14ac:dyDescent="0.25">
      <c r="E946" t="s">
        <v>2569</v>
      </c>
      <c r="F946" s="1">
        <v>45532</v>
      </c>
      <c r="G946" t="s">
        <v>705</v>
      </c>
      <c r="H946">
        <v>1</v>
      </c>
    </row>
    <row r="947" spans="1:8" x14ac:dyDescent="0.25">
      <c r="E947" t="s">
        <v>2570</v>
      </c>
      <c r="F947" s="1">
        <v>45432</v>
      </c>
      <c r="G947" t="s">
        <v>705</v>
      </c>
      <c r="H947">
        <v>1</v>
      </c>
    </row>
    <row r="948" spans="1:8" x14ac:dyDescent="0.25">
      <c r="E948" t="s">
        <v>2571</v>
      </c>
      <c r="F948" s="1">
        <v>45404</v>
      </c>
      <c r="G948" t="s">
        <v>705</v>
      </c>
      <c r="H948">
        <v>1</v>
      </c>
    </row>
    <row r="949" spans="1:8" x14ac:dyDescent="0.25">
      <c r="E949" t="s">
        <v>2559</v>
      </c>
      <c r="F949" s="1">
        <v>45663</v>
      </c>
      <c r="G949" t="s">
        <v>705</v>
      </c>
      <c r="H949">
        <v>1</v>
      </c>
    </row>
    <row r="950" spans="1:8" x14ac:dyDescent="0.25">
      <c r="E950" t="s">
        <v>2563</v>
      </c>
      <c r="F950" s="1">
        <v>45663</v>
      </c>
      <c r="G950" t="s">
        <v>705</v>
      </c>
      <c r="H950">
        <v>1</v>
      </c>
    </row>
    <row r="951" spans="1:8" x14ac:dyDescent="0.25">
      <c r="E951" t="s">
        <v>2567</v>
      </c>
      <c r="F951" s="1">
        <v>45663</v>
      </c>
      <c r="G951" t="s">
        <v>705</v>
      </c>
      <c r="H951">
        <v>1</v>
      </c>
    </row>
    <row r="952" spans="1:8" x14ac:dyDescent="0.25">
      <c r="A952" t="s">
        <v>2585</v>
      </c>
      <c r="B952" t="s">
        <v>2586</v>
      </c>
      <c r="C952" t="s">
        <v>5608</v>
      </c>
      <c r="D952" t="s">
        <v>5662</v>
      </c>
      <c r="E952" t="s">
        <v>2587</v>
      </c>
      <c r="F952" s="1">
        <v>45653</v>
      </c>
      <c r="G952" t="s">
        <v>2588</v>
      </c>
      <c r="H952">
        <v>1</v>
      </c>
    </row>
    <row r="953" spans="1:8" x14ac:dyDescent="0.25">
      <c r="A953" t="s">
        <v>2592</v>
      </c>
      <c r="B953" t="s">
        <v>2593</v>
      </c>
      <c r="C953" t="s">
        <v>16</v>
      </c>
      <c r="D953" t="s">
        <v>5631</v>
      </c>
      <c r="E953" t="s">
        <v>2594</v>
      </c>
      <c r="F953" s="1">
        <v>45545</v>
      </c>
      <c r="G953" t="s">
        <v>783</v>
      </c>
      <c r="H953">
        <v>1</v>
      </c>
    </row>
    <row r="954" spans="1:8" x14ac:dyDescent="0.25">
      <c r="F954" s="1">
        <v>45559</v>
      </c>
      <c r="G954" t="s">
        <v>783</v>
      </c>
      <c r="H954">
        <v>1</v>
      </c>
    </row>
    <row r="955" spans="1:8" x14ac:dyDescent="0.25">
      <c r="A955" t="s">
        <v>2595</v>
      </c>
      <c r="B955" t="s">
        <v>2596</v>
      </c>
      <c r="C955" t="s">
        <v>5090</v>
      </c>
      <c r="D955" t="s">
        <v>5663</v>
      </c>
      <c r="E955" t="s">
        <v>2597</v>
      </c>
      <c r="F955" s="1">
        <v>45638</v>
      </c>
      <c r="G955" t="s">
        <v>127</v>
      </c>
      <c r="H955">
        <v>1</v>
      </c>
    </row>
    <row r="956" spans="1:8" x14ac:dyDescent="0.25">
      <c r="D956" t="s">
        <v>5643</v>
      </c>
      <c r="E956" t="s">
        <v>2598</v>
      </c>
      <c r="F956" s="1">
        <v>45432</v>
      </c>
      <c r="G956" t="s">
        <v>2599</v>
      </c>
      <c r="H956">
        <v>1</v>
      </c>
    </row>
    <row r="957" spans="1:8" x14ac:dyDescent="0.25">
      <c r="A957" t="s">
        <v>2600</v>
      </c>
      <c r="B957" t="s">
        <v>2601</v>
      </c>
      <c r="C957" t="s">
        <v>5625</v>
      </c>
      <c r="D957" t="s">
        <v>5664</v>
      </c>
      <c r="E957" t="s">
        <v>2602</v>
      </c>
      <c r="F957" s="1">
        <v>45660</v>
      </c>
      <c r="G957" t="s">
        <v>2603</v>
      </c>
      <c r="H957">
        <v>1</v>
      </c>
    </row>
    <row r="958" spans="1:8" x14ac:dyDescent="0.25">
      <c r="E958" t="s">
        <v>2604</v>
      </c>
      <c r="F958" s="1">
        <v>45660</v>
      </c>
      <c r="G958" t="s">
        <v>2603</v>
      </c>
      <c r="H958">
        <v>1</v>
      </c>
    </row>
    <row r="959" spans="1:8" x14ac:dyDescent="0.25">
      <c r="E959" t="s">
        <v>2605</v>
      </c>
      <c r="F959" s="1">
        <v>45660</v>
      </c>
      <c r="G959" t="s">
        <v>2603</v>
      </c>
      <c r="H959">
        <v>1</v>
      </c>
    </row>
    <row r="960" spans="1:8" x14ac:dyDescent="0.25">
      <c r="E960" t="s">
        <v>2606</v>
      </c>
      <c r="F960" s="1">
        <v>45660</v>
      </c>
      <c r="G960" t="s">
        <v>2603</v>
      </c>
      <c r="H960">
        <v>1</v>
      </c>
    </row>
    <row r="961" spans="1:8" x14ac:dyDescent="0.25">
      <c r="E961" t="s">
        <v>2607</v>
      </c>
      <c r="F961" s="1">
        <v>45664</v>
      </c>
      <c r="G961" t="s">
        <v>2603</v>
      </c>
      <c r="H961">
        <v>1</v>
      </c>
    </row>
    <row r="962" spans="1:8" x14ac:dyDescent="0.25">
      <c r="E962" t="s">
        <v>2608</v>
      </c>
      <c r="F962" s="1">
        <v>45664</v>
      </c>
      <c r="G962" t="s">
        <v>2603</v>
      </c>
      <c r="H962">
        <v>1</v>
      </c>
    </row>
    <row r="963" spans="1:8" x14ac:dyDescent="0.25">
      <c r="E963" t="s">
        <v>2609</v>
      </c>
      <c r="F963" s="1">
        <v>45660</v>
      </c>
      <c r="G963" t="s">
        <v>2603</v>
      </c>
      <c r="H963">
        <v>1</v>
      </c>
    </row>
    <row r="964" spans="1:8" x14ac:dyDescent="0.25">
      <c r="E964" t="s">
        <v>2610</v>
      </c>
      <c r="F964" s="1">
        <v>45664</v>
      </c>
      <c r="G964" t="s">
        <v>2603</v>
      </c>
      <c r="H964">
        <v>1</v>
      </c>
    </row>
    <row r="965" spans="1:8" x14ac:dyDescent="0.25">
      <c r="E965" t="s">
        <v>2611</v>
      </c>
      <c r="F965" s="1">
        <v>45660</v>
      </c>
      <c r="G965" t="s">
        <v>2603</v>
      </c>
      <c r="H965">
        <v>1</v>
      </c>
    </row>
    <row r="966" spans="1:8" x14ac:dyDescent="0.25">
      <c r="E966" t="s">
        <v>2612</v>
      </c>
      <c r="F966" s="1">
        <v>45660</v>
      </c>
      <c r="G966" t="s">
        <v>2603</v>
      </c>
      <c r="H966">
        <v>1</v>
      </c>
    </row>
    <row r="967" spans="1:8" x14ac:dyDescent="0.25">
      <c r="E967" t="s">
        <v>2613</v>
      </c>
      <c r="F967" s="1">
        <v>45660</v>
      </c>
      <c r="G967" t="s">
        <v>2603</v>
      </c>
      <c r="H967">
        <v>1</v>
      </c>
    </row>
    <row r="968" spans="1:8" x14ac:dyDescent="0.25">
      <c r="E968" t="s">
        <v>2614</v>
      </c>
      <c r="F968" s="1">
        <v>45660</v>
      </c>
      <c r="G968" t="s">
        <v>2603</v>
      </c>
      <c r="H968">
        <v>1</v>
      </c>
    </row>
    <row r="969" spans="1:8" x14ac:dyDescent="0.25">
      <c r="E969" t="s">
        <v>2615</v>
      </c>
      <c r="F969" s="1">
        <v>45664</v>
      </c>
      <c r="G969" t="s">
        <v>2603</v>
      </c>
      <c r="H969">
        <v>1</v>
      </c>
    </row>
    <row r="970" spans="1:8" x14ac:dyDescent="0.25">
      <c r="A970" t="s">
        <v>2655</v>
      </c>
      <c r="B970" t="s">
        <v>2656</v>
      </c>
      <c r="C970" t="s">
        <v>16</v>
      </c>
      <c r="D970" t="s">
        <v>5630</v>
      </c>
      <c r="E970" t="s">
        <v>2657</v>
      </c>
      <c r="F970" s="1">
        <v>45531</v>
      </c>
      <c r="G970" t="s">
        <v>777</v>
      </c>
      <c r="H970">
        <v>1</v>
      </c>
    </row>
    <row r="971" spans="1:8" x14ac:dyDescent="0.25">
      <c r="A971" t="s">
        <v>2662</v>
      </c>
      <c r="B971" t="s">
        <v>2663</v>
      </c>
      <c r="C971" t="s">
        <v>16</v>
      </c>
      <c r="D971" t="s">
        <v>16</v>
      </c>
      <c r="E971" t="s">
        <v>2664</v>
      </c>
      <c r="F971" s="1">
        <v>45587</v>
      </c>
      <c r="G971" t="s">
        <v>747</v>
      </c>
      <c r="H971">
        <v>1</v>
      </c>
    </row>
    <row r="972" spans="1:8" x14ac:dyDescent="0.25">
      <c r="A972" t="s">
        <v>2668</v>
      </c>
      <c r="B972" t="s">
        <v>2669</v>
      </c>
      <c r="C972" t="s">
        <v>16</v>
      </c>
      <c r="D972" t="s">
        <v>506</v>
      </c>
      <c r="E972" t="s">
        <v>2670</v>
      </c>
      <c r="F972" s="1">
        <v>45506</v>
      </c>
      <c r="G972" t="s">
        <v>508</v>
      </c>
      <c r="H972">
        <v>1</v>
      </c>
    </row>
    <row r="973" spans="1:8" x14ac:dyDescent="0.25">
      <c r="A973" t="s">
        <v>2671</v>
      </c>
      <c r="B973" t="s">
        <v>2672</v>
      </c>
      <c r="C973" t="s">
        <v>16</v>
      </c>
      <c r="D973" t="s">
        <v>5631</v>
      </c>
      <c r="E973" t="s">
        <v>2673</v>
      </c>
      <c r="F973" s="1">
        <v>45414</v>
      </c>
      <c r="G973" t="s">
        <v>2674</v>
      </c>
      <c r="H973">
        <v>1</v>
      </c>
    </row>
    <row r="974" spans="1:8" x14ac:dyDescent="0.25">
      <c r="F974" s="1">
        <v>45428</v>
      </c>
      <c r="G974" t="s">
        <v>2674</v>
      </c>
      <c r="H974">
        <v>1</v>
      </c>
    </row>
    <row r="975" spans="1:8" x14ac:dyDescent="0.25">
      <c r="F975" s="1">
        <v>45450</v>
      </c>
      <c r="G975" t="s">
        <v>2674</v>
      </c>
      <c r="H975">
        <v>1</v>
      </c>
    </row>
    <row r="976" spans="1:8" x14ac:dyDescent="0.25">
      <c r="F976" s="1">
        <v>45484</v>
      </c>
      <c r="G976" t="s">
        <v>2674</v>
      </c>
      <c r="H976">
        <v>1</v>
      </c>
    </row>
    <row r="977" spans="1:8" x14ac:dyDescent="0.25">
      <c r="F977" s="1">
        <v>45517</v>
      </c>
      <c r="G977" t="s">
        <v>2674</v>
      </c>
      <c r="H977">
        <v>1</v>
      </c>
    </row>
    <row r="978" spans="1:8" x14ac:dyDescent="0.25">
      <c r="F978" s="1">
        <v>45547</v>
      </c>
      <c r="G978" t="s">
        <v>2674</v>
      </c>
      <c r="H978">
        <v>1</v>
      </c>
    </row>
    <row r="979" spans="1:8" x14ac:dyDescent="0.25">
      <c r="F979" s="1">
        <v>45561</v>
      </c>
      <c r="G979" t="s">
        <v>2674</v>
      </c>
      <c r="H979">
        <v>1</v>
      </c>
    </row>
    <row r="980" spans="1:8" x14ac:dyDescent="0.25">
      <c r="F980" s="1">
        <v>45575</v>
      </c>
      <c r="G980" t="s">
        <v>2674</v>
      </c>
      <c r="H980">
        <v>1</v>
      </c>
    </row>
    <row r="981" spans="1:8" x14ac:dyDescent="0.25">
      <c r="F981" s="1">
        <v>45582</v>
      </c>
      <c r="G981" t="s">
        <v>2674</v>
      </c>
      <c r="H981">
        <v>1</v>
      </c>
    </row>
    <row r="982" spans="1:8" x14ac:dyDescent="0.25">
      <c r="F982" s="1">
        <v>45590</v>
      </c>
      <c r="G982" t="s">
        <v>2674</v>
      </c>
      <c r="H982">
        <v>1</v>
      </c>
    </row>
    <row r="983" spans="1:8" x14ac:dyDescent="0.25">
      <c r="E983" t="s">
        <v>2675</v>
      </c>
      <c r="F983" s="1">
        <v>45559</v>
      </c>
      <c r="G983" t="s">
        <v>2674</v>
      </c>
      <c r="H983">
        <v>1</v>
      </c>
    </row>
    <row r="984" spans="1:8" x14ac:dyDescent="0.25">
      <c r="F984" s="1">
        <v>45582</v>
      </c>
      <c r="G984" t="s">
        <v>2674</v>
      </c>
      <c r="H984">
        <v>1</v>
      </c>
    </row>
    <row r="985" spans="1:8" x14ac:dyDescent="0.25">
      <c r="F985" s="1">
        <v>45594</v>
      </c>
      <c r="G985" t="s">
        <v>2674</v>
      </c>
      <c r="H985">
        <v>1</v>
      </c>
    </row>
    <row r="986" spans="1:8" x14ac:dyDescent="0.25">
      <c r="E986" t="s">
        <v>2676</v>
      </c>
      <c r="F986" s="1">
        <v>45413</v>
      </c>
      <c r="G986" t="s">
        <v>2674</v>
      </c>
      <c r="H986">
        <v>1</v>
      </c>
    </row>
    <row r="987" spans="1:8" x14ac:dyDescent="0.25">
      <c r="F987" s="1">
        <v>45469</v>
      </c>
      <c r="G987" t="s">
        <v>2674</v>
      </c>
      <c r="H987">
        <v>1</v>
      </c>
    </row>
    <row r="988" spans="1:8" x14ac:dyDescent="0.25">
      <c r="A988" t="s">
        <v>2736</v>
      </c>
      <c r="B988" t="s">
        <v>2737</v>
      </c>
      <c r="C988" t="s">
        <v>5597</v>
      </c>
      <c r="D988" t="s">
        <v>5628</v>
      </c>
      <c r="E988" t="s">
        <v>2748</v>
      </c>
      <c r="F988" s="1">
        <v>45580</v>
      </c>
      <c r="G988" t="s">
        <v>35</v>
      </c>
      <c r="H988">
        <v>1</v>
      </c>
    </row>
    <row r="989" spans="1:8" x14ac:dyDescent="0.25">
      <c r="E989" t="s">
        <v>2757</v>
      </c>
      <c r="F989" s="1">
        <v>45580</v>
      </c>
      <c r="G989" t="s">
        <v>35</v>
      </c>
      <c r="H989">
        <v>1</v>
      </c>
    </row>
    <row r="990" spans="1:8" x14ac:dyDescent="0.25">
      <c r="E990" t="s">
        <v>2761</v>
      </c>
      <c r="F990" s="1">
        <v>45559</v>
      </c>
      <c r="G990" t="s">
        <v>35</v>
      </c>
      <c r="H990">
        <v>1</v>
      </c>
    </row>
    <row r="991" spans="1:8" x14ac:dyDescent="0.25">
      <c r="E991" t="s">
        <v>2739</v>
      </c>
      <c r="F991" s="1">
        <v>45594</v>
      </c>
      <c r="G991" t="s">
        <v>35</v>
      </c>
      <c r="H991">
        <v>1</v>
      </c>
    </row>
    <row r="992" spans="1:8" x14ac:dyDescent="0.25">
      <c r="E992" t="s">
        <v>2741</v>
      </c>
      <c r="F992" s="1">
        <v>45664</v>
      </c>
      <c r="G992" t="s">
        <v>35</v>
      </c>
      <c r="H992">
        <v>1</v>
      </c>
    </row>
    <row r="993" spans="4:8" x14ac:dyDescent="0.25">
      <c r="E993" t="s">
        <v>2743</v>
      </c>
      <c r="F993" s="1">
        <v>45594</v>
      </c>
      <c r="G993" t="s">
        <v>35</v>
      </c>
      <c r="H993">
        <v>1</v>
      </c>
    </row>
    <row r="994" spans="4:8" x14ac:dyDescent="0.25">
      <c r="E994" t="s">
        <v>2744</v>
      </c>
      <c r="F994" s="1">
        <v>45629</v>
      </c>
      <c r="G994" t="s">
        <v>35</v>
      </c>
      <c r="H994">
        <v>1</v>
      </c>
    </row>
    <row r="995" spans="4:8" x14ac:dyDescent="0.25">
      <c r="E995" t="s">
        <v>2745</v>
      </c>
      <c r="F995" s="1">
        <v>45615</v>
      </c>
      <c r="G995" t="s">
        <v>35</v>
      </c>
      <c r="H995">
        <v>1</v>
      </c>
    </row>
    <row r="996" spans="4:8" x14ac:dyDescent="0.25">
      <c r="E996" t="s">
        <v>2749</v>
      </c>
      <c r="F996" s="1">
        <v>45629</v>
      </c>
      <c r="G996" t="s">
        <v>35</v>
      </c>
      <c r="H996">
        <v>1</v>
      </c>
    </row>
    <row r="997" spans="4:8" x14ac:dyDescent="0.25">
      <c r="E997" t="s">
        <v>2751</v>
      </c>
      <c r="F997" s="1">
        <v>45664</v>
      </c>
      <c r="G997" t="s">
        <v>35</v>
      </c>
      <c r="H997">
        <v>1</v>
      </c>
    </row>
    <row r="998" spans="4:8" x14ac:dyDescent="0.25">
      <c r="E998" t="s">
        <v>2760</v>
      </c>
      <c r="F998" s="1">
        <v>45608</v>
      </c>
      <c r="G998" t="s">
        <v>35</v>
      </c>
      <c r="H998">
        <v>1</v>
      </c>
    </row>
    <row r="999" spans="4:8" x14ac:dyDescent="0.25">
      <c r="E999" t="s">
        <v>2765</v>
      </c>
      <c r="F999" s="1">
        <v>45629</v>
      </c>
      <c r="G999" t="s">
        <v>35</v>
      </c>
      <c r="H999">
        <v>1</v>
      </c>
    </row>
    <row r="1000" spans="4:8" x14ac:dyDescent="0.25">
      <c r="E1000" t="s">
        <v>2768</v>
      </c>
      <c r="F1000" s="1">
        <v>45608</v>
      </c>
      <c r="G1000" t="s">
        <v>35</v>
      </c>
      <c r="H1000">
        <v>1</v>
      </c>
    </row>
    <row r="1001" spans="4:8" x14ac:dyDescent="0.25">
      <c r="D1001" t="s">
        <v>5632</v>
      </c>
      <c r="E1001" t="s">
        <v>2750</v>
      </c>
      <c r="F1001" s="1">
        <v>45579</v>
      </c>
      <c r="G1001" t="s">
        <v>705</v>
      </c>
      <c r="H1001">
        <v>1</v>
      </c>
    </row>
    <row r="1002" spans="4:8" x14ac:dyDescent="0.25">
      <c r="E1002" t="s">
        <v>2763</v>
      </c>
      <c r="F1002" s="1">
        <v>45447</v>
      </c>
      <c r="G1002" t="s">
        <v>705</v>
      </c>
      <c r="H1002">
        <v>1</v>
      </c>
    </row>
    <row r="1003" spans="4:8" x14ac:dyDescent="0.25">
      <c r="E1003" t="s">
        <v>2767</v>
      </c>
      <c r="F1003" s="1">
        <v>45579</v>
      </c>
      <c r="G1003" t="s">
        <v>705</v>
      </c>
      <c r="H1003">
        <v>1</v>
      </c>
    </row>
    <row r="1004" spans="4:8" x14ac:dyDescent="0.25">
      <c r="F1004" s="1">
        <v>45649</v>
      </c>
      <c r="G1004" t="s">
        <v>705</v>
      </c>
      <c r="H1004">
        <v>1</v>
      </c>
    </row>
    <row r="1005" spans="4:8" x14ac:dyDescent="0.25">
      <c r="E1005" t="s">
        <v>2738</v>
      </c>
      <c r="F1005" s="1">
        <v>45663</v>
      </c>
      <c r="G1005" t="s">
        <v>705</v>
      </c>
      <c r="H1005">
        <v>1</v>
      </c>
    </row>
    <row r="1006" spans="4:8" x14ac:dyDescent="0.25">
      <c r="E1006" t="s">
        <v>2740</v>
      </c>
      <c r="F1006" s="1">
        <v>45621</v>
      </c>
      <c r="G1006" t="s">
        <v>705</v>
      </c>
      <c r="H1006">
        <v>1</v>
      </c>
    </row>
    <row r="1007" spans="4:8" x14ac:dyDescent="0.25">
      <c r="E1007" t="s">
        <v>2742</v>
      </c>
      <c r="F1007" s="1">
        <v>45636</v>
      </c>
      <c r="G1007" t="s">
        <v>705</v>
      </c>
      <c r="H1007">
        <v>1</v>
      </c>
    </row>
    <row r="1008" spans="4:8" x14ac:dyDescent="0.25">
      <c r="E1008" t="s">
        <v>2746</v>
      </c>
      <c r="F1008" s="1">
        <v>45664</v>
      </c>
      <c r="G1008" t="s">
        <v>705</v>
      </c>
      <c r="H1008">
        <v>1</v>
      </c>
    </row>
    <row r="1009" spans="1:8" x14ac:dyDescent="0.25">
      <c r="E1009" t="s">
        <v>2747</v>
      </c>
      <c r="F1009" s="1">
        <v>45621</v>
      </c>
      <c r="G1009" t="s">
        <v>705</v>
      </c>
      <c r="H1009">
        <v>1</v>
      </c>
    </row>
    <row r="1010" spans="1:8" x14ac:dyDescent="0.25">
      <c r="E1010" t="s">
        <v>2752</v>
      </c>
      <c r="F1010" s="1">
        <v>45635</v>
      </c>
      <c r="G1010" t="s">
        <v>705</v>
      </c>
      <c r="H1010">
        <v>1</v>
      </c>
    </row>
    <row r="1011" spans="1:8" x14ac:dyDescent="0.25">
      <c r="E1011" t="s">
        <v>2753</v>
      </c>
      <c r="F1011" s="1">
        <v>45621</v>
      </c>
      <c r="G1011" t="s">
        <v>705</v>
      </c>
      <c r="H1011">
        <v>1</v>
      </c>
    </row>
    <row r="1012" spans="1:8" x14ac:dyDescent="0.25">
      <c r="E1012" t="s">
        <v>2754</v>
      </c>
      <c r="F1012" s="1">
        <v>45635</v>
      </c>
      <c r="G1012" t="s">
        <v>705</v>
      </c>
      <c r="H1012">
        <v>1</v>
      </c>
    </row>
    <row r="1013" spans="1:8" x14ac:dyDescent="0.25">
      <c r="E1013" t="s">
        <v>2755</v>
      </c>
      <c r="F1013" s="1">
        <v>45621</v>
      </c>
      <c r="G1013" t="s">
        <v>705</v>
      </c>
      <c r="H1013">
        <v>1</v>
      </c>
    </row>
    <row r="1014" spans="1:8" x14ac:dyDescent="0.25">
      <c r="E1014" t="s">
        <v>2756</v>
      </c>
      <c r="F1014" s="1">
        <v>45663</v>
      </c>
      <c r="G1014" t="s">
        <v>705</v>
      </c>
      <c r="H1014">
        <v>1</v>
      </c>
    </row>
    <row r="1015" spans="1:8" x14ac:dyDescent="0.25">
      <c r="E1015" t="s">
        <v>2758</v>
      </c>
      <c r="F1015" s="1">
        <v>45621</v>
      </c>
      <c r="G1015" t="s">
        <v>705</v>
      </c>
      <c r="H1015">
        <v>1</v>
      </c>
    </row>
    <row r="1016" spans="1:8" x14ac:dyDescent="0.25">
      <c r="E1016" t="s">
        <v>2759</v>
      </c>
      <c r="F1016" s="1">
        <v>45621</v>
      </c>
      <c r="G1016" t="s">
        <v>705</v>
      </c>
      <c r="H1016">
        <v>1</v>
      </c>
    </row>
    <row r="1017" spans="1:8" x14ac:dyDescent="0.25">
      <c r="E1017" t="s">
        <v>2762</v>
      </c>
      <c r="F1017" s="1">
        <v>45650</v>
      </c>
      <c r="G1017" t="s">
        <v>705</v>
      </c>
      <c r="H1017">
        <v>1</v>
      </c>
    </row>
    <row r="1018" spans="1:8" x14ac:dyDescent="0.25">
      <c r="E1018" t="s">
        <v>2764</v>
      </c>
      <c r="F1018" s="1">
        <v>45650</v>
      </c>
      <c r="G1018" t="s">
        <v>705</v>
      </c>
      <c r="H1018">
        <v>1</v>
      </c>
    </row>
    <row r="1019" spans="1:8" x14ac:dyDescent="0.25">
      <c r="E1019" t="s">
        <v>2766</v>
      </c>
      <c r="F1019" s="1">
        <v>45636</v>
      </c>
      <c r="G1019" t="s">
        <v>705</v>
      </c>
      <c r="H1019">
        <v>1</v>
      </c>
    </row>
    <row r="1020" spans="1:8" x14ac:dyDescent="0.25">
      <c r="A1020" t="s">
        <v>2775</v>
      </c>
      <c r="B1020" t="s">
        <v>2776</v>
      </c>
      <c r="C1020" t="s">
        <v>16</v>
      </c>
      <c r="D1020" t="s">
        <v>5632</v>
      </c>
      <c r="E1020" t="s">
        <v>2778</v>
      </c>
      <c r="F1020" s="1">
        <v>45356</v>
      </c>
      <c r="G1020" t="s">
        <v>705</v>
      </c>
      <c r="H1020">
        <v>1</v>
      </c>
    </row>
    <row r="1021" spans="1:8" x14ac:dyDescent="0.25">
      <c r="E1021" t="s">
        <v>2777</v>
      </c>
      <c r="F1021" s="1">
        <v>45646</v>
      </c>
      <c r="G1021" t="s">
        <v>705</v>
      </c>
      <c r="H1021">
        <v>1</v>
      </c>
    </row>
    <row r="1022" spans="1:8" x14ac:dyDescent="0.25">
      <c r="E1022" t="s">
        <v>2779</v>
      </c>
      <c r="F1022" s="1">
        <v>45623</v>
      </c>
      <c r="G1022" t="s">
        <v>705</v>
      </c>
      <c r="H1022">
        <v>1</v>
      </c>
    </row>
    <row r="1023" spans="1:8" x14ac:dyDescent="0.25">
      <c r="A1023" t="s">
        <v>2780</v>
      </c>
      <c r="B1023" t="s">
        <v>2781</v>
      </c>
      <c r="C1023" t="s">
        <v>16</v>
      </c>
      <c r="D1023" t="s">
        <v>5604</v>
      </c>
      <c r="E1023" t="s">
        <v>2782</v>
      </c>
      <c r="F1023" s="1">
        <v>45533</v>
      </c>
      <c r="G1023" t="s">
        <v>205</v>
      </c>
      <c r="H1023">
        <v>1</v>
      </c>
    </row>
    <row r="1024" spans="1:8" x14ac:dyDescent="0.25">
      <c r="A1024" t="s">
        <v>2824</v>
      </c>
      <c r="B1024" t="s">
        <v>2825</v>
      </c>
      <c r="C1024" t="s">
        <v>5597</v>
      </c>
      <c r="D1024" t="s">
        <v>5604</v>
      </c>
      <c r="E1024" t="s">
        <v>2826</v>
      </c>
      <c r="F1024" s="1">
        <v>45643</v>
      </c>
      <c r="G1024" t="s">
        <v>2827</v>
      </c>
      <c r="H1024">
        <v>1</v>
      </c>
    </row>
    <row r="1025" spans="1:8" x14ac:dyDescent="0.25">
      <c r="E1025" t="s">
        <v>2828</v>
      </c>
      <c r="F1025" s="1">
        <v>45663</v>
      </c>
      <c r="G1025" t="s">
        <v>2827</v>
      </c>
      <c r="H1025">
        <v>1</v>
      </c>
    </row>
    <row r="1026" spans="1:8" x14ac:dyDescent="0.25">
      <c r="E1026" t="s">
        <v>2829</v>
      </c>
      <c r="F1026" s="1">
        <v>45656</v>
      </c>
      <c r="G1026" t="s">
        <v>2827</v>
      </c>
      <c r="H1026">
        <v>1</v>
      </c>
    </row>
    <row r="1027" spans="1:8" x14ac:dyDescent="0.25">
      <c r="E1027" t="s">
        <v>2830</v>
      </c>
      <c r="F1027" s="1">
        <v>45636</v>
      </c>
      <c r="G1027" t="s">
        <v>2827</v>
      </c>
      <c r="H1027">
        <v>1</v>
      </c>
    </row>
    <row r="1028" spans="1:8" x14ac:dyDescent="0.25">
      <c r="E1028" t="s">
        <v>2831</v>
      </c>
      <c r="F1028" s="1">
        <v>45643</v>
      </c>
      <c r="G1028" t="s">
        <v>2827</v>
      </c>
      <c r="H1028">
        <v>1</v>
      </c>
    </row>
    <row r="1029" spans="1:8" x14ac:dyDescent="0.25">
      <c r="E1029" t="s">
        <v>2832</v>
      </c>
      <c r="F1029" s="1">
        <v>45656</v>
      </c>
      <c r="G1029" t="s">
        <v>2827</v>
      </c>
      <c r="H1029">
        <v>1</v>
      </c>
    </row>
    <row r="1030" spans="1:8" x14ac:dyDescent="0.25">
      <c r="A1030" t="s">
        <v>2833</v>
      </c>
      <c r="B1030" t="s">
        <v>2834</v>
      </c>
      <c r="C1030" t="s">
        <v>16</v>
      </c>
      <c r="D1030">
        <v>0</v>
      </c>
      <c r="E1030" t="s">
        <v>2847</v>
      </c>
      <c r="F1030" s="1">
        <v>45637</v>
      </c>
      <c r="G1030" t="s">
        <v>914</v>
      </c>
      <c r="H1030">
        <v>1</v>
      </c>
    </row>
    <row r="1031" spans="1:8" x14ac:dyDescent="0.25">
      <c r="E1031" t="s">
        <v>2835</v>
      </c>
      <c r="F1031" s="1">
        <v>45664</v>
      </c>
      <c r="G1031" t="s">
        <v>914</v>
      </c>
      <c r="H1031">
        <v>1</v>
      </c>
    </row>
    <row r="1032" spans="1:8" x14ac:dyDescent="0.25">
      <c r="E1032" t="s">
        <v>2836</v>
      </c>
      <c r="F1032" s="1">
        <v>45637</v>
      </c>
      <c r="G1032" t="s">
        <v>914</v>
      </c>
      <c r="H1032">
        <v>1</v>
      </c>
    </row>
    <row r="1033" spans="1:8" x14ac:dyDescent="0.25">
      <c r="E1033" t="s">
        <v>2837</v>
      </c>
      <c r="F1033" s="1">
        <v>45653</v>
      </c>
      <c r="G1033" t="s">
        <v>914</v>
      </c>
      <c r="H1033">
        <v>1</v>
      </c>
    </row>
    <row r="1034" spans="1:8" x14ac:dyDescent="0.25">
      <c r="F1034" s="1">
        <v>45649</v>
      </c>
      <c r="G1034" t="s">
        <v>914</v>
      </c>
      <c r="H1034">
        <v>1</v>
      </c>
    </row>
    <row r="1035" spans="1:8" x14ac:dyDescent="0.25">
      <c r="E1035" t="s">
        <v>2838</v>
      </c>
      <c r="F1035" s="1">
        <v>45649</v>
      </c>
      <c r="G1035" t="s">
        <v>914</v>
      </c>
      <c r="H1035">
        <v>1</v>
      </c>
    </row>
    <row r="1036" spans="1:8" x14ac:dyDescent="0.25">
      <c r="E1036" t="s">
        <v>2839</v>
      </c>
      <c r="F1036" s="1">
        <v>45644</v>
      </c>
      <c r="G1036" t="s">
        <v>914</v>
      </c>
      <c r="H1036">
        <v>1</v>
      </c>
    </row>
    <row r="1037" spans="1:8" x14ac:dyDescent="0.25">
      <c r="E1037" t="s">
        <v>2840</v>
      </c>
      <c r="F1037" s="1">
        <v>45617</v>
      </c>
      <c r="G1037" t="s">
        <v>914</v>
      </c>
      <c r="H1037">
        <v>1</v>
      </c>
    </row>
    <row r="1038" spans="1:8" x14ac:dyDescent="0.25">
      <c r="E1038" t="s">
        <v>2841</v>
      </c>
      <c r="F1038" s="1">
        <v>45621</v>
      </c>
      <c r="G1038" t="s">
        <v>914</v>
      </c>
      <c r="H1038">
        <v>1</v>
      </c>
    </row>
    <row r="1039" spans="1:8" x14ac:dyDescent="0.25">
      <c r="E1039" t="s">
        <v>2842</v>
      </c>
      <c r="F1039" s="1">
        <v>45646</v>
      </c>
      <c r="G1039" t="s">
        <v>914</v>
      </c>
      <c r="H1039">
        <v>1</v>
      </c>
    </row>
    <row r="1040" spans="1:8" x14ac:dyDescent="0.25">
      <c r="E1040" t="s">
        <v>2843</v>
      </c>
      <c r="F1040" s="1">
        <v>45646</v>
      </c>
      <c r="G1040" t="s">
        <v>914</v>
      </c>
      <c r="H1040">
        <v>1</v>
      </c>
    </row>
    <row r="1041" spans="1:8" x14ac:dyDescent="0.25">
      <c r="E1041" t="s">
        <v>2844</v>
      </c>
      <c r="F1041" s="1">
        <v>45632</v>
      </c>
      <c r="G1041" t="s">
        <v>914</v>
      </c>
      <c r="H1041">
        <v>1</v>
      </c>
    </row>
    <row r="1042" spans="1:8" x14ac:dyDescent="0.25">
      <c r="E1042" t="s">
        <v>2845</v>
      </c>
      <c r="F1042" s="1">
        <v>45631</v>
      </c>
      <c r="G1042" t="s">
        <v>914</v>
      </c>
      <c r="H1042">
        <v>1</v>
      </c>
    </row>
    <row r="1043" spans="1:8" x14ac:dyDescent="0.25">
      <c r="E1043" t="s">
        <v>2846</v>
      </c>
      <c r="F1043" s="1">
        <v>45663</v>
      </c>
      <c r="G1043" t="s">
        <v>914</v>
      </c>
      <c r="H1043">
        <v>1</v>
      </c>
    </row>
    <row r="1044" spans="1:8" x14ac:dyDescent="0.25">
      <c r="E1044" t="s">
        <v>2848</v>
      </c>
      <c r="F1044" s="1">
        <v>45629</v>
      </c>
      <c r="G1044" t="s">
        <v>914</v>
      </c>
      <c r="H1044">
        <v>1</v>
      </c>
    </row>
    <row r="1045" spans="1:8" x14ac:dyDescent="0.25">
      <c r="E1045" t="s">
        <v>2849</v>
      </c>
      <c r="F1045" s="1">
        <v>45645</v>
      </c>
      <c r="G1045" t="s">
        <v>914</v>
      </c>
      <c r="H1045">
        <v>1</v>
      </c>
    </row>
    <row r="1046" spans="1:8" x14ac:dyDescent="0.25">
      <c r="E1046" t="s">
        <v>2850</v>
      </c>
      <c r="F1046" s="1">
        <v>45657</v>
      </c>
      <c r="G1046" t="s">
        <v>914</v>
      </c>
      <c r="H1046">
        <v>1</v>
      </c>
    </row>
    <row r="1047" spans="1:8" x14ac:dyDescent="0.25">
      <c r="E1047" t="s">
        <v>2851</v>
      </c>
      <c r="F1047" s="1">
        <v>45663</v>
      </c>
      <c r="G1047" t="s">
        <v>914</v>
      </c>
      <c r="H1047">
        <v>1</v>
      </c>
    </row>
    <row r="1048" spans="1:8" x14ac:dyDescent="0.25">
      <c r="E1048" t="s">
        <v>2852</v>
      </c>
      <c r="F1048" s="1">
        <v>45664</v>
      </c>
      <c r="G1048" t="s">
        <v>914</v>
      </c>
      <c r="H1048">
        <v>1</v>
      </c>
    </row>
    <row r="1049" spans="1:8" x14ac:dyDescent="0.25">
      <c r="E1049" t="s">
        <v>2853</v>
      </c>
      <c r="F1049" s="1">
        <v>45664</v>
      </c>
      <c r="G1049" t="s">
        <v>914</v>
      </c>
      <c r="H1049">
        <v>1</v>
      </c>
    </row>
    <row r="1050" spans="1:8" x14ac:dyDescent="0.25">
      <c r="A1050" t="s">
        <v>2854</v>
      </c>
      <c r="B1050" t="s">
        <v>2855</v>
      </c>
      <c r="C1050" t="s">
        <v>5625</v>
      </c>
      <c r="D1050" t="s">
        <v>5665</v>
      </c>
      <c r="E1050" t="s">
        <v>2856</v>
      </c>
      <c r="F1050" s="1">
        <v>45623</v>
      </c>
      <c r="G1050" t="s">
        <v>193</v>
      </c>
      <c r="H1050">
        <v>1</v>
      </c>
    </row>
    <row r="1051" spans="1:8" x14ac:dyDescent="0.25">
      <c r="A1051" t="s">
        <v>2861</v>
      </c>
      <c r="B1051" t="s">
        <v>2862</v>
      </c>
      <c r="C1051" t="s">
        <v>16</v>
      </c>
      <c r="D1051" t="s">
        <v>5611</v>
      </c>
      <c r="E1051" t="s">
        <v>2863</v>
      </c>
      <c r="F1051" s="1">
        <v>45504</v>
      </c>
      <c r="G1051" t="s">
        <v>304</v>
      </c>
      <c r="H1051">
        <v>1</v>
      </c>
    </row>
    <row r="1052" spans="1:8" x14ac:dyDescent="0.25">
      <c r="A1052" t="s">
        <v>2872</v>
      </c>
      <c r="B1052" t="s">
        <v>2873</v>
      </c>
      <c r="C1052" t="s">
        <v>16</v>
      </c>
      <c r="D1052" t="s">
        <v>5604</v>
      </c>
      <c r="E1052" t="s">
        <v>2874</v>
      </c>
      <c r="F1052" s="1">
        <v>45464</v>
      </c>
      <c r="G1052" t="s">
        <v>80</v>
      </c>
      <c r="H1052">
        <v>1</v>
      </c>
    </row>
    <row r="1053" spans="1:8" x14ac:dyDescent="0.25">
      <c r="A1053" t="s">
        <v>2875</v>
      </c>
      <c r="B1053" t="s">
        <v>2876</v>
      </c>
      <c r="C1053" t="s">
        <v>5648</v>
      </c>
      <c r="D1053" t="s">
        <v>5666</v>
      </c>
      <c r="E1053" t="s">
        <v>2877</v>
      </c>
      <c r="F1053" s="1">
        <v>45610</v>
      </c>
      <c r="G1053" t="s">
        <v>2122</v>
      </c>
      <c r="H1053">
        <v>1</v>
      </c>
    </row>
    <row r="1054" spans="1:8" x14ac:dyDescent="0.25">
      <c r="A1054" t="s">
        <v>2881</v>
      </c>
      <c r="B1054" t="s">
        <v>2882</v>
      </c>
      <c r="C1054" t="s">
        <v>5608</v>
      </c>
      <c r="D1054" t="s">
        <v>5607</v>
      </c>
      <c r="E1054" t="s">
        <v>2883</v>
      </c>
      <c r="F1054" s="1">
        <v>45349</v>
      </c>
      <c r="G1054" t="s">
        <v>1060</v>
      </c>
      <c r="H1054">
        <v>1</v>
      </c>
    </row>
    <row r="1055" spans="1:8" x14ac:dyDescent="0.25">
      <c r="A1055" t="s">
        <v>2884</v>
      </c>
      <c r="B1055" t="s">
        <v>2885</v>
      </c>
      <c r="C1055" t="s">
        <v>16</v>
      </c>
      <c r="D1055" t="s">
        <v>5604</v>
      </c>
      <c r="E1055" t="s">
        <v>1438</v>
      </c>
      <c r="F1055" s="1">
        <v>45567</v>
      </c>
      <c r="G1055" t="s">
        <v>569</v>
      </c>
      <c r="H1055">
        <v>1</v>
      </c>
    </row>
    <row r="1056" spans="1:8" x14ac:dyDescent="0.25">
      <c r="A1056" t="s">
        <v>2921</v>
      </c>
      <c r="B1056" t="s">
        <v>2922</v>
      </c>
      <c r="C1056" t="s">
        <v>16</v>
      </c>
      <c r="D1056" t="s">
        <v>16</v>
      </c>
      <c r="E1056" t="s">
        <v>2923</v>
      </c>
      <c r="F1056" s="1">
        <v>45344</v>
      </c>
      <c r="G1056" t="s">
        <v>747</v>
      </c>
      <c r="H1056">
        <v>1</v>
      </c>
    </row>
    <row r="1057" spans="1:8" x14ac:dyDescent="0.25">
      <c r="E1057" t="s">
        <v>2924</v>
      </c>
      <c r="F1057" s="1">
        <v>45527</v>
      </c>
      <c r="G1057" t="s">
        <v>747</v>
      </c>
      <c r="H1057">
        <v>1</v>
      </c>
    </row>
    <row r="1058" spans="1:8" x14ac:dyDescent="0.25">
      <c r="E1058" t="s">
        <v>2925</v>
      </c>
      <c r="F1058" s="1">
        <v>45527</v>
      </c>
      <c r="G1058" t="s">
        <v>747</v>
      </c>
      <c r="H1058">
        <v>1</v>
      </c>
    </row>
    <row r="1059" spans="1:8" x14ac:dyDescent="0.25">
      <c r="E1059" t="s">
        <v>2926</v>
      </c>
      <c r="F1059" s="1">
        <v>45520</v>
      </c>
      <c r="G1059" t="s">
        <v>747</v>
      </c>
      <c r="H1059">
        <v>1</v>
      </c>
    </row>
    <row r="1060" spans="1:8" x14ac:dyDescent="0.25">
      <c r="A1060" t="s">
        <v>2940</v>
      </c>
      <c r="B1060" t="s">
        <v>2941</v>
      </c>
      <c r="C1060" t="s">
        <v>16</v>
      </c>
      <c r="D1060" t="s">
        <v>5606</v>
      </c>
      <c r="E1060" t="s">
        <v>2947</v>
      </c>
      <c r="F1060" s="1">
        <v>45457</v>
      </c>
      <c r="G1060" t="s">
        <v>215</v>
      </c>
      <c r="H1060">
        <v>1</v>
      </c>
    </row>
    <row r="1061" spans="1:8" x14ac:dyDescent="0.25">
      <c r="E1061" t="s">
        <v>2949</v>
      </c>
      <c r="F1061" s="1">
        <v>45331</v>
      </c>
      <c r="G1061" t="s">
        <v>215</v>
      </c>
      <c r="H1061">
        <v>1</v>
      </c>
    </row>
    <row r="1062" spans="1:8" x14ac:dyDescent="0.25">
      <c r="E1062" t="s">
        <v>2950</v>
      </c>
      <c r="F1062" s="1">
        <v>45310</v>
      </c>
      <c r="G1062" t="s">
        <v>215</v>
      </c>
      <c r="H1062">
        <v>1</v>
      </c>
    </row>
    <row r="1063" spans="1:8" x14ac:dyDescent="0.25">
      <c r="E1063" t="s">
        <v>2951</v>
      </c>
      <c r="F1063" s="1">
        <v>45331</v>
      </c>
      <c r="G1063" t="s">
        <v>215</v>
      </c>
      <c r="H1063">
        <v>1</v>
      </c>
    </row>
    <row r="1064" spans="1:8" x14ac:dyDescent="0.25">
      <c r="E1064" t="s">
        <v>2954</v>
      </c>
      <c r="F1064" s="1">
        <v>45331</v>
      </c>
      <c r="G1064" t="s">
        <v>215</v>
      </c>
      <c r="H1064">
        <v>1</v>
      </c>
    </row>
    <row r="1065" spans="1:8" x14ac:dyDescent="0.25">
      <c r="E1065" t="s">
        <v>2956</v>
      </c>
      <c r="F1065" s="1">
        <v>45456</v>
      </c>
      <c r="G1065" t="s">
        <v>215</v>
      </c>
      <c r="H1065">
        <v>1</v>
      </c>
    </row>
    <row r="1066" spans="1:8" x14ac:dyDescent="0.25">
      <c r="E1066" t="s">
        <v>2958</v>
      </c>
      <c r="F1066" s="1">
        <v>45310</v>
      </c>
      <c r="G1066" t="s">
        <v>215</v>
      </c>
      <c r="H1066">
        <v>1</v>
      </c>
    </row>
    <row r="1067" spans="1:8" x14ac:dyDescent="0.25">
      <c r="E1067" t="s">
        <v>2962</v>
      </c>
      <c r="F1067" s="1">
        <v>45310</v>
      </c>
      <c r="G1067" t="s">
        <v>215</v>
      </c>
      <c r="H1067">
        <v>1</v>
      </c>
    </row>
    <row r="1068" spans="1:8" x14ac:dyDescent="0.25">
      <c r="E1068" t="s">
        <v>2964</v>
      </c>
      <c r="F1068" s="1">
        <v>45456</v>
      </c>
      <c r="G1068" t="s">
        <v>215</v>
      </c>
      <c r="H1068">
        <v>1</v>
      </c>
    </row>
    <row r="1069" spans="1:8" x14ac:dyDescent="0.25">
      <c r="E1069" t="s">
        <v>2942</v>
      </c>
      <c r="F1069" s="1">
        <v>45644</v>
      </c>
      <c r="G1069" t="s">
        <v>215</v>
      </c>
      <c r="H1069">
        <v>1</v>
      </c>
    </row>
    <row r="1070" spans="1:8" x14ac:dyDescent="0.25">
      <c r="E1070" t="s">
        <v>2943</v>
      </c>
      <c r="F1070" s="1">
        <v>45630</v>
      </c>
      <c r="G1070" t="s">
        <v>215</v>
      </c>
      <c r="H1070">
        <v>1</v>
      </c>
    </row>
    <row r="1071" spans="1:8" x14ac:dyDescent="0.25">
      <c r="E1071" t="s">
        <v>2944</v>
      </c>
      <c r="F1071" s="1">
        <v>45643</v>
      </c>
      <c r="G1071" t="s">
        <v>215</v>
      </c>
      <c r="H1071">
        <v>1</v>
      </c>
    </row>
    <row r="1072" spans="1:8" x14ac:dyDescent="0.25">
      <c r="E1072" t="s">
        <v>2945</v>
      </c>
      <c r="F1072" s="1">
        <v>45659</v>
      </c>
      <c r="G1072" t="s">
        <v>215</v>
      </c>
      <c r="H1072">
        <v>1</v>
      </c>
    </row>
    <row r="1073" spans="5:8" x14ac:dyDescent="0.25">
      <c r="E1073" t="s">
        <v>2946</v>
      </c>
      <c r="F1073" s="1">
        <v>45659</v>
      </c>
      <c r="G1073" t="s">
        <v>215</v>
      </c>
      <c r="H1073">
        <v>1</v>
      </c>
    </row>
    <row r="1074" spans="5:8" x14ac:dyDescent="0.25">
      <c r="E1074" t="s">
        <v>2948</v>
      </c>
      <c r="F1074" s="1">
        <v>45629</v>
      </c>
      <c r="G1074" t="s">
        <v>215</v>
      </c>
      <c r="H1074">
        <v>1</v>
      </c>
    </row>
    <row r="1075" spans="5:8" x14ac:dyDescent="0.25">
      <c r="E1075" t="s">
        <v>2952</v>
      </c>
      <c r="F1075" s="1">
        <v>45623</v>
      </c>
      <c r="G1075" t="s">
        <v>215</v>
      </c>
      <c r="H1075">
        <v>1</v>
      </c>
    </row>
    <row r="1076" spans="5:8" x14ac:dyDescent="0.25">
      <c r="E1076" t="s">
        <v>2953</v>
      </c>
      <c r="F1076" s="1">
        <v>45644</v>
      </c>
      <c r="G1076" t="s">
        <v>215</v>
      </c>
      <c r="H1076">
        <v>1</v>
      </c>
    </row>
    <row r="1077" spans="5:8" x14ac:dyDescent="0.25">
      <c r="E1077" t="s">
        <v>2955</v>
      </c>
      <c r="F1077" s="1">
        <v>45643</v>
      </c>
      <c r="G1077" t="s">
        <v>215</v>
      </c>
      <c r="H1077">
        <v>1</v>
      </c>
    </row>
    <row r="1078" spans="5:8" x14ac:dyDescent="0.25">
      <c r="E1078" t="s">
        <v>2957</v>
      </c>
      <c r="F1078" s="1">
        <v>45630</v>
      </c>
      <c r="G1078" t="s">
        <v>215</v>
      </c>
      <c r="H1078">
        <v>1</v>
      </c>
    </row>
    <row r="1079" spans="5:8" x14ac:dyDescent="0.25">
      <c r="E1079" t="s">
        <v>2959</v>
      </c>
      <c r="F1079" s="1">
        <v>45644</v>
      </c>
      <c r="G1079" t="s">
        <v>215</v>
      </c>
      <c r="H1079">
        <v>1</v>
      </c>
    </row>
    <row r="1080" spans="5:8" x14ac:dyDescent="0.25">
      <c r="E1080" t="s">
        <v>2960</v>
      </c>
      <c r="F1080" s="1">
        <v>45645</v>
      </c>
      <c r="G1080" t="s">
        <v>215</v>
      </c>
      <c r="H1080">
        <v>1</v>
      </c>
    </row>
    <row r="1081" spans="5:8" x14ac:dyDescent="0.25">
      <c r="E1081" t="s">
        <v>2961</v>
      </c>
      <c r="F1081" s="1">
        <v>45664</v>
      </c>
      <c r="G1081" t="s">
        <v>215</v>
      </c>
      <c r="H1081">
        <v>1</v>
      </c>
    </row>
    <row r="1082" spans="5:8" x14ac:dyDescent="0.25">
      <c r="E1082" t="s">
        <v>2963</v>
      </c>
      <c r="F1082" s="1">
        <v>45646</v>
      </c>
      <c r="G1082" t="s">
        <v>215</v>
      </c>
      <c r="H1082">
        <v>1</v>
      </c>
    </row>
    <row r="1083" spans="5:8" x14ac:dyDescent="0.25">
      <c r="E1083" t="s">
        <v>2965</v>
      </c>
      <c r="F1083" s="1">
        <v>45630</v>
      </c>
      <c r="G1083" t="s">
        <v>215</v>
      </c>
      <c r="H1083">
        <v>1</v>
      </c>
    </row>
    <row r="1084" spans="5:8" x14ac:dyDescent="0.25">
      <c r="E1084" t="s">
        <v>2966</v>
      </c>
      <c r="F1084" s="1">
        <v>45644</v>
      </c>
      <c r="G1084" t="s">
        <v>215</v>
      </c>
      <c r="H1084">
        <v>1</v>
      </c>
    </row>
    <row r="1085" spans="5:8" x14ac:dyDescent="0.25">
      <c r="E1085" t="s">
        <v>2967</v>
      </c>
      <c r="F1085" s="1">
        <v>45645</v>
      </c>
      <c r="G1085" t="s">
        <v>215</v>
      </c>
      <c r="H1085">
        <v>1</v>
      </c>
    </row>
    <row r="1086" spans="5:8" x14ac:dyDescent="0.25">
      <c r="E1086" t="s">
        <v>2968</v>
      </c>
      <c r="F1086" s="1">
        <v>45643</v>
      </c>
      <c r="G1086" t="s">
        <v>215</v>
      </c>
      <c r="H1086">
        <v>1</v>
      </c>
    </row>
    <row r="1087" spans="5:8" x14ac:dyDescent="0.25">
      <c r="E1087" t="s">
        <v>2969</v>
      </c>
      <c r="F1087" s="1">
        <v>45657</v>
      </c>
      <c r="G1087" t="s">
        <v>215</v>
      </c>
      <c r="H1087">
        <v>1</v>
      </c>
    </row>
    <row r="1088" spans="5:8" x14ac:dyDescent="0.25">
      <c r="F1088" s="1">
        <v>45646</v>
      </c>
      <c r="G1088" t="s">
        <v>215</v>
      </c>
      <c r="H1088">
        <v>1</v>
      </c>
    </row>
    <row r="1089" spans="1:8" x14ac:dyDescent="0.25">
      <c r="E1089" t="s">
        <v>2970</v>
      </c>
      <c r="F1089" s="1">
        <v>45629</v>
      </c>
      <c r="G1089" t="s">
        <v>215</v>
      </c>
      <c r="H1089">
        <v>1</v>
      </c>
    </row>
    <row r="1090" spans="1:8" x14ac:dyDescent="0.25">
      <c r="E1090" t="s">
        <v>2971</v>
      </c>
      <c r="F1090" s="1">
        <v>45632</v>
      </c>
      <c r="G1090" t="s">
        <v>215</v>
      </c>
      <c r="H1090">
        <v>1</v>
      </c>
    </row>
    <row r="1091" spans="1:8" x14ac:dyDescent="0.25">
      <c r="E1091" t="s">
        <v>2972</v>
      </c>
      <c r="F1091" s="1">
        <v>45644</v>
      </c>
      <c r="G1091" t="s">
        <v>215</v>
      </c>
      <c r="H1091">
        <v>1</v>
      </c>
    </row>
    <row r="1092" spans="1:8" x14ac:dyDescent="0.25">
      <c r="E1092" t="s">
        <v>2973</v>
      </c>
      <c r="F1092" s="1">
        <v>45664</v>
      </c>
      <c r="G1092" t="s">
        <v>215</v>
      </c>
      <c r="H1092">
        <v>1</v>
      </c>
    </row>
    <row r="1093" spans="1:8" x14ac:dyDescent="0.25">
      <c r="F1093" s="1">
        <v>45643</v>
      </c>
      <c r="G1093" t="s">
        <v>215</v>
      </c>
      <c r="H1093">
        <v>1</v>
      </c>
    </row>
    <row r="1094" spans="1:8" x14ac:dyDescent="0.25">
      <c r="A1094" t="s">
        <v>2974</v>
      </c>
      <c r="B1094" t="s">
        <v>2975</v>
      </c>
      <c r="C1094" t="s">
        <v>5597</v>
      </c>
      <c r="D1094" t="s">
        <v>5604</v>
      </c>
      <c r="E1094" t="s">
        <v>2393</v>
      </c>
      <c r="F1094" s="1">
        <v>45663</v>
      </c>
      <c r="G1094" t="s">
        <v>151</v>
      </c>
      <c r="H1094">
        <v>1</v>
      </c>
    </row>
    <row r="1095" spans="1:8" x14ac:dyDescent="0.25">
      <c r="A1095" t="s">
        <v>2976</v>
      </c>
      <c r="B1095" t="s">
        <v>2977</v>
      </c>
      <c r="C1095" t="s">
        <v>5597</v>
      </c>
      <c r="D1095" t="s">
        <v>5616</v>
      </c>
      <c r="E1095" t="s">
        <v>2978</v>
      </c>
      <c r="F1095" s="1">
        <v>45338</v>
      </c>
      <c r="G1095" t="s">
        <v>541</v>
      </c>
      <c r="H1095">
        <v>1</v>
      </c>
    </row>
    <row r="1096" spans="1:8" x14ac:dyDescent="0.25">
      <c r="D1096" t="s">
        <v>5667</v>
      </c>
      <c r="E1096" t="s">
        <v>2979</v>
      </c>
      <c r="F1096" s="1">
        <v>45379</v>
      </c>
      <c r="G1096" t="s">
        <v>2980</v>
      </c>
      <c r="H1096">
        <v>1</v>
      </c>
    </row>
    <row r="1097" spans="1:8" x14ac:dyDescent="0.25">
      <c r="A1097" t="s">
        <v>2991</v>
      </c>
      <c r="B1097" t="s">
        <v>2992</v>
      </c>
      <c r="C1097" t="s">
        <v>16</v>
      </c>
      <c r="D1097">
        <v>0</v>
      </c>
      <c r="E1097" t="s">
        <v>2993</v>
      </c>
      <c r="F1097" s="1">
        <v>45483</v>
      </c>
      <c r="G1097" t="s">
        <v>854</v>
      </c>
      <c r="H1097">
        <v>1</v>
      </c>
    </row>
    <row r="1098" spans="1:8" x14ac:dyDescent="0.25">
      <c r="A1098" t="s">
        <v>3030</v>
      </c>
      <c r="B1098" t="s">
        <v>3031</v>
      </c>
      <c r="C1098" t="s">
        <v>5625</v>
      </c>
      <c r="D1098" t="s">
        <v>5668</v>
      </c>
      <c r="E1098" t="s">
        <v>3041</v>
      </c>
      <c r="F1098" s="1">
        <v>45656</v>
      </c>
      <c r="G1098" t="s">
        <v>3033</v>
      </c>
      <c r="H1098">
        <v>1</v>
      </c>
    </row>
    <row r="1099" spans="1:8" x14ac:dyDescent="0.25">
      <c r="E1099" t="s">
        <v>3042</v>
      </c>
      <c r="F1099" s="1">
        <v>45656</v>
      </c>
      <c r="G1099" t="s">
        <v>3033</v>
      </c>
      <c r="H1099">
        <v>1</v>
      </c>
    </row>
    <row r="1100" spans="1:8" x14ac:dyDescent="0.25">
      <c r="E1100" t="s">
        <v>3032</v>
      </c>
      <c r="F1100" s="1">
        <v>45659</v>
      </c>
      <c r="G1100" t="s">
        <v>3033</v>
      </c>
      <c r="H1100">
        <v>1</v>
      </c>
    </row>
    <row r="1101" spans="1:8" x14ac:dyDescent="0.25">
      <c r="E1101" t="s">
        <v>3034</v>
      </c>
      <c r="F1101" s="1">
        <v>45664</v>
      </c>
      <c r="G1101" t="s">
        <v>3033</v>
      </c>
      <c r="H1101">
        <v>1</v>
      </c>
    </row>
    <row r="1102" spans="1:8" x14ac:dyDescent="0.25">
      <c r="E1102" t="s">
        <v>3035</v>
      </c>
      <c r="F1102" s="1">
        <v>45657</v>
      </c>
      <c r="G1102" t="s">
        <v>3033</v>
      </c>
      <c r="H1102">
        <v>1</v>
      </c>
    </row>
    <row r="1103" spans="1:8" x14ac:dyDescent="0.25">
      <c r="E1103" t="s">
        <v>3036</v>
      </c>
      <c r="F1103" s="1">
        <v>45659</v>
      </c>
      <c r="G1103" t="s">
        <v>3033</v>
      </c>
      <c r="H1103">
        <v>1</v>
      </c>
    </row>
    <row r="1104" spans="1:8" x14ac:dyDescent="0.25">
      <c r="E1104" t="s">
        <v>3037</v>
      </c>
      <c r="F1104" s="1">
        <v>45664</v>
      </c>
      <c r="G1104" t="s">
        <v>3033</v>
      </c>
      <c r="H1104">
        <v>1</v>
      </c>
    </row>
    <row r="1105" spans="5:8" x14ac:dyDescent="0.25">
      <c r="E1105" t="s">
        <v>3038</v>
      </c>
      <c r="F1105" s="1">
        <v>45659</v>
      </c>
      <c r="G1105" t="s">
        <v>3033</v>
      </c>
      <c r="H1105">
        <v>1</v>
      </c>
    </row>
    <row r="1106" spans="5:8" x14ac:dyDescent="0.25">
      <c r="E1106" t="s">
        <v>3039</v>
      </c>
      <c r="F1106" s="1">
        <v>45664</v>
      </c>
      <c r="G1106" t="s">
        <v>3033</v>
      </c>
      <c r="H1106">
        <v>1</v>
      </c>
    </row>
    <row r="1107" spans="5:8" x14ac:dyDescent="0.25">
      <c r="E1107" t="s">
        <v>3040</v>
      </c>
      <c r="F1107" s="1">
        <v>45659</v>
      </c>
      <c r="G1107" t="s">
        <v>3033</v>
      </c>
      <c r="H1107">
        <v>1</v>
      </c>
    </row>
    <row r="1108" spans="5:8" x14ac:dyDescent="0.25">
      <c r="E1108" t="s">
        <v>3043</v>
      </c>
      <c r="F1108" s="1">
        <v>45664</v>
      </c>
      <c r="G1108" t="s">
        <v>3033</v>
      </c>
      <c r="H1108">
        <v>1</v>
      </c>
    </row>
    <row r="1109" spans="5:8" x14ac:dyDescent="0.25">
      <c r="E1109" t="s">
        <v>3044</v>
      </c>
      <c r="F1109" s="1">
        <v>45659</v>
      </c>
      <c r="G1109" t="s">
        <v>3033</v>
      </c>
      <c r="H1109">
        <v>1</v>
      </c>
    </row>
    <row r="1110" spans="5:8" x14ac:dyDescent="0.25">
      <c r="E1110" t="s">
        <v>3045</v>
      </c>
      <c r="F1110" s="1">
        <v>45643</v>
      </c>
      <c r="G1110" t="s">
        <v>3033</v>
      </c>
      <c r="H1110">
        <v>1</v>
      </c>
    </row>
    <row r="1111" spans="5:8" x14ac:dyDescent="0.25">
      <c r="E1111" t="s">
        <v>3046</v>
      </c>
      <c r="F1111" s="1">
        <v>45664</v>
      </c>
      <c r="G1111" t="s">
        <v>3033</v>
      </c>
      <c r="H1111">
        <v>1</v>
      </c>
    </row>
    <row r="1112" spans="5:8" x14ac:dyDescent="0.25">
      <c r="E1112" t="s">
        <v>3047</v>
      </c>
      <c r="F1112" s="1">
        <v>45656</v>
      </c>
      <c r="G1112" t="s">
        <v>3033</v>
      </c>
      <c r="H1112">
        <v>1</v>
      </c>
    </row>
    <row r="1113" spans="5:8" x14ac:dyDescent="0.25">
      <c r="E1113" t="s">
        <v>3048</v>
      </c>
      <c r="F1113" s="1">
        <v>45657</v>
      </c>
      <c r="G1113" t="s">
        <v>3033</v>
      </c>
      <c r="H1113">
        <v>1</v>
      </c>
    </row>
    <row r="1114" spans="5:8" x14ac:dyDescent="0.25">
      <c r="E1114" t="s">
        <v>3049</v>
      </c>
      <c r="F1114" s="1">
        <v>45664</v>
      </c>
      <c r="G1114" t="s">
        <v>3033</v>
      </c>
      <c r="H1114">
        <v>1</v>
      </c>
    </row>
    <row r="1115" spans="5:8" x14ac:dyDescent="0.25">
      <c r="E1115" t="s">
        <v>3050</v>
      </c>
      <c r="F1115" s="1">
        <v>45659</v>
      </c>
      <c r="G1115" t="s">
        <v>3033</v>
      </c>
      <c r="H1115">
        <v>1</v>
      </c>
    </row>
    <row r="1116" spans="5:8" x14ac:dyDescent="0.25">
      <c r="E1116" t="s">
        <v>3051</v>
      </c>
      <c r="F1116" s="1">
        <v>45657</v>
      </c>
      <c r="G1116" t="s">
        <v>3033</v>
      </c>
      <c r="H1116">
        <v>1</v>
      </c>
    </row>
    <row r="1117" spans="5:8" x14ac:dyDescent="0.25">
      <c r="E1117" t="s">
        <v>3052</v>
      </c>
      <c r="F1117" s="1">
        <v>45664</v>
      </c>
      <c r="G1117" t="s">
        <v>3033</v>
      </c>
      <c r="H1117">
        <v>1</v>
      </c>
    </row>
    <row r="1118" spans="5:8" x14ac:dyDescent="0.25">
      <c r="E1118" t="s">
        <v>3053</v>
      </c>
      <c r="F1118" s="1">
        <v>45664</v>
      </c>
      <c r="G1118" t="s">
        <v>3033</v>
      </c>
      <c r="H1118">
        <v>1</v>
      </c>
    </row>
    <row r="1119" spans="5:8" x14ac:dyDescent="0.25">
      <c r="E1119" t="s">
        <v>3054</v>
      </c>
      <c r="F1119" s="1">
        <v>45659</v>
      </c>
      <c r="G1119" t="s">
        <v>3033</v>
      </c>
      <c r="H1119">
        <v>1</v>
      </c>
    </row>
    <row r="1120" spans="5:8" x14ac:dyDescent="0.25">
      <c r="E1120" t="s">
        <v>3055</v>
      </c>
      <c r="F1120" s="1">
        <v>45664</v>
      </c>
      <c r="G1120" t="s">
        <v>3033</v>
      </c>
      <c r="H1120">
        <v>1</v>
      </c>
    </row>
    <row r="1121" spans="1:8" x14ac:dyDescent="0.25">
      <c r="E1121" t="s">
        <v>3056</v>
      </c>
      <c r="F1121" s="1">
        <v>45664</v>
      </c>
      <c r="G1121" t="s">
        <v>3033</v>
      </c>
      <c r="H1121">
        <v>1</v>
      </c>
    </row>
    <row r="1122" spans="1:8" x14ac:dyDescent="0.25">
      <c r="E1122" t="s">
        <v>3057</v>
      </c>
      <c r="F1122" s="1">
        <v>45664</v>
      </c>
      <c r="G1122" t="s">
        <v>3033</v>
      </c>
      <c r="H1122">
        <v>1</v>
      </c>
    </row>
    <row r="1123" spans="1:8" x14ac:dyDescent="0.25">
      <c r="E1123" t="s">
        <v>3058</v>
      </c>
      <c r="F1123" s="1">
        <v>45657</v>
      </c>
      <c r="G1123" t="s">
        <v>3033</v>
      </c>
      <c r="H1123">
        <v>1</v>
      </c>
    </row>
    <row r="1124" spans="1:8" x14ac:dyDescent="0.25">
      <c r="E1124" t="s">
        <v>3059</v>
      </c>
      <c r="F1124" s="1">
        <v>45664</v>
      </c>
      <c r="G1124" t="s">
        <v>3033</v>
      </c>
      <c r="H1124">
        <v>1</v>
      </c>
    </row>
    <row r="1125" spans="1:8" x14ac:dyDescent="0.25">
      <c r="E1125" t="s">
        <v>3060</v>
      </c>
      <c r="F1125" s="1">
        <v>45659</v>
      </c>
      <c r="G1125" t="s">
        <v>3033</v>
      </c>
      <c r="H1125">
        <v>1</v>
      </c>
    </row>
    <row r="1126" spans="1:8" x14ac:dyDescent="0.25">
      <c r="E1126" t="s">
        <v>3061</v>
      </c>
      <c r="F1126" s="1">
        <v>45664</v>
      </c>
      <c r="G1126" t="s">
        <v>3033</v>
      </c>
      <c r="H1126">
        <v>1</v>
      </c>
    </row>
    <row r="1127" spans="1:8" x14ac:dyDescent="0.25">
      <c r="E1127" t="s">
        <v>3062</v>
      </c>
      <c r="F1127" s="1">
        <v>45664</v>
      </c>
      <c r="G1127" t="s">
        <v>3033</v>
      </c>
      <c r="H1127">
        <v>1</v>
      </c>
    </row>
    <row r="1128" spans="1:8" x14ac:dyDescent="0.25">
      <c r="E1128" t="s">
        <v>3063</v>
      </c>
      <c r="F1128" s="1">
        <v>45657</v>
      </c>
      <c r="G1128" t="s">
        <v>3033</v>
      </c>
      <c r="H1128">
        <v>1</v>
      </c>
    </row>
    <row r="1129" spans="1:8" x14ac:dyDescent="0.25">
      <c r="E1129" t="s">
        <v>3064</v>
      </c>
      <c r="F1129" s="1">
        <v>45659</v>
      </c>
      <c r="G1129" t="s">
        <v>3033</v>
      </c>
      <c r="H1129">
        <v>1</v>
      </c>
    </row>
    <row r="1130" spans="1:8" x14ac:dyDescent="0.25">
      <c r="A1130" t="s">
        <v>3067</v>
      </c>
      <c r="B1130" t="s">
        <v>3068</v>
      </c>
      <c r="C1130" t="s">
        <v>5669</v>
      </c>
      <c r="D1130" t="s">
        <v>5670</v>
      </c>
      <c r="E1130" t="s">
        <v>3070</v>
      </c>
      <c r="F1130" s="1">
        <v>45488</v>
      </c>
      <c r="G1130" t="s">
        <v>3071</v>
      </c>
      <c r="H1130">
        <v>1</v>
      </c>
    </row>
    <row r="1131" spans="1:8" x14ac:dyDescent="0.25">
      <c r="A1131" t="s">
        <v>3072</v>
      </c>
      <c r="B1131" t="s">
        <v>3073</v>
      </c>
      <c r="C1131" t="s">
        <v>16</v>
      </c>
      <c r="D1131" t="s">
        <v>5604</v>
      </c>
      <c r="E1131" t="s">
        <v>3074</v>
      </c>
      <c r="F1131" s="1">
        <v>45345</v>
      </c>
      <c r="G1131" t="s">
        <v>80</v>
      </c>
      <c r="H1131">
        <v>1</v>
      </c>
    </row>
    <row r="1132" spans="1:8" x14ac:dyDescent="0.25">
      <c r="A1132" t="s">
        <v>3101</v>
      </c>
      <c r="B1132" t="s">
        <v>3102</v>
      </c>
      <c r="C1132" t="s">
        <v>16</v>
      </c>
      <c r="D1132" t="s">
        <v>5604</v>
      </c>
      <c r="E1132" t="s">
        <v>3103</v>
      </c>
      <c r="F1132" s="1">
        <v>45491</v>
      </c>
      <c r="G1132" t="s">
        <v>151</v>
      </c>
      <c r="H1132">
        <v>1</v>
      </c>
    </row>
    <row r="1133" spans="1:8" x14ac:dyDescent="0.25">
      <c r="A1133" t="s">
        <v>3110</v>
      </c>
      <c r="B1133" t="s">
        <v>3111</v>
      </c>
      <c r="C1133" t="s">
        <v>5602</v>
      </c>
      <c r="D1133" t="s">
        <v>319</v>
      </c>
      <c r="E1133" t="s">
        <v>3112</v>
      </c>
      <c r="F1133" s="1">
        <v>45474</v>
      </c>
      <c r="G1133" t="s">
        <v>335</v>
      </c>
      <c r="H1133">
        <v>1</v>
      </c>
    </row>
    <row r="1134" spans="1:8" x14ac:dyDescent="0.25">
      <c r="A1134" t="s">
        <v>3116</v>
      </c>
      <c r="B1134" t="s">
        <v>3117</v>
      </c>
      <c r="C1134" t="s">
        <v>16</v>
      </c>
      <c r="D1134" t="s">
        <v>5631</v>
      </c>
      <c r="E1134" t="s">
        <v>2905</v>
      </c>
      <c r="F1134" s="1">
        <v>45622</v>
      </c>
      <c r="G1134" t="s">
        <v>783</v>
      </c>
      <c r="H1134">
        <v>1</v>
      </c>
    </row>
    <row r="1135" spans="1:8" x14ac:dyDescent="0.25">
      <c r="E1135" t="s">
        <v>3119</v>
      </c>
      <c r="F1135" s="1">
        <v>45628</v>
      </c>
      <c r="G1135" t="s">
        <v>783</v>
      </c>
      <c r="H1135">
        <v>1</v>
      </c>
    </row>
    <row r="1136" spans="1:8" x14ac:dyDescent="0.25">
      <c r="E1136" t="s">
        <v>3125</v>
      </c>
      <c r="F1136" s="1">
        <v>45618</v>
      </c>
      <c r="G1136" t="s">
        <v>783</v>
      </c>
      <c r="H1136">
        <v>1</v>
      </c>
    </row>
    <row r="1137" spans="5:8" x14ac:dyDescent="0.25">
      <c r="E1137" t="s">
        <v>3126</v>
      </c>
      <c r="F1137" s="1">
        <v>45656</v>
      </c>
      <c r="G1137" t="s">
        <v>783</v>
      </c>
      <c r="H1137">
        <v>1</v>
      </c>
    </row>
    <row r="1138" spans="5:8" x14ac:dyDescent="0.25">
      <c r="E1138" t="s">
        <v>3137</v>
      </c>
      <c r="F1138" s="1">
        <v>45663</v>
      </c>
      <c r="G1138" t="s">
        <v>783</v>
      </c>
      <c r="H1138">
        <v>1</v>
      </c>
    </row>
    <row r="1139" spans="5:8" x14ac:dyDescent="0.25">
      <c r="E1139" t="s">
        <v>3139</v>
      </c>
      <c r="F1139" s="1">
        <v>45618</v>
      </c>
      <c r="G1139" t="s">
        <v>783</v>
      </c>
      <c r="H1139">
        <v>1</v>
      </c>
    </row>
    <row r="1140" spans="5:8" x14ac:dyDescent="0.25">
      <c r="E1140" t="s">
        <v>3118</v>
      </c>
      <c r="F1140" s="1">
        <v>45617</v>
      </c>
      <c r="G1140" t="s">
        <v>783</v>
      </c>
      <c r="H1140">
        <v>1</v>
      </c>
    </row>
    <row r="1141" spans="5:8" x14ac:dyDescent="0.25">
      <c r="E1141" t="s">
        <v>3120</v>
      </c>
      <c r="F1141" s="1">
        <v>45632</v>
      </c>
      <c r="G1141" t="s">
        <v>783</v>
      </c>
      <c r="H1141">
        <v>1</v>
      </c>
    </row>
    <row r="1142" spans="5:8" x14ac:dyDescent="0.25">
      <c r="E1142" t="s">
        <v>3121</v>
      </c>
      <c r="F1142" s="1">
        <v>45636</v>
      </c>
      <c r="G1142" t="s">
        <v>783</v>
      </c>
      <c r="H1142">
        <v>1</v>
      </c>
    </row>
    <row r="1143" spans="5:8" x14ac:dyDescent="0.25">
      <c r="E1143" t="s">
        <v>3122</v>
      </c>
      <c r="F1143" s="1">
        <v>45623</v>
      </c>
      <c r="G1143" t="s">
        <v>783</v>
      </c>
      <c r="H1143">
        <v>1</v>
      </c>
    </row>
    <row r="1144" spans="5:8" x14ac:dyDescent="0.25">
      <c r="E1144" t="s">
        <v>3123</v>
      </c>
      <c r="F1144" s="1">
        <v>45631</v>
      </c>
      <c r="G1144" t="s">
        <v>783</v>
      </c>
      <c r="H1144">
        <v>1</v>
      </c>
    </row>
    <row r="1145" spans="5:8" x14ac:dyDescent="0.25">
      <c r="E1145" t="s">
        <v>3124</v>
      </c>
      <c r="F1145" s="1">
        <v>45632</v>
      </c>
      <c r="G1145" t="s">
        <v>783</v>
      </c>
      <c r="H1145">
        <v>1</v>
      </c>
    </row>
    <row r="1146" spans="5:8" x14ac:dyDescent="0.25">
      <c r="E1146" t="s">
        <v>3127</v>
      </c>
      <c r="F1146" s="1">
        <v>45636</v>
      </c>
      <c r="G1146" t="s">
        <v>783</v>
      </c>
      <c r="H1146">
        <v>1</v>
      </c>
    </row>
    <row r="1147" spans="5:8" x14ac:dyDescent="0.25">
      <c r="E1147" t="s">
        <v>3128</v>
      </c>
      <c r="F1147" s="1">
        <v>45637</v>
      </c>
      <c r="G1147" t="s">
        <v>783</v>
      </c>
      <c r="H1147">
        <v>1</v>
      </c>
    </row>
    <row r="1148" spans="5:8" x14ac:dyDescent="0.25">
      <c r="E1148" t="s">
        <v>3129</v>
      </c>
      <c r="F1148" s="1">
        <v>45664</v>
      </c>
      <c r="G1148" t="s">
        <v>783</v>
      </c>
      <c r="H1148">
        <v>1</v>
      </c>
    </row>
    <row r="1149" spans="5:8" x14ac:dyDescent="0.25">
      <c r="F1149" s="1">
        <v>45636</v>
      </c>
      <c r="G1149" t="s">
        <v>783</v>
      </c>
      <c r="H1149">
        <v>1</v>
      </c>
    </row>
    <row r="1150" spans="5:8" x14ac:dyDescent="0.25">
      <c r="E1150" t="s">
        <v>3130</v>
      </c>
      <c r="F1150" s="1">
        <v>45616</v>
      </c>
      <c r="G1150" t="s">
        <v>783</v>
      </c>
      <c r="H1150">
        <v>1</v>
      </c>
    </row>
    <row r="1151" spans="5:8" x14ac:dyDescent="0.25">
      <c r="E1151" t="s">
        <v>3131</v>
      </c>
      <c r="F1151" s="1">
        <v>45637</v>
      </c>
      <c r="G1151" t="s">
        <v>783</v>
      </c>
      <c r="H1151">
        <v>1</v>
      </c>
    </row>
    <row r="1152" spans="5:8" x14ac:dyDescent="0.25">
      <c r="E1152" t="s">
        <v>3132</v>
      </c>
      <c r="F1152" s="1">
        <v>45628</v>
      </c>
      <c r="G1152" t="s">
        <v>783</v>
      </c>
      <c r="H1152">
        <v>1</v>
      </c>
    </row>
    <row r="1153" spans="1:8" x14ac:dyDescent="0.25">
      <c r="E1153" t="s">
        <v>3133</v>
      </c>
      <c r="F1153" s="1">
        <v>45616</v>
      </c>
      <c r="G1153" t="s">
        <v>783</v>
      </c>
      <c r="H1153">
        <v>1</v>
      </c>
    </row>
    <row r="1154" spans="1:8" x14ac:dyDescent="0.25">
      <c r="E1154" t="s">
        <v>3134</v>
      </c>
      <c r="F1154" s="1">
        <v>45638</v>
      </c>
      <c r="G1154" t="s">
        <v>783</v>
      </c>
      <c r="H1154">
        <v>1</v>
      </c>
    </row>
    <row r="1155" spans="1:8" x14ac:dyDescent="0.25">
      <c r="E1155" t="s">
        <v>3135</v>
      </c>
      <c r="F1155" s="1">
        <v>45623</v>
      </c>
      <c r="G1155" t="s">
        <v>783</v>
      </c>
      <c r="H1155">
        <v>1</v>
      </c>
    </row>
    <row r="1156" spans="1:8" x14ac:dyDescent="0.25">
      <c r="E1156" t="s">
        <v>3136</v>
      </c>
      <c r="F1156" s="1">
        <v>45638</v>
      </c>
      <c r="G1156" t="s">
        <v>783</v>
      </c>
      <c r="H1156">
        <v>1</v>
      </c>
    </row>
    <row r="1157" spans="1:8" x14ac:dyDescent="0.25">
      <c r="E1157" t="s">
        <v>3138</v>
      </c>
      <c r="F1157" s="1">
        <v>45643</v>
      </c>
      <c r="G1157" t="s">
        <v>783</v>
      </c>
      <c r="H1157">
        <v>1</v>
      </c>
    </row>
    <row r="1158" spans="1:8" x14ac:dyDescent="0.25">
      <c r="E1158" t="s">
        <v>3140</v>
      </c>
      <c r="F1158" s="1">
        <v>45656</v>
      </c>
      <c r="G1158" t="s">
        <v>783</v>
      </c>
      <c r="H1158">
        <v>1</v>
      </c>
    </row>
    <row r="1159" spans="1:8" x14ac:dyDescent="0.25">
      <c r="E1159" t="s">
        <v>3141</v>
      </c>
      <c r="F1159" s="1">
        <v>45636</v>
      </c>
      <c r="G1159" t="s">
        <v>783</v>
      </c>
      <c r="H1159">
        <v>1</v>
      </c>
    </row>
    <row r="1160" spans="1:8" x14ac:dyDescent="0.25">
      <c r="E1160" t="s">
        <v>3142</v>
      </c>
      <c r="F1160" s="1">
        <v>45622</v>
      </c>
      <c r="G1160" t="s">
        <v>783</v>
      </c>
      <c r="H1160">
        <v>1</v>
      </c>
    </row>
    <row r="1161" spans="1:8" x14ac:dyDescent="0.25">
      <c r="E1161" t="s">
        <v>3143</v>
      </c>
      <c r="F1161" s="1">
        <v>45622</v>
      </c>
      <c r="G1161" t="s">
        <v>783</v>
      </c>
      <c r="H1161">
        <v>1</v>
      </c>
    </row>
    <row r="1162" spans="1:8" x14ac:dyDescent="0.25">
      <c r="E1162" t="s">
        <v>3144</v>
      </c>
      <c r="F1162" s="1">
        <v>45617</v>
      </c>
      <c r="G1162" t="s">
        <v>783</v>
      </c>
      <c r="H1162">
        <v>1</v>
      </c>
    </row>
    <row r="1163" spans="1:8" x14ac:dyDescent="0.25">
      <c r="E1163" t="s">
        <v>3145</v>
      </c>
      <c r="F1163" s="1">
        <v>45653</v>
      </c>
      <c r="G1163" t="s">
        <v>783</v>
      </c>
      <c r="H1163">
        <v>1</v>
      </c>
    </row>
    <row r="1164" spans="1:8" x14ac:dyDescent="0.25">
      <c r="F1164" s="1">
        <v>45622</v>
      </c>
      <c r="G1164" t="s">
        <v>783</v>
      </c>
      <c r="H1164">
        <v>1</v>
      </c>
    </row>
    <row r="1165" spans="1:8" x14ac:dyDescent="0.25">
      <c r="E1165" t="s">
        <v>3146</v>
      </c>
      <c r="F1165" s="1">
        <v>45637</v>
      </c>
      <c r="G1165" t="s">
        <v>783</v>
      </c>
      <c r="H1165">
        <v>1</v>
      </c>
    </row>
    <row r="1166" spans="1:8" x14ac:dyDescent="0.25">
      <c r="E1166" t="s">
        <v>3147</v>
      </c>
      <c r="F1166" s="1">
        <v>45664</v>
      </c>
      <c r="G1166" t="s">
        <v>783</v>
      </c>
      <c r="H1166">
        <v>1</v>
      </c>
    </row>
    <row r="1167" spans="1:8" x14ac:dyDescent="0.25">
      <c r="A1167" t="s">
        <v>3148</v>
      </c>
      <c r="B1167" t="s">
        <v>3149</v>
      </c>
      <c r="C1167" t="s">
        <v>2666</v>
      </c>
      <c r="D1167" t="s">
        <v>5671</v>
      </c>
      <c r="E1167" t="s">
        <v>3150</v>
      </c>
      <c r="F1167" s="1">
        <v>45664</v>
      </c>
      <c r="G1167" t="s">
        <v>3151</v>
      </c>
      <c r="H1167">
        <v>1</v>
      </c>
    </row>
    <row r="1168" spans="1:8" x14ac:dyDescent="0.25">
      <c r="A1168" t="s">
        <v>3152</v>
      </c>
      <c r="B1168" t="s">
        <v>3153</v>
      </c>
      <c r="C1168" t="s">
        <v>16</v>
      </c>
      <c r="D1168" t="s">
        <v>5603</v>
      </c>
      <c r="E1168" t="s">
        <v>3157</v>
      </c>
      <c r="F1168" s="1">
        <v>45575</v>
      </c>
      <c r="G1168" t="s">
        <v>137</v>
      </c>
      <c r="H1168">
        <v>1</v>
      </c>
    </row>
    <row r="1169" spans="5:8" x14ac:dyDescent="0.25">
      <c r="E1169" t="s">
        <v>940</v>
      </c>
      <c r="F1169" s="1">
        <v>45603</v>
      </c>
      <c r="G1169" t="s">
        <v>137</v>
      </c>
      <c r="H1169">
        <v>1</v>
      </c>
    </row>
    <row r="1170" spans="5:8" x14ac:dyDescent="0.25">
      <c r="E1170" t="s">
        <v>3160</v>
      </c>
      <c r="F1170" s="1">
        <v>45596</v>
      </c>
      <c r="G1170" t="s">
        <v>137</v>
      </c>
      <c r="H1170">
        <v>1</v>
      </c>
    </row>
    <row r="1171" spans="5:8" x14ac:dyDescent="0.25">
      <c r="E1171" t="s">
        <v>3161</v>
      </c>
      <c r="F1171" s="1">
        <v>45596</v>
      </c>
      <c r="G1171" t="s">
        <v>137</v>
      </c>
      <c r="H1171">
        <v>1</v>
      </c>
    </row>
    <row r="1172" spans="5:8" x14ac:dyDescent="0.25">
      <c r="E1172" t="s">
        <v>1597</v>
      </c>
      <c r="F1172" s="1">
        <v>45582</v>
      </c>
      <c r="G1172" t="s">
        <v>137</v>
      </c>
      <c r="H1172">
        <v>1</v>
      </c>
    </row>
    <row r="1173" spans="5:8" x14ac:dyDescent="0.25">
      <c r="E1173" t="s">
        <v>3163</v>
      </c>
      <c r="F1173" s="1">
        <v>45582</v>
      </c>
      <c r="G1173" t="s">
        <v>137</v>
      </c>
      <c r="H1173">
        <v>1</v>
      </c>
    </row>
    <row r="1174" spans="5:8" x14ac:dyDescent="0.25">
      <c r="E1174" t="s">
        <v>3164</v>
      </c>
      <c r="F1174" s="1">
        <v>45582</v>
      </c>
      <c r="G1174" t="s">
        <v>137</v>
      </c>
      <c r="H1174">
        <v>1</v>
      </c>
    </row>
    <row r="1175" spans="5:8" x14ac:dyDescent="0.25">
      <c r="E1175" t="s">
        <v>3154</v>
      </c>
      <c r="F1175" s="1">
        <v>45603</v>
      </c>
      <c r="G1175" t="s">
        <v>137</v>
      </c>
      <c r="H1175">
        <v>1</v>
      </c>
    </row>
    <row r="1176" spans="5:8" x14ac:dyDescent="0.25">
      <c r="E1176" t="s">
        <v>3155</v>
      </c>
      <c r="F1176" s="1">
        <v>45603</v>
      </c>
      <c r="G1176" t="s">
        <v>137</v>
      </c>
      <c r="H1176">
        <v>1</v>
      </c>
    </row>
    <row r="1177" spans="5:8" x14ac:dyDescent="0.25">
      <c r="E1177" t="s">
        <v>3156</v>
      </c>
      <c r="F1177" s="1">
        <v>45603</v>
      </c>
      <c r="G1177" t="s">
        <v>137</v>
      </c>
      <c r="H1177">
        <v>1</v>
      </c>
    </row>
    <row r="1178" spans="5:8" x14ac:dyDescent="0.25">
      <c r="E1178" t="s">
        <v>3158</v>
      </c>
      <c r="F1178" s="1">
        <v>45603</v>
      </c>
      <c r="G1178" t="s">
        <v>137</v>
      </c>
      <c r="H1178">
        <v>1</v>
      </c>
    </row>
    <row r="1179" spans="5:8" x14ac:dyDescent="0.25">
      <c r="E1179" t="s">
        <v>3159</v>
      </c>
      <c r="F1179" s="1">
        <v>45603</v>
      </c>
      <c r="G1179" t="s">
        <v>137</v>
      </c>
      <c r="H1179">
        <v>1</v>
      </c>
    </row>
    <row r="1180" spans="5:8" x14ac:dyDescent="0.25">
      <c r="E1180" t="s">
        <v>3162</v>
      </c>
      <c r="F1180" s="1">
        <v>45596</v>
      </c>
      <c r="G1180" t="s">
        <v>137</v>
      </c>
      <c r="H1180">
        <v>1</v>
      </c>
    </row>
    <row r="1181" spans="5:8" x14ac:dyDescent="0.25">
      <c r="E1181" t="s">
        <v>3165</v>
      </c>
      <c r="F1181" s="1">
        <v>45596</v>
      </c>
      <c r="G1181" t="s">
        <v>137</v>
      </c>
      <c r="H1181">
        <v>1</v>
      </c>
    </row>
    <row r="1182" spans="5:8" x14ac:dyDescent="0.25">
      <c r="E1182" t="s">
        <v>3166</v>
      </c>
      <c r="F1182" s="1">
        <v>45596</v>
      </c>
      <c r="G1182" t="s">
        <v>137</v>
      </c>
      <c r="H1182">
        <v>1</v>
      </c>
    </row>
    <row r="1183" spans="5:8" x14ac:dyDescent="0.25">
      <c r="E1183" t="s">
        <v>3167</v>
      </c>
      <c r="F1183" s="1">
        <v>45596</v>
      </c>
      <c r="G1183" t="s">
        <v>137</v>
      </c>
      <c r="H1183">
        <v>1</v>
      </c>
    </row>
    <row r="1184" spans="5:8" x14ac:dyDescent="0.25">
      <c r="E1184" t="s">
        <v>3168</v>
      </c>
      <c r="F1184" s="1">
        <v>45603</v>
      </c>
      <c r="G1184" t="s">
        <v>137</v>
      </c>
      <c r="H1184">
        <v>1</v>
      </c>
    </row>
    <row r="1185" spans="1:8" x14ac:dyDescent="0.25">
      <c r="A1185" t="s">
        <v>3169</v>
      </c>
      <c r="B1185" t="s">
        <v>3170</v>
      </c>
      <c r="C1185" t="s">
        <v>5597</v>
      </c>
      <c r="D1185" t="s">
        <v>5600</v>
      </c>
      <c r="E1185" t="s">
        <v>3171</v>
      </c>
      <c r="F1185" s="1">
        <v>45660</v>
      </c>
      <c r="G1185" t="s">
        <v>278</v>
      </c>
      <c r="H1185">
        <v>1</v>
      </c>
    </row>
    <row r="1186" spans="1:8" x14ac:dyDescent="0.25">
      <c r="A1186" t="s">
        <v>3182</v>
      </c>
      <c r="B1186" t="s">
        <v>3183</v>
      </c>
      <c r="C1186" t="s">
        <v>5612</v>
      </c>
      <c r="D1186" t="s">
        <v>3183</v>
      </c>
      <c r="E1186" t="s">
        <v>3184</v>
      </c>
      <c r="F1186" s="1">
        <v>45663</v>
      </c>
      <c r="G1186" t="s">
        <v>2273</v>
      </c>
      <c r="H1186">
        <v>1</v>
      </c>
    </row>
    <row r="1187" spans="1:8" x14ac:dyDescent="0.25">
      <c r="E1187" t="s">
        <v>3185</v>
      </c>
      <c r="F1187" s="1">
        <v>45663</v>
      </c>
      <c r="G1187" t="s">
        <v>2273</v>
      </c>
      <c r="H1187">
        <v>1</v>
      </c>
    </row>
    <row r="1188" spans="1:8" x14ac:dyDescent="0.25">
      <c r="A1188" t="s">
        <v>3186</v>
      </c>
      <c r="B1188" t="s">
        <v>3187</v>
      </c>
      <c r="C1188" t="s">
        <v>5625</v>
      </c>
      <c r="D1188" t="s">
        <v>5630</v>
      </c>
      <c r="E1188" t="s">
        <v>3188</v>
      </c>
      <c r="F1188" s="1">
        <v>45663</v>
      </c>
      <c r="G1188" t="s">
        <v>1606</v>
      </c>
      <c r="H1188">
        <v>1</v>
      </c>
    </row>
    <row r="1189" spans="1:8" x14ac:dyDescent="0.25">
      <c r="E1189" t="s">
        <v>3189</v>
      </c>
      <c r="F1189" s="1">
        <v>45660</v>
      </c>
      <c r="G1189" t="s">
        <v>1606</v>
      </c>
      <c r="H1189">
        <v>1</v>
      </c>
    </row>
    <row r="1190" spans="1:8" x14ac:dyDescent="0.25">
      <c r="E1190" t="s">
        <v>3190</v>
      </c>
      <c r="F1190" s="1">
        <v>45664</v>
      </c>
      <c r="G1190" t="s">
        <v>1606</v>
      </c>
      <c r="H1190">
        <v>1</v>
      </c>
    </row>
    <row r="1191" spans="1:8" x14ac:dyDescent="0.25">
      <c r="E1191" t="s">
        <v>3191</v>
      </c>
      <c r="F1191" s="1">
        <v>45664</v>
      </c>
      <c r="G1191" t="s">
        <v>1606</v>
      </c>
      <c r="H1191">
        <v>1</v>
      </c>
    </row>
    <row r="1192" spans="1:8" x14ac:dyDescent="0.25">
      <c r="E1192" t="s">
        <v>3192</v>
      </c>
      <c r="F1192" s="1">
        <v>45660</v>
      </c>
      <c r="G1192" t="s">
        <v>1606</v>
      </c>
      <c r="H1192">
        <v>1</v>
      </c>
    </row>
    <row r="1193" spans="1:8" x14ac:dyDescent="0.25">
      <c r="E1193" t="s">
        <v>3193</v>
      </c>
      <c r="F1193" s="1">
        <v>45659</v>
      </c>
      <c r="G1193" t="s">
        <v>1606</v>
      </c>
      <c r="H1193">
        <v>1</v>
      </c>
    </row>
    <row r="1194" spans="1:8" x14ac:dyDescent="0.25">
      <c r="E1194" t="s">
        <v>3194</v>
      </c>
      <c r="F1194" s="1">
        <v>45664</v>
      </c>
      <c r="G1194" t="s">
        <v>1606</v>
      </c>
      <c r="H1194">
        <v>1</v>
      </c>
    </row>
    <row r="1195" spans="1:8" x14ac:dyDescent="0.25">
      <c r="E1195" t="s">
        <v>3195</v>
      </c>
      <c r="F1195" s="1">
        <v>45659</v>
      </c>
      <c r="G1195" t="s">
        <v>1606</v>
      </c>
      <c r="H1195">
        <v>1</v>
      </c>
    </row>
    <row r="1196" spans="1:8" x14ac:dyDescent="0.25">
      <c r="A1196" t="s">
        <v>3199</v>
      </c>
      <c r="B1196" t="s">
        <v>3200</v>
      </c>
      <c r="C1196" t="s">
        <v>5614</v>
      </c>
      <c r="D1196" t="s">
        <v>5644</v>
      </c>
      <c r="E1196" t="s">
        <v>3201</v>
      </c>
      <c r="F1196" s="1">
        <v>45660</v>
      </c>
      <c r="G1196" t="s">
        <v>424</v>
      </c>
      <c r="H1196">
        <v>1</v>
      </c>
    </row>
    <row r="1197" spans="1:8" x14ac:dyDescent="0.25">
      <c r="E1197" t="s">
        <v>3202</v>
      </c>
      <c r="F1197" s="1">
        <v>45660</v>
      </c>
      <c r="G1197" t="s">
        <v>424</v>
      </c>
      <c r="H1197">
        <v>1</v>
      </c>
    </row>
    <row r="1198" spans="1:8" x14ac:dyDescent="0.25">
      <c r="E1198" t="s">
        <v>3203</v>
      </c>
      <c r="F1198" s="1">
        <v>45660</v>
      </c>
      <c r="G1198" t="s">
        <v>424</v>
      </c>
      <c r="H1198">
        <v>1</v>
      </c>
    </row>
    <row r="1199" spans="1:8" x14ac:dyDescent="0.25">
      <c r="E1199" t="s">
        <v>3204</v>
      </c>
      <c r="F1199" s="1">
        <v>45659</v>
      </c>
      <c r="G1199" t="s">
        <v>424</v>
      </c>
      <c r="H1199">
        <v>1</v>
      </c>
    </row>
    <row r="1200" spans="1:8" x14ac:dyDescent="0.25">
      <c r="A1200" t="s">
        <v>3205</v>
      </c>
      <c r="B1200" t="s">
        <v>3206</v>
      </c>
      <c r="C1200" t="s">
        <v>5597</v>
      </c>
      <c r="D1200" t="s">
        <v>5604</v>
      </c>
      <c r="E1200" t="s">
        <v>3233</v>
      </c>
      <c r="F1200" s="1">
        <v>45663</v>
      </c>
      <c r="G1200" t="s">
        <v>167</v>
      </c>
      <c r="H1200">
        <v>1</v>
      </c>
    </row>
    <row r="1201" spans="5:8" x14ac:dyDescent="0.25">
      <c r="E1201" t="s">
        <v>3207</v>
      </c>
      <c r="F1201" s="1">
        <v>45663</v>
      </c>
      <c r="G1201" t="s">
        <v>167</v>
      </c>
      <c r="H1201">
        <v>1</v>
      </c>
    </row>
    <row r="1202" spans="5:8" x14ac:dyDescent="0.25">
      <c r="E1202" t="s">
        <v>3208</v>
      </c>
      <c r="F1202" s="1">
        <v>45659</v>
      </c>
      <c r="G1202" t="s">
        <v>167</v>
      </c>
      <c r="H1202">
        <v>1</v>
      </c>
    </row>
    <row r="1203" spans="5:8" x14ac:dyDescent="0.25">
      <c r="E1203" t="s">
        <v>3209</v>
      </c>
      <c r="F1203" s="1">
        <v>45656</v>
      </c>
      <c r="G1203" t="s">
        <v>167</v>
      </c>
      <c r="H1203">
        <v>1</v>
      </c>
    </row>
    <row r="1204" spans="5:8" x14ac:dyDescent="0.25">
      <c r="E1204" t="s">
        <v>3210</v>
      </c>
      <c r="F1204" s="1">
        <v>45663</v>
      </c>
      <c r="G1204" t="s">
        <v>167</v>
      </c>
      <c r="H1204">
        <v>1</v>
      </c>
    </row>
    <row r="1205" spans="5:8" x14ac:dyDescent="0.25">
      <c r="E1205" t="s">
        <v>3211</v>
      </c>
      <c r="F1205" s="1">
        <v>45663</v>
      </c>
      <c r="G1205" t="s">
        <v>167</v>
      </c>
      <c r="H1205">
        <v>1</v>
      </c>
    </row>
    <row r="1206" spans="5:8" x14ac:dyDescent="0.25">
      <c r="E1206" t="s">
        <v>3212</v>
      </c>
      <c r="F1206" s="1">
        <v>45659</v>
      </c>
      <c r="G1206" t="s">
        <v>167</v>
      </c>
      <c r="H1206">
        <v>1</v>
      </c>
    </row>
    <row r="1207" spans="5:8" x14ac:dyDescent="0.25">
      <c r="E1207" t="s">
        <v>3213</v>
      </c>
      <c r="F1207" s="1">
        <v>45663</v>
      </c>
      <c r="G1207" t="s">
        <v>167</v>
      </c>
      <c r="H1207">
        <v>1</v>
      </c>
    </row>
    <row r="1208" spans="5:8" x14ac:dyDescent="0.25">
      <c r="E1208" t="s">
        <v>3214</v>
      </c>
      <c r="F1208" s="1">
        <v>45663</v>
      </c>
      <c r="G1208" t="s">
        <v>167</v>
      </c>
      <c r="H1208">
        <v>1</v>
      </c>
    </row>
    <row r="1209" spans="5:8" x14ac:dyDescent="0.25">
      <c r="E1209" t="s">
        <v>3215</v>
      </c>
      <c r="F1209" s="1">
        <v>45660</v>
      </c>
      <c r="G1209" t="s">
        <v>167</v>
      </c>
      <c r="H1209">
        <v>1</v>
      </c>
    </row>
    <row r="1210" spans="5:8" x14ac:dyDescent="0.25">
      <c r="E1210" t="s">
        <v>3216</v>
      </c>
      <c r="F1210" s="1">
        <v>45659</v>
      </c>
      <c r="G1210" t="s">
        <v>167</v>
      </c>
      <c r="H1210">
        <v>1</v>
      </c>
    </row>
    <row r="1211" spans="5:8" x14ac:dyDescent="0.25">
      <c r="E1211" t="s">
        <v>3217</v>
      </c>
      <c r="F1211" s="1">
        <v>45663</v>
      </c>
      <c r="G1211" t="s">
        <v>167</v>
      </c>
      <c r="H1211">
        <v>1</v>
      </c>
    </row>
    <row r="1212" spans="5:8" x14ac:dyDescent="0.25">
      <c r="E1212" t="s">
        <v>3218</v>
      </c>
      <c r="F1212" s="1">
        <v>45657</v>
      </c>
      <c r="G1212" t="s">
        <v>167</v>
      </c>
      <c r="H1212">
        <v>1</v>
      </c>
    </row>
    <row r="1213" spans="5:8" x14ac:dyDescent="0.25">
      <c r="E1213" t="s">
        <v>3219</v>
      </c>
      <c r="F1213" s="1">
        <v>45656</v>
      </c>
      <c r="G1213" t="s">
        <v>167</v>
      </c>
      <c r="H1213">
        <v>1</v>
      </c>
    </row>
    <row r="1214" spans="5:8" x14ac:dyDescent="0.25">
      <c r="E1214" t="s">
        <v>3220</v>
      </c>
      <c r="F1214" s="1">
        <v>45659</v>
      </c>
      <c r="G1214" t="s">
        <v>167</v>
      </c>
      <c r="H1214">
        <v>1</v>
      </c>
    </row>
    <row r="1215" spans="5:8" x14ac:dyDescent="0.25">
      <c r="E1215" t="s">
        <v>3221</v>
      </c>
      <c r="F1215" s="1">
        <v>45663</v>
      </c>
      <c r="G1215" t="s">
        <v>167</v>
      </c>
      <c r="H1215">
        <v>1</v>
      </c>
    </row>
    <row r="1216" spans="5:8" x14ac:dyDescent="0.25">
      <c r="E1216" t="s">
        <v>3222</v>
      </c>
      <c r="F1216" s="1">
        <v>45657</v>
      </c>
      <c r="G1216" t="s">
        <v>167</v>
      </c>
      <c r="H1216">
        <v>1</v>
      </c>
    </row>
    <row r="1217" spans="1:8" x14ac:dyDescent="0.25">
      <c r="E1217" t="s">
        <v>3223</v>
      </c>
      <c r="F1217" s="1">
        <v>45659</v>
      </c>
      <c r="G1217" t="s">
        <v>167</v>
      </c>
      <c r="H1217">
        <v>1</v>
      </c>
    </row>
    <row r="1218" spans="1:8" x14ac:dyDescent="0.25">
      <c r="E1218" t="s">
        <v>3224</v>
      </c>
      <c r="F1218" s="1">
        <v>45656</v>
      </c>
      <c r="G1218" t="s">
        <v>167</v>
      </c>
      <c r="H1218">
        <v>1</v>
      </c>
    </row>
    <row r="1219" spans="1:8" x14ac:dyDescent="0.25">
      <c r="E1219" t="s">
        <v>3225</v>
      </c>
      <c r="F1219" s="1">
        <v>45660</v>
      </c>
      <c r="G1219" t="s">
        <v>167</v>
      </c>
      <c r="H1219">
        <v>1</v>
      </c>
    </row>
    <row r="1220" spans="1:8" x14ac:dyDescent="0.25">
      <c r="E1220" t="s">
        <v>3226</v>
      </c>
      <c r="F1220" s="1">
        <v>45656</v>
      </c>
      <c r="G1220" t="s">
        <v>167</v>
      </c>
      <c r="H1220">
        <v>1</v>
      </c>
    </row>
    <row r="1221" spans="1:8" x14ac:dyDescent="0.25">
      <c r="E1221" t="s">
        <v>3227</v>
      </c>
      <c r="F1221" s="1">
        <v>45656</v>
      </c>
      <c r="G1221" t="s">
        <v>167</v>
      </c>
      <c r="H1221">
        <v>1</v>
      </c>
    </row>
    <row r="1222" spans="1:8" x14ac:dyDescent="0.25">
      <c r="E1222" t="s">
        <v>3228</v>
      </c>
      <c r="F1222" s="1">
        <v>45659</v>
      </c>
      <c r="G1222" t="s">
        <v>167</v>
      </c>
      <c r="H1222">
        <v>1</v>
      </c>
    </row>
    <row r="1223" spans="1:8" x14ac:dyDescent="0.25">
      <c r="E1223" t="s">
        <v>3229</v>
      </c>
      <c r="F1223" s="1">
        <v>45660</v>
      </c>
      <c r="G1223" t="s">
        <v>167</v>
      </c>
      <c r="H1223">
        <v>1</v>
      </c>
    </row>
    <row r="1224" spans="1:8" x14ac:dyDescent="0.25">
      <c r="E1224" t="s">
        <v>3230</v>
      </c>
      <c r="F1224" s="1">
        <v>45663</v>
      </c>
      <c r="G1224" t="s">
        <v>167</v>
      </c>
      <c r="H1224">
        <v>1</v>
      </c>
    </row>
    <row r="1225" spans="1:8" x14ac:dyDescent="0.25">
      <c r="E1225" t="s">
        <v>3231</v>
      </c>
      <c r="F1225" s="1">
        <v>45659</v>
      </c>
      <c r="G1225" t="s">
        <v>167</v>
      </c>
      <c r="H1225">
        <v>1</v>
      </c>
    </row>
    <row r="1226" spans="1:8" x14ac:dyDescent="0.25">
      <c r="E1226" t="s">
        <v>3232</v>
      </c>
      <c r="F1226" s="1">
        <v>45663</v>
      </c>
      <c r="G1226" t="s">
        <v>167</v>
      </c>
      <c r="H1226">
        <v>1</v>
      </c>
    </row>
    <row r="1227" spans="1:8" x14ac:dyDescent="0.25">
      <c r="A1227" t="s">
        <v>3265</v>
      </c>
      <c r="B1227" t="s">
        <v>3266</v>
      </c>
      <c r="C1227" t="s">
        <v>5597</v>
      </c>
      <c r="D1227" t="s">
        <v>5607</v>
      </c>
      <c r="E1227" t="s">
        <v>3267</v>
      </c>
      <c r="F1227" s="1">
        <v>45419</v>
      </c>
      <c r="G1227" t="s">
        <v>840</v>
      </c>
      <c r="H1227">
        <v>1</v>
      </c>
    </row>
    <row r="1228" spans="1:8" x14ac:dyDescent="0.25">
      <c r="E1228" t="s">
        <v>3268</v>
      </c>
      <c r="F1228" s="1">
        <v>45642</v>
      </c>
      <c r="G1228" t="s">
        <v>840</v>
      </c>
      <c r="H1228">
        <v>1</v>
      </c>
    </row>
    <row r="1229" spans="1:8" x14ac:dyDescent="0.25">
      <c r="A1229" t="s">
        <v>3269</v>
      </c>
      <c r="B1229" t="s">
        <v>3270</v>
      </c>
      <c r="C1229" t="s">
        <v>5090</v>
      </c>
      <c r="D1229" t="s">
        <v>5663</v>
      </c>
      <c r="E1229" t="s">
        <v>3271</v>
      </c>
      <c r="F1229" s="1">
        <v>45342</v>
      </c>
      <c r="G1229" t="s">
        <v>127</v>
      </c>
      <c r="H1229">
        <v>1</v>
      </c>
    </row>
    <row r="1230" spans="1:8" x14ac:dyDescent="0.25">
      <c r="F1230" s="1">
        <v>45440</v>
      </c>
      <c r="G1230" t="s">
        <v>127</v>
      </c>
      <c r="H1230">
        <v>1</v>
      </c>
    </row>
    <row r="1231" spans="1:8" x14ac:dyDescent="0.25">
      <c r="F1231" s="1">
        <v>45463</v>
      </c>
      <c r="G1231" t="s">
        <v>127</v>
      </c>
      <c r="H1231">
        <v>1</v>
      </c>
    </row>
    <row r="1232" spans="1:8" x14ac:dyDescent="0.25">
      <c r="F1232" s="1">
        <v>45545</v>
      </c>
      <c r="G1232" t="s">
        <v>127</v>
      </c>
      <c r="H1232">
        <v>1</v>
      </c>
    </row>
    <row r="1233" spans="5:8" x14ac:dyDescent="0.25">
      <c r="F1233" s="1">
        <v>45567</v>
      </c>
      <c r="G1233" t="s">
        <v>127</v>
      </c>
      <c r="H1233">
        <v>1</v>
      </c>
    </row>
    <row r="1234" spans="5:8" x14ac:dyDescent="0.25">
      <c r="E1234" t="s">
        <v>3272</v>
      </c>
      <c r="F1234" s="1">
        <v>45539</v>
      </c>
      <c r="G1234" t="s">
        <v>127</v>
      </c>
      <c r="H1234">
        <v>1</v>
      </c>
    </row>
    <row r="1235" spans="5:8" x14ac:dyDescent="0.25">
      <c r="E1235" t="s">
        <v>3273</v>
      </c>
      <c r="F1235" s="1">
        <v>45546</v>
      </c>
      <c r="G1235" t="s">
        <v>127</v>
      </c>
      <c r="H1235">
        <v>1</v>
      </c>
    </row>
    <row r="1236" spans="5:8" x14ac:dyDescent="0.25">
      <c r="E1236" t="s">
        <v>3274</v>
      </c>
      <c r="F1236" s="1">
        <v>45308</v>
      </c>
      <c r="G1236" t="s">
        <v>127</v>
      </c>
      <c r="H1236">
        <v>1</v>
      </c>
    </row>
    <row r="1237" spans="5:8" x14ac:dyDescent="0.25">
      <c r="E1237" t="s">
        <v>3275</v>
      </c>
      <c r="F1237" s="1">
        <v>45517</v>
      </c>
      <c r="G1237" t="s">
        <v>127</v>
      </c>
      <c r="H1237">
        <v>1</v>
      </c>
    </row>
    <row r="1238" spans="5:8" x14ac:dyDescent="0.25">
      <c r="E1238" t="s">
        <v>3276</v>
      </c>
      <c r="F1238" s="1">
        <v>45321</v>
      </c>
      <c r="G1238" t="s">
        <v>127</v>
      </c>
      <c r="H1238">
        <v>1</v>
      </c>
    </row>
    <row r="1239" spans="5:8" x14ac:dyDescent="0.25">
      <c r="F1239" s="1">
        <v>45546</v>
      </c>
      <c r="G1239" t="s">
        <v>127</v>
      </c>
      <c r="H1239">
        <v>1</v>
      </c>
    </row>
    <row r="1240" spans="5:8" x14ac:dyDescent="0.25">
      <c r="E1240" t="s">
        <v>3277</v>
      </c>
      <c r="F1240" s="1">
        <v>45545</v>
      </c>
      <c r="G1240" t="s">
        <v>127</v>
      </c>
      <c r="H1240">
        <v>1</v>
      </c>
    </row>
    <row r="1241" spans="5:8" x14ac:dyDescent="0.25">
      <c r="E1241" t="s">
        <v>3279</v>
      </c>
      <c r="F1241" s="1">
        <v>45433</v>
      </c>
      <c r="G1241" t="s">
        <v>127</v>
      </c>
      <c r="H1241">
        <v>1</v>
      </c>
    </row>
    <row r="1242" spans="5:8" x14ac:dyDescent="0.25">
      <c r="E1242" t="s">
        <v>3280</v>
      </c>
      <c r="F1242" s="1">
        <v>45324</v>
      </c>
      <c r="G1242" t="s">
        <v>127</v>
      </c>
      <c r="H1242">
        <v>1</v>
      </c>
    </row>
    <row r="1243" spans="5:8" x14ac:dyDescent="0.25">
      <c r="F1243" s="1">
        <v>45370</v>
      </c>
      <c r="G1243" t="s">
        <v>127</v>
      </c>
      <c r="H1243">
        <v>1</v>
      </c>
    </row>
    <row r="1244" spans="5:8" x14ac:dyDescent="0.25">
      <c r="E1244" t="s">
        <v>3281</v>
      </c>
      <c r="F1244" s="1">
        <v>45379</v>
      </c>
      <c r="G1244" t="s">
        <v>127</v>
      </c>
      <c r="H1244">
        <v>1</v>
      </c>
    </row>
    <row r="1245" spans="5:8" x14ac:dyDescent="0.25">
      <c r="F1245" s="1">
        <v>45384</v>
      </c>
      <c r="G1245" t="s">
        <v>127</v>
      </c>
      <c r="H1245">
        <v>1</v>
      </c>
    </row>
    <row r="1246" spans="5:8" x14ac:dyDescent="0.25">
      <c r="F1246" s="1">
        <v>45413</v>
      </c>
      <c r="G1246" t="s">
        <v>127</v>
      </c>
      <c r="H1246">
        <v>1</v>
      </c>
    </row>
    <row r="1247" spans="5:8" x14ac:dyDescent="0.25">
      <c r="F1247" s="1">
        <v>45454</v>
      </c>
      <c r="G1247" t="s">
        <v>127</v>
      </c>
      <c r="H1247">
        <v>1</v>
      </c>
    </row>
    <row r="1248" spans="5:8" x14ac:dyDescent="0.25">
      <c r="E1248" t="s">
        <v>3282</v>
      </c>
      <c r="F1248" s="1">
        <v>45412</v>
      </c>
      <c r="G1248" t="s">
        <v>127</v>
      </c>
      <c r="H1248">
        <v>1</v>
      </c>
    </row>
    <row r="1249" spans="5:8" x14ac:dyDescent="0.25">
      <c r="E1249" t="s">
        <v>3283</v>
      </c>
      <c r="F1249" s="1">
        <v>45308</v>
      </c>
      <c r="G1249" t="s">
        <v>127</v>
      </c>
      <c r="H1249">
        <v>1</v>
      </c>
    </row>
    <row r="1250" spans="5:8" x14ac:dyDescent="0.25">
      <c r="F1250" s="1">
        <v>45329</v>
      </c>
      <c r="G1250" t="s">
        <v>127</v>
      </c>
      <c r="H1250">
        <v>1</v>
      </c>
    </row>
    <row r="1251" spans="5:8" x14ac:dyDescent="0.25">
      <c r="E1251" t="s">
        <v>3284</v>
      </c>
      <c r="F1251" s="1">
        <v>45548</v>
      </c>
      <c r="G1251" t="s">
        <v>127</v>
      </c>
      <c r="H1251">
        <v>1</v>
      </c>
    </row>
    <row r="1252" spans="5:8" x14ac:dyDescent="0.25">
      <c r="E1252" t="s">
        <v>3285</v>
      </c>
      <c r="F1252" s="1">
        <v>45364</v>
      </c>
      <c r="G1252" t="s">
        <v>127</v>
      </c>
      <c r="H1252">
        <v>1</v>
      </c>
    </row>
    <row r="1253" spans="5:8" x14ac:dyDescent="0.25">
      <c r="E1253" t="s">
        <v>3286</v>
      </c>
      <c r="F1253" s="1">
        <v>45548</v>
      </c>
      <c r="G1253" t="s">
        <v>127</v>
      </c>
      <c r="H1253">
        <v>1</v>
      </c>
    </row>
    <row r="1254" spans="5:8" x14ac:dyDescent="0.25">
      <c r="E1254" t="s">
        <v>3287</v>
      </c>
      <c r="F1254" s="1">
        <v>45524</v>
      </c>
      <c r="G1254" t="s">
        <v>127</v>
      </c>
      <c r="H1254">
        <v>1</v>
      </c>
    </row>
    <row r="1255" spans="5:8" x14ac:dyDescent="0.25">
      <c r="E1255" t="s">
        <v>3288</v>
      </c>
      <c r="F1255" s="1">
        <v>45335</v>
      </c>
      <c r="G1255" t="s">
        <v>127</v>
      </c>
      <c r="H1255">
        <v>1</v>
      </c>
    </row>
    <row r="1256" spans="5:8" x14ac:dyDescent="0.25">
      <c r="E1256" t="s">
        <v>3289</v>
      </c>
      <c r="F1256" s="1">
        <v>45316</v>
      </c>
      <c r="G1256" t="s">
        <v>127</v>
      </c>
      <c r="H1256">
        <v>1</v>
      </c>
    </row>
    <row r="1257" spans="5:8" x14ac:dyDescent="0.25">
      <c r="F1257" s="1">
        <v>45519</v>
      </c>
      <c r="G1257" t="s">
        <v>127</v>
      </c>
      <c r="H1257">
        <v>1</v>
      </c>
    </row>
    <row r="1258" spans="5:8" x14ac:dyDescent="0.25">
      <c r="E1258" t="s">
        <v>3290</v>
      </c>
      <c r="F1258" s="1">
        <v>45371</v>
      </c>
      <c r="G1258" t="s">
        <v>127</v>
      </c>
      <c r="H1258">
        <v>1</v>
      </c>
    </row>
    <row r="1259" spans="5:8" x14ac:dyDescent="0.25">
      <c r="F1259" s="1">
        <v>45567</v>
      </c>
      <c r="G1259" t="s">
        <v>127</v>
      </c>
      <c r="H1259">
        <v>1</v>
      </c>
    </row>
    <row r="1260" spans="5:8" x14ac:dyDescent="0.25">
      <c r="F1260" s="1">
        <v>45595</v>
      </c>
      <c r="G1260" t="s">
        <v>127</v>
      </c>
      <c r="H1260">
        <v>1</v>
      </c>
    </row>
    <row r="1261" spans="5:8" x14ac:dyDescent="0.25">
      <c r="E1261" t="s">
        <v>3292</v>
      </c>
      <c r="F1261" s="1">
        <v>45371</v>
      </c>
      <c r="G1261" t="s">
        <v>127</v>
      </c>
      <c r="H1261">
        <v>1</v>
      </c>
    </row>
    <row r="1262" spans="5:8" x14ac:dyDescent="0.25">
      <c r="F1262" s="1">
        <v>45427</v>
      </c>
      <c r="G1262" t="s">
        <v>127</v>
      </c>
      <c r="H1262">
        <v>1</v>
      </c>
    </row>
    <row r="1263" spans="5:8" x14ac:dyDescent="0.25">
      <c r="E1263" t="s">
        <v>3293</v>
      </c>
      <c r="F1263" s="1">
        <v>45460</v>
      </c>
      <c r="G1263" t="s">
        <v>127</v>
      </c>
      <c r="H1263">
        <v>1</v>
      </c>
    </row>
    <row r="1264" spans="5:8" x14ac:dyDescent="0.25">
      <c r="E1264" t="s">
        <v>3294</v>
      </c>
      <c r="F1264" s="1">
        <v>45460</v>
      </c>
      <c r="G1264" t="s">
        <v>127</v>
      </c>
      <c r="H1264">
        <v>1</v>
      </c>
    </row>
    <row r="1265" spans="5:8" x14ac:dyDescent="0.25">
      <c r="E1265" t="s">
        <v>3295</v>
      </c>
      <c r="F1265" s="1">
        <v>45461</v>
      </c>
      <c r="G1265" t="s">
        <v>127</v>
      </c>
      <c r="H1265">
        <v>1</v>
      </c>
    </row>
    <row r="1266" spans="5:8" x14ac:dyDescent="0.25">
      <c r="E1266" t="s">
        <v>3296</v>
      </c>
      <c r="F1266" s="1">
        <v>45460</v>
      </c>
      <c r="G1266" t="s">
        <v>127</v>
      </c>
      <c r="H1266">
        <v>1</v>
      </c>
    </row>
    <row r="1267" spans="5:8" x14ac:dyDescent="0.25">
      <c r="E1267" t="s">
        <v>3297</v>
      </c>
      <c r="F1267" s="1">
        <v>45406</v>
      </c>
      <c r="G1267" t="s">
        <v>127</v>
      </c>
      <c r="H1267">
        <v>1</v>
      </c>
    </row>
    <row r="1268" spans="5:8" x14ac:dyDescent="0.25">
      <c r="E1268" t="s">
        <v>3298</v>
      </c>
      <c r="F1268" s="1">
        <v>45315</v>
      </c>
      <c r="G1268" t="s">
        <v>127</v>
      </c>
      <c r="H1268">
        <v>1</v>
      </c>
    </row>
    <row r="1269" spans="5:8" x14ac:dyDescent="0.25">
      <c r="E1269" t="s">
        <v>3299</v>
      </c>
      <c r="F1269" s="1">
        <v>45307</v>
      </c>
      <c r="G1269" t="s">
        <v>127</v>
      </c>
      <c r="H1269">
        <v>1</v>
      </c>
    </row>
    <row r="1270" spans="5:8" x14ac:dyDescent="0.25">
      <c r="E1270" t="s">
        <v>3300</v>
      </c>
      <c r="F1270" s="1">
        <v>45533</v>
      </c>
      <c r="G1270" t="s">
        <v>127</v>
      </c>
      <c r="H1270">
        <v>1</v>
      </c>
    </row>
    <row r="1271" spans="5:8" x14ac:dyDescent="0.25">
      <c r="E1271" t="s">
        <v>3301</v>
      </c>
      <c r="F1271" s="1">
        <v>45533</v>
      </c>
      <c r="G1271" t="s">
        <v>127</v>
      </c>
      <c r="H1271">
        <v>1</v>
      </c>
    </row>
    <row r="1272" spans="5:8" x14ac:dyDescent="0.25">
      <c r="E1272" t="s">
        <v>3302</v>
      </c>
      <c r="F1272" s="1">
        <v>45518</v>
      </c>
      <c r="G1272" t="s">
        <v>127</v>
      </c>
      <c r="H1272">
        <v>1</v>
      </c>
    </row>
    <row r="1273" spans="5:8" x14ac:dyDescent="0.25">
      <c r="F1273" s="1">
        <v>45519</v>
      </c>
      <c r="G1273" t="s">
        <v>127</v>
      </c>
      <c r="H1273">
        <v>1</v>
      </c>
    </row>
    <row r="1274" spans="5:8" x14ac:dyDescent="0.25">
      <c r="E1274" t="s">
        <v>3303</v>
      </c>
      <c r="F1274" s="1">
        <v>45343</v>
      </c>
      <c r="G1274" t="s">
        <v>127</v>
      </c>
      <c r="H1274">
        <v>1</v>
      </c>
    </row>
    <row r="1275" spans="5:8" x14ac:dyDescent="0.25">
      <c r="E1275" t="s">
        <v>3304</v>
      </c>
      <c r="F1275" s="1">
        <v>45308</v>
      </c>
      <c r="G1275" t="s">
        <v>127</v>
      </c>
      <c r="H1275">
        <v>1</v>
      </c>
    </row>
    <row r="1276" spans="5:8" x14ac:dyDescent="0.25">
      <c r="F1276" s="1">
        <v>45344</v>
      </c>
      <c r="G1276" t="s">
        <v>127</v>
      </c>
      <c r="H1276">
        <v>1</v>
      </c>
    </row>
    <row r="1277" spans="5:8" x14ac:dyDescent="0.25">
      <c r="F1277" s="1">
        <v>45426</v>
      </c>
      <c r="G1277" t="s">
        <v>127</v>
      </c>
      <c r="H1277">
        <v>1</v>
      </c>
    </row>
    <row r="1278" spans="5:8" x14ac:dyDescent="0.25">
      <c r="F1278" s="1">
        <v>45517</v>
      </c>
      <c r="G1278" t="s">
        <v>127</v>
      </c>
      <c r="H1278">
        <v>1</v>
      </c>
    </row>
    <row r="1279" spans="5:8" x14ac:dyDescent="0.25">
      <c r="E1279" t="s">
        <v>3306</v>
      </c>
      <c r="F1279" s="1">
        <v>45401</v>
      </c>
      <c r="G1279" t="s">
        <v>127</v>
      </c>
      <c r="H1279">
        <v>1</v>
      </c>
    </row>
    <row r="1280" spans="5:8" x14ac:dyDescent="0.25">
      <c r="E1280" t="s">
        <v>3307</v>
      </c>
      <c r="F1280" s="1">
        <v>45574</v>
      </c>
      <c r="G1280" t="s">
        <v>127</v>
      </c>
      <c r="H1280">
        <v>1</v>
      </c>
    </row>
    <row r="1281" spans="1:8" x14ac:dyDescent="0.25">
      <c r="E1281" t="s">
        <v>3309</v>
      </c>
      <c r="F1281" s="1">
        <v>45576</v>
      </c>
      <c r="G1281" t="s">
        <v>127</v>
      </c>
      <c r="H1281">
        <v>1</v>
      </c>
    </row>
    <row r="1282" spans="1:8" x14ac:dyDescent="0.25">
      <c r="E1282" t="s">
        <v>3311</v>
      </c>
      <c r="F1282" s="1">
        <v>45342</v>
      </c>
      <c r="G1282" t="s">
        <v>127</v>
      </c>
      <c r="H1282">
        <v>1</v>
      </c>
    </row>
    <row r="1283" spans="1:8" x14ac:dyDescent="0.25">
      <c r="E1283" t="s">
        <v>3278</v>
      </c>
      <c r="F1283" s="1">
        <v>45608</v>
      </c>
      <c r="G1283" t="s">
        <v>127</v>
      </c>
      <c r="H1283">
        <v>1</v>
      </c>
    </row>
    <row r="1284" spans="1:8" x14ac:dyDescent="0.25">
      <c r="F1284" s="1">
        <v>45594</v>
      </c>
      <c r="G1284" t="s">
        <v>127</v>
      </c>
      <c r="H1284">
        <v>1</v>
      </c>
    </row>
    <row r="1285" spans="1:8" x14ac:dyDescent="0.25">
      <c r="F1285" s="1">
        <v>45622</v>
      </c>
      <c r="G1285" t="s">
        <v>127</v>
      </c>
      <c r="H1285">
        <v>1</v>
      </c>
    </row>
    <row r="1286" spans="1:8" x14ac:dyDescent="0.25">
      <c r="F1286" s="1">
        <v>45645</v>
      </c>
      <c r="G1286" t="s">
        <v>127</v>
      </c>
      <c r="H1286">
        <v>1</v>
      </c>
    </row>
    <row r="1287" spans="1:8" x14ac:dyDescent="0.25">
      <c r="E1287" t="s">
        <v>3291</v>
      </c>
      <c r="F1287" s="1">
        <v>45533</v>
      </c>
      <c r="G1287" t="s">
        <v>127</v>
      </c>
      <c r="H1287">
        <v>1</v>
      </c>
    </row>
    <row r="1288" spans="1:8" x14ac:dyDescent="0.25">
      <c r="E1288" t="s">
        <v>3305</v>
      </c>
      <c r="F1288" s="1">
        <v>45595</v>
      </c>
      <c r="G1288" t="s">
        <v>127</v>
      </c>
      <c r="H1288">
        <v>1</v>
      </c>
    </row>
    <row r="1289" spans="1:8" x14ac:dyDescent="0.25">
      <c r="E1289" t="s">
        <v>3308</v>
      </c>
      <c r="F1289" s="1">
        <v>45603</v>
      </c>
      <c r="G1289" t="s">
        <v>127</v>
      </c>
      <c r="H1289">
        <v>1</v>
      </c>
    </row>
    <row r="1290" spans="1:8" x14ac:dyDescent="0.25">
      <c r="E1290" t="s">
        <v>3310</v>
      </c>
      <c r="F1290" s="1">
        <v>45609</v>
      </c>
      <c r="G1290" t="s">
        <v>127</v>
      </c>
      <c r="H1290">
        <v>1</v>
      </c>
    </row>
    <row r="1291" spans="1:8" x14ac:dyDescent="0.25">
      <c r="A1291" t="s">
        <v>3312</v>
      </c>
      <c r="B1291" t="s">
        <v>3313</v>
      </c>
      <c r="C1291" t="s">
        <v>16</v>
      </c>
      <c r="D1291" t="s">
        <v>5631</v>
      </c>
      <c r="E1291" t="s">
        <v>3314</v>
      </c>
      <c r="F1291" s="1">
        <v>45645</v>
      </c>
      <c r="G1291" t="s">
        <v>1398</v>
      </c>
      <c r="H1291">
        <v>1</v>
      </c>
    </row>
    <row r="1292" spans="1:8" x14ac:dyDescent="0.25">
      <c r="A1292" t="s">
        <v>3315</v>
      </c>
      <c r="B1292" t="s">
        <v>3316</v>
      </c>
      <c r="C1292" t="s">
        <v>16</v>
      </c>
      <c r="D1292" t="s">
        <v>5607</v>
      </c>
      <c r="E1292" t="s">
        <v>3317</v>
      </c>
      <c r="F1292" s="1">
        <v>45513</v>
      </c>
      <c r="G1292" t="s">
        <v>3318</v>
      </c>
      <c r="H1292">
        <v>1</v>
      </c>
    </row>
    <row r="1293" spans="1:8" x14ac:dyDescent="0.25">
      <c r="A1293" t="s">
        <v>3319</v>
      </c>
      <c r="B1293" t="s">
        <v>3320</v>
      </c>
      <c r="C1293" t="s">
        <v>5608</v>
      </c>
      <c r="D1293" t="s">
        <v>5672</v>
      </c>
      <c r="E1293" t="s">
        <v>3321</v>
      </c>
      <c r="F1293" s="1">
        <v>45453</v>
      </c>
      <c r="G1293" t="s">
        <v>3322</v>
      </c>
      <c r="H1293">
        <v>1</v>
      </c>
    </row>
    <row r="1294" spans="1:8" x14ac:dyDescent="0.25">
      <c r="E1294" t="s">
        <v>3324</v>
      </c>
      <c r="F1294" s="1">
        <v>45453</v>
      </c>
      <c r="G1294" t="s">
        <v>3322</v>
      </c>
      <c r="H1294">
        <v>1</v>
      </c>
    </row>
    <row r="1295" spans="1:8" x14ac:dyDescent="0.25">
      <c r="E1295" t="s">
        <v>3323</v>
      </c>
      <c r="F1295" s="1">
        <v>45642</v>
      </c>
      <c r="G1295" t="s">
        <v>3322</v>
      </c>
      <c r="H1295">
        <v>1</v>
      </c>
    </row>
    <row r="1296" spans="1:8" x14ac:dyDescent="0.25">
      <c r="E1296" t="s">
        <v>3325</v>
      </c>
      <c r="F1296" s="1">
        <v>45642</v>
      </c>
      <c r="G1296" t="s">
        <v>3322</v>
      </c>
      <c r="H1296">
        <v>1</v>
      </c>
    </row>
    <row r="1297" spans="1:8" x14ac:dyDescent="0.25">
      <c r="E1297" t="s">
        <v>3326</v>
      </c>
      <c r="F1297" s="1">
        <v>45635</v>
      </c>
      <c r="G1297" t="s">
        <v>3322</v>
      </c>
      <c r="H1297">
        <v>1</v>
      </c>
    </row>
    <row r="1298" spans="1:8" x14ac:dyDescent="0.25">
      <c r="A1298" t="s">
        <v>3327</v>
      </c>
      <c r="B1298" t="s">
        <v>3328</v>
      </c>
      <c r="C1298" t="s">
        <v>16</v>
      </c>
      <c r="D1298" t="s">
        <v>5673</v>
      </c>
      <c r="E1298" t="s">
        <v>3329</v>
      </c>
      <c r="F1298" s="1">
        <v>45559</v>
      </c>
      <c r="G1298" t="s">
        <v>997</v>
      </c>
      <c r="H1298">
        <v>1</v>
      </c>
    </row>
    <row r="1299" spans="1:8" x14ac:dyDescent="0.25">
      <c r="A1299" t="s">
        <v>3333</v>
      </c>
      <c r="B1299" t="s">
        <v>3334</v>
      </c>
      <c r="C1299" t="s">
        <v>5090</v>
      </c>
      <c r="D1299" t="s">
        <v>16</v>
      </c>
      <c r="E1299" t="s">
        <v>3335</v>
      </c>
      <c r="F1299" s="1">
        <v>45557</v>
      </c>
      <c r="G1299" t="s">
        <v>3336</v>
      </c>
      <c r="H1299">
        <v>1</v>
      </c>
    </row>
    <row r="1300" spans="1:8" x14ac:dyDescent="0.25">
      <c r="E1300" t="s">
        <v>3337</v>
      </c>
      <c r="F1300" s="1">
        <v>45557</v>
      </c>
      <c r="G1300" t="s">
        <v>1222</v>
      </c>
      <c r="H1300">
        <v>1</v>
      </c>
    </row>
    <row r="1301" spans="1:8" x14ac:dyDescent="0.25">
      <c r="E1301" t="s">
        <v>3338</v>
      </c>
      <c r="F1301" s="1">
        <v>45584</v>
      </c>
      <c r="G1301" t="s">
        <v>3339</v>
      </c>
      <c r="H1301">
        <v>1</v>
      </c>
    </row>
    <row r="1302" spans="1:8" x14ac:dyDescent="0.25">
      <c r="A1302" t="s">
        <v>3340</v>
      </c>
      <c r="B1302" t="s">
        <v>3341</v>
      </c>
      <c r="C1302" t="s">
        <v>16</v>
      </c>
      <c r="D1302" t="s">
        <v>5596</v>
      </c>
      <c r="E1302" t="s">
        <v>3343</v>
      </c>
      <c r="F1302" s="1">
        <v>45588</v>
      </c>
      <c r="G1302" t="s">
        <v>59</v>
      </c>
      <c r="H1302">
        <v>1</v>
      </c>
    </row>
    <row r="1303" spans="1:8" x14ac:dyDescent="0.25">
      <c r="E1303" t="s">
        <v>3344</v>
      </c>
      <c r="F1303" s="1">
        <v>45517</v>
      </c>
      <c r="G1303" t="s">
        <v>59</v>
      </c>
      <c r="H1303">
        <v>1</v>
      </c>
    </row>
    <row r="1304" spans="1:8" x14ac:dyDescent="0.25">
      <c r="E1304" t="s">
        <v>3342</v>
      </c>
      <c r="F1304" s="1">
        <v>45596</v>
      </c>
      <c r="G1304" t="s">
        <v>59</v>
      </c>
      <c r="H1304">
        <v>1</v>
      </c>
    </row>
    <row r="1305" spans="1:8" x14ac:dyDescent="0.25">
      <c r="A1305" t="s">
        <v>3356</v>
      </c>
      <c r="B1305" t="s">
        <v>3357</v>
      </c>
      <c r="C1305" t="s">
        <v>16</v>
      </c>
      <c r="D1305" t="s">
        <v>5632</v>
      </c>
      <c r="E1305" t="s">
        <v>3358</v>
      </c>
      <c r="F1305" s="1">
        <v>45449</v>
      </c>
      <c r="G1305" t="s">
        <v>705</v>
      </c>
      <c r="H1305">
        <v>1</v>
      </c>
    </row>
    <row r="1306" spans="1:8" x14ac:dyDescent="0.25">
      <c r="A1306" t="s">
        <v>3362</v>
      </c>
      <c r="B1306" t="s">
        <v>3363</v>
      </c>
      <c r="C1306" t="s">
        <v>16</v>
      </c>
      <c r="D1306" t="s">
        <v>5674</v>
      </c>
      <c r="E1306" t="s">
        <v>3364</v>
      </c>
      <c r="F1306" s="1">
        <v>45495</v>
      </c>
      <c r="G1306" t="s">
        <v>2133</v>
      </c>
      <c r="H1306">
        <v>1</v>
      </c>
    </row>
    <row r="1307" spans="1:8" x14ac:dyDescent="0.25">
      <c r="E1307" t="s">
        <v>3365</v>
      </c>
      <c r="F1307" s="1">
        <v>45495</v>
      </c>
      <c r="G1307" t="s">
        <v>2133</v>
      </c>
      <c r="H1307">
        <v>1</v>
      </c>
    </row>
    <row r="1308" spans="1:8" x14ac:dyDescent="0.25">
      <c r="E1308" t="s">
        <v>3366</v>
      </c>
      <c r="F1308" s="1">
        <v>45495</v>
      </c>
      <c r="G1308" t="s">
        <v>2133</v>
      </c>
      <c r="H1308">
        <v>1</v>
      </c>
    </row>
    <row r="1309" spans="1:8" x14ac:dyDescent="0.25">
      <c r="A1309" t="s">
        <v>3367</v>
      </c>
      <c r="B1309" t="s">
        <v>3368</v>
      </c>
      <c r="C1309" t="s">
        <v>5608</v>
      </c>
      <c r="D1309" t="s">
        <v>5675</v>
      </c>
      <c r="E1309" t="s">
        <v>3369</v>
      </c>
      <c r="F1309" s="1">
        <v>45663</v>
      </c>
      <c r="G1309" t="s">
        <v>2654</v>
      </c>
      <c r="H1309">
        <v>1</v>
      </c>
    </row>
    <row r="1310" spans="1:8" x14ac:dyDescent="0.25">
      <c r="E1310" t="s">
        <v>3370</v>
      </c>
      <c r="F1310" s="1">
        <v>45663</v>
      </c>
      <c r="G1310" t="s">
        <v>2654</v>
      </c>
      <c r="H1310">
        <v>1</v>
      </c>
    </row>
    <row r="1311" spans="1:8" x14ac:dyDescent="0.25">
      <c r="A1311" t="s">
        <v>3371</v>
      </c>
      <c r="B1311" t="s">
        <v>3372</v>
      </c>
      <c r="C1311" t="s">
        <v>16</v>
      </c>
      <c r="D1311" t="s">
        <v>5604</v>
      </c>
      <c r="E1311" t="s">
        <v>3373</v>
      </c>
      <c r="F1311" s="1">
        <v>45498</v>
      </c>
      <c r="G1311" t="s">
        <v>3374</v>
      </c>
      <c r="H1311">
        <v>1</v>
      </c>
    </row>
    <row r="1312" spans="1:8" x14ac:dyDescent="0.25">
      <c r="E1312" t="s">
        <v>3375</v>
      </c>
      <c r="F1312" s="1">
        <v>45632</v>
      </c>
      <c r="G1312" t="s">
        <v>3376</v>
      </c>
      <c r="H1312">
        <v>1</v>
      </c>
    </row>
    <row r="1313" spans="1:8" x14ac:dyDescent="0.25">
      <c r="A1313" t="s">
        <v>3384</v>
      </c>
      <c r="B1313" t="s">
        <v>3385</v>
      </c>
      <c r="C1313" t="s">
        <v>16</v>
      </c>
      <c r="D1313" t="s">
        <v>5631</v>
      </c>
      <c r="E1313" t="s">
        <v>3386</v>
      </c>
      <c r="F1313" s="1">
        <v>45418</v>
      </c>
      <c r="G1313" t="s">
        <v>783</v>
      </c>
      <c r="H1313">
        <v>1</v>
      </c>
    </row>
    <row r="1314" spans="1:8" x14ac:dyDescent="0.25">
      <c r="F1314" s="1">
        <v>45602</v>
      </c>
      <c r="G1314" t="s">
        <v>783</v>
      </c>
      <c r="H1314">
        <v>1</v>
      </c>
    </row>
    <row r="1315" spans="1:8" x14ac:dyDescent="0.25">
      <c r="E1315" t="s">
        <v>3387</v>
      </c>
      <c r="F1315" s="1">
        <v>45483</v>
      </c>
      <c r="G1315" t="s">
        <v>783</v>
      </c>
      <c r="H1315">
        <v>1</v>
      </c>
    </row>
    <row r="1316" spans="1:8" x14ac:dyDescent="0.25">
      <c r="E1316" t="s">
        <v>782</v>
      </c>
      <c r="F1316" s="1">
        <v>45610</v>
      </c>
      <c r="G1316" t="s">
        <v>783</v>
      </c>
      <c r="H1316">
        <v>1</v>
      </c>
    </row>
    <row r="1317" spans="1:8" x14ac:dyDescent="0.25">
      <c r="E1317" t="s">
        <v>3390</v>
      </c>
      <c r="F1317" s="1">
        <v>45343</v>
      </c>
      <c r="G1317" t="s">
        <v>783</v>
      </c>
      <c r="H1317">
        <v>1</v>
      </c>
    </row>
    <row r="1318" spans="1:8" x14ac:dyDescent="0.25">
      <c r="E1318" t="s">
        <v>3391</v>
      </c>
      <c r="F1318" s="1">
        <v>45561</v>
      </c>
      <c r="G1318" t="s">
        <v>783</v>
      </c>
      <c r="H1318">
        <v>1</v>
      </c>
    </row>
    <row r="1319" spans="1:8" x14ac:dyDescent="0.25">
      <c r="E1319" t="s">
        <v>3393</v>
      </c>
      <c r="F1319" s="1">
        <v>45450</v>
      </c>
      <c r="G1319" t="s">
        <v>783</v>
      </c>
      <c r="H1319">
        <v>1</v>
      </c>
    </row>
    <row r="1320" spans="1:8" x14ac:dyDescent="0.25">
      <c r="E1320" t="s">
        <v>3396</v>
      </c>
      <c r="F1320" s="1">
        <v>45632</v>
      </c>
      <c r="G1320" t="s">
        <v>783</v>
      </c>
      <c r="H1320">
        <v>1</v>
      </c>
    </row>
    <row r="1321" spans="1:8" x14ac:dyDescent="0.25">
      <c r="E1321" t="s">
        <v>438</v>
      </c>
      <c r="F1321" s="1">
        <v>45610</v>
      </c>
      <c r="G1321" t="s">
        <v>783</v>
      </c>
      <c r="H1321">
        <v>1</v>
      </c>
    </row>
    <row r="1322" spans="1:8" x14ac:dyDescent="0.25">
      <c r="E1322" t="s">
        <v>3388</v>
      </c>
      <c r="F1322" s="1">
        <v>45630</v>
      </c>
      <c r="G1322" t="s">
        <v>783</v>
      </c>
      <c r="H1322">
        <v>1</v>
      </c>
    </row>
    <row r="1323" spans="1:8" x14ac:dyDescent="0.25">
      <c r="E1323" t="s">
        <v>3389</v>
      </c>
      <c r="F1323" s="1">
        <v>45583</v>
      </c>
      <c r="G1323" t="s">
        <v>783</v>
      </c>
      <c r="H1323">
        <v>1</v>
      </c>
    </row>
    <row r="1324" spans="1:8" x14ac:dyDescent="0.25">
      <c r="F1324" s="1">
        <v>45611</v>
      </c>
      <c r="G1324" t="s">
        <v>783</v>
      </c>
      <c r="H1324">
        <v>1</v>
      </c>
    </row>
    <row r="1325" spans="1:8" x14ac:dyDescent="0.25">
      <c r="E1325" t="s">
        <v>3392</v>
      </c>
      <c r="F1325" s="1">
        <v>45659</v>
      </c>
      <c r="G1325" t="s">
        <v>783</v>
      </c>
      <c r="H1325">
        <v>1</v>
      </c>
    </row>
    <row r="1326" spans="1:8" x14ac:dyDescent="0.25">
      <c r="E1326" t="s">
        <v>3394</v>
      </c>
      <c r="F1326" s="1">
        <v>45604</v>
      </c>
      <c r="G1326" t="s">
        <v>783</v>
      </c>
      <c r="H1326">
        <v>1</v>
      </c>
    </row>
    <row r="1327" spans="1:8" x14ac:dyDescent="0.25">
      <c r="E1327" t="s">
        <v>3395</v>
      </c>
      <c r="F1327" s="1">
        <v>45644</v>
      </c>
      <c r="G1327" t="s">
        <v>783</v>
      </c>
      <c r="H1327">
        <v>1</v>
      </c>
    </row>
    <row r="1328" spans="1:8" x14ac:dyDescent="0.25">
      <c r="A1328" t="s">
        <v>3397</v>
      </c>
      <c r="B1328" t="s">
        <v>3398</v>
      </c>
      <c r="C1328" t="s">
        <v>16</v>
      </c>
      <c r="D1328">
        <v>0</v>
      </c>
      <c r="E1328" t="s">
        <v>1308</v>
      </c>
      <c r="F1328" s="1">
        <v>45455</v>
      </c>
      <c r="G1328" t="s">
        <v>914</v>
      </c>
      <c r="H1328">
        <v>1</v>
      </c>
    </row>
    <row r="1329" spans="1:8" x14ac:dyDescent="0.25">
      <c r="E1329" t="s">
        <v>2397</v>
      </c>
      <c r="F1329" s="1">
        <v>45618</v>
      </c>
      <c r="G1329" t="s">
        <v>914</v>
      </c>
      <c r="H1329">
        <v>1</v>
      </c>
    </row>
    <row r="1330" spans="1:8" x14ac:dyDescent="0.25">
      <c r="E1330" t="s">
        <v>3399</v>
      </c>
      <c r="F1330" s="1">
        <v>45637</v>
      </c>
      <c r="G1330" t="s">
        <v>914</v>
      </c>
      <c r="H1330">
        <v>1</v>
      </c>
    </row>
    <row r="1331" spans="1:8" x14ac:dyDescent="0.25">
      <c r="E1331" t="s">
        <v>3400</v>
      </c>
      <c r="F1331" s="1">
        <v>45611</v>
      </c>
      <c r="G1331" t="s">
        <v>914</v>
      </c>
      <c r="H1331">
        <v>1</v>
      </c>
    </row>
    <row r="1332" spans="1:8" x14ac:dyDescent="0.25">
      <c r="E1332" t="s">
        <v>3401</v>
      </c>
      <c r="F1332" s="1">
        <v>45621</v>
      </c>
      <c r="G1332" t="s">
        <v>914</v>
      </c>
      <c r="H1332">
        <v>1</v>
      </c>
    </row>
    <row r="1333" spans="1:8" x14ac:dyDescent="0.25">
      <c r="E1333" t="s">
        <v>3402</v>
      </c>
      <c r="F1333" s="1">
        <v>45611</v>
      </c>
      <c r="G1333" t="s">
        <v>914</v>
      </c>
      <c r="H1333">
        <v>1</v>
      </c>
    </row>
    <row r="1334" spans="1:8" x14ac:dyDescent="0.25">
      <c r="E1334" t="s">
        <v>3403</v>
      </c>
      <c r="F1334" s="1">
        <v>45610</v>
      </c>
      <c r="G1334" t="s">
        <v>914</v>
      </c>
      <c r="H1334">
        <v>1</v>
      </c>
    </row>
    <row r="1335" spans="1:8" x14ac:dyDescent="0.25">
      <c r="E1335" t="s">
        <v>3404</v>
      </c>
      <c r="F1335" s="1">
        <v>45611</v>
      </c>
      <c r="G1335" t="s">
        <v>914</v>
      </c>
      <c r="H1335">
        <v>1</v>
      </c>
    </row>
    <row r="1336" spans="1:8" x14ac:dyDescent="0.25">
      <c r="E1336" t="s">
        <v>3405</v>
      </c>
      <c r="F1336" s="1">
        <v>45615</v>
      </c>
      <c r="G1336" t="s">
        <v>914</v>
      </c>
      <c r="H1336">
        <v>1</v>
      </c>
    </row>
    <row r="1337" spans="1:8" x14ac:dyDescent="0.25">
      <c r="A1337" t="s">
        <v>3479</v>
      </c>
      <c r="B1337" t="s">
        <v>3480</v>
      </c>
      <c r="C1337" t="s">
        <v>5602</v>
      </c>
      <c r="D1337" t="s">
        <v>16</v>
      </c>
      <c r="E1337" t="s">
        <v>3483</v>
      </c>
      <c r="F1337" s="1">
        <v>45645</v>
      </c>
      <c r="G1337" t="s">
        <v>3336</v>
      </c>
      <c r="H1337">
        <v>1</v>
      </c>
    </row>
    <row r="1338" spans="1:8" x14ac:dyDescent="0.25">
      <c r="E1338" t="s">
        <v>3486</v>
      </c>
      <c r="F1338" s="1">
        <v>45650</v>
      </c>
      <c r="G1338" t="s">
        <v>1598</v>
      </c>
      <c r="H1338">
        <v>1</v>
      </c>
    </row>
    <row r="1339" spans="1:8" x14ac:dyDescent="0.25">
      <c r="E1339" t="s">
        <v>3487</v>
      </c>
      <c r="F1339" s="1">
        <v>45654</v>
      </c>
      <c r="G1339" t="s">
        <v>323</v>
      </c>
      <c r="H1339">
        <v>2</v>
      </c>
    </row>
    <row r="1340" spans="1:8" x14ac:dyDescent="0.25">
      <c r="E1340" t="s">
        <v>3490</v>
      </c>
      <c r="F1340" s="1">
        <v>45645</v>
      </c>
      <c r="G1340" t="s">
        <v>323</v>
      </c>
      <c r="H1340">
        <v>1</v>
      </c>
    </row>
    <row r="1341" spans="1:8" x14ac:dyDescent="0.25">
      <c r="E1341" t="s">
        <v>3491</v>
      </c>
      <c r="F1341" s="1">
        <v>45644</v>
      </c>
      <c r="G1341" t="s">
        <v>3336</v>
      </c>
      <c r="H1341">
        <v>1</v>
      </c>
    </row>
    <row r="1342" spans="1:8" x14ac:dyDescent="0.25">
      <c r="D1342" t="s">
        <v>5603</v>
      </c>
      <c r="E1342" t="s">
        <v>3481</v>
      </c>
      <c r="F1342" s="1">
        <v>45385</v>
      </c>
      <c r="G1342" t="s">
        <v>137</v>
      </c>
      <c r="H1342">
        <v>1</v>
      </c>
    </row>
    <row r="1343" spans="1:8" x14ac:dyDescent="0.25">
      <c r="E1343" t="s">
        <v>3482</v>
      </c>
      <c r="F1343" s="1">
        <v>45385</v>
      </c>
      <c r="G1343" t="s">
        <v>137</v>
      </c>
      <c r="H1343">
        <v>1</v>
      </c>
    </row>
    <row r="1344" spans="1:8" x14ac:dyDescent="0.25">
      <c r="E1344" t="s">
        <v>3485</v>
      </c>
      <c r="F1344" s="1">
        <v>45413</v>
      </c>
      <c r="G1344" t="s">
        <v>137</v>
      </c>
      <c r="H1344">
        <v>1</v>
      </c>
    </row>
    <row r="1345" spans="1:8" x14ac:dyDescent="0.25">
      <c r="E1345" t="s">
        <v>3488</v>
      </c>
      <c r="F1345" s="1">
        <v>45385</v>
      </c>
      <c r="G1345" t="s">
        <v>137</v>
      </c>
      <c r="H1345">
        <v>1</v>
      </c>
    </row>
    <row r="1346" spans="1:8" x14ac:dyDescent="0.25">
      <c r="E1346" t="s">
        <v>3489</v>
      </c>
      <c r="F1346" s="1">
        <v>45623</v>
      </c>
      <c r="G1346" t="s">
        <v>137</v>
      </c>
      <c r="H1346">
        <v>1</v>
      </c>
    </row>
    <row r="1347" spans="1:8" x14ac:dyDescent="0.25">
      <c r="E1347" t="s">
        <v>3484</v>
      </c>
      <c r="F1347" s="1">
        <v>45644</v>
      </c>
      <c r="G1347" t="s">
        <v>137</v>
      </c>
      <c r="H1347">
        <v>1</v>
      </c>
    </row>
    <row r="1348" spans="1:8" x14ac:dyDescent="0.25">
      <c r="A1348" t="s">
        <v>3492</v>
      </c>
      <c r="B1348" t="s">
        <v>3493</v>
      </c>
      <c r="C1348" t="s">
        <v>16</v>
      </c>
      <c r="D1348" t="s">
        <v>5632</v>
      </c>
      <c r="E1348" t="s">
        <v>3494</v>
      </c>
      <c r="F1348" s="1">
        <v>45532</v>
      </c>
      <c r="G1348" t="s">
        <v>705</v>
      </c>
      <c r="H1348">
        <v>1</v>
      </c>
    </row>
    <row r="1349" spans="1:8" x14ac:dyDescent="0.25">
      <c r="A1349" t="s">
        <v>3547</v>
      </c>
      <c r="B1349" t="s">
        <v>3548</v>
      </c>
      <c r="C1349" t="s">
        <v>16</v>
      </c>
      <c r="D1349" t="s">
        <v>5644</v>
      </c>
      <c r="E1349" t="s">
        <v>3551</v>
      </c>
      <c r="F1349" s="1">
        <v>45587</v>
      </c>
      <c r="G1349" t="s">
        <v>424</v>
      </c>
      <c r="H1349">
        <v>1</v>
      </c>
    </row>
    <row r="1350" spans="1:8" x14ac:dyDescent="0.25">
      <c r="E1350" t="s">
        <v>3552</v>
      </c>
      <c r="F1350" s="1">
        <v>45551</v>
      </c>
      <c r="G1350" t="s">
        <v>2076</v>
      </c>
      <c r="H1350">
        <v>1</v>
      </c>
    </row>
    <row r="1351" spans="1:8" x14ac:dyDescent="0.25">
      <c r="E1351" t="s">
        <v>3554</v>
      </c>
      <c r="F1351" s="1">
        <v>45413</v>
      </c>
      <c r="G1351" t="s">
        <v>2076</v>
      </c>
      <c r="H1351">
        <v>1</v>
      </c>
    </row>
    <row r="1352" spans="1:8" x14ac:dyDescent="0.25">
      <c r="E1352" t="s">
        <v>3555</v>
      </c>
      <c r="F1352" s="1">
        <v>45582</v>
      </c>
      <c r="G1352" t="s">
        <v>424</v>
      </c>
      <c r="H1352">
        <v>1</v>
      </c>
    </row>
    <row r="1353" spans="1:8" x14ac:dyDescent="0.25">
      <c r="E1353" t="s">
        <v>3557</v>
      </c>
      <c r="F1353" s="1">
        <v>45331</v>
      </c>
      <c r="G1353" t="s">
        <v>2076</v>
      </c>
      <c r="H1353">
        <v>1</v>
      </c>
    </row>
    <row r="1354" spans="1:8" x14ac:dyDescent="0.25">
      <c r="E1354" t="s">
        <v>3558</v>
      </c>
      <c r="F1354" s="1">
        <v>45350</v>
      </c>
      <c r="G1354" t="s">
        <v>2076</v>
      </c>
      <c r="H1354">
        <v>1</v>
      </c>
    </row>
    <row r="1355" spans="1:8" x14ac:dyDescent="0.25">
      <c r="E1355" t="s">
        <v>3561</v>
      </c>
      <c r="F1355" s="1">
        <v>45539</v>
      </c>
      <c r="G1355" t="s">
        <v>2076</v>
      </c>
      <c r="H1355">
        <v>1</v>
      </c>
    </row>
    <row r="1356" spans="1:8" x14ac:dyDescent="0.25">
      <c r="E1356" t="s">
        <v>3562</v>
      </c>
      <c r="F1356" s="1">
        <v>45586</v>
      </c>
      <c r="G1356" t="s">
        <v>424</v>
      </c>
      <c r="H1356">
        <v>1</v>
      </c>
    </row>
    <row r="1357" spans="1:8" x14ac:dyDescent="0.25">
      <c r="E1357" t="s">
        <v>3549</v>
      </c>
      <c r="F1357" s="1">
        <v>45600</v>
      </c>
      <c r="G1357" t="s">
        <v>2076</v>
      </c>
      <c r="H1357">
        <v>1</v>
      </c>
    </row>
    <row r="1358" spans="1:8" x14ac:dyDescent="0.25">
      <c r="E1358" t="s">
        <v>3550</v>
      </c>
      <c r="F1358" s="1">
        <v>45601</v>
      </c>
      <c r="G1358" t="s">
        <v>424</v>
      </c>
      <c r="H1358">
        <v>1</v>
      </c>
    </row>
    <row r="1359" spans="1:8" x14ac:dyDescent="0.25">
      <c r="E1359" t="s">
        <v>3553</v>
      </c>
      <c r="F1359" s="1">
        <v>45595</v>
      </c>
      <c r="G1359" t="s">
        <v>424</v>
      </c>
      <c r="H1359">
        <v>1</v>
      </c>
    </row>
    <row r="1360" spans="1:8" x14ac:dyDescent="0.25">
      <c r="E1360" t="s">
        <v>3556</v>
      </c>
      <c r="F1360" s="1">
        <v>45659</v>
      </c>
      <c r="G1360" t="s">
        <v>424</v>
      </c>
      <c r="H1360">
        <v>1</v>
      </c>
    </row>
    <row r="1361" spans="1:8" x14ac:dyDescent="0.25">
      <c r="E1361" t="s">
        <v>3559</v>
      </c>
      <c r="F1361" s="1">
        <v>45628</v>
      </c>
      <c r="G1361" t="s">
        <v>424</v>
      </c>
      <c r="H1361">
        <v>1</v>
      </c>
    </row>
    <row r="1362" spans="1:8" x14ac:dyDescent="0.25">
      <c r="E1362" t="s">
        <v>3560</v>
      </c>
      <c r="F1362" s="1">
        <v>45594</v>
      </c>
      <c r="G1362" t="s">
        <v>424</v>
      </c>
      <c r="H1362">
        <v>1</v>
      </c>
    </row>
    <row r="1363" spans="1:8" x14ac:dyDescent="0.25">
      <c r="A1363" t="s">
        <v>3563</v>
      </c>
      <c r="B1363" t="s">
        <v>3564</v>
      </c>
      <c r="C1363" t="s">
        <v>16</v>
      </c>
      <c r="D1363" t="s">
        <v>5603</v>
      </c>
      <c r="E1363" t="s">
        <v>3565</v>
      </c>
      <c r="F1363" s="1">
        <v>45504</v>
      </c>
      <c r="G1363" t="s">
        <v>137</v>
      </c>
      <c r="H1363">
        <v>1</v>
      </c>
    </row>
    <row r="1364" spans="1:8" x14ac:dyDescent="0.25">
      <c r="E1364" t="s">
        <v>3566</v>
      </c>
      <c r="F1364" s="1">
        <v>45504</v>
      </c>
      <c r="G1364" t="s">
        <v>137</v>
      </c>
      <c r="H1364">
        <v>1</v>
      </c>
    </row>
    <row r="1365" spans="1:8" x14ac:dyDescent="0.25">
      <c r="A1365" t="s">
        <v>3513</v>
      </c>
      <c r="B1365" t="s">
        <v>3514</v>
      </c>
      <c r="C1365" t="s">
        <v>5608</v>
      </c>
      <c r="D1365" t="s">
        <v>16</v>
      </c>
      <c r="E1365" t="s">
        <v>3517</v>
      </c>
      <c r="F1365" s="1">
        <v>45660</v>
      </c>
      <c r="G1365" t="s">
        <v>1222</v>
      </c>
      <c r="H1365">
        <v>1</v>
      </c>
    </row>
    <row r="1366" spans="1:8" x14ac:dyDescent="0.25">
      <c r="D1366" t="s">
        <v>5675</v>
      </c>
      <c r="E1366" t="s">
        <v>3515</v>
      </c>
      <c r="F1366" s="1">
        <v>45334</v>
      </c>
      <c r="G1366" t="s">
        <v>2654</v>
      </c>
      <c r="H1366">
        <v>1</v>
      </c>
    </row>
    <row r="1367" spans="1:8" x14ac:dyDescent="0.25">
      <c r="E1367" t="s">
        <v>3516</v>
      </c>
      <c r="F1367" s="1">
        <v>45544</v>
      </c>
      <c r="G1367" t="s">
        <v>2654</v>
      </c>
      <c r="H1367">
        <v>1</v>
      </c>
    </row>
    <row r="1368" spans="1:8" x14ac:dyDescent="0.25">
      <c r="E1368" t="s">
        <v>3520</v>
      </c>
      <c r="F1368" s="1">
        <v>45580</v>
      </c>
      <c r="G1368" t="s">
        <v>2654</v>
      </c>
      <c r="H1368">
        <v>1</v>
      </c>
    </row>
    <row r="1369" spans="1:8" x14ac:dyDescent="0.25">
      <c r="E1369" t="s">
        <v>3522</v>
      </c>
      <c r="F1369" s="1">
        <v>45579</v>
      </c>
      <c r="G1369" t="s">
        <v>2654</v>
      </c>
      <c r="H1369">
        <v>1</v>
      </c>
    </row>
    <row r="1370" spans="1:8" x14ac:dyDescent="0.25">
      <c r="E1370" t="s">
        <v>65</v>
      </c>
      <c r="F1370" s="1">
        <v>45579</v>
      </c>
      <c r="G1370" t="s">
        <v>2654</v>
      </c>
      <c r="H1370">
        <v>1</v>
      </c>
    </row>
    <row r="1371" spans="1:8" x14ac:dyDescent="0.25">
      <c r="E1371" t="s">
        <v>3524</v>
      </c>
      <c r="F1371" s="1">
        <v>45519</v>
      </c>
      <c r="G1371" t="s">
        <v>2654</v>
      </c>
      <c r="H1371">
        <v>1</v>
      </c>
    </row>
    <row r="1372" spans="1:8" x14ac:dyDescent="0.25">
      <c r="E1372" t="s">
        <v>3525</v>
      </c>
      <c r="F1372" s="1">
        <v>45590</v>
      </c>
      <c r="G1372" t="s">
        <v>2654</v>
      </c>
      <c r="H1372">
        <v>1</v>
      </c>
    </row>
    <row r="1373" spans="1:8" x14ac:dyDescent="0.25">
      <c r="E1373" t="s">
        <v>3526</v>
      </c>
      <c r="F1373" s="1">
        <v>45579</v>
      </c>
      <c r="G1373" t="s">
        <v>2654</v>
      </c>
      <c r="H1373">
        <v>1</v>
      </c>
    </row>
    <row r="1374" spans="1:8" x14ac:dyDescent="0.25">
      <c r="E1374" t="s">
        <v>3518</v>
      </c>
      <c r="F1374" s="1">
        <v>45610</v>
      </c>
      <c r="G1374" t="s">
        <v>2654</v>
      </c>
      <c r="H1374">
        <v>1</v>
      </c>
    </row>
    <row r="1375" spans="1:8" x14ac:dyDescent="0.25">
      <c r="E1375" t="s">
        <v>3519</v>
      </c>
      <c r="F1375" s="1">
        <v>45656</v>
      </c>
      <c r="G1375" t="s">
        <v>2654</v>
      </c>
      <c r="H1375">
        <v>1</v>
      </c>
    </row>
    <row r="1376" spans="1:8" x14ac:dyDescent="0.25">
      <c r="E1376" t="s">
        <v>3521</v>
      </c>
      <c r="F1376" s="1">
        <v>45628</v>
      </c>
      <c r="G1376" t="s">
        <v>2654</v>
      </c>
      <c r="H1376">
        <v>1</v>
      </c>
    </row>
    <row r="1377" spans="1:8" x14ac:dyDescent="0.25">
      <c r="E1377" t="s">
        <v>3523</v>
      </c>
      <c r="F1377" s="1">
        <v>45610</v>
      </c>
      <c r="G1377" t="s">
        <v>2654</v>
      </c>
      <c r="H1377">
        <v>1</v>
      </c>
    </row>
    <row r="1378" spans="1:8" x14ac:dyDescent="0.25">
      <c r="A1378" t="s">
        <v>3590</v>
      </c>
      <c r="B1378" t="s">
        <v>3591</v>
      </c>
      <c r="C1378" t="s">
        <v>16</v>
      </c>
      <c r="D1378" t="s">
        <v>5624</v>
      </c>
      <c r="E1378" t="s">
        <v>3592</v>
      </c>
      <c r="F1378" s="1">
        <v>45639</v>
      </c>
      <c r="G1378" t="s">
        <v>536</v>
      </c>
      <c r="H1378">
        <v>1</v>
      </c>
    </row>
    <row r="1379" spans="1:8" x14ac:dyDescent="0.25">
      <c r="F1379" s="1">
        <v>45597</v>
      </c>
      <c r="G1379" t="s">
        <v>536</v>
      </c>
      <c r="H1379">
        <v>1</v>
      </c>
    </row>
    <row r="1380" spans="1:8" x14ac:dyDescent="0.25">
      <c r="E1380" t="s">
        <v>3593</v>
      </c>
      <c r="F1380" s="1">
        <v>45660</v>
      </c>
      <c r="G1380" t="s">
        <v>536</v>
      </c>
      <c r="H1380">
        <v>1</v>
      </c>
    </row>
    <row r="1381" spans="1:8" x14ac:dyDescent="0.25">
      <c r="A1381" t="s">
        <v>3594</v>
      </c>
      <c r="B1381" t="s">
        <v>3595</v>
      </c>
      <c r="C1381" t="s">
        <v>5635</v>
      </c>
      <c r="D1381" t="s">
        <v>16</v>
      </c>
      <c r="E1381" t="s">
        <v>3604</v>
      </c>
      <c r="F1381" s="1">
        <v>45629</v>
      </c>
      <c r="G1381" t="s">
        <v>3605</v>
      </c>
      <c r="H1381">
        <v>1</v>
      </c>
    </row>
    <row r="1382" spans="1:8" x14ac:dyDescent="0.25">
      <c r="D1382" t="s">
        <v>4943</v>
      </c>
      <c r="E1382" t="s">
        <v>3601</v>
      </c>
      <c r="F1382" s="1">
        <v>45503</v>
      </c>
      <c r="G1382" t="s">
        <v>1056</v>
      </c>
      <c r="H1382">
        <v>1</v>
      </c>
    </row>
    <row r="1383" spans="1:8" x14ac:dyDescent="0.25">
      <c r="E1383" t="s">
        <v>3603</v>
      </c>
      <c r="F1383" s="1">
        <v>45503</v>
      </c>
      <c r="G1383" t="s">
        <v>1056</v>
      </c>
      <c r="H1383">
        <v>1</v>
      </c>
    </row>
    <row r="1384" spans="1:8" x14ac:dyDescent="0.25">
      <c r="E1384" t="s">
        <v>3598</v>
      </c>
      <c r="F1384" s="1">
        <v>45601</v>
      </c>
      <c r="G1384" t="s">
        <v>1056</v>
      </c>
      <c r="H1384">
        <v>1</v>
      </c>
    </row>
    <row r="1385" spans="1:8" x14ac:dyDescent="0.25">
      <c r="E1385" t="s">
        <v>3606</v>
      </c>
      <c r="F1385" s="1">
        <v>45601</v>
      </c>
      <c r="G1385" t="s">
        <v>1056</v>
      </c>
      <c r="H1385">
        <v>1</v>
      </c>
    </row>
    <row r="1386" spans="1:8" x14ac:dyDescent="0.25">
      <c r="E1386" t="s">
        <v>3607</v>
      </c>
      <c r="F1386" s="1">
        <v>45601</v>
      </c>
      <c r="G1386" t="s">
        <v>1056</v>
      </c>
      <c r="H1386">
        <v>1</v>
      </c>
    </row>
    <row r="1387" spans="1:8" x14ac:dyDescent="0.25">
      <c r="E1387" t="s">
        <v>3611</v>
      </c>
      <c r="F1387" s="1">
        <v>45601</v>
      </c>
      <c r="G1387" t="s">
        <v>1056</v>
      </c>
      <c r="H1387">
        <v>1</v>
      </c>
    </row>
    <row r="1388" spans="1:8" x14ac:dyDescent="0.25">
      <c r="E1388" t="s">
        <v>3613</v>
      </c>
      <c r="F1388" s="1">
        <v>45629</v>
      </c>
      <c r="G1388" t="s">
        <v>1056</v>
      </c>
      <c r="H1388">
        <v>1</v>
      </c>
    </row>
    <row r="1389" spans="1:8" x14ac:dyDescent="0.25">
      <c r="E1389" t="s">
        <v>3614</v>
      </c>
      <c r="F1389" s="1">
        <v>45601</v>
      </c>
      <c r="G1389" t="s">
        <v>1056</v>
      </c>
      <c r="H1389">
        <v>1</v>
      </c>
    </row>
    <row r="1390" spans="1:8" x14ac:dyDescent="0.25">
      <c r="D1390" t="s">
        <v>5676</v>
      </c>
      <c r="E1390" t="s">
        <v>3596</v>
      </c>
      <c r="F1390" s="1">
        <v>45646</v>
      </c>
      <c r="G1390" t="s">
        <v>3597</v>
      </c>
      <c r="H1390">
        <v>1</v>
      </c>
    </row>
    <row r="1391" spans="1:8" x14ac:dyDescent="0.25">
      <c r="E1391" t="s">
        <v>3599</v>
      </c>
      <c r="F1391" s="1">
        <v>45646</v>
      </c>
      <c r="G1391" t="s">
        <v>3597</v>
      </c>
      <c r="H1391">
        <v>1</v>
      </c>
    </row>
    <row r="1392" spans="1:8" x14ac:dyDescent="0.25">
      <c r="E1392" t="s">
        <v>3600</v>
      </c>
      <c r="F1392" s="1">
        <v>45646</v>
      </c>
      <c r="G1392" t="s">
        <v>3597</v>
      </c>
      <c r="H1392">
        <v>1</v>
      </c>
    </row>
    <row r="1393" spans="1:8" x14ac:dyDescent="0.25">
      <c r="E1393" t="s">
        <v>3602</v>
      </c>
      <c r="F1393" s="1">
        <v>45646</v>
      </c>
      <c r="G1393" t="s">
        <v>3597</v>
      </c>
      <c r="H1393">
        <v>1</v>
      </c>
    </row>
    <row r="1394" spans="1:8" x14ac:dyDescent="0.25">
      <c r="E1394" t="s">
        <v>3608</v>
      </c>
      <c r="F1394" s="1">
        <v>45646</v>
      </c>
      <c r="G1394" t="s">
        <v>3597</v>
      </c>
      <c r="H1394">
        <v>1</v>
      </c>
    </row>
    <row r="1395" spans="1:8" x14ac:dyDescent="0.25">
      <c r="E1395" t="s">
        <v>3609</v>
      </c>
      <c r="F1395" s="1">
        <v>45632</v>
      </c>
      <c r="G1395" t="s">
        <v>3597</v>
      </c>
      <c r="H1395">
        <v>1</v>
      </c>
    </row>
    <row r="1396" spans="1:8" x14ac:dyDescent="0.25">
      <c r="E1396" t="s">
        <v>3610</v>
      </c>
      <c r="F1396" s="1">
        <v>45646</v>
      </c>
      <c r="G1396" t="s">
        <v>3597</v>
      </c>
      <c r="H1396">
        <v>1</v>
      </c>
    </row>
    <row r="1397" spans="1:8" x14ac:dyDescent="0.25">
      <c r="E1397" t="s">
        <v>3612</v>
      </c>
      <c r="F1397" s="1">
        <v>45646</v>
      </c>
      <c r="G1397" t="s">
        <v>3597</v>
      </c>
      <c r="H1397">
        <v>1</v>
      </c>
    </row>
    <row r="1398" spans="1:8" x14ac:dyDescent="0.25">
      <c r="A1398" t="s">
        <v>3618</v>
      </c>
      <c r="B1398" t="s">
        <v>3619</v>
      </c>
      <c r="C1398" t="s">
        <v>5597</v>
      </c>
      <c r="D1398" t="s">
        <v>5600</v>
      </c>
      <c r="E1398" t="s">
        <v>3623</v>
      </c>
      <c r="F1398" s="1">
        <v>45639</v>
      </c>
      <c r="G1398" t="s">
        <v>828</v>
      </c>
      <c r="H1398">
        <v>1</v>
      </c>
    </row>
    <row r="1399" spans="1:8" x14ac:dyDescent="0.25">
      <c r="E1399" t="s">
        <v>3628</v>
      </c>
      <c r="F1399" s="1">
        <v>45586</v>
      </c>
      <c r="G1399" t="s">
        <v>828</v>
      </c>
      <c r="H1399">
        <v>1</v>
      </c>
    </row>
    <row r="1400" spans="1:8" x14ac:dyDescent="0.25">
      <c r="E1400" t="s">
        <v>3643</v>
      </c>
      <c r="F1400" s="1">
        <v>45586</v>
      </c>
      <c r="G1400" t="s">
        <v>828</v>
      </c>
      <c r="H1400">
        <v>1</v>
      </c>
    </row>
    <row r="1401" spans="1:8" x14ac:dyDescent="0.25">
      <c r="E1401" t="s">
        <v>3646</v>
      </c>
      <c r="F1401" s="1">
        <v>45576</v>
      </c>
      <c r="G1401" t="s">
        <v>828</v>
      </c>
      <c r="H1401">
        <v>1</v>
      </c>
    </row>
    <row r="1402" spans="1:8" x14ac:dyDescent="0.25">
      <c r="E1402" t="s">
        <v>3658</v>
      </c>
      <c r="F1402" s="1">
        <v>45583</v>
      </c>
      <c r="G1402" t="s">
        <v>828</v>
      </c>
      <c r="H1402">
        <v>1</v>
      </c>
    </row>
    <row r="1403" spans="1:8" x14ac:dyDescent="0.25">
      <c r="E1403" t="s">
        <v>3255</v>
      </c>
      <c r="F1403" s="1">
        <v>45614</v>
      </c>
      <c r="G1403" t="s">
        <v>828</v>
      </c>
      <c r="H1403">
        <v>1</v>
      </c>
    </row>
    <row r="1404" spans="1:8" x14ac:dyDescent="0.25">
      <c r="E1404" t="s">
        <v>3620</v>
      </c>
      <c r="F1404" s="1">
        <v>45614</v>
      </c>
      <c r="G1404" t="s">
        <v>828</v>
      </c>
      <c r="H1404">
        <v>1</v>
      </c>
    </row>
    <row r="1405" spans="1:8" x14ac:dyDescent="0.25">
      <c r="E1405" t="s">
        <v>3621</v>
      </c>
      <c r="F1405" s="1">
        <v>45628</v>
      </c>
      <c r="G1405" t="s">
        <v>828</v>
      </c>
      <c r="H1405">
        <v>1</v>
      </c>
    </row>
    <row r="1406" spans="1:8" x14ac:dyDescent="0.25">
      <c r="E1406" t="s">
        <v>3622</v>
      </c>
      <c r="F1406" s="1">
        <v>45628</v>
      </c>
      <c r="G1406" t="s">
        <v>828</v>
      </c>
      <c r="H1406">
        <v>1</v>
      </c>
    </row>
    <row r="1407" spans="1:8" x14ac:dyDescent="0.25">
      <c r="E1407" t="s">
        <v>3624</v>
      </c>
      <c r="F1407" s="1">
        <v>45614</v>
      </c>
      <c r="G1407" t="s">
        <v>828</v>
      </c>
      <c r="H1407">
        <v>1</v>
      </c>
    </row>
    <row r="1408" spans="1:8" x14ac:dyDescent="0.25">
      <c r="E1408" t="s">
        <v>3625</v>
      </c>
      <c r="F1408" s="1">
        <v>45621</v>
      </c>
      <c r="G1408" t="s">
        <v>828</v>
      </c>
      <c r="H1408">
        <v>1</v>
      </c>
    </row>
    <row r="1409" spans="5:8" x14ac:dyDescent="0.25">
      <c r="E1409" t="s">
        <v>3627</v>
      </c>
      <c r="F1409" s="1">
        <v>45642</v>
      </c>
      <c r="G1409" t="s">
        <v>828</v>
      </c>
      <c r="H1409">
        <v>1</v>
      </c>
    </row>
    <row r="1410" spans="5:8" x14ac:dyDescent="0.25">
      <c r="E1410" t="s">
        <v>3629</v>
      </c>
      <c r="F1410" s="1">
        <v>45639</v>
      </c>
      <c r="G1410" t="s">
        <v>828</v>
      </c>
      <c r="H1410">
        <v>1</v>
      </c>
    </row>
    <row r="1411" spans="5:8" x14ac:dyDescent="0.25">
      <c r="E1411" t="s">
        <v>3630</v>
      </c>
      <c r="F1411" s="1">
        <v>45614</v>
      </c>
      <c r="G1411" t="s">
        <v>828</v>
      </c>
      <c r="H1411">
        <v>1</v>
      </c>
    </row>
    <row r="1412" spans="5:8" x14ac:dyDescent="0.25">
      <c r="E1412" t="s">
        <v>3631</v>
      </c>
      <c r="F1412" s="1">
        <v>45614</v>
      </c>
      <c r="G1412" t="s">
        <v>828</v>
      </c>
      <c r="H1412">
        <v>1</v>
      </c>
    </row>
    <row r="1413" spans="5:8" x14ac:dyDescent="0.25">
      <c r="E1413" t="s">
        <v>3632</v>
      </c>
      <c r="F1413" s="1">
        <v>45618</v>
      </c>
      <c r="G1413" t="s">
        <v>828</v>
      </c>
      <c r="H1413">
        <v>1</v>
      </c>
    </row>
    <row r="1414" spans="5:8" x14ac:dyDescent="0.25">
      <c r="E1414" t="s">
        <v>3634</v>
      </c>
      <c r="F1414" s="1">
        <v>45614</v>
      </c>
      <c r="G1414" t="s">
        <v>828</v>
      </c>
      <c r="H1414">
        <v>1</v>
      </c>
    </row>
    <row r="1415" spans="5:8" x14ac:dyDescent="0.25">
      <c r="E1415" t="s">
        <v>3635</v>
      </c>
      <c r="F1415" s="1">
        <v>45639</v>
      </c>
      <c r="G1415" t="s">
        <v>828</v>
      </c>
      <c r="H1415">
        <v>1</v>
      </c>
    </row>
    <row r="1416" spans="5:8" x14ac:dyDescent="0.25">
      <c r="E1416" t="s">
        <v>3636</v>
      </c>
      <c r="F1416" s="1">
        <v>45614</v>
      </c>
      <c r="G1416" t="s">
        <v>828</v>
      </c>
      <c r="H1416">
        <v>1</v>
      </c>
    </row>
    <row r="1417" spans="5:8" x14ac:dyDescent="0.25">
      <c r="E1417" t="s">
        <v>3637</v>
      </c>
      <c r="F1417" s="1">
        <v>45614</v>
      </c>
      <c r="G1417" t="s">
        <v>828</v>
      </c>
      <c r="H1417">
        <v>1</v>
      </c>
    </row>
    <row r="1418" spans="5:8" x14ac:dyDescent="0.25">
      <c r="E1418" t="s">
        <v>3638</v>
      </c>
      <c r="F1418" s="1">
        <v>45628</v>
      </c>
      <c r="G1418" t="s">
        <v>828</v>
      </c>
      <c r="H1418">
        <v>1</v>
      </c>
    </row>
    <row r="1419" spans="5:8" x14ac:dyDescent="0.25">
      <c r="E1419" t="s">
        <v>3639</v>
      </c>
      <c r="F1419" s="1">
        <v>45635</v>
      </c>
      <c r="G1419" t="s">
        <v>828</v>
      </c>
      <c r="H1419">
        <v>1</v>
      </c>
    </row>
    <row r="1420" spans="5:8" x14ac:dyDescent="0.25">
      <c r="E1420" t="s">
        <v>3640</v>
      </c>
      <c r="F1420" s="1">
        <v>45642</v>
      </c>
      <c r="G1420" t="s">
        <v>828</v>
      </c>
      <c r="H1420">
        <v>1</v>
      </c>
    </row>
    <row r="1421" spans="5:8" x14ac:dyDescent="0.25">
      <c r="E1421" t="s">
        <v>3641</v>
      </c>
      <c r="F1421" s="1">
        <v>45614</v>
      </c>
      <c r="G1421" t="s">
        <v>828</v>
      </c>
      <c r="H1421">
        <v>1</v>
      </c>
    </row>
    <row r="1422" spans="5:8" x14ac:dyDescent="0.25">
      <c r="E1422" t="s">
        <v>3642</v>
      </c>
      <c r="F1422" s="1">
        <v>45614</v>
      </c>
      <c r="G1422" t="s">
        <v>828</v>
      </c>
      <c r="H1422">
        <v>1</v>
      </c>
    </row>
    <row r="1423" spans="5:8" x14ac:dyDescent="0.25">
      <c r="E1423" t="s">
        <v>3644</v>
      </c>
      <c r="F1423" s="1">
        <v>45649</v>
      </c>
      <c r="G1423" t="s">
        <v>828</v>
      </c>
      <c r="H1423">
        <v>1</v>
      </c>
    </row>
    <row r="1424" spans="5:8" x14ac:dyDescent="0.25">
      <c r="E1424" t="s">
        <v>3645</v>
      </c>
      <c r="F1424" s="1">
        <v>45618</v>
      </c>
      <c r="G1424" t="s">
        <v>828</v>
      </c>
      <c r="H1424">
        <v>1</v>
      </c>
    </row>
    <row r="1425" spans="5:8" x14ac:dyDescent="0.25">
      <c r="E1425" t="s">
        <v>3647</v>
      </c>
      <c r="F1425" s="1">
        <v>45621</v>
      </c>
      <c r="G1425" t="s">
        <v>828</v>
      </c>
      <c r="H1425">
        <v>1</v>
      </c>
    </row>
    <row r="1426" spans="5:8" x14ac:dyDescent="0.25">
      <c r="E1426" t="s">
        <v>3648</v>
      </c>
      <c r="F1426" s="1">
        <v>45621</v>
      </c>
      <c r="G1426" t="s">
        <v>828</v>
      </c>
      <c r="H1426">
        <v>1</v>
      </c>
    </row>
    <row r="1427" spans="5:8" x14ac:dyDescent="0.25">
      <c r="E1427" t="s">
        <v>3649</v>
      </c>
      <c r="F1427" s="1">
        <v>45642</v>
      </c>
      <c r="G1427" t="s">
        <v>828</v>
      </c>
      <c r="H1427">
        <v>1</v>
      </c>
    </row>
    <row r="1428" spans="5:8" x14ac:dyDescent="0.25">
      <c r="E1428" t="s">
        <v>3650</v>
      </c>
      <c r="F1428" s="1">
        <v>45628</v>
      </c>
      <c r="G1428" t="s">
        <v>828</v>
      </c>
      <c r="H1428">
        <v>1</v>
      </c>
    </row>
    <row r="1429" spans="5:8" x14ac:dyDescent="0.25">
      <c r="E1429" t="s">
        <v>3651</v>
      </c>
      <c r="F1429" s="1">
        <v>45642</v>
      </c>
      <c r="G1429" t="s">
        <v>828</v>
      </c>
      <c r="H1429">
        <v>1</v>
      </c>
    </row>
    <row r="1430" spans="5:8" x14ac:dyDescent="0.25">
      <c r="E1430" t="s">
        <v>3653</v>
      </c>
      <c r="F1430" s="1">
        <v>45639</v>
      </c>
      <c r="G1430" t="s">
        <v>828</v>
      </c>
      <c r="H1430">
        <v>1</v>
      </c>
    </row>
    <row r="1431" spans="5:8" x14ac:dyDescent="0.25">
      <c r="E1431" t="s">
        <v>3655</v>
      </c>
      <c r="F1431" s="1">
        <v>45614</v>
      </c>
      <c r="G1431" t="s">
        <v>828</v>
      </c>
      <c r="H1431">
        <v>1</v>
      </c>
    </row>
    <row r="1432" spans="5:8" x14ac:dyDescent="0.25">
      <c r="E1432" t="s">
        <v>3656</v>
      </c>
      <c r="F1432" s="1">
        <v>45639</v>
      </c>
      <c r="G1432" t="s">
        <v>828</v>
      </c>
      <c r="H1432">
        <v>1</v>
      </c>
    </row>
    <row r="1433" spans="5:8" x14ac:dyDescent="0.25">
      <c r="E1433" t="s">
        <v>3657</v>
      </c>
      <c r="F1433" s="1">
        <v>45642</v>
      </c>
      <c r="G1433" t="s">
        <v>828</v>
      </c>
      <c r="H1433">
        <v>1</v>
      </c>
    </row>
    <row r="1434" spans="5:8" x14ac:dyDescent="0.25">
      <c r="E1434" t="s">
        <v>3659</v>
      </c>
      <c r="F1434" s="1">
        <v>45614</v>
      </c>
      <c r="G1434" t="s">
        <v>828</v>
      </c>
      <c r="H1434">
        <v>1</v>
      </c>
    </row>
    <row r="1435" spans="5:8" x14ac:dyDescent="0.25">
      <c r="E1435" t="s">
        <v>3660</v>
      </c>
      <c r="F1435" s="1">
        <v>45618</v>
      </c>
      <c r="G1435" t="s">
        <v>828</v>
      </c>
      <c r="H1435">
        <v>1</v>
      </c>
    </row>
    <row r="1436" spans="5:8" x14ac:dyDescent="0.25">
      <c r="E1436" t="s">
        <v>3662</v>
      </c>
      <c r="F1436" s="1">
        <v>45629</v>
      </c>
      <c r="G1436" t="s">
        <v>828</v>
      </c>
      <c r="H1436">
        <v>1</v>
      </c>
    </row>
    <row r="1437" spans="5:8" x14ac:dyDescent="0.25">
      <c r="E1437" t="s">
        <v>3663</v>
      </c>
      <c r="F1437" s="1">
        <v>45621</v>
      </c>
      <c r="G1437" t="s">
        <v>828</v>
      </c>
      <c r="H1437">
        <v>1</v>
      </c>
    </row>
    <row r="1438" spans="5:8" x14ac:dyDescent="0.25">
      <c r="E1438" t="s">
        <v>3664</v>
      </c>
      <c r="F1438" s="1">
        <v>45618</v>
      </c>
      <c r="G1438" t="s">
        <v>828</v>
      </c>
      <c r="H1438">
        <v>1</v>
      </c>
    </row>
    <row r="1439" spans="5:8" x14ac:dyDescent="0.25">
      <c r="E1439" t="s">
        <v>3665</v>
      </c>
      <c r="F1439" s="1">
        <v>45639</v>
      </c>
      <c r="G1439" t="s">
        <v>828</v>
      </c>
      <c r="H1439">
        <v>1</v>
      </c>
    </row>
    <row r="1440" spans="5:8" x14ac:dyDescent="0.25">
      <c r="E1440" t="s">
        <v>3666</v>
      </c>
      <c r="F1440" s="1">
        <v>45639</v>
      </c>
      <c r="G1440" t="s">
        <v>828</v>
      </c>
      <c r="H1440">
        <v>1</v>
      </c>
    </row>
    <row r="1441" spans="1:8" x14ac:dyDescent="0.25">
      <c r="E1441" t="s">
        <v>3667</v>
      </c>
      <c r="F1441" s="1">
        <v>45614</v>
      </c>
      <c r="G1441" t="s">
        <v>828</v>
      </c>
      <c r="H1441">
        <v>1</v>
      </c>
    </row>
    <row r="1442" spans="1:8" x14ac:dyDescent="0.25">
      <c r="E1442" t="s">
        <v>3668</v>
      </c>
      <c r="F1442" s="1">
        <v>45628</v>
      </c>
      <c r="G1442" t="s">
        <v>828</v>
      </c>
      <c r="H1442">
        <v>1</v>
      </c>
    </row>
    <row r="1443" spans="1:8" x14ac:dyDescent="0.25">
      <c r="E1443" t="s">
        <v>3669</v>
      </c>
      <c r="F1443" s="1">
        <v>45646</v>
      </c>
      <c r="G1443" t="s">
        <v>828</v>
      </c>
      <c r="H1443">
        <v>1</v>
      </c>
    </row>
    <row r="1444" spans="1:8" x14ac:dyDescent="0.25">
      <c r="E1444" t="s">
        <v>3670</v>
      </c>
      <c r="F1444" s="1">
        <v>45618</v>
      </c>
      <c r="G1444" t="s">
        <v>828</v>
      </c>
      <c r="H1444">
        <v>1</v>
      </c>
    </row>
    <row r="1445" spans="1:8" x14ac:dyDescent="0.25">
      <c r="E1445" t="s">
        <v>3671</v>
      </c>
      <c r="F1445" s="1">
        <v>45618</v>
      </c>
      <c r="G1445" t="s">
        <v>828</v>
      </c>
      <c r="H1445">
        <v>1</v>
      </c>
    </row>
    <row r="1446" spans="1:8" x14ac:dyDescent="0.25">
      <c r="F1446" s="1">
        <v>45635</v>
      </c>
      <c r="G1446" t="s">
        <v>828</v>
      </c>
      <c r="H1446">
        <v>1</v>
      </c>
    </row>
    <row r="1447" spans="1:8" x14ac:dyDescent="0.25">
      <c r="E1447" t="s">
        <v>3672</v>
      </c>
      <c r="F1447" s="1">
        <v>45649</v>
      </c>
      <c r="G1447" t="s">
        <v>828</v>
      </c>
      <c r="H1447">
        <v>1</v>
      </c>
    </row>
    <row r="1448" spans="1:8" x14ac:dyDescent="0.25">
      <c r="E1448" t="s">
        <v>3673</v>
      </c>
      <c r="F1448" s="1">
        <v>45649</v>
      </c>
      <c r="G1448" t="s">
        <v>828</v>
      </c>
      <c r="H1448">
        <v>1</v>
      </c>
    </row>
    <row r="1449" spans="1:8" x14ac:dyDescent="0.25">
      <c r="D1449" t="s">
        <v>5677</v>
      </c>
      <c r="E1449" t="s">
        <v>3626</v>
      </c>
      <c r="F1449" s="1">
        <v>45638</v>
      </c>
      <c r="G1449" t="s">
        <v>51</v>
      </c>
      <c r="H1449">
        <v>1</v>
      </c>
    </row>
    <row r="1450" spans="1:8" x14ac:dyDescent="0.25">
      <c r="E1450" t="s">
        <v>3633</v>
      </c>
      <c r="F1450" s="1">
        <v>45638</v>
      </c>
      <c r="G1450" t="s">
        <v>51</v>
      </c>
      <c r="H1450">
        <v>1</v>
      </c>
    </row>
    <row r="1451" spans="1:8" x14ac:dyDescent="0.25">
      <c r="E1451" t="s">
        <v>3652</v>
      </c>
      <c r="F1451" s="1">
        <v>45638</v>
      </c>
      <c r="G1451" t="s">
        <v>51</v>
      </c>
      <c r="H1451">
        <v>1</v>
      </c>
    </row>
    <row r="1452" spans="1:8" x14ac:dyDescent="0.25">
      <c r="E1452" t="s">
        <v>3654</v>
      </c>
      <c r="F1452" s="1">
        <v>45638</v>
      </c>
      <c r="G1452" t="s">
        <v>51</v>
      </c>
      <c r="H1452">
        <v>1</v>
      </c>
    </row>
    <row r="1453" spans="1:8" x14ac:dyDescent="0.25">
      <c r="E1453" t="s">
        <v>3661</v>
      </c>
      <c r="F1453" s="1">
        <v>45638</v>
      </c>
      <c r="G1453" t="s">
        <v>51</v>
      </c>
      <c r="H1453">
        <v>1</v>
      </c>
    </row>
    <row r="1454" spans="1:8" x14ac:dyDescent="0.25">
      <c r="E1454" t="s">
        <v>3674</v>
      </c>
      <c r="F1454" s="1">
        <v>45638</v>
      </c>
      <c r="G1454" t="s">
        <v>51</v>
      </c>
      <c r="H1454">
        <v>1</v>
      </c>
    </row>
    <row r="1455" spans="1:8" x14ac:dyDescent="0.25">
      <c r="A1455" t="s">
        <v>3675</v>
      </c>
      <c r="B1455" t="s">
        <v>3676</v>
      </c>
      <c r="C1455" t="s">
        <v>16</v>
      </c>
      <c r="D1455" t="s">
        <v>5632</v>
      </c>
      <c r="E1455" t="s">
        <v>2248</v>
      </c>
      <c r="F1455" s="1">
        <v>45310</v>
      </c>
      <c r="G1455" t="s">
        <v>705</v>
      </c>
      <c r="H1455">
        <v>1</v>
      </c>
    </row>
    <row r="1456" spans="1:8" x14ac:dyDescent="0.25">
      <c r="E1456" t="s">
        <v>3677</v>
      </c>
      <c r="F1456" s="1">
        <v>45309</v>
      </c>
      <c r="G1456" t="s">
        <v>97</v>
      </c>
      <c r="H1456">
        <v>1</v>
      </c>
    </row>
    <row r="1457" spans="1:8" x14ac:dyDescent="0.25">
      <c r="E1457" t="s">
        <v>3678</v>
      </c>
      <c r="F1457" s="1">
        <v>45362</v>
      </c>
      <c r="G1457" t="s">
        <v>705</v>
      </c>
      <c r="H1457">
        <v>1</v>
      </c>
    </row>
    <row r="1458" spans="1:8" x14ac:dyDescent="0.25">
      <c r="A1458" t="s">
        <v>3679</v>
      </c>
      <c r="B1458" t="s">
        <v>3680</v>
      </c>
      <c r="C1458" t="s">
        <v>5625</v>
      </c>
      <c r="D1458" t="s">
        <v>5678</v>
      </c>
      <c r="E1458" t="s">
        <v>3681</v>
      </c>
      <c r="F1458" s="1">
        <v>45663</v>
      </c>
      <c r="G1458" t="s">
        <v>2786</v>
      </c>
      <c r="H1458">
        <v>1</v>
      </c>
    </row>
    <row r="1459" spans="1:8" x14ac:dyDescent="0.25">
      <c r="A1459" t="s">
        <v>3682</v>
      </c>
      <c r="B1459" t="s">
        <v>3683</v>
      </c>
      <c r="C1459" t="s">
        <v>16</v>
      </c>
      <c r="D1459" t="s">
        <v>5631</v>
      </c>
      <c r="E1459" t="s">
        <v>3684</v>
      </c>
      <c r="F1459" s="1">
        <v>45533</v>
      </c>
      <c r="G1459" t="s">
        <v>783</v>
      </c>
      <c r="H1459">
        <v>1</v>
      </c>
    </row>
    <row r="1460" spans="1:8" x14ac:dyDescent="0.25">
      <c r="F1460" s="1">
        <v>45583</v>
      </c>
      <c r="G1460" t="s">
        <v>783</v>
      </c>
      <c r="H1460">
        <v>1</v>
      </c>
    </row>
    <row r="1461" spans="1:8" x14ac:dyDescent="0.25">
      <c r="A1461" t="s">
        <v>3709</v>
      </c>
      <c r="B1461" t="s">
        <v>3710</v>
      </c>
      <c r="C1461" t="s">
        <v>5608</v>
      </c>
      <c r="D1461" t="s">
        <v>5604</v>
      </c>
      <c r="E1461" t="s">
        <v>3711</v>
      </c>
      <c r="F1461" s="1">
        <v>45345</v>
      </c>
      <c r="G1461" t="s">
        <v>2802</v>
      </c>
      <c r="H1461">
        <v>1</v>
      </c>
    </row>
    <row r="1462" spans="1:8" x14ac:dyDescent="0.25">
      <c r="A1462" t="s">
        <v>3725</v>
      </c>
      <c r="B1462" t="s">
        <v>3726</v>
      </c>
      <c r="C1462" t="s">
        <v>5617</v>
      </c>
      <c r="D1462" t="s">
        <v>5618</v>
      </c>
      <c r="E1462" t="s">
        <v>3727</v>
      </c>
      <c r="F1462" s="1">
        <v>45629</v>
      </c>
      <c r="G1462" t="s">
        <v>317</v>
      </c>
      <c r="H1462">
        <v>1</v>
      </c>
    </row>
    <row r="1463" spans="1:8" x14ac:dyDescent="0.25">
      <c r="E1463" t="s">
        <v>3728</v>
      </c>
      <c r="F1463" s="1">
        <v>45654</v>
      </c>
      <c r="G1463" t="s">
        <v>317</v>
      </c>
      <c r="H1463">
        <v>1</v>
      </c>
    </row>
    <row r="1464" spans="1:8" x14ac:dyDescent="0.25">
      <c r="E1464" t="s">
        <v>3729</v>
      </c>
      <c r="F1464" s="1">
        <v>45631</v>
      </c>
      <c r="G1464" t="s">
        <v>317</v>
      </c>
      <c r="H1464">
        <v>1</v>
      </c>
    </row>
    <row r="1465" spans="1:8" x14ac:dyDescent="0.25">
      <c r="E1465" t="s">
        <v>3730</v>
      </c>
      <c r="F1465" s="1">
        <v>45653</v>
      </c>
      <c r="G1465" t="s">
        <v>317</v>
      </c>
      <c r="H1465">
        <v>1</v>
      </c>
    </row>
    <row r="1466" spans="1:8" x14ac:dyDescent="0.25">
      <c r="E1466" t="s">
        <v>3731</v>
      </c>
      <c r="F1466" s="1">
        <v>45654</v>
      </c>
      <c r="G1466" t="s">
        <v>317</v>
      </c>
      <c r="H1466">
        <v>1</v>
      </c>
    </row>
    <row r="1467" spans="1:8" x14ac:dyDescent="0.25">
      <c r="E1467" t="s">
        <v>3732</v>
      </c>
      <c r="F1467" s="1">
        <v>45656</v>
      </c>
      <c r="G1467" t="s">
        <v>317</v>
      </c>
      <c r="H1467">
        <v>1</v>
      </c>
    </row>
    <row r="1468" spans="1:8" x14ac:dyDescent="0.25">
      <c r="E1468" t="s">
        <v>3733</v>
      </c>
      <c r="F1468" s="1">
        <v>45654</v>
      </c>
      <c r="G1468" t="s">
        <v>317</v>
      </c>
      <c r="H1468">
        <v>1</v>
      </c>
    </row>
    <row r="1469" spans="1:8" x14ac:dyDescent="0.25">
      <c r="E1469" t="s">
        <v>3734</v>
      </c>
      <c r="F1469" s="1">
        <v>45654</v>
      </c>
      <c r="G1469" t="s">
        <v>317</v>
      </c>
      <c r="H1469">
        <v>1</v>
      </c>
    </row>
    <row r="1470" spans="1:8" x14ac:dyDescent="0.25">
      <c r="E1470" t="s">
        <v>3735</v>
      </c>
      <c r="F1470" s="1">
        <v>45654</v>
      </c>
      <c r="G1470" t="s">
        <v>317</v>
      </c>
      <c r="H1470">
        <v>1</v>
      </c>
    </row>
    <row r="1471" spans="1:8" x14ac:dyDescent="0.25">
      <c r="E1471" t="s">
        <v>3736</v>
      </c>
      <c r="F1471" s="1">
        <v>45632</v>
      </c>
      <c r="G1471" t="s">
        <v>317</v>
      </c>
      <c r="H1471">
        <v>1</v>
      </c>
    </row>
    <row r="1472" spans="1:8" x14ac:dyDescent="0.25">
      <c r="E1472" t="s">
        <v>3737</v>
      </c>
      <c r="F1472" s="1">
        <v>45654</v>
      </c>
      <c r="G1472" t="s">
        <v>317</v>
      </c>
      <c r="H1472">
        <v>1</v>
      </c>
    </row>
    <row r="1473" spans="1:8" x14ac:dyDescent="0.25">
      <c r="E1473" t="s">
        <v>3738</v>
      </c>
      <c r="F1473" s="1">
        <v>45654</v>
      </c>
      <c r="G1473" t="s">
        <v>317</v>
      </c>
      <c r="H1473">
        <v>1</v>
      </c>
    </row>
    <row r="1474" spans="1:8" x14ac:dyDescent="0.25">
      <c r="A1474" t="s">
        <v>3743</v>
      </c>
      <c r="B1474" t="s">
        <v>3744</v>
      </c>
      <c r="C1474" t="s">
        <v>5597</v>
      </c>
      <c r="D1474" t="s">
        <v>5607</v>
      </c>
      <c r="E1474" t="s">
        <v>3745</v>
      </c>
      <c r="F1474" s="1">
        <v>45622</v>
      </c>
      <c r="G1474" t="s">
        <v>840</v>
      </c>
      <c r="H1474">
        <v>1</v>
      </c>
    </row>
    <row r="1475" spans="1:8" x14ac:dyDescent="0.25">
      <c r="A1475" t="s">
        <v>3749</v>
      </c>
      <c r="B1475" t="s">
        <v>3750</v>
      </c>
      <c r="C1475" t="s">
        <v>5597</v>
      </c>
      <c r="D1475" t="s">
        <v>5600</v>
      </c>
      <c r="E1475" t="s">
        <v>3752</v>
      </c>
      <c r="F1475" s="1">
        <v>45609</v>
      </c>
      <c r="G1475" t="s">
        <v>278</v>
      </c>
      <c r="H1475">
        <v>1</v>
      </c>
    </row>
    <row r="1476" spans="1:8" x14ac:dyDescent="0.25">
      <c r="E1476" t="s">
        <v>3754</v>
      </c>
      <c r="F1476" s="1">
        <v>45420</v>
      </c>
      <c r="G1476" t="s">
        <v>278</v>
      </c>
      <c r="H1476">
        <v>1</v>
      </c>
    </row>
    <row r="1477" spans="1:8" x14ac:dyDescent="0.25">
      <c r="E1477" t="s">
        <v>3755</v>
      </c>
      <c r="F1477" s="1">
        <v>45511</v>
      </c>
      <c r="G1477" t="s">
        <v>278</v>
      </c>
      <c r="H1477">
        <v>1</v>
      </c>
    </row>
    <row r="1478" spans="1:8" x14ac:dyDescent="0.25">
      <c r="E1478" t="s">
        <v>3757</v>
      </c>
      <c r="F1478" s="1">
        <v>45502</v>
      </c>
      <c r="G1478" t="s">
        <v>278</v>
      </c>
      <c r="H1478">
        <v>1</v>
      </c>
    </row>
    <row r="1479" spans="1:8" x14ac:dyDescent="0.25">
      <c r="E1479" t="s">
        <v>3759</v>
      </c>
      <c r="F1479" s="1">
        <v>45497</v>
      </c>
      <c r="G1479" t="s">
        <v>278</v>
      </c>
      <c r="H1479">
        <v>1</v>
      </c>
    </row>
    <row r="1480" spans="1:8" x14ac:dyDescent="0.25">
      <c r="E1480" t="s">
        <v>3751</v>
      </c>
      <c r="F1480" s="1">
        <v>45420</v>
      </c>
      <c r="G1480" t="s">
        <v>278</v>
      </c>
      <c r="H1480">
        <v>1</v>
      </c>
    </row>
    <row r="1481" spans="1:8" x14ac:dyDescent="0.25">
      <c r="E1481" t="s">
        <v>3753</v>
      </c>
      <c r="F1481" s="1">
        <v>45420</v>
      </c>
      <c r="G1481" t="s">
        <v>278</v>
      </c>
      <c r="H1481">
        <v>1</v>
      </c>
    </row>
    <row r="1482" spans="1:8" x14ac:dyDescent="0.25">
      <c r="E1482" t="s">
        <v>3756</v>
      </c>
      <c r="F1482" s="1">
        <v>45420</v>
      </c>
      <c r="G1482" t="s">
        <v>278</v>
      </c>
      <c r="H1482">
        <v>1</v>
      </c>
    </row>
    <row r="1483" spans="1:8" x14ac:dyDescent="0.25">
      <c r="E1483" t="s">
        <v>3758</v>
      </c>
      <c r="F1483" s="1">
        <v>45420</v>
      </c>
      <c r="G1483" t="s">
        <v>278</v>
      </c>
      <c r="H1483">
        <v>1</v>
      </c>
    </row>
    <row r="1484" spans="1:8" x14ac:dyDescent="0.25">
      <c r="E1484" t="s">
        <v>3760</v>
      </c>
      <c r="F1484" s="1">
        <v>45593</v>
      </c>
      <c r="G1484" t="s">
        <v>278</v>
      </c>
      <c r="H1484">
        <v>1</v>
      </c>
    </row>
    <row r="1485" spans="1:8" x14ac:dyDescent="0.25">
      <c r="A1485" t="s">
        <v>3788</v>
      </c>
      <c r="B1485" t="s">
        <v>3789</v>
      </c>
      <c r="C1485" t="s">
        <v>16</v>
      </c>
      <c r="D1485" t="s">
        <v>5604</v>
      </c>
      <c r="E1485" t="s">
        <v>3790</v>
      </c>
      <c r="F1485" s="1">
        <v>45450</v>
      </c>
      <c r="G1485" t="s">
        <v>167</v>
      </c>
      <c r="H1485">
        <v>1</v>
      </c>
    </row>
    <row r="1486" spans="1:8" x14ac:dyDescent="0.25">
      <c r="A1486" t="s">
        <v>3791</v>
      </c>
      <c r="B1486" t="s">
        <v>3792</v>
      </c>
      <c r="C1486" t="s">
        <v>5669</v>
      </c>
      <c r="D1486" t="s">
        <v>5679</v>
      </c>
      <c r="E1486" t="s">
        <v>3794</v>
      </c>
      <c r="F1486" s="1">
        <v>45533</v>
      </c>
      <c r="G1486" t="s">
        <v>1259</v>
      </c>
      <c r="H1486">
        <v>1</v>
      </c>
    </row>
    <row r="1487" spans="1:8" x14ac:dyDescent="0.25">
      <c r="E1487" t="s">
        <v>3793</v>
      </c>
      <c r="F1487" s="1">
        <v>45659</v>
      </c>
      <c r="G1487" t="s">
        <v>1259</v>
      </c>
      <c r="H1487">
        <v>1</v>
      </c>
    </row>
    <row r="1488" spans="1:8" x14ac:dyDescent="0.25">
      <c r="A1488" t="s">
        <v>3864</v>
      </c>
      <c r="B1488" t="s">
        <v>3865</v>
      </c>
      <c r="C1488" t="s">
        <v>16</v>
      </c>
      <c r="D1488" t="s">
        <v>5604</v>
      </c>
      <c r="E1488" t="s">
        <v>3866</v>
      </c>
      <c r="F1488" s="1">
        <v>45457</v>
      </c>
      <c r="G1488" t="s">
        <v>80</v>
      </c>
      <c r="H1488">
        <v>1</v>
      </c>
    </row>
    <row r="1489" spans="1:8" x14ac:dyDescent="0.25">
      <c r="E1489" t="s">
        <v>3867</v>
      </c>
      <c r="F1489" s="1">
        <v>45490</v>
      </c>
      <c r="G1489" t="s">
        <v>80</v>
      </c>
      <c r="H1489">
        <v>1</v>
      </c>
    </row>
    <row r="1490" spans="1:8" x14ac:dyDescent="0.25">
      <c r="A1490" t="s">
        <v>3868</v>
      </c>
      <c r="B1490" t="s">
        <v>3869</v>
      </c>
      <c r="C1490" t="s">
        <v>16</v>
      </c>
      <c r="D1490" t="s">
        <v>5680</v>
      </c>
      <c r="E1490" t="s">
        <v>3870</v>
      </c>
      <c r="F1490" s="1">
        <v>45433</v>
      </c>
      <c r="G1490" t="s">
        <v>3871</v>
      </c>
      <c r="H1490">
        <v>1</v>
      </c>
    </row>
    <row r="1491" spans="1:8" x14ac:dyDescent="0.25">
      <c r="A1491" t="s">
        <v>3895</v>
      </c>
      <c r="B1491" t="s">
        <v>3896</v>
      </c>
      <c r="C1491" t="s">
        <v>5617</v>
      </c>
      <c r="D1491" t="s">
        <v>5596</v>
      </c>
      <c r="E1491" t="s">
        <v>3897</v>
      </c>
      <c r="F1491" s="1">
        <v>45558</v>
      </c>
      <c r="G1491" t="s">
        <v>59</v>
      </c>
      <c r="H1491">
        <v>1</v>
      </c>
    </row>
    <row r="1492" spans="1:8" x14ac:dyDescent="0.25">
      <c r="A1492" t="s">
        <v>3904</v>
      </c>
      <c r="B1492" t="s">
        <v>3905</v>
      </c>
      <c r="C1492" t="s">
        <v>5614</v>
      </c>
      <c r="D1492" t="s">
        <v>5681</v>
      </c>
      <c r="E1492" t="s">
        <v>3906</v>
      </c>
      <c r="F1492" s="1">
        <v>45656</v>
      </c>
      <c r="G1492" t="s">
        <v>1167</v>
      </c>
      <c r="H1492">
        <v>1</v>
      </c>
    </row>
    <row r="1493" spans="1:8" x14ac:dyDescent="0.25">
      <c r="A1493" t="s">
        <v>3907</v>
      </c>
      <c r="B1493" t="s">
        <v>3908</v>
      </c>
      <c r="C1493" t="s">
        <v>16</v>
      </c>
      <c r="D1493" t="s">
        <v>5604</v>
      </c>
      <c r="E1493" t="s">
        <v>3909</v>
      </c>
      <c r="F1493" s="1">
        <v>45476</v>
      </c>
      <c r="G1493" t="s">
        <v>205</v>
      </c>
      <c r="H1493">
        <v>1</v>
      </c>
    </row>
    <row r="1494" spans="1:8" x14ac:dyDescent="0.25">
      <c r="A1494" t="s">
        <v>3914</v>
      </c>
      <c r="B1494" t="s">
        <v>259</v>
      </c>
      <c r="C1494" t="s">
        <v>16</v>
      </c>
      <c r="D1494" t="s">
        <v>5643</v>
      </c>
      <c r="E1494" t="s">
        <v>3915</v>
      </c>
      <c r="F1494" s="1">
        <v>45338</v>
      </c>
      <c r="G1494" t="s">
        <v>3916</v>
      </c>
      <c r="H1494">
        <v>1</v>
      </c>
    </row>
    <row r="1495" spans="1:8" x14ac:dyDescent="0.25">
      <c r="E1495" t="s">
        <v>3917</v>
      </c>
      <c r="F1495" s="1">
        <v>45425</v>
      </c>
      <c r="G1495" t="s">
        <v>3916</v>
      </c>
      <c r="H1495">
        <v>1</v>
      </c>
    </row>
    <row r="1496" spans="1:8" x14ac:dyDescent="0.25">
      <c r="E1496" t="s">
        <v>3918</v>
      </c>
      <c r="F1496" s="1">
        <v>45399</v>
      </c>
      <c r="G1496" t="s">
        <v>3916</v>
      </c>
      <c r="H1496">
        <v>1</v>
      </c>
    </row>
    <row r="1497" spans="1:8" x14ac:dyDescent="0.25">
      <c r="E1497" t="s">
        <v>3919</v>
      </c>
      <c r="F1497" s="1">
        <v>45520</v>
      </c>
      <c r="G1497" t="s">
        <v>3916</v>
      </c>
      <c r="H1497">
        <v>1</v>
      </c>
    </row>
    <row r="1498" spans="1:8" x14ac:dyDescent="0.25">
      <c r="E1498" t="s">
        <v>3920</v>
      </c>
      <c r="F1498" s="1">
        <v>45520</v>
      </c>
      <c r="G1498" t="s">
        <v>3916</v>
      </c>
      <c r="H1498">
        <v>1</v>
      </c>
    </row>
    <row r="1499" spans="1:8" x14ac:dyDescent="0.25">
      <c r="A1499" t="s">
        <v>3921</v>
      </c>
      <c r="B1499" t="s">
        <v>3922</v>
      </c>
      <c r="C1499" t="s">
        <v>5608</v>
      </c>
      <c r="D1499" t="s">
        <v>16</v>
      </c>
      <c r="E1499" t="s">
        <v>3924</v>
      </c>
      <c r="F1499" s="1">
        <v>45664</v>
      </c>
      <c r="G1499" t="s">
        <v>3925</v>
      </c>
      <c r="H1499">
        <v>1</v>
      </c>
    </row>
    <row r="1500" spans="1:8" x14ac:dyDescent="0.25">
      <c r="E1500" t="s">
        <v>3927</v>
      </c>
      <c r="F1500" s="1">
        <v>45664</v>
      </c>
      <c r="G1500" t="s">
        <v>3928</v>
      </c>
      <c r="H1500">
        <v>1</v>
      </c>
    </row>
    <row r="1501" spans="1:8" x14ac:dyDescent="0.25">
      <c r="D1501" t="s">
        <v>5607</v>
      </c>
      <c r="E1501" t="s">
        <v>3923</v>
      </c>
      <c r="F1501" s="1">
        <v>45446</v>
      </c>
      <c r="G1501" t="s">
        <v>824</v>
      </c>
      <c r="H1501">
        <v>1</v>
      </c>
    </row>
    <row r="1502" spans="1:8" x14ac:dyDescent="0.25">
      <c r="E1502" t="s">
        <v>3926</v>
      </c>
      <c r="F1502" s="1">
        <v>45603</v>
      </c>
      <c r="G1502" t="s">
        <v>251</v>
      </c>
      <c r="H1502">
        <v>1</v>
      </c>
    </row>
    <row r="1503" spans="1:8" x14ac:dyDescent="0.25">
      <c r="A1503" t="s">
        <v>3929</v>
      </c>
      <c r="B1503" t="s">
        <v>3930</v>
      </c>
      <c r="C1503" t="s">
        <v>5597</v>
      </c>
      <c r="D1503" t="s">
        <v>5611</v>
      </c>
      <c r="E1503" t="s">
        <v>3931</v>
      </c>
      <c r="F1503" s="1">
        <v>45425</v>
      </c>
      <c r="G1503" t="s">
        <v>312</v>
      </c>
      <c r="H1503">
        <v>1</v>
      </c>
    </row>
    <row r="1504" spans="1:8" x14ac:dyDescent="0.25">
      <c r="A1504" t="s">
        <v>3932</v>
      </c>
      <c r="B1504" t="s">
        <v>3933</v>
      </c>
      <c r="C1504" t="s">
        <v>16</v>
      </c>
      <c r="D1504" t="s">
        <v>5668</v>
      </c>
      <c r="E1504" t="s">
        <v>3934</v>
      </c>
      <c r="F1504" s="1">
        <v>45618</v>
      </c>
      <c r="G1504" t="s">
        <v>3033</v>
      </c>
      <c r="H1504">
        <v>1</v>
      </c>
    </row>
    <row r="1505" spans="1:8" x14ac:dyDescent="0.25">
      <c r="A1505" t="s">
        <v>3935</v>
      </c>
      <c r="B1505" t="s">
        <v>3936</v>
      </c>
      <c r="C1505" t="s">
        <v>5597</v>
      </c>
      <c r="D1505" t="s">
        <v>5654</v>
      </c>
      <c r="E1505" t="s">
        <v>3937</v>
      </c>
      <c r="F1505" s="1">
        <v>45540</v>
      </c>
      <c r="G1505" t="s">
        <v>31</v>
      </c>
      <c r="H1505">
        <v>1</v>
      </c>
    </row>
    <row r="1506" spans="1:8" x14ac:dyDescent="0.25">
      <c r="D1506">
        <v>0</v>
      </c>
      <c r="E1506" t="s">
        <v>3938</v>
      </c>
      <c r="F1506" s="1">
        <v>45335</v>
      </c>
      <c r="G1506" t="s">
        <v>3939</v>
      </c>
      <c r="H1506">
        <v>1</v>
      </c>
    </row>
    <row r="1507" spans="1:8" x14ac:dyDescent="0.25">
      <c r="E1507" t="s">
        <v>3940</v>
      </c>
      <c r="F1507" s="1">
        <v>45316</v>
      </c>
      <c r="G1507" t="s">
        <v>3941</v>
      </c>
      <c r="H1507">
        <v>1</v>
      </c>
    </row>
    <row r="1508" spans="1:8" x14ac:dyDescent="0.25">
      <c r="E1508" t="s">
        <v>3942</v>
      </c>
      <c r="F1508" s="1">
        <v>45461</v>
      </c>
      <c r="G1508" t="s">
        <v>3939</v>
      </c>
      <c r="H1508">
        <v>1</v>
      </c>
    </row>
    <row r="1509" spans="1:8" x14ac:dyDescent="0.25">
      <c r="A1509" t="s">
        <v>3955</v>
      </c>
      <c r="B1509" t="s">
        <v>3956</v>
      </c>
      <c r="C1509" t="s">
        <v>16</v>
      </c>
      <c r="D1509" t="s">
        <v>5604</v>
      </c>
      <c r="E1509" t="s">
        <v>153</v>
      </c>
      <c r="F1509" s="1">
        <v>45529</v>
      </c>
      <c r="G1509" t="s">
        <v>1402</v>
      </c>
      <c r="H1509">
        <v>1</v>
      </c>
    </row>
    <row r="1510" spans="1:8" x14ac:dyDescent="0.25">
      <c r="E1510" t="s">
        <v>3957</v>
      </c>
      <c r="F1510" s="1">
        <v>45587</v>
      </c>
      <c r="G1510" t="s">
        <v>3958</v>
      </c>
      <c r="H1510">
        <v>1</v>
      </c>
    </row>
    <row r="1511" spans="1:8" x14ac:dyDescent="0.25">
      <c r="A1511" t="s">
        <v>3964</v>
      </c>
      <c r="B1511" t="s">
        <v>3965</v>
      </c>
      <c r="C1511" t="s">
        <v>16</v>
      </c>
      <c r="D1511" t="s">
        <v>5611</v>
      </c>
      <c r="E1511" t="s">
        <v>3966</v>
      </c>
      <c r="F1511" s="1">
        <v>45491</v>
      </c>
      <c r="G1511" t="s">
        <v>312</v>
      </c>
      <c r="H1511">
        <v>1</v>
      </c>
    </row>
    <row r="1512" spans="1:8" x14ac:dyDescent="0.25">
      <c r="A1512" t="s">
        <v>3967</v>
      </c>
      <c r="B1512" t="s">
        <v>3968</v>
      </c>
      <c r="C1512" t="s">
        <v>5602</v>
      </c>
      <c r="D1512" t="s">
        <v>16</v>
      </c>
      <c r="E1512" t="s">
        <v>3981</v>
      </c>
      <c r="F1512" s="1">
        <v>45663</v>
      </c>
      <c r="G1512" t="s">
        <v>47</v>
      </c>
      <c r="H1512">
        <v>1</v>
      </c>
    </row>
    <row r="1513" spans="1:8" x14ac:dyDescent="0.25">
      <c r="E1513" t="s">
        <v>3988</v>
      </c>
      <c r="F1513" s="1">
        <v>45663</v>
      </c>
      <c r="G1513" t="s">
        <v>47</v>
      </c>
      <c r="H1513">
        <v>1</v>
      </c>
    </row>
    <row r="1514" spans="1:8" x14ac:dyDescent="0.25">
      <c r="D1514" t="s">
        <v>5604</v>
      </c>
      <c r="E1514" t="s">
        <v>3979</v>
      </c>
      <c r="F1514" s="1">
        <v>45659</v>
      </c>
      <c r="G1514" t="s">
        <v>270</v>
      </c>
      <c r="H1514">
        <v>1</v>
      </c>
    </row>
    <row r="1515" spans="1:8" x14ac:dyDescent="0.25">
      <c r="E1515" t="s">
        <v>3982</v>
      </c>
      <c r="F1515" s="1">
        <v>45659</v>
      </c>
      <c r="G1515" t="s">
        <v>270</v>
      </c>
      <c r="H1515">
        <v>1</v>
      </c>
    </row>
    <row r="1516" spans="1:8" x14ac:dyDescent="0.25">
      <c r="E1516" t="s">
        <v>1906</v>
      </c>
      <c r="F1516" s="1">
        <v>45659</v>
      </c>
      <c r="G1516" t="s">
        <v>270</v>
      </c>
      <c r="H1516">
        <v>1</v>
      </c>
    </row>
    <row r="1517" spans="1:8" x14ac:dyDescent="0.25">
      <c r="E1517" t="s">
        <v>3969</v>
      </c>
      <c r="F1517" s="1">
        <v>45659</v>
      </c>
      <c r="G1517" t="s">
        <v>270</v>
      </c>
      <c r="H1517">
        <v>1</v>
      </c>
    </row>
    <row r="1518" spans="1:8" x14ac:dyDescent="0.25">
      <c r="E1518" t="s">
        <v>3970</v>
      </c>
      <c r="F1518" s="1">
        <v>45659</v>
      </c>
      <c r="G1518" t="s">
        <v>270</v>
      </c>
      <c r="H1518">
        <v>1</v>
      </c>
    </row>
    <row r="1519" spans="1:8" x14ac:dyDescent="0.25">
      <c r="E1519" t="s">
        <v>3971</v>
      </c>
      <c r="F1519" s="1">
        <v>45659</v>
      </c>
      <c r="G1519" t="s">
        <v>270</v>
      </c>
      <c r="H1519">
        <v>1</v>
      </c>
    </row>
    <row r="1520" spans="1:8" x14ac:dyDescent="0.25">
      <c r="E1520" t="s">
        <v>3972</v>
      </c>
      <c r="F1520" s="1">
        <v>45659</v>
      </c>
      <c r="G1520" t="s">
        <v>270</v>
      </c>
      <c r="H1520">
        <v>1</v>
      </c>
    </row>
    <row r="1521" spans="1:8" x14ac:dyDescent="0.25">
      <c r="E1521" t="s">
        <v>3973</v>
      </c>
      <c r="F1521" s="1">
        <v>45659</v>
      </c>
      <c r="G1521" t="s">
        <v>270</v>
      </c>
      <c r="H1521">
        <v>1</v>
      </c>
    </row>
    <row r="1522" spans="1:8" x14ac:dyDescent="0.25">
      <c r="E1522" t="s">
        <v>3974</v>
      </c>
      <c r="F1522" s="1">
        <v>45659</v>
      </c>
      <c r="G1522" t="s">
        <v>270</v>
      </c>
      <c r="H1522">
        <v>1</v>
      </c>
    </row>
    <row r="1523" spans="1:8" x14ac:dyDescent="0.25">
      <c r="E1523" t="s">
        <v>3975</v>
      </c>
      <c r="F1523" s="1">
        <v>45659</v>
      </c>
      <c r="G1523" t="s">
        <v>270</v>
      </c>
      <c r="H1523">
        <v>1</v>
      </c>
    </row>
    <row r="1524" spans="1:8" x14ac:dyDescent="0.25">
      <c r="E1524" t="s">
        <v>3976</v>
      </c>
      <c r="F1524" s="1">
        <v>45659</v>
      </c>
      <c r="G1524" t="s">
        <v>270</v>
      </c>
      <c r="H1524">
        <v>1</v>
      </c>
    </row>
    <row r="1525" spans="1:8" x14ac:dyDescent="0.25">
      <c r="E1525" t="s">
        <v>3977</v>
      </c>
      <c r="F1525" s="1">
        <v>45659</v>
      </c>
      <c r="G1525" t="s">
        <v>270</v>
      </c>
      <c r="H1525">
        <v>1</v>
      </c>
    </row>
    <row r="1526" spans="1:8" x14ac:dyDescent="0.25">
      <c r="E1526" t="s">
        <v>3978</v>
      </c>
      <c r="F1526" s="1">
        <v>45659</v>
      </c>
      <c r="G1526" t="s">
        <v>270</v>
      </c>
      <c r="H1526">
        <v>1</v>
      </c>
    </row>
    <row r="1527" spans="1:8" x14ac:dyDescent="0.25">
      <c r="E1527" t="s">
        <v>3980</v>
      </c>
      <c r="F1527" s="1">
        <v>45659</v>
      </c>
      <c r="G1527" t="s">
        <v>270</v>
      </c>
      <c r="H1527">
        <v>1</v>
      </c>
    </row>
    <row r="1528" spans="1:8" x14ac:dyDescent="0.25">
      <c r="E1528" t="s">
        <v>3983</v>
      </c>
      <c r="F1528" s="1">
        <v>45659</v>
      </c>
      <c r="G1528" t="s">
        <v>270</v>
      </c>
      <c r="H1528">
        <v>1</v>
      </c>
    </row>
    <row r="1529" spans="1:8" x14ac:dyDescent="0.25">
      <c r="E1529" t="s">
        <v>3984</v>
      </c>
      <c r="F1529" s="1">
        <v>45659</v>
      </c>
      <c r="G1529" t="s">
        <v>270</v>
      </c>
      <c r="H1529">
        <v>1</v>
      </c>
    </row>
    <row r="1530" spans="1:8" x14ac:dyDescent="0.25">
      <c r="E1530" t="s">
        <v>3985</v>
      </c>
      <c r="F1530" s="1">
        <v>45659</v>
      </c>
      <c r="G1530" t="s">
        <v>270</v>
      </c>
      <c r="H1530">
        <v>1</v>
      </c>
    </row>
    <row r="1531" spans="1:8" x14ac:dyDescent="0.25">
      <c r="E1531" t="s">
        <v>3986</v>
      </c>
      <c r="F1531" s="1">
        <v>45659</v>
      </c>
      <c r="G1531" t="s">
        <v>270</v>
      </c>
      <c r="H1531">
        <v>1</v>
      </c>
    </row>
    <row r="1532" spans="1:8" x14ac:dyDescent="0.25">
      <c r="E1532" t="s">
        <v>3987</v>
      </c>
      <c r="F1532" s="1">
        <v>45659</v>
      </c>
      <c r="G1532" t="s">
        <v>270</v>
      </c>
      <c r="H1532">
        <v>1</v>
      </c>
    </row>
    <row r="1533" spans="1:8" x14ac:dyDescent="0.25">
      <c r="E1533" t="s">
        <v>3989</v>
      </c>
      <c r="F1533" s="1">
        <v>45659</v>
      </c>
      <c r="G1533" t="s">
        <v>270</v>
      </c>
      <c r="H1533">
        <v>1</v>
      </c>
    </row>
    <row r="1534" spans="1:8" x14ac:dyDescent="0.25">
      <c r="E1534" t="s">
        <v>3990</v>
      </c>
      <c r="F1534" s="1">
        <v>45659</v>
      </c>
      <c r="G1534" t="s">
        <v>270</v>
      </c>
      <c r="H1534">
        <v>1</v>
      </c>
    </row>
    <row r="1535" spans="1:8" x14ac:dyDescent="0.25">
      <c r="E1535" t="s">
        <v>3991</v>
      </c>
      <c r="F1535" s="1">
        <v>45659</v>
      </c>
      <c r="G1535" t="s">
        <v>270</v>
      </c>
      <c r="H1535">
        <v>1</v>
      </c>
    </row>
    <row r="1536" spans="1:8" x14ac:dyDescent="0.25">
      <c r="A1536" t="s">
        <v>3999</v>
      </c>
      <c r="B1536" t="s">
        <v>4000</v>
      </c>
      <c r="C1536" t="s">
        <v>5602</v>
      </c>
      <c r="D1536" t="s">
        <v>5603</v>
      </c>
      <c r="E1536" t="s">
        <v>4001</v>
      </c>
      <c r="F1536" s="1">
        <v>45321</v>
      </c>
      <c r="G1536" t="s">
        <v>137</v>
      </c>
      <c r="H1536">
        <v>1</v>
      </c>
    </row>
    <row r="1537" spans="1:8" x14ac:dyDescent="0.25">
      <c r="A1537" t="s">
        <v>4005</v>
      </c>
      <c r="B1537" t="s">
        <v>4006</v>
      </c>
      <c r="C1537" t="s">
        <v>16</v>
      </c>
      <c r="D1537" t="s">
        <v>5632</v>
      </c>
      <c r="E1537" t="s">
        <v>4007</v>
      </c>
      <c r="F1537" s="1">
        <v>45454</v>
      </c>
      <c r="G1537" t="s">
        <v>705</v>
      </c>
      <c r="H1537">
        <v>1</v>
      </c>
    </row>
    <row r="1538" spans="1:8" x14ac:dyDescent="0.25">
      <c r="A1538" t="s">
        <v>4002</v>
      </c>
      <c r="B1538" t="s">
        <v>4003</v>
      </c>
      <c r="C1538" t="s">
        <v>16</v>
      </c>
      <c r="D1538" t="s">
        <v>5631</v>
      </c>
      <c r="E1538" t="s">
        <v>4004</v>
      </c>
      <c r="F1538" s="1">
        <v>45527</v>
      </c>
      <c r="G1538" t="s">
        <v>783</v>
      </c>
      <c r="H1538">
        <v>1</v>
      </c>
    </row>
    <row r="1539" spans="1:8" x14ac:dyDescent="0.25">
      <c r="A1539" t="s">
        <v>4011</v>
      </c>
      <c r="B1539" t="s">
        <v>4012</v>
      </c>
      <c r="C1539" t="s">
        <v>16</v>
      </c>
      <c r="D1539" t="s">
        <v>5604</v>
      </c>
      <c r="E1539" t="s">
        <v>4014</v>
      </c>
      <c r="F1539" s="1">
        <v>45413</v>
      </c>
      <c r="G1539" t="s">
        <v>205</v>
      </c>
      <c r="H1539">
        <v>1</v>
      </c>
    </row>
    <row r="1540" spans="1:8" x14ac:dyDescent="0.25">
      <c r="E1540" t="s">
        <v>4013</v>
      </c>
      <c r="F1540" s="1">
        <v>45630</v>
      </c>
      <c r="G1540" t="s">
        <v>205</v>
      </c>
      <c r="H1540">
        <v>1</v>
      </c>
    </row>
    <row r="1541" spans="1:8" x14ac:dyDescent="0.25">
      <c r="A1541" t="s">
        <v>4015</v>
      </c>
      <c r="B1541" t="s">
        <v>4016</v>
      </c>
      <c r="C1541" t="s">
        <v>5597</v>
      </c>
      <c r="D1541" t="s">
        <v>5682</v>
      </c>
      <c r="E1541" t="s">
        <v>4017</v>
      </c>
      <c r="F1541" s="1">
        <v>45561</v>
      </c>
      <c r="G1541" t="s">
        <v>1423</v>
      </c>
      <c r="H1541">
        <v>1</v>
      </c>
    </row>
    <row r="1542" spans="1:8" x14ac:dyDescent="0.25">
      <c r="A1542" t="s">
        <v>4018</v>
      </c>
      <c r="B1542" t="s">
        <v>4019</v>
      </c>
      <c r="C1542" t="s">
        <v>5635</v>
      </c>
      <c r="D1542" t="s">
        <v>1697</v>
      </c>
      <c r="E1542" t="s">
        <v>4020</v>
      </c>
      <c r="F1542" s="1">
        <v>45590</v>
      </c>
      <c r="G1542" t="s">
        <v>1699</v>
      </c>
      <c r="H1542">
        <v>1</v>
      </c>
    </row>
    <row r="1543" spans="1:8" x14ac:dyDescent="0.25">
      <c r="E1543" t="s">
        <v>4022</v>
      </c>
      <c r="F1543" s="1">
        <v>45569</v>
      </c>
      <c r="G1543" t="s">
        <v>1699</v>
      </c>
      <c r="H1543">
        <v>1</v>
      </c>
    </row>
    <row r="1544" spans="1:8" x14ac:dyDescent="0.25">
      <c r="E1544" t="s">
        <v>4023</v>
      </c>
      <c r="F1544" s="1">
        <v>45415</v>
      </c>
      <c r="G1544" t="s">
        <v>1699</v>
      </c>
      <c r="H1544">
        <v>1</v>
      </c>
    </row>
    <row r="1545" spans="1:8" x14ac:dyDescent="0.25">
      <c r="F1545" s="1">
        <v>45485</v>
      </c>
      <c r="G1545" t="s">
        <v>1699</v>
      </c>
      <c r="H1545">
        <v>1</v>
      </c>
    </row>
    <row r="1546" spans="1:8" x14ac:dyDescent="0.25">
      <c r="E1546" t="s">
        <v>4024</v>
      </c>
      <c r="F1546" s="1">
        <v>45587</v>
      </c>
      <c r="G1546" t="s">
        <v>1699</v>
      </c>
      <c r="H1546">
        <v>1</v>
      </c>
    </row>
    <row r="1547" spans="1:8" x14ac:dyDescent="0.25">
      <c r="E1547" t="s">
        <v>4025</v>
      </c>
      <c r="F1547" s="1">
        <v>45344</v>
      </c>
      <c r="G1547" t="s">
        <v>1699</v>
      </c>
      <c r="H1547">
        <v>1</v>
      </c>
    </row>
    <row r="1548" spans="1:8" x14ac:dyDescent="0.25">
      <c r="E1548" t="s">
        <v>4021</v>
      </c>
      <c r="F1548" s="1">
        <v>45604</v>
      </c>
      <c r="G1548" t="s">
        <v>1699</v>
      </c>
      <c r="H1548">
        <v>1</v>
      </c>
    </row>
    <row r="1549" spans="1:8" x14ac:dyDescent="0.25">
      <c r="A1549" t="s">
        <v>4026</v>
      </c>
      <c r="B1549" t="s">
        <v>4027</v>
      </c>
      <c r="C1549" t="s">
        <v>5602</v>
      </c>
      <c r="D1549" t="s">
        <v>5603</v>
      </c>
      <c r="E1549" t="s">
        <v>4028</v>
      </c>
      <c r="F1549" s="1">
        <v>45652</v>
      </c>
      <c r="G1549" t="s">
        <v>137</v>
      </c>
      <c r="H1549">
        <v>1</v>
      </c>
    </row>
    <row r="1550" spans="1:8" x14ac:dyDescent="0.25">
      <c r="A1550" t="s">
        <v>4029</v>
      </c>
      <c r="B1550" t="s">
        <v>4030</v>
      </c>
      <c r="C1550" t="s">
        <v>16</v>
      </c>
      <c r="D1550" t="s">
        <v>5607</v>
      </c>
      <c r="E1550" t="s">
        <v>4033</v>
      </c>
      <c r="F1550" s="1">
        <v>45404</v>
      </c>
      <c r="G1550" t="s">
        <v>251</v>
      </c>
      <c r="H1550">
        <v>1</v>
      </c>
    </row>
    <row r="1551" spans="1:8" x14ac:dyDescent="0.25">
      <c r="E1551" t="s">
        <v>4031</v>
      </c>
      <c r="F1551" s="1">
        <v>45659</v>
      </c>
      <c r="G1551" t="s">
        <v>840</v>
      </c>
      <c r="H1551">
        <v>1</v>
      </c>
    </row>
    <row r="1552" spans="1:8" x14ac:dyDescent="0.25">
      <c r="E1552" t="s">
        <v>4032</v>
      </c>
      <c r="F1552" s="1">
        <v>45603</v>
      </c>
      <c r="G1552" t="s">
        <v>840</v>
      </c>
      <c r="H1552">
        <v>1</v>
      </c>
    </row>
    <row r="1553" spans="1:8" x14ac:dyDescent="0.25">
      <c r="A1553" t="s">
        <v>4041</v>
      </c>
      <c r="B1553" t="s">
        <v>4042</v>
      </c>
      <c r="C1553" t="s">
        <v>5625</v>
      </c>
      <c r="D1553" t="s">
        <v>5668</v>
      </c>
      <c r="E1553" t="s">
        <v>4043</v>
      </c>
      <c r="F1553" s="1">
        <v>45663</v>
      </c>
      <c r="G1553" t="s">
        <v>3033</v>
      </c>
      <c r="H1553">
        <v>1</v>
      </c>
    </row>
    <row r="1554" spans="1:8" x14ac:dyDescent="0.25">
      <c r="E1554" t="s">
        <v>4044</v>
      </c>
      <c r="F1554" s="1">
        <v>45660</v>
      </c>
      <c r="G1554" t="s">
        <v>3033</v>
      </c>
      <c r="H1554">
        <v>1</v>
      </c>
    </row>
    <row r="1555" spans="1:8" x14ac:dyDescent="0.25">
      <c r="E1555" t="s">
        <v>4045</v>
      </c>
      <c r="F1555" s="1">
        <v>45660</v>
      </c>
      <c r="G1555" t="s">
        <v>3033</v>
      </c>
      <c r="H1555">
        <v>1</v>
      </c>
    </row>
    <row r="1556" spans="1:8" x14ac:dyDescent="0.25">
      <c r="E1556" t="s">
        <v>4046</v>
      </c>
      <c r="F1556" s="1">
        <v>45663</v>
      </c>
      <c r="G1556" t="s">
        <v>3033</v>
      </c>
      <c r="H1556">
        <v>1</v>
      </c>
    </row>
    <row r="1557" spans="1:8" x14ac:dyDescent="0.25">
      <c r="E1557" t="s">
        <v>4047</v>
      </c>
      <c r="F1557" s="1">
        <v>45660</v>
      </c>
      <c r="G1557" t="s">
        <v>3033</v>
      </c>
      <c r="H1557">
        <v>1</v>
      </c>
    </row>
    <row r="1558" spans="1:8" x14ac:dyDescent="0.25">
      <c r="E1558" t="s">
        <v>4048</v>
      </c>
      <c r="F1558" s="1">
        <v>45660</v>
      </c>
      <c r="G1558" t="s">
        <v>3033</v>
      </c>
      <c r="H1558">
        <v>1</v>
      </c>
    </row>
    <row r="1559" spans="1:8" x14ac:dyDescent="0.25">
      <c r="A1559" t="s">
        <v>4052</v>
      </c>
      <c r="B1559" t="s">
        <v>4053</v>
      </c>
      <c r="C1559" t="s">
        <v>5597</v>
      </c>
      <c r="D1559" t="s">
        <v>4053</v>
      </c>
      <c r="E1559" t="s">
        <v>4054</v>
      </c>
      <c r="F1559" s="1">
        <v>45663</v>
      </c>
      <c r="G1559" t="s">
        <v>288</v>
      </c>
      <c r="H1559">
        <v>1</v>
      </c>
    </row>
    <row r="1560" spans="1:8" x14ac:dyDescent="0.25">
      <c r="E1560" t="s">
        <v>4055</v>
      </c>
      <c r="F1560" s="1">
        <v>45657</v>
      </c>
      <c r="G1560" t="s">
        <v>288</v>
      </c>
      <c r="H1560">
        <v>1</v>
      </c>
    </row>
    <row r="1561" spans="1:8" x14ac:dyDescent="0.25">
      <c r="E1561" t="s">
        <v>4056</v>
      </c>
      <c r="F1561" s="1">
        <v>45663</v>
      </c>
      <c r="G1561" t="s">
        <v>288</v>
      </c>
      <c r="H1561">
        <v>1</v>
      </c>
    </row>
    <row r="1562" spans="1:8" x14ac:dyDescent="0.25">
      <c r="E1562" t="s">
        <v>4057</v>
      </c>
      <c r="F1562" s="1">
        <v>45657</v>
      </c>
      <c r="G1562" t="s">
        <v>288</v>
      </c>
      <c r="H1562">
        <v>1</v>
      </c>
    </row>
    <row r="1563" spans="1:8" x14ac:dyDescent="0.25">
      <c r="E1563" t="s">
        <v>4058</v>
      </c>
      <c r="F1563" s="1">
        <v>45657</v>
      </c>
      <c r="G1563" t="s">
        <v>288</v>
      </c>
      <c r="H1563">
        <v>1</v>
      </c>
    </row>
    <row r="1564" spans="1:8" x14ac:dyDescent="0.25">
      <c r="E1564" t="s">
        <v>4059</v>
      </c>
      <c r="F1564" s="1">
        <v>45664</v>
      </c>
      <c r="G1564" t="s">
        <v>288</v>
      </c>
      <c r="H1564">
        <v>1</v>
      </c>
    </row>
    <row r="1565" spans="1:8" x14ac:dyDescent="0.25">
      <c r="E1565" t="s">
        <v>4060</v>
      </c>
      <c r="F1565" s="1">
        <v>45663</v>
      </c>
      <c r="G1565" t="s">
        <v>288</v>
      </c>
      <c r="H1565">
        <v>1</v>
      </c>
    </row>
    <row r="1566" spans="1:8" x14ac:dyDescent="0.25">
      <c r="E1566" t="s">
        <v>4061</v>
      </c>
      <c r="F1566" s="1">
        <v>45663</v>
      </c>
      <c r="G1566" t="s">
        <v>288</v>
      </c>
      <c r="H1566">
        <v>1</v>
      </c>
    </row>
    <row r="1567" spans="1:8" x14ac:dyDescent="0.25">
      <c r="E1567" t="s">
        <v>4062</v>
      </c>
      <c r="F1567" s="1">
        <v>45657</v>
      </c>
      <c r="G1567" t="s">
        <v>288</v>
      </c>
      <c r="H1567">
        <v>1</v>
      </c>
    </row>
    <row r="1568" spans="1:8" x14ac:dyDescent="0.25">
      <c r="E1568" t="s">
        <v>4063</v>
      </c>
      <c r="F1568" s="1">
        <v>45657</v>
      </c>
      <c r="G1568" t="s">
        <v>288</v>
      </c>
      <c r="H1568">
        <v>1</v>
      </c>
    </row>
    <row r="1569" spans="1:8" x14ac:dyDescent="0.25">
      <c r="E1569" t="s">
        <v>4064</v>
      </c>
      <c r="F1569" s="1">
        <v>45663</v>
      </c>
      <c r="G1569" t="s">
        <v>288</v>
      </c>
      <c r="H1569">
        <v>1</v>
      </c>
    </row>
    <row r="1570" spans="1:8" x14ac:dyDescent="0.25">
      <c r="A1570" t="s">
        <v>4068</v>
      </c>
      <c r="B1570" t="s">
        <v>4069</v>
      </c>
      <c r="C1570" t="s">
        <v>16</v>
      </c>
      <c r="D1570" t="s">
        <v>16</v>
      </c>
      <c r="E1570" t="s">
        <v>4070</v>
      </c>
      <c r="F1570" s="1">
        <v>45575</v>
      </c>
      <c r="G1570" t="s">
        <v>173</v>
      </c>
      <c r="H1570">
        <v>1</v>
      </c>
    </row>
    <row r="1571" spans="1:8" x14ac:dyDescent="0.25">
      <c r="A1571" t="s">
        <v>4071</v>
      </c>
      <c r="B1571" t="s">
        <v>4072</v>
      </c>
      <c r="C1571" t="s">
        <v>5625</v>
      </c>
      <c r="D1571" t="s">
        <v>5683</v>
      </c>
      <c r="E1571" t="s">
        <v>4073</v>
      </c>
      <c r="F1571" s="1">
        <v>45558</v>
      </c>
      <c r="G1571" t="s">
        <v>2156</v>
      </c>
      <c r="H1571">
        <v>1</v>
      </c>
    </row>
    <row r="1572" spans="1:8" x14ac:dyDescent="0.25">
      <c r="E1572" t="s">
        <v>4074</v>
      </c>
      <c r="F1572" s="1">
        <v>45544</v>
      </c>
      <c r="G1572" t="s">
        <v>2156</v>
      </c>
      <c r="H1572">
        <v>1</v>
      </c>
    </row>
    <row r="1573" spans="1:8" x14ac:dyDescent="0.25">
      <c r="E1573" t="s">
        <v>4075</v>
      </c>
      <c r="F1573" s="1">
        <v>45565</v>
      </c>
      <c r="G1573" t="s">
        <v>2156</v>
      </c>
      <c r="H1573">
        <v>1</v>
      </c>
    </row>
    <row r="1574" spans="1:8" x14ac:dyDescent="0.25">
      <c r="E1574" t="s">
        <v>4076</v>
      </c>
      <c r="F1574" s="1">
        <v>45559</v>
      </c>
      <c r="G1574" t="s">
        <v>2156</v>
      </c>
      <c r="H1574">
        <v>1</v>
      </c>
    </row>
    <row r="1575" spans="1:8" x14ac:dyDescent="0.25">
      <c r="E1575" t="s">
        <v>4077</v>
      </c>
      <c r="F1575" s="1">
        <v>45559</v>
      </c>
      <c r="G1575" t="s">
        <v>2156</v>
      </c>
      <c r="H1575">
        <v>1</v>
      </c>
    </row>
    <row r="1576" spans="1:8" x14ac:dyDescent="0.25">
      <c r="E1576" t="s">
        <v>4078</v>
      </c>
      <c r="F1576" s="1">
        <v>45538</v>
      </c>
      <c r="G1576" t="s">
        <v>2156</v>
      </c>
      <c r="H1576">
        <v>1</v>
      </c>
    </row>
    <row r="1577" spans="1:8" x14ac:dyDescent="0.25">
      <c r="E1577" t="s">
        <v>4079</v>
      </c>
      <c r="F1577" s="1">
        <v>45562</v>
      </c>
      <c r="G1577" t="s">
        <v>2156</v>
      </c>
      <c r="H1577">
        <v>1</v>
      </c>
    </row>
    <row r="1578" spans="1:8" x14ac:dyDescent="0.25">
      <c r="E1578" t="s">
        <v>4080</v>
      </c>
      <c r="F1578" s="1">
        <v>45561</v>
      </c>
      <c r="G1578" t="s">
        <v>2156</v>
      </c>
      <c r="H1578">
        <v>1</v>
      </c>
    </row>
    <row r="1579" spans="1:8" x14ac:dyDescent="0.25">
      <c r="E1579" t="s">
        <v>4081</v>
      </c>
      <c r="F1579" s="1">
        <v>45558</v>
      </c>
      <c r="G1579" t="s">
        <v>2156</v>
      </c>
      <c r="H1579">
        <v>1</v>
      </c>
    </row>
    <row r="1580" spans="1:8" x14ac:dyDescent="0.25">
      <c r="E1580" t="s">
        <v>4082</v>
      </c>
      <c r="F1580" s="1">
        <v>45547</v>
      </c>
      <c r="G1580" t="s">
        <v>2156</v>
      </c>
      <c r="H1580">
        <v>1</v>
      </c>
    </row>
    <row r="1581" spans="1:8" x14ac:dyDescent="0.25">
      <c r="E1581" t="s">
        <v>4083</v>
      </c>
      <c r="F1581" s="1">
        <v>45562</v>
      </c>
      <c r="G1581" t="s">
        <v>2156</v>
      </c>
      <c r="H1581">
        <v>1</v>
      </c>
    </row>
    <row r="1582" spans="1:8" x14ac:dyDescent="0.25">
      <c r="E1582" t="s">
        <v>4084</v>
      </c>
      <c r="F1582" s="1">
        <v>45545</v>
      </c>
      <c r="G1582" t="s">
        <v>2156</v>
      </c>
      <c r="H1582">
        <v>1</v>
      </c>
    </row>
    <row r="1583" spans="1:8" x14ac:dyDescent="0.25">
      <c r="E1583" t="s">
        <v>4085</v>
      </c>
      <c r="F1583" s="1">
        <v>45545</v>
      </c>
      <c r="G1583" t="s">
        <v>2156</v>
      </c>
      <c r="H1583">
        <v>1</v>
      </c>
    </row>
    <row r="1584" spans="1:8" x14ac:dyDescent="0.25">
      <c r="E1584" t="s">
        <v>4086</v>
      </c>
      <c r="F1584" s="1">
        <v>45559</v>
      </c>
      <c r="G1584" t="s">
        <v>2156</v>
      </c>
      <c r="H1584">
        <v>1</v>
      </c>
    </row>
    <row r="1585" spans="5:8" x14ac:dyDescent="0.25">
      <c r="E1585" t="s">
        <v>4087</v>
      </c>
      <c r="F1585" s="1">
        <v>45561</v>
      </c>
      <c r="G1585" t="s">
        <v>2156</v>
      </c>
      <c r="H1585">
        <v>1</v>
      </c>
    </row>
    <row r="1586" spans="5:8" x14ac:dyDescent="0.25">
      <c r="E1586" t="s">
        <v>4088</v>
      </c>
      <c r="F1586" s="1">
        <v>45555</v>
      </c>
      <c r="G1586" t="s">
        <v>2156</v>
      </c>
      <c r="H1586">
        <v>1</v>
      </c>
    </row>
    <row r="1587" spans="5:8" x14ac:dyDescent="0.25">
      <c r="E1587" t="s">
        <v>4089</v>
      </c>
      <c r="F1587" s="1">
        <v>45558</v>
      </c>
      <c r="G1587" t="s">
        <v>2156</v>
      </c>
      <c r="H1587">
        <v>1</v>
      </c>
    </row>
    <row r="1588" spans="5:8" x14ac:dyDescent="0.25">
      <c r="E1588" t="s">
        <v>4090</v>
      </c>
      <c r="F1588" s="1">
        <v>45561</v>
      </c>
      <c r="G1588" t="s">
        <v>2156</v>
      </c>
      <c r="H1588">
        <v>1</v>
      </c>
    </row>
    <row r="1589" spans="5:8" x14ac:dyDescent="0.25">
      <c r="E1589" t="s">
        <v>4091</v>
      </c>
      <c r="F1589" s="1">
        <v>45561</v>
      </c>
      <c r="G1589" t="s">
        <v>2156</v>
      </c>
      <c r="H1589">
        <v>1</v>
      </c>
    </row>
    <row r="1590" spans="5:8" x14ac:dyDescent="0.25">
      <c r="E1590" t="s">
        <v>4092</v>
      </c>
      <c r="F1590" s="1">
        <v>45565</v>
      </c>
      <c r="G1590" t="s">
        <v>2156</v>
      </c>
      <c r="H1590">
        <v>1</v>
      </c>
    </row>
    <row r="1591" spans="5:8" x14ac:dyDescent="0.25">
      <c r="E1591" t="s">
        <v>4093</v>
      </c>
      <c r="F1591" s="1">
        <v>45555</v>
      </c>
      <c r="G1591" t="s">
        <v>2156</v>
      </c>
      <c r="H1591">
        <v>1</v>
      </c>
    </row>
    <row r="1592" spans="5:8" x14ac:dyDescent="0.25">
      <c r="E1592" t="s">
        <v>4094</v>
      </c>
      <c r="F1592" s="1">
        <v>45547</v>
      </c>
      <c r="G1592" t="s">
        <v>2156</v>
      </c>
      <c r="H1592">
        <v>1</v>
      </c>
    </row>
    <row r="1593" spans="5:8" x14ac:dyDescent="0.25">
      <c r="E1593" t="s">
        <v>4095</v>
      </c>
      <c r="F1593" s="1">
        <v>45555</v>
      </c>
      <c r="G1593" t="s">
        <v>2156</v>
      </c>
      <c r="H1593">
        <v>1</v>
      </c>
    </row>
    <row r="1594" spans="5:8" x14ac:dyDescent="0.25">
      <c r="E1594" t="s">
        <v>4096</v>
      </c>
      <c r="F1594" s="1">
        <v>45538</v>
      </c>
      <c r="G1594" t="s">
        <v>2156</v>
      </c>
      <c r="H1594">
        <v>1</v>
      </c>
    </row>
    <row r="1595" spans="5:8" x14ac:dyDescent="0.25">
      <c r="E1595" t="s">
        <v>4097</v>
      </c>
      <c r="F1595" s="1">
        <v>45547</v>
      </c>
      <c r="G1595" t="s">
        <v>2156</v>
      </c>
      <c r="H1595">
        <v>1</v>
      </c>
    </row>
    <row r="1596" spans="5:8" x14ac:dyDescent="0.25">
      <c r="E1596" t="s">
        <v>4098</v>
      </c>
      <c r="F1596" s="1">
        <v>45558</v>
      </c>
      <c r="G1596" t="s">
        <v>2156</v>
      </c>
      <c r="H1596">
        <v>1</v>
      </c>
    </row>
    <row r="1597" spans="5:8" x14ac:dyDescent="0.25">
      <c r="E1597" t="s">
        <v>4099</v>
      </c>
      <c r="F1597" s="1">
        <v>45555</v>
      </c>
      <c r="G1597" t="s">
        <v>2156</v>
      </c>
      <c r="H1597">
        <v>1</v>
      </c>
    </row>
    <row r="1598" spans="5:8" x14ac:dyDescent="0.25">
      <c r="E1598" t="s">
        <v>4100</v>
      </c>
      <c r="F1598" s="1">
        <v>45562</v>
      </c>
      <c r="G1598" t="s">
        <v>2156</v>
      </c>
      <c r="H1598">
        <v>1</v>
      </c>
    </row>
    <row r="1599" spans="5:8" x14ac:dyDescent="0.25">
      <c r="E1599" t="s">
        <v>4101</v>
      </c>
      <c r="F1599" s="1">
        <v>45558</v>
      </c>
      <c r="G1599" t="s">
        <v>2156</v>
      </c>
      <c r="H1599">
        <v>1</v>
      </c>
    </row>
    <row r="1600" spans="5:8" x14ac:dyDescent="0.25">
      <c r="E1600" t="s">
        <v>4102</v>
      </c>
      <c r="F1600" s="1">
        <v>45544</v>
      </c>
      <c r="G1600" t="s">
        <v>2156</v>
      </c>
      <c r="H1600">
        <v>1</v>
      </c>
    </row>
    <row r="1601" spans="5:8" x14ac:dyDescent="0.25">
      <c r="E1601" t="s">
        <v>4103</v>
      </c>
      <c r="F1601" s="1">
        <v>45558</v>
      </c>
      <c r="G1601" t="s">
        <v>2156</v>
      </c>
      <c r="H1601">
        <v>1</v>
      </c>
    </row>
    <row r="1602" spans="5:8" x14ac:dyDescent="0.25">
      <c r="E1602" t="s">
        <v>4104</v>
      </c>
      <c r="F1602" s="1">
        <v>45559</v>
      </c>
      <c r="G1602" t="s">
        <v>2156</v>
      </c>
      <c r="H1602">
        <v>1</v>
      </c>
    </row>
    <row r="1603" spans="5:8" x14ac:dyDescent="0.25">
      <c r="E1603" t="s">
        <v>4105</v>
      </c>
      <c r="F1603" s="1">
        <v>45565</v>
      </c>
      <c r="G1603" t="s">
        <v>2156</v>
      </c>
      <c r="H1603">
        <v>1</v>
      </c>
    </row>
    <row r="1604" spans="5:8" x14ac:dyDescent="0.25">
      <c r="E1604" t="s">
        <v>4106</v>
      </c>
      <c r="F1604" s="1">
        <v>45561</v>
      </c>
      <c r="G1604" t="s">
        <v>2156</v>
      </c>
      <c r="H1604">
        <v>1</v>
      </c>
    </row>
    <row r="1605" spans="5:8" x14ac:dyDescent="0.25">
      <c r="E1605" t="s">
        <v>4107</v>
      </c>
      <c r="F1605" s="1">
        <v>45575</v>
      </c>
      <c r="G1605" t="s">
        <v>2156</v>
      </c>
      <c r="H1605">
        <v>1</v>
      </c>
    </row>
    <row r="1606" spans="5:8" x14ac:dyDescent="0.25">
      <c r="E1606" t="s">
        <v>4108</v>
      </c>
      <c r="F1606" s="1">
        <v>45565</v>
      </c>
      <c r="G1606" t="s">
        <v>2156</v>
      </c>
      <c r="H1606">
        <v>1</v>
      </c>
    </row>
    <row r="1607" spans="5:8" x14ac:dyDescent="0.25">
      <c r="E1607" t="s">
        <v>4109</v>
      </c>
      <c r="F1607" s="1">
        <v>45558</v>
      </c>
      <c r="G1607" t="s">
        <v>2156</v>
      </c>
      <c r="H1607">
        <v>1</v>
      </c>
    </row>
    <row r="1608" spans="5:8" x14ac:dyDescent="0.25">
      <c r="E1608" t="s">
        <v>4110</v>
      </c>
      <c r="F1608" s="1">
        <v>45562</v>
      </c>
      <c r="G1608" t="s">
        <v>2156</v>
      </c>
      <c r="H1608">
        <v>1</v>
      </c>
    </row>
    <row r="1609" spans="5:8" x14ac:dyDescent="0.25">
      <c r="E1609" t="s">
        <v>4111</v>
      </c>
      <c r="F1609" s="1">
        <v>45547</v>
      </c>
      <c r="G1609" t="s">
        <v>2156</v>
      </c>
      <c r="H1609">
        <v>1</v>
      </c>
    </row>
    <row r="1610" spans="5:8" x14ac:dyDescent="0.25">
      <c r="E1610" t="s">
        <v>4112</v>
      </c>
      <c r="F1610" s="1">
        <v>45561</v>
      </c>
      <c r="G1610" t="s">
        <v>2156</v>
      </c>
      <c r="H1610">
        <v>1</v>
      </c>
    </row>
    <row r="1611" spans="5:8" x14ac:dyDescent="0.25">
      <c r="E1611" t="s">
        <v>4113</v>
      </c>
      <c r="F1611" s="1">
        <v>45559</v>
      </c>
      <c r="G1611" t="s">
        <v>2156</v>
      </c>
      <c r="H1611">
        <v>1</v>
      </c>
    </row>
    <row r="1612" spans="5:8" x14ac:dyDescent="0.25">
      <c r="E1612" t="s">
        <v>4114</v>
      </c>
      <c r="F1612" s="1">
        <v>45565</v>
      </c>
      <c r="G1612" t="s">
        <v>2156</v>
      </c>
      <c r="H1612">
        <v>1</v>
      </c>
    </row>
    <row r="1613" spans="5:8" x14ac:dyDescent="0.25">
      <c r="E1613" t="s">
        <v>4115</v>
      </c>
      <c r="F1613" s="1">
        <v>45565</v>
      </c>
      <c r="G1613" t="s">
        <v>2156</v>
      </c>
      <c r="H1613">
        <v>1</v>
      </c>
    </row>
    <row r="1614" spans="5:8" x14ac:dyDescent="0.25">
      <c r="E1614" t="s">
        <v>4116</v>
      </c>
      <c r="F1614" s="1">
        <v>45547</v>
      </c>
      <c r="G1614" t="s">
        <v>2156</v>
      </c>
      <c r="H1614">
        <v>1</v>
      </c>
    </row>
    <row r="1615" spans="5:8" x14ac:dyDescent="0.25">
      <c r="E1615" t="s">
        <v>4117</v>
      </c>
      <c r="F1615" s="1">
        <v>45538</v>
      </c>
      <c r="G1615" t="s">
        <v>2156</v>
      </c>
      <c r="H1615">
        <v>1</v>
      </c>
    </row>
    <row r="1616" spans="5:8" x14ac:dyDescent="0.25">
      <c r="E1616" t="s">
        <v>4118</v>
      </c>
      <c r="F1616" s="1">
        <v>45558</v>
      </c>
      <c r="G1616" t="s">
        <v>2156</v>
      </c>
      <c r="H1616">
        <v>1</v>
      </c>
    </row>
    <row r="1617" spans="5:8" x14ac:dyDescent="0.25">
      <c r="E1617" t="s">
        <v>4119</v>
      </c>
      <c r="F1617" s="1">
        <v>45547</v>
      </c>
      <c r="G1617" t="s">
        <v>2156</v>
      </c>
      <c r="H1617">
        <v>1</v>
      </c>
    </row>
    <row r="1618" spans="5:8" x14ac:dyDescent="0.25">
      <c r="E1618" t="s">
        <v>4120</v>
      </c>
      <c r="F1618" s="1">
        <v>45555</v>
      </c>
      <c r="G1618" t="s">
        <v>2156</v>
      </c>
      <c r="H1618">
        <v>1</v>
      </c>
    </row>
    <row r="1619" spans="5:8" x14ac:dyDescent="0.25">
      <c r="E1619" t="s">
        <v>3472</v>
      </c>
      <c r="F1619" s="1">
        <v>45565</v>
      </c>
      <c r="G1619" t="s">
        <v>2156</v>
      </c>
      <c r="H1619">
        <v>1</v>
      </c>
    </row>
    <row r="1620" spans="5:8" x14ac:dyDescent="0.25">
      <c r="E1620" t="s">
        <v>4121</v>
      </c>
      <c r="F1620" s="1">
        <v>45545</v>
      </c>
      <c r="G1620" t="s">
        <v>2156</v>
      </c>
      <c r="H1620">
        <v>1</v>
      </c>
    </row>
    <row r="1621" spans="5:8" x14ac:dyDescent="0.25">
      <c r="E1621" t="s">
        <v>4122</v>
      </c>
      <c r="F1621" s="1">
        <v>45559</v>
      </c>
      <c r="G1621" t="s">
        <v>2156</v>
      </c>
      <c r="H1621">
        <v>1</v>
      </c>
    </row>
    <row r="1622" spans="5:8" x14ac:dyDescent="0.25">
      <c r="E1622" t="s">
        <v>4123</v>
      </c>
      <c r="F1622" s="1">
        <v>45562</v>
      </c>
      <c r="G1622" t="s">
        <v>2156</v>
      </c>
      <c r="H1622">
        <v>1</v>
      </c>
    </row>
    <row r="1623" spans="5:8" x14ac:dyDescent="0.25">
      <c r="E1623" t="s">
        <v>4124</v>
      </c>
      <c r="F1623" s="1">
        <v>45547</v>
      </c>
      <c r="G1623" t="s">
        <v>2156</v>
      </c>
      <c r="H1623">
        <v>1</v>
      </c>
    </row>
    <row r="1624" spans="5:8" x14ac:dyDescent="0.25">
      <c r="E1624" t="s">
        <v>4125</v>
      </c>
      <c r="F1624" s="1">
        <v>45562</v>
      </c>
      <c r="G1624" t="s">
        <v>2156</v>
      </c>
      <c r="H1624">
        <v>1</v>
      </c>
    </row>
    <row r="1625" spans="5:8" x14ac:dyDescent="0.25">
      <c r="E1625" t="s">
        <v>4126</v>
      </c>
      <c r="F1625" s="1">
        <v>45562</v>
      </c>
      <c r="G1625" t="s">
        <v>2156</v>
      </c>
      <c r="H1625">
        <v>1</v>
      </c>
    </row>
    <row r="1626" spans="5:8" x14ac:dyDescent="0.25">
      <c r="E1626" t="s">
        <v>4127</v>
      </c>
      <c r="F1626" s="1">
        <v>45545</v>
      </c>
      <c r="G1626" t="s">
        <v>2156</v>
      </c>
      <c r="H1626">
        <v>1</v>
      </c>
    </row>
    <row r="1627" spans="5:8" x14ac:dyDescent="0.25">
      <c r="E1627" t="s">
        <v>4128</v>
      </c>
      <c r="F1627" s="1">
        <v>45562</v>
      </c>
      <c r="G1627" t="s">
        <v>2156</v>
      </c>
      <c r="H1627">
        <v>1</v>
      </c>
    </row>
    <row r="1628" spans="5:8" x14ac:dyDescent="0.25">
      <c r="E1628" t="s">
        <v>4129</v>
      </c>
      <c r="F1628" s="1">
        <v>45547</v>
      </c>
      <c r="G1628" t="s">
        <v>2156</v>
      </c>
      <c r="H1628">
        <v>1</v>
      </c>
    </row>
    <row r="1629" spans="5:8" x14ac:dyDescent="0.25">
      <c r="E1629" t="s">
        <v>4130</v>
      </c>
      <c r="F1629" s="1">
        <v>45544</v>
      </c>
      <c r="G1629" t="s">
        <v>2156</v>
      </c>
      <c r="H1629">
        <v>1</v>
      </c>
    </row>
    <row r="1630" spans="5:8" x14ac:dyDescent="0.25">
      <c r="E1630" t="s">
        <v>4131</v>
      </c>
      <c r="F1630" s="1">
        <v>45561</v>
      </c>
      <c r="G1630" t="s">
        <v>2156</v>
      </c>
      <c r="H1630">
        <v>1</v>
      </c>
    </row>
    <row r="1631" spans="5:8" x14ac:dyDescent="0.25">
      <c r="E1631" t="s">
        <v>4132</v>
      </c>
      <c r="F1631" s="1">
        <v>45547</v>
      </c>
      <c r="G1631" t="s">
        <v>2156</v>
      </c>
      <c r="H1631">
        <v>1</v>
      </c>
    </row>
    <row r="1632" spans="5:8" x14ac:dyDescent="0.25">
      <c r="E1632" t="s">
        <v>4133</v>
      </c>
      <c r="F1632" s="1">
        <v>45559</v>
      </c>
      <c r="G1632" t="s">
        <v>2156</v>
      </c>
      <c r="H1632">
        <v>1</v>
      </c>
    </row>
    <row r="1633" spans="1:8" x14ac:dyDescent="0.25">
      <c r="E1633" t="s">
        <v>4134</v>
      </c>
      <c r="F1633" s="1">
        <v>45558</v>
      </c>
      <c r="G1633" t="s">
        <v>2156</v>
      </c>
      <c r="H1633">
        <v>1</v>
      </c>
    </row>
    <row r="1634" spans="1:8" x14ac:dyDescent="0.25">
      <c r="E1634" t="s">
        <v>3476</v>
      </c>
      <c r="F1634" s="1">
        <v>45561</v>
      </c>
      <c r="G1634" t="s">
        <v>2156</v>
      </c>
      <c r="H1634">
        <v>1</v>
      </c>
    </row>
    <row r="1635" spans="1:8" x14ac:dyDescent="0.25">
      <c r="E1635" t="s">
        <v>4135</v>
      </c>
      <c r="F1635" s="1">
        <v>45561</v>
      </c>
      <c r="G1635" t="s">
        <v>2156</v>
      </c>
      <c r="H1635">
        <v>1</v>
      </c>
    </row>
    <row r="1636" spans="1:8" x14ac:dyDescent="0.25">
      <c r="E1636" t="s">
        <v>4136</v>
      </c>
      <c r="F1636" s="1">
        <v>45538</v>
      </c>
      <c r="G1636" t="s">
        <v>2156</v>
      </c>
      <c r="H1636">
        <v>1</v>
      </c>
    </row>
    <row r="1637" spans="1:8" x14ac:dyDescent="0.25">
      <c r="E1637" t="s">
        <v>4137</v>
      </c>
      <c r="F1637" s="1">
        <v>45545</v>
      </c>
      <c r="G1637" t="s">
        <v>2156</v>
      </c>
      <c r="H1637">
        <v>1</v>
      </c>
    </row>
    <row r="1638" spans="1:8" x14ac:dyDescent="0.25">
      <c r="E1638" t="s">
        <v>4138</v>
      </c>
      <c r="F1638" s="1">
        <v>45558</v>
      </c>
      <c r="G1638" t="s">
        <v>2156</v>
      </c>
      <c r="H1638">
        <v>1</v>
      </c>
    </row>
    <row r="1639" spans="1:8" x14ac:dyDescent="0.25">
      <c r="E1639" t="s">
        <v>4139</v>
      </c>
      <c r="F1639" s="1">
        <v>45562</v>
      </c>
      <c r="G1639" t="s">
        <v>2156</v>
      </c>
      <c r="H1639">
        <v>1</v>
      </c>
    </row>
    <row r="1640" spans="1:8" x14ac:dyDescent="0.25">
      <c r="E1640" t="s">
        <v>4140</v>
      </c>
      <c r="F1640" s="1">
        <v>45561</v>
      </c>
      <c r="G1640" t="s">
        <v>2156</v>
      </c>
      <c r="H1640">
        <v>1</v>
      </c>
    </row>
    <row r="1641" spans="1:8" x14ac:dyDescent="0.25">
      <c r="A1641" t="s">
        <v>4141</v>
      </c>
      <c r="B1641" t="s">
        <v>4142</v>
      </c>
      <c r="C1641" t="s">
        <v>5610</v>
      </c>
      <c r="D1641" t="s">
        <v>5643</v>
      </c>
      <c r="E1641" t="s">
        <v>4143</v>
      </c>
      <c r="F1641" s="1">
        <v>45567</v>
      </c>
      <c r="G1641" t="s">
        <v>4144</v>
      </c>
      <c r="H1641">
        <v>1</v>
      </c>
    </row>
    <row r="1642" spans="1:8" x14ac:dyDescent="0.25">
      <c r="A1642" t="s">
        <v>4160</v>
      </c>
      <c r="B1642" t="s">
        <v>4161</v>
      </c>
      <c r="C1642" t="s">
        <v>5602</v>
      </c>
      <c r="D1642" t="s">
        <v>341</v>
      </c>
      <c r="E1642" t="s">
        <v>4162</v>
      </c>
      <c r="F1642" s="1">
        <v>45503</v>
      </c>
      <c r="G1642" t="s">
        <v>343</v>
      </c>
      <c r="H1642">
        <v>1</v>
      </c>
    </row>
    <row r="1643" spans="1:8" x14ac:dyDescent="0.25">
      <c r="A1643" t="s">
        <v>4163</v>
      </c>
      <c r="B1643" t="s">
        <v>4164</v>
      </c>
      <c r="C1643" t="s">
        <v>16</v>
      </c>
      <c r="D1643" t="s">
        <v>5604</v>
      </c>
      <c r="E1643" t="s">
        <v>4165</v>
      </c>
      <c r="F1643" s="1">
        <v>45538</v>
      </c>
      <c r="G1643" t="s">
        <v>569</v>
      </c>
      <c r="H1643">
        <v>1</v>
      </c>
    </row>
    <row r="1644" spans="1:8" x14ac:dyDescent="0.25">
      <c r="E1644" t="s">
        <v>4166</v>
      </c>
      <c r="F1644" s="1">
        <v>45553</v>
      </c>
      <c r="G1644" t="s">
        <v>569</v>
      </c>
      <c r="H1644">
        <v>1</v>
      </c>
    </row>
    <row r="1645" spans="1:8" x14ac:dyDescent="0.25">
      <c r="E1645" t="s">
        <v>4167</v>
      </c>
      <c r="F1645" s="1">
        <v>45539</v>
      </c>
      <c r="G1645" t="s">
        <v>569</v>
      </c>
      <c r="H1645">
        <v>1</v>
      </c>
    </row>
    <row r="1646" spans="1:8" x14ac:dyDescent="0.25">
      <c r="A1646" t="s">
        <v>4171</v>
      </c>
      <c r="B1646" t="s">
        <v>4172</v>
      </c>
      <c r="C1646" t="s">
        <v>16</v>
      </c>
      <c r="D1646" t="s">
        <v>5604</v>
      </c>
      <c r="E1646" t="s">
        <v>4173</v>
      </c>
      <c r="F1646" s="1">
        <v>45569</v>
      </c>
      <c r="G1646" t="s">
        <v>80</v>
      </c>
      <c r="H1646">
        <v>1</v>
      </c>
    </row>
    <row r="1647" spans="1:8" x14ac:dyDescent="0.25">
      <c r="A1647" t="s">
        <v>4198</v>
      </c>
      <c r="B1647" t="s">
        <v>4199</v>
      </c>
      <c r="C1647" t="s">
        <v>16</v>
      </c>
      <c r="D1647" t="s">
        <v>5654</v>
      </c>
      <c r="E1647" t="s">
        <v>4200</v>
      </c>
      <c r="F1647" s="1">
        <v>45390</v>
      </c>
      <c r="G1647" t="s">
        <v>31</v>
      </c>
      <c r="H1647">
        <v>1</v>
      </c>
    </row>
    <row r="1648" spans="1:8" x14ac:dyDescent="0.25">
      <c r="A1648" t="s">
        <v>4201</v>
      </c>
      <c r="B1648" t="s">
        <v>4202</v>
      </c>
      <c r="C1648" t="s">
        <v>5620</v>
      </c>
      <c r="D1648" t="s">
        <v>5621</v>
      </c>
      <c r="E1648" t="s">
        <v>4203</v>
      </c>
      <c r="F1648" s="1">
        <v>45343</v>
      </c>
      <c r="G1648" t="s">
        <v>580</v>
      </c>
      <c r="H1648">
        <v>1</v>
      </c>
    </row>
    <row r="1649" spans="1:8" x14ac:dyDescent="0.25">
      <c r="A1649" t="s">
        <v>4204</v>
      </c>
      <c r="B1649" t="s">
        <v>4205</v>
      </c>
      <c r="C1649" t="s">
        <v>16</v>
      </c>
      <c r="D1649" t="s">
        <v>5631</v>
      </c>
      <c r="E1649" t="s">
        <v>4206</v>
      </c>
      <c r="F1649" s="1">
        <v>45657</v>
      </c>
      <c r="G1649" t="s">
        <v>783</v>
      </c>
      <c r="H1649">
        <v>1</v>
      </c>
    </row>
    <row r="1650" spans="1:8" x14ac:dyDescent="0.25">
      <c r="A1650" t="s">
        <v>4213</v>
      </c>
      <c r="B1650" t="s">
        <v>4214</v>
      </c>
      <c r="C1650" t="s">
        <v>5633</v>
      </c>
      <c r="D1650" t="s">
        <v>5604</v>
      </c>
      <c r="E1650" t="s">
        <v>4215</v>
      </c>
      <c r="F1650" s="1">
        <v>45454</v>
      </c>
      <c r="G1650" t="s">
        <v>698</v>
      </c>
      <c r="H1650">
        <v>1</v>
      </c>
    </row>
    <row r="1651" spans="1:8" x14ac:dyDescent="0.25">
      <c r="E1651" t="s">
        <v>4216</v>
      </c>
      <c r="F1651" s="1">
        <v>45397</v>
      </c>
      <c r="G1651" t="s">
        <v>265</v>
      </c>
      <c r="H1651">
        <v>1</v>
      </c>
    </row>
    <row r="1652" spans="1:8" x14ac:dyDescent="0.25">
      <c r="A1652" t="s">
        <v>4217</v>
      </c>
      <c r="B1652" t="s">
        <v>4218</v>
      </c>
      <c r="C1652" t="s">
        <v>5614</v>
      </c>
      <c r="D1652" t="s">
        <v>5671</v>
      </c>
      <c r="E1652" t="s">
        <v>4219</v>
      </c>
      <c r="F1652" s="1">
        <v>45659</v>
      </c>
      <c r="G1652" t="s">
        <v>3151</v>
      </c>
      <c r="H1652">
        <v>1</v>
      </c>
    </row>
    <row r="1653" spans="1:8" x14ac:dyDescent="0.25">
      <c r="A1653" t="s">
        <v>4225</v>
      </c>
      <c r="B1653" t="s">
        <v>4226</v>
      </c>
      <c r="C1653" t="s">
        <v>5597</v>
      </c>
      <c r="D1653" t="s">
        <v>5672</v>
      </c>
      <c r="E1653" t="s">
        <v>4227</v>
      </c>
      <c r="F1653" s="1">
        <v>45505</v>
      </c>
      <c r="G1653" t="s">
        <v>4228</v>
      </c>
      <c r="H1653">
        <v>1</v>
      </c>
    </row>
    <row r="1654" spans="1:8" x14ac:dyDescent="0.25">
      <c r="A1654" t="s">
        <v>4229</v>
      </c>
      <c r="B1654" t="s">
        <v>4230</v>
      </c>
      <c r="C1654" t="s">
        <v>5597</v>
      </c>
      <c r="D1654" t="s">
        <v>5616</v>
      </c>
      <c r="E1654" t="s">
        <v>4231</v>
      </c>
      <c r="F1654" s="1">
        <v>45561</v>
      </c>
      <c r="G1654" t="s">
        <v>541</v>
      </c>
      <c r="H1654">
        <v>1</v>
      </c>
    </row>
    <row r="1655" spans="1:8" x14ac:dyDescent="0.25">
      <c r="E1655" t="s">
        <v>4232</v>
      </c>
      <c r="F1655" s="1">
        <v>45533</v>
      </c>
      <c r="G1655" t="s">
        <v>541</v>
      </c>
      <c r="H1655">
        <v>1</v>
      </c>
    </row>
    <row r="1656" spans="1:8" x14ac:dyDescent="0.25">
      <c r="E1656" t="s">
        <v>4234</v>
      </c>
      <c r="F1656" s="1">
        <v>45561</v>
      </c>
      <c r="G1656" t="s">
        <v>541</v>
      </c>
      <c r="H1656">
        <v>1</v>
      </c>
    </row>
    <row r="1657" spans="1:8" x14ac:dyDescent="0.25">
      <c r="E1657" t="s">
        <v>4235</v>
      </c>
      <c r="F1657" s="1">
        <v>45561</v>
      </c>
      <c r="G1657" t="s">
        <v>541</v>
      </c>
      <c r="H1657">
        <v>1</v>
      </c>
    </row>
    <row r="1658" spans="1:8" x14ac:dyDescent="0.25">
      <c r="F1658" s="1">
        <v>45652</v>
      </c>
      <c r="G1658" t="s">
        <v>541</v>
      </c>
      <c r="H1658">
        <v>1</v>
      </c>
    </row>
    <row r="1659" spans="1:8" x14ac:dyDescent="0.25">
      <c r="E1659" t="s">
        <v>4237</v>
      </c>
      <c r="F1659" s="1">
        <v>45393</v>
      </c>
      <c r="G1659" t="s">
        <v>541</v>
      </c>
      <c r="H1659">
        <v>1</v>
      </c>
    </row>
    <row r="1660" spans="1:8" x14ac:dyDescent="0.25">
      <c r="E1660" t="s">
        <v>4238</v>
      </c>
      <c r="F1660" s="1">
        <v>45576</v>
      </c>
      <c r="G1660" t="s">
        <v>541</v>
      </c>
      <c r="H1660">
        <v>1</v>
      </c>
    </row>
    <row r="1661" spans="1:8" x14ac:dyDescent="0.25">
      <c r="E1661" t="s">
        <v>4239</v>
      </c>
      <c r="F1661" s="1">
        <v>45561</v>
      </c>
      <c r="G1661" t="s">
        <v>541</v>
      </c>
      <c r="H1661">
        <v>1</v>
      </c>
    </row>
    <row r="1662" spans="1:8" x14ac:dyDescent="0.25">
      <c r="E1662" t="s">
        <v>4241</v>
      </c>
      <c r="F1662" s="1">
        <v>45540</v>
      </c>
      <c r="G1662" t="s">
        <v>541</v>
      </c>
      <c r="H1662">
        <v>1</v>
      </c>
    </row>
    <row r="1663" spans="1:8" x14ac:dyDescent="0.25">
      <c r="E1663" t="s">
        <v>4242</v>
      </c>
      <c r="F1663" s="1">
        <v>45540</v>
      </c>
      <c r="G1663" t="s">
        <v>541</v>
      </c>
      <c r="H1663">
        <v>1</v>
      </c>
    </row>
    <row r="1664" spans="1:8" x14ac:dyDescent="0.25">
      <c r="E1664" t="s">
        <v>4244</v>
      </c>
      <c r="F1664" s="1">
        <v>45576</v>
      </c>
      <c r="G1664" t="s">
        <v>541</v>
      </c>
      <c r="H1664">
        <v>1</v>
      </c>
    </row>
    <row r="1665" spans="1:8" x14ac:dyDescent="0.25">
      <c r="E1665" t="s">
        <v>4246</v>
      </c>
      <c r="F1665" s="1">
        <v>45575</v>
      </c>
      <c r="G1665" t="s">
        <v>541</v>
      </c>
      <c r="H1665">
        <v>1</v>
      </c>
    </row>
    <row r="1666" spans="1:8" x14ac:dyDescent="0.25">
      <c r="E1666" t="s">
        <v>4248</v>
      </c>
      <c r="F1666" s="1">
        <v>45562</v>
      </c>
      <c r="G1666" t="s">
        <v>541</v>
      </c>
      <c r="H1666">
        <v>1</v>
      </c>
    </row>
    <row r="1667" spans="1:8" x14ac:dyDescent="0.25">
      <c r="E1667" t="s">
        <v>4233</v>
      </c>
      <c r="F1667" s="1">
        <v>45645</v>
      </c>
      <c r="G1667" t="s">
        <v>541</v>
      </c>
      <c r="H1667">
        <v>1</v>
      </c>
    </row>
    <row r="1668" spans="1:8" x14ac:dyDescent="0.25">
      <c r="E1668" t="s">
        <v>4236</v>
      </c>
      <c r="F1668" s="1">
        <v>45632</v>
      </c>
      <c r="G1668" t="s">
        <v>541</v>
      </c>
      <c r="H1668">
        <v>1</v>
      </c>
    </row>
    <row r="1669" spans="1:8" x14ac:dyDescent="0.25">
      <c r="E1669" t="s">
        <v>4240</v>
      </c>
      <c r="F1669" s="1">
        <v>45652</v>
      </c>
      <c r="G1669" t="s">
        <v>541</v>
      </c>
      <c r="H1669">
        <v>1</v>
      </c>
    </row>
    <row r="1670" spans="1:8" x14ac:dyDescent="0.25">
      <c r="E1670" t="s">
        <v>4243</v>
      </c>
      <c r="F1670" s="1">
        <v>45632</v>
      </c>
      <c r="G1670" t="s">
        <v>541</v>
      </c>
      <c r="H1670">
        <v>1</v>
      </c>
    </row>
    <row r="1671" spans="1:8" x14ac:dyDescent="0.25">
      <c r="E1671" t="s">
        <v>4245</v>
      </c>
      <c r="F1671" s="1">
        <v>45659</v>
      </c>
      <c r="G1671" t="s">
        <v>541</v>
      </c>
      <c r="H1671">
        <v>1</v>
      </c>
    </row>
    <row r="1672" spans="1:8" x14ac:dyDescent="0.25">
      <c r="E1672" t="s">
        <v>4247</v>
      </c>
      <c r="F1672" s="1">
        <v>45593</v>
      </c>
      <c r="G1672" t="s">
        <v>541</v>
      </c>
      <c r="H1672">
        <v>1</v>
      </c>
    </row>
    <row r="1673" spans="1:8" x14ac:dyDescent="0.25">
      <c r="A1673" t="s">
        <v>4255</v>
      </c>
      <c r="B1673" t="s">
        <v>4256</v>
      </c>
      <c r="C1673" t="s">
        <v>5684</v>
      </c>
      <c r="D1673" t="s">
        <v>5674</v>
      </c>
      <c r="E1673" t="s">
        <v>3139</v>
      </c>
      <c r="F1673" s="1">
        <v>45628</v>
      </c>
      <c r="G1673" t="s">
        <v>2133</v>
      </c>
      <c r="H1673">
        <v>1</v>
      </c>
    </row>
    <row r="1674" spans="1:8" x14ac:dyDescent="0.25">
      <c r="E1674" t="s">
        <v>4273</v>
      </c>
      <c r="F1674" s="1">
        <v>45575</v>
      </c>
      <c r="G1674" t="s">
        <v>2133</v>
      </c>
      <c r="H1674">
        <v>1</v>
      </c>
    </row>
    <row r="1675" spans="1:8" x14ac:dyDescent="0.25">
      <c r="E1675" t="s">
        <v>4257</v>
      </c>
      <c r="F1675" s="1">
        <v>45663</v>
      </c>
      <c r="G1675" t="s">
        <v>2133</v>
      </c>
      <c r="H1675">
        <v>1</v>
      </c>
    </row>
    <row r="1676" spans="1:8" x14ac:dyDescent="0.25">
      <c r="E1676" t="s">
        <v>4258</v>
      </c>
      <c r="F1676" s="1">
        <v>45664</v>
      </c>
      <c r="G1676" t="s">
        <v>2133</v>
      </c>
      <c r="H1676">
        <v>1</v>
      </c>
    </row>
    <row r="1677" spans="1:8" x14ac:dyDescent="0.25">
      <c r="E1677" t="s">
        <v>4259</v>
      </c>
      <c r="F1677" s="1">
        <v>45663</v>
      </c>
      <c r="G1677" t="s">
        <v>2133</v>
      </c>
      <c r="H1677">
        <v>1</v>
      </c>
    </row>
    <row r="1678" spans="1:8" x14ac:dyDescent="0.25">
      <c r="E1678" t="s">
        <v>4260</v>
      </c>
      <c r="F1678" s="1">
        <v>45664</v>
      </c>
      <c r="G1678" t="s">
        <v>2133</v>
      </c>
      <c r="H1678">
        <v>1</v>
      </c>
    </row>
    <row r="1679" spans="1:8" x14ac:dyDescent="0.25">
      <c r="E1679" t="s">
        <v>4261</v>
      </c>
      <c r="F1679" s="1">
        <v>45628</v>
      </c>
      <c r="G1679" t="s">
        <v>2133</v>
      </c>
      <c r="H1679">
        <v>1</v>
      </c>
    </row>
    <row r="1680" spans="1:8" x14ac:dyDescent="0.25">
      <c r="E1680" t="s">
        <v>4262</v>
      </c>
      <c r="F1680" s="1">
        <v>45628</v>
      </c>
      <c r="G1680" t="s">
        <v>2133</v>
      </c>
      <c r="H1680">
        <v>1</v>
      </c>
    </row>
    <row r="1681" spans="1:8" x14ac:dyDescent="0.25">
      <c r="E1681" t="s">
        <v>4263</v>
      </c>
      <c r="F1681" s="1">
        <v>45664</v>
      </c>
      <c r="G1681" t="s">
        <v>2133</v>
      </c>
      <c r="H1681">
        <v>1</v>
      </c>
    </row>
    <row r="1682" spans="1:8" x14ac:dyDescent="0.25">
      <c r="E1682" t="s">
        <v>4264</v>
      </c>
      <c r="F1682" s="1">
        <v>45615</v>
      </c>
      <c r="G1682" t="s">
        <v>2133</v>
      </c>
      <c r="H1682">
        <v>1</v>
      </c>
    </row>
    <row r="1683" spans="1:8" x14ac:dyDescent="0.25">
      <c r="E1683" t="s">
        <v>4265</v>
      </c>
      <c r="F1683" s="1">
        <v>45628</v>
      </c>
      <c r="G1683" t="s">
        <v>2133</v>
      </c>
      <c r="H1683">
        <v>1</v>
      </c>
    </row>
    <row r="1684" spans="1:8" x14ac:dyDescent="0.25">
      <c r="E1684" t="s">
        <v>4266</v>
      </c>
      <c r="F1684" s="1">
        <v>45615</v>
      </c>
      <c r="G1684" t="s">
        <v>2133</v>
      </c>
      <c r="H1684">
        <v>1</v>
      </c>
    </row>
    <row r="1685" spans="1:8" x14ac:dyDescent="0.25">
      <c r="E1685" t="s">
        <v>4267</v>
      </c>
      <c r="F1685" s="1">
        <v>45615</v>
      </c>
      <c r="G1685" t="s">
        <v>2133</v>
      </c>
      <c r="H1685">
        <v>1</v>
      </c>
    </row>
    <row r="1686" spans="1:8" x14ac:dyDescent="0.25">
      <c r="E1686" t="s">
        <v>4268</v>
      </c>
      <c r="F1686" s="1">
        <v>45615</v>
      </c>
      <c r="G1686" t="s">
        <v>2133</v>
      </c>
      <c r="H1686">
        <v>1</v>
      </c>
    </row>
    <row r="1687" spans="1:8" x14ac:dyDescent="0.25">
      <c r="E1687" t="s">
        <v>4269</v>
      </c>
      <c r="F1687" s="1">
        <v>45664</v>
      </c>
      <c r="G1687" t="s">
        <v>2133</v>
      </c>
      <c r="H1687">
        <v>1</v>
      </c>
    </row>
    <row r="1688" spans="1:8" x14ac:dyDescent="0.25">
      <c r="E1688" t="s">
        <v>4270</v>
      </c>
      <c r="F1688" s="1">
        <v>45664</v>
      </c>
      <c r="G1688" t="s">
        <v>2133</v>
      </c>
      <c r="H1688">
        <v>1</v>
      </c>
    </row>
    <row r="1689" spans="1:8" x14ac:dyDescent="0.25">
      <c r="E1689" t="s">
        <v>4271</v>
      </c>
      <c r="F1689" s="1">
        <v>45664</v>
      </c>
      <c r="G1689" t="s">
        <v>2133</v>
      </c>
      <c r="H1689">
        <v>1</v>
      </c>
    </row>
    <row r="1690" spans="1:8" x14ac:dyDescent="0.25">
      <c r="E1690" t="s">
        <v>4272</v>
      </c>
      <c r="F1690" s="1">
        <v>45628</v>
      </c>
      <c r="G1690" t="s">
        <v>2133</v>
      </c>
      <c r="H1690">
        <v>1</v>
      </c>
    </row>
    <row r="1691" spans="1:8" x14ac:dyDescent="0.25">
      <c r="E1691" t="s">
        <v>4274</v>
      </c>
      <c r="F1691" s="1">
        <v>45663</v>
      </c>
      <c r="G1691" t="s">
        <v>2133</v>
      </c>
      <c r="H1691">
        <v>1</v>
      </c>
    </row>
    <row r="1692" spans="1:8" x14ac:dyDescent="0.25">
      <c r="E1692" t="s">
        <v>4275</v>
      </c>
      <c r="F1692" s="1">
        <v>45628</v>
      </c>
      <c r="G1692" t="s">
        <v>2133</v>
      </c>
      <c r="H1692">
        <v>1</v>
      </c>
    </row>
    <row r="1693" spans="1:8" x14ac:dyDescent="0.25">
      <c r="E1693" t="s">
        <v>4276</v>
      </c>
      <c r="F1693" s="1">
        <v>45663</v>
      </c>
      <c r="G1693" t="s">
        <v>2133</v>
      </c>
      <c r="H1693">
        <v>1</v>
      </c>
    </row>
    <row r="1694" spans="1:8" x14ac:dyDescent="0.25">
      <c r="E1694" t="s">
        <v>4277</v>
      </c>
      <c r="F1694" s="1">
        <v>45663</v>
      </c>
      <c r="G1694" t="s">
        <v>2133</v>
      </c>
      <c r="H1694">
        <v>1</v>
      </c>
    </row>
    <row r="1695" spans="1:8" x14ac:dyDescent="0.25">
      <c r="A1695" t="s">
        <v>4299</v>
      </c>
      <c r="B1695" t="s">
        <v>4300</v>
      </c>
      <c r="C1695" t="s">
        <v>5597</v>
      </c>
      <c r="D1695" t="s">
        <v>1676</v>
      </c>
      <c r="E1695" t="s">
        <v>4301</v>
      </c>
      <c r="F1695" s="1">
        <v>45457</v>
      </c>
      <c r="G1695" t="s">
        <v>1678</v>
      </c>
      <c r="H1695">
        <v>1</v>
      </c>
    </row>
    <row r="1696" spans="1:8" x14ac:dyDescent="0.25">
      <c r="E1696" t="s">
        <v>1644</v>
      </c>
      <c r="F1696" s="1">
        <v>45436</v>
      </c>
      <c r="G1696" t="s">
        <v>1678</v>
      </c>
      <c r="H1696">
        <v>1</v>
      </c>
    </row>
    <row r="1697" spans="1:8" x14ac:dyDescent="0.25">
      <c r="E1697" t="s">
        <v>4303</v>
      </c>
      <c r="F1697" s="1">
        <v>45456</v>
      </c>
      <c r="G1697" t="s">
        <v>1678</v>
      </c>
      <c r="H1697">
        <v>1</v>
      </c>
    </row>
    <row r="1698" spans="1:8" x14ac:dyDescent="0.25">
      <c r="E1698" t="s">
        <v>4304</v>
      </c>
      <c r="F1698" s="1">
        <v>45377</v>
      </c>
      <c r="G1698" t="s">
        <v>1678</v>
      </c>
      <c r="H1698">
        <v>1</v>
      </c>
    </row>
    <row r="1699" spans="1:8" x14ac:dyDescent="0.25">
      <c r="E1699" t="s">
        <v>4305</v>
      </c>
      <c r="F1699" s="1">
        <v>45383</v>
      </c>
      <c r="G1699" t="s">
        <v>1678</v>
      </c>
      <c r="H1699">
        <v>1</v>
      </c>
    </row>
    <row r="1700" spans="1:8" x14ac:dyDescent="0.25">
      <c r="E1700" t="s">
        <v>4306</v>
      </c>
      <c r="F1700" s="1">
        <v>45401</v>
      </c>
      <c r="G1700" t="s">
        <v>1678</v>
      </c>
      <c r="H1700">
        <v>1</v>
      </c>
    </row>
    <row r="1701" spans="1:8" x14ac:dyDescent="0.25">
      <c r="E1701" t="s">
        <v>4307</v>
      </c>
      <c r="F1701" s="1">
        <v>45373</v>
      </c>
      <c r="G1701" t="s">
        <v>1678</v>
      </c>
      <c r="H1701">
        <v>1</v>
      </c>
    </row>
    <row r="1702" spans="1:8" x14ac:dyDescent="0.25">
      <c r="E1702" t="s">
        <v>4308</v>
      </c>
      <c r="F1702" s="1">
        <v>45376</v>
      </c>
      <c r="G1702" t="s">
        <v>1678</v>
      </c>
      <c r="H1702">
        <v>1</v>
      </c>
    </row>
    <row r="1703" spans="1:8" x14ac:dyDescent="0.25">
      <c r="E1703" t="s">
        <v>4309</v>
      </c>
      <c r="F1703" s="1">
        <v>45401</v>
      </c>
      <c r="G1703" t="s">
        <v>1678</v>
      </c>
      <c r="H1703">
        <v>1</v>
      </c>
    </row>
    <row r="1704" spans="1:8" x14ac:dyDescent="0.25">
      <c r="E1704" t="s">
        <v>3583</v>
      </c>
      <c r="F1704" s="1">
        <v>45449</v>
      </c>
      <c r="G1704" t="s">
        <v>1678</v>
      </c>
      <c r="H1704">
        <v>1</v>
      </c>
    </row>
    <row r="1705" spans="1:8" x14ac:dyDescent="0.25">
      <c r="E1705" t="s">
        <v>4302</v>
      </c>
      <c r="F1705" s="1">
        <v>45614</v>
      </c>
      <c r="G1705" t="s">
        <v>1678</v>
      </c>
      <c r="H1705">
        <v>1</v>
      </c>
    </row>
    <row r="1706" spans="1:8" x14ac:dyDescent="0.25">
      <c r="E1706" t="s">
        <v>4310</v>
      </c>
      <c r="F1706" s="1">
        <v>45663</v>
      </c>
      <c r="G1706" t="s">
        <v>1678</v>
      </c>
      <c r="H1706">
        <v>1</v>
      </c>
    </row>
    <row r="1707" spans="1:8" x14ac:dyDescent="0.25">
      <c r="A1707" t="s">
        <v>4311</v>
      </c>
      <c r="B1707" t="s">
        <v>4312</v>
      </c>
      <c r="C1707" t="s">
        <v>5090</v>
      </c>
      <c r="D1707" t="s">
        <v>16</v>
      </c>
      <c r="E1707" t="s">
        <v>4333</v>
      </c>
      <c r="F1707" s="1">
        <v>45663</v>
      </c>
      <c r="G1707" t="s">
        <v>323</v>
      </c>
      <c r="H1707">
        <v>1</v>
      </c>
    </row>
    <row r="1708" spans="1:8" x14ac:dyDescent="0.25">
      <c r="D1708" t="s">
        <v>5663</v>
      </c>
      <c r="E1708" t="s">
        <v>4337</v>
      </c>
      <c r="F1708" s="1">
        <v>45664</v>
      </c>
      <c r="G1708" t="s">
        <v>127</v>
      </c>
      <c r="H1708">
        <v>1</v>
      </c>
    </row>
    <row r="1709" spans="1:8" x14ac:dyDescent="0.25">
      <c r="E1709" t="s">
        <v>4313</v>
      </c>
      <c r="F1709" s="1">
        <v>45664</v>
      </c>
      <c r="G1709" t="s">
        <v>127</v>
      </c>
      <c r="H1709">
        <v>1</v>
      </c>
    </row>
    <row r="1710" spans="1:8" x14ac:dyDescent="0.25">
      <c r="E1710" t="s">
        <v>4314</v>
      </c>
      <c r="F1710" s="1">
        <v>45664</v>
      </c>
      <c r="G1710" t="s">
        <v>127</v>
      </c>
      <c r="H1710">
        <v>1</v>
      </c>
    </row>
    <row r="1711" spans="1:8" x14ac:dyDescent="0.25">
      <c r="E1711" t="s">
        <v>4315</v>
      </c>
      <c r="F1711" s="1">
        <v>45664</v>
      </c>
      <c r="G1711" t="s">
        <v>127</v>
      </c>
      <c r="H1711">
        <v>1</v>
      </c>
    </row>
    <row r="1712" spans="1:8" x14ac:dyDescent="0.25">
      <c r="E1712" t="s">
        <v>4316</v>
      </c>
      <c r="F1712" s="1">
        <v>45664</v>
      </c>
      <c r="G1712" t="s">
        <v>127</v>
      </c>
      <c r="H1712">
        <v>1</v>
      </c>
    </row>
    <row r="1713" spans="5:8" x14ac:dyDescent="0.25">
      <c r="E1713" t="s">
        <v>4317</v>
      </c>
      <c r="F1713" s="1">
        <v>45664</v>
      </c>
      <c r="G1713" t="s">
        <v>127</v>
      </c>
      <c r="H1713">
        <v>1</v>
      </c>
    </row>
    <row r="1714" spans="5:8" x14ac:dyDescent="0.25">
      <c r="E1714" t="s">
        <v>4318</v>
      </c>
      <c r="F1714" s="1">
        <v>45657</v>
      </c>
      <c r="G1714" t="s">
        <v>127</v>
      </c>
      <c r="H1714">
        <v>1</v>
      </c>
    </row>
    <row r="1715" spans="5:8" x14ac:dyDescent="0.25">
      <c r="E1715" t="s">
        <v>4319</v>
      </c>
      <c r="F1715" s="1">
        <v>45664</v>
      </c>
      <c r="G1715" t="s">
        <v>127</v>
      </c>
      <c r="H1715">
        <v>1</v>
      </c>
    </row>
    <row r="1716" spans="5:8" x14ac:dyDescent="0.25">
      <c r="E1716" t="s">
        <v>4320</v>
      </c>
      <c r="F1716" s="1">
        <v>45664</v>
      </c>
      <c r="G1716" t="s">
        <v>127</v>
      </c>
      <c r="H1716">
        <v>1</v>
      </c>
    </row>
    <row r="1717" spans="5:8" x14ac:dyDescent="0.25">
      <c r="E1717" t="s">
        <v>4321</v>
      </c>
      <c r="F1717" s="1">
        <v>45664</v>
      </c>
      <c r="G1717" t="s">
        <v>127</v>
      </c>
      <c r="H1717">
        <v>1</v>
      </c>
    </row>
    <row r="1718" spans="5:8" x14ac:dyDescent="0.25">
      <c r="E1718" t="s">
        <v>4322</v>
      </c>
      <c r="F1718" s="1">
        <v>45664</v>
      </c>
      <c r="G1718" t="s">
        <v>127</v>
      </c>
      <c r="H1718">
        <v>1</v>
      </c>
    </row>
    <row r="1719" spans="5:8" x14ac:dyDescent="0.25">
      <c r="E1719" t="s">
        <v>4323</v>
      </c>
      <c r="F1719" s="1">
        <v>45664</v>
      </c>
      <c r="G1719" t="s">
        <v>127</v>
      </c>
      <c r="H1719">
        <v>1</v>
      </c>
    </row>
    <row r="1720" spans="5:8" x14ac:dyDescent="0.25">
      <c r="E1720" t="s">
        <v>4324</v>
      </c>
      <c r="F1720" s="1">
        <v>45664</v>
      </c>
      <c r="G1720" t="s">
        <v>127</v>
      </c>
      <c r="H1720">
        <v>1</v>
      </c>
    </row>
    <row r="1721" spans="5:8" x14ac:dyDescent="0.25">
      <c r="E1721" t="s">
        <v>4325</v>
      </c>
      <c r="F1721" s="1">
        <v>45664</v>
      </c>
      <c r="G1721" t="s">
        <v>127</v>
      </c>
      <c r="H1721">
        <v>1</v>
      </c>
    </row>
    <row r="1722" spans="5:8" x14ac:dyDescent="0.25">
      <c r="E1722" t="s">
        <v>4326</v>
      </c>
      <c r="F1722" s="1">
        <v>45664</v>
      </c>
      <c r="G1722" t="s">
        <v>127</v>
      </c>
      <c r="H1722">
        <v>1</v>
      </c>
    </row>
    <row r="1723" spans="5:8" x14ac:dyDescent="0.25">
      <c r="E1723" t="s">
        <v>4327</v>
      </c>
      <c r="F1723" s="1">
        <v>45664</v>
      </c>
      <c r="G1723" t="s">
        <v>127</v>
      </c>
      <c r="H1723">
        <v>1</v>
      </c>
    </row>
    <row r="1724" spans="5:8" x14ac:dyDescent="0.25">
      <c r="E1724" t="s">
        <v>4328</v>
      </c>
      <c r="F1724" s="1">
        <v>45664</v>
      </c>
      <c r="G1724" t="s">
        <v>127</v>
      </c>
      <c r="H1724">
        <v>1</v>
      </c>
    </row>
    <row r="1725" spans="5:8" x14ac:dyDescent="0.25">
      <c r="E1725" t="s">
        <v>4329</v>
      </c>
      <c r="F1725" s="1">
        <v>45664</v>
      </c>
      <c r="G1725" t="s">
        <v>127</v>
      </c>
      <c r="H1725">
        <v>1</v>
      </c>
    </row>
    <row r="1726" spans="5:8" x14ac:dyDescent="0.25">
      <c r="E1726" t="s">
        <v>4330</v>
      </c>
      <c r="F1726" s="1">
        <v>45664</v>
      </c>
      <c r="G1726" t="s">
        <v>127</v>
      </c>
      <c r="H1726">
        <v>1</v>
      </c>
    </row>
    <row r="1727" spans="5:8" x14ac:dyDescent="0.25">
      <c r="E1727" t="s">
        <v>4331</v>
      </c>
      <c r="F1727" s="1">
        <v>45664</v>
      </c>
      <c r="G1727" t="s">
        <v>127</v>
      </c>
      <c r="H1727">
        <v>1</v>
      </c>
    </row>
    <row r="1728" spans="5:8" x14ac:dyDescent="0.25">
      <c r="E1728" t="s">
        <v>4332</v>
      </c>
      <c r="F1728" s="1">
        <v>45664</v>
      </c>
      <c r="G1728" t="s">
        <v>127</v>
      </c>
      <c r="H1728">
        <v>1</v>
      </c>
    </row>
    <row r="1729" spans="1:8" x14ac:dyDescent="0.25">
      <c r="E1729" t="s">
        <v>4334</v>
      </c>
      <c r="F1729" s="1">
        <v>45657</v>
      </c>
      <c r="G1729" t="s">
        <v>127</v>
      </c>
      <c r="H1729">
        <v>1</v>
      </c>
    </row>
    <row r="1730" spans="1:8" x14ac:dyDescent="0.25">
      <c r="E1730" t="s">
        <v>4335</v>
      </c>
      <c r="F1730" s="1">
        <v>45659</v>
      </c>
      <c r="G1730" t="s">
        <v>127</v>
      </c>
      <c r="H1730">
        <v>1</v>
      </c>
    </row>
    <row r="1731" spans="1:8" x14ac:dyDescent="0.25">
      <c r="E1731" t="s">
        <v>4336</v>
      </c>
      <c r="F1731" s="1">
        <v>45664</v>
      </c>
      <c r="G1731" t="s">
        <v>127</v>
      </c>
      <c r="H1731">
        <v>1</v>
      </c>
    </row>
    <row r="1732" spans="1:8" x14ac:dyDescent="0.25">
      <c r="A1732" t="s">
        <v>4359</v>
      </c>
      <c r="B1732" t="s">
        <v>4360</v>
      </c>
      <c r="C1732" t="s">
        <v>5608</v>
      </c>
      <c r="D1732" t="s">
        <v>5607</v>
      </c>
      <c r="E1732" t="s">
        <v>4364</v>
      </c>
      <c r="F1732" s="1">
        <v>45496</v>
      </c>
      <c r="G1732" t="s">
        <v>1060</v>
      </c>
      <c r="H1732">
        <v>1</v>
      </c>
    </row>
    <row r="1733" spans="1:8" x14ac:dyDescent="0.25">
      <c r="E1733" t="s">
        <v>2710</v>
      </c>
      <c r="F1733" s="1">
        <v>45569</v>
      </c>
      <c r="G1733" t="s">
        <v>1060</v>
      </c>
      <c r="H1733">
        <v>1</v>
      </c>
    </row>
    <row r="1734" spans="1:8" x14ac:dyDescent="0.25">
      <c r="E1734" t="s">
        <v>4365</v>
      </c>
      <c r="F1734" s="1">
        <v>45534</v>
      </c>
      <c r="G1734" t="s">
        <v>1060</v>
      </c>
      <c r="H1734">
        <v>1</v>
      </c>
    </row>
    <row r="1735" spans="1:8" x14ac:dyDescent="0.25">
      <c r="E1735" t="s">
        <v>4369</v>
      </c>
      <c r="F1735" s="1">
        <v>45422</v>
      </c>
      <c r="G1735" t="s">
        <v>1060</v>
      </c>
      <c r="H1735">
        <v>1</v>
      </c>
    </row>
    <row r="1736" spans="1:8" x14ac:dyDescent="0.25">
      <c r="E1736" t="s">
        <v>4361</v>
      </c>
      <c r="F1736" s="1">
        <v>45650</v>
      </c>
      <c r="G1736" t="s">
        <v>2688</v>
      </c>
      <c r="H1736">
        <v>1</v>
      </c>
    </row>
    <row r="1737" spans="1:8" x14ac:dyDescent="0.25">
      <c r="E1737" t="s">
        <v>4362</v>
      </c>
      <c r="F1737" s="1">
        <v>45643</v>
      </c>
      <c r="G1737" t="s">
        <v>1060</v>
      </c>
      <c r="H1737">
        <v>1</v>
      </c>
    </row>
    <row r="1738" spans="1:8" x14ac:dyDescent="0.25">
      <c r="E1738" t="s">
        <v>4363</v>
      </c>
      <c r="F1738" s="1">
        <v>45660</v>
      </c>
      <c r="G1738" t="s">
        <v>1060</v>
      </c>
      <c r="H1738">
        <v>1</v>
      </c>
    </row>
    <row r="1739" spans="1:8" x14ac:dyDescent="0.25">
      <c r="E1739" t="s">
        <v>4366</v>
      </c>
      <c r="F1739" s="1">
        <v>45608</v>
      </c>
      <c r="G1739" t="s">
        <v>1060</v>
      </c>
      <c r="H1739">
        <v>1</v>
      </c>
    </row>
    <row r="1740" spans="1:8" x14ac:dyDescent="0.25">
      <c r="E1740" t="s">
        <v>4367</v>
      </c>
      <c r="F1740" s="1">
        <v>45639</v>
      </c>
      <c r="G1740" t="s">
        <v>1060</v>
      </c>
      <c r="H1740">
        <v>1</v>
      </c>
    </row>
    <row r="1741" spans="1:8" x14ac:dyDescent="0.25">
      <c r="E1741" t="s">
        <v>4368</v>
      </c>
      <c r="F1741" s="1">
        <v>45660</v>
      </c>
      <c r="G1741" t="s">
        <v>1060</v>
      </c>
      <c r="H1741">
        <v>1</v>
      </c>
    </row>
    <row r="1742" spans="1:8" x14ac:dyDescent="0.25">
      <c r="A1742" t="s">
        <v>4370</v>
      </c>
      <c r="B1742" t="s">
        <v>4371</v>
      </c>
      <c r="C1742" t="s">
        <v>5617</v>
      </c>
      <c r="D1742" t="s">
        <v>5618</v>
      </c>
      <c r="E1742" t="s">
        <v>4400</v>
      </c>
      <c r="F1742" s="1">
        <v>45664</v>
      </c>
      <c r="G1742" t="s">
        <v>317</v>
      </c>
      <c r="H1742">
        <v>1</v>
      </c>
    </row>
    <row r="1743" spans="1:8" x14ac:dyDescent="0.25">
      <c r="E1743" t="s">
        <v>4416</v>
      </c>
      <c r="F1743" s="1">
        <v>45604</v>
      </c>
      <c r="G1743" t="s">
        <v>317</v>
      </c>
      <c r="H1743">
        <v>1</v>
      </c>
    </row>
    <row r="1744" spans="1:8" x14ac:dyDescent="0.25">
      <c r="E1744" t="s">
        <v>4419</v>
      </c>
      <c r="F1744" s="1">
        <v>45646</v>
      </c>
      <c r="G1744" t="s">
        <v>317</v>
      </c>
      <c r="H1744">
        <v>1</v>
      </c>
    </row>
    <row r="1745" spans="5:8" x14ac:dyDescent="0.25">
      <c r="E1745" t="s">
        <v>4372</v>
      </c>
      <c r="F1745" s="1">
        <v>45596</v>
      </c>
      <c r="G1745" t="s">
        <v>317</v>
      </c>
      <c r="H1745">
        <v>1</v>
      </c>
    </row>
    <row r="1746" spans="5:8" x14ac:dyDescent="0.25">
      <c r="E1746" t="s">
        <v>4373</v>
      </c>
      <c r="F1746" s="1">
        <v>45611</v>
      </c>
      <c r="G1746" t="s">
        <v>317</v>
      </c>
      <c r="H1746">
        <v>1</v>
      </c>
    </row>
    <row r="1747" spans="5:8" x14ac:dyDescent="0.25">
      <c r="E1747" t="s">
        <v>4374</v>
      </c>
      <c r="F1747" s="1">
        <v>45656</v>
      </c>
      <c r="G1747" t="s">
        <v>317</v>
      </c>
      <c r="H1747">
        <v>1</v>
      </c>
    </row>
    <row r="1748" spans="5:8" x14ac:dyDescent="0.25">
      <c r="E1748" t="s">
        <v>4375</v>
      </c>
      <c r="F1748" s="1">
        <v>45646</v>
      </c>
      <c r="G1748" t="s">
        <v>317</v>
      </c>
      <c r="H1748">
        <v>1</v>
      </c>
    </row>
    <row r="1749" spans="5:8" x14ac:dyDescent="0.25">
      <c r="E1749" t="s">
        <v>4376</v>
      </c>
      <c r="F1749" s="1">
        <v>45659</v>
      </c>
      <c r="G1749" t="s">
        <v>317</v>
      </c>
      <c r="H1749">
        <v>1</v>
      </c>
    </row>
    <row r="1750" spans="5:8" x14ac:dyDescent="0.25">
      <c r="E1750" t="s">
        <v>4377</v>
      </c>
      <c r="F1750" s="1">
        <v>45610</v>
      </c>
      <c r="G1750" t="s">
        <v>317</v>
      </c>
      <c r="H1750">
        <v>1</v>
      </c>
    </row>
    <row r="1751" spans="5:8" x14ac:dyDescent="0.25">
      <c r="E1751" t="s">
        <v>4378</v>
      </c>
      <c r="F1751" s="1">
        <v>45596</v>
      </c>
      <c r="G1751" t="s">
        <v>317</v>
      </c>
      <c r="H1751">
        <v>1</v>
      </c>
    </row>
    <row r="1752" spans="5:8" x14ac:dyDescent="0.25">
      <c r="E1752" t="s">
        <v>4379</v>
      </c>
      <c r="F1752" s="1">
        <v>45656</v>
      </c>
      <c r="G1752" t="s">
        <v>317</v>
      </c>
      <c r="H1752">
        <v>1</v>
      </c>
    </row>
    <row r="1753" spans="5:8" x14ac:dyDescent="0.25">
      <c r="E1753" t="s">
        <v>4380</v>
      </c>
      <c r="F1753" s="1">
        <v>45631</v>
      </c>
      <c r="G1753" t="s">
        <v>317</v>
      </c>
      <c r="H1753">
        <v>1</v>
      </c>
    </row>
    <row r="1754" spans="5:8" x14ac:dyDescent="0.25">
      <c r="E1754" t="s">
        <v>4381</v>
      </c>
      <c r="F1754" s="1">
        <v>45621</v>
      </c>
      <c r="G1754" t="s">
        <v>317</v>
      </c>
      <c r="H1754">
        <v>1</v>
      </c>
    </row>
    <row r="1755" spans="5:8" x14ac:dyDescent="0.25">
      <c r="E1755" t="s">
        <v>4382</v>
      </c>
      <c r="F1755" s="1">
        <v>45659</v>
      </c>
      <c r="G1755" t="s">
        <v>317</v>
      </c>
      <c r="H1755">
        <v>1</v>
      </c>
    </row>
    <row r="1756" spans="5:8" x14ac:dyDescent="0.25">
      <c r="E1756" t="s">
        <v>4383</v>
      </c>
      <c r="F1756" s="1">
        <v>45596</v>
      </c>
      <c r="G1756" t="s">
        <v>317</v>
      </c>
      <c r="H1756">
        <v>1</v>
      </c>
    </row>
    <row r="1757" spans="5:8" x14ac:dyDescent="0.25">
      <c r="E1757" t="s">
        <v>4384</v>
      </c>
      <c r="F1757" s="1">
        <v>45664</v>
      </c>
      <c r="G1757" t="s">
        <v>317</v>
      </c>
      <c r="H1757">
        <v>1</v>
      </c>
    </row>
    <row r="1758" spans="5:8" x14ac:dyDescent="0.25">
      <c r="E1758" t="s">
        <v>4385</v>
      </c>
      <c r="F1758" s="1">
        <v>45603</v>
      </c>
      <c r="G1758" t="s">
        <v>317</v>
      </c>
      <c r="H1758">
        <v>1</v>
      </c>
    </row>
    <row r="1759" spans="5:8" x14ac:dyDescent="0.25">
      <c r="E1759" t="s">
        <v>4386</v>
      </c>
      <c r="F1759" s="1">
        <v>45645</v>
      </c>
      <c r="G1759" t="s">
        <v>317</v>
      </c>
      <c r="H1759">
        <v>1</v>
      </c>
    </row>
    <row r="1760" spans="5:8" x14ac:dyDescent="0.25">
      <c r="E1760" t="s">
        <v>4387</v>
      </c>
      <c r="F1760" s="1">
        <v>45656</v>
      </c>
      <c r="G1760" t="s">
        <v>317</v>
      </c>
      <c r="H1760">
        <v>1</v>
      </c>
    </row>
    <row r="1761" spans="5:8" x14ac:dyDescent="0.25">
      <c r="E1761" t="s">
        <v>4388</v>
      </c>
      <c r="F1761" s="1">
        <v>45596</v>
      </c>
      <c r="G1761" t="s">
        <v>317</v>
      </c>
      <c r="H1761">
        <v>1</v>
      </c>
    </row>
    <row r="1762" spans="5:8" x14ac:dyDescent="0.25">
      <c r="E1762" t="s">
        <v>4389</v>
      </c>
      <c r="F1762" s="1">
        <v>45656</v>
      </c>
      <c r="G1762" t="s">
        <v>317</v>
      </c>
      <c r="H1762">
        <v>1</v>
      </c>
    </row>
    <row r="1763" spans="5:8" x14ac:dyDescent="0.25">
      <c r="E1763" t="s">
        <v>4390</v>
      </c>
      <c r="F1763" s="1">
        <v>45659</v>
      </c>
      <c r="G1763" t="s">
        <v>317</v>
      </c>
      <c r="H1763">
        <v>1</v>
      </c>
    </row>
    <row r="1764" spans="5:8" x14ac:dyDescent="0.25">
      <c r="E1764" t="s">
        <v>4391</v>
      </c>
      <c r="F1764" s="1">
        <v>45656</v>
      </c>
      <c r="G1764" t="s">
        <v>317</v>
      </c>
      <c r="H1764">
        <v>1</v>
      </c>
    </row>
    <row r="1765" spans="5:8" x14ac:dyDescent="0.25">
      <c r="E1765" t="s">
        <v>4392</v>
      </c>
      <c r="F1765" s="1">
        <v>45611</v>
      </c>
      <c r="G1765" t="s">
        <v>317</v>
      </c>
      <c r="H1765">
        <v>1</v>
      </c>
    </row>
    <row r="1766" spans="5:8" x14ac:dyDescent="0.25">
      <c r="E1766" t="s">
        <v>4393</v>
      </c>
      <c r="F1766" s="1">
        <v>45604</v>
      </c>
      <c r="G1766" t="s">
        <v>317</v>
      </c>
      <c r="H1766">
        <v>1</v>
      </c>
    </row>
    <row r="1767" spans="5:8" x14ac:dyDescent="0.25">
      <c r="E1767" t="s">
        <v>4394</v>
      </c>
      <c r="F1767" s="1">
        <v>45663</v>
      </c>
      <c r="G1767" t="s">
        <v>317</v>
      </c>
      <c r="H1767">
        <v>1</v>
      </c>
    </row>
    <row r="1768" spans="5:8" x14ac:dyDescent="0.25">
      <c r="E1768" t="s">
        <v>4395</v>
      </c>
      <c r="F1768" s="1">
        <v>45664</v>
      </c>
      <c r="G1768" t="s">
        <v>317</v>
      </c>
      <c r="H1768">
        <v>1</v>
      </c>
    </row>
    <row r="1769" spans="5:8" x14ac:dyDescent="0.25">
      <c r="E1769" t="s">
        <v>4396</v>
      </c>
      <c r="F1769" s="1">
        <v>45604</v>
      </c>
      <c r="G1769" t="s">
        <v>317</v>
      </c>
      <c r="H1769">
        <v>1</v>
      </c>
    </row>
    <row r="1770" spans="5:8" x14ac:dyDescent="0.25">
      <c r="E1770" t="s">
        <v>4397</v>
      </c>
      <c r="F1770" s="1">
        <v>45611</v>
      </c>
      <c r="G1770" t="s">
        <v>317</v>
      </c>
      <c r="H1770">
        <v>1</v>
      </c>
    </row>
    <row r="1771" spans="5:8" x14ac:dyDescent="0.25">
      <c r="E1771" t="s">
        <v>4398</v>
      </c>
      <c r="F1771" s="1">
        <v>45663</v>
      </c>
      <c r="G1771" t="s">
        <v>317</v>
      </c>
      <c r="H1771">
        <v>1</v>
      </c>
    </row>
    <row r="1772" spans="5:8" x14ac:dyDescent="0.25">
      <c r="E1772" t="s">
        <v>4399</v>
      </c>
      <c r="F1772" s="1">
        <v>45610</v>
      </c>
      <c r="G1772" t="s">
        <v>317</v>
      </c>
      <c r="H1772">
        <v>1</v>
      </c>
    </row>
    <row r="1773" spans="5:8" x14ac:dyDescent="0.25">
      <c r="E1773" t="s">
        <v>4401</v>
      </c>
      <c r="F1773" s="1">
        <v>45610</v>
      </c>
      <c r="G1773" t="s">
        <v>317</v>
      </c>
      <c r="H1773">
        <v>1</v>
      </c>
    </row>
    <row r="1774" spans="5:8" x14ac:dyDescent="0.25">
      <c r="E1774" t="s">
        <v>4402</v>
      </c>
      <c r="F1774" s="1">
        <v>45611</v>
      </c>
      <c r="G1774" t="s">
        <v>317</v>
      </c>
      <c r="H1774">
        <v>1</v>
      </c>
    </row>
    <row r="1775" spans="5:8" x14ac:dyDescent="0.25">
      <c r="E1775" t="s">
        <v>4403</v>
      </c>
      <c r="F1775" s="1">
        <v>45638</v>
      </c>
      <c r="G1775" t="s">
        <v>317</v>
      </c>
      <c r="H1775">
        <v>1</v>
      </c>
    </row>
    <row r="1776" spans="5:8" x14ac:dyDescent="0.25">
      <c r="E1776" t="s">
        <v>4404</v>
      </c>
      <c r="F1776" s="1">
        <v>45610</v>
      </c>
      <c r="G1776" t="s">
        <v>317</v>
      </c>
      <c r="H1776">
        <v>1</v>
      </c>
    </row>
    <row r="1777" spans="5:8" x14ac:dyDescent="0.25">
      <c r="E1777" t="s">
        <v>4405</v>
      </c>
      <c r="F1777" s="1">
        <v>45645</v>
      </c>
      <c r="G1777" t="s">
        <v>317</v>
      </c>
      <c r="H1777">
        <v>1</v>
      </c>
    </row>
    <row r="1778" spans="5:8" x14ac:dyDescent="0.25">
      <c r="E1778" t="s">
        <v>4406</v>
      </c>
      <c r="F1778" s="1">
        <v>45645</v>
      </c>
      <c r="G1778" t="s">
        <v>317</v>
      </c>
      <c r="H1778">
        <v>1</v>
      </c>
    </row>
    <row r="1779" spans="5:8" x14ac:dyDescent="0.25">
      <c r="E1779" t="s">
        <v>4407</v>
      </c>
      <c r="F1779" s="1">
        <v>45646</v>
      </c>
      <c r="G1779" t="s">
        <v>317</v>
      </c>
      <c r="H1779">
        <v>1</v>
      </c>
    </row>
    <row r="1780" spans="5:8" x14ac:dyDescent="0.25">
      <c r="E1780" t="s">
        <v>4408</v>
      </c>
      <c r="F1780" s="1">
        <v>45645</v>
      </c>
      <c r="G1780" t="s">
        <v>317</v>
      </c>
      <c r="H1780">
        <v>1</v>
      </c>
    </row>
    <row r="1781" spans="5:8" x14ac:dyDescent="0.25">
      <c r="E1781" t="s">
        <v>4409</v>
      </c>
      <c r="F1781" s="1">
        <v>45604</v>
      </c>
      <c r="G1781" t="s">
        <v>317</v>
      </c>
      <c r="H1781">
        <v>1</v>
      </c>
    </row>
    <row r="1782" spans="5:8" x14ac:dyDescent="0.25">
      <c r="E1782" t="s">
        <v>4410</v>
      </c>
      <c r="F1782" s="1">
        <v>45635</v>
      </c>
      <c r="G1782" t="s">
        <v>317</v>
      </c>
      <c r="H1782">
        <v>1</v>
      </c>
    </row>
    <row r="1783" spans="5:8" x14ac:dyDescent="0.25">
      <c r="E1783" t="s">
        <v>4411</v>
      </c>
      <c r="F1783" s="1">
        <v>45659</v>
      </c>
      <c r="G1783" t="s">
        <v>317</v>
      </c>
      <c r="H1783">
        <v>1</v>
      </c>
    </row>
    <row r="1784" spans="5:8" x14ac:dyDescent="0.25">
      <c r="E1784" t="s">
        <v>4412</v>
      </c>
      <c r="F1784" s="1">
        <v>45628</v>
      </c>
      <c r="G1784" t="s">
        <v>317</v>
      </c>
      <c r="H1784">
        <v>1</v>
      </c>
    </row>
    <row r="1785" spans="5:8" x14ac:dyDescent="0.25">
      <c r="E1785" t="s">
        <v>4413</v>
      </c>
      <c r="F1785" s="1">
        <v>45603</v>
      </c>
      <c r="G1785" t="s">
        <v>317</v>
      </c>
      <c r="H1785">
        <v>1</v>
      </c>
    </row>
    <row r="1786" spans="5:8" x14ac:dyDescent="0.25">
      <c r="E1786" t="s">
        <v>4414</v>
      </c>
      <c r="F1786" s="1">
        <v>45635</v>
      </c>
      <c r="G1786" t="s">
        <v>317</v>
      </c>
      <c r="H1786">
        <v>1</v>
      </c>
    </row>
    <row r="1787" spans="5:8" x14ac:dyDescent="0.25">
      <c r="E1787" t="s">
        <v>4415</v>
      </c>
      <c r="F1787" s="1">
        <v>45646</v>
      </c>
      <c r="G1787" t="s">
        <v>317</v>
      </c>
      <c r="H1787">
        <v>1</v>
      </c>
    </row>
    <row r="1788" spans="5:8" x14ac:dyDescent="0.25">
      <c r="E1788" t="s">
        <v>4417</v>
      </c>
      <c r="F1788" s="1">
        <v>45600</v>
      </c>
      <c r="G1788" t="s">
        <v>317</v>
      </c>
      <c r="H1788">
        <v>1</v>
      </c>
    </row>
    <row r="1789" spans="5:8" x14ac:dyDescent="0.25">
      <c r="E1789" t="s">
        <v>4418</v>
      </c>
      <c r="F1789" s="1">
        <v>45610</v>
      </c>
      <c r="G1789" t="s">
        <v>317</v>
      </c>
      <c r="H1789">
        <v>1</v>
      </c>
    </row>
    <row r="1790" spans="5:8" x14ac:dyDescent="0.25">
      <c r="E1790" t="s">
        <v>4420</v>
      </c>
      <c r="F1790" s="1">
        <v>45611</v>
      </c>
      <c r="G1790" t="s">
        <v>317</v>
      </c>
      <c r="H1790">
        <v>1</v>
      </c>
    </row>
    <row r="1791" spans="5:8" x14ac:dyDescent="0.25">
      <c r="E1791" t="s">
        <v>4421</v>
      </c>
      <c r="F1791" s="1">
        <v>45663</v>
      </c>
      <c r="G1791" t="s">
        <v>317</v>
      </c>
      <c r="H1791">
        <v>1</v>
      </c>
    </row>
    <row r="1792" spans="5:8" x14ac:dyDescent="0.25">
      <c r="F1792" s="1">
        <v>45635</v>
      </c>
      <c r="G1792" t="s">
        <v>317</v>
      </c>
      <c r="H1792">
        <v>1</v>
      </c>
    </row>
    <row r="1793" spans="5:8" x14ac:dyDescent="0.25">
      <c r="E1793" t="s">
        <v>4422</v>
      </c>
      <c r="F1793" s="1">
        <v>45597</v>
      </c>
      <c r="G1793" t="s">
        <v>317</v>
      </c>
      <c r="H1793">
        <v>1</v>
      </c>
    </row>
    <row r="1794" spans="5:8" x14ac:dyDescent="0.25">
      <c r="E1794" t="s">
        <v>4423</v>
      </c>
      <c r="F1794" s="1">
        <v>45628</v>
      </c>
      <c r="G1794" t="s">
        <v>317</v>
      </c>
      <c r="H1794">
        <v>1</v>
      </c>
    </row>
    <row r="1795" spans="5:8" x14ac:dyDescent="0.25">
      <c r="E1795" t="s">
        <v>4424</v>
      </c>
      <c r="F1795" s="1">
        <v>45638</v>
      </c>
      <c r="G1795" t="s">
        <v>317</v>
      </c>
      <c r="H1795">
        <v>1</v>
      </c>
    </row>
    <row r="1796" spans="5:8" x14ac:dyDescent="0.25">
      <c r="E1796" t="s">
        <v>4425</v>
      </c>
      <c r="F1796" s="1">
        <v>45628</v>
      </c>
      <c r="G1796" t="s">
        <v>317</v>
      </c>
      <c r="H1796">
        <v>1</v>
      </c>
    </row>
    <row r="1797" spans="5:8" x14ac:dyDescent="0.25">
      <c r="E1797" t="s">
        <v>4426</v>
      </c>
      <c r="F1797" s="1">
        <v>45656</v>
      </c>
      <c r="G1797" t="s">
        <v>317</v>
      </c>
      <c r="H1797">
        <v>1</v>
      </c>
    </row>
    <row r="1798" spans="5:8" x14ac:dyDescent="0.25">
      <c r="E1798" t="s">
        <v>4427</v>
      </c>
      <c r="F1798" s="1">
        <v>45611</v>
      </c>
      <c r="G1798" t="s">
        <v>317</v>
      </c>
      <c r="H1798">
        <v>1</v>
      </c>
    </row>
    <row r="1799" spans="5:8" x14ac:dyDescent="0.25">
      <c r="E1799" t="s">
        <v>4428</v>
      </c>
      <c r="F1799" s="1">
        <v>45611</v>
      </c>
      <c r="G1799" t="s">
        <v>317</v>
      </c>
      <c r="H1799">
        <v>1</v>
      </c>
    </row>
    <row r="1800" spans="5:8" x14ac:dyDescent="0.25">
      <c r="E1800" t="s">
        <v>4429</v>
      </c>
      <c r="F1800" s="1">
        <v>45597</v>
      </c>
      <c r="G1800" t="s">
        <v>317</v>
      </c>
      <c r="H1800">
        <v>1</v>
      </c>
    </row>
    <row r="1801" spans="5:8" x14ac:dyDescent="0.25">
      <c r="E1801" t="s">
        <v>4430</v>
      </c>
      <c r="F1801" s="1">
        <v>45631</v>
      </c>
      <c r="G1801" t="s">
        <v>317</v>
      </c>
      <c r="H1801">
        <v>1</v>
      </c>
    </row>
    <row r="1802" spans="5:8" x14ac:dyDescent="0.25">
      <c r="E1802" t="s">
        <v>4431</v>
      </c>
      <c r="F1802" s="1">
        <v>45659</v>
      </c>
      <c r="G1802" t="s">
        <v>317</v>
      </c>
      <c r="H1802">
        <v>1</v>
      </c>
    </row>
    <row r="1803" spans="5:8" x14ac:dyDescent="0.25">
      <c r="F1803" s="1">
        <v>45631</v>
      </c>
      <c r="G1803" t="s">
        <v>317</v>
      </c>
      <c r="H1803">
        <v>1</v>
      </c>
    </row>
    <row r="1804" spans="5:8" x14ac:dyDescent="0.25">
      <c r="F1804" s="1">
        <v>45604</v>
      </c>
      <c r="G1804" t="s">
        <v>317</v>
      </c>
      <c r="H1804">
        <v>1</v>
      </c>
    </row>
    <row r="1805" spans="5:8" x14ac:dyDescent="0.25">
      <c r="E1805" t="s">
        <v>4432</v>
      </c>
      <c r="F1805" s="1">
        <v>45631</v>
      </c>
      <c r="G1805" t="s">
        <v>317</v>
      </c>
      <c r="H1805">
        <v>1</v>
      </c>
    </row>
    <row r="1806" spans="5:8" x14ac:dyDescent="0.25">
      <c r="E1806" t="s">
        <v>4433</v>
      </c>
      <c r="F1806" s="1">
        <v>45597</v>
      </c>
      <c r="G1806" t="s">
        <v>317</v>
      </c>
      <c r="H1806">
        <v>1</v>
      </c>
    </row>
    <row r="1807" spans="5:8" x14ac:dyDescent="0.25">
      <c r="E1807" t="s">
        <v>4434</v>
      </c>
      <c r="F1807" s="1">
        <v>45646</v>
      </c>
      <c r="G1807" t="s">
        <v>317</v>
      </c>
      <c r="H1807">
        <v>1</v>
      </c>
    </row>
    <row r="1808" spans="5:8" x14ac:dyDescent="0.25">
      <c r="E1808" t="s">
        <v>4435</v>
      </c>
      <c r="F1808" s="1">
        <v>45621</v>
      </c>
      <c r="G1808" t="s">
        <v>317</v>
      </c>
      <c r="H1808">
        <v>1</v>
      </c>
    </row>
    <row r="1809" spans="5:8" x14ac:dyDescent="0.25">
      <c r="E1809" t="s">
        <v>4436</v>
      </c>
      <c r="F1809" s="1">
        <v>45638</v>
      </c>
      <c r="G1809" t="s">
        <v>317</v>
      </c>
      <c r="H1809">
        <v>1</v>
      </c>
    </row>
    <row r="1810" spans="5:8" x14ac:dyDescent="0.25">
      <c r="F1810" s="1">
        <v>45600</v>
      </c>
      <c r="G1810" t="s">
        <v>317</v>
      </c>
      <c r="H1810">
        <v>1</v>
      </c>
    </row>
    <row r="1811" spans="5:8" x14ac:dyDescent="0.25">
      <c r="E1811" t="s">
        <v>4437</v>
      </c>
      <c r="F1811" s="1">
        <v>45631</v>
      </c>
      <c r="G1811" t="s">
        <v>317</v>
      </c>
      <c r="H1811">
        <v>1</v>
      </c>
    </row>
    <row r="1812" spans="5:8" x14ac:dyDescent="0.25">
      <c r="E1812" t="s">
        <v>4438</v>
      </c>
      <c r="F1812" s="1">
        <v>45631</v>
      </c>
      <c r="G1812" t="s">
        <v>317</v>
      </c>
      <c r="H1812">
        <v>1</v>
      </c>
    </row>
    <row r="1813" spans="5:8" x14ac:dyDescent="0.25">
      <c r="E1813" t="s">
        <v>4439</v>
      </c>
      <c r="F1813" s="1">
        <v>45663</v>
      </c>
      <c r="G1813" t="s">
        <v>317</v>
      </c>
      <c r="H1813">
        <v>1</v>
      </c>
    </row>
    <row r="1814" spans="5:8" x14ac:dyDescent="0.25">
      <c r="F1814" s="1">
        <v>45638</v>
      </c>
      <c r="G1814" t="s">
        <v>317</v>
      </c>
      <c r="H1814">
        <v>1</v>
      </c>
    </row>
    <row r="1815" spans="5:8" x14ac:dyDescent="0.25">
      <c r="E1815" t="s">
        <v>4440</v>
      </c>
      <c r="F1815" s="1">
        <v>45663</v>
      </c>
      <c r="G1815" t="s">
        <v>317</v>
      </c>
      <c r="H1815">
        <v>1</v>
      </c>
    </row>
    <row r="1816" spans="5:8" x14ac:dyDescent="0.25">
      <c r="F1816" s="1">
        <v>45611</v>
      </c>
      <c r="G1816" t="s">
        <v>317</v>
      </c>
      <c r="H1816">
        <v>1</v>
      </c>
    </row>
    <row r="1817" spans="5:8" x14ac:dyDescent="0.25">
      <c r="E1817" t="s">
        <v>4441</v>
      </c>
      <c r="F1817" s="1">
        <v>45646</v>
      </c>
      <c r="G1817" t="s">
        <v>317</v>
      </c>
      <c r="H1817">
        <v>1</v>
      </c>
    </row>
    <row r="1818" spans="5:8" x14ac:dyDescent="0.25">
      <c r="E1818" t="s">
        <v>4442</v>
      </c>
      <c r="F1818" s="1">
        <v>45645</v>
      </c>
      <c r="G1818" t="s">
        <v>317</v>
      </c>
      <c r="H1818">
        <v>1</v>
      </c>
    </row>
    <row r="1819" spans="5:8" x14ac:dyDescent="0.25">
      <c r="E1819" t="s">
        <v>4443</v>
      </c>
      <c r="F1819" s="1">
        <v>45663</v>
      </c>
      <c r="G1819" t="s">
        <v>317</v>
      </c>
      <c r="H1819">
        <v>1</v>
      </c>
    </row>
    <row r="1820" spans="5:8" x14ac:dyDescent="0.25">
      <c r="E1820" t="s">
        <v>4444</v>
      </c>
      <c r="F1820" s="1">
        <v>45596</v>
      </c>
      <c r="G1820" t="s">
        <v>317</v>
      </c>
      <c r="H1820">
        <v>1</v>
      </c>
    </row>
    <row r="1821" spans="5:8" x14ac:dyDescent="0.25">
      <c r="E1821" t="s">
        <v>4445</v>
      </c>
      <c r="F1821" s="1">
        <v>45610</v>
      </c>
      <c r="G1821" t="s">
        <v>317</v>
      </c>
      <c r="H1821">
        <v>1</v>
      </c>
    </row>
    <row r="1822" spans="5:8" x14ac:dyDescent="0.25">
      <c r="E1822" t="s">
        <v>4446</v>
      </c>
      <c r="F1822" s="1">
        <v>45604</v>
      </c>
      <c r="G1822" t="s">
        <v>317</v>
      </c>
      <c r="H1822">
        <v>1</v>
      </c>
    </row>
    <row r="1823" spans="5:8" x14ac:dyDescent="0.25">
      <c r="E1823" t="s">
        <v>4447</v>
      </c>
      <c r="F1823" s="1">
        <v>45646</v>
      </c>
      <c r="G1823" t="s">
        <v>317</v>
      </c>
      <c r="H1823">
        <v>1</v>
      </c>
    </row>
    <row r="1824" spans="5:8" x14ac:dyDescent="0.25">
      <c r="E1824" t="s">
        <v>4448</v>
      </c>
      <c r="F1824" s="1">
        <v>45597</v>
      </c>
      <c r="G1824" t="s">
        <v>317</v>
      </c>
      <c r="H1824">
        <v>1</v>
      </c>
    </row>
    <row r="1825" spans="1:8" x14ac:dyDescent="0.25">
      <c r="E1825" t="s">
        <v>4449</v>
      </c>
      <c r="F1825" s="1">
        <v>45600</v>
      </c>
      <c r="G1825" t="s">
        <v>317</v>
      </c>
      <c r="H1825">
        <v>1</v>
      </c>
    </row>
    <row r="1826" spans="1:8" x14ac:dyDescent="0.25">
      <c r="E1826" t="s">
        <v>4450</v>
      </c>
      <c r="F1826" s="1">
        <v>45597</v>
      </c>
      <c r="G1826" t="s">
        <v>317</v>
      </c>
      <c r="H1826">
        <v>1</v>
      </c>
    </row>
    <row r="1827" spans="1:8" x14ac:dyDescent="0.25">
      <c r="E1827" t="s">
        <v>4451</v>
      </c>
      <c r="F1827" s="1">
        <v>45645</v>
      </c>
      <c r="G1827" t="s">
        <v>317</v>
      </c>
      <c r="H1827">
        <v>1</v>
      </c>
    </row>
    <row r="1828" spans="1:8" x14ac:dyDescent="0.25">
      <c r="E1828" t="s">
        <v>4452</v>
      </c>
      <c r="F1828" s="1">
        <v>45596</v>
      </c>
      <c r="G1828" t="s">
        <v>317</v>
      </c>
      <c r="H1828">
        <v>1</v>
      </c>
    </row>
    <row r="1829" spans="1:8" x14ac:dyDescent="0.25">
      <c r="E1829" t="s">
        <v>4453</v>
      </c>
      <c r="F1829" s="1">
        <v>45663</v>
      </c>
      <c r="G1829" t="s">
        <v>317</v>
      </c>
      <c r="H1829">
        <v>1</v>
      </c>
    </row>
    <row r="1830" spans="1:8" x14ac:dyDescent="0.25">
      <c r="E1830" t="s">
        <v>4454</v>
      </c>
      <c r="F1830" s="1">
        <v>45600</v>
      </c>
      <c r="G1830" t="s">
        <v>317</v>
      </c>
      <c r="H1830">
        <v>1</v>
      </c>
    </row>
    <row r="1831" spans="1:8" x14ac:dyDescent="0.25">
      <c r="E1831" t="s">
        <v>4455</v>
      </c>
      <c r="F1831" s="1">
        <v>45663</v>
      </c>
      <c r="G1831" t="s">
        <v>317</v>
      </c>
      <c r="H1831">
        <v>1</v>
      </c>
    </row>
    <row r="1832" spans="1:8" x14ac:dyDescent="0.25">
      <c r="E1832" t="s">
        <v>4456</v>
      </c>
      <c r="F1832" s="1">
        <v>45597</v>
      </c>
      <c r="G1832" t="s">
        <v>317</v>
      </c>
      <c r="H1832">
        <v>1</v>
      </c>
    </row>
    <row r="1833" spans="1:8" x14ac:dyDescent="0.25">
      <c r="E1833" t="s">
        <v>4457</v>
      </c>
      <c r="F1833" s="1">
        <v>45659</v>
      </c>
      <c r="G1833" t="s">
        <v>317</v>
      </c>
      <c r="H1833">
        <v>1</v>
      </c>
    </row>
    <row r="1834" spans="1:8" x14ac:dyDescent="0.25">
      <c r="F1834" s="1">
        <v>45604</v>
      </c>
      <c r="G1834" t="s">
        <v>317</v>
      </c>
      <c r="H1834">
        <v>1</v>
      </c>
    </row>
    <row r="1835" spans="1:8" x14ac:dyDescent="0.25">
      <c r="E1835" t="s">
        <v>4458</v>
      </c>
      <c r="F1835" s="1">
        <v>45656</v>
      </c>
      <c r="G1835" t="s">
        <v>317</v>
      </c>
      <c r="H1835">
        <v>1</v>
      </c>
    </row>
    <row r="1836" spans="1:8" x14ac:dyDescent="0.25">
      <c r="F1836" s="1">
        <v>45597</v>
      </c>
      <c r="G1836" t="s">
        <v>317</v>
      </c>
      <c r="H1836">
        <v>1</v>
      </c>
    </row>
    <row r="1837" spans="1:8" x14ac:dyDescent="0.25">
      <c r="A1837" t="s">
        <v>4459</v>
      </c>
      <c r="B1837" t="s">
        <v>4460</v>
      </c>
      <c r="C1837" t="s">
        <v>16</v>
      </c>
      <c r="D1837">
        <v>0</v>
      </c>
      <c r="E1837" t="s">
        <v>4461</v>
      </c>
      <c r="F1837" s="1">
        <v>45663</v>
      </c>
      <c r="G1837" t="s">
        <v>4462</v>
      </c>
      <c r="H1837">
        <v>1</v>
      </c>
    </row>
    <row r="1838" spans="1:8" x14ac:dyDescent="0.25">
      <c r="A1838" t="s">
        <v>4475</v>
      </c>
      <c r="B1838" t="s">
        <v>4476</v>
      </c>
      <c r="C1838" t="s">
        <v>5597</v>
      </c>
      <c r="D1838" t="s">
        <v>4053</v>
      </c>
      <c r="E1838" t="s">
        <v>4477</v>
      </c>
      <c r="F1838" s="1">
        <v>45649</v>
      </c>
      <c r="G1838" t="s">
        <v>288</v>
      </c>
      <c r="H1838">
        <v>1</v>
      </c>
    </row>
    <row r="1839" spans="1:8" x14ac:dyDescent="0.25">
      <c r="E1839" t="s">
        <v>4478</v>
      </c>
      <c r="F1839" s="1">
        <v>45663</v>
      </c>
      <c r="G1839" t="s">
        <v>288</v>
      </c>
      <c r="H1839">
        <v>1</v>
      </c>
    </row>
    <row r="1840" spans="1:8" x14ac:dyDescent="0.25">
      <c r="E1840" t="s">
        <v>4479</v>
      </c>
      <c r="F1840" s="1">
        <v>45663</v>
      </c>
      <c r="G1840" t="s">
        <v>288</v>
      </c>
      <c r="H1840">
        <v>1</v>
      </c>
    </row>
    <row r="1841" spans="1:8" x14ac:dyDescent="0.25">
      <c r="E1841" t="s">
        <v>4480</v>
      </c>
      <c r="F1841" s="1">
        <v>45663</v>
      </c>
      <c r="G1841" t="s">
        <v>288</v>
      </c>
      <c r="H1841">
        <v>1</v>
      </c>
    </row>
    <row r="1842" spans="1:8" x14ac:dyDescent="0.25">
      <c r="E1842" t="s">
        <v>4481</v>
      </c>
      <c r="F1842" s="1">
        <v>45663</v>
      </c>
      <c r="G1842" t="s">
        <v>288</v>
      </c>
      <c r="H1842">
        <v>1</v>
      </c>
    </row>
    <row r="1843" spans="1:8" x14ac:dyDescent="0.25">
      <c r="E1843" t="s">
        <v>4482</v>
      </c>
      <c r="F1843" s="1">
        <v>45663</v>
      </c>
      <c r="G1843" t="s">
        <v>288</v>
      </c>
      <c r="H1843">
        <v>1</v>
      </c>
    </row>
    <row r="1844" spans="1:8" x14ac:dyDescent="0.25">
      <c r="E1844" t="s">
        <v>4483</v>
      </c>
      <c r="F1844" s="1">
        <v>45663</v>
      </c>
      <c r="G1844" t="s">
        <v>288</v>
      </c>
      <c r="H1844">
        <v>1</v>
      </c>
    </row>
    <row r="1845" spans="1:8" x14ac:dyDescent="0.25">
      <c r="A1845" t="s">
        <v>4484</v>
      </c>
      <c r="B1845" t="s">
        <v>4485</v>
      </c>
      <c r="C1845" t="s">
        <v>5608</v>
      </c>
      <c r="D1845" t="s">
        <v>4485</v>
      </c>
      <c r="E1845" t="s">
        <v>4488</v>
      </c>
      <c r="F1845" s="1">
        <v>45314</v>
      </c>
      <c r="G1845" t="s">
        <v>4487</v>
      </c>
      <c r="H1845">
        <v>1</v>
      </c>
    </row>
    <row r="1846" spans="1:8" x14ac:dyDescent="0.25">
      <c r="E1846" t="s">
        <v>4486</v>
      </c>
      <c r="F1846" s="1">
        <v>45664</v>
      </c>
      <c r="G1846" t="s">
        <v>4487</v>
      </c>
      <c r="H1846">
        <v>1</v>
      </c>
    </row>
    <row r="1847" spans="1:8" x14ac:dyDescent="0.25">
      <c r="E1847" t="s">
        <v>4489</v>
      </c>
      <c r="F1847" s="1">
        <v>45622</v>
      </c>
      <c r="G1847" t="s">
        <v>4487</v>
      </c>
      <c r="H1847">
        <v>1</v>
      </c>
    </row>
    <row r="1848" spans="1:8" x14ac:dyDescent="0.25">
      <c r="A1848" t="s">
        <v>4490</v>
      </c>
      <c r="B1848" t="s">
        <v>4491</v>
      </c>
      <c r="C1848" t="s">
        <v>16</v>
      </c>
      <c r="D1848" t="s">
        <v>5603</v>
      </c>
      <c r="E1848" t="s">
        <v>4494</v>
      </c>
      <c r="F1848" s="1">
        <v>45456</v>
      </c>
      <c r="G1848" t="s">
        <v>137</v>
      </c>
      <c r="H1848">
        <v>1</v>
      </c>
    </row>
    <row r="1849" spans="1:8" x14ac:dyDescent="0.25">
      <c r="E1849" t="s">
        <v>4499</v>
      </c>
      <c r="F1849" s="1">
        <v>45463</v>
      </c>
      <c r="G1849" t="s">
        <v>137</v>
      </c>
      <c r="H1849">
        <v>1</v>
      </c>
    </row>
    <row r="1850" spans="1:8" x14ac:dyDescent="0.25">
      <c r="E1850" t="s">
        <v>4500</v>
      </c>
      <c r="F1850" s="1">
        <v>45449</v>
      </c>
      <c r="G1850" t="s">
        <v>137</v>
      </c>
      <c r="H1850">
        <v>1</v>
      </c>
    </row>
    <row r="1851" spans="1:8" x14ac:dyDescent="0.25">
      <c r="E1851" t="s">
        <v>1297</v>
      </c>
      <c r="F1851" s="1">
        <v>45449</v>
      </c>
      <c r="G1851" t="s">
        <v>137</v>
      </c>
      <c r="H1851">
        <v>1</v>
      </c>
    </row>
    <row r="1852" spans="1:8" x14ac:dyDescent="0.25">
      <c r="E1852" t="s">
        <v>4503</v>
      </c>
      <c r="F1852" s="1">
        <v>45559</v>
      </c>
      <c r="G1852" t="s">
        <v>137</v>
      </c>
      <c r="H1852">
        <v>1</v>
      </c>
    </row>
    <row r="1853" spans="1:8" x14ac:dyDescent="0.25">
      <c r="E1853" t="s">
        <v>4506</v>
      </c>
      <c r="F1853" s="1">
        <v>45631</v>
      </c>
      <c r="G1853" t="s">
        <v>137</v>
      </c>
      <c r="H1853">
        <v>1</v>
      </c>
    </row>
    <row r="1854" spans="1:8" x14ac:dyDescent="0.25">
      <c r="D1854" t="s">
        <v>319</v>
      </c>
      <c r="E1854" t="s">
        <v>1535</v>
      </c>
      <c r="F1854" s="1">
        <v>45498</v>
      </c>
      <c r="G1854" t="s">
        <v>335</v>
      </c>
      <c r="H1854">
        <v>1</v>
      </c>
    </row>
    <row r="1855" spans="1:8" x14ac:dyDescent="0.25">
      <c r="E1855" t="s">
        <v>4492</v>
      </c>
      <c r="F1855" s="1">
        <v>45491</v>
      </c>
      <c r="G1855" t="s">
        <v>335</v>
      </c>
      <c r="H1855">
        <v>1</v>
      </c>
    </row>
    <row r="1856" spans="1:8" x14ac:dyDescent="0.25">
      <c r="E1856" t="s">
        <v>2996</v>
      </c>
      <c r="F1856" s="1">
        <v>45519</v>
      </c>
      <c r="G1856" t="s">
        <v>335</v>
      </c>
      <c r="H1856">
        <v>1</v>
      </c>
    </row>
    <row r="1857" spans="1:8" x14ac:dyDescent="0.25">
      <c r="E1857" t="s">
        <v>3515</v>
      </c>
      <c r="F1857" s="1">
        <v>45484</v>
      </c>
      <c r="G1857" t="s">
        <v>335</v>
      </c>
      <c r="H1857">
        <v>1</v>
      </c>
    </row>
    <row r="1858" spans="1:8" x14ac:dyDescent="0.25">
      <c r="E1858" t="s">
        <v>4493</v>
      </c>
      <c r="F1858" s="1">
        <v>45484</v>
      </c>
      <c r="G1858" t="s">
        <v>335</v>
      </c>
      <c r="H1858">
        <v>1</v>
      </c>
    </row>
    <row r="1859" spans="1:8" x14ac:dyDescent="0.25">
      <c r="E1859" t="s">
        <v>4495</v>
      </c>
      <c r="F1859" s="1">
        <v>45519</v>
      </c>
      <c r="G1859" t="s">
        <v>335</v>
      </c>
      <c r="H1859">
        <v>1</v>
      </c>
    </row>
    <row r="1860" spans="1:8" x14ac:dyDescent="0.25">
      <c r="E1860" t="s">
        <v>4496</v>
      </c>
      <c r="F1860" s="1">
        <v>45491</v>
      </c>
      <c r="G1860" t="s">
        <v>335</v>
      </c>
      <c r="H1860">
        <v>1</v>
      </c>
    </row>
    <row r="1861" spans="1:8" x14ac:dyDescent="0.25">
      <c r="E1861" t="s">
        <v>4497</v>
      </c>
      <c r="F1861" s="1">
        <v>45519</v>
      </c>
      <c r="G1861" t="s">
        <v>335</v>
      </c>
      <c r="H1861">
        <v>1</v>
      </c>
    </row>
    <row r="1862" spans="1:8" x14ac:dyDescent="0.25">
      <c r="E1862" t="s">
        <v>4498</v>
      </c>
      <c r="F1862" s="1">
        <v>45505</v>
      </c>
      <c r="G1862" t="s">
        <v>335</v>
      </c>
      <c r="H1862">
        <v>1</v>
      </c>
    </row>
    <row r="1863" spans="1:8" x14ac:dyDescent="0.25">
      <c r="E1863" t="s">
        <v>1126</v>
      </c>
      <c r="F1863" s="1">
        <v>45505</v>
      </c>
      <c r="G1863" t="s">
        <v>335</v>
      </c>
      <c r="H1863">
        <v>1</v>
      </c>
    </row>
    <row r="1864" spans="1:8" x14ac:dyDescent="0.25">
      <c r="E1864" t="s">
        <v>322</v>
      </c>
      <c r="F1864" s="1">
        <v>45491</v>
      </c>
      <c r="G1864" t="s">
        <v>335</v>
      </c>
      <c r="H1864">
        <v>1</v>
      </c>
    </row>
    <row r="1865" spans="1:8" x14ac:dyDescent="0.25">
      <c r="E1865" t="s">
        <v>1552</v>
      </c>
      <c r="F1865" s="1">
        <v>45519</v>
      </c>
      <c r="G1865" t="s">
        <v>335</v>
      </c>
      <c r="H1865">
        <v>1</v>
      </c>
    </row>
    <row r="1866" spans="1:8" x14ac:dyDescent="0.25">
      <c r="E1866" t="s">
        <v>1557</v>
      </c>
      <c r="F1866" s="1">
        <v>45519</v>
      </c>
      <c r="G1866" t="s">
        <v>335</v>
      </c>
      <c r="H1866">
        <v>1</v>
      </c>
    </row>
    <row r="1867" spans="1:8" x14ac:dyDescent="0.25">
      <c r="E1867" t="s">
        <v>4501</v>
      </c>
      <c r="F1867" s="1">
        <v>45519</v>
      </c>
      <c r="G1867" t="s">
        <v>335</v>
      </c>
      <c r="H1867">
        <v>1</v>
      </c>
    </row>
    <row r="1868" spans="1:8" x14ac:dyDescent="0.25">
      <c r="E1868" t="s">
        <v>4502</v>
      </c>
      <c r="F1868" s="1">
        <v>45491</v>
      </c>
      <c r="G1868" t="s">
        <v>335</v>
      </c>
      <c r="H1868">
        <v>1</v>
      </c>
    </row>
    <row r="1869" spans="1:8" x14ac:dyDescent="0.25">
      <c r="E1869" t="s">
        <v>4504</v>
      </c>
      <c r="F1869" s="1">
        <v>45498</v>
      </c>
      <c r="G1869" t="s">
        <v>335</v>
      </c>
      <c r="H1869">
        <v>1</v>
      </c>
    </row>
    <row r="1870" spans="1:8" x14ac:dyDescent="0.25">
      <c r="E1870" t="s">
        <v>4505</v>
      </c>
      <c r="F1870" s="1">
        <v>45498</v>
      </c>
      <c r="G1870" t="s">
        <v>335</v>
      </c>
      <c r="H1870">
        <v>1</v>
      </c>
    </row>
    <row r="1871" spans="1:8" x14ac:dyDescent="0.25">
      <c r="E1871" t="s">
        <v>3011</v>
      </c>
      <c r="F1871" s="1">
        <v>45484</v>
      </c>
      <c r="G1871" t="s">
        <v>335</v>
      </c>
      <c r="H1871">
        <v>1</v>
      </c>
    </row>
    <row r="1872" spans="1:8" x14ac:dyDescent="0.25">
      <c r="A1872" t="s">
        <v>4514</v>
      </c>
      <c r="B1872" t="s">
        <v>4515</v>
      </c>
      <c r="C1872" t="s">
        <v>2666</v>
      </c>
      <c r="D1872" t="s">
        <v>5685</v>
      </c>
      <c r="E1872" t="s">
        <v>4516</v>
      </c>
      <c r="F1872" s="1">
        <v>45505</v>
      </c>
      <c r="G1872" t="s">
        <v>4517</v>
      </c>
      <c r="H1872">
        <v>1</v>
      </c>
    </row>
    <row r="1873" spans="1:8" x14ac:dyDescent="0.25">
      <c r="A1873" t="s">
        <v>4518</v>
      </c>
      <c r="B1873" t="s">
        <v>259</v>
      </c>
      <c r="C1873" t="s">
        <v>16</v>
      </c>
      <c r="D1873" t="s">
        <v>5604</v>
      </c>
      <c r="E1873" t="s">
        <v>4519</v>
      </c>
      <c r="F1873" s="1">
        <v>45513</v>
      </c>
      <c r="G1873" t="s">
        <v>812</v>
      </c>
      <c r="H1873">
        <v>1</v>
      </c>
    </row>
    <row r="1874" spans="1:8" x14ac:dyDescent="0.25">
      <c r="A1874" t="s">
        <v>4541</v>
      </c>
      <c r="B1874" t="s">
        <v>4542</v>
      </c>
      <c r="C1874" t="s">
        <v>16</v>
      </c>
      <c r="D1874" t="s">
        <v>16</v>
      </c>
      <c r="E1874" t="s">
        <v>4543</v>
      </c>
      <c r="F1874" s="1">
        <v>45603</v>
      </c>
      <c r="G1874" t="s">
        <v>2331</v>
      </c>
      <c r="H1874">
        <v>1</v>
      </c>
    </row>
    <row r="1875" spans="1:8" x14ac:dyDescent="0.25">
      <c r="E1875" t="s">
        <v>4544</v>
      </c>
      <c r="F1875" s="1">
        <v>45489</v>
      </c>
      <c r="G1875" t="s">
        <v>2331</v>
      </c>
      <c r="H1875">
        <v>1</v>
      </c>
    </row>
    <row r="1876" spans="1:8" x14ac:dyDescent="0.25">
      <c r="A1876" t="s">
        <v>4555</v>
      </c>
      <c r="B1876" t="s">
        <v>4556</v>
      </c>
      <c r="C1876" t="s">
        <v>5610</v>
      </c>
      <c r="D1876" t="s">
        <v>5629</v>
      </c>
      <c r="E1876" t="s">
        <v>4557</v>
      </c>
      <c r="F1876" s="1">
        <v>45461</v>
      </c>
      <c r="G1876" t="s">
        <v>729</v>
      </c>
      <c r="H1876">
        <v>1</v>
      </c>
    </row>
    <row r="1877" spans="1:8" x14ac:dyDescent="0.25">
      <c r="A1877" t="s">
        <v>4558</v>
      </c>
      <c r="B1877" t="s">
        <v>4559</v>
      </c>
      <c r="C1877" t="s">
        <v>16</v>
      </c>
      <c r="D1877" t="s">
        <v>5611</v>
      </c>
      <c r="E1877" t="s">
        <v>4561</v>
      </c>
      <c r="F1877" s="1">
        <v>45590</v>
      </c>
      <c r="G1877" t="s">
        <v>312</v>
      </c>
      <c r="H1877">
        <v>1</v>
      </c>
    </row>
    <row r="1878" spans="1:8" x14ac:dyDescent="0.25">
      <c r="E1878" t="s">
        <v>4562</v>
      </c>
      <c r="F1878" s="1">
        <v>45327</v>
      </c>
      <c r="G1878" t="s">
        <v>312</v>
      </c>
      <c r="H1878">
        <v>1</v>
      </c>
    </row>
    <row r="1879" spans="1:8" x14ac:dyDescent="0.25">
      <c r="E1879" t="s">
        <v>4563</v>
      </c>
      <c r="F1879" s="1">
        <v>45348</v>
      </c>
      <c r="G1879" t="s">
        <v>312</v>
      </c>
      <c r="H1879">
        <v>1</v>
      </c>
    </row>
    <row r="1880" spans="1:8" x14ac:dyDescent="0.25">
      <c r="E1880" t="s">
        <v>4564</v>
      </c>
      <c r="F1880" s="1">
        <v>45308</v>
      </c>
      <c r="G1880" t="s">
        <v>312</v>
      </c>
      <c r="H1880">
        <v>1</v>
      </c>
    </row>
    <row r="1881" spans="1:8" x14ac:dyDescent="0.25">
      <c r="E1881" t="s">
        <v>4560</v>
      </c>
      <c r="F1881" s="1">
        <v>45660</v>
      </c>
      <c r="G1881" t="s">
        <v>312</v>
      </c>
      <c r="H1881">
        <v>1</v>
      </c>
    </row>
    <row r="1882" spans="1:8" x14ac:dyDescent="0.25">
      <c r="A1882" t="s">
        <v>4569</v>
      </c>
      <c r="B1882" t="s">
        <v>4570</v>
      </c>
      <c r="C1882" t="s">
        <v>5597</v>
      </c>
      <c r="D1882" t="s">
        <v>5632</v>
      </c>
      <c r="E1882" t="s">
        <v>4571</v>
      </c>
      <c r="F1882" s="1">
        <v>45399</v>
      </c>
      <c r="G1882" t="s">
        <v>705</v>
      </c>
      <c r="H1882">
        <v>1</v>
      </c>
    </row>
    <row r="1883" spans="1:8" x14ac:dyDescent="0.25">
      <c r="A1883" t="s">
        <v>4578</v>
      </c>
      <c r="B1883" t="s">
        <v>4579</v>
      </c>
      <c r="C1883" t="s">
        <v>16</v>
      </c>
      <c r="D1883" t="s">
        <v>5677</v>
      </c>
      <c r="E1883" t="s">
        <v>4580</v>
      </c>
      <c r="F1883" s="1">
        <v>45399</v>
      </c>
      <c r="G1883" t="s">
        <v>51</v>
      </c>
      <c r="H1883">
        <v>1</v>
      </c>
    </row>
    <row r="1884" spans="1:8" x14ac:dyDescent="0.25">
      <c r="A1884" t="s">
        <v>4584</v>
      </c>
      <c r="B1884" t="s">
        <v>4585</v>
      </c>
      <c r="C1884" t="s">
        <v>16</v>
      </c>
      <c r="D1884">
        <v>0</v>
      </c>
      <c r="E1884" t="s">
        <v>4586</v>
      </c>
      <c r="F1884" s="1">
        <v>45572</v>
      </c>
      <c r="G1884" t="s">
        <v>914</v>
      </c>
      <c r="H1884">
        <v>1</v>
      </c>
    </row>
    <row r="1885" spans="1:8" x14ac:dyDescent="0.25">
      <c r="E1885" t="s">
        <v>4587</v>
      </c>
      <c r="F1885" s="1">
        <v>45456</v>
      </c>
      <c r="G1885" t="s">
        <v>914</v>
      </c>
      <c r="H1885">
        <v>1</v>
      </c>
    </row>
    <row r="1886" spans="1:8" x14ac:dyDescent="0.25">
      <c r="E1886" t="s">
        <v>4588</v>
      </c>
      <c r="F1886" s="1">
        <v>45561</v>
      </c>
      <c r="G1886" t="s">
        <v>914</v>
      </c>
      <c r="H1886">
        <v>1</v>
      </c>
    </row>
    <row r="1887" spans="1:8" x14ac:dyDescent="0.25">
      <c r="A1887" t="s">
        <v>4592</v>
      </c>
      <c r="B1887" t="s">
        <v>4593</v>
      </c>
      <c r="C1887" t="s">
        <v>16</v>
      </c>
      <c r="D1887">
        <v>0</v>
      </c>
      <c r="E1887" t="s">
        <v>4594</v>
      </c>
      <c r="F1887" s="1">
        <v>45547</v>
      </c>
      <c r="G1887" t="s">
        <v>854</v>
      </c>
      <c r="H1887">
        <v>1</v>
      </c>
    </row>
    <row r="1888" spans="1:8" x14ac:dyDescent="0.25">
      <c r="E1888" t="s">
        <v>4595</v>
      </c>
      <c r="F1888" s="1">
        <v>45457</v>
      </c>
      <c r="G1888" t="s">
        <v>854</v>
      </c>
      <c r="H1888">
        <v>1</v>
      </c>
    </row>
    <row r="1889" spans="1:8" x14ac:dyDescent="0.25">
      <c r="A1889" t="s">
        <v>4604</v>
      </c>
      <c r="B1889" t="s">
        <v>4605</v>
      </c>
      <c r="C1889" t="s">
        <v>16</v>
      </c>
      <c r="D1889" t="s">
        <v>16</v>
      </c>
      <c r="E1889" t="s">
        <v>4606</v>
      </c>
      <c r="F1889" s="1">
        <v>45583</v>
      </c>
      <c r="G1889" t="s">
        <v>950</v>
      </c>
      <c r="H1889">
        <v>1</v>
      </c>
    </row>
    <row r="1890" spans="1:8" x14ac:dyDescent="0.25">
      <c r="E1890" t="s">
        <v>4610</v>
      </c>
      <c r="F1890" s="1">
        <v>45427</v>
      </c>
      <c r="G1890" t="s">
        <v>950</v>
      </c>
      <c r="H1890">
        <v>1</v>
      </c>
    </row>
    <row r="1891" spans="1:8" x14ac:dyDescent="0.25">
      <c r="E1891" t="s">
        <v>4615</v>
      </c>
      <c r="F1891" s="1">
        <v>45644</v>
      </c>
      <c r="G1891" t="s">
        <v>950</v>
      </c>
      <c r="H1891">
        <v>1</v>
      </c>
    </row>
    <row r="1892" spans="1:8" x14ac:dyDescent="0.25">
      <c r="E1892" t="s">
        <v>4616</v>
      </c>
      <c r="F1892" s="1">
        <v>45649</v>
      </c>
      <c r="G1892" t="s">
        <v>950</v>
      </c>
      <c r="H1892">
        <v>1</v>
      </c>
    </row>
    <row r="1893" spans="1:8" x14ac:dyDescent="0.25">
      <c r="E1893" t="s">
        <v>4622</v>
      </c>
      <c r="F1893" s="1">
        <v>45404</v>
      </c>
      <c r="G1893" t="s">
        <v>950</v>
      </c>
      <c r="H1893">
        <v>1</v>
      </c>
    </row>
    <row r="1894" spans="1:8" x14ac:dyDescent="0.25">
      <c r="E1894" t="s">
        <v>4607</v>
      </c>
      <c r="F1894" s="1">
        <v>45664</v>
      </c>
      <c r="G1894" t="s">
        <v>950</v>
      </c>
      <c r="H1894">
        <v>1</v>
      </c>
    </row>
    <row r="1895" spans="1:8" x14ac:dyDescent="0.25">
      <c r="E1895" t="s">
        <v>4608</v>
      </c>
      <c r="F1895" s="1">
        <v>45649</v>
      </c>
      <c r="G1895" t="s">
        <v>950</v>
      </c>
      <c r="H1895">
        <v>1</v>
      </c>
    </row>
    <row r="1896" spans="1:8" x14ac:dyDescent="0.25">
      <c r="E1896" t="s">
        <v>4609</v>
      </c>
      <c r="F1896" s="1">
        <v>45629</v>
      </c>
      <c r="G1896" t="s">
        <v>950</v>
      </c>
      <c r="H1896">
        <v>1</v>
      </c>
    </row>
    <row r="1897" spans="1:8" x14ac:dyDescent="0.25">
      <c r="E1897" t="s">
        <v>4611</v>
      </c>
      <c r="F1897" s="1">
        <v>45653</v>
      </c>
      <c r="G1897" t="s">
        <v>950</v>
      </c>
      <c r="H1897">
        <v>1</v>
      </c>
    </row>
    <row r="1898" spans="1:8" x14ac:dyDescent="0.25">
      <c r="E1898" t="s">
        <v>4612</v>
      </c>
      <c r="F1898" s="1">
        <v>45590</v>
      </c>
      <c r="G1898" t="s">
        <v>950</v>
      </c>
      <c r="H1898">
        <v>1</v>
      </c>
    </row>
    <row r="1899" spans="1:8" x14ac:dyDescent="0.25">
      <c r="E1899" t="s">
        <v>4613</v>
      </c>
      <c r="F1899" s="1">
        <v>45656</v>
      </c>
      <c r="G1899" t="s">
        <v>950</v>
      </c>
      <c r="H1899">
        <v>1</v>
      </c>
    </row>
    <row r="1900" spans="1:8" x14ac:dyDescent="0.25">
      <c r="E1900" t="s">
        <v>4614</v>
      </c>
      <c r="F1900" s="1">
        <v>45603</v>
      </c>
      <c r="G1900" t="s">
        <v>950</v>
      </c>
      <c r="H1900">
        <v>1</v>
      </c>
    </row>
    <row r="1901" spans="1:8" x14ac:dyDescent="0.25">
      <c r="E1901" t="s">
        <v>4617</v>
      </c>
      <c r="F1901" s="1">
        <v>45644</v>
      </c>
      <c r="G1901" t="s">
        <v>950</v>
      </c>
      <c r="H1901">
        <v>1</v>
      </c>
    </row>
    <row r="1902" spans="1:8" x14ac:dyDescent="0.25">
      <c r="E1902" t="s">
        <v>4618</v>
      </c>
      <c r="F1902" s="1">
        <v>45656</v>
      </c>
      <c r="G1902" t="s">
        <v>950</v>
      </c>
      <c r="H1902">
        <v>1</v>
      </c>
    </row>
    <row r="1903" spans="1:8" x14ac:dyDescent="0.25">
      <c r="E1903" t="s">
        <v>4619</v>
      </c>
      <c r="F1903" s="1">
        <v>45638</v>
      </c>
      <c r="G1903" t="s">
        <v>950</v>
      </c>
      <c r="H1903">
        <v>1</v>
      </c>
    </row>
    <row r="1904" spans="1:8" x14ac:dyDescent="0.25">
      <c r="E1904" t="s">
        <v>4620</v>
      </c>
      <c r="F1904" s="1">
        <v>45642</v>
      </c>
      <c r="G1904" t="s">
        <v>950</v>
      </c>
      <c r="H1904">
        <v>1</v>
      </c>
    </row>
    <row r="1905" spans="1:8" x14ac:dyDescent="0.25">
      <c r="E1905" t="s">
        <v>4621</v>
      </c>
      <c r="F1905" s="1">
        <v>45653</v>
      </c>
      <c r="G1905" t="s">
        <v>950</v>
      </c>
      <c r="H1905">
        <v>1</v>
      </c>
    </row>
    <row r="1906" spans="1:8" x14ac:dyDescent="0.25">
      <c r="A1906" t="s">
        <v>4623</v>
      </c>
      <c r="B1906" t="s">
        <v>4624</v>
      </c>
      <c r="C1906" t="s">
        <v>5597</v>
      </c>
      <c r="D1906" t="s">
        <v>5600</v>
      </c>
      <c r="E1906" t="s">
        <v>4625</v>
      </c>
      <c r="F1906" s="1">
        <v>45524</v>
      </c>
      <c r="G1906" t="s">
        <v>956</v>
      </c>
      <c r="H1906">
        <v>1</v>
      </c>
    </row>
    <row r="1907" spans="1:8" x14ac:dyDescent="0.25">
      <c r="A1907" t="s">
        <v>4643</v>
      </c>
      <c r="B1907" t="s">
        <v>4644</v>
      </c>
      <c r="C1907" t="s">
        <v>5608</v>
      </c>
      <c r="D1907" t="s">
        <v>5607</v>
      </c>
      <c r="E1907" t="s">
        <v>4645</v>
      </c>
      <c r="F1907" s="1">
        <v>45527</v>
      </c>
      <c r="G1907" t="s">
        <v>2006</v>
      </c>
      <c r="H1907">
        <v>1</v>
      </c>
    </row>
    <row r="1908" spans="1:8" x14ac:dyDescent="0.25">
      <c r="E1908" t="s">
        <v>4646</v>
      </c>
      <c r="F1908" s="1">
        <v>45527</v>
      </c>
      <c r="G1908" t="s">
        <v>2006</v>
      </c>
      <c r="H1908">
        <v>1</v>
      </c>
    </row>
    <row r="1909" spans="1:8" x14ac:dyDescent="0.25">
      <c r="A1909" t="s">
        <v>4647</v>
      </c>
      <c r="B1909" t="s">
        <v>4648</v>
      </c>
      <c r="C1909" t="s">
        <v>5617</v>
      </c>
      <c r="D1909" t="s">
        <v>5618</v>
      </c>
      <c r="E1909" t="s">
        <v>4651</v>
      </c>
      <c r="F1909" s="1">
        <v>45441</v>
      </c>
      <c r="G1909" t="s">
        <v>317</v>
      </c>
      <c r="H1909">
        <v>1</v>
      </c>
    </row>
    <row r="1910" spans="1:8" x14ac:dyDescent="0.25">
      <c r="E1910" t="s">
        <v>4652</v>
      </c>
      <c r="F1910" s="1">
        <v>45385</v>
      </c>
      <c r="G1910" t="s">
        <v>317</v>
      </c>
      <c r="H1910">
        <v>1</v>
      </c>
    </row>
    <row r="1911" spans="1:8" x14ac:dyDescent="0.25">
      <c r="E1911" t="s">
        <v>4649</v>
      </c>
      <c r="F1911" s="1">
        <v>45644</v>
      </c>
      <c r="G1911" t="s">
        <v>317</v>
      </c>
      <c r="H1911">
        <v>1</v>
      </c>
    </row>
    <row r="1912" spans="1:8" x14ac:dyDescent="0.25">
      <c r="E1912" t="s">
        <v>4650</v>
      </c>
      <c r="F1912" s="1">
        <v>45609</v>
      </c>
      <c r="G1912" t="s">
        <v>317</v>
      </c>
      <c r="H1912">
        <v>1</v>
      </c>
    </row>
    <row r="1913" spans="1:8" x14ac:dyDescent="0.25">
      <c r="E1913" t="s">
        <v>4653</v>
      </c>
      <c r="F1913" s="1">
        <v>45609</v>
      </c>
      <c r="G1913" t="s">
        <v>317</v>
      </c>
      <c r="H1913">
        <v>1</v>
      </c>
    </row>
    <row r="1914" spans="1:8" x14ac:dyDescent="0.25">
      <c r="A1914" t="s">
        <v>4654</v>
      </c>
      <c r="B1914" t="s">
        <v>4655</v>
      </c>
      <c r="C1914" t="s">
        <v>5597</v>
      </c>
      <c r="D1914" t="s">
        <v>5605</v>
      </c>
      <c r="E1914" t="s">
        <v>4656</v>
      </c>
      <c r="F1914" s="1">
        <v>45660</v>
      </c>
      <c r="G1914" t="s">
        <v>93</v>
      </c>
      <c r="H1914">
        <v>1</v>
      </c>
    </row>
    <row r="1915" spans="1:8" x14ac:dyDescent="0.25">
      <c r="E1915" t="s">
        <v>4657</v>
      </c>
      <c r="F1915" s="1">
        <v>45660</v>
      </c>
      <c r="G1915" t="s">
        <v>93</v>
      </c>
      <c r="H1915">
        <v>1</v>
      </c>
    </row>
    <row r="1916" spans="1:8" x14ac:dyDescent="0.25">
      <c r="E1916" t="s">
        <v>4658</v>
      </c>
      <c r="F1916" s="1">
        <v>45660</v>
      </c>
      <c r="G1916" t="s">
        <v>93</v>
      </c>
      <c r="H1916">
        <v>1</v>
      </c>
    </row>
    <row r="1917" spans="1:8" x14ac:dyDescent="0.25">
      <c r="A1917" t="s">
        <v>4659</v>
      </c>
      <c r="B1917" t="s">
        <v>4660</v>
      </c>
      <c r="C1917" t="s">
        <v>16</v>
      </c>
      <c r="D1917" t="s">
        <v>5604</v>
      </c>
      <c r="E1917" t="s">
        <v>4661</v>
      </c>
      <c r="F1917" s="1">
        <v>45435</v>
      </c>
      <c r="G1917" t="s">
        <v>1720</v>
      </c>
      <c r="H1917">
        <v>1</v>
      </c>
    </row>
    <row r="1918" spans="1:8" x14ac:dyDescent="0.25">
      <c r="A1918" t="s">
        <v>4662</v>
      </c>
      <c r="B1918" t="s">
        <v>4663</v>
      </c>
      <c r="C1918" t="s">
        <v>5090</v>
      </c>
      <c r="D1918" t="s">
        <v>5663</v>
      </c>
      <c r="E1918" t="s">
        <v>4665</v>
      </c>
      <c r="F1918" s="1">
        <v>45568</v>
      </c>
      <c r="G1918" t="s">
        <v>127</v>
      </c>
      <c r="H1918">
        <v>1</v>
      </c>
    </row>
    <row r="1919" spans="1:8" x14ac:dyDescent="0.25">
      <c r="E1919" t="s">
        <v>4668</v>
      </c>
      <c r="F1919" s="1">
        <v>45546</v>
      </c>
      <c r="G1919" t="s">
        <v>127</v>
      </c>
      <c r="H1919">
        <v>1</v>
      </c>
    </row>
    <row r="1920" spans="1:8" x14ac:dyDescent="0.25">
      <c r="E1920" t="s">
        <v>4672</v>
      </c>
      <c r="F1920" s="1">
        <v>45575</v>
      </c>
      <c r="G1920" t="s">
        <v>127</v>
      </c>
      <c r="H1920">
        <v>1</v>
      </c>
    </row>
    <row r="1921" spans="1:8" x14ac:dyDescent="0.25">
      <c r="E1921" t="s">
        <v>4673</v>
      </c>
      <c r="F1921" s="1">
        <v>45574</v>
      </c>
      <c r="G1921" t="s">
        <v>127</v>
      </c>
      <c r="H1921">
        <v>1</v>
      </c>
    </row>
    <row r="1922" spans="1:8" x14ac:dyDescent="0.25">
      <c r="E1922" t="s">
        <v>4674</v>
      </c>
      <c r="F1922" s="1">
        <v>45490</v>
      </c>
      <c r="G1922" t="s">
        <v>127</v>
      </c>
      <c r="H1922">
        <v>1</v>
      </c>
    </row>
    <row r="1923" spans="1:8" x14ac:dyDescent="0.25">
      <c r="E1923" t="s">
        <v>3302</v>
      </c>
      <c r="F1923" s="1">
        <v>45604</v>
      </c>
      <c r="G1923" t="s">
        <v>127</v>
      </c>
      <c r="H1923">
        <v>1</v>
      </c>
    </row>
    <row r="1924" spans="1:8" x14ac:dyDescent="0.25">
      <c r="E1924" t="s">
        <v>4675</v>
      </c>
      <c r="F1924" s="1">
        <v>45406</v>
      </c>
      <c r="G1924" t="s">
        <v>127</v>
      </c>
      <c r="H1924">
        <v>1</v>
      </c>
    </row>
    <row r="1925" spans="1:8" x14ac:dyDescent="0.25">
      <c r="E1925" t="s">
        <v>4664</v>
      </c>
      <c r="F1925" s="1">
        <v>45646</v>
      </c>
      <c r="G1925" t="s">
        <v>127</v>
      </c>
      <c r="H1925">
        <v>1</v>
      </c>
    </row>
    <row r="1926" spans="1:8" x14ac:dyDescent="0.25">
      <c r="E1926" t="s">
        <v>4666</v>
      </c>
      <c r="F1926" s="1">
        <v>45595</v>
      </c>
      <c r="G1926" t="s">
        <v>127</v>
      </c>
      <c r="H1926">
        <v>1</v>
      </c>
    </row>
    <row r="1927" spans="1:8" x14ac:dyDescent="0.25">
      <c r="E1927" t="s">
        <v>4667</v>
      </c>
      <c r="F1927" s="1">
        <v>45646</v>
      </c>
      <c r="G1927" t="s">
        <v>127</v>
      </c>
      <c r="H1927">
        <v>1</v>
      </c>
    </row>
    <row r="1928" spans="1:8" x14ac:dyDescent="0.25">
      <c r="E1928" t="s">
        <v>4669</v>
      </c>
      <c r="F1928" s="1">
        <v>45644</v>
      </c>
      <c r="G1928" t="s">
        <v>127</v>
      </c>
      <c r="H1928">
        <v>1</v>
      </c>
    </row>
    <row r="1929" spans="1:8" x14ac:dyDescent="0.25">
      <c r="E1929" t="s">
        <v>4670</v>
      </c>
      <c r="F1929" s="1">
        <v>45637</v>
      </c>
      <c r="G1929" t="s">
        <v>127</v>
      </c>
      <c r="H1929">
        <v>1</v>
      </c>
    </row>
    <row r="1930" spans="1:8" x14ac:dyDescent="0.25">
      <c r="E1930" t="s">
        <v>4671</v>
      </c>
      <c r="F1930" s="1">
        <v>45639</v>
      </c>
      <c r="G1930" t="s">
        <v>127</v>
      </c>
      <c r="H1930">
        <v>1</v>
      </c>
    </row>
    <row r="1931" spans="1:8" x14ac:dyDescent="0.25">
      <c r="A1931" t="s">
        <v>4676</v>
      </c>
      <c r="B1931" t="s">
        <v>4677</v>
      </c>
      <c r="C1931" t="s">
        <v>16</v>
      </c>
      <c r="D1931">
        <v>0</v>
      </c>
      <c r="E1931" t="s">
        <v>4678</v>
      </c>
      <c r="F1931" s="1">
        <v>45540</v>
      </c>
      <c r="G1931" t="s">
        <v>914</v>
      </c>
      <c r="H1931">
        <v>1</v>
      </c>
    </row>
    <row r="1932" spans="1:8" x14ac:dyDescent="0.25">
      <c r="E1932" t="s">
        <v>4679</v>
      </c>
      <c r="F1932" s="1">
        <v>45314</v>
      </c>
      <c r="G1932" t="s">
        <v>914</v>
      </c>
      <c r="H1932">
        <v>1</v>
      </c>
    </row>
    <row r="1933" spans="1:8" x14ac:dyDescent="0.25">
      <c r="E1933" t="s">
        <v>4681</v>
      </c>
      <c r="F1933" s="1">
        <v>45386</v>
      </c>
      <c r="G1933" t="s">
        <v>914</v>
      </c>
      <c r="H1933">
        <v>1</v>
      </c>
    </row>
    <row r="1934" spans="1:8" x14ac:dyDescent="0.25">
      <c r="E1934" t="s">
        <v>4682</v>
      </c>
      <c r="F1934" s="1">
        <v>45531</v>
      </c>
      <c r="G1934" t="s">
        <v>914</v>
      </c>
      <c r="H1934">
        <v>1</v>
      </c>
    </row>
    <row r="1935" spans="1:8" x14ac:dyDescent="0.25">
      <c r="E1935" t="s">
        <v>4684</v>
      </c>
      <c r="F1935" s="1">
        <v>45505</v>
      </c>
      <c r="G1935" t="s">
        <v>914</v>
      </c>
      <c r="H1935">
        <v>1</v>
      </c>
    </row>
    <row r="1936" spans="1:8" x14ac:dyDescent="0.25">
      <c r="E1936" t="s">
        <v>4685</v>
      </c>
      <c r="F1936" s="1">
        <v>45324</v>
      </c>
      <c r="G1936" t="s">
        <v>914</v>
      </c>
      <c r="H1936">
        <v>1</v>
      </c>
    </row>
    <row r="1937" spans="5:8" x14ac:dyDescent="0.25">
      <c r="E1937" t="s">
        <v>4686</v>
      </c>
      <c r="F1937" s="1">
        <v>45566</v>
      </c>
      <c r="G1937" t="s">
        <v>914</v>
      </c>
      <c r="H1937">
        <v>1</v>
      </c>
    </row>
    <row r="1938" spans="5:8" x14ac:dyDescent="0.25">
      <c r="E1938" t="s">
        <v>4688</v>
      </c>
      <c r="F1938" s="1">
        <v>45328</v>
      </c>
      <c r="G1938" t="s">
        <v>914</v>
      </c>
      <c r="H1938">
        <v>1</v>
      </c>
    </row>
    <row r="1939" spans="5:8" x14ac:dyDescent="0.25">
      <c r="E1939" t="s">
        <v>4689</v>
      </c>
      <c r="F1939" s="1">
        <v>45345</v>
      </c>
      <c r="G1939" t="s">
        <v>914</v>
      </c>
      <c r="H1939">
        <v>1</v>
      </c>
    </row>
    <row r="1940" spans="5:8" x14ac:dyDescent="0.25">
      <c r="E1940" t="s">
        <v>4690</v>
      </c>
      <c r="F1940" s="1">
        <v>45538</v>
      </c>
      <c r="G1940" t="s">
        <v>914</v>
      </c>
      <c r="H1940">
        <v>1</v>
      </c>
    </row>
    <row r="1941" spans="5:8" x14ac:dyDescent="0.25">
      <c r="E1941" t="s">
        <v>4691</v>
      </c>
      <c r="F1941" s="1">
        <v>45349</v>
      </c>
      <c r="G1941" t="s">
        <v>914</v>
      </c>
      <c r="H1941">
        <v>1</v>
      </c>
    </row>
    <row r="1942" spans="5:8" x14ac:dyDescent="0.25">
      <c r="E1942" t="s">
        <v>4692</v>
      </c>
      <c r="F1942" s="1">
        <v>45548</v>
      </c>
      <c r="G1942" t="s">
        <v>914</v>
      </c>
      <c r="H1942">
        <v>1</v>
      </c>
    </row>
    <row r="1943" spans="5:8" x14ac:dyDescent="0.25">
      <c r="E1943" t="s">
        <v>3951</v>
      </c>
      <c r="F1943" s="1">
        <v>45562</v>
      </c>
      <c r="G1943" t="s">
        <v>914</v>
      </c>
      <c r="H1943">
        <v>1</v>
      </c>
    </row>
    <row r="1944" spans="5:8" x14ac:dyDescent="0.25">
      <c r="E1944" t="s">
        <v>4695</v>
      </c>
      <c r="F1944" s="1">
        <v>45421</v>
      </c>
      <c r="G1944" t="s">
        <v>914</v>
      </c>
      <c r="H1944">
        <v>1</v>
      </c>
    </row>
    <row r="1945" spans="5:8" x14ac:dyDescent="0.25">
      <c r="E1945" t="s">
        <v>4696</v>
      </c>
      <c r="F1945" s="1">
        <v>45568</v>
      </c>
      <c r="G1945" t="s">
        <v>914</v>
      </c>
      <c r="H1945">
        <v>1</v>
      </c>
    </row>
    <row r="1946" spans="5:8" x14ac:dyDescent="0.25">
      <c r="E1946" t="s">
        <v>4697</v>
      </c>
      <c r="F1946" s="1">
        <v>45337</v>
      </c>
      <c r="G1946" t="s">
        <v>914</v>
      </c>
      <c r="H1946">
        <v>1</v>
      </c>
    </row>
    <row r="1947" spans="5:8" x14ac:dyDescent="0.25">
      <c r="E1947" t="s">
        <v>4698</v>
      </c>
      <c r="F1947" s="1">
        <v>45433</v>
      </c>
      <c r="G1947" t="s">
        <v>914</v>
      </c>
      <c r="H1947">
        <v>1</v>
      </c>
    </row>
    <row r="1948" spans="5:8" x14ac:dyDescent="0.25">
      <c r="E1948" t="s">
        <v>4700</v>
      </c>
      <c r="F1948" s="1">
        <v>45317</v>
      </c>
      <c r="G1948" t="s">
        <v>914</v>
      </c>
      <c r="H1948">
        <v>1</v>
      </c>
    </row>
    <row r="1949" spans="5:8" x14ac:dyDescent="0.25">
      <c r="E1949" t="s">
        <v>4701</v>
      </c>
      <c r="F1949" s="1">
        <v>45460</v>
      </c>
      <c r="G1949" t="s">
        <v>914</v>
      </c>
      <c r="H1949">
        <v>1</v>
      </c>
    </row>
    <row r="1950" spans="5:8" x14ac:dyDescent="0.25">
      <c r="E1950" t="s">
        <v>4702</v>
      </c>
      <c r="F1950" s="1">
        <v>45330</v>
      </c>
      <c r="G1950" t="s">
        <v>914</v>
      </c>
      <c r="H1950">
        <v>1</v>
      </c>
    </row>
    <row r="1951" spans="5:8" x14ac:dyDescent="0.25">
      <c r="E1951" t="s">
        <v>4703</v>
      </c>
      <c r="F1951" s="1">
        <v>45434</v>
      </c>
      <c r="G1951" t="s">
        <v>914</v>
      </c>
      <c r="H1951">
        <v>1</v>
      </c>
    </row>
    <row r="1952" spans="5:8" x14ac:dyDescent="0.25">
      <c r="F1952" s="1">
        <v>45587</v>
      </c>
      <c r="G1952" t="s">
        <v>914</v>
      </c>
      <c r="H1952">
        <v>1</v>
      </c>
    </row>
    <row r="1953" spans="5:8" x14ac:dyDescent="0.25">
      <c r="E1953" t="s">
        <v>4704</v>
      </c>
      <c r="F1953" s="1">
        <v>45475</v>
      </c>
      <c r="G1953" t="s">
        <v>914</v>
      </c>
      <c r="H1953">
        <v>1</v>
      </c>
    </row>
    <row r="1954" spans="5:8" x14ac:dyDescent="0.25">
      <c r="E1954" t="s">
        <v>4705</v>
      </c>
      <c r="F1954" s="1">
        <v>45405</v>
      </c>
      <c r="G1954" t="s">
        <v>914</v>
      </c>
      <c r="H1954">
        <v>1</v>
      </c>
    </row>
    <row r="1955" spans="5:8" x14ac:dyDescent="0.25">
      <c r="E1955" t="s">
        <v>4706</v>
      </c>
      <c r="F1955" s="1">
        <v>45363</v>
      </c>
      <c r="G1955" t="s">
        <v>914</v>
      </c>
      <c r="H1955">
        <v>1</v>
      </c>
    </row>
    <row r="1956" spans="5:8" x14ac:dyDescent="0.25">
      <c r="E1956" t="s">
        <v>4707</v>
      </c>
      <c r="F1956" s="1">
        <v>45541</v>
      </c>
      <c r="G1956" t="s">
        <v>914</v>
      </c>
      <c r="H1956">
        <v>1</v>
      </c>
    </row>
    <row r="1957" spans="5:8" x14ac:dyDescent="0.25">
      <c r="F1957" s="1">
        <v>45622</v>
      </c>
      <c r="G1957" t="s">
        <v>914</v>
      </c>
      <c r="H1957">
        <v>1</v>
      </c>
    </row>
    <row r="1958" spans="5:8" x14ac:dyDescent="0.25">
      <c r="E1958" t="s">
        <v>4708</v>
      </c>
      <c r="F1958" s="1">
        <v>45474</v>
      </c>
      <c r="G1958" t="s">
        <v>914</v>
      </c>
      <c r="H1958">
        <v>1</v>
      </c>
    </row>
    <row r="1959" spans="5:8" x14ac:dyDescent="0.25">
      <c r="E1959" t="s">
        <v>4709</v>
      </c>
      <c r="F1959" s="1">
        <v>45366</v>
      </c>
      <c r="G1959" t="s">
        <v>914</v>
      </c>
      <c r="H1959">
        <v>1</v>
      </c>
    </row>
    <row r="1960" spans="5:8" x14ac:dyDescent="0.25">
      <c r="E1960" t="s">
        <v>4710</v>
      </c>
      <c r="F1960" s="1">
        <v>45639</v>
      </c>
      <c r="G1960" t="s">
        <v>914</v>
      </c>
      <c r="H1960">
        <v>1</v>
      </c>
    </row>
    <row r="1961" spans="5:8" x14ac:dyDescent="0.25">
      <c r="E1961" t="s">
        <v>4711</v>
      </c>
      <c r="F1961" s="1">
        <v>45324</v>
      </c>
      <c r="G1961" t="s">
        <v>914</v>
      </c>
      <c r="H1961">
        <v>1</v>
      </c>
    </row>
    <row r="1962" spans="5:8" x14ac:dyDescent="0.25">
      <c r="E1962" t="s">
        <v>4713</v>
      </c>
      <c r="F1962" s="1">
        <v>45588</v>
      </c>
      <c r="G1962" t="s">
        <v>914</v>
      </c>
      <c r="H1962">
        <v>1</v>
      </c>
    </row>
    <row r="1963" spans="5:8" x14ac:dyDescent="0.25">
      <c r="E1963" t="s">
        <v>4714</v>
      </c>
      <c r="F1963" s="1">
        <v>45307</v>
      </c>
      <c r="G1963" t="s">
        <v>914</v>
      </c>
      <c r="H1963">
        <v>1</v>
      </c>
    </row>
    <row r="1964" spans="5:8" x14ac:dyDescent="0.25">
      <c r="E1964" t="s">
        <v>4715</v>
      </c>
      <c r="F1964" s="1">
        <v>45386</v>
      </c>
      <c r="G1964" t="s">
        <v>914</v>
      </c>
      <c r="H1964">
        <v>1</v>
      </c>
    </row>
    <row r="1965" spans="5:8" x14ac:dyDescent="0.25">
      <c r="E1965" t="s">
        <v>4716</v>
      </c>
      <c r="F1965" s="1">
        <v>45586</v>
      </c>
      <c r="G1965" t="s">
        <v>914</v>
      </c>
      <c r="H1965">
        <v>1</v>
      </c>
    </row>
    <row r="1966" spans="5:8" x14ac:dyDescent="0.25">
      <c r="E1966" t="s">
        <v>4717</v>
      </c>
      <c r="F1966" s="1">
        <v>45314</v>
      </c>
      <c r="G1966" t="s">
        <v>914</v>
      </c>
      <c r="H1966">
        <v>1</v>
      </c>
    </row>
    <row r="1967" spans="5:8" x14ac:dyDescent="0.25">
      <c r="E1967" t="s">
        <v>4718</v>
      </c>
      <c r="F1967" s="1">
        <v>45412</v>
      </c>
      <c r="G1967" t="s">
        <v>914</v>
      </c>
      <c r="H1967">
        <v>1</v>
      </c>
    </row>
    <row r="1968" spans="5:8" x14ac:dyDescent="0.25">
      <c r="E1968" t="s">
        <v>4719</v>
      </c>
      <c r="F1968" s="1">
        <v>45511</v>
      </c>
      <c r="G1968" t="s">
        <v>914</v>
      </c>
      <c r="H1968">
        <v>1</v>
      </c>
    </row>
    <row r="1969" spans="5:8" x14ac:dyDescent="0.25">
      <c r="E1969" t="s">
        <v>4720</v>
      </c>
      <c r="F1969" s="1">
        <v>45386</v>
      </c>
      <c r="G1969" t="s">
        <v>914</v>
      </c>
      <c r="H1969">
        <v>1</v>
      </c>
    </row>
    <row r="1970" spans="5:8" x14ac:dyDescent="0.25">
      <c r="E1970" t="s">
        <v>4722</v>
      </c>
      <c r="F1970" s="1">
        <v>45565</v>
      </c>
      <c r="G1970" t="s">
        <v>914</v>
      </c>
      <c r="H1970">
        <v>1</v>
      </c>
    </row>
    <row r="1971" spans="5:8" x14ac:dyDescent="0.25">
      <c r="E1971" t="s">
        <v>4723</v>
      </c>
      <c r="F1971" s="1">
        <v>45383</v>
      </c>
      <c r="G1971" t="s">
        <v>914</v>
      </c>
      <c r="H1971">
        <v>1</v>
      </c>
    </row>
    <row r="1972" spans="5:8" x14ac:dyDescent="0.25">
      <c r="E1972" t="s">
        <v>4724</v>
      </c>
      <c r="F1972" s="1">
        <v>45447</v>
      </c>
      <c r="G1972" t="s">
        <v>914</v>
      </c>
      <c r="H1972">
        <v>1</v>
      </c>
    </row>
    <row r="1973" spans="5:8" x14ac:dyDescent="0.25">
      <c r="E1973" t="s">
        <v>4725</v>
      </c>
      <c r="F1973" s="1">
        <v>45317</v>
      </c>
      <c r="G1973" t="s">
        <v>914</v>
      </c>
      <c r="H1973">
        <v>1</v>
      </c>
    </row>
    <row r="1974" spans="5:8" x14ac:dyDescent="0.25">
      <c r="E1974" t="s">
        <v>4726</v>
      </c>
      <c r="F1974" s="1">
        <v>45386</v>
      </c>
      <c r="G1974" t="s">
        <v>914</v>
      </c>
      <c r="H1974">
        <v>1</v>
      </c>
    </row>
    <row r="1975" spans="5:8" x14ac:dyDescent="0.25">
      <c r="F1975" s="1">
        <v>45659</v>
      </c>
      <c r="G1975" t="s">
        <v>914</v>
      </c>
      <c r="H1975">
        <v>1</v>
      </c>
    </row>
    <row r="1976" spans="5:8" x14ac:dyDescent="0.25">
      <c r="E1976" t="s">
        <v>4727</v>
      </c>
      <c r="F1976" s="1">
        <v>45484</v>
      </c>
      <c r="G1976" t="s">
        <v>914</v>
      </c>
      <c r="H1976">
        <v>1</v>
      </c>
    </row>
    <row r="1977" spans="5:8" x14ac:dyDescent="0.25">
      <c r="E1977" t="s">
        <v>4728</v>
      </c>
      <c r="F1977" s="1">
        <v>45376</v>
      </c>
      <c r="G1977" t="s">
        <v>914</v>
      </c>
      <c r="H1977">
        <v>1</v>
      </c>
    </row>
    <row r="1978" spans="5:8" x14ac:dyDescent="0.25">
      <c r="E1978" t="s">
        <v>4729</v>
      </c>
      <c r="F1978" s="1">
        <v>45456</v>
      </c>
      <c r="G1978" t="s">
        <v>914</v>
      </c>
      <c r="H1978">
        <v>1</v>
      </c>
    </row>
    <row r="1979" spans="5:8" x14ac:dyDescent="0.25">
      <c r="E1979" t="s">
        <v>4732</v>
      </c>
      <c r="F1979" s="1">
        <v>45453</v>
      </c>
      <c r="G1979" t="s">
        <v>914</v>
      </c>
      <c r="H1979">
        <v>1</v>
      </c>
    </row>
    <row r="1980" spans="5:8" x14ac:dyDescent="0.25">
      <c r="E1980" t="s">
        <v>4733</v>
      </c>
      <c r="F1980" s="1">
        <v>45349</v>
      </c>
      <c r="G1980" t="s">
        <v>914</v>
      </c>
      <c r="H1980">
        <v>1</v>
      </c>
    </row>
    <row r="1981" spans="5:8" x14ac:dyDescent="0.25">
      <c r="E1981" t="s">
        <v>4735</v>
      </c>
      <c r="F1981" s="1">
        <v>45481</v>
      </c>
      <c r="G1981" t="s">
        <v>914</v>
      </c>
      <c r="H1981">
        <v>1</v>
      </c>
    </row>
    <row r="1982" spans="5:8" x14ac:dyDescent="0.25">
      <c r="E1982" t="s">
        <v>4737</v>
      </c>
      <c r="F1982" s="1">
        <v>45345</v>
      </c>
      <c r="G1982" t="s">
        <v>914</v>
      </c>
      <c r="H1982">
        <v>1</v>
      </c>
    </row>
    <row r="1983" spans="5:8" x14ac:dyDescent="0.25">
      <c r="E1983" t="s">
        <v>4738</v>
      </c>
      <c r="F1983" s="1">
        <v>45532</v>
      </c>
      <c r="G1983" t="s">
        <v>914</v>
      </c>
      <c r="H1983">
        <v>1</v>
      </c>
    </row>
    <row r="1984" spans="5:8" x14ac:dyDescent="0.25">
      <c r="E1984" t="s">
        <v>4739</v>
      </c>
      <c r="F1984" s="1">
        <v>45334</v>
      </c>
      <c r="G1984" t="s">
        <v>914</v>
      </c>
      <c r="H1984">
        <v>1</v>
      </c>
    </row>
    <row r="1985" spans="5:8" x14ac:dyDescent="0.25">
      <c r="E1985" t="s">
        <v>4740</v>
      </c>
      <c r="F1985" s="1">
        <v>45323</v>
      </c>
      <c r="G1985" t="s">
        <v>914</v>
      </c>
      <c r="H1985">
        <v>1</v>
      </c>
    </row>
    <row r="1986" spans="5:8" x14ac:dyDescent="0.25">
      <c r="F1986" s="1">
        <v>45344</v>
      </c>
      <c r="G1986" t="s">
        <v>914</v>
      </c>
      <c r="H1986">
        <v>1</v>
      </c>
    </row>
    <row r="1987" spans="5:8" x14ac:dyDescent="0.25">
      <c r="E1987" t="s">
        <v>4741</v>
      </c>
      <c r="F1987" s="1">
        <v>45448</v>
      </c>
      <c r="G1987" t="s">
        <v>914</v>
      </c>
      <c r="H1987">
        <v>1</v>
      </c>
    </row>
    <row r="1988" spans="5:8" x14ac:dyDescent="0.25">
      <c r="F1988" s="1">
        <v>45502</v>
      </c>
      <c r="G1988" t="s">
        <v>914</v>
      </c>
      <c r="H1988">
        <v>1</v>
      </c>
    </row>
    <row r="1989" spans="5:8" x14ac:dyDescent="0.25">
      <c r="E1989" t="s">
        <v>4742</v>
      </c>
      <c r="F1989" s="1">
        <v>45419</v>
      </c>
      <c r="G1989" t="s">
        <v>914</v>
      </c>
      <c r="H1989">
        <v>1</v>
      </c>
    </row>
    <row r="1990" spans="5:8" x14ac:dyDescent="0.25">
      <c r="E1990" t="s">
        <v>4743</v>
      </c>
      <c r="F1990" s="1">
        <v>45478</v>
      </c>
      <c r="G1990" t="s">
        <v>914</v>
      </c>
      <c r="H1990">
        <v>1</v>
      </c>
    </row>
    <row r="1991" spans="5:8" x14ac:dyDescent="0.25">
      <c r="E1991" t="s">
        <v>4744</v>
      </c>
      <c r="F1991" s="1">
        <v>45434</v>
      </c>
      <c r="G1991" t="s">
        <v>914</v>
      </c>
      <c r="H1991">
        <v>1</v>
      </c>
    </row>
    <row r="1992" spans="5:8" x14ac:dyDescent="0.25">
      <c r="E1992" t="s">
        <v>4745</v>
      </c>
      <c r="F1992" s="1">
        <v>45378</v>
      </c>
      <c r="G1992" t="s">
        <v>914</v>
      </c>
      <c r="H1992">
        <v>1</v>
      </c>
    </row>
    <row r="1993" spans="5:8" x14ac:dyDescent="0.25">
      <c r="E1993" t="s">
        <v>4746</v>
      </c>
      <c r="F1993" s="1">
        <v>45404</v>
      </c>
      <c r="G1993" t="s">
        <v>914</v>
      </c>
      <c r="H1993">
        <v>1</v>
      </c>
    </row>
    <row r="1994" spans="5:8" x14ac:dyDescent="0.25">
      <c r="E1994" t="s">
        <v>4747</v>
      </c>
      <c r="F1994" s="1">
        <v>45343</v>
      </c>
      <c r="G1994" t="s">
        <v>914</v>
      </c>
      <c r="H1994">
        <v>1</v>
      </c>
    </row>
    <row r="1995" spans="5:8" x14ac:dyDescent="0.25">
      <c r="F1995" s="1">
        <v>45469</v>
      </c>
      <c r="G1995" t="s">
        <v>914</v>
      </c>
      <c r="H1995">
        <v>1</v>
      </c>
    </row>
    <row r="1996" spans="5:8" x14ac:dyDescent="0.25">
      <c r="E1996" t="s">
        <v>4748</v>
      </c>
      <c r="F1996" s="1">
        <v>45460</v>
      </c>
      <c r="G1996" t="s">
        <v>914</v>
      </c>
      <c r="H1996">
        <v>1</v>
      </c>
    </row>
    <row r="1997" spans="5:8" x14ac:dyDescent="0.25">
      <c r="E1997" t="s">
        <v>4749</v>
      </c>
      <c r="F1997" s="1">
        <v>45415</v>
      </c>
      <c r="G1997" t="s">
        <v>914</v>
      </c>
      <c r="H1997">
        <v>1</v>
      </c>
    </row>
    <row r="1998" spans="5:8" x14ac:dyDescent="0.25">
      <c r="F1998" s="1">
        <v>45573</v>
      </c>
      <c r="G1998" t="s">
        <v>914</v>
      </c>
      <c r="H1998">
        <v>1</v>
      </c>
    </row>
    <row r="1999" spans="5:8" x14ac:dyDescent="0.25">
      <c r="E1999" t="s">
        <v>4750</v>
      </c>
      <c r="F1999" s="1">
        <v>45404</v>
      </c>
      <c r="G1999" t="s">
        <v>914</v>
      </c>
      <c r="H1999">
        <v>1</v>
      </c>
    </row>
    <row r="2000" spans="5:8" x14ac:dyDescent="0.25">
      <c r="E2000" t="s">
        <v>4751</v>
      </c>
      <c r="F2000" s="1">
        <v>45350</v>
      </c>
      <c r="G2000" t="s">
        <v>914</v>
      </c>
      <c r="H2000">
        <v>1</v>
      </c>
    </row>
    <row r="2001" spans="5:8" x14ac:dyDescent="0.25">
      <c r="E2001" t="s">
        <v>4752</v>
      </c>
      <c r="F2001" s="1">
        <v>45434</v>
      </c>
      <c r="G2001" t="s">
        <v>914</v>
      </c>
      <c r="H2001">
        <v>1</v>
      </c>
    </row>
    <row r="2002" spans="5:8" x14ac:dyDescent="0.25">
      <c r="E2002" t="s">
        <v>4753</v>
      </c>
      <c r="F2002" s="1">
        <v>45476</v>
      </c>
      <c r="G2002" t="s">
        <v>914</v>
      </c>
      <c r="H2002">
        <v>1</v>
      </c>
    </row>
    <row r="2003" spans="5:8" x14ac:dyDescent="0.25">
      <c r="E2003" t="s">
        <v>4754</v>
      </c>
      <c r="F2003" s="1">
        <v>45421</v>
      </c>
      <c r="G2003" t="s">
        <v>914</v>
      </c>
      <c r="H2003">
        <v>1</v>
      </c>
    </row>
    <row r="2004" spans="5:8" x14ac:dyDescent="0.25">
      <c r="E2004" t="s">
        <v>4755</v>
      </c>
      <c r="F2004" s="1">
        <v>45489</v>
      </c>
      <c r="G2004" t="s">
        <v>914</v>
      </c>
      <c r="H2004">
        <v>1</v>
      </c>
    </row>
    <row r="2005" spans="5:8" x14ac:dyDescent="0.25">
      <c r="E2005" t="s">
        <v>4757</v>
      </c>
      <c r="F2005" s="1">
        <v>45373</v>
      </c>
      <c r="G2005" t="s">
        <v>914</v>
      </c>
      <c r="H2005">
        <v>1</v>
      </c>
    </row>
    <row r="2006" spans="5:8" x14ac:dyDescent="0.25">
      <c r="E2006" t="s">
        <v>4758</v>
      </c>
      <c r="F2006" s="1">
        <v>45404</v>
      </c>
      <c r="G2006" t="s">
        <v>914</v>
      </c>
      <c r="H2006">
        <v>1</v>
      </c>
    </row>
    <row r="2007" spans="5:8" x14ac:dyDescent="0.25">
      <c r="E2007" t="s">
        <v>4759</v>
      </c>
      <c r="F2007" s="1">
        <v>45481</v>
      </c>
      <c r="G2007" t="s">
        <v>914</v>
      </c>
      <c r="H2007">
        <v>1</v>
      </c>
    </row>
    <row r="2008" spans="5:8" x14ac:dyDescent="0.25">
      <c r="E2008" t="s">
        <v>4760</v>
      </c>
      <c r="F2008" s="1">
        <v>45483</v>
      </c>
      <c r="G2008" t="s">
        <v>914</v>
      </c>
      <c r="H2008">
        <v>1</v>
      </c>
    </row>
    <row r="2009" spans="5:8" x14ac:dyDescent="0.25">
      <c r="E2009" t="s">
        <v>4761</v>
      </c>
      <c r="F2009" s="1">
        <v>45436</v>
      </c>
      <c r="G2009" t="s">
        <v>914</v>
      </c>
      <c r="H2009">
        <v>1</v>
      </c>
    </row>
    <row r="2010" spans="5:8" x14ac:dyDescent="0.25">
      <c r="E2010" t="s">
        <v>4762</v>
      </c>
      <c r="F2010" s="1">
        <v>45440</v>
      </c>
      <c r="G2010" t="s">
        <v>914</v>
      </c>
      <c r="H2010">
        <v>1</v>
      </c>
    </row>
    <row r="2011" spans="5:8" x14ac:dyDescent="0.25">
      <c r="E2011" t="s">
        <v>4763</v>
      </c>
      <c r="F2011" s="1">
        <v>45534</v>
      </c>
      <c r="G2011" t="s">
        <v>914</v>
      </c>
      <c r="H2011">
        <v>1</v>
      </c>
    </row>
    <row r="2012" spans="5:8" x14ac:dyDescent="0.25">
      <c r="E2012" t="s">
        <v>4764</v>
      </c>
      <c r="F2012" s="1">
        <v>45497</v>
      </c>
      <c r="G2012" t="s">
        <v>914</v>
      </c>
      <c r="H2012">
        <v>1</v>
      </c>
    </row>
    <row r="2013" spans="5:8" x14ac:dyDescent="0.25">
      <c r="E2013" t="s">
        <v>4765</v>
      </c>
      <c r="F2013" s="1">
        <v>45572</v>
      </c>
      <c r="G2013" t="s">
        <v>914</v>
      </c>
      <c r="H2013">
        <v>1</v>
      </c>
    </row>
    <row r="2014" spans="5:8" x14ac:dyDescent="0.25">
      <c r="E2014" t="s">
        <v>4766</v>
      </c>
      <c r="F2014" s="1">
        <v>45551</v>
      </c>
      <c r="G2014" t="s">
        <v>914</v>
      </c>
      <c r="H2014">
        <v>1</v>
      </c>
    </row>
    <row r="2015" spans="5:8" x14ac:dyDescent="0.25">
      <c r="E2015" t="s">
        <v>4767</v>
      </c>
      <c r="F2015" s="1">
        <v>45517</v>
      </c>
      <c r="G2015" t="s">
        <v>914</v>
      </c>
      <c r="H2015">
        <v>1</v>
      </c>
    </row>
    <row r="2016" spans="5:8" x14ac:dyDescent="0.25">
      <c r="E2016" t="s">
        <v>3979</v>
      </c>
      <c r="F2016" s="1">
        <v>45586</v>
      </c>
      <c r="G2016" t="s">
        <v>914</v>
      </c>
      <c r="H2016">
        <v>1</v>
      </c>
    </row>
    <row r="2017" spans="5:8" x14ac:dyDescent="0.25">
      <c r="E2017" t="s">
        <v>4770</v>
      </c>
      <c r="F2017" s="1">
        <v>45567</v>
      </c>
      <c r="G2017" t="s">
        <v>914</v>
      </c>
      <c r="H2017">
        <v>1</v>
      </c>
    </row>
    <row r="2018" spans="5:8" x14ac:dyDescent="0.25">
      <c r="E2018" t="s">
        <v>4775</v>
      </c>
      <c r="F2018" s="1">
        <v>45413</v>
      </c>
      <c r="G2018" t="s">
        <v>914</v>
      </c>
      <c r="H2018">
        <v>1</v>
      </c>
    </row>
    <row r="2019" spans="5:8" x14ac:dyDescent="0.25">
      <c r="E2019" t="s">
        <v>4680</v>
      </c>
      <c r="F2019" s="1">
        <v>45649</v>
      </c>
      <c r="G2019" t="s">
        <v>914</v>
      </c>
      <c r="H2019">
        <v>1</v>
      </c>
    </row>
    <row r="2020" spans="5:8" x14ac:dyDescent="0.25">
      <c r="E2020" t="s">
        <v>4683</v>
      </c>
      <c r="F2020" s="1">
        <v>45594</v>
      </c>
      <c r="G2020" t="s">
        <v>914</v>
      </c>
      <c r="H2020">
        <v>1</v>
      </c>
    </row>
    <row r="2021" spans="5:8" x14ac:dyDescent="0.25">
      <c r="E2021" t="s">
        <v>4687</v>
      </c>
      <c r="F2021" s="1">
        <v>45643</v>
      </c>
      <c r="G2021" t="s">
        <v>914</v>
      </c>
      <c r="H2021">
        <v>1</v>
      </c>
    </row>
    <row r="2022" spans="5:8" x14ac:dyDescent="0.25">
      <c r="E2022" t="s">
        <v>4693</v>
      </c>
      <c r="F2022" s="1">
        <v>45622</v>
      </c>
      <c r="G2022" t="s">
        <v>914</v>
      </c>
      <c r="H2022">
        <v>1</v>
      </c>
    </row>
    <row r="2023" spans="5:8" x14ac:dyDescent="0.25">
      <c r="E2023" t="s">
        <v>4694</v>
      </c>
      <c r="F2023" s="1">
        <v>45630</v>
      </c>
      <c r="G2023" t="s">
        <v>914</v>
      </c>
      <c r="H2023">
        <v>1</v>
      </c>
    </row>
    <row r="2024" spans="5:8" x14ac:dyDescent="0.25">
      <c r="E2024" t="s">
        <v>4699</v>
      </c>
      <c r="F2024" s="1">
        <v>45650</v>
      </c>
      <c r="G2024" t="s">
        <v>914</v>
      </c>
      <c r="H2024">
        <v>1</v>
      </c>
    </row>
    <row r="2025" spans="5:8" x14ac:dyDescent="0.25">
      <c r="E2025" t="s">
        <v>4712</v>
      </c>
      <c r="F2025" s="1">
        <v>45643</v>
      </c>
      <c r="G2025" t="s">
        <v>914</v>
      </c>
      <c r="H2025">
        <v>1</v>
      </c>
    </row>
    <row r="2026" spans="5:8" x14ac:dyDescent="0.25">
      <c r="E2026" t="s">
        <v>4721</v>
      </c>
      <c r="F2026" s="1">
        <v>45623</v>
      </c>
      <c r="G2026" t="s">
        <v>914</v>
      </c>
      <c r="H2026">
        <v>1</v>
      </c>
    </row>
    <row r="2027" spans="5:8" x14ac:dyDescent="0.25">
      <c r="E2027" t="s">
        <v>4730</v>
      </c>
      <c r="F2027" s="1">
        <v>45638</v>
      </c>
      <c r="G2027" t="s">
        <v>914</v>
      </c>
      <c r="H2027">
        <v>1</v>
      </c>
    </row>
    <row r="2028" spans="5:8" x14ac:dyDescent="0.25">
      <c r="E2028" t="s">
        <v>4731</v>
      </c>
      <c r="F2028" s="1">
        <v>45642</v>
      </c>
      <c r="G2028" t="s">
        <v>914</v>
      </c>
      <c r="H2028">
        <v>1</v>
      </c>
    </row>
    <row r="2029" spans="5:8" x14ac:dyDescent="0.25">
      <c r="E2029" t="s">
        <v>4734</v>
      </c>
      <c r="F2029" s="1">
        <v>45644</v>
      </c>
      <c r="G2029" t="s">
        <v>914</v>
      </c>
      <c r="H2029">
        <v>1</v>
      </c>
    </row>
    <row r="2030" spans="5:8" x14ac:dyDescent="0.25">
      <c r="E2030" t="s">
        <v>4736</v>
      </c>
      <c r="F2030" s="1">
        <v>45646</v>
      </c>
      <c r="G2030" t="s">
        <v>914</v>
      </c>
      <c r="H2030">
        <v>1</v>
      </c>
    </row>
    <row r="2031" spans="5:8" x14ac:dyDescent="0.25">
      <c r="E2031" t="s">
        <v>4756</v>
      </c>
      <c r="F2031" s="1">
        <v>45595</v>
      </c>
      <c r="G2031" t="s">
        <v>914</v>
      </c>
      <c r="H2031">
        <v>1</v>
      </c>
    </row>
    <row r="2032" spans="5:8" x14ac:dyDescent="0.25">
      <c r="E2032" t="s">
        <v>4768</v>
      </c>
      <c r="F2032" s="1">
        <v>45636</v>
      </c>
      <c r="G2032" t="s">
        <v>914</v>
      </c>
      <c r="H2032">
        <v>1</v>
      </c>
    </row>
    <row r="2033" spans="1:8" x14ac:dyDescent="0.25">
      <c r="E2033" t="s">
        <v>4769</v>
      </c>
      <c r="F2033" s="1">
        <v>45638</v>
      </c>
      <c r="G2033" t="s">
        <v>914</v>
      </c>
      <c r="H2033">
        <v>1</v>
      </c>
    </row>
    <row r="2034" spans="1:8" x14ac:dyDescent="0.25">
      <c r="E2034" t="s">
        <v>4771</v>
      </c>
      <c r="F2034" s="1">
        <v>45645</v>
      </c>
      <c r="G2034" t="s">
        <v>914</v>
      </c>
      <c r="H2034">
        <v>1</v>
      </c>
    </row>
    <row r="2035" spans="1:8" x14ac:dyDescent="0.25">
      <c r="E2035" t="s">
        <v>4772</v>
      </c>
      <c r="F2035" s="1">
        <v>45644</v>
      </c>
      <c r="G2035" t="s">
        <v>914</v>
      </c>
      <c r="H2035">
        <v>1</v>
      </c>
    </row>
    <row r="2036" spans="1:8" x14ac:dyDescent="0.25">
      <c r="E2036" t="s">
        <v>4773</v>
      </c>
      <c r="F2036" s="1">
        <v>45639</v>
      </c>
      <c r="G2036" t="s">
        <v>914</v>
      </c>
      <c r="H2036">
        <v>1</v>
      </c>
    </row>
    <row r="2037" spans="1:8" x14ac:dyDescent="0.25">
      <c r="E2037" t="s">
        <v>4774</v>
      </c>
      <c r="F2037" s="1">
        <v>45593</v>
      </c>
      <c r="G2037" t="s">
        <v>914</v>
      </c>
      <c r="H2037">
        <v>1</v>
      </c>
    </row>
    <row r="2038" spans="1:8" x14ac:dyDescent="0.25">
      <c r="A2038" t="s">
        <v>4795</v>
      </c>
      <c r="B2038" t="s">
        <v>4796</v>
      </c>
      <c r="C2038" t="s">
        <v>5625</v>
      </c>
      <c r="D2038" t="s">
        <v>5637</v>
      </c>
      <c r="E2038" t="s">
        <v>4799</v>
      </c>
      <c r="F2038" s="1">
        <v>45590</v>
      </c>
      <c r="G2038" t="s">
        <v>1002</v>
      </c>
      <c r="H2038">
        <v>1</v>
      </c>
    </row>
    <row r="2039" spans="1:8" x14ac:dyDescent="0.25">
      <c r="D2039" t="s">
        <v>5673</v>
      </c>
      <c r="E2039" t="s">
        <v>4797</v>
      </c>
      <c r="F2039" s="1">
        <v>45356</v>
      </c>
      <c r="G2039" t="s">
        <v>997</v>
      </c>
      <c r="H2039">
        <v>1</v>
      </c>
    </row>
    <row r="2040" spans="1:8" x14ac:dyDescent="0.25">
      <c r="E2040" t="s">
        <v>1009</v>
      </c>
      <c r="F2040" s="1">
        <v>45391</v>
      </c>
      <c r="G2040" t="s">
        <v>997</v>
      </c>
      <c r="H2040">
        <v>1</v>
      </c>
    </row>
    <row r="2041" spans="1:8" x14ac:dyDescent="0.25">
      <c r="E2041" t="s">
        <v>4798</v>
      </c>
      <c r="F2041" s="1">
        <v>45384</v>
      </c>
      <c r="G2041" t="s">
        <v>997</v>
      </c>
      <c r="H2041">
        <v>1</v>
      </c>
    </row>
    <row r="2042" spans="1:8" x14ac:dyDescent="0.25">
      <c r="A2042" t="s">
        <v>4813</v>
      </c>
      <c r="B2042" t="s">
        <v>4814</v>
      </c>
      <c r="C2042" t="s">
        <v>16</v>
      </c>
      <c r="D2042">
        <v>0</v>
      </c>
      <c r="E2042" t="s">
        <v>4818</v>
      </c>
      <c r="F2042" s="1">
        <v>45587</v>
      </c>
      <c r="G2042" t="s">
        <v>914</v>
      </c>
      <c r="H2042">
        <v>1</v>
      </c>
    </row>
    <row r="2043" spans="1:8" x14ac:dyDescent="0.25">
      <c r="E2043" t="s">
        <v>4823</v>
      </c>
      <c r="F2043" s="1">
        <v>45622</v>
      </c>
      <c r="G2043" t="s">
        <v>914</v>
      </c>
      <c r="H2043">
        <v>1</v>
      </c>
    </row>
    <row r="2044" spans="1:8" x14ac:dyDescent="0.25">
      <c r="F2044" s="1">
        <v>45595</v>
      </c>
      <c r="G2044" t="s">
        <v>914</v>
      </c>
      <c r="H2044">
        <v>1</v>
      </c>
    </row>
    <row r="2045" spans="1:8" x14ac:dyDescent="0.25">
      <c r="E2045" t="s">
        <v>4831</v>
      </c>
      <c r="F2045" s="1">
        <v>45610</v>
      </c>
      <c r="G2045" t="s">
        <v>914</v>
      </c>
      <c r="H2045">
        <v>1</v>
      </c>
    </row>
    <row r="2046" spans="1:8" x14ac:dyDescent="0.25">
      <c r="E2046" t="s">
        <v>4850</v>
      </c>
      <c r="F2046" s="1">
        <v>45643</v>
      </c>
      <c r="G2046" t="s">
        <v>914</v>
      </c>
      <c r="H2046">
        <v>1</v>
      </c>
    </row>
    <row r="2047" spans="1:8" x14ac:dyDescent="0.25">
      <c r="E2047" t="s">
        <v>4859</v>
      </c>
      <c r="F2047" s="1">
        <v>45621</v>
      </c>
      <c r="G2047" t="s">
        <v>914</v>
      </c>
      <c r="H2047">
        <v>1</v>
      </c>
    </row>
    <row r="2048" spans="1:8" x14ac:dyDescent="0.25">
      <c r="E2048" t="s">
        <v>4868</v>
      </c>
      <c r="F2048" s="1">
        <v>45643</v>
      </c>
      <c r="G2048" t="s">
        <v>914</v>
      </c>
      <c r="H2048">
        <v>1</v>
      </c>
    </row>
    <row r="2049" spans="5:8" x14ac:dyDescent="0.25">
      <c r="E2049" t="s">
        <v>2574</v>
      </c>
      <c r="F2049" s="1">
        <v>45609</v>
      </c>
      <c r="G2049" t="s">
        <v>914</v>
      </c>
      <c r="H2049">
        <v>1</v>
      </c>
    </row>
    <row r="2050" spans="5:8" x14ac:dyDescent="0.25">
      <c r="E2050" t="s">
        <v>4815</v>
      </c>
      <c r="F2050" s="1">
        <v>45618</v>
      </c>
      <c r="G2050" t="s">
        <v>914</v>
      </c>
      <c r="H2050">
        <v>1</v>
      </c>
    </row>
    <row r="2051" spans="5:8" x14ac:dyDescent="0.25">
      <c r="E2051" t="s">
        <v>4816</v>
      </c>
      <c r="F2051" s="1">
        <v>45649</v>
      </c>
      <c r="G2051" t="s">
        <v>914</v>
      </c>
      <c r="H2051">
        <v>1</v>
      </c>
    </row>
    <row r="2052" spans="5:8" x14ac:dyDescent="0.25">
      <c r="E2052" t="s">
        <v>4817</v>
      </c>
      <c r="F2052" s="1">
        <v>45639</v>
      </c>
      <c r="G2052" t="s">
        <v>914</v>
      </c>
      <c r="H2052">
        <v>1</v>
      </c>
    </row>
    <row r="2053" spans="5:8" x14ac:dyDescent="0.25">
      <c r="E2053" t="s">
        <v>4819</v>
      </c>
      <c r="F2053" s="1">
        <v>45649</v>
      </c>
      <c r="G2053" t="s">
        <v>914</v>
      </c>
      <c r="H2053">
        <v>1</v>
      </c>
    </row>
    <row r="2054" spans="5:8" x14ac:dyDescent="0.25">
      <c r="E2054" t="s">
        <v>4820</v>
      </c>
      <c r="F2054" s="1">
        <v>45615</v>
      </c>
      <c r="G2054" t="s">
        <v>914</v>
      </c>
      <c r="H2054">
        <v>1</v>
      </c>
    </row>
    <row r="2055" spans="5:8" x14ac:dyDescent="0.25">
      <c r="E2055" t="s">
        <v>4821</v>
      </c>
      <c r="F2055" s="1">
        <v>45636</v>
      </c>
      <c r="G2055" t="s">
        <v>914</v>
      </c>
      <c r="H2055">
        <v>1</v>
      </c>
    </row>
    <row r="2056" spans="5:8" x14ac:dyDescent="0.25">
      <c r="E2056" t="s">
        <v>4822</v>
      </c>
      <c r="F2056" s="1">
        <v>45638</v>
      </c>
      <c r="G2056" t="s">
        <v>914</v>
      </c>
      <c r="H2056">
        <v>1</v>
      </c>
    </row>
    <row r="2057" spans="5:8" x14ac:dyDescent="0.25">
      <c r="E2057" t="s">
        <v>4824</v>
      </c>
      <c r="F2057" s="1">
        <v>45663</v>
      </c>
      <c r="G2057" t="s">
        <v>914</v>
      </c>
      <c r="H2057">
        <v>1</v>
      </c>
    </row>
    <row r="2058" spans="5:8" x14ac:dyDescent="0.25">
      <c r="F2058" s="1">
        <v>45649</v>
      </c>
      <c r="G2058" t="s">
        <v>914</v>
      </c>
      <c r="H2058">
        <v>1</v>
      </c>
    </row>
    <row r="2059" spans="5:8" x14ac:dyDescent="0.25">
      <c r="E2059" t="s">
        <v>4825</v>
      </c>
      <c r="F2059" s="1">
        <v>45637</v>
      </c>
      <c r="G2059" t="s">
        <v>914</v>
      </c>
      <c r="H2059">
        <v>1</v>
      </c>
    </row>
    <row r="2060" spans="5:8" x14ac:dyDescent="0.25">
      <c r="E2060" t="s">
        <v>4826</v>
      </c>
      <c r="F2060" s="1">
        <v>45611</v>
      </c>
      <c r="G2060" t="s">
        <v>914</v>
      </c>
      <c r="H2060">
        <v>1</v>
      </c>
    </row>
    <row r="2061" spans="5:8" x14ac:dyDescent="0.25">
      <c r="E2061" t="s">
        <v>4827</v>
      </c>
      <c r="F2061" s="1">
        <v>45628</v>
      </c>
      <c r="G2061" t="s">
        <v>914</v>
      </c>
      <c r="H2061">
        <v>1</v>
      </c>
    </row>
    <row r="2062" spans="5:8" x14ac:dyDescent="0.25">
      <c r="E2062" t="s">
        <v>4828</v>
      </c>
      <c r="F2062" s="1">
        <v>45614</v>
      </c>
      <c r="G2062" t="s">
        <v>914</v>
      </c>
      <c r="H2062">
        <v>1</v>
      </c>
    </row>
    <row r="2063" spans="5:8" x14ac:dyDescent="0.25">
      <c r="E2063" t="s">
        <v>4829</v>
      </c>
      <c r="F2063" s="1">
        <v>45664</v>
      </c>
      <c r="G2063" t="s">
        <v>914</v>
      </c>
      <c r="H2063">
        <v>1</v>
      </c>
    </row>
    <row r="2064" spans="5:8" x14ac:dyDescent="0.25">
      <c r="E2064" t="s">
        <v>4830</v>
      </c>
      <c r="F2064" s="1">
        <v>45663</v>
      </c>
      <c r="G2064" t="s">
        <v>914</v>
      </c>
      <c r="H2064">
        <v>1</v>
      </c>
    </row>
    <row r="2065" spans="5:8" x14ac:dyDescent="0.25">
      <c r="E2065" t="s">
        <v>4832</v>
      </c>
      <c r="F2065" s="1">
        <v>45643</v>
      </c>
      <c r="G2065" t="s">
        <v>914</v>
      </c>
      <c r="H2065">
        <v>1</v>
      </c>
    </row>
    <row r="2066" spans="5:8" x14ac:dyDescent="0.25">
      <c r="E2066" t="s">
        <v>4833</v>
      </c>
      <c r="F2066" s="1">
        <v>45663</v>
      </c>
      <c r="G2066" t="s">
        <v>914</v>
      </c>
      <c r="H2066">
        <v>1</v>
      </c>
    </row>
    <row r="2067" spans="5:8" x14ac:dyDescent="0.25">
      <c r="E2067" t="s">
        <v>4834</v>
      </c>
      <c r="F2067" s="1">
        <v>45602</v>
      </c>
      <c r="G2067" t="s">
        <v>914</v>
      </c>
      <c r="H2067">
        <v>1</v>
      </c>
    </row>
    <row r="2068" spans="5:8" x14ac:dyDescent="0.25">
      <c r="E2068" t="s">
        <v>4835</v>
      </c>
      <c r="F2068" s="1">
        <v>45601</v>
      </c>
      <c r="G2068" t="s">
        <v>914</v>
      </c>
      <c r="H2068">
        <v>1</v>
      </c>
    </row>
    <row r="2069" spans="5:8" x14ac:dyDescent="0.25">
      <c r="E2069" t="s">
        <v>4836</v>
      </c>
      <c r="F2069" s="1">
        <v>45621</v>
      </c>
      <c r="G2069" t="s">
        <v>914</v>
      </c>
      <c r="H2069">
        <v>1</v>
      </c>
    </row>
    <row r="2070" spans="5:8" x14ac:dyDescent="0.25">
      <c r="E2070" t="s">
        <v>4837</v>
      </c>
      <c r="F2070" s="1">
        <v>45638</v>
      </c>
      <c r="G2070" t="s">
        <v>914</v>
      </c>
      <c r="H2070">
        <v>1</v>
      </c>
    </row>
    <row r="2071" spans="5:8" x14ac:dyDescent="0.25">
      <c r="E2071" t="s">
        <v>4838</v>
      </c>
      <c r="F2071" s="1">
        <v>45636</v>
      </c>
      <c r="G2071" t="s">
        <v>914</v>
      </c>
      <c r="H2071">
        <v>1</v>
      </c>
    </row>
    <row r="2072" spans="5:8" x14ac:dyDescent="0.25">
      <c r="E2072" t="s">
        <v>4839</v>
      </c>
      <c r="F2072" s="1">
        <v>45639</v>
      </c>
      <c r="G2072" t="s">
        <v>914</v>
      </c>
      <c r="H2072">
        <v>1</v>
      </c>
    </row>
    <row r="2073" spans="5:8" x14ac:dyDescent="0.25">
      <c r="E2073" t="s">
        <v>4840</v>
      </c>
      <c r="F2073" s="1">
        <v>45615</v>
      </c>
      <c r="G2073" t="s">
        <v>914</v>
      </c>
      <c r="H2073">
        <v>1</v>
      </c>
    </row>
    <row r="2074" spans="5:8" x14ac:dyDescent="0.25">
      <c r="E2074" t="s">
        <v>4841</v>
      </c>
      <c r="F2074" s="1">
        <v>45621</v>
      </c>
      <c r="G2074" t="s">
        <v>914</v>
      </c>
      <c r="H2074">
        <v>1</v>
      </c>
    </row>
    <row r="2075" spans="5:8" x14ac:dyDescent="0.25">
      <c r="E2075" t="s">
        <v>4842</v>
      </c>
      <c r="F2075" s="1">
        <v>45639</v>
      </c>
      <c r="G2075" t="s">
        <v>914</v>
      </c>
      <c r="H2075">
        <v>1</v>
      </c>
    </row>
    <row r="2076" spans="5:8" x14ac:dyDescent="0.25">
      <c r="E2076" t="s">
        <v>4843</v>
      </c>
      <c r="F2076" s="1">
        <v>45616</v>
      </c>
      <c r="G2076" t="s">
        <v>914</v>
      </c>
      <c r="H2076">
        <v>1</v>
      </c>
    </row>
    <row r="2077" spans="5:8" x14ac:dyDescent="0.25">
      <c r="E2077" t="s">
        <v>4844</v>
      </c>
      <c r="F2077" s="1">
        <v>45603</v>
      </c>
      <c r="G2077" t="s">
        <v>914</v>
      </c>
      <c r="H2077">
        <v>1</v>
      </c>
    </row>
    <row r="2078" spans="5:8" x14ac:dyDescent="0.25">
      <c r="E2078" t="s">
        <v>4845</v>
      </c>
      <c r="F2078" s="1">
        <v>45601</v>
      </c>
      <c r="G2078" t="s">
        <v>914</v>
      </c>
      <c r="H2078">
        <v>1</v>
      </c>
    </row>
    <row r="2079" spans="5:8" x14ac:dyDescent="0.25">
      <c r="E2079" t="s">
        <v>4846</v>
      </c>
      <c r="F2079" s="1">
        <v>45622</v>
      </c>
      <c r="G2079" t="s">
        <v>914</v>
      </c>
      <c r="H2079">
        <v>1</v>
      </c>
    </row>
    <row r="2080" spans="5:8" x14ac:dyDescent="0.25">
      <c r="E2080" t="s">
        <v>4847</v>
      </c>
      <c r="F2080" s="1">
        <v>45635</v>
      </c>
      <c r="G2080" t="s">
        <v>914</v>
      </c>
      <c r="H2080">
        <v>1</v>
      </c>
    </row>
    <row r="2081" spans="5:8" x14ac:dyDescent="0.25">
      <c r="E2081" t="s">
        <v>4848</v>
      </c>
      <c r="F2081" s="1">
        <v>45646</v>
      </c>
      <c r="G2081" t="s">
        <v>914</v>
      </c>
      <c r="H2081">
        <v>1</v>
      </c>
    </row>
    <row r="2082" spans="5:8" x14ac:dyDescent="0.25">
      <c r="E2082" t="s">
        <v>4849</v>
      </c>
      <c r="F2082" s="1">
        <v>45604</v>
      </c>
      <c r="G2082" t="s">
        <v>914</v>
      </c>
      <c r="H2082">
        <v>1</v>
      </c>
    </row>
    <row r="2083" spans="5:8" x14ac:dyDescent="0.25">
      <c r="E2083" t="s">
        <v>4851</v>
      </c>
      <c r="F2083" s="1">
        <v>45609</v>
      </c>
      <c r="G2083" t="s">
        <v>914</v>
      </c>
      <c r="H2083">
        <v>1</v>
      </c>
    </row>
    <row r="2084" spans="5:8" x14ac:dyDescent="0.25">
      <c r="E2084" t="s">
        <v>4852</v>
      </c>
      <c r="F2084" s="1">
        <v>45597</v>
      </c>
      <c r="G2084" t="s">
        <v>914</v>
      </c>
      <c r="H2084">
        <v>1</v>
      </c>
    </row>
    <row r="2085" spans="5:8" x14ac:dyDescent="0.25">
      <c r="E2085" t="s">
        <v>4853</v>
      </c>
      <c r="F2085" s="1">
        <v>45621</v>
      </c>
      <c r="G2085" t="s">
        <v>914</v>
      </c>
      <c r="H2085">
        <v>1</v>
      </c>
    </row>
    <row r="2086" spans="5:8" x14ac:dyDescent="0.25">
      <c r="E2086" t="s">
        <v>4854</v>
      </c>
      <c r="F2086" s="1">
        <v>45610</v>
      </c>
      <c r="G2086" t="s">
        <v>914</v>
      </c>
      <c r="H2086">
        <v>1</v>
      </c>
    </row>
    <row r="2087" spans="5:8" x14ac:dyDescent="0.25">
      <c r="E2087" t="s">
        <v>4855</v>
      </c>
      <c r="F2087" s="1">
        <v>45637</v>
      </c>
      <c r="G2087" t="s">
        <v>914</v>
      </c>
      <c r="H2087">
        <v>1</v>
      </c>
    </row>
    <row r="2088" spans="5:8" x14ac:dyDescent="0.25">
      <c r="E2088" t="s">
        <v>4856</v>
      </c>
      <c r="F2088" s="1">
        <v>45600</v>
      </c>
      <c r="G2088" t="s">
        <v>914</v>
      </c>
      <c r="H2088">
        <v>1</v>
      </c>
    </row>
    <row r="2089" spans="5:8" x14ac:dyDescent="0.25">
      <c r="E2089" t="s">
        <v>4857</v>
      </c>
      <c r="F2089" s="1">
        <v>45631</v>
      </c>
      <c r="G2089" t="s">
        <v>914</v>
      </c>
      <c r="H2089">
        <v>1</v>
      </c>
    </row>
    <row r="2090" spans="5:8" x14ac:dyDescent="0.25">
      <c r="E2090" t="s">
        <v>4858</v>
      </c>
      <c r="F2090" s="1">
        <v>45594</v>
      </c>
      <c r="G2090" t="s">
        <v>914</v>
      </c>
      <c r="H2090">
        <v>1</v>
      </c>
    </row>
    <row r="2091" spans="5:8" x14ac:dyDescent="0.25">
      <c r="E2091" t="s">
        <v>4860</v>
      </c>
      <c r="F2091" s="1">
        <v>45638</v>
      </c>
      <c r="G2091" t="s">
        <v>914</v>
      </c>
      <c r="H2091">
        <v>1</v>
      </c>
    </row>
    <row r="2092" spans="5:8" x14ac:dyDescent="0.25">
      <c r="E2092" t="s">
        <v>4861</v>
      </c>
      <c r="F2092" s="1">
        <v>45614</v>
      </c>
      <c r="G2092" t="s">
        <v>914</v>
      </c>
      <c r="H2092">
        <v>1</v>
      </c>
    </row>
    <row r="2093" spans="5:8" x14ac:dyDescent="0.25">
      <c r="E2093" t="s">
        <v>4862</v>
      </c>
      <c r="F2093" s="1">
        <v>45639</v>
      </c>
      <c r="G2093" t="s">
        <v>914</v>
      </c>
      <c r="H2093">
        <v>1</v>
      </c>
    </row>
    <row r="2094" spans="5:8" x14ac:dyDescent="0.25">
      <c r="E2094" t="s">
        <v>4863</v>
      </c>
      <c r="F2094" s="1">
        <v>45630</v>
      </c>
      <c r="G2094" t="s">
        <v>914</v>
      </c>
      <c r="H2094">
        <v>1</v>
      </c>
    </row>
    <row r="2095" spans="5:8" x14ac:dyDescent="0.25">
      <c r="E2095" t="s">
        <v>4864</v>
      </c>
      <c r="F2095" s="1">
        <v>45638</v>
      </c>
      <c r="G2095" t="s">
        <v>914</v>
      </c>
      <c r="H2095">
        <v>1</v>
      </c>
    </row>
    <row r="2096" spans="5:8" x14ac:dyDescent="0.25">
      <c r="E2096" t="s">
        <v>4865</v>
      </c>
      <c r="F2096" s="1">
        <v>45617</v>
      </c>
      <c r="G2096" t="s">
        <v>914</v>
      </c>
      <c r="H2096">
        <v>1</v>
      </c>
    </row>
    <row r="2097" spans="5:8" x14ac:dyDescent="0.25">
      <c r="E2097" t="s">
        <v>4866</v>
      </c>
      <c r="F2097" s="1">
        <v>45604</v>
      </c>
      <c r="G2097" t="s">
        <v>914</v>
      </c>
      <c r="H2097">
        <v>1</v>
      </c>
    </row>
    <row r="2098" spans="5:8" x14ac:dyDescent="0.25">
      <c r="E2098" t="s">
        <v>4867</v>
      </c>
      <c r="F2098" s="1">
        <v>45617</v>
      </c>
      <c r="G2098" t="s">
        <v>914</v>
      </c>
      <c r="H2098">
        <v>1</v>
      </c>
    </row>
    <row r="2099" spans="5:8" x14ac:dyDescent="0.25">
      <c r="E2099" t="s">
        <v>4869</v>
      </c>
      <c r="F2099" s="1">
        <v>45610</v>
      </c>
      <c r="G2099" t="s">
        <v>914</v>
      </c>
      <c r="H2099">
        <v>1</v>
      </c>
    </row>
    <row r="2100" spans="5:8" x14ac:dyDescent="0.25">
      <c r="E2100" t="s">
        <v>4870</v>
      </c>
      <c r="F2100" s="1">
        <v>45596</v>
      </c>
      <c r="G2100" t="s">
        <v>914</v>
      </c>
      <c r="H2100">
        <v>1</v>
      </c>
    </row>
    <row r="2101" spans="5:8" x14ac:dyDescent="0.25">
      <c r="E2101" t="s">
        <v>4871</v>
      </c>
      <c r="F2101" s="1">
        <v>45649</v>
      </c>
      <c r="G2101" t="s">
        <v>914</v>
      </c>
      <c r="H2101">
        <v>1</v>
      </c>
    </row>
    <row r="2102" spans="5:8" x14ac:dyDescent="0.25">
      <c r="E2102" t="s">
        <v>4872</v>
      </c>
      <c r="F2102" s="1">
        <v>45596</v>
      </c>
      <c r="G2102" t="s">
        <v>914</v>
      </c>
      <c r="H2102">
        <v>1</v>
      </c>
    </row>
    <row r="2103" spans="5:8" x14ac:dyDescent="0.25">
      <c r="E2103" t="s">
        <v>4873</v>
      </c>
      <c r="F2103" s="1">
        <v>45597</v>
      </c>
      <c r="G2103" t="s">
        <v>914</v>
      </c>
      <c r="H2103">
        <v>1</v>
      </c>
    </row>
    <row r="2104" spans="5:8" x14ac:dyDescent="0.25">
      <c r="E2104" t="s">
        <v>4874</v>
      </c>
      <c r="F2104" s="1">
        <v>45601</v>
      </c>
      <c r="G2104" t="s">
        <v>914</v>
      </c>
      <c r="H2104">
        <v>1</v>
      </c>
    </row>
    <row r="2105" spans="5:8" x14ac:dyDescent="0.25">
      <c r="E2105" t="s">
        <v>4875</v>
      </c>
      <c r="F2105" s="1">
        <v>45630</v>
      </c>
      <c r="G2105" t="s">
        <v>914</v>
      </c>
      <c r="H2105">
        <v>1</v>
      </c>
    </row>
    <row r="2106" spans="5:8" x14ac:dyDescent="0.25">
      <c r="E2106" t="s">
        <v>4876</v>
      </c>
      <c r="F2106" s="1">
        <v>45664</v>
      </c>
      <c r="G2106" t="s">
        <v>914</v>
      </c>
      <c r="H2106">
        <v>1</v>
      </c>
    </row>
    <row r="2107" spans="5:8" x14ac:dyDescent="0.25">
      <c r="E2107" t="s">
        <v>4877</v>
      </c>
      <c r="F2107" s="1">
        <v>45632</v>
      </c>
      <c r="G2107" t="s">
        <v>914</v>
      </c>
      <c r="H2107">
        <v>1</v>
      </c>
    </row>
    <row r="2108" spans="5:8" x14ac:dyDescent="0.25">
      <c r="E2108" t="s">
        <v>4878</v>
      </c>
      <c r="F2108" s="1">
        <v>45642</v>
      </c>
      <c r="G2108" t="s">
        <v>914</v>
      </c>
      <c r="H2108">
        <v>1</v>
      </c>
    </row>
    <row r="2109" spans="5:8" x14ac:dyDescent="0.25">
      <c r="F2109" s="1">
        <v>45644</v>
      </c>
      <c r="G2109" t="s">
        <v>914</v>
      </c>
      <c r="H2109">
        <v>1</v>
      </c>
    </row>
    <row r="2110" spans="5:8" x14ac:dyDescent="0.25">
      <c r="E2110" t="s">
        <v>4879</v>
      </c>
      <c r="F2110" s="1">
        <v>45628</v>
      </c>
      <c r="G2110" t="s">
        <v>914</v>
      </c>
      <c r="H2110">
        <v>1</v>
      </c>
    </row>
    <row r="2111" spans="5:8" x14ac:dyDescent="0.25">
      <c r="E2111" t="s">
        <v>4880</v>
      </c>
      <c r="F2111" s="1">
        <v>45614</v>
      </c>
      <c r="G2111" t="s">
        <v>914</v>
      </c>
      <c r="H2111">
        <v>1</v>
      </c>
    </row>
    <row r="2112" spans="5:8" x14ac:dyDescent="0.25">
      <c r="E2112" t="s">
        <v>4881</v>
      </c>
      <c r="F2112" s="1">
        <v>45618</v>
      </c>
      <c r="G2112" t="s">
        <v>914</v>
      </c>
      <c r="H2112">
        <v>1</v>
      </c>
    </row>
    <row r="2113" spans="1:8" x14ac:dyDescent="0.25">
      <c r="E2113" t="s">
        <v>4882</v>
      </c>
      <c r="F2113" s="1">
        <v>45616</v>
      </c>
      <c r="G2113" t="s">
        <v>914</v>
      </c>
      <c r="H2113">
        <v>1</v>
      </c>
    </row>
    <row r="2114" spans="1:8" x14ac:dyDescent="0.25">
      <c r="E2114" t="s">
        <v>4883</v>
      </c>
      <c r="F2114" s="1">
        <v>45643</v>
      </c>
      <c r="G2114" t="s">
        <v>914</v>
      </c>
      <c r="H2114">
        <v>1</v>
      </c>
    </row>
    <row r="2115" spans="1:8" x14ac:dyDescent="0.25">
      <c r="E2115" t="s">
        <v>4884</v>
      </c>
      <c r="F2115" s="1">
        <v>45642</v>
      </c>
      <c r="G2115" t="s">
        <v>914</v>
      </c>
      <c r="H2115">
        <v>1</v>
      </c>
    </row>
    <row r="2116" spans="1:8" x14ac:dyDescent="0.25">
      <c r="E2116" t="s">
        <v>4885</v>
      </c>
      <c r="F2116" s="1">
        <v>45663</v>
      </c>
      <c r="G2116" t="s">
        <v>914</v>
      </c>
      <c r="H2116">
        <v>1</v>
      </c>
    </row>
    <row r="2117" spans="1:8" x14ac:dyDescent="0.25">
      <c r="F2117" s="1">
        <v>45644</v>
      </c>
      <c r="G2117" t="s">
        <v>914</v>
      </c>
      <c r="H2117">
        <v>1</v>
      </c>
    </row>
    <row r="2118" spans="1:8" x14ac:dyDescent="0.25">
      <c r="E2118" t="s">
        <v>4886</v>
      </c>
      <c r="F2118" s="1">
        <v>45600</v>
      </c>
      <c r="G2118" t="s">
        <v>914</v>
      </c>
      <c r="H2118">
        <v>1</v>
      </c>
    </row>
    <row r="2119" spans="1:8" x14ac:dyDescent="0.25">
      <c r="E2119" t="s">
        <v>4887</v>
      </c>
      <c r="F2119" s="1">
        <v>45644</v>
      </c>
      <c r="G2119" t="s">
        <v>914</v>
      </c>
      <c r="H2119">
        <v>1</v>
      </c>
    </row>
    <row r="2120" spans="1:8" x14ac:dyDescent="0.25">
      <c r="A2120" t="s">
        <v>4891</v>
      </c>
      <c r="B2120" t="s">
        <v>4892</v>
      </c>
      <c r="C2120" t="s">
        <v>16</v>
      </c>
      <c r="D2120" t="s">
        <v>16</v>
      </c>
      <c r="E2120" t="s">
        <v>4893</v>
      </c>
      <c r="F2120" s="1">
        <v>45437</v>
      </c>
      <c r="G2120" t="s">
        <v>747</v>
      </c>
      <c r="H2120">
        <v>1</v>
      </c>
    </row>
    <row r="2121" spans="1:8" x14ac:dyDescent="0.25">
      <c r="A2121" t="s">
        <v>4894</v>
      </c>
      <c r="B2121" t="s">
        <v>4895</v>
      </c>
      <c r="C2121" t="s">
        <v>16</v>
      </c>
      <c r="D2121" t="s">
        <v>16</v>
      </c>
      <c r="E2121" t="s">
        <v>4896</v>
      </c>
      <c r="F2121" s="1">
        <v>45553</v>
      </c>
      <c r="G2121" t="s">
        <v>4897</v>
      </c>
      <c r="H2121">
        <v>1</v>
      </c>
    </row>
    <row r="2122" spans="1:8" x14ac:dyDescent="0.25">
      <c r="A2122" t="s">
        <v>4898</v>
      </c>
      <c r="B2122" t="s">
        <v>4899</v>
      </c>
      <c r="C2122" t="s">
        <v>5597</v>
      </c>
      <c r="D2122" t="s">
        <v>5686</v>
      </c>
      <c r="E2122" t="s">
        <v>4900</v>
      </c>
      <c r="F2122" s="1">
        <v>45644</v>
      </c>
      <c r="G2122" t="s">
        <v>4901</v>
      </c>
      <c r="H2122">
        <v>1</v>
      </c>
    </row>
    <row r="2123" spans="1:8" x14ac:dyDescent="0.25">
      <c r="E2123" t="s">
        <v>4902</v>
      </c>
      <c r="F2123" s="1">
        <v>45637</v>
      </c>
      <c r="G2123" t="s">
        <v>4901</v>
      </c>
      <c r="H2123">
        <v>1</v>
      </c>
    </row>
    <row r="2124" spans="1:8" x14ac:dyDescent="0.25">
      <c r="E2124" t="s">
        <v>4903</v>
      </c>
      <c r="F2124" s="1">
        <v>45623</v>
      </c>
      <c r="G2124" t="s">
        <v>4901</v>
      </c>
      <c r="H2124">
        <v>1</v>
      </c>
    </row>
    <row r="2125" spans="1:8" x14ac:dyDescent="0.25">
      <c r="E2125" t="s">
        <v>4904</v>
      </c>
      <c r="F2125" s="1">
        <v>45644</v>
      </c>
      <c r="G2125" t="s">
        <v>4901</v>
      </c>
      <c r="H2125">
        <v>1</v>
      </c>
    </row>
    <row r="2126" spans="1:8" x14ac:dyDescent="0.25">
      <c r="A2126" t="s">
        <v>4911</v>
      </c>
      <c r="B2126" t="s">
        <v>4912</v>
      </c>
      <c r="C2126" t="s">
        <v>5597</v>
      </c>
      <c r="D2126" t="s">
        <v>5605</v>
      </c>
      <c r="E2126" t="s">
        <v>4913</v>
      </c>
      <c r="F2126" s="1">
        <v>45653</v>
      </c>
      <c r="G2126" t="s">
        <v>93</v>
      </c>
      <c r="H2126">
        <v>1</v>
      </c>
    </row>
    <row r="2127" spans="1:8" x14ac:dyDescent="0.25">
      <c r="E2127" t="s">
        <v>4914</v>
      </c>
      <c r="F2127" s="1">
        <v>45653</v>
      </c>
      <c r="G2127" t="s">
        <v>93</v>
      </c>
      <c r="H2127">
        <v>1</v>
      </c>
    </row>
    <row r="2128" spans="1:8" x14ac:dyDescent="0.25">
      <c r="A2128" t="s">
        <v>4918</v>
      </c>
      <c r="B2128" t="s">
        <v>4919</v>
      </c>
      <c r="C2128" t="s">
        <v>16</v>
      </c>
      <c r="D2128" t="s">
        <v>5604</v>
      </c>
      <c r="E2128" t="s">
        <v>4920</v>
      </c>
      <c r="F2128" s="1">
        <v>45433</v>
      </c>
      <c r="G2128" t="s">
        <v>569</v>
      </c>
      <c r="H2128">
        <v>1</v>
      </c>
    </row>
    <row r="2129" spans="1:8" x14ac:dyDescent="0.25">
      <c r="E2129" t="s">
        <v>4921</v>
      </c>
      <c r="F2129" s="1">
        <v>45582</v>
      </c>
      <c r="G2129" t="s">
        <v>569</v>
      </c>
      <c r="H2129">
        <v>1</v>
      </c>
    </row>
    <row r="2130" spans="1:8" x14ac:dyDescent="0.25">
      <c r="E2130" t="s">
        <v>4922</v>
      </c>
      <c r="F2130" s="1">
        <v>45476</v>
      </c>
      <c r="G2130" t="s">
        <v>569</v>
      </c>
      <c r="H2130">
        <v>1</v>
      </c>
    </row>
    <row r="2131" spans="1:8" x14ac:dyDescent="0.25">
      <c r="E2131" t="s">
        <v>4924</v>
      </c>
      <c r="F2131" s="1">
        <v>45378</v>
      </c>
      <c r="G2131" t="s">
        <v>569</v>
      </c>
      <c r="H2131">
        <v>1</v>
      </c>
    </row>
    <row r="2132" spans="1:8" x14ac:dyDescent="0.25">
      <c r="E2132" t="s">
        <v>4925</v>
      </c>
      <c r="F2132" s="1">
        <v>45579</v>
      </c>
      <c r="G2132" t="s">
        <v>569</v>
      </c>
      <c r="H2132">
        <v>1</v>
      </c>
    </row>
    <row r="2133" spans="1:8" x14ac:dyDescent="0.25">
      <c r="E2133" t="s">
        <v>4923</v>
      </c>
      <c r="F2133" s="1">
        <v>45637</v>
      </c>
      <c r="G2133" t="s">
        <v>569</v>
      </c>
      <c r="H2133">
        <v>1</v>
      </c>
    </row>
    <row r="2134" spans="1:8" x14ac:dyDescent="0.25">
      <c r="A2134" t="s">
        <v>4926</v>
      </c>
      <c r="B2134" t="s">
        <v>4927</v>
      </c>
      <c r="C2134" t="s">
        <v>16</v>
      </c>
      <c r="D2134" t="s">
        <v>5638</v>
      </c>
      <c r="E2134" t="s">
        <v>4932</v>
      </c>
      <c r="F2134" s="1">
        <v>45548</v>
      </c>
      <c r="G2134" t="s">
        <v>4929</v>
      </c>
      <c r="H2134">
        <v>1</v>
      </c>
    </row>
    <row r="2135" spans="1:8" x14ac:dyDescent="0.25">
      <c r="E2135" t="s">
        <v>1392</v>
      </c>
      <c r="F2135" s="1">
        <v>45650</v>
      </c>
      <c r="G2135" t="s">
        <v>4929</v>
      </c>
      <c r="H2135">
        <v>1</v>
      </c>
    </row>
    <row r="2136" spans="1:8" x14ac:dyDescent="0.25">
      <c r="E2136" t="s">
        <v>4935</v>
      </c>
      <c r="F2136" s="1">
        <v>45652</v>
      </c>
      <c r="G2136" t="s">
        <v>4929</v>
      </c>
      <c r="H2136">
        <v>1</v>
      </c>
    </row>
    <row r="2137" spans="1:8" x14ac:dyDescent="0.25">
      <c r="E2137" t="s">
        <v>4928</v>
      </c>
      <c r="F2137" s="1">
        <v>45657</v>
      </c>
      <c r="G2137" t="s">
        <v>4929</v>
      </c>
      <c r="H2137">
        <v>1</v>
      </c>
    </row>
    <row r="2138" spans="1:8" x14ac:dyDescent="0.25">
      <c r="F2138" s="1">
        <v>45649</v>
      </c>
      <c r="G2138" t="s">
        <v>4929</v>
      </c>
      <c r="H2138">
        <v>1</v>
      </c>
    </row>
    <row r="2139" spans="1:8" x14ac:dyDescent="0.25">
      <c r="E2139" t="s">
        <v>4930</v>
      </c>
      <c r="F2139" s="1">
        <v>45656</v>
      </c>
      <c r="G2139" t="s">
        <v>4929</v>
      </c>
      <c r="H2139">
        <v>1</v>
      </c>
    </row>
    <row r="2140" spans="1:8" x14ac:dyDescent="0.25">
      <c r="E2140" t="s">
        <v>4931</v>
      </c>
      <c r="F2140" s="1">
        <v>45649</v>
      </c>
      <c r="G2140" t="s">
        <v>4929</v>
      </c>
      <c r="H2140">
        <v>1</v>
      </c>
    </row>
    <row r="2141" spans="1:8" x14ac:dyDescent="0.25">
      <c r="E2141" t="s">
        <v>4933</v>
      </c>
      <c r="F2141" s="1">
        <v>45660</v>
      </c>
      <c r="G2141" t="s">
        <v>4929</v>
      </c>
      <c r="H2141">
        <v>1</v>
      </c>
    </row>
    <row r="2142" spans="1:8" x14ac:dyDescent="0.25">
      <c r="E2142" t="s">
        <v>4934</v>
      </c>
      <c r="F2142" s="1">
        <v>45656</v>
      </c>
      <c r="G2142" t="s">
        <v>4929</v>
      </c>
      <c r="H2142">
        <v>1</v>
      </c>
    </row>
    <row r="2143" spans="1:8" x14ac:dyDescent="0.25">
      <c r="F2143" s="1">
        <v>45650</v>
      </c>
      <c r="G2143" t="s">
        <v>4929</v>
      </c>
      <c r="H2143">
        <v>1</v>
      </c>
    </row>
    <row r="2144" spans="1:8" x14ac:dyDescent="0.25">
      <c r="E2144" t="s">
        <v>4936</v>
      </c>
      <c r="F2144" s="1">
        <v>45652</v>
      </c>
      <c r="G2144" t="s">
        <v>4929</v>
      </c>
      <c r="H2144">
        <v>1</v>
      </c>
    </row>
    <row r="2145" spans="1:8" x14ac:dyDescent="0.25">
      <c r="E2145" t="s">
        <v>4937</v>
      </c>
      <c r="F2145" s="1">
        <v>45650</v>
      </c>
      <c r="G2145" t="s">
        <v>4929</v>
      </c>
      <c r="H2145">
        <v>1</v>
      </c>
    </row>
    <row r="2146" spans="1:8" x14ac:dyDescent="0.25">
      <c r="A2146" t="s">
        <v>4942</v>
      </c>
      <c r="B2146" t="s">
        <v>4943</v>
      </c>
      <c r="C2146" t="s">
        <v>5635</v>
      </c>
      <c r="D2146" t="s">
        <v>4943</v>
      </c>
      <c r="E2146" t="s">
        <v>4944</v>
      </c>
      <c r="F2146" s="1">
        <v>45664</v>
      </c>
      <c r="G2146" t="s">
        <v>1056</v>
      </c>
      <c r="H2146">
        <v>1</v>
      </c>
    </row>
    <row r="2147" spans="1:8" x14ac:dyDescent="0.25">
      <c r="E2147" t="s">
        <v>4945</v>
      </c>
      <c r="F2147" s="1">
        <v>45664</v>
      </c>
      <c r="G2147" t="s">
        <v>1056</v>
      </c>
      <c r="H2147">
        <v>1</v>
      </c>
    </row>
    <row r="2148" spans="1:8" x14ac:dyDescent="0.25">
      <c r="E2148" t="s">
        <v>4946</v>
      </c>
      <c r="F2148" s="1">
        <v>45664</v>
      </c>
      <c r="G2148" t="s">
        <v>1056</v>
      </c>
      <c r="H2148">
        <v>1</v>
      </c>
    </row>
    <row r="2149" spans="1:8" x14ac:dyDescent="0.25">
      <c r="E2149" t="s">
        <v>4947</v>
      </c>
      <c r="F2149" s="1">
        <v>45664</v>
      </c>
      <c r="G2149" t="s">
        <v>1056</v>
      </c>
      <c r="H2149">
        <v>1</v>
      </c>
    </row>
    <row r="2150" spans="1:8" x14ac:dyDescent="0.25">
      <c r="A2150" t="s">
        <v>4948</v>
      </c>
      <c r="B2150" t="s">
        <v>4949</v>
      </c>
      <c r="C2150" t="s">
        <v>16</v>
      </c>
      <c r="D2150" t="s">
        <v>5618</v>
      </c>
      <c r="E2150" t="s">
        <v>4950</v>
      </c>
      <c r="F2150" s="1">
        <v>45442</v>
      </c>
      <c r="G2150" t="s">
        <v>317</v>
      </c>
      <c r="H2150">
        <v>1</v>
      </c>
    </row>
    <row r="2151" spans="1:8" x14ac:dyDescent="0.25">
      <c r="E2151" t="s">
        <v>4951</v>
      </c>
      <c r="F2151" s="1">
        <v>45317</v>
      </c>
      <c r="G2151" t="s">
        <v>317</v>
      </c>
      <c r="H2151">
        <v>1</v>
      </c>
    </row>
    <row r="2152" spans="1:8" x14ac:dyDescent="0.25">
      <c r="E2152" t="s">
        <v>4952</v>
      </c>
      <c r="F2152" s="1">
        <v>45517</v>
      </c>
      <c r="G2152" t="s">
        <v>317</v>
      </c>
      <c r="H2152">
        <v>1</v>
      </c>
    </row>
    <row r="2153" spans="1:8" x14ac:dyDescent="0.25">
      <c r="E2153" t="s">
        <v>4953</v>
      </c>
      <c r="F2153" s="1">
        <v>45643</v>
      </c>
      <c r="G2153" t="s">
        <v>317</v>
      </c>
      <c r="H2153">
        <v>1</v>
      </c>
    </row>
    <row r="2154" spans="1:8" x14ac:dyDescent="0.25">
      <c r="A2154" t="s">
        <v>4959</v>
      </c>
      <c r="B2154" t="s">
        <v>4960</v>
      </c>
      <c r="C2154" t="s">
        <v>5687</v>
      </c>
      <c r="D2154">
        <v>0</v>
      </c>
      <c r="E2154" t="s">
        <v>4962</v>
      </c>
      <c r="F2154" s="1">
        <v>45375</v>
      </c>
      <c r="G2154" t="s">
        <v>2645</v>
      </c>
      <c r="H2154">
        <v>1</v>
      </c>
    </row>
    <row r="2155" spans="1:8" x14ac:dyDescent="0.25">
      <c r="E2155" t="s">
        <v>4963</v>
      </c>
      <c r="F2155" s="1">
        <v>45375</v>
      </c>
      <c r="G2155" t="s">
        <v>2645</v>
      </c>
      <c r="H2155">
        <v>1</v>
      </c>
    </row>
    <row r="2156" spans="1:8" x14ac:dyDescent="0.25">
      <c r="A2156" t="s">
        <v>4999</v>
      </c>
      <c r="B2156" t="s">
        <v>5000</v>
      </c>
      <c r="C2156" t="s">
        <v>16</v>
      </c>
      <c r="D2156" t="s">
        <v>5606</v>
      </c>
      <c r="E2156" t="s">
        <v>5001</v>
      </c>
      <c r="F2156" s="1">
        <v>45314</v>
      </c>
      <c r="G2156" t="s">
        <v>215</v>
      </c>
      <c r="H2156">
        <v>1</v>
      </c>
    </row>
    <row r="2157" spans="1:8" x14ac:dyDescent="0.25">
      <c r="E2157" t="s">
        <v>5002</v>
      </c>
      <c r="F2157" s="1">
        <v>45597</v>
      </c>
      <c r="G2157" t="s">
        <v>215</v>
      </c>
      <c r="H2157">
        <v>1</v>
      </c>
    </row>
    <row r="2158" spans="1:8" x14ac:dyDescent="0.25">
      <c r="A2158" t="s">
        <v>5008</v>
      </c>
      <c r="B2158" t="s">
        <v>5009</v>
      </c>
      <c r="C2158" t="s">
        <v>5597</v>
      </c>
      <c r="D2158" t="s">
        <v>5604</v>
      </c>
      <c r="E2158" t="s">
        <v>5010</v>
      </c>
      <c r="F2158" s="1">
        <v>45664</v>
      </c>
      <c r="G2158" t="s">
        <v>1792</v>
      </c>
      <c r="H2158">
        <v>1</v>
      </c>
    </row>
    <row r="2159" spans="1:8" x14ac:dyDescent="0.25">
      <c r="A2159" t="s">
        <v>5011</v>
      </c>
      <c r="B2159" t="s">
        <v>259</v>
      </c>
      <c r="C2159" t="s">
        <v>16</v>
      </c>
      <c r="D2159" t="s">
        <v>5682</v>
      </c>
      <c r="E2159" t="s">
        <v>5013</v>
      </c>
      <c r="F2159" s="1">
        <v>45365</v>
      </c>
      <c r="G2159" t="s">
        <v>1423</v>
      </c>
      <c r="H2159">
        <v>1</v>
      </c>
    </row>
    <row r="2160" spans="1:8" x14ac:dyDescent="0.25">
      <c r="E2160" t="s">
        <v>5014</v>
      </c>
      <c r="F2160" s="1">
        <v>45413</v>
      </c>
      <c r="G2160" t="s">
        <v>1423</v>
      </c>
      <c r="H2160">
        <v>1</v>
      </c>
    </row>
    <row r="2161" spans="1:8" x14ac:dyDescent="0.25">
      <c r="E2161" t="s">
        <v>5012</v>
      </c>
      <c r="F2161" s="1">
        <v>45358</v>
      </c>
      <c r="G2161" t="s">
        <v>1423</v>
      </c>
      <c r="H2161">
        <v>1</v>
      </c>
    </row>
    <row r="2162" spans="1:8" x14ac:dyDescent="0.25">
      <c r="A2162" t="s">
        <v>5015</v>
      </c>
      <c r="B2162" t="s">
        <v>5016</v>
      </c>
      <c r="C2162" t="s">
        <v>5090</v>
      </c>
      <c r="D2162" t="s">
        <v>5663</v>
      </c>
      <c r="E2162" t="s">
        <v>5017</v>
      </c>
      <c r="F2162" s="1">
        <v>45583</v>
      </c>
      <c r="G2162" t="s">
        <v>127</v>
      </c>
      <c r="H2162">
        <v>1</v>
      </c>
    </row>
    <row r="2163" spans="1:8" x14ac:dyDescent="0.25">
      <c r="E2163" t="s">
        <v>5018</v>
      </c>
      <c r="F2163" s="1">
        <v>45530</v>
      </c>
      <c r="G2163" t="s">
        <v>127</v>
      </c>
      <c r="H2163">
        <v>1</v>
      </c>
    </row>
    <row r="2164" spans="1:8" x14ac:dyDescent="0.25">
      <c r="E2164" t="s">
        <v>5019</v>
      </c>
      <c r="F2164" s="1">
        <v>45544</v>
      </c>
      <c r="G2164" t="s">
        <v>127</v>
      </c>
      <c r="H2164">
        <v>1</v>
      </c>
    </row>
    <row r="2165" spans="1:8" x14ac:dyDescent="0.25">
      <c r="E2165" t="s">
        <v>5020</v>
      </c>
      <c r="F2165" s="1">
        <v>45544</v>
      </c>
      <c r="G2165" t="s">
        <v>127</v>
      </c>
      <c r="H2165">
        <v>1</v>
      </c>
    </row>
    <row r="2166" spans="1:8" x14ac:dyDescent="0.25">
      <c r="E2166" t="s">
        <v>5021</v>
      </c>
      <c r="F2166" s="1">
        <v>45583</v>
      </c>
      <c r="G2166" t="s">
        <v>127</v>
      </c>
      <c r="H2166">
        <v>1</v>
      </c>
    </row>
    <row r="2167" spans="1:8" x14ac:dyDescent="0.25">
      <c r="A2167" t="s">
        <v>5022</v>
      </c>
      <c r="B2167" t="s">
        <v>5023</v>
      </c>
      <c r="C2167" t="s">
        <v>1512</v>
      </c>
      <c r="D2167" t="s">
        <v>5023</v>
      </c>
      <c r="E2167" t="s">
        <v>5024</v>
      </c>
      <c r="F2167" s="1">
        <v>45660</v>
      </c>
      <c r="G2167" t="s">
        <v>43</v>
      </c>
      <c r="H2167">
        <v>1</v>
      </c>
    </row>
    <row r="2168" spans="1:8" x14ac:dyDescent="0.25">
      <c r="E2168" t="s">
        <v>5025</v>
      </c>
      <c r="F2168" s="1">
        <v>45660</v>
      </c>
      <c r="G2168" t="s">
        <v>43</v>
      </c>
      <c r="H2168">
        <v>1</v>
      </c>
    </row>
    <row r="2169" spans="1:8" x14ac:dyDescent="0.25">
      <c r="A2169" t="s">
        <v>5029</v>
      </c>
      <c r="B2169" t="s">
        <v>5030</v>
      </c>
      <c r="C2169" t="s">
        <v>5614</v>
      </c>
      <c r="D2169" t="s">
        <v>5652</v>
      </c>
      <c r="E2169" t="s">
        <v>5033</v>
      </c>
      <c r="F2169" s="1">
        <v>45440</v>
      </c>
      <c r="G2169" t="s">
        <v>55</v>
      </c>
      <c r="H2169">
        <v>1</v>
      </c>
    </row>
    <row r="2170" spans="1:8" x14ac:dyDescent="0.25">
      <c r="E2170" t="s">
        <v>5034</v>
      </c>
      <c r="F2170" s="1">
        <v>45376</v>
      </c>
      <c r="G2170" t="s">
        <v>55</v>
      </c>
      <c r="H2170">
        <v>1</v>
      </c>
    </row>
    <row r="2171" spans="1:8" x14ac:dyDescent="0.25">
      <c r="E2171" t="s">
        <v>5035</v>
      </c>
      <c r="F2171" s="1">
        <v>45488</v>
      </c>
      <c r="G2171" t="s">
        <v>55</v>
      </c>
      <c r="H2171">
        <v>1</v>
      </c>
    </row>
    <row r="2172" spans="1:8" x14ac:dyDescent="0.25">
      <c r="E2172" t="s">
        <v>5040</v>
      </c>
      <c r="F2172" s="1">
        <v>45461</v>
      </c>
      <c r="G2172" t="s">
        <v>55</v>
      </c>
      <c r="H2172">
        <v>1</v>
      </c>
    </row>
    <row r="2173" spans="1:8" x14ac:dyDescent="0.25">
      <c r="E2173" t="s">
        <v>5041</v>
      </c>
      <c r="F2173" s="1">
        <v>45488</v>
      </c>
      <c r="G2173" t="s">
        <v>55</v>
      </c>
      <c r="H2173">
        <v>1</v>
      </c>
    </row>
    <row r="2174" spans="1:8" x14ac:dyDescent="0.25">
      <c r="E2174" t="s">
        <v>5047</v>
      </c>
      <c r="F2174" s="1">
        <v>45440</v>
      </c>
      <c r="G2174" t="s">
        <v>55</v>
      </c>
      <c r="H2174">
        <v>1</v>
      </c>
    </row>
    <row r="2175" spans="1:8" x14ac:dyDescent="0.25">
      <c r="E2175" t="s">
        <v>5049</v>
      </c>
      <c r="F2175" s="1">
        <v>45440</v>
      </c>
      <c r="G2175" t="s">
        <v>55</v>
      </c>
      <c r="H2175">
        <v>1</v>
      </c>
    </row>
    <row r="2176" spans="1:8" x14ac:dyDescent="0.25">
      <c r="E2176" t="s">
        <v>5052</v>
      </c>
      <c r="F2176" s="1">
        <v>45488</v>
      </c>
      <c r="G2176" t="s">
        <v>55</v>
      </c>
      <c r="H2176">
        <v>1</v>
      </c>
    </row>
    <row r="2177" spans="5:8" x14ac:dyDescent="0.25">
      <c r="E2177" t="s">
        <v>5059</v>
      </c>
      <c r="F2177" s="1">
        <v>45440</v>
      </c>
      <c r="G2177" t="s">
        <v>55</v>
      </c>
      <c r="H2177">
        <v>1</v>
      </c>
    </row>
    <row r="2178" spans="5:8" x14ac:dyDescent="0.25">
      <c r="E2178" t="s">
        <v>5062</v>
      </c>
      <c r="F2178" s="1">
        <v>45398</v>
      </c>
      <c r="G2178" t="s">
        <v>55</v>
      </c>
      <c r="H2178">
        <v>1</v>
      </c>
    </row>
    <row r="2179" spans="5:8" x14ac:dyDescent="0.25">
      <c r="E2179" t="s">
        <v>5065</v>
      </c>
      <c r="F2179" s="1">
        <v>45398</v>
      </c>
      <c r="G2179" t="s">
        <v>55</v>
      </c>
      <c r="H2179">
        <v>1</v>
      </c>
    </row>
    <row r="2180" spans="5:8" x14ac:dyDescent="0.25">
      <c r="F2180" s="1">
        <v>45440</v>
      </c>
      <c r="G2180" t="s">
        <v>55</v>
      </c>
      <c r="H2180">
        <v>1</v>
      </c>
    </row>
    <row r="2181" spans="5:8" x14ac:dyDescent="0.25">
      <c r="E2181" t="s">
        <v>5066</v>
      </c>
      <c r="F2181" s="1">
        <v>45468</v>
      </c>
      <c r="G2181" t="s">
        <v>55</v>
      </c>
      <c r="H2181">
        <v>1</v>
      </c>
    </row>
    <row r="2182" spans="5:8" x14ac:dyDescent="0.25">
      <c r="E2182" t="s">
        <v>5067</v>
      </c>
      <c r="F2182" s="1">
        <v>45538</v>
      </c>
      <c r="G2182" t="s">
        <v>55</v>
      </c>
      <c r="H2182">
        <v>1</v>
      </c>
    </row>
    <row r="2183" spans="5:8" x14ac:dyDescent="0.25">
      <c r="E2183" t="s">
        <v>5068</v>
      </c>
      <c r="F2183" s="1">
        <v>45440</v>
      </c>
      <c r="G2183" t="s">
        <v>55</v>
      </c>
      <c r="H2183">
        <v>1</v>
      </c>
    </row>
    <row r="2184" spans="5:8" x14ac:dyDescent="0.25">
      <c r="E2184" t="s">
        <v>3198</v>
      </c>
      <c r="F2184" s="1">
        <v>45643</v>
      </c>
      <c r="G2184" t="s">
        <v>55</v>
      </c>
      <c r="H2184">
        <v>1</v>
      </c>
    </row>
    <row r="2185" spans="5:8" x14ac:dyDescent="0.25">
      <c r="E2185" t="s">
        <v>4337</v>
      </c>
      <c r="F2185" s="1">
        <v>45488</v>
      </c>
      <c r="G2185" t="s">
        <v>55</v>
      </c>
      <c r="H2185">
        <v>1</v>
      </c>
    </row>
    <row r="2186" spans="5:8" x14ac:dyDescent="0.25">
      <c r="E2186" t="s">
        <v>5073</v>
      </c>
      <c r="F2186" s="1">
        <v>45461</v>
      </c>
      <c r="G2186" t="s">
        <v>55</v>
      </c>
      <c r="H2186">
        <v>1</v>
      </c>
    </row>
    <row r="2187" spans="5:8" x14ac:dyDescent="0.25">
      <c r="E2187" t="s">
        <v>5031</v>
      </c>
      <c r="F2187" s="1">
        <v>45643</v>
      </c>
      <c r="G2187" t="s">
        <v>55</v>
      </c>
      <c r="H2187">
        <v>1</v>
      </c>
    </row>
    <row r="2188" spans="5:8" x14ac:dyDescent="0.25">
      <c r="E2188" t="s">
        <v>5032</v>
      </c>
      <c r="F2188" s="1">
        <v>45643</v>
      </c>
      <c r="G2188" t="s">
        <v>55</v>
      </c>
      <c r="H2188">
        <v>1</v>
      </c>
    </row>
    <row r="2189" spans="5:8" x14ac:dyDescent="0.25">
      <c r="F2189" s="1">
        <v>45617</v>
      </c>
      <c r="G2189" t="s">
        <v>55</v>
      </c>
      <c r="H2189">
        <v>1</v>
      </c>
    </row>
    <row r="2190" spans="5:8" x14ac:dyDescent="0.25">
      <c r="E2190" t="s">
        <v>5036</v>
      </c>
      <c r="F2190" s="1">
        <v>45657</v>
      </c>
      <c r="G2190" t="s">
        <v>55</v>
      </c>
      <c r="H2190">
        <v>1</v>
      </c>
    </row>
    <row r="2191" spans="5:8" x14ac:dyDescent="0.25">
      <c r="E2191" t="s">
        <v>5039</v>
      </c>
      <c r="F2191" s="1">
        <v>45657</v>
      </c>
      <c r="G2191" t="s">
        <v>55</v>
      </c>
      <c r="H2191">
        <v>1</v>
      </c>
    </row>
    <row r="2192" spans="5:8" x14ac:dyDescent="0.25">
      <c r="E2192" t="s">
        <v>5043</v>
      </c>
      <c r="F2192" s="1">
        <v>45608</v>
      </c>
      <c r="G2192" t="s">
        <v>55</v>
      </c>
      <c r="H2192">
        <v>1</v>
      </c>
    </row>
    <row r="2193" spans="5:8" x14ac:dyDescent="0.25">
      <c r="E2193" t="s">
        <v>5044</v>
      </c>
      <c r="F2193" s="1">
        <v>45657</v>
      </c>
      <c r="G2193" t="s">
        <v>55</v>
      </c>
      <c r="H2193">
        <v>1</v>
      </c>
    </row>
    <row r="2194" spans="5:8" x14ac:dyDescent="0.25">
      <c r="E2194" t="s">
        <v>5045</v>
      </c>
      <c r="F2194" s="1">
        <v>45629</v>
      </c>
      <c r="G2194" t="s">
        <v>55</v>
      </c>
      <c r="H2194">
        <v>1</v>
      </c>
    </row>
    <row r="2195" spans="5:8" x14ac:dyDescent="0.25">
      <c r="E2195" t="s">
        <v>5050</v>
      </c>
      <c r="F2195" s="1">
        <v>45657</v>
      </c>
      <c r="G2195" t="s">
        <v>55</v>
      </c>
      <c r="H2195">
        <v>1</v>
      </c>
    </row>
    <row r="2196" spans="5:8" x14ac:dyDescent="0.25">
      <c r="E2196" t="s">
        <v>5051</v>
      </c>
      <c r="F2196" s="1">
        <v>45657</v>
      </c>
      <c r="G2196" t="s">
        <v>55</v>
      </c>
      <c r="H2196">
        <v>1</v>
      </c>
    </row>
    <row r="2197" spans="5:8" x14ac:dyDescent="0.25">
      <c r="E2197" t="s">
        <v>5055</v>
      </c>
      <c r="F2197" s="1">
        <v>45629</v>
      </c>
      <c r="G2197" t="s">
        <v>55</v>
      </c>
      <c r="H2197">
        <v>1</v>
      </c>
    </row>
    <row r="2198" spans="5:8" x14ac:dyDescent="0.25">
      <c r="E2198" t="s">
        <v>5056</v>
      </c>
      <c r="F2198" s="1">
        <v>45629</v>
      </c>
      <c r="G2198" t="s">
        <v>55</v>
      </c>
      <c r="H2198">
        <v>1</v>
      </c>
    </row>
    <row r="2199" spans="5:8" x14ac:dyDescent="0.25">
      <c r="E2199" t="s">
        <v>5057</v>
      </c>
      <c r="F2199" s="1">
        <v>45629</v>
      </c>
      <c r="G2199" t="s">
        <v>55</v>
      </c>
      <c r="H2199">
        <v>1</v>
      </c>
    </row>
    <row r="2200" spans="5:8" x14ac:dyDescent="0.25">
      <c r="F2200" s="1">
        <v>45657</v>
      </c>
      <c r="G2200" t="s">
        <v>55</v>
      </c>
      <c r="H2200">
        <v>1</v>
      </c>
    </row>
    <row r="2201" spans="5:8" x14ac:dyDescent="0.25">
      <c r="E2201" t="s">
        <v>5058</v>
      </c>
      <c r="F2201" s="1">
        <v>45629</v>
      </c>
      <c r="G2201" t="s">
        <v>55</v>
      </c>
      <c r="H2201">
        <v>1</v>
      </c>
    </row>
    <row r="2202" spans="5:8" x14ac:dyDescent="0.25">
      <c r="E2202" t="s">
        <v>5060</v>
      </c>
      <c r="F2202" s="1">
        <v>45608</v>
      </c>
      <c r="G2202" t="s">
        <v>55</v>
      </c>
      <c r="H2202">
        <v>1</v>
      </c>
    </row>
    <row r="2203" spans="5:8" x14ac:dyDescent="0.25">
      <c r="E2203" t="s">
        <v>5063</v>
      </c>
      <c r="F2203" s="1">
        <v>45643</v>
      </c>
      <c r="G2203" t="s">
        <v>55</v>
      </c>
      <c r="H2203">
        <v>1</v>
      </c>
    </row>
    <row r="2204" spans="5:8" x14ac:dyDescent="0.25">
      <c r="E2204" t="s">
        <v>5064</v>
      </c>
      <c r="F2204" s="1">
        <v>45643</v>
      </c>
      <c r="G2204" t="s">
        <v>55</v>
      </c>
      <c r="H2204">
        <v>1</v>
      </c>
    </row>
    <row r="2205" spans="5:8" x14ac:dyDescent="0.25">
      <c r="E2205" t="s">
        <v>5069</v>
      </c>
      <c r="F2205" s="1">
        <v>45657</v>
      </c>
      <c r="G2205" t="s">
        <v>55</v>
      </c>
      <c r="H2205">
        <v>1</v>
      </c>
    </row>
    <row r="2206" spans="5:8" x14ac:dyDescent="0.25">
      <c r="E2206" t="s">
        <v>5070</v>
      </c>
      <c r="F2206" s="1">
        <v>45629</v>
      </c>
      <c r="G2206" t="s">
        <v>55</v>
      </c>
      <c r="H2206">
        <v>1</v>
      </c>
    </row>
    <row r="2207" spans="5:8" x14ac:dyDescent="0.25">
      <c r="E2207" t="s">
        <v>5071</v>
      </c>
      <c r="F2207" s="1">
        <v>45618</v>
      </c>
      <c r="G2207" t="s">
        <v>55</v>
      </c>
      <c r="H2207">
        <v>1</v>
      </c>
    </row>
    <row r="2208" spans="5:8" x14ac:dyDescent="0.25">
      <c r="F2208" s="1">
        <v>45643</v>
      </c>
      <c r="G2208" t="s">
        <v>55</v>
      </c>
      <c r="H2208">
        <v>1</v>
      </c>
    </row>
    <row r="2209" spans="1:8" x14ac:dyDescent="0.25">
      <c r="E2209" t="s">
        <v>5072</v>
      </c>
      <c r="F2209" s="1">
        <v>45629</v>
      </c>
      <c r="G2209" t="s">
        <v>55</v>
      </c>
      <c r="H2209">
        <v>1</v>
      </c>
    </row>
    <row r="2210" spans="1:8" x14ac:dyDescent="0.25">
      <c r="D2210" t="s">
        <v>5681</v>
      </c>
      <c r="E2210" t="s">
        <v>5037</v>
      </c>
      <c r="F2210" s="1">
        <v>45541</v>
      </c>
      <c r="G2210" t="s">
        <v>1167</v>
      </c>
      <c r="H2210">
        <v>1</v>
      </c>
    </row>
    <row r="2211" spans="1:8" x14ac:dyDescent="0.25">
      <c r="E2211" t="s">
        <v>5038</v>
      </c>
      <c r="F2211" s="1">
        <v>45380</v>
      </c>
      <c r="G2211" t="s">
        <v>1167</v>
      </c>
      <c r="H2211">
        <v>1</v>
      </c>
    </row>
    <row r="2212" spans="1:8" x14ac:dyDescent="0.25">
      <c r="E2212" t="s">
        <v>5042</v>
      </c>
      <c r="F2212" s="1">
        <v>45429</v>
      </c>
      <c r="G2212" t="s">
        <v>1167</v>
      </c>
      <c r="H2212">
        <v>1</v>
      </c>
    </row>
    <row r="2213" spans="1:8" x14ac:dyDescent="0.25">
      <c r="E2213" t="s">
        <v>5046</v>
      </c>
      <c r="F2213" s="1">
        <v>45443</v>
      </c>
      <c r="G2213" t="s">
        <v>1167</v>
      </c>
      <c r="H2213">
        <v>1</v>
      </c>
    </row>
    <row r="2214" spans="1:8" x14ac:dyDescent="0.25">
      <c r="E2214" t="s">
        <v>5048</v>
      </c>
      <c r="F2214" s="1">
        <v>45380</v>
      </c>
      <c r="G2214" t="s">
        <v>1167</v>
      </c>
      <c r="H2214">
        <v>1</v>
      </c>
    </row>
    <row r="2215" spans="1:8" x14ac:dyDescent="0.25">
      <c r="E2215" t="s">
        <v>5054</v>
      </c>
      <c r="F2215" s="1">
        <v>45380</v>
      </c>
      <c r="G2215" t="s">
        <v>1167</v>
      </c>
      <c r="H2215">
        <v>1</v>
      </c>
    </row>
    <row r="2216" spans="1:8" x14ac:dyDescent="0.25">
      <c r="E2216" t="s">
        <v>5061</v>
      </c>
      <c r="F2216" s="1">
        <v>45443</v>
      </c>
      <c r="G2216" t="s">
        <v>1167</v>
      </c>
      <c r="H2216">
        <v>1</v>
      </c>
    </row>
    <row r="2217" spans="1:8" x14ac:dyDescent="0.25">
      <c r="E2217" t="s">
        <v>5053</v>
      </c>
      <c r="F2217" s="1">
        <v>45653</v>
      </c>
      <c r="G2217" t="s">
        <v>1167</v>
      </c>
      <c r="H2217">
        <v>1</v>
      </c>
    </row>
    <row r="2218" spans="1:8" x14ac:dyDescent="0.25">
      <c r="A2218" t="s">
        <v>5080</v>
      </c>
      <c r="B2218" t="s">
        <v>5081</v>
      </c>
      <c r="C2218" t="s">
        <v>5614</v>
      </c>
      <c r="D2218" t="s">
        <v>5624</v>
      </c>
      <c r="E2218" t="s">
        <v>5082</v>
      </c>
      <c r="F2218" s="1">
        <v>45659</v>
      </c>
      <c r="G2218" t="s">
        <v>536</v>
      </c>
      <c r="H2218">
        <v>1</v>
      </c>
    </row>
    <row r="2219" spans="1:8" x14ac:dyDescent="0.25">
      <c r="E2219" t="s">
        <v>5083</v>
      </c>
      <c r="F2219" s="1">
        <v>45638</v>
      </c>
      <c r="G2219" t="s">
        <v>536</v>
      </c>
      <c r="H2219">
        <v>1</v>
      </c>
    </row>
    <row r="2220" spans="1:8" x14ac:dyDescent="0.25">
      <c r="A2220" t="s">
        <v>5094</v>
      </c>
      <c r="B2220" t="s">
        <v>5095</v>
      </c>
      <c r="C2220" t="s">
        <v>5625</v>
      </c>
      <c r="D2220" t="s">
        <v>5683</v>
      </c>
      <c r="E2220" t="s">
        <v>5098</v>
      </c>
      <c r="F2220" s="1">
        <v>45506</v>
      </c>
      <c r="G2220" t="s">
        <v>2156</v>
      </c>
      <c r="H2220">
        <v>1</v>
      </c>
    </row>
    <row r="2221" spans="1:8" x14ac:dyDescent="0.25">
      <c r="E2221" t="s">
        <v>5100</v>
      </c>
      <c r="F2221" s="1">
        <v>45502</v>
      </c>
      <c r="G2221" t="s">
        <v>2156</v>
      </c>
      <c r="H2221">
        <v>1</v>
      </c>
    </row>
    <row r="2222" spans="1:8" x14ac:dyDescent="0.25">
      <c r="E2222" t="s">
        <v>5101</v>
      </c>
      <c r="F2222" s="1">
        <v>45502</v>
      </c>
      <c r="G2222" t="s">
        <v>2156</v>
      </c>
      <c r="H2222">
        <v>1</v>
      </c>
    </row>
    <row r="2223" spans="1:8" x14ac:dyDescent="0.25">
      <c r="F2223" s="1">
        <v>45600</v>
      </c>
      <c r="G2223" t="s">
        <v>2156</v>
      </c>
      <c r="H2223">
        <v>1</v>
      </c>
    </row>
    <row r="2224" spans="1:8" x14ac:dyDescent="0.25">
      <c r="E2224" t="s">
        <v>5102</v>
      </c>
      <c r="F2224" s="1">
        <v>45502</v>
      </c>
      <c r="G2224" t="s">
        <v>2156</v>
      </c>
      <c r="H2224">
        <v>1</v>
      </c>
    </row>
    <row r="2225" spans="5:8" x14ac:dyDescent="0.25">
      <c r="F2225" s="1">
        <v>45621</v>
      </c>
      <c r="G2225" t="s">
        <v>2156</v>
      </c>
      <c r="H2225">
        <v>1</v>
      </c>
    </row>
    <row r="2226" spans="5:8" x14ac:dyDescent="0.25">
      <c r="E2226" t="s">
        <v>5104</v>
      </c>
      <c r="F2226" s="1">
        <v>45506</v>
      </c>
      <c r="G2226" t="s">
        <v>2156</v>
      </c>
      <c r="H2226">
        <v>1</v>
      </c>
    </row>
    <row r="2227" spans="5:8" x14ac:dyDescent="0.25">
      <c r="E2227" t="s">
        <v>5105</v>
      </c>
      <c r="F2227" s="1">
        <v>45516</v>
      </c>
      <c r="G2227" t="s">
        <v>2156</v>
      </c>
      <c r="H2227">
        <v>1</v>
      </c>
    </row>
    <row r="2228" spans="5:8" x14ac:dyDescent="0.25">
      <c r="E2228" t="s">
        <v>5107</v>
      </c>
      <c r="F2228" s="1">
        <v>45506</v>
      </c>
      <c r="G2228" t="s">
        <v>2156</v>
      </c>
      <c r="H2228">
        <v>1</v>
      </c>
    </row>
    <row r="2229" spans="5:8" x14ac:dyDescent="0.25">
      <c r="E2229" t="s">
        <v>5108</v>
      </c>
      <c r="F2229" s="1">
        <v>45506</v>
      </c>
      <c r="G2229" t="s">
        <v>2156</v>
      </c>
      <c r="H2229">
        <v>1</v>
      </c>
    </row>
    <row r="2230" spans="5:8" x14ac:dyDescent="0.25">
      <c r="E2230" t="s">
        <v>5109</v>
      </c>
      <c r="F2230" s="1">
        <v>45502</v>
      </c>
      <c r="G2230" t="s">
        <v>2156</v>
      </c>
      <c r="H2230">
        <v>1</v>
      </c>
    </row>
    <row r="2231" spans="5:8" x14ac:dyDescent="0.25">
      <c r="E2231" t="s">
        <v>5112</v>
      </c>
      <c r="F2231" s="1">
        <v>45506</v>
      </c>
      <c r="G2231" t="s">
        <v>2156</v>
      </c>
      <c r="H2231">
        <v>1</v>
      </c>
    </row>
    <row r="2232" spans="5:8" x14ac:dyDescent="0.25">
      <c r="E2232" t="s">
        <v>5113</v>
      </c>
      <c r="F2232" s="1">
        <v>45502</v>
      </c>
      <c r="G2232" t="s">
        <v>2156</v>
      </c>
      <c r="H2232">
        <v>1</v>
      </c>
    </row>
    <row r="2233" spans="5:8" x14ac:dyDescent="0.25">
      <c r="E2233" t="s">
        <v>5117</v>
      </c>
      <c r="F2233" s="1">
        <v>45513</v>
      </c>
      <c r="G2233" t="s">
        <v>2156</v>
      </c>
      <c r="H2233">
        <v>1</v>
      </c>
    </row>
    <row r="2234" spans="5:8" x14ac:dyDescent="0.25">
      <c r="E2234" t="s">
        <v>5118</v>
      </c>
      <c r="F2234" s="1">
        <v>45502</v>
      </c>
      <c r="G2234" t="s">
        <v>2156</v>
      </c>
      <c r="H2234">
        <v>1</v>
      </c>
    </row>
    <row r="2235" spans="5:8" x14ac:dyDescent="0.25">
      <c r="E2235" t="s">
        <v>5119</v>
      </c>
      <c r="F2235" s="1">
        <v>45506</v>
      </c>
      <c r="G2235" t="s">
        <v>2156</v>
      </c>
      <c r="H2235">
        <v>1</v>
      </c>
    </row>
    <row r="2236" spans="5:8" x14ac:dyDescent="0.25">
      <c r="E2236" t="s">
        <v>5121</v>
      </c>
      <c r="F2236" s="1">
        <v>45506</v>
      </c>
      <c r="G2236" t="s">
        <v>2156</v>
      </c>
      <c r="H2236">
        <v>1</v>
      </c>
    </row>
    <row r="2237" spans="5:8" x14ac:dyDescent="0.25">
      <c r="E2237" t="s">
        <v>5124</v>
      </c>
      <c r="F2237" s="1">
        <v>45502</v>
      </c>
      <c r="G2237" t="s">
        <v>2156</v>
      </c>
      <c r="H2237">
        <v>1</v>
      </c>
    </row>
    <row r="2238" spans="5:8" x14ac:dyDescent="0.25">
      <c r="E2238" t="s">
        <v>5125</v>
      </c>
      <c r="F2238" s="1">
        <v>45506</v>
      </c>
      <c r="G2238" t="s">
        <v>2156</v>
      </c>
      <c r="H2238">
        <v>1</v>
      </c>
    </row>
    <row r="2239" spans="5:8" x14ac:dyDescent="0.25">
      <c r="E2239" t="s">
        <v>5126</v>
      </c>
      <c r="F2239" s="1">
        <v>45518</v>
      </c>
      <c r="G2239" t="s">
        <v>2156</v>
      </c>
      <c r="H2239">
        <v>1</v>
      </c>
    </row>
    <row r="2240" spans="5:8" x14ac:dyDescent="0.25">
      <c r="E2240" t="s">
        <v>5127</v>
      </c>
      <c r="F2240" s="1">
        <v>45516</v>
      </c>
      <c r="G2240" t="s">
        <v>2156</v>
      </c>
      <c r="H2240">
        <v>1</v>
      </c>
    </row>
    <row r="2241" spans="5:8" x14ac:dyDescent="0.25">
      <c r="E2241" t="s">
        <v>5128</v>
      </c>
      <c r="F2241" s="1">
        <v>45506</v>
      </c>
      <c r="G2241" t="s">
        <v>2156</v>
      </c>
      <c r="H2241">
        <v>1</v>
      </c>
    </row>
    <row r="2242" spans="5:8" x14ac:dyDescent="0.25">
      <c r="E2242" t="s">
        <v>5129</v>
      </c>
      <c r="F2242" s="1">
        <v>45502</v>
      </c>
      <c r="G2242" t="s">
        <v>2156</v>
      </c>
      <c r="H2242">
        <v>1</v>
      </c>
    </row>
    <row r="2243" spans="5:8" x14ac:dyDescent="0.25">
      <c r="E2243" t="s">
        <v>5130</v>
      </c>
      <c r="F2243" s="1">
        <v>45516</v>
      </c>
      <c r="G2243" t="s">
        <v>2156</v>
      </c>
      <c r="H2243">
        <v>1</v>
      </c>
    </row>
    <row r="2244" spans="5:8" x14ac:dyDescent="0.25">
      <c r="E2244" t="s">
        <v>5096</v>
      </c>
      <c r="F2244" s="1">
        <v>45621</v>
      </c>
      <c r="G2244" t="s">
        <v>2156</v>
      </c>
      <c r="H2244">
        <v>1</v>
      </c>
    </row>
    <row r="2245" spans="5:8" x14ac:dyDescent="0.25">
      <c r="E2245" t="s">
        <v>5097</v>
      </c>
      <c r="F2245" s="1">
        <v>45621</v>
      </c>
      <c r="G2245" t="s">
        <v>2156</v>
      </c>
      <c r="H2245">
        <v>1</v>
      </c>
    </row>
    <row r="2246" spans="5:8" x14ac:dyDescent="0.25">
      <c r="E2246" t="s">
        <v>5099</v>
      </c>
      <c r="F2246" s="1">
        <v>45618</v>
      </c>
      <c r="G2246" t="s">
        <v>2156</v>
      </c>
      <c r="H2246">
        <v>1</v>
      </c>
    </row>
    <row r="2247" spans="5:8" x14ac:dyDescent="0.25">
      <c r="E2247" t="s">
        <v>5103</v>
      </c>
      <c r="F2247" s="1">
        <v>45608</v>
      </c>
      <c r="G2247" t="s">
        <v>2156</v>
      </c>
      <c r="H2247">
        <v>1</v>
      </c>
    </row>
    <row r="2248" spans="5:8" x14ac:dyDescent="0.25">
      <c r="E2248" t="s">
        <v>5106</v>
      </c>
      <c r="F2248" s="1">
        <v>45621</v>
      </c>
      <c r="G2248" t="s">
        <v>2156</v>
      </c>
      <c r="H2248">
        <v>1</v>
      </c>
    </row>
    <row r="2249" spans="5:8" x14ac:dyDescent="0.25">
      <c r="E2249" t="s">
        <v>5110</v>
      </c>
      <c r="F2249" s="1">
        <v>45621</v>
      </c>
      <c r="G2249" t="s">
        <v>2156</v>
      </c>
      <c r="H2249">
        <v>1</v>
      </c>
    </row>
    <row r="2250" spans="5:8" x14ac:dyDescent="0.25">
      <c r="E2250" t="s">
        <v>5111</v>
      </c>
      <c r="F2250" s="1">
        <v>45621</v>
      </c>
      <c r="G2250" t="s">
        <v>2156</v>
      </c>
      <c r="H2250">
        <v>1</v>
      </c>
    </row>
    <row r="2251" spans="5:8" x14ac:dyDescent="0.25">
      <c r="E2251" t="s">
        <v>5114</v>
      </c>
      <c r="F2251" s="1">
        <v>45621</v>
      </c>
      <c r="G2251" t="s">
        <v>2156</v>
      </c>
      <c r="H2251">
        <v>1</v>
      </c>
    </row>
    <row r="2252" spans="5:8" x14ac:dyDescent="0.25">
      <c r="E2252" t="s">
        <v>5115</v>
      </c>
      <c r="F2252" s="1">
        <v>45601</v>
      </c>
      <c r="G2252" t="s">
        <v>2156</v>
      </c>
      <c r="H2252">
        <v>1</v>
      </c>
    </row>
    <row r="2253" spans="5:8" x14ac:dyDescent="0.25">
      <c r="E2253" t="s">
        <v>5116</v>
      </c>
      <c r="F2253" s="1">
        <v>45621</v>
      </c>
      <c r="G2253" t="s">
        <v>2156</v>
      </c>
      <c r="H2253">
        <v>1</v>
      </c>
    </row>
    <row r="2254" spans="5:8" x14ac:dyDescent="0.25">
      <c r="E2254" t="s">
        <v>5120</v>
      </c>
      <c r="F2254" s="1">
        <v>45621</v>
      </c>
      <c r="G2254" t="s">
        <v>2156</v>
      </c>
      <c r="H2254">
        <v>1</v>
      </c>
    </row>
    <row r="2255" spans="5:8" x14ac:dyDescent="0.25">
      <c r="E2255" t="s">
        <v>5122</v>
      </c>
      <c r="F2255" s="1">
        <v>45604</v>
      </c>
      <c r="G2255" t="s">
        <v>2156</v>
      </c>
      <c r="H2255">
        <v>1</v>
      </c>
    </row>
    <row r="2256" spans="5:8" x14ac:dyDescent="0.25">
      <c r="E2256" t="s">
        <v>5123</v>
      </c>
      <c r="F2256" s="1">
        <v>45602</v>
      </c>
      <c r="G2256" t="s">
        <v>2156</v>
      </c>
      <c r="H2256">
        <v>1</v>
      </c>
    </row>
    <row r="2257" spans="1:8" x14ac:dyDescent="0.25">
      <c r="A2257" t="s">
        <v>5140</v>
      </c>
      <c r="B2257" t="s">
        <v>5141</v>
      </c>
      <c r="C2257" t="s">
        <v>5633</v>
      </c>
      <c r="D2257" t="s">
        <v>5604</v>
      </c>
      <c r="E2257" t="s">
        <v>5142</v>
      </c>
      <c r="F2257" s="1">
        <v>45664</v>
      </c>
      <c r="G2257" t="s">
        <v>80</v>
      </c>
      <c r="H2257">
        <v>1</v>
      </c>
    </row>
    <row r="2258" spans="1:8" x14ac:dyDescent="0.25">
      <c r="A2258" t="s">
        <v>5143</v>
      </c>
      <c r="B2258" t="s">
        <v>5144</v>
      </c>
      <c r="C2258" t="s">
        <v>16</v>
      </c>
      <c r="D2258" t="s">
        <v>5632</v>
      </c>
      <c r="E2258" t="s">
        <v>5145</v>
      </c>
      <c r="F2258" s="1">
        <v>45421</v>
      </c>
      <c r="G2258" t="s">
        <v>576</v>
      </c>
      <c r="H2258">
        <v>1</v>
      </c>
    </row>
    <row r="2259" spans="1:8" x14ac:dyDescent="0.25">
      <c r="A2259" t="s">
        <v>5156</v>
      </c>
      <c r="B2259" t="s">
        <v>5157</v>
      </c>
      <c r="C2259" t="s">
        <v>16</v>
      </c>
      <c r="D2259" t="s">
        <v>5604</v>
      </c>
      <c r="E2259" t="s">
        <v>5158</v>
      </c>
      <c r="F2259" s="1">
        <v>45394</v>
      </c>
      <c r="G2259" t="s">
        <v>5159</v>
      </c>
      <c r="H2259">
        <v>1</v>
      </c>
    </row>
    <row r="2260" spans="1:8" x14ac:dyDescent="0.25">
      <c r="A2260" t="s">
        <v>5166</v>
      </c>
      <c r="B2260" t="s">
        <v>5167</v>
      </c>
      <c r="C2260" t="s">
        <v>16</v>
      </c>
      <c r="D2260" t="s">
        <v>5688</v>
      </c>
      <c r="E2260" t="s">
        <v>5168</v>
      </c>
      <c r="F2260" s="1">
        <v>45664</v>
      </c>
      <c r="G2260" t="s">
        <v>5169</v>
      </c>
      <c r="H2260">
        <v>1</v>
      </c>
    </row>
    <row r="2261" spans="1:8" x14ac:dyDescent="0.25">
      <c r="A2261" t="s">
        <v>5179</v>
      </c>
      <c r="B2261" t="s">
        <v>5180</v>
      </c>
      <c r="C2261" t="s">
        <v>16</v>
      </c>
      <c r="D2261" t="s">
        <v>5604</v>
      </c>
      <c r="E2261" t="s">
        <v>5182</v>
      </c>
      <c r="F2261" s="1">
        <v>45546</v>
      </c>
      <c r="G2261" t="s">
        <v>562</v>
      </c>
      <c r="H2261">
        <v>1</v>
      </c>
    </row>
    <row r="2262" spans="1:8" x14ac:dyDescent="0.25">
      <c r="E2262" t="s">
        <v>5181</v>
      </c>
      <c r="F2262" s="1">
        <v>45336</v>
      </c>
      <c r="G2262" t="s">
        <v>562</v>
      </c>
      <c r="H2262">
        <v>1</v>
      </c>
    </row>
    <row r="2263" spans="1:8" x14ac:dyDescent="0.25">
      <c r="A2263" t="s">
        <v>5198</v>
      </c>
      <c r="B2263" t="s">
        <v>5199</v>
      </c>
      <c r="C2263" t="s">
        <v>16</v>
      </c>
      <c r="D2263" t="s">
        <v>5679</v>
      </c>
      <c r="E2263" t="s">
        <v>5200</v>
      </c>
      <c r="F2263" s="1">
        <v>45663</v>
      </c>
      <c r="G2263" t="s">
        <v>1259</v>
      </c>
      <c r="H2263">
        <v>1</v>
      </c>
    </row>
    <row r="2264" spans="1:8" x14ac:dyDescent="0.25">
      <c r="E2264" t="s">
        <v>5201</v>
      </c>
      <c r="F2264" s="1">
        <v>45657</v>
      </c>
      <c r="G2264" t="s">
        <v>1259</v>
      </c>
      <c r="H2264">
        <v>1</v>
      </c>
    </row>
    <row r="2265" spans="1:8" x14ac:dyDescent="0.25">
      <c r="A2265" t="s">
        <v>5206</v>
      </c>
      <c r="B2265" t="s">
        <v>5207</v>
      </c>
      <c r="C2265" t="s">
        <v>16</v>
      </c>
      <c r="D2265" t="s">
        <v>5604</v>
      </c>
      <c r="E2265" t="s">
        <v>5208</v>
      </c>
      <c r="F2265" s="1">
        <v>45519</v>
      </c>
      <c r="G2265" t="s">
        <v>205</v>
      </c>
      <c r="H2265">
        <v>1</v>
      </c>
    </row>
    <row r="2266" spans="1:8" x14ac:dyDescent="0.25">
      <c r="A2266" t="s">
        <v>5214</v>
      </c>
      <c r="B2266" t="s">
        <v>5215</v>
      </c>
      <c r="C2266" t="s">
        <v>5597</v>
      </c>
      <c r="D2266" t="s">
        <v>5628</v>
      </c>
      <c r="E2266" t="s">
        <v>5216</v>
      </c>
      <c r="F2266" s="1">
        <v>45660</v>
      </c>
      <c r="G2266" t="s">
        <v>35</v>
      </c>
      <c r="H2266">
        <v>1</v>
      </c>
    </row>
    <row r="2267" spans="1:8" x14ac:dyDescent="0.25">
      <c r="E2267" t="s">
        <v>5217</v>
      </c>
      <c r="F2267" s="1">
        <v>45660</v>
      </c>
      <c r="G2267" t="s">
        <v>35</v>
      </c>
      <c r="H2267">
        <v>1</v>
      </c>
    </row>
    <row r="2268" spans="1:8" x14ac:dyDescent="0.25">
      <c r="E2268" t="s">
        <v>5218</v>
      </c>
      <c r="F2268" s="1">
        <v>45660</v>
      </c>
      <c r="G2268" t="s">
        <v>35</v>
      </c>
      <c r="H2268">
        <v>1</v>
      </c>
    </row>
    <row r="2269" spans="1:8" x14ac:dyDescent="0.25">
      <c r="A2269" t="s">
        <v>5219</v>
      </c>
      <c r="B2269" t="s">
        <v>5220</v>
      </c>
      <c r="C2269" t="s">
        <v>1512</v>
      </c>
      <c r="D2269" t="s">
        <v>5649</v>
      </c>
      <c r="E2269" t="s">
        <v>5221</v>
      </c>
      <c r="F2269" s="1">
        <v>45664</v>
      </c>
      <c r="G2269" t="s">
        <v>986</v>
      </c>
      <c r="H2269">
        <v>1</v>
      </c>
    </row>
    <row r="2270" spans="1:8" x14ac:dyDescent="0.25">
      <c r="E2270" t="s">
        <v>5222</v>
      </c>
      <c r="F2270" s="1">
        <v>45664</v>
      </c>
      <c r="G2270" t="s">
        <v>986</v>
      </c>
      <c r="H2270">
        <v>1</v>
      </c>
    </row>
    <row r="2271" spans="1:8" x14ac:dyDescent="0.25">
      <c r="E2271" t="s">
        <v>5223</v>
      </c>
      <c r="F2271" s="1">
        <v>45664</v>
      </c>
      <c r="G2271" t="s">
        <v>986</v>
      </c>
      <c r="H2271">
        <v>1</v>
      </c>
    </row>
    <row r="2272" spans="1:8" x14ac:dyDescent="0.25">
      <c r="E2272" t="s">
        <v>5224</v>
      </c>
      <c r="F2272" s="1">
        <v>45664</v>
      </c>
      <c r="G2272" t="s">
        <v>986</v>
      </c>
      <c r="H2272">
        <v>1</v>
      </c>
    </row>
    <row r="2273" spans="1:8" x14ac:dyDescent="0.25">
      <c r="E2273" t="s">
        <v>5225</v>
      </c>
      <c r="F2273" s="1">
        <v>45664</v>
      </c>
      <c r="G2273" t="s">
        <v>986</v>
      </c>
      <c r="H2273">
        <v>1</v>
      </c>
    </row>
    <row r="2274" spans="1:8" x14ac:dyDescent="0.25">
      <c r="E2274" t="s">
        <v>5226</v>
      </c>
      <c r="F2274" s="1">
        <v>45664</v>
      </c>
      <c r="G2274" t="s">
        <v>986</v>
      </c>
      <c r="H2274">
        <v>1</v>
      </c>
    </row>
    <row r="2275" spans="1:8" x14ac:dyDescent="0.25">
      <c r="E2275" t="s">
        <v>5227</v>
      </c>
      <c r="F2275" s="1">
        <v>45664</v>
      </c>
      <c r="G2275" t="s">
        <v>986</v>
      </c>
      <c r="H2275">
        <v>1</v>
      </c>
    </row>
    <row r="2276" spans="1:8" x14ac:dyDescent="0.25">
      <c r="A2276" t="s">
        <v>5231</v>
      </c>
      <c r="B2276" t="s">
        <v>5232</v>
      </c>
      <c r="C2276" t="s">
        <v>5599</v>
      </c>
      <c r="D2276" t="s">
        <v>5607</v>
      </c>
      <c r="E2276" t="s">
        <v>5234</v>
      </c>
      <c r="F2276" s="1">
        <v>45478</v>
      </c>
      <c r="G2276" t="s">
        <v>5235</v>
      </c>
      <c r="H2276">
        <v>1</v>
      </c>
    </row>
    <row r="2277" spans="1:8" x14ac:dyDescent="0.25">
      <c r="D2277" t="s">
        <v>4053</v>
      </c>
      <c r="E2277" t="s">
        <v>5233</v>
      </c>
      <c r="F2277" s="1">
        <v>45460</v>
      </c>
      <c r="G2277" t="s">
        <v>288</v>
      </c>
      <c r="H2277">
        <v>1</v>
      </c>
    </row>
    <row r="2278" spans="1:8" x14ac:dyDescent="0.25">
      <c r="A2278" t="s">
        <v>5247</v>
      </c>
      <c r="B2278" t="s">
        <v>5248</v>
      </c>
      <c r="C2278" t="s">
        <v>16</v>
      </c>
      <c r="D2278" t="s">
        <v>5657</v>
      </c>
      <c r="E2278" t="s">
        <v>5249</v>
      </c>
      <c r="F2278" s="1">
        <v>45663</v>
      </c>
      <c r="G2278" t="s">
        <v>5250</v>
      </c>
      <c r="H2278">
        <v>1</v>
      </c>
    </row>
    <row r="2279" spans="1:8" x14ac:dyDescent="0.25">
      <c r="A2279" t="s">
        <v>5255</v>
      </c>
      <c r="B2279" t="s">
        <v>5256</v>
      </c>
      <c r="C2279" t="s">
        <v>16</v>
      </c>
      <c r="D2279" t="s">
        <v>5611</v>
      </c>
      <c r="E2279" t="s">
        <v>5257</v>
      </c>
      <c r="F2279" s="1">
        <v>45575</v>
      </c>
      <c r="G2279" t="s">
        <v>312</v>
      </c>
      <c r="H2279">
        <v>1</v>
      </c>
    </row>
    <row r="2280" spans="1:8" x14ac:dyDescent="0.25">
      <c r="E2280" t="s">
        <v>313</v>
      </c>
      <c r="F2280" s="1">
        <v>45657</v>
      </c>
      <c r="G2280" t="s">
        <v>312</v>
      </c>
      <c r="H2280">
        <v>1</v>
      </c>
    </row>
    <row r="2281" spans="1:8" x14ac:dyDescent="0.25">
      <c r="E2281" t="s">
        <v>5258</v>
      </c>
      <c r="F2281" s="1">
        <v>45615</v>
      </c>
      <c r="G2281" t="s">
        <v>312</v>
      </c>
      <c r="H2281">
        <v>1</v>
      </c>
    </row>
    <row r="2282" spans="1:8" x14ac:dyDescent="0.25">
      <c r="A2282" t="s">
        <v>5263</v>
      </c>
      <c r="B2282" t="s">
        <v>5264</v>
      </c>
      <c r="C2282" t="s">
        <v>16</v>
      </c>
      <c r="D2282" t="s">
        <v>5604</v>
      </c>
      <c r="E2282" t="s">
        <v>5265</v>
      </c>
      <c r="F2282" s="1">
        <v>45440</v>
      </c>
      <c r="G2282" t="s">
        <v>569</v>
      </c>
      <c r="H2282">
        <v>1</v>
      </c>
    </row>
    <row r="2283" spans="1:8" x14ac:dyDescent="0.25">
      <c r="A2283" t="s">
        <v>5266</v>
      </c>
      <c r="B2283" t="s">
        <v>5267</v>
      </c>
      <c r="C2283" t="s">
        <v>16</v>
      </c>
      <c r="D2283">
        <v>0</v>
      </c>
      <c r="E2283" t="s">
        <v>5268</v>
      </c>
      <c r="F2283" s="1">
        <v>45351</v>
      </c>
      <c r="G2283" t="s">
        <v>854</v>
      </c>
      <c r="H2283">
        <v>1</v>
      </c>
    </row>
    <row r="2284" spans="1:8" x14ac:dyDescent="0.25">
      <c r="E2284" t="s">
        <v>5269</v>
      </c>
      <c r="F2284" s="1">
        <v>45530</v>
      </c>
      <c r="G2284" t="s">
        <v>854</v>
      </c>
      <c r="H2284">
        <v>1</v>
      </c>
    </row>
    <row r="2285" spans="1:8" x14ac:dyDescent="0.25">
      <c r="E2285" t="s">
        <v>5270</v>
      </c>
      <c r="F2285" s="1">
        <v>45393</v>
      </c>
      <c r="G2285" t="s">
        <v>854</v>
      </c>
      <c r="H2285">
        <v>1</v>
      </c>
    </row>
    <row r="2286" spans="1:8" x14ac:dyDescent="0.25">
      <c r="E2286" t="s">
        <v>5271</v>
      </c>
      <c r="F2286" s="1">
        <v>45602</v>
      </c>
      <c r="G2286" t="s">
        <v>854</v>
      </c>
      <c r="H2286">
        <v>1</v>
      </c>
    </row>
    <row r="2287" spans="1:8" x14ac:dyDescent="0.25">
      <c r="A2287" t="s">
        <v>5275</v>
      </c>
      <c r="B2287" t="s">
        <v>5276</v>
      </c>
      <c r="C2287" t="s">
        <v>5617</v>
      </c>
      <c r="D2287" t="s">
        <v>5618</v>
      </c>
      <c r="E2287" t="s">
        <v>5277</v>
      </c>
      <c r="F2287" s="1">
        <v>45622</v>
      </c>
      <c r="G2287" t="s">
        <v>317</v>
      </c>
      <c r="H2287">
        <v>1</v>
      </c>
    </row>
    <row r="2288" spans="1:8" x14ac:dyDescent="0.25">
      <c r="E2288" t="s">
        <v>5278</v>
      </c>
      <c r="F2288" s="1">
        <v>45608</v>
      </c>
      <c r="G2288" t="s">
        <v>317</v>
      </c>
      <c r="H2288">
        <v>1</v>
      </c>
    </row>
    <row r="2289" spans="1:8" x14ac:dyDescent="0.25">
      <c r="E2289" t="s">
        <v>5279</v>
      </c>
      <c r="F2289" s="1">
        <v>45631</v>
      </c>
      <c r="G2289" t="s">
        <v>317</v>
      </c>
      <c r="H2289">
        <v>1</v>
      </c>
    </row>
    <row r="2290" spans="1:8" x14ac:dyDescent="0.25">
      <c r="E2290" t="s">
        <v>5280</v>
      </c>
      <c r="F2290" s="1">
        <v>45616</v>
      </c>
      <c r="G2290" t="s">
        <v>317</v>
      </c>
      <c r="H2290">
        <v>1</v>
      </c>
    </row>
    <row r="2291" spans="1:8" x14ac:dyDescent="0.25">
      <c r="E2291" t="s">
        <v>5281</v>
      </c>
      <c r="F2291" s="1">
        <v>45631</v>
      </c>
      <c r="G2291" t="s">
        <v>317</v>
      </c>
      <c r="H2291">
        <v>1</v>
      </c>
    </row>
    <row r="2292" spans="1:8" x14ac:dyDescent="0.25">
      <c r="E2292" t="s">
        <v>5282</v>
      </c>
      <c r="F2292" s="1">
        <v>45622</v>
      </c>
      <c r="G2292" t="s">
        <v>317</v>
      </c>
      <c r="H2292">
        <v>1</v>
      </c>
    </row>
    <row r="2293" spans="1:8" x14ac:dyDescent="0.25">
      <c r="A2293" t="s">
        <v>5289</v>
      </c>
      <c r="B2293" t="s">
        <v>5290</v>
      </c>
      <c r="C2293" t="s">
        <v>16</v>
      </c>
      <c r="D2293" t="s">
        <v>16</v>
      </c>
      <c r="E2293" t="s">
        <v>5293</v>
      </c>
      <c r="F2293" s="1">
        <v>45350</v>
      </c>
      <c r="G2293" t="s">
        <v>5292</v>
      </c>
      <c r="H2293">
        <v>1</v>
      </c>
    </row>
    <row r="2294" spans="1:8" x14ac:dyDescent="0.25">
      <c r="E2294" t="s">
        <v>5294</v>
      </c>
      <c r="F2294" s="1">
        <v>45310</v>
      </c>
      <c r="G2294" t="s">
        <v>5292</v>
      </c>
      <c r="H2294">
        <v>1</v>
      </c>
    </row>
    <row r="2295" spans="1:8" x14ac:dyDescent="0.25">
      <c r="E2295" t="s">
        <v>5295</v>
      </c>
      <c r="F2295" s="1">
        <v>45378</v>
      </c>
      <c r="G2295" t="s">
        <v>5292</v>
      </c>
      <c r="H2295">
        <v>1</v>
      </c>
    </row>
    <row r="2296" spans="1:8" x14ac:dyDescent="0.25">
      <c r="E2296" t="s">
        <v>5296</v>
      </c>
      <c r="F2296" s="1">
        <v>45386</v>
      </c>
      <c r="G2296" t="s">
        <v>5292</v>
      </c>
      <c r="H2296">
        <v>1</v>
      </c>
    </row>
    <row r="2297" spans="1:8" x14ac:dyDescent="0.25">
      <c r="E2297" t="s">
        <v>5297</v>
      </c>
      <c r="F2297" s="1">
        <v>45406</v>
      </c>
      <c r="G2297" t="s">
        <v>5292</v>
      </c>
      <c r="H2297">
        <v>1</v>
      </c>
    </row>
    <row r="2298" spans="1:8" x14ac:dyDescent="0.25">
      <c r="E2298" t="s">
        <v>5298</v>
      </c>
      <c r="F2298" s="1">
        <v>45315</v>
      </c>
      <c r="G2298" t="s">
        <v>5292</v>
      </c>
      <c r="H2298">
        <v>1</v>
      </c>
    </row>
    <row r="2299" spans="1:8" x14ac:dyDescent="0.25">
      <c r="E2299" t="s">
        <v>5291</v>
      </c>
      <c r="F2299" s="1">
        <v>45629</v>
      </c>
      <c r="G2299" t="s">
        <v>5292</v>
      </c>
      <c r="H2299">
        <v>1</v>
      </c>
    </row>
    <row r="2300" spans="1:8" x14ac:dyDescent="0.25">
      <c r="A2300" t="s">
        <v>5303</v>
      </c>
      <c r="B2300" t="s">
        <v>5304</v>
      </c>
      <c r="C2300" t="s">
        <v>16</v>
      </c>
      <c r="D2300" t="s">
        <v>5604</v>
      </c>
      <c r="E2300" t="s">
        <v>5306</v>
      </c>
      <c r="F2300" s="1">
        <v>45495</v>
      </c>
      <c r="G2300" t="s">
        <v>562</v>
      </c>
      <c r="H2300">
        <v>1</v>
      </c>
    </row>
    <row r="2301" spans="1:8" x14ac:dyDescent="0.25">
      <c r="E2301" t="s">
        <v>5305</v>
      </c>
      <c r="F2301" s="1">
        <v>45538</v>
      </c>
      <c r="G2301" t="s">
        <v>562</v>
      </c>
      <c r="H2301">
        <v>1</v>
      </c>
    </row>
    <row r="2302" spans="1:8" x14ac:dyDescent="0.25">
      <c r="A2302" t="s">
        <v>5307</v>
      </c>
      <c r="B2302" t="s">
        <v>5308</v>
      </c>
      <c r="C2302" t="s">
        <v>5612</v>
      </c>
      <c r="D2302" t="s">
        <v>5642</v>
      </c>
      <c r="E2302" t="s">
        <v>5309</v>
      </c>
      <c r="F2302" s="1">
        <v>45513</v>
      </c>
      <c r="G2302" t="s">
        <v>1091</v>
      </c>
      <c r="H2302">
        <v>1</v>
      </c>
    </row>
    <row r="2303" spans="1:8" x14ac:dyDescent="0.25">
      <c r="F2303" s="1">
        <v>45520</v>
      </c>
      <c r="G2303" t="s">
        <v>1091</v>
      </c>
      <c r="H2303">
        <v>1</v>
      </c>
    </row>
    <row r="2304" spans="1:8" x14ac:dyDescent="0.25">
      <c r="F2304" s="1">
        <v>45527</v>
      </c>
      <c r="G2304" t="s">
        <v>1091</v>
      </c>
      <c r="H2304">
        <v>1</v>
      </c>
    </row>
    <row r="2305" spans="5:8" x14ac:dyDescent="0.25">
      <c r="F2305" s="1">
        <v>45534</v>
      </c>
      <c r="G2305" t="s">
        <v>1091</v>
      </c>
      <c r="H2305">
        <v>1</v>
      </c>
    </row>
    <row r="2306" spans="5:8" x14ac:dyDescent="0.25">
      <c r="F2306" s="1">
        <v>45540</v>
      </c>
      <c r="G2306" t="s">
        <v>1091</v>
      </c>
      <c r="H2306">
        <v>1</v>
      </c>
    </row>
    <row r="2307" spans="5:8" x14ac:dyDescent="0.25">
      <c r="F2307" s="1">
        <v>45548</v>
      </c>
      <c r="G2307" t="s">
        <v>1091</v>
      </c>
      <c r="H2307">
        <v>1</v>
      </c>
    </row>
    <row r="2308" spans="5:8" x14ac:dyDescent="0.25">
      <c r="F2308" s="1">
        <v>45555</v>
      </c>
      <c r="G2308" t="s">
        <v>1091</v>
      </c>
      <c r="H2308">
        <v>1</v>
      </c>
    </row>
    <row r="2309" spans="5:8" x14ac:dyDescent="0.25">
      <c r="F2309" s="1">
        <v>45562</v>
      </c>
      <c r="G2309" t="s">
        <v>1091</v>
      </c>
      <c r="H2309">
        <v>1</v>
      </c>
    </row>
    <row r="2310" spans="5:8" x14ac:dyDescent="0.25">
      <c r="F2310" s="1">
        <v>45576</v>
      </c>
      <c r="G2310" t="s">
        <v>1091</v>
      </c>
      <c r="H2310">
        <v>1</v>
      </c>
    </row>
    <row r="2311" spans="5:8" x14ac:dyDescent="0.25">
      <c r="F2311" s="1">
        <v>45583</v>
      </c>
      <c r="G2311" t="s">
        <v>1091</v>
      </c>
      <c r="H2311">
        <v>1</v>
      </c>
    </row>
    <row r="2312" spans="5:8" x14ac:dyDescent="0.25">
      <c r="E2312" t="s">
        <v>5312</v>
      </c>
      <c r="F2312" s="1">
        <v>45412</v>
      </c>
      <c r="G2312" t="s">
        <v>1091</v>
      </c>
      <c r="H2312">
        <v>1</v>
      </c>
    </row>
    <row r="2313" spans="5:8" x14ac:dyDescent="0.25">
      <c r="E2313" t="s">
        <v>5313</v>
      </c>
      <c r="F2313" s="1">
        <v>45509</v>
      </c>
      <c r="G2313" t="s">
        <v>1091</v>
      </c>
      <c r="H2313">
        <v>1</v>
      </c>
    </row>
    <row r="2314" spans="5:8" x14ac:dyDescent="0.25">
      <c r="E2314" t="s">
        <v>5314</v>
      </c>
      <c r="F2314" s="1">
        <v>45513</v>
      </c>
      <c r="G2314" t="s">
        <v>1091</v>
      </c>
      <c r="H2314">
        <v>1</v>
      </c>
    </row>
    <row r="2315" spans="5:8" x14ac:dyDescent="0.25">
      <c r="E2315" t="s">
        <v>5315</v>
      </c>
      <c r="F2315" s="1">
        <v>45513</v>
      </c>
      <c r="G2315" t="s">
        <v>1091</v>
      </c>
      <c r="H2315">
        <v>1</v>
      </c>
    </row>
    <row r="2316" spans="5:8" x14ac:dyDescent="0.25">
      <c r="F2316" s="1">
        <v>45527</v>
      </c>
      <c r="G2316" t="s">
        <v>1091</v>
      </c>
      <c r="H2316">
        <v>1</v>
      </c>
    </row>
    <row r="2317" spans="5:8" x14ac:dyDescent="0.25">
      <c r="F2317" s="1">
        <v>45541</v>
      </c>
      <c r="G2317" t="s">
        <v>1091</v>
      </c>
      <c r="H2317">
        <v>1</v>
      </c>
    </row>
    <row r="2318" spans="5:8" x14ac:dyDescent="0.25">
      <c r="E2318" t="s">
        <v>5316</v>
      </c>
      <c r="F2318" s="1">
        <v>45419</v>
      </c>
      <c r="G2318" t="s">
        <v>1091</v>
      </c>
      <c r="H2318">
        <v>1</v>
      </c>
    </row>
    <row r="2319" spans="5:8" x14ac:dyDescent="0.25">
      <c r="F2319" s="1">
        <v>45450</v>
      </c>
      <c r="G2319" t="s">
        <v>1091</v>
      </c>
      <c r="H2319">
        <v>1</v>
      </c>
    </row>
    <row r="2320" spans="5:8" x14ac:dyDescent="0.25">
      <c r="F2320" s="1">
        <v>45455</v>
      </c>
      <c r="G2320" t="s">
        <v>1091</v>
      </c>
      <c r="H2320">
        <v>1</v>
      </c>
    </row>
    <row r="2321" spans="1:8" x14ac:dyDescent="0.25">
      <c r="E2321" t="s">
        <v>5317</v>
      </c>
      <c r="F2321" s="1">
        <v>45568</v>
      </c>
      <c r="G2321" t="s">
        <v>1091</v>
      </c>
      <c r="H2321">
        <v>1</v>
      </c>
    </row>
    <row r="2322" spans="1:8" x14ac:dyDescent="0.25">
      <c r="E2322" t="s">
        <v>5310</v>
      </c>
      <c r="F2322" s="1">
        <v>45660</v>
      </c>
      <c r="G2322" t="s">
        <v>1091</v>
      </c>
      <c r="H2322">
        <v>1</v>
      </c>
    </row>
    <row r="2323" spans="1:8" x14ac:dyDescent="0.25">
      <c r="F2323" s="1">
        <v>45646</v>
      </c>
      <c r="G2323" t="s">
        <v>1091</v>
      </c>
      <c r="H2323">
        <v>1</v>
      </c>
    </row>
    <row r="2324" spans="1:8" x14ac:dyDescent="0.25">
      <c r="F2324" s="1">
        <v>45618</v>
      </c>
      <c r="G2324" t="s">
        <v>1091</v>
      </c>
      <c r="H2324">
        <v>1</v>
      </c>
    </row>
    <row r="2325" spans="1:8" x14ac:dyDescent="0.25">
      <c r="F2325" s="1">
        <v>45632</v>
      </c>
      <c r="G2325" t="s">
        <v>1091</v>
      </c>
      <c r="H2325">
        <v>1</v>
      </c>
    </row>
    <row r="2326" spans="1:8" x14ac:dyDescent="0.25">
      <c r="E2326" t="s">
        <v>5311</v>
      </c>
      <c r="F2326" s="1">
        <v>45646</v>
      </c>
      <c r="G2326" t="s">
        <v>1091</v>
      </c>
      <c r="H2326">
        <v>1</v>
      </c>
    </row>
    <row r="2327" spans="1:8" x14ac:dyDescent="0.25">
      <c r="F2327" s="1">
        <v>45601</v>
      </c>
      <c r="G2327" t="s">
        <v>1091</v>
      </c>
      <c r="H2327">
        <v>1</v>
      </c>
    </row>
    <row r="2328" spans="1:8" x14ac:dyDescent="0.25">
      <c r="F2328" s="1">
        <v>45596</v>
      </c>
      <c r="G2328" t="s">
        <v>1091</v>
      </c>
      <c r="H2328">
        <v>1</v>
      </c>
    </row>
    <row r="2329" spans="1:8" x14ac:dyDescent="0.25">
      <c r="A2329" t="s">
        <v>5322</v>
      </c>
      <c r="B2329" t="s">
        <v>5323</v>
      </c>
      <c r="C2329" t="s">
        <v>16</v>
      </c>
      <c r="D2329" t="s">
        <v>5604</v>
      </c>
      <c r="E2329" t="s">
        <v>5324</v>
      </c>
      <c r="F2329" s="1">
        <v>45461</v>
      </c>
      <c r="G2329" t="s">
        <v>812</v>
      </c>
      <c r="H2329">
        <v>1</v>
      </c>
    </row>
    <row r="2330" spans="1:8" x14ac:dyDescent="0.25">
      <c r="A2330" t="s">
        <v>5325</v>
      </c>
      <c r="B2330" t="s">
        <v>5326</v>
      </c>
      <c r="C2330" t="s">
        <v>5635</v>
      </c>
      <c r="D2330" t="s">
        <v>5689</v>
      </c>
      <c r="E2330" t="s">
        <v>5327</v>
      </c>
      <c r="F2330" s="1">
        <v>45653</v>
      </c>
      <c r="G2330" t="s">
        <v>201</v>
      </c>
      <c r="H2330">
        <v>1</v>
      </c>
    </row>
    <row r="2331" spans="1:8" x14ac:dyDescent="0.25">
      <c r="A2331" t="s">
        <v>5328</v>
      </c>
      <c r="B2331" t="s">
        <v>5329</v>
      </c>
      <c r="C2331" t="s">
        <v>16</v>
      </c>
      <c r="D2331" t="s">
        <v>5604</v>
      </c>
      <c r="E2331" t="s">
        <v>5330</v>
      </c>
      <c r="F2331" s="1">
        <v>45307</v>
      </c>
      <c r="G2331" t="s">
        <v>265</v>
      </c>
      <c r="H2331">
        <v>1</v>
      </c>
    </row>
    <row r="2332" spans="1:8" x14ac:dyDescent="0.25">
      <c r="A2332" t="s">
        <v>5334</v>
      </c>
      <c r="B2332" t="s">
        <v>5335</v>
      </c>
      <c r="C2332" t="s">
        <v>16</v>
      </c>
      <c r="D2332" t="s">
        <v>5607</v>
      </c>
      <c r="E2332" t="s">
        <v>5336</v>
      </c>
      <c r="F2332" s="1">
        <v>45433</v>
      </c>
      <c r="G2332" t="s">
        <v>824</v>
      </c>
      <c r="H2332">
        <v>1</v>
      </c>
    </row>
    <row r="2333" spans="1:8" x14ac:dyDescent="0.25">
      <c r="A2333" t="s">
        <v>5360</v>
      </c>
      <c r="B2333" t="s">
        <v>5361</v>
      </c>
      <c r="C2333" t="s">
        <v>5608</v>
      </c>
      <c r="D2333" t="s">
        <v>5672</v>
      </c>
      <c r="E2333" t="s">
        <v>5362</v>
      </c>
      <c r="F2333" s="1">
        <v>45660</v>
      </c>
      <c r="G2333" t="s">
        <v>4228</v>
      </c>
      <c r="H2333">
        <v>1</v>
      </c>
    </row>
    <row r="2334" spans="1:8" x14ac:dyDescent="0.25">
      <c r="F2334" s="1">
        <v>45661</v>
      </c>
      <c r="G2334" t="s">
        <v>4228</v>
      </c>
      <c r="H2334">
        <v>1</v>
      </c>
    </row>
    <row r="2335" spans="1:8" x14ac:dyDescent="0.25">
      <c r="E2335" t="s">
        <v>5363</v>
      </c>
      <c r="F2335" s="1">
        <v>45660</v>
      </c>
      <c r="G2335" t="s">
        <v>4228</v>
      </c>
      <c r="H2335">
        <v>1</v>
      </c>
    </row>
    <row r="2336" spans="1:8" x14ac:dyDescent="0.25">
      <c r="E2336" t="s">
        <v>5364</v>
      </c>
      <c r="F2336" s="1">
        <v>45664</v>
      </c>
      <c r="G2336" t="s">
        <v>4228</v>
      </c>
      <c r="H2336">
        <v>1</v>
      </c>
    </row>
    <row r="2337" spans="1:8" x14ac:dyDescent="0.25">
      <c r="F2337" s="1">
        <v>45663</v>
      </c>
      <c r="G2337" t="s">
        <v>4228</v>
      </c>
      <c r="H2337">
        <v>1</v>
      </c>
    </row>
    <row r="2338" spans="1:8" x14ac:dyDescent="0.25">
      <c r="A2338" t="s">
        <v>5365</v>
      </c>
      <c r="B2338" t="s">
        <v>5366</v>
      </c>
      <c r="C2338" t="s">
        <v>16</v>
      </c>
      <c r="D2338">
        <v>0</v>
      </c>
      <c r="E2338" t="s">
        <v>5371</v>
      </c>
      <c r="F2338" s="1">
        <v>45551</v>
      </c>
      <c r="G2338" t="s">
        <v>914</v>
      </c>
      <c r="H2338">
        <v>1</v>
      </c>
    </row>
    <row r="2339" spans="1:8" x14ac:dyDescent="0.25">
      <c r="E2339" t="s">
        <v>2924</v>
      </c>
      <c r="F2339" s="1">
        <v>45609</v>
      </c>
      <c r="G2339" t="s">
        <v>914</v>
      </c>
      <c r="H2339">
        <v>1</v>
      </c>
    </row>
    <row r="2340" spans="1:8" x14ac:dyDescent="0.25">
      <c r="E2340" t="s">
        <v>5377</v>
      </c>
      <c r="F2340" s="1">
        <v>45555</v>
      </c>
      <c r="G2340" t="s">
        <v>914</v>
      </c>
      <c r="H2340">
        <v>1</v>
      </c>
    </row>
    <row r="2341" spans="1:8" x14ac:dyDescent="0.25">
      <c r="E2341" t="s">
        <v>5379</v>
      </c>
      <c r="F2341" s="1">
        <v>45551</v>
      </c>
      <c r="G2341" t="s">
        <v>914</v>
      </c>
      <c r="H2341">
        <v>1</v>
      </c>
    </row>
    <row r="2342" spans="1:8" x14ac:dyDescent="0.25">
      <c r="E2342" t="s">
        <v>5380</v>
      </c>
      <c r="F2342" s="1">
        <v>45545</v>
      </c>
      <c r="G2342" t="s">
        <v>914</v>
      </c>
      <c r="H2342">
        <v>1</v>
      </c>
    </row>
    <row r="2343" spans="1:8" x14ac:dyDescent="0.25">
      <c r="E2343" t="s">
        <v>5381</v>
      </c>
      <c r="F2343" s="1">
        <v>45566</v>
      </c>
      <c r="G2343" t="s">
        <v>914</v>
      </c>
      <c r="H2343">
        <v>1</v>
      </c>
    </row>
    <row r="2344" spans="1:8" x14ac:dyDescent="0.25">
      <c r="E2344" t="s">
        <v>5382</v>
      </c>
      <c r="F2344" s="1">
        <v>45555</v>
      </c>
      <c r="G2344" t="s">
        <v>914</v>
      </c>
      <c r="H2344">
        <v>1</v>
      </c>
    </row>
    <row r="2345" spans="1:8" x14ac:dyDescent="0.25">
      <c r="E2345" t="s">
        <v>5383</v>
      </c>
      <c r="F2345" s="1">
        <v>45589</v>
      </c>
      <c r="G2345" t="s">
        <v>914</v>
      </c>
      <c r="H2345">
        <v>1</v>
      </c>
    </row>
    <row r="2346" spans="1:8" x14ac:dyDescent="0.25">
      <c r="E2346" t="s">
        <v>745</v>
      </c>
      <c r="F2346" s="1">
        <v>45639</v>
      </c>
      <c r="G2346" t="s">
        <v>914</v>
      </c>
      <c r="H2346">
        <v>1</v>
      </c>
    </row>
    <row r="2347" spans="1:8" x14ac:dyDescent="0.25">
      <c r="E2347" t="s">
        <v>2395</v>
      </c>
      <c r="F2347" s="1">
        <v>45646</v>
      </c>
      <c r="G2347" t="s">
        <v>914</v>
      </c>
      <c r="H2347">
        <v>1</v>
      </c>
    </row>
    <row r="2348" spans="1:8" x14ac:dyDescent="0.25">
      <c r="E2348" t="s">
        <v>2396</v>
      </c>
      <c r="F2348" s="1">
        <v>45621</v>
      </c>
      <c r="G2348" t="s">
        <v>914</v>
      </c>
      <c r="H2348">
        <v>1</v>
      </c>
    </row>
    <row r="2349" spans="1:8" x14ac:dyDescent="0.25">
      <c r="F2349" s="1">
        <v>45609</v>
      </c>
      <c r="G2349" t="s">
        <v>914</v>
      </c>
      <c r="H2349">
        <v>1</v>
      </c>
    </row>
    <row r="2350" spans="1:8" x14ac:dyDescent="0.25">
      <c r="F2350" s="1">
        <v>45649</v>
      </c>
      <c r="G2350" t="s">
        <v>914</v>
      </c>
      <c r="H2350">
        <v>1</v>
      </c>
    </row>
    <row r="2351" spans="1:8" x14ac:dyDescent="0.25">
      <c r="E2351" t="s">
        <v>4826</v>
      </c>
      <c r="F2351" s="1">
        <v>45646</v>
      </c>
      <c r="G2351" t="s">
        <v>914</v>
      </c>
      <c r="H2351">
        <v>1</v>
      </c>
    </row>
    <row r="2352" spans="1:8" x14ac:dyDescent="0.25">
      <c r="E2352" t="s">
        <v>5367</v>
      </c>
      <c r="F2352" s="1">
        <v>45659</v>
      </c>
      <c r="G2352" t="s">
        <v>914</v>
      </c>
      <c r="H2352">
        <v>1</v>
      </c>
    </row>
    <row r="2353" spans="1:8" x14ac:dyDescent="0.25">
      <c r="E2353" t="s">
        <v>5368</v>
      </c>
      <c r="F2353" s="1">
        <v>45594</v>
      </c>
      <c r="G2353" t="s">
        <v>914</v>
      </c>
      <c r="H2353">
        <v>1</v>
      </c>
    </row>
    <row r="2354" spans="1:8" x14ac:dyDescent="0.25">
      <c r="E2354" t="s">
        <v>5369</v>
      </c>
      <c r="F2354" s="1">
        <v>45649</v>
      </c>
      <c r="G2354" t="s">
        <v>914</v>
      </c>
      <c r="H2354">
        <v>1</v>
      </c>
    </row>
    <row r="2355" spans="1:8" x14ac:dyDescent="0.25">
      <c r="E2355" t="s">
        <v>5370</v>
      </c>
      <c r="F2355" s="1">
        <v>45595</v>
      </c>
      <c r="G2355" t="s">
        <v>914</v>
      </c>
      <c r="H2355">
        <v>1</v>
      </c>
    </row>
    <row r="2356" spans="1:8" x14ac:dyDescent="0.25">
      <c r="E2356" t="s">
        <v>5372</v>
      </c>
      <c r="F2356" s="1">
        <v>45614</v>
      </c>
      <c r="G2356" t="s">
        <v>914</v>
      </c>
      <c r="H2356">
        <v>1</v>
      </c>
    </row>
    <row r="2357" spans="1:8" x14ac:dyDescent="0.25">
      <c r="E2357" t="s">
        <v>5373</v>
      </c>
      <c r="F2357" s="1">
        <v>45604</v>
      </c>
      <c r="G2357" t="s">
        <v>914</v>
      </c>
      <c r="H2357">
        <v>1</v>
      </c>
    </row>
    <row r="2358" spans="1:8" x14ac:dyDescent="0.25">
      <c r="E2358" t="s">
        <v>5374</v>
      </c>
      <c r="F2358" s="1">
        <v>45639</v>
      </c>
      <c r="G2358" t="s">
        <v>914</v>
      </c>
      <c r="H2358">
        <v>1</v>
      </c>
    </row>
    <row r="2359" spans="1:8" x14ac:dyDescent="0.25">
      <c r="E2359" t="s">
        <v>5375</v>
      </c>
      <c r="F2359" s="1">
        <v>45638</v>
      </c>
      <c r="G2359" t="s">
        <v>914</v>
      </c>
      <c r="H2359">
        <v>1</v>
      </c>
    </row>
    <row r="2360" spans="1:8" x14ac:dyDescent="0.25">
      <c r="E2360" t="s">
        <v>5376</v>
      </c>
      <c r="F2360" s="1">
        <v>45632</v>
      </c>
      <c r="G2360" t="s">
        <v>914</v>
      </c>
      <c r="H2360">
        <v>1</v>
      </c>
    </row>
    <row r="2361" spans="1:8" x14ac:dyDescent="0.25">
      <c r="E2361" t="s">
        <v>5378</v>
      </c>
      <c r="F2361" s="1">
        <v>45604</v>
      </c>
      <c r="G2361" t="s">
        <v>914</v>
      </c>
      <c r="H2361">
        <v>1</v>
      </c>
    </row>
    <row r="2362" spans="1:8" x14ac:dyDescent="0.25">
      <c r="E2362" t="s">
        <v>5384</v>
      </c>
      <c r="F2362" s="1">
        <v>45646</v>
      </c>
      <c r="G2362" t="s">
        <v>914</v>
      </c>
      <c r="H2362">
        <v>1</v>
      </c>
    </row>
    <row r="2363" spans="1:8" x14ac:dyDescent="0.25">
      <c r="A2363" t="s">
        <v>5389</v>
      </c>
      <c r="B2363" t="s">
        <v>5390</v>
      </c>
      <c r="C2363" t="s">
        <v>16</v>
      </c>
      <c r="D2363" t="s">
        <v>5618</v>
      </c>
      <c r="E2363" t="s">
        <v>5392</v>
      </c>
      <c r="F2363" s="1">
        <v>45587</v>
      </c>
      <c r="G2363" t="s">
        <v>317</v>
      </c>
      <c r="H2363">
        <v>1</v>
      </c>
    </row>
    <row r="2364" spans="1:8" x14ac:dyDescent="0.25">
      <c r="E2364" t="s">
        <v>5394</v>
      </c>
      <c r="F2364" s="1">
        <v>45547</v>
      </c>
      <c r="G2364" t="s">
        <v>317</v>
      </c>
      <c r="H2364">
        <v>1</v>
      </c>
    </row>
    <row r="2365" spans="1:8" x14ac:dyDescent="0.25">
      <c r="E2365" t="s">
        <v>2089</v>
      </c>
      <c r="F2365" s="1">
        <v>45643</v>
      </c>
      <c r="G2365" t="s">
        <v>317</v>
      </c>
      <c r="H2365">
        <v>1</v>
      </c>
    </row>
    <row r="2366" spans="1:8" x14ac:dyDescent="0.25">
      <c r="E2366" t="s">
        <v>5282</v>
      </c>
      <c r="F2366" s="1">
        <v>45643</v>
      </c>
      <c r="G2366" t="s">
        <v>317</v>
      </c>
      <c r="H2366">
        <v>1</v>
      </c>
    </row>
    <row r="2367" spans="1:8" x14ac:dyDescent="0.25">
      <c r="E2367" t="s">
        <v>5391</v>
      </c>
      <c r="F2367" s="1">
        <v>45643</v>
      </c>
      <c r="G2367" t="s">
        <v>317</v>
      </c>
      <c r="H2367">
        <v>1</v>
      </c>
    </row>
    <row r="2368" spans="1:8" x14ac:dyDescent="0.25">
      <c r="E2368" t="s">
        <v>5393</v>
      </c>
      <c r="F2368" s="1">
        <v>45643</v>
      </c>
      <c r="G2368" t="s">
        <v>317</v>
      </c>
      <c r="H2368">
        <v>1</v>
      </c>
    </row>
    <row r="2369" spans="1:8" x14ac:dyDescent="0.25">
      <c r="E2369" t="s">
        <v>5395</v>
      </c>
      <c r="F2369" s="1">
        <v>45643</v>
      </c>
      <c r="G2369" t="s">
        <v>317</v>
      </c>
      <c r="H2369">
        <v>1</v>
      </c>
    </row>
    <row r="2370" spans="1:8" x14ac:dyDescent="0.25">
      <c r="E2370" t="s">
        <v>5396</v>
      </c>
      <c r="F2370" s="1">
        <v>45622</v>
      </c>
      <c r="G2370" t="s">
        <v>317</v>
      </c>
      <c r="H2370">
        <v>1</v>
      </c>
    </row>
    <row r="2371" spans="1:8" x14ac:dyDescent="0.25">
      <c r="A2371" t="s">
        <v>5407</v>
      </c>
      <c r="B2371" t="s">
        <v>5408</v>
      </c>
      <c r="C2371" t="s">
        <v>5597</v>
      </c>
      <c r="D2371" t="s">
        <v>5604</v>
      </c>
      <c r="E2371" t="s">
        <v>5412</v>
      </c>
      <c r="F2371" s="1">
        <v>45659</v>
      </c>
      <c r="G2371" t="s">
        <v>151</v>
      </c>
      <c r="H2371">
        <v>1</v>
      </c>
    </row>
    <row r="2372" spans="1:8" x14ac:dyDescent="0.25">
      <c r="E2372" t="s">
        <v>5415</v>
      </c>
      <c r="F2372" s="1">
        <v>45659</v>
      </c>
      <c r="G2372" t="s">
        <v>151</v>
      </c>
      <c r="H2372">
        <v>1</v>
      </c>
    </row>
    <row r="2373" spans="1:8" x14ac:dyDescent="0.25">
      <c r="E2373" t="s">
        <v>5409</v>
      </c>
      <c r="F2373" s="1">
        <v>45657</v>
      </c>
      <c r="G2373" t="s">
        <v>151</v>
      </c>
      <c r="H2373">
        <v>1</v>
      </c>
    </row>
    <row r="2374" spans="1:8" x14ac:dyDescent="0.25">
      <c r="E2374" t="s">
        <v>5410</v>
      </c>
      <c r="F2374" s="1">
        <v>45657</v>
      </c>
      <c r="G2374" t="s">
        <v>151</v>
      </c>
      <c r="H2374">
        <v>1</v>
      </c>
    </row>
    <row r="2375" spans="1:8" x14ac:dyDescent="0.25">
      <c r="E2375" t="s">
        <v>5411</v>
      </c>
      <c r="F2375" s="1">
        <v>45657</v>
      </c>
      <c r="G2375" t="s">
        <v>151</v>
      </c>
      <c r="H2375">
        <v>1</v>
      </c>
    </row>
    <row r="2376" spans="1:8" x14ac:dyDescent="0.25">
      <c r="E2376" t="s">
        <v>5413</v>
      </c>
      <c r="F2376" s="1">
        <v>45657</v>
      </c>
      <c r="G2376" t="s">
        <v>151</v>
      </c>
      <c r="H2376">
        <v>1</v>
      </c>
    </row>
    <row r="2377" spans="1:8" x14ac:dyDescent="0.25">
      <c r="E2377" t="s">
        <v>5414</v>
      </c>
      <c r="F2377" s="1">
        <v>45659</v>
      </c>
      <c r="G2377" t="s">
        <v>151</v>
      </c>
      <c r="H2377">
        <v>1</v>
      </c>
    </row>
    <row r="2378" spans="1:8" x14ac:dyDescent="0.25">
      <c r="E2378" t="s">
        <v>5416</v>
      </c>
      <c r="F2378" s="1">
        <v>45657</v>
      </c>
      <c r="G2378" t="s">
        <v>151</v>
      </c>
      <c r="H2378">
        <v>1</v>
      </c>
    </row>
    <row r="2379" spans="1:8" x14ac:dyDescent="0.25">
      <c r="A2379" t="s">
        <v>5417</v>
      </c>
      <c r="B2379" t="s">
        <v>5418</v>
      </c>
      <c r="C2379" t="s">
        <v>5597</v>
      </c>
      <c r="D2379" t="s">
        <v>5607</v>
      </c>
      <c r="E2379" t="s">
        <v>5419</v>
      </c>
      <c r="F2379" s="1">
        <v>45546</v>
      </c>
      <c r="G2379" t="s">
        <v>840</v>
      </c>
      <c r="H2379">
        <v>1</v>
      </c>
    </row>
    <row r="2380" spans="1:8" x14ac:dyDescent="0.25">
      <c r="E2380" t="s">
        <v>5420</v>
      </c>
      <c r="F2380" s="1">
        <v>45546</v>
      </c>
      <c r="G2380" t="s">
        <v>840</v>
      </c>
      <c r="H2380">
        <v>1</v>
      </c>
    </row>
    <row r="2381" spans="1:8" x14ac:dyDescent="0.25">
      <c r="A2381" t="s">
        <v>5421</v>
      </c>
      <c r="B2381" t="s">
        <v>5422</v>
      </c>
      <c r="C2381" t="s">
        <v>5625</v>
      </c>
      <c r="D2381" t="s">
        <v>5422</v>
      </c>
      <c r="E2381" t="s">
        <v>5423</v>
      </c>
      <c r="F2381" s="1">
        <v>45652</v>
      </c>
      <c r="G2381" t="s">
        <v>4474</v>
      </c>
      <c r="H2381">
        <v>1</v>
      </c>
    </row>
    <row r="2382" spans="1:8" x14ac:dyDescent="0.25">
      <c r="E2382" t="s">
        <v>5424</v>
      </c>
      <c r="F2382" s="1">
        <v>45659</v>
      </c>
      <c r="G2382" t="s">
        <v>4474</v>
      </c>
      <c r="H2382">
        <v>1</v>
      </c>
    </row>
    <row r="2383" spans="1:8" x14ac:dyDescent="0.25">
      <c r="A2383" t="s">
        <v>5425</v>
      </c>
      <c r="B2383" t="s">
        <v>5426</v>
      </c>
      <c r="C2383" t="s">
        <v>16</v>
      </c>
      <c r="D2383" t="s">
        <v>5618</v>
      </c>
      <c r="E2383" t="s">
        <v>5427</v>
      </c>
      <c r="F2383" s="1">
        <v>45664</v>
      </c>
      <c r="G2383" t="s">
        <v>317</v>
      </c>
      <c r="H2383">
        <v>1</v>
      </c>
    </row>
    <row r="2384" spans="1:8" x14ac:dyDescent="0.25">
      <c r="A2384" t="s">
        <v>5431</v>
      </c>
      <c r="B2384" t="s">
        <v>5432</v>
      </c>
      <c r="C2384" t="s">
        <v>16</v>
      </c>
      <c r="D2384" t="s">
        <v>5603</v>
      </c>
      <c r="E2384" t="s">
        <v>5435</v>
      </c>
      <c r="F2384" s="1">
        <v>45448</v>
      </c>
      <c r="G2384" t="s">
        <v>137</v>
      </c>
      <c r="H2384">
        <v>1</v>
      </c>
    </row>
    <row r="2385" spans="1:8" x14ac:dyDescent="0.25">
      <c r="D2385" t="s">
        <v>319</v>
      </c>
      <c r="E2385" t="s">
        <v>1641</v>
      </c>
      <c r="F2385" s="1">
        <v>45645</v>
      </c>
      <c r="G2385" t="s">
        <v>335</v>
      </c>
      <c r="H2385">
        <v>1</v>
      </c>
    </row>
    <row r="2386" spans="1:8" x14ac:dyDescent="0.25">
      <c r="E2386" t="s">
        <v>592</v>
      </c>
      <c r="F2386" s="1">
        <v>45617</v>
      </c>
      <c r="G2386" t="s">
        <v>335</v>
      </c>
      <c r="H2386">
        <v>1</v>
      </c>
    </row>
    <row r="2387" spans="1:8" x14ac:dyDescent="0.25">
      <c r="E2387" t="s">
        <v>598</v>
      </c>
      <c r="F2387" s="1">
        <v>45645</v>
      </c>
      <c r="G2387" t="s">
        <v>335</v>
      </c>
      <c r="H2387">
        <v>1</v>
      </c>
    </row>
    <row r="2388" spans="1:8" x14ac:dyDescent="0.25">
      <c r="E2388" t="s">
        <v>1126</v>
      </c>
      <c r="F2388" s="1">
        <v>45645</v>
      </c>
      <c r="G2388" t="s">
        <v>335</v>
      </c>
      <c r="H2388">
        <v>1</v>
      </c>
    </row>
    <row r="2389" spans="1:8" x14ac:dyDescent="0.25">
      <c r="E2389" t="s">
        <v>327</v>
      </c>
      <c r="F2389" s="1">
        <v>45631</v>
      </c>
      <c r="G2389" t="s">
        <v>335</v>
      </c>
      <c r="H2389">
        <v>1</v>
      </c>
    </row>
    <row r="2390" spans="1:8" x14ac:dyDescent="0.25">
      <c r="E2390" t="s">
        <v>329</v>
      </c>
      <c r="F2390" s="1">
        <v>45645</v>
      </c>
      <c r="G2390" t="s">
        <v>335</v>
      </c>
      <c r="H2390">
        <v>1</v>
      </c>
    </row>
    <row r="2391" spans="1:8" x14ac:dyDescent="0.25">
      <c r="E2391" t="s">
        <v>5433</v>
      </c>
      <c r="F2391" s="1">
        <v>45617</v>
      </c>
      <c r="G2391" t="s">
        <v>335</v>
      </c>
      <c r="H2391">
        <v>1</v>
      </c>
    </row>
    <row r="2392" spans="1:8" x14ac:dyDescent="0.25">
      <c r="E2392" t="s">
        <v>5434</v>
      </c>
      <c r="F2392" s="1">
        <v>45645</v>
      </c>
      <c r="G2392" t="s">
        <v>335</v>
      </c>
      <c r="H2392">
        <v>1</v>
      </c>
    </row>
    <row r="2393" spans="1:8" x14ac:dyDescent="0.25">
      <c r="E2393" t="s">
        <v>5436</v>
      </c>
      <c r="F2393" s="1">
        <v>45645</v>
      </c>
      <c r="G2393" t="s">
        <v>335</v>
      </c>
      <c r="H2393">
        <v>1</v>
      </c>
    </row>
    <row r="2394" spans="1:8" x14ac:dyDescent="0.25">
      <c r="E2394" t="s">
        <v>5437</v>
      </c>
      <c r="F2394" s="1">
        <v>45638</v>
      </c>
      <c r="G2394" t="s">
        <v>335</v>
      </c>
      <c r="H2394">
        <v>1</v>
      </c>
    </row>
    <row r="2395" spans="1:8" x14ac:dyDescent="0.25">
      <c r="F2395" s="1">
        <v>45617</v>
      </c>
      <c r="G2395" t="s">
        <v>335</v>
      </c>
      <c r="H2395">
        <v>1</v>
      </c>
    </row>
    <row r="2396" spans="1:8" x14ac:dyDescent="0.25">
      <c r="E2396" t="s">
        <v>5438</v>
      </c>
      <c r="F2396" s="1">
        <v>45631</v>
      </c>
      <c r="G2396" t="s">
        <v>335</v>
      </c>
      <c r="H2396">
        <v>1</v>
      </c>
    </row>
    <row r="2397" spans="1:8" x14ac:dyDescent="0.25">
      <c r="A2397" t="s">
        <v>5439</v>
      </c>
      <c r="B2397" t="s">
        <v>5440</v>
      </c>
      <c r="C2397" t="s">
        <v>5620</v>
      </c>
      <c r="D2397" t="s">
        <v>16</v>
      </c>
      <c r="E2397" t="s">
        <v>5564</v>
      </c>
      <c r="F2397" s="1">
        <v>45661</v>
      </c>
      <c r="G2397" t="s">
        <v>325</v>
      </c>
      <c r="H2397">
        <v>1</v>
      </c>
    </row>
    <row r="2398" spans="1:8" x14ac:dyDescent="0.25">
      <c r="E2398" t="s">
        <v>5448</v>
      </c>
      <c r="F2398" s="1">
        <v>45650</v>
      </c>
      <c r="G2398" t="s">
        <v>5449</v>
      </c>
      <c r="H2398">
        <v>1</v>
      </c>
    </row>
    <row r="2399" spans="1:8" x14ac:dyDescent="0.25">
      <c r="E2399" t="s">
        <v>5450</v>
      </c>
      <c r="F2399" s="1">
        <v>45649</v>
      </c>
      <c r="G2399" t="s">
        <v>3605</v>
      </c>
      <c r="H2399">
        <v>1</v>
      </c>
    </row>
    <row r="2400" spans="1:8" x14ac:dyDescent="0.25">
      <c r="E2400" t="s">
        <v>5453</v>
      </c>
      <c r="F2400" s="1">
        <v>45653</v>
      </c>
      <c r="G2400" t="s">
        <v>1594</v>
      </c>
      <c r="H2400">
        <v>1</v>
      </c>
    </row>
    <row r="2401" spans="4:8" x14ac:dyDescent="0.25">
      <c r="E2401" t="s">
        <v>5476</v>
      </c>
      <c r="F2401" s="1">
        <v>45646</v>
      </c>
      <c r="G2401" t="s">
        <v>1222</v>
      </c>
      <c r="H2401">
        <v>1</v>
      </c>
    </row>
    <row r="2402" spans="4:8" x14ac:dyDescent="0.25">
      <c r="E2402" t="s">
        <v>5482</v>
      </c>
      <c r="F2402" s="1">
        <v>45659</v>
      </c>
      <c r="G2402" t="s">
        <v>325</v>
      </c>
      <c r="H2402">
        <v>1</v>
      </c>
    </row>
    <row r="2403" spans="4:8" x14ac:dyDescent="0.25">
      <c r="E2403" t="s">
        <v>5509</v>
      </c>
      <c r="F2403" s="1">
        <v>45646</v>
      </c>
      <c r="G2403" t="s">
        <v>1594</v>
      </c>
      <c r="H2403">
        <v>1</v>
      </c>
    </row>
    <row r="2404" spans="4:8" x14ac:dyDescent="0.25">
      <c r="E2404" t="s">
        <v>5520</v>
      </c>
      <c r="F2404" s="1">
        <v>45652</v>
      </c>
      <c r="G2404" t="s">
        <v>3605</v>
      </c>
      <c r="H2404">
        <v>1</v>
      </c>
    </row>
    <row r="2405" spans="4:8" x14ac:dyDescent="0.25">
      <c r="E2405" t="s">
        <v>5530</v>
      </c>
      <c r="F2405" s="1">
        <v>45655</v>
      </c>
      <c r="G2405" t="s">
        <v>325</v>
      </c>
      <c r="H2405">
        <v>1</v>
      </c>
    </row>
    <row r="2406" spans="4:8" x14ac:dyDescent="0.25">
      <c r="E2406" t="s">
        <v>5532</v>
      </c>
      <c r="F2406" s="1">
        <v>45647</v>
      </c>
      <c r="G2406" t="s">
        <v>325</v>
      </c>
      <c r="H2406">
        <v>1</v>
      </c>
    </row>
    <row r="2407" spans="4:8" x14ac:dyDescent="0.25">
      <c r="E2407" t="s">
        <v>5537</v>
      </c>
      <c r="F2407" s="1">
        <v>45650</v>
      </c>
      <c r="G2407" t="s">
        <v>1594</v>
      </c>
      <c r="H2407">
        <v>1</v>
      </c>
    </row>
    <row r="2408" spans="4:8" x14ac:dyDescent="0.25">
      <c r="E2408" t="s">
        <v>5555</v>
      </c>
      <c r="F2408" s="1">
        <v>45654</v>
      </c>
      <c r="G2408" t="s">
        <v>321</v>
      </c>
      <c r="H2408">
        <v>1</v>
      </c>
    </row>
    <row r="2409" spans="4:8" x14ac:dyDescent="0.25">
      <c r="E2409" t="s">
        <v>5560</v>
      </c>
      <c r="F2409" s="1">
        <v>45652</v>
      </c>
      <c r="G2409" t="s">
        <v>1594</v>
      </c>
      <c r="H2409">
        <v>1</v>
      </c>
    </row>
    <row r="2410" spans="4:8" x14ac:dyDescent="0.25">
      <c r="D2410" t="s">
        <v>5621</v>
      </c>
      <c r="E2410" t="s">
        <v>5443</v>
      </c>
      <c r="F2410" s="1">
        <v>45511</v>
      </c>
      <c r="G2410" t="s">
        <v>580</v>
      </c>
      <c r="H2410">
        <v>1</v>
      </c>
    </row>
    <row r="2411" spans="4:8" x14ac:dyDescent="0.25">
      <c r="E2411" t="s">
        <v>5445</v>
      </c>
      <c r="F2411" s="1">
        <v>45502</v>
      </c>
      <c r="G2411" t="s">
        <v>580</v>
      </c>
      <c r="H2411">
        <v>1</v>
      </c>
    </row>
    <row r="2412" spans="4:8" x14ac:dyDescent="0.25">
      <c r="E2412" t="s">
        <v>5446</v>
      </c>
      <c r="F2412" s="1">
        <v>45558</v>
      </c>
      <c r="G2412" t="s">
        <v>580</v>
      </c>
      <c r="H2412">
        <v>1</v>
      </c>
    </row>
    <row r="2413" spans="4:8" x14ac:dyDescent="0.25">
      <c r="E2413" t="s">
        <v>5447</v>
      </c>
      <c r="F2413" s="1">
        <v>45483</v>
      </c>
      <c r="G2413" t="s">
        <v>580</v>
      </c>
      <c r="H2413">
        <v>1</v>
      </c>
    </row>
    <row r="2414" spans="4:8" x14ac:dyDescent="0.25">
      <c r="E2414" t="s">
        <v>5451</v>
      </c>
      <c r="F2414" s="1">
        <v>45523</v>
      </c>
      <c r="G2414" t="s">
        <v>580</v>
      </c>
      <c r="H2414">
        <v>1</v>
      </c>
    </row>
    <row r="2415" spans="4:8" x14ac:dyDescent="0.25">
      <c r="F2415" s="1">
        <v>45609</v>
      </c>
      <c r="G2415" t="s">
        <v>580</v>
      </c>
      <c r="H2415">
        <v>1</v>
      </c>
    </row>
    <row r="2416" spans="4:8" x14ac:dyDescent="0.25">
      <c r="E2416" t="s">
        <v>5454</v>
      </c>
      <c r="F2416" s="1">
        <v>45516</v>
      </c>
      <c r="G2416" t="s">
        <v>580</v>
      </c>
      <c r="H2416">
        <v>1</v>
      </c>
    </row>
    <row r="2417" spans="5:8" x14ac:dyDescent="0.25">
      <c r="E2417" t="s">
        <v>5455</v>
      </c>
      <c r="F2417" s="1">
        <v>45565</v>
      </c>
      <c r="G2417" t="s">
        <v>580</v>
      </c>
      <c r="H2417">
        <v>1</v>
      </c>
    </row>
    <row r="2418" spans="5:8" x14ac:dyDescent="0.25">
      <c r="E2418" t="s">
        <v>5456</v>
      </c>
      <c r="F2418" s="1">
        <v>45481</v>
      </c>
      <c r="G2418" t="s">
        <v>580</v>
      </c>
      <c r="H2418">
        <v>1</v>
      </c>
    </row>
    <row r="2419" spans="5:8" x14ac:dyDescent="0.25">
      <c r="E2419" t="s">
        <v>5458</v>
      </c>
      <c r="F2419" s="1">
        <v>45488</v>
      </c>
      <c r="G2419" t="s">
        <v>580</v>
      </c>
      <c r="H2419">
        <v>1</v>
      </c>
    </row>
    <row r="2420" spans="5:8" x14ac:dyDescent="0.25">
      <c r="E2420" t="s">
        <v>5459</v>
      </c>
      <c r="F2420" s="1">
        <v>45558</v>
      </c>
      <c r="G2420" t="s">
        <v>580</v>
      </c>
      <c r="H2420">
        <v>1</v>
      </c>
    </row>
    <row r="2421" spans="5:8" x14ac:dyDescent="0.25">
      <c r="E2421" t="s">
        <v>5461</v>
      </c>
      <c r="F2421" s="1">
        <v>45517</v>
      </c>
      <c r="G2421" t="s">
        <v>580</v>
      </c>
      <c r="H2421">
        <v>1</v>
      </c>
    </row>
    <row r="2422" spans="5:8" x14ac:dyDescent="0.25">
      <c r="F2422" s="1">
        <v>45524</v>
      </c>
      <c r="G2422" t="s">
        <v>580</v>
      </c>
      <c r="H2422">
        <v>1</v>
      </c>
    </row>
    <row r="2423" spans="5:8" x14ac:dyDescent="0.25">
      <c r="E2423" t="s">
        <v>5462</v>
      </c>
      <c r="F2423" s="1">
        <v>45565</v>
      </c>
      <c r="G2423" t="s">
        <v>580</v>
      </c>
      <c r="H2423">
        <v>1</v>
      </c>
    </row>
    <row r="2424" spans="5:8" x14ac:dyDescent="0.25">
      <c r="E2424" t="s">
        <v>5463</v>
      </c>
      <c r="F2424" s="1">
        <v>45523</v>
      </c>
      <c r="G2424" t="s">
        <v>580</v>
      </c>
      <c r="H2424">
        <v>1</v>
      </c>
    </row>
    <row r="2425" spans="5:8" x14ac:dyDescent="0.25">
      <c r="E2425" t="s">
        <v>5465</v>
      </c>
      <c r="F2425" s="1">
        <v>45558</v>
      </c>
      <c r="G2425" t="s">
        <v>580</v>
      </c>
      <c r="H2425">
        <v>1</v>
      </c>
    </row>
    <row r="2426" spans="5:8" x14ac:dyDescent="0.25">
      <c r="E2426" t="s">
        <v>5466</v>
      </c>
      <c r="F2426" s="1">
        <v>45551</v>
      </c>
      <c r="G2426" t="s">
        <v>580</v>
      </c>
      <c r="H2426">
        <v>1</v>
      </c>
    </row>
    <row r="2427" spans="5:8" x14ac:dyDescent="0.25">
      <c r="E2427" t="s">
        <v>5467</v>
      </c>
      <c r="F2427" s="1">
        <v>45453</v>
      </c>
      <c r="G2427" t="s">
        <v>580</v>
      </c>
      <c r="H2427">
        <v>1</v>
      </c>
    </row>
    <row r="2428" spans="5:8" x14ac:dyDescent="0.25">
      <c r="F2428" s="1">
        <v>45558</v>
      </c>
      <c r="G2428" t="s">
        <v>580</v>
      </c>
      <c r="H2428">
        <v>1</v>
      </c>
    </row>
    <row r="2429" spans="5:8" x14ac:dyDescent="0.25">
      <c r="E2429" t="s">
        <v>5468</v>
      </c>
      <c r="F2429" s="1">
        <v>45523</v>
      </c>
      <c r="G2429" t="s">
        <v>580</v>
      </c>
      <c r="H2429">
        <v>1</v>
      </c>
    </row>
    <row r="2430" spans="5:8" x14ac:dyDescent="0.25">
      <c r="E2430" t="s">
        <v>5470</v>
      </c>
      <c r="F2430" s="1">
        <v>45551</v>
      </c>
      <c r="G2430" t="s">
        <v>580</v>
      </c>
      <c r="H2430">
        <v>1</v>
      </c>
    </row>
    <row r="2431" spans="5:8" x14ac:dyDescent="0.25">
      <c r="E2431" t="s">
        <v>5471</v>
      </c>
      <c r="F2431" s="1">
        <v>45467</v>
      </c>
      <c r="G2431" t="s">
        <v>580</v>
      </c>
      <c r="H2431">
        <v>1</v>
      </c>
    </row>
    <row r="2432" spans="5:8" x14ac:dyDescent="0.25">
      <c r="E2432" t="s">
        <v>5472</v>
      </c>
      <c r="F2432" s="1">
        <v>45523</v>
      </c>
      <c r="G2432" t="s">
        <v>580</v>
      </c>
      <c r="H2432">
        <v>1</v>
      </c>
    </row>
    <row r="2433" spans="5:8" x14ac:dyDescent="0.25">
      <c r="E2433" t="s">
        <v>5473</v>
      </c>
      <c r="F2433" s="1">
        <v>45488</v>
      </c>
      <c r="G2433" t="s">
        <v>580</v>
      </c>
      <c r="H2433">
        <v>1</v>
      </c>
    </row>
    <row r="2434" spans="5:8" x14ac:dyDescent="0.25">
      <c r="E2434" t="s">
        <v>5474</v>
      </c>
      <c r="F2434" s="1">
        <v>45544</v>
      </c>
      <c r="G2434" t="s">
        <v>580</v>
      </c>
      <c r="H2434">
        <v>1</v>
      </c>
    </row>
    <row r="2435" spans="5:8" x14ac:dyDescent="0.25">
      <c r="E2435" t="s">
        <v>5475</v>
      </c>
      <c r="F2435" s="1">
        <v>45546</v>
      </c>
      <c r="G2435" t="s">
        <v>580</v>
      </c>
      <c r="H2435">
        <v>1</v>
      </c>
    </row>
    <row r="2436" spans="5:8" x14ac:dyDescent="0.25">
      <c r="E2436" t="s">
        <v>5477</v>
      </c>
      <c r="F2436" s="1">
        <v>45460</v>
      </c>
      <c r="G2436" t="s">
        <v>580</v>
      </c>
      <c r="H2436">
        <v>1</v>
      </c>
    </row>
    <row r="2437" spans="5:8" x14ac:dyDescent="0.25">
      <c r="E2437" t="s">
        <v>5479</v>
      </c>
      <c r="F2437" s="1">
        <v>45474</v>
      </c>
      <c r="G2437" t="s">
        <v>580</v>
      </c>
      <c r="H2437">
        <v>1</v>
      </c>
    </row>
    <row r="2438" spans="5:8" x14ac:dyDescent="0.25">
      <c r="E2438" t="s">
        <v>5480</v>
      </c>
      <c r="F2438" s="1">
        <v>45544</v>
      </c>
      <c r="G2438" t="s">
        <v>580</v>
      </c>
      <c r="H2438">
        <v>1</v>
      </c>
    </row>
    <row r="2439" spans="5:8" x14ac:dyDescent="0.25">
      <c r="E2439" t="s">
        <v>5481</v>
      </c>
      <c r="F2439" s="1">
        <v>45516</v>
      </c>
      <c r="G2439" t="s">
        <v>580</v>
      </c>
      <c r="H2439">
        <v>1</v>
      </c>
    </row>
    <row r="2440" spans="5:8" x14ac:dyDescent="0.25">
      <c r="E2440" t="s">
        <v>5483</v>
      </c>
      <c r="F2440" s="1">
        <v>45488</v>
      </c>
      <c r="G2440" t="s">
        <v>580</v>
      </c>
      <c r="H2440">
        <v>1</v>
      </c>
    </row>
    <row r="2441" spans="5:8" x14ac:dyDescent="0.25">
      <c r="E2441" t="s">
        <v>5484</v>
      </c>
      <c r="F2441" s="1">
        <v>45516</v>
      </c>
      <c r="G2441" t="s">
        <v>580</v>
      </c>
      <c r="H2441">
        <v>1</v>
      </c>
    </row>
    <row r="2442" spans="5:8" x14ac:dyDescent="0.25">
      <c r="E2442" t="s">
        <v>5485</v>
      </c>
      <c r="F2442" s="1">
        <v>45558</v>
      </c>
      <c r="G2442" t="s">
        <v>580</v>
      </c>
      <c r="H2442">
        <v>1</v>
      </c>
    </row>
    <row r="2443" spans="5:8" x14ac:dyDescent="0.25">
      <c r="E2443" t="s">
        <v>5486</v>
      </c>
      <c r="F2443" s="1">
        <v>45502</v>
      </c>
      <c r="G2443" t="s">
        <v>580</v>
      </c>
      <c r="H2443">
        <v>1</v>
      </c>
    </row>
    <row r="2444" spans="5:8" x14ac:dyDescent="0.25">
      <c r="E2444" t="s">
        <v>5488</v>
      </c>
      <c r="F2444" s="1">
        <v>45448</v>
      </c>
      <c r="G2444" t="s">
        <v>580</v>
      </c>
      <c r="H2444">
        <v>1</v>
      </c>
    </row>
    <row r="2445" spans="5:8" x14ac:dyDescent="0.25">
      <c r="E2445" t="s">
        <v>5491</v>
      </c>
      <c r="F2445" s="1">
        <v>45502</v>
      </c>
      <c r="G2445" t="s">
        <v>580</v>
      </c>
      <c r="H2445">
        <v>1</v>
      </c>
    </row>
    <row r="2446" spans="5:8" x14ac:dyDescent="0.25">
      <c r="E2446" t="s">
        <v>5492</v>
      </c>
      <c r="F2446" s="1">
        <v>45544</v>
      </c>
      <c r="G2446" t="s">
        <v>580</v>
      </c>
      <c r="H2446">
        <v>1</v>
      </c>
    </row>
    <row r="2447" spans="5:8" x14ac:dyDescent="0.25">
      <c r="F2447" s="1">
        <v>45656</v>
      </c>
      <c r="G2447" t="s">
        <v>580</v>
      </c>
      <c r="H2447">
        <v>1</v>
      </c>
    </row>
    <row r="2448" spans="5:8" x14ac:dyDescent="0.25">
      <c r="E2448" t="s">
        <v>5493</v>
      </c>
      <c r="F2448" s="1">
        <v>45551</v>
      </c>
      <c r="G2448" t="s">
        <v>580</v>
      </c>
      <c r="H2448">
        <v>1</v>
      </c>
    </row>
    <row r="2449" spans="5:8" x14ac:dyDescent="0.25">
      <c r="E2449" t="s">
        <v>5494</v>
      </c>
      <c r="F2449" s="1">
        <v>45565</v>
      </c>
      <c r="G2449" t="s">
        <v>580</v>
      </c>
      <c r="H2449">
        <v>1</v>
      </c>
    </row>
    <row r="2450" spans="5:8" x14ac:dyDescent="0.25">
      <c r="E2450" t="s">
        <v>5495</v>
      </c>
      <c r="F2450" s="1">
        <v>45516</v>
      </c>
      <c r="G2450" t="s">
        <v>580</v>
      </c>
      <c r="H2450">
        <v>1</v>
      </c>
    </row>
    <row r="2451" spans="5:8" x14ac:dyDescent="0.25">
      <c r="E2451" t="s">
        <v>5496</v>
      </c>
      <c r="F2451" s="1">
        <v>45588</v>
      </c>
      <c r="G2451" t="s">
        <v>580</v>
      </c>
      <c r="H2451">
        <v>1</v>
      </c>
    </row>
    <row r="2452" spans="5:8" x14ac:dyDescent="0.25">
      <c r="E2452" t="s">
        <v>5497</v>
      </c>
      <c r="F2452" s="1">
        <v>45546</v>
      </c>
      <c r="G2452" t="s">
        <v>580</v>
      </c>
      <c r="H2452">
        <v>1</v>
      </c>
    </row>
    <row r="2453" spans="5:8" x14ac:dyDescent="0.25">
      <c r="F2453" s="1">
        <v>45602</v>
      </c>
      <c r="G2453" t="s">
        <v>580</v>
      </c>
      <c r="H2453">
        <v>1</v>
      </c>
    </row>
    <row r="2454" spans="5:8" x14ac:dyDescent="0.25">
      <c r="E2454" t="s">
        <v>5498</v>
      </c>
      <c r="F2454" s="1">
        <v>45509</v>
      </c>
      <c r="G2454" t="s">
        <v>580</v>
      </c>
      <c r="H2454">
        <v>1</v>
      </c>
    </row>
    <row r="2455" spans="5:8" x14ac:dyDescent="0.25">
      <c r="E2455" t="s">
        <v>5499</v>
      </c>
      <c r="F2455" s="1">
        <v>45546</v>
      </c>
      <c r="G2455" t="s">
        <v>580</v>
      </c>
      <c r="H2455">
        <v>1</v>
      </c>
    </row>
    <row r="2456" spans="5:8" x14ac:dyDescent="0.25">
      <c r="E2456" t="s">
        <v>5500</v>
      </c>
      <c r="F2456" s="1">
        <v>45523</v>
      </c>
      <c r="G2456" t="s">
        <v>580</v>
      </c>
      <c r="H2456">
        <v>1</v>
      </c>
    </row>
    <row r="2457" spans="5:8" x14ac:dyDescent="0.25">
      <c r="E2457" t="s">
        <v>5501</v>
      </c>
      <c r="F2457" s="1">
        <v>45509</v>
      </c>
      <c r="G2457" t="s">
        <v>580</v>
      </c>
      <c r="H2457">
        <v>1</v>
      </c>
    </row>
    <row r="2458" spans="5:8" x14ac:dyDescent="0.25">
      <c r="E2458" t="s">
        <v>5502</v>
      </c>
      <c r="F2458" s="1">
        <v>45546</v>
      </c>
      <c r="G2458" t="s">
        <v>580</v>
      </c>
      <c r="H2458">
        <v>1</v>
      </c>
    </row>
    <row r="2459" spans="5:8" x14ac:dyDescent="0.25">
      <c r="E2459" t="s">
        <v>5504</v>
      </c>
      <c r="F2459" s="1">
        <v>45446</v>
      </c>
      <c r="G2459" t="s">
        <v>580</v>
      </c>
      <c r="H2459">
        <v>1</v>
      </c>
    </row>
    <row r="2460" spans="5:8" x14ac:dyDescent="0.25">
      <c r="E2460" t="s">
        <v>5505</v>
      </c>
      <c r="F2460" s="1">
        <v>45546</v>
      </c>
      <c r="G2460" t="s">
        <v>580</v>
      </c>
      <c r="H2460">
        <v>1</v>
      </c>
    </row>
    <row r="2461" spans="5:8" x14ac:dyDescent="0.25">
      <c r="E2461" t="s">
        <v>5506</v>
      </c>
      <c r="F2461" s="1">
        <v>45502</v>
      </c>
      <c r="G2461" t="s">
        <v>580</v>
      </c>
      <c r="H2461">
        <v>1</v>
      </c>
    </row>
    <row r="2462" spans="5:8" x14ac:dyDescent="0.25">
      <c r="E2462" t="s">
        <v>5508</v>
      </c>
      <c r="F2462" s="1">
        <v>45481</v>
      </c>
      <c r="G2462" t="s">
        <v>580</v>
      </c>
      <c r="H2462">
        <v>1</v>
      </c>
    </row>
    <row r="2463" spans="5:8" x14ac:dyDescent="0.25">
      <c r="E2463" t="s">
        <v>5510</v>
      </c>
      <c r="F2463" s="1">
        <v>45481</v>
      </c>
      <c r="G2463" t="s">
        <v>580</v>
      </c>
      <c r="H2463">
        <v>1</v>
      </c>
    </row>
    <row r="2464" spans="5:8" x14ac:dyDescent="0.25">
      <c r="E2464" t="s">
        <v>5512</v>
      </c>
      <c r="F2464" s="1">
        <v>45516</v>
      </c>
      <c r="G2464" t="s">
        <v>580</v>
      </c>
      <c r="H2464">
        <v>1</v>
      </c>
    </row>
    <row r="2465" spans="5:8" x14ac:dyDescent="0.25">
      <c r="E2465" t="s">
        <v>5514</v>
      </c>
      <c r="F2465" s="1">
        <v>45516</v>
      </c>
      <c r="G2465" t="s">
        <v>580</v>
      </c>
      <c r="H2465">
        <v>1</v>
      </c>
    </row>
    <row r="2466" spans="5:8" x14ac:dyDescent="0.25">
      <c r="E2466" t="s">
        <v>5515</v>
      </c>
      <c r="F2466" s="1">
        <v>45558</v>
      </c>
      <c r="G2466" t="s">
        <v>580</v>
      </c>
      <c r="H2466">
        <v>1</v>
      </c>
    </row>
    <row r="2467" spans="5:8" x14ac:dyDescent="0.25">
      <c r="E2467" t="s">
        <v>5517</v>
      </c>
      <c r="F2467" s="1">
        <v>45551</v>
      </c>
      <c r="G2467" t="s">
        <v>580</v>
      </c>
      <c r="H2467">
        <v>1</v>
      </c>
    </row>
    <row r="2468" spans="5:8" x14ac:dyDescent="0.25">
      <c r="E2468" t="s">
        <v>5518</v>
      </c>
      <c r="F2468" s="1">
        <v>45551</v>
      </c>
      <c r="G2468" t="s">
        <v>580</v>
      </c>
      <c r="H2468">
        <v>1</v>
      </c>
    </row>
    <row r="2469" spans="5:8" x14ac:dyDescent="0.25">
      <c r="E2469" t="s">
        <v>5519</v>
      </c>
      <c r="F2469" s="1">
        <v>45572</v>
      </c>
      <c r="G2469" t="s">
        <v>580</v>
      </c>
      <c r="H2469">
        <v>1</v>
      </c>
    </row>
    <row r="2470" spans="5:8" x14ac:dyDescent="0.25">
      <c r="E2470" t="s">
        <v>5521</v>
      </c>
      <c r="F2470" s="1">
        <v>45574</v>
      </c>
      <c r="G2470" t="s">
        <v>580</v>
      </c>
      <c r="H2470">
        <v>1</v>
      </c>
    </row>
    <row r="2471" spans="5:8" x14ac:dyDescent="0.25">
      <c r="E2471" t="s">
        <v>5522</v>
      </c>
      <c r="F2471" s="1">
        <v>45516</v>
      </c>
      <c r="G2471" t="s">
        <v>580</v>
      </c>
      <c r="H2471">
        <v>1</v>
      </c>
    </row>
    <row r="2472" spans="5:8" x14ac:dyDescent="0.25">
      <c r="E2472" t="s">
        <v>5523</v>
      </c>
      <c r="F2472" s="1">
        <v>45502</v>
      </c>
      <c r="G2472" t="s">
        <v>580</v>
      </c>
      <c r="H2472">
        <v>1</v>
      </c>
    </row>
    <row r="2473" spans="5:8" x14ac:dyDescent="0.25">
      <c r="E2473" t="s">
        <v>5524</v>
      </c>
      <c r="F2473" s="1">
        <v>45453</v>
      </c>
      <c r="G2473" t="s">
        <v>580</v>
      </c>
      <c r="H2473">
        <v>1</v>
      </c>
    </row>
    <row r="2474" spans="5:8" x14ac:dyDescent="0.25">
      <c r="E2474" t="s">
        <v>5525</v>
      </c>
      <c r="F2474" s="1">
        <v>45446</v>
      </c>
      <c r="G2474" t="s">
        <v>580</v>
      </c>
      <c r="H2474">
        <v>1</v>
      </c>
    </row>
    <row r="2475" spans="5:8" x14ac:dyDescent="0.25">
      <c r="E2475" t="s">
        <v>5526</v>
      </c>
      <c r="F2475" s="1">
        <v>45467</v>
      </c>
      <c r="G2475" t="s">
        <v>580</v>
      </c>
      <c r="H2475">
        <v>1</v>
      </c>
    </row>
    <row r="2476" spans="5:8" x14ac:dyDescent="0.25">
      <c r="E2476" t="s">
        <v>5527</v>
      </c>
      <c r="F2476" s="1">
        <v>45446</v>
      </c>
      <c r="G2476" t="s">
        <v>580</v>
      </c>
      <c r="H2476">
        <v>1</v>
      </c>
    </row>
    <row r="2477" spans="5:8" x14ac:dyDescent="0.25">
      <c r="F2477" s="1">
        <v>45565</v>
      </c>
      <c r="G2477" t="s">
        <v>580</v>
      </c>
      <c r="H2477">
        <v>1</v>
      </c>
    </row>
    <row r="2478" spans="5:8" x14ac:dyDescent="0.25">
      <c r="E2478" t="s">
        <v>5528</v>
      </c>
      <c r="F2478" s="1">
        <v>45446</v>
      </c>
      <c r="G2478" t="s">
        <v>580</v>
      </c>
      <c r="H2478">
        <v>1</v>
      </c>
    </row>
    <row r="2479" spans="5:8" x14ac:dyDescent="0.25">
      <c r="E2479" t="s">
        <v>5529</v>
      </c>
      <c r="F2479" s="1">
        <v>45558</v>
      </c>
      <c r="G2479" t="s">
        <v>580</v>
      </c>
      <c r="H2479">
        <v>1</v>
      </c>
    </row>
    <row r="2480" spans="5:8" x14ac:dyDescent="0.25">
      <c r="E2480" t="s">
        <v>5531</v>
      </c>
      <c r="F2480" s="1">
        <v>45481</v>
      </c>
      <c r="G2480" t="s">
        <v>580</v>
      </c>
      <c r="H2480">
        <v>1</v>
      </c>
    </row>
    <row r="2481" spans="5:8" x14ac:dyDescent="0.25">
      <c r="E2481" t="s">
        <v>4307</v>
      </c>
      <c r="F2481" s="1">
        <v>45546</v>
      </c>
      <c r="G2481" t="s">
        <v>580</v>
      </c>
      <c r="H2481">
        <v>1</v>
      </c>
    </row>
    <row r="2482" spans="5:8" x14ac:dyDescent="0.25">
      <c r="E2482" t="s">
        <v>5534</v>
      </c>
      <c r="F2482" s="1">
        <v>45453</v>
      </c>
      <c r="G2482" t="s">
        <v>580</v>
      </c>
      <c r="H2482">
        <v>1</v>
      </c>
    </row>
    <row r="2483" spans="5:8" x14ac:dyDescent="0.25">
      <c r="F2483" s="1">
        <v>45516</v>
      </c>
      <c r="G2483" t="s">
        <v>580</v>
      </c>
      <c r="H2483">
        <v>1</v>
      </c>
    </row>
    <row r="2484" spans="5:8" x14ac:dyDescent="0.25">
      <c r="F2484" s="1">
        <v>45558</v>
      </c>
      <c r="G2484" t="s">
        <v>580</v>
      </c>
      <c r="H2484">
        <v>1</v>
      </c>
    </row>
    <row r="2485" spans="5:8" x14ac:dyDescent="0.25">
      <c r="E2485" t="s">
        <v>5535</v>
      </c>
      <c r="F2485" s="1">
        <v>45488</v>
      </c>
      <c r="G2485" t="s">
        <v>580</v>
      </c>
      <c r="H2485">
        <v>1</v>
      </c>
    </row>
    <row r="2486" spans="5:8" x14ac:dyDescent="0.25">
      <c r="E2486" t="s">
        <v>5538</v>
      </c>
      <c r="F2486" s="1">
        <v>45467</v>
      </c>
      <c r="G2486" t="s">
        <v>580</v>
      </c>
      <c r="H2486">
        <v>1</v>
      </c>
    </row>
    <row r="2487" spans="5:8" x14ac:dyDescent="0.25">
      <c r="F2487" s="1">
        <v>45544</v>
      </c>
      <c r="G2487" t="s">
        <v>580</v>
      </c>
      <c r="H2487">
        <v>1</v>
      </c>
    </row>
    <row r="2488" spans="5:8" x14ac:dyDescent="0.25">
      <c r="E2488" t="s">
        <v>5539</v>
      </c>
      <c r="F2488" s="1">
        <v>45551</v>
      </c>
      <c r="G2488" t="s">
        <v>580</v>
      </c>
      <c r="H2488">
        <v>1</v>
      </c>
    </row>
    <row r="2489" spans="5:8" x14ac:dyDescent="0.25">
      <c r="E2489" t="s">
        <v>5540</v>
      </c>
      <c r="F2489" s="1">
        <v>45525</v>
      </c>
      <c r="G2489" t="s">
        <v>580</v>
      </c>
      <c r="H2489">
        <v>1</v>
      </c>
    </row>
    <row r="2490" spans="5:8" x14ac:dyDescent="0.25">
      <c r="E2490" t="s">
        <v>5541</v>
      </c>
      <c r="F2490" s="1">
        <v>45453</v>
      </c>
      <c r="G2490" t="s">
        <v>580</v>
      </c>
      <c r="H2490">
        <v>1</v>
      </c>
    </row>
    <row r="2491" spans="5:8" x14ac:dyDescent="0.25">
      <c r="E2491" t="s">
        <v>5543</v>
      </c>
      <c r="F2491" s="1">
        <v>45551</v>
      </c>
      <c r="G2491" t="s">
        <v>580</v>
      </c>
      <c r="H2491">
        <v>1</v>
      </c>
    </row>
    <row r="2492" spans="5:8" x14ac:dyDescent="0.25">
      <c r="E2492" t="s">
        <v>5544</v>
      </c>
      <c r="F2492" s="1">
        <v>45467</v>
      </c>
      <c r="G2492" t="s">
        <v>580</v>
      </c>
      <c r="H2492">
        <v>1</v>
      </c>
    </row>
    <row r="2493" spans="5:8" x14ac:dyDescent="0.25">
      <c r="F2493" s="1">
        <v>45551</v>
      </c>
      <c r="G2493" t="s">
        <v>580</v>
      </c>
      <c r="H2493">
        <v>1</v>
      </c>
    </row>
    <row r="2494" spans="5:8" x14ac:dyDescent="0.25">
      <c r="E2494" t="s">
        <v>5545</v>
      </c>
      <c r="F2494" s="1">
        <v>45467</v>
      </c>
      <c r="G2494" t="s">
        <v>580</v>
      </c>
      <c r="H2494">
        <v>1</v>
      </c>
    </row>
    <row r="2495" spans="5:8" x14ac:dyDescent="0.25">
      <c r="E2495" t="s">
        <v>5546</v>
      </c>
      <c r="F2495" s="1">
        <v>45565</v>
      </c>
      <c r="G2495" t="s">
        <v>580</v>
      </c>
      <c r="H2495">
        <v>1</v>
      </c>
    </row>
    <row r="2496" spans="5:8" x14ac:dyDescent="0.25">
      <c r="E2496" t="s">
        <v>5547</v>
      </c>
      <c r="F2496" s="1">
        <v>45481</v>
      </c>
      <c r="G2496" t="s">
        <v>580</v>
      </c>
      <c r="H2496">
        <v>1</v>
      </c>
    </row>
    <row r="2497" spans="5:8" x14ac:dyDescent="0.25">
      <c r="E2497" t="s">
        <v>5548</v>
      </c>
      <c r="F2497" s="1">
        <v>45481</v>
      </c>
      <c r="G2497" t="s">
        <v>580</v>
      </c>
      <c r="H2497">
        <v>1</v>
      </c>
    </row>
    <row r="2498" spans="5:8" x14ac:dyDescent="0.25">
      <c r="E2498" t="s">
        <v>5549</v>
      </c>
      <c r="F2498" s="1">
        <v>45516</v>
      </c>
      <c r="G2498" t="s">
        <v>580</v>
      </c>
      <c r="H2498">
        <v>1</v>
      </c>
    </row>
    <row r="2499" spans="5:8" x14ac:dyDescent="0.25">
      <c r="E2499" t="s">
        <v>5550</v>
      </c>
      <c r="F2499" s="1">
        <v>45546</v>
      </c>
      <c r="G2499" t="s">
        <v>580</v>
      </c>
      <c r="H2499">
        <v>1</v>
      </c>
    </row>
    <row r="2500" spans="5:8" x14ac:dyDescent="0.25">
      <c r="E2500" t="s">
        <v>5551</v>
      </c>
      <c r="F2500" s="1">
        <v>45558</v>
      </c>
      <c r="G2500" t="s">
        <v>580</v>
      </c>
      <c r="H2500">
        <v>1</v>
      </c>
    </row>
    <row r="2501" spans="5:8" x14ac:dyDescent="0.25">
      <c r="E2501" t="s">
        <v>5552</v>
      </c>
      <c r="F2501" s="1">
        <v>45544</v>
      </c>
      <c r="G2501" t="s">
        <v>580</v>
      </c>
      <c r="H2501">
        <v>1</v>
      </c>
    </row>
    <row r="2502" spans="5:8" x14ac:dyDescent="0.25">
      <c r="E2502" t="s">
        <v>5556</v>
      </c>
      <c r="F2502" s="1">
        <v>45481</v>
      </c>
      <c r="G2502" t="s">
        <v>580</v>
      </c>
      <c r="H2502">
        <v>1</v>
      </c>
    </row>
    <row r="2503" spans="5:8" x14ac:dyDescent="0.25">
      <c r="E2503" t="s">
        <v>5557</v>
      </c>
      <c r="F2503" s="1">
        <v>45467</v>
      </c>
      <c r="G2503" t="s">
        <v>580</v>
      </c>
      <c r="H2503">
        <v>1</v>
      </c>
    </row>
    <row r="2504" spans="5:8" x14ac:dyDescent="0.25">
      <c r="E2504" t="s">
        <v>5558</v>
      </c>
      <c r="F2504" s="1">
        <v>45558</v>
      </c>
      <c r="G2504" t="s">
        <v>580</v>
      </c>
      <c r="H2504">
        <v>1</v>
      </c>
    </row>
    <row r="2505" spans="5:8" x14ac:dyDescent="0.25">
      <c r="E2505" t="s">
        <v>5559</v>
      </c>
      <c r="F2505" s="1">
        <v>45544</v>
      </c>
      <c r="G2505" t="s">
        <v>580</v>
      </c>
      <c r="H2505">
        <v>1</v>
      </c>
    </row>
    <row r="2506" spans="5:8" x14ac:dyDescent="0.25">
      <c r="E2506" t="s">
        <v>5561</v>
      </c>
      <c r="F2506" s="1">
        <v>45516</v>
      </c>
      <c r="G2506" t="s">
        <v>580</v>
      </c>
      <c r="H2506">
        <v>1</v>
      </c>
    </row>
    <row r="2507" spans="5:8" x14ac:dyDescent="0.25">
      <c r="E2507" t="s">
        <v>5562</v>
      </c>
      <c r="F2507" s="1">
        <v>45544</v>
      </c>
      <c r="G2507" t="s">
        <v>580</v>
      </c>
      <c r="H2507">
        <v>1</v>
      </c>
    </row>
    <row r="2508" spans="5:8" x14ac:dyDescent="0.25">
      <c r="E2508" t="s">
        <v>5563</v>
      </c>
      <c r="F2508" s="1">
        <v>45511</v>
      </c>
      <c r="G2508" t="s">
        <v>580</v>
      </c>
      <c r="H2508">
        <v>1</v>
      </c>
    </row>
    <row r="2509" spans="5:8" x14ac:dyDescent="0.25">
      <c r="E2509" t="s">
        <v>5441</v>
      </c>
      <c r="F2509" s="1">
        <v>45642</v>
      </c>
      <c r="G2509" t="s">
        <v>580</v>
      </c>
      <c r="H2509">
        <v>1</v>
      </c>
    </row>
    <row r="2510" spans="5:8" x14ac:dyDescent="0.25">
      <c r="E2510" t="s">
        <v>5442</v>
      </c>
      <c r="F2510" s="1">
        <v>45649</v>
      </c>
      <c r="G2510" t="s">
        <v>580</v>
      </c>
      <c r="H2510">
        <v>1</v>
      </c>
    </row>
    <row r="2511" spans="5:8" x14ac:dyDescent="0.25">
      <c r="E2511" t="s">
        <v>5444</v>
      </c>
      <c r="F2511" s="1">
        <v>45593</v>
      </c>
      <c r="G2511" t="s">
        <v>580</v>
      </c>
      <c r="H2511">
        <v>1</v>
      </c>
    </row>
    <row r="2512" spans="5:8" x14ac:dyDescent="0.25">
      <c r="E2512" t="s">
        <v>5452</v>
      </c>
      <c r="F2512" s="1">
        <v>45609</v>
      </c>
      <c r="G2512" t="s">
        <v>580</v>
      </c>
      <c r="H2512">
        <v>1</v>
      </c>
    </row>
    <row r="2513" spans="5:8" x14ac:dyDescent="0.25">
      <c r="E2513" t="s">
        <v>5457</v>
      </c>
      <c r="F2513" s="1">
        <v>45656</v>
      </c>
      <c r="G2513" t="s">
        <v>580</v>
      </c>
      <c r="H2513">
        <v>1</v>
      </c>
    </row>
    <row r="2514" spans="5:8" x14ac:dyDescent="0.25">
      <c r="E2514" t="s">
        <v>5460</v>
      </c>
      <c r="F2514" s="1">
        <v>45649</v>
      </c>
      <c r="G2514" t="s">
        <v>580</v>
      </c>
      <c r="H2514">
        <v>1</v>
      </c>
    </row>
    <row r="2515" spans="5:8" x14ac:dyDescent="0.25">
      <c r="E2515" t="s">
        <v>5464</v>
      </c>
      <c r="F2515" s="1">
        <v>45649</v>
      </c>
      <c r="G2515" t="s">
        <v>580</v>
      </c>
      <c r="H2515">
        <v>1</v>
      </c>
    </row>
    <row r="2516" spans="5:8" x14ac:dyDescent="0.25">
      <c r="E2516" t="s">
        <v>5469</v>
      </c>
      <c r="F2516" s="1">
        <v>45621</v>
      </c>
      <c r="G2516" t="s">
        <v>580</v>
      </c>
      <c r="H2516">
        <v>1</v>
      </c>
    </row>
    <row r="2517" spans="5:8" x14ac:dyDescent="0.25">
      <c r="E2517" t="s">
        <v>5478</v>
      </c>
      <c r="F2517" s="1">
        <v>45642</v>
      </c>
      <c r="G2517" t="s">
        <v>580</v>
      </c>
      <c r="H2517">
        <v>1</v>
      </c>
    </row>
    <row r="2518" spans="5:8" x14ac:dyDescent="0.25">
      <c r="E2518" t="s">
        <v>5487</v>
      </c>
      <c r="F2518" s="1">
        <v>45649</v>
      </c>
      <c r="G2518" t="s">
        <v>580</v>
      </c>
      <c r="H2518">
        <v>1</v>
      </c>
    </row>
    <row r="2519" spans="5:8" x14ac:dyDescent="0.25">
      <c r="E2519" t="s">
        <v>5489</v>
      </c>
      <c r="F2519" s="1">
        <v>45656</v>
      </c>
      <c r="G2519" t="s">
        <v>580</v>
      </c>
      <c r="H2519">
        <v>1</v>
      </c>
    </row>
    <row r="2520" spans="5:8" x14ac:dyDescent="0.25">
      <c r="E2520" t="s">
        <v>5490</v>
      </c>
      <c r="F2520" s="1">
        <v>45659</v>
      </c>
      <c r="G2520" t="s">
        <v>580</v>
      </c>
      <c r="H2520">
        <v>1</v>
      </c>
    </row>
    <row r="2521" spans="5:8" x14ac:dyDescent="0.25">
      <c r="E2521" t="s">
        <v>5503</v>
      </c>
      <c r="F2521" s="1">
        <v>45656</v>
      </c>
      <c r="G2521" t="s">
        <v>580</v>
      </c>
      <c r="H2521">
        <v>1</v>
      </c>
    </row>
    <row r="2522" spans="5:8" x14ac:dyDescent="0.25">
      <c r="E2522" t="s">
        <v>5507</v>
      </c>
      <c r="F2522" s="1">
        <v>45593</v>
      </c>
      <c r="G2522" t="s">
        <v>580</v>
      </c>
      <c r="H2522">
        <v>1</v>
      </c>
    </row>
    <row r="2523" spans="5:8" x14ac:dyDescent="0.25">
      <c r="E2523" t="s">
        <v>5511</v>
      </c>
      <c r="F2523" s="1">
        <v>45649</v>
      </c>
      <c r="G2523" t="s">
        <v>580</v>
      </c>
      <c r="H2523">
        <v>1</v>
      </c>
    </row>
    <row r="2524" spans="5:8" x14ac:dyDescent="0.25">
      <c r="E2524" t="s">
        <v>5513</v>
      </c>
      <c r="F2524" s="1">
        <v>45642</v>
      </c>
      <c r="G2524" t="s">
        <v>580</v>
      </c>
      <c r="H2524">
        <v>1</v>
      </c>
    </row>
    <row r="2525" spans="5:8" x14ac:dyDescent="0.25">
      <c r="E2525" t="s">
        <v>5516</v>
      </c>
      <c r="F2525" s="1">
        <v>45593</v>
      </c>
      <c r="G2525" t="s">
        <v>580</v>
      </c>
      <c r="H2525">
        <v>1</v>
      </c>
    </row>
    <row r="2526" spans="5:8" x14ac:dyDescent="0.25">
      <c r="E2526" t="s">
        <v>5533</v>
      </c>
      <c r="F2526" s="1">
        <v>45642</v>
      </c>
      <c r="G2526" t="s">
        <v>580</v>
      </c>
      <c r="H2526">
        <v>1</v>
      </c>
    </row>
    <row r="2527" spans="5:8" x14ac:dyDescent="0.25">
      <c r="E2527" t="s">
        <v>5536</v>
      </c>
      <c r="F2527" s="1">
        <v>45621</v>
      </c>
      <c r="G2527" t="s">
        <v>580</v>
      </c>
      <c r="H2527">
        <v>1</v>
      </c>
    </row>
    <row r="2528" spans="5:8" x14ac:dyDescent="0.25">
      <c r="E2528" t="s">
        <v>5542</v>
      </c>
      <c r="F2528" s="1">
        <v>45642</v>
      </c>
      <c r="G2528" t="s">
        <v>580</v>
      </c>
      <c r="H2528">
        <v>1</v>
      </c>
    </row>
    <row r="2529" spans="1:8" x14ac:dyDescent="0.25">
      <c r="E2529" t="s">
        <v>5553</v>
      </c>
      <c r="F2529" s="1">
        <v>45593</v>
      </c>
      <c r="G2529" t="s">
        <v>580</v>
      </c>
      <c r="H2529">
        <v>1</v>
      </c>
    </row>
    <row r="2530" spans="1:8" x14ac:dyDescent="0.25">
      <c r="E2530" t="s">
        <v>5554</v>
      </c>
      <c r="F2530" s="1">
        <v>45621</v>
      </c>
      <c r="G2530" t="s">
        <v>580</v>
      </c>
      <c r="H2530">
        <v>1</v>
      </c>
    </row>
    <row r="2531" spans="1:8" x14ac:dyDescent="0.25">
      <c r="A2531" t="s">
        <v>5565</v>
      </c>
      <c r="B2531" t="s">
        <v>5566</v>
      </c>
      <c r="C2531" t="s">
        <v>16</v>
      </c>
      <c r="D2531" t="s">
        <v>16</v>
      </c>
      <c r="E2531" t="s">
        <v>5567</v>
      </c>
      <c r="F2531" s="1">
        <v>45330</v>
      </c>
      <c r="G2531" t="s">
        <v>747</v>
      </c>
      <c r="H2531">
        <v>1</v>
      </c>
    </row>
    <row r="2532" spans="1:8" x14ac:dyDescent="0.25">
      <c r="A2532" t="s">
        <v>5568</v>
      </c>
      <c r="B2532" t="s">
        <v>5569</v>
      </c>
      <c r="C2532" t="s">
        <v>5597</v>
      </c>
      <c r="D2532" t="s">
        <v>5604</v>
      </c>
      <c r="E2532" t="s">
        <v>5570</v>
      </c>
      <c r="F2532" s="1">
        <v>45660</v>
      </c>
      <c r="G2532" t="s">
        <v>1264</v>
      </c>
      <c r="H2532">
        <v>1</v>
      </c>
    </row>
    <row r="2533" spans="1:8" x14ac:dyDescent="0.25">
      <c r="E2533" t="s">
        <v>5571</v>
      </c>
      <c r="F2533" s="1">
        <v>45660</v>
      </c>
      <c r="G2533" t="s">
        <v>1264</v>
      </c>
      <c r="H2533">
        <v>1</v>
      </c>
    </row>
    <row r="2534" spans="1:8" x14ac:dyDescent="0.25">
      <c r="E2534" t="s">
        <v>5572</v>
      </c>
      <c r="F2534" s="1">
        <v>45660</v>
      </c>
      <c r="G2534" t="s">
        <v>1264</v>
      </c>
      <c r="H2534">
        <v>1</v>
      </c>
    </row>
    <row r="2535" spans="1:8" x14ac:dyDescent="0.25">
      <c r="E2535" t="s">
        <v>5573</v>
      </c>
      <c r="F2535" s="1">
        <v>45660</v>
      </c>
      <c r="G2535" t="s">
        <v>1264</v>
      </c>
      <c r="H2535">
        <v>1</v>
      </c>
    </row>
    <row r="2536" spans="1:8" x14ac:dyDescent="0.25">
      <c r="E2536" t="s">
        <v>5574</v>
      </c>
      <c r="F2536" s="1">
        <v>45660</v>
      </c>
      <c r="G2536" t="s">
        <v>1264</v>
      </c>
      <c r="H2536">
        <v>1</v>
      </c>
    </row>
    <row r="2537" spans="1:8" x14ac:dyDescent="0.25">
      <c r="A2537" t="s">
        <v>5575</v>
      </c>
      <c r="B2537" t="s">
        <v>5576</v>
      </c>
      <c r="C2537" t="s">
        <v>5602</v>
      </c>
      <c r="D2537" t="s">
        <v>319</v>
      </c>
      <c r="E2537" t="s">
        <v>5578</v>
      </c>
      <c r="F2537" s="1">
        <v>45527</v>
      </c>
      <c r="G2537" t="s">
        <v>335</v>
      </c>
      <c r="H2537">
        <v>1</v>
      </c>
    </row>
    <row r="2538" spans="1:8" x14ac:dyDescent="0.25">
      <c r="E2538" t="s">
        <v>5577</v>
      </c>
      <c r="F2538" s="1">
        <v>45618</v>
      </c>
      <c r="G2538" t="s">
        <v>335</v>
      </c>
      <c r="H2538">
        <v>1</v>
      </c>
    </row>
    <row r="2539" spans="1:8" x14ac:dyDescent="0.25">
      <c r="E2539" t="s">
        <v>5579</v>
      </c>
      <c r="F2539" s="1">
        <v>45660</v>
      </c>
      <c r="G2539" t="s">
        <v>335</v>
      </c>
      <c r="H2539">
        <v>1</v>
      </c>
    </row>
    <row r="2540" spans="1:8" x14ac:dyDescent="0.25">
      <c r="A2540" t="s">
        <v>5586</v>
      </c>
      <c r="B2540" t="s">
        <v>5587</v>
      </c>
      <c r="C2540" t="s">
        <v>5633</v>
      </c>
      <c r="D2540" t="s">
        <v>5604</v>
      </c>
      <c r="E2540" t="s">
        <v>5588</v>
      </c>
      <c r="F2540" s="1">
        <v>45587</v>
      </c>
      <c r="G2540" t="s">
        <v>80</v>
      </c>
      <c r="H2540">
        <v>1</v>
      </c>
    </row>
    <row r="2541" spans="1:8" x14ac:dyDescent="0.25">
      <c r="A2541" t="s">
        <v>5592</v>
      </c>
      <c r="B2541" t="s">
        <v>5593</v>
      </c>
      <c r="C2541" t="s">
        <v>16</v>
      </c>
      <c r="D2541" t="s">
        <v>5607</v>
      </c>
      <c r="E2541" t="s">
        <v>5430</v>
      </c>
      <c r="F2541" s="1">
        <v>45664</v>
      </c>
      <c r="G2541" t="s">
        <v>230</v>
      </c>
      <c r="H2541">
        <v>1</v>
      </c>
    </row>
    <row r="2542" spans="1:8" x14ac:dyDescent="0.25">
      <c r="E2542" t="s">
        <v>5594</v>
      </c>
      <c r="F2542" s="1">
        <v>45664</v>
      </c>
      <c r="G2542" t="s">
        <v>230</v>
      </c>
      <c r="H2542">
        <v>1</v>
      </c>
    </row>
    <row r="2543" spans="1:8" x14ac:dyDescent="0.25">
      <c r="E2543" t="s">
        <v>5595</v>
      </c>
      <c r="F2543" s="1">
        <v>45664</v>
      </c>
      <c r="G2543" t="s">
        <v>230</v>
      </c>
      <c r="H2543">
        <v>1</v>
      </c>
    </row>
    <row r="2544" spans="1:8" x14ac:dyDescent="0.25">
      <c r="A2544" t="s">
        <v>27</v>
      </c>
      <c r="B2544" t="s">
        <v>28</v>
      </c>
      <c r="C2544" t="s">
        <v>16</v>
      </c>
      <c r="D2544" t="s">
        <v>5654</v>
      </c>
      <c r="E2544" t="s">
        <v>30</v>
      </c>
      <c r="F2544" s="1">
        <v>45660</v>
      </c>
      <c r="G2544" t="s">
        <v>31</v>
      </c>
      <c r="H2544">
        <v>1</v>
      </c>
    </row>
    <row r="2545" spans="1:8" x14ac:dyDescent="0.25">
      <c r="A2545" t="s">
        <v>32</v>
      </c>
      <c r="B2545" t="s">
        <v>33</v>
      </c>
      <c r="C2545" t="s">
        <v>16</v>
      </c>
      <c r="D2545" t="s">
        <v>5628</v>
      </c>
      <c r="E2545" t="s">
        <v>34</v>
      </c>
      <c r="F2545" s="1">
        <v>45664</v>
      </c>
      <c r="G2545" t="s">
        <v>35</v>
      </c>
      <c r="H2545">
        <v>1</v>
      </c>
    </row>
    <row r="2546" spans="1:8" x14ac:dyDescent="0.25">
      <c r="E2546" t="s">
        <v>36</v>
      </c>
      <c r="F2546" s="1">
        <v>45664</v>
      </c>
      <c r="G2546" t="s">
        <v>35</v>
      </c>
      <c r="H2546">
        <v>1</v>
      </c>
    </row>
    <row r="2547" spans="1:8" x14ac:dyDescent="0.25">
      <c r="E2547" t="s">
        <v>37</v>
      </c>
      <c r="F2547" s="1">
        <v>45664</v>
      </c>
      <c r="G2547" t="s">
        <v>35</v>
      </c>
      <c r="H2547">
        <v>1</v>
      </c>
    </row>
    <row r="2548" spans="1:8" x14ac:dyDescent="0.25">
      <c r="E2548" t="s">
        <v>38</v>
      </c>
      <c r="F2548" s="1">
        <v>45664</v>
      </c>
      <c r="G2548" t="s">
        <v>35</v>
      </c>
      <c r="H2548">
        <v>1</v>
      </c>
    </row>
    <row r="2549" spans="1:8" x14ac:dyDescent="0.25">
      <c r="A2549" t="s">
        <v>48</v>
      </c>
      <c r="B2549" t="s">
        <v>49</v>
      </c>
      <c r="C2549" t="s">
        <v>16</v>
      </c>
      <c r="D2549" t="s">
        <v>5677</v>
      </c>
      <c r="E2549" t="s">
        <v>50</v>
      </c>
      <c r="F2549" s="1">
        <v>45569</v>
      </c>
      <c r="G2549" t="s">
        <v>51</v>
      </c>
      <c r="H2549">
        <v>1</v>
      </c>
    </row>
    <row r="2550" spans="1:8" x14ac:dyDescent="0.25">
      <c r="A2550" t="s">
        <v>52</v>
      </c>
      <c r="B2550" t="s">
        <v>53</v>
      </c>
      <c r="C2550" t="s">
        <v>16</v>
      </c>
      <c r="D2550" t="s">
        <v>5652</v>
      </c>
      <c r="E2550" t="s">
        <v>54</v>
      </c>
      <c r="F2550" s="1">
        <v>45629</v>
      </c>
      <c r="G2550" t="s">
        <v>55</v>
      </c>
      <c r="H2550">
        <v>1</v>
      </c>
    </row>
    <row r="2551" spans="1:8" x14ac:dyDescent="0.25">
      <c r="A2551" t="s">
        <v>76</v>
      </c>
      <c r="B2551" t="s">
        <v>77</v>
      </c>
      <c r="C2551" t="s">
        <v>5633</v>
      </c>
      <c r="D2551" t="s">
        <v>5604</v>
      </c>
      <c r="E2551" t="s">
        <v>79</v>
      </c>
      <c r="F2551" s="1">
        <v>45659</v>
      </c>
      <c r="G2551" t="s">
        <v>80</v>
      </c>
      <c r="H2551">
        <v>1</v>
      </c>
    </row>
    <row r="2552" spans="1:8" x14ac:dyDescent="0.25">
      <c r="A2552" t="s">
        <v>81</v>
      </c>
      <c r="B2552" t="s">
        <v>82</v>
      </c>
      <c r="C2552" t="s">
        <v>16</v>
      </c>
      <c r="D2552" t="s">
        <v>16</v>
      </c>
      <c r="E2552" t="s">
        <v>83</v>
      </c>
      <c r="F2552" s="1">
        <v>45415</v>
      </c>
      <c r="G2552" t="s">
        <v>84</v>
      </c>
      <c r="H2552">
        <v>1</v>
      </c>
    </row>
    <row r="2553" spans="1:8" x14ac:dyDescent="0.25">
      <c r="A2553" t="s">
        <v>90</v>
      </c>
      <c r="B2553" t="s">
        <v>91</v>
      </c>
      <c r="C2553" t="s">
        <v>16</v>
      </c>
      <c r="D2553" t="s">
        <v>5605</v>
      </c>
      <c r="E2553" t="s">
        <v>92</v>
      </c>
      <c r="F2553" s="1">
        <v>45659</v>
      </c>
      <c r="G2553" t="s">
        <v>93</v>
      </c>
      <c r="H2553">
        <v>1</v>
      </c>
    </row>
    <row r="2554" spans="1:8" x14ac:dyDescent="0.25">
      <c r="A2554" t="s">
        <v>94</v>
      </c>
      <c r="B2554" t="s">
        <v>95</v>
      </c>
      <c r="C2554" t="s">
        <v>5597</v>
      </c>
      <c r="D2554" t="s">
        <v>5632</v>
      </c>
      <c r="E2554" t="s">
        <v>96</v>
      </c>
      <c r="F2554" s="1">
        <v>45659</v>
      </c>
      <c r="G2554" t="s">
        <v>97</v>
      </c>
      <c r="H2554">
        <v>1</v>
      </c>
    </row>
    <row r="2555" spans="1:8" x14ac:dyDescent="0.25">
      <c r="E2555" t="s">
        <v>98</v>
      </c>
      <c r="F2555" s="1">
        <v>45659</v>
      </c>
      <c r="G2555" t="s">
        <v>97</v>
      </c>
      <c r="H2555">
        <v>1</v>
      </c>
    </row>
    <row r="2556" spans="1:8" x14ac:dyDescent="0.25">
      <c r="A2556" t="s">
        <v>99</v>
      </c>
      <c r="B2556" t="s">
        <v>100</v>
      </c>
      <c r="C2556" t="s">
        <v>16</v>
      </c>
      <c r="D2556" t="s">
        <v>5628</v>
      </c>
      <c r="E2556" t="s">
        <v>101</v>
      </c>
      <c r="F2556" s="1">
        <v>45659</v>
      </c>
      <c r="G2556" t="s">
        <v>35</v>
      </c>
      <c r="H2556">
        <v>1</v>
      </c>
    </row>
    <row r="2557" spans="1:8" x14ac:dyDescent="0.25">
      <c r="A2557" t="s">
        <v>102</v>
      </c>
      <c r="B2557" t="s">
        <v>103</v>
      </c>
      <c r="C2557" t="s">
        <v>16</v>
      </c>
      <c r="D2557" t="s">
        <v>5690</v>
      </c>
      <c r="E2557" t="s">
        <v>104</v>
      </c>
      <c r="F2557" s="1">
        <v>45583</v>
      </c>
      <c r="G2557" t="s">
        <v>105</v>
      </c>
      <c r="H2557">
        <v>1</v>
      </c>
    </row>
    <row r="2558" spans="1:8" x14ac:dyDescent="0.25">
      <c r="A2558" t="s">
        <v>106</v>
      </c>
      <c r="B2558" t="s">
        <v>107</v>
      </c>
      <c r="C2558" t="s">
        <v>5620</v>
      </c>
      <c r="D2558" t="s">
        <v>5661</v>
      </c>
      <c r="E2558" t="s">
        <v>109</v>
      </c>
      <c r="F2558" s="1">
        <v>45646</v>
      </c>
      <c r="G2558" t="s">
        <v>110</v>
      </c>
      <c r="H2558">
        <v>1</v>
      </c>
    </row>
    <row r="2559" spans="1:8" x14ac:dyDescent="0.25">
      <c r="A2559" t="s">
        <v>111</v>
      </c>
      <c r="B2559" t="s">
        <v>112</v>
      </c>
      <c r="C2559" t="s">
        <v>16</v>
      </c>
      <c r="D2559" t="s">
        <v>5623</v>
      </c>
      <c r="E2559" t="s">
        <v>114</v>
      </c>
      <c r="F2559" s="1">
        <v>45664</v>
      </c>
      <c r="G2559" t="s">
        <v>115</v>
      </c>
      <c r="H2559">
        <v>1</v>
      </c>
    </row>
    <row r="2560" spans="1:8" x14ac:dyDescent="0.25">
      <c r="E2560" t="s">
        <v>116</v>
      </c>
      <c r="F2560" s="1">
        <v>45664</v>
      </c>
      <c r="G2560" t="s">
        <v>115</v>
      </c>
      <c r="H2560">
        <v>1</v>
      </c>
    </row>
    <row r="2561" spans="1:8" x14ac:dyDescent="0.25">
      <c r="E2561" t="s">
        <v>117</v>
      </c>
      <c r="F2561" s="1">
        <v>45664</v>
      </c>
      <c r="G2561" t="s">
        <v>115</v>
      </c>
      <c r="H2561">
        <v>1</v>
      </c>
    </row>
    <row r="2562" spans="1:8" x14ac:dyDescent="0.25">
      <c r="A2562" t="s">
        <v>123</v>
      </c>
      <c r="B2562" t="s">
        <v>124</v>
      </c>
      <c r="C2562" t="s">
        <v>5090</v>
      </c>
      <c r="D2562" t="s">
        <v>5663</v>
      </c>
      <c r="E2562" t="s">
        <v>126</v>
      </c>
      <c r="F2562" s="1">
        <v>45652</v>
      </c>
      <c r="G2562" t="s">
        <v>127</v>
      </c>
      <c r="H2562">
        <v>1</v>
      </c>
    </row>
    <row r="2563" spans="1:8" x14ac:dyDescent="0.25">
      <c r="A2563" t="s">
        <v>164</v>
      </c>
      <c r="B2563" t="s">
        <v>165</v>
      </c>
      <c r="C2563" t="s">
        <v>16</v>
      </c>
      <c r="D2563" t="s">
        <v>5604</v>
      </c>
      <c r="E2563" t="s">
        <v>166</v>
      </c>
      <c r="F2563" s="1">
        <v>45659</v>
      </c>
      <c r="G2563" t="s">
        <v>167</v>
      </c>
      <c r="H2563">
        <v>1</v>
      </c>
    </row>
    <row r="2564" spans="1:8" x14ac:dyDescent="0.25">
      <c r="A2564" t="s">
        <v>168</v>
      </c>
      <c r="B2564" t="s">
        <v>169</v>
      </c>
      <c r="C2564" t="s">
        <v>16</v>
      </c>
      <c r="D2564" t="s">
        <v>16</v>
      </c>
      <c r="E2564" t="s">
        <v>172</v>
      </c>
      <c r="F2564" s="1">
        <v>45656</v>
      </c>
      <c r="G2564" t="s">
        <v>173</v>
      </c>
      <c r="H2564">
        <v>1</v>
      </c>
    </row>
    <row r="2565" spans="1:8" x14ac:dyDescent="0.25">
      <c r="D2565" t="s">
        <v>5604</v>
      </c>
      <c r="E2565" t="s">
        <v>170</v>
      </c>
      <c r="F2565" s="1">
        <v>45657</v>
      </c>
      <c r="G2565" t="s">
        <v>80</v>
      </c>
      <c r="H2565">
        <v>1</v>
      </c>
    </row>
    <row r="2566" spans="1:8" x14ac:dyDescent="0.25">
      <c r="E2566" t="s">
        <v>171</v>
      </c>
      <c r="F2566" s="1">
        <v>45511</v>
      </c>
      <c r="G2566" t="s">
        <v>80</v>
      </c>
      <c r="H2566">
        <v>1</v>
      </c>
    </row>
    <row r="2567" spans="1:8" x14ac:dyDescent="0.25">
      <c r="A2567" t="s">
        <v>178</v>
      </c>
      <c r="B2567" t="s">
        <v>179</v>
      </c>
      <c r="C2567" t="s">
        <v>16</v>
      </c>
      <c r="D2567" t="s">
        <v>16</v>
      </c>
      <c r="E2567" t="s">
        <v>180</v>
      </c>
      <c r="F2567" s="1">
        <v>45628</v>
      </c>
      <c r="G2567" t="s">
        <v>181</v>
      </c>
      <c r="H2567">
        <v>1</v>
      </c>
    </row>
    <row r="2568" spans="1:8" x14ac:dyDescent="0.25">
      <c r="A2568" t="s">
        <v>182</v>
      </c>
      <c r="B2568" t="s">
        <v>183</v>
      </c>
      <c r="C2568" t="s">
        <v>16</v>
      </c>
      <c r="D2568" t="s">
        <v>5619</v>
      </c>
      <c r="E2568" t="s">
        <v>184</v>
      </c>
      <c r="F2568" s="1">
        <v>45652</v>
      </c>
      <c r="G2568" t="s">
        <v>185</v>
      </c>
      <c r="H2568">
        <v>1</v>
      </c>
    </row>
    <row r="2569" spans="1:8" x14ac:dyDescent="0.25">
      <c r="A2569" t="s">
        <v>186</v>
      </c>
      <c r="B2569" t="s">
        <v>187</v>
      </c>
      <c r="C2569" t="s">
        <v>16</v>
      </c>
      <c r="D2569" t="s">
        <v>5628</v>
      </c>
      <c r="E2569" t="s">
        <v>188</v>
      </c>
      <c r="F2569" s="1">
        <v>45663</v>
      </c>
      <c r="G2569" t="s">
        <v>35</v>
      </c>
      <c r="H2569">
        <v>1</v>
      </c>
    </row>
    <row r="2570" spans="1:8" x14ac:dyDescent="0.25">
      <c r="E2570" t="s">
        <v>189</v>
      </c>
      <c r="F2570" s="1">
        <v>45663</v>
      </c>
      <c r="G2570" t="s">
        <v>35</v>
      </c>
      <c r="H2570">
        <v>1</v>
      </c>
    </row>
    <row r="2571" spans="1:8" x14ac:dyDescent="0.25">
      <c r="A2571" t="s">
        <v>190</v>
      </c>
      <c r="B2571" t="s">
        <v>191</v>
      </c>
      <c r="C2571" t="s">
        <v>16</v>
      </c>
      <c r="D2571" t="s">
        <v>5665</v>
      </c>
      <c r="E2571" t="s">
        <v>192</v>
      </c>
      <c r="F2571" s="1">
        <v>45547</v>
      </c>
      <c r="G2571" t="s">
        <v>193</v>
      </c>
      <c r="H2571">
        <v>1</v>
      </c>
    </row>
    <row r="2572" spans="1:8" x14ac:dyDescent="0.25">
      <c r="A2572" t="s">
        <v>198</v>
      </c>
      <c r="B2572" t="s">
        <v>199</v>
      </c>
      <c r="C2572" t="s">
        <v>16</v>
      </c>
      <c r="D2572" t="s">
        <v>5689</v>
      </c>
      <c r="E2572" t="s">
        <v>200</v>
      </c>
      <c r="F2572" s="1">
        <v>45621</v>
      </c>
      <c r="G2572" t="s">
        <v>201</v>
      </c>
      <c r="H2572">
        <v>1</v>
      </c>
    </row>
    <row r="2573" spans="1:8" x14ac:dyDescent="0.25">
      <c r="A2573" t="s">
        <v>219</v>
      </c>
      <c r="B2573" t="s">
        <v>220</v>
      </c>
      <c r="C2573" t="s">
        <v>16</v>
      </c>
      <c r="D2573" t="s">
        <v>5664</v>
      </c>
      <c r="E2573" t="s">
        <v>221</v>
      </c>
      <c r="F2573" s="1">
        <v>45461</v>
      </c>
      <c r="G2573" t="s">
        <v>222</v>
      </c>
      <c r="H2573">
        <v>1</v>
      </c>
    </row>
    <row r="2574" spans="1:8" x14ac:dyDescent="0.25">
      <c r="A2574" t="s">
        <v>223</v>
      </c>
      <c r="B2574" t="s">
        <v>224</v>
      </c>
      <c r="C2574" t="s">
        <v>16</v>
      </c>
      <c r="D2574" t="s">
        <v>5691</v>
      </c>
      <c r="E2574" t="s">
        <v>225</v>
      </c>
      <c r="F2574" s="1">
        <v>45638</v>
      </c>
      <c r="G2574" t="s">
        <v>226</v>
      </c>
      <c r="H2574">
        <v>1</v>
      </c>
    </row>
    <row r="2575" spans="1:8" x14ac:dyDescent="0.25">
      <c r="A2575" t="s">
        <v>275</v>
      </c>
      <c r="B2575" t="s">
        <v>276</v>
      </c>
      <c r="C2575" t="s">
        <v>5597</v>
      </c>
      <c r="D2575" t="s">
        <v>5600</v>
      </c>
      <c r="E2575" t="s">
        <v>277</v>
      </c>
      <c r="F2575" s="1">
        <v>45630</v>
      </c>
      <c r="G2575" t="s">
        <v>278</v>
      </c>
      <c r="H2575">
        <v>1</v>
      </c>
    </row>
    <row r="2576" spans="1:8" x14ac:dyDescent="0.25">
      <c r="E2576" t="s">
        <v>279</v>
      </c>
      <c r="F2576" s="1">
        <v>45630</v>
      </c>
      <c r="G2576" t="s">
        <v>278</v>
      </c>
      <c r="H2576">
        <v>1</v>
      </c>
    </row>
    <row r="2577" spans="1:8" x14ac:dyDescent="0.25">
      <c r="E2577" t="s">
        <v>280</v>
      </c>
      <c r="F2577" s="1">
        <v>45630</v>
      </c>
      <c r="G2577" t="s">
        <v>278</v>
      </c>
      <c r="H2577">
        <v>1</v>
      </c>
    </row>
    <row r="2578" spans="1:8" x14ac:dyDescent="0.25">
      <c r="A2578" t="s">
        <v>285</v>
      </c>
      <c r="B2578" t="s">
        <v>286</v>
      </c>
      <c r="C2578" t="s">
        <v>16</v>
      </c>
      <c r="D2578" t="s">
        <v>4053</v>
      </c>
      <c r="E2578" t="s">
        <v>287</v>
      </c>
      <c r="F2578" s="1">
        <v>45618</v>
      </c>
      <c r="G2578" t="s">
        <v>288</v>
      </c>
      <c r="H2578">
        <v>1</v>
      </c>
    </row>
    <row r="2579" spans="1:8" x14ac:dyDescent="0.25">
      <c r="A2579" t="s">
        <v>297</v>
      </c>
      <c r="B2579" t="s">
        <v>298</v>
      </c>
      <c r="C2579" t="s">
        <v>16</v>
      </c>
      <c r="D2579" t="s">
        <v>5628</v>
      </c>
      <c r="E2579" t="s">
        <v>300</v>
      </c>
      <c r="F2579" s="1">
        <v>45560</v>
      </c>
      <c r="G2579" t="s">
        <v>35</v>
      </c>
      <c r="H2579">
        <v>1</v>
      </c>
    </row>
    <row r="2580" spans="1:8" x14ac:dyDescent="0.25">
      <c r="E2580" t="s">
        <v>299</v>
      </c>
      <c r="F2580" s="1">
        <v>45602</v>
      </c>
      <c r="G2580" t="s">
        <v>35</v>
      </c>
      <c r="H2580">
        <v>1</v>
      </c>
    </row>
    <row r="2581" spans="1:8" x14ac:dyDescent="0.25">
      <c r="A2581" t="s">
        <v>306</v>
      </c>
      <c r="B2581" t="s">
        <v>307</v>
      </c>
      <c r="C2581" t="s">
        <v>5633</v>
      </c>
      <c r="D2581" t="s">
        <v>5604</v>
      </c>
      <c r="E2581" t="s">
        <v>308</v>
      </c>
      <c r="F2581" s="1">
        <v>45461</v>
      </c>
      <c r="G2581" t="s">
        <v>80</v>
      </c>
      <c r="H2581">
        <v>1</v>
      </c>
    </row>
    <row r="2582" spans="1:8" x14ac:dyDescent="0.25">
      <c r="A2582" t="s">
        <v>314</v>
      </c>
      <c r="B2582" t="s">
        <v>315</v>
      </c>
      <c r="C2582" t="s">
        <v>16</v>
      </c>
      <c r="D2582" t="s">
        <v>5618</v>
      </c>
      <c r="E2582" t="s">
        <v>316</v>
      </c>
      <c r="F2582" s="1">
        <v>45638</v>
      </c>
      <c r="G2582" t="s">
        <v>317</v>
      </c>
      <c r="H2582">
        <v>1</v>
      </c>
    </row>
    <row r="2583" spans="1:8" x14ac:dyDescent="0.25">
      <c r="A2583" t="s">
        <v>332</v>
      </c>
      <c r="B2583" t="s">
        <v>333</v>
      </c>
      <c r="C2583" t="s">
        <v>16</v>
      </c>
      <c r="D2583" t="s">
        <v>319</v>
      </c>
      <c r="E2583" t="s">
        <v>334</v>
      </c>
      <c r="F2583" s="1">
        <v>45663</v>
      </c>
      <c r="G2583" t="s">
        <v>335</v>
      </c>
      <c r="H2583">
        <v>1</v>
      </c>
    </row>
    <row r="2584" spans="1:8" x14ac:dyDescent="0.25">
      <c r="A2584" t="s">
        <v>336</v>
      </c>
      <c r="B2584" t="s">
        <v>337</v>
      </c>
      <c r="C2584" t="s">
        <v>16</v>
      </c>
      <c r="D2584" t="s">
        <v>5692</v>
      </c>
      <c r="E2584" t="s">
        <v>338</v>
      </c>
      <c r="F2584" s="1">
        <v>45642</v>
      </c>
      <c r="G2584" t="s">
        <v>339</v>
      </c>
      <c r="H2584">
        <v>1</v>
      </c>
    </row>
    <row r="2585" spans="1:8" x14ac:dyDescent="0.25">
      <c r="A2585" t="s">
        <v>401</v>
      </c>
      <c r="B2585" t="s">
        <v>402</v>
      </c>
      <c r="C2585" t="s">
        <v>16</v>
      </c>
      <c r="D2585" t="s">
        <v>5603</v>
      </c>
      <c r="E2585" t="s">
        <v>409</v>
      </c>
      <c r="F2585" s="1">
        <v>45653</v>
      </c>
      <c r="G2585" t="s">
        <v>137</v>
      </c>
      <c r="H2585">
        <v>1</v>
      </c>
    </row>
    <row r="2586" spans="1:8" x14ac:dyDescent="0.25">
      <c r="D2586" t="s">
        <v>319</v>
      </c>
      <c r="E2586" t="s">
        <v>403</v>
      </c>
      <c r="F2586" s="1">
        <v>45309</v>
      </c>
      <c r="G2586" t="s">
        <v>335</v>
      </c>
      <c r="H2586">
        <v>1</v>
      </c>
    </row>
    <row r="2587" spans="1:8" x14ac:dyDescent="0.25">
      <c r="E2587" t="s">
        <v>404</v>
      </c>
      <c r="F2587" s="1">
        <v>45316</v>
      </c>
      <c r="G2587" t="s">
        <v>335</v>
      </c>
      <c r="H2587">
        <v>1</v>
      </c>
    </row>
    <row r="2588" spans="1:8" x14ac:dyDescent="0.25">
      <c r="E2588" t="s">
        <v>405</v>
      </c>
      <c r="F2588" s="1">
        <v>45316</v>
      </c>
      <c r="G2588" t="s">
        <v>335</v>
      </c>
      <c r="H2588">
        <v>1</v>
      </c>
    </row>
    <row r="2589" spans="1:8" x14ac:dyDescent="0.25">
      <c r="E2589" t="s">
        <v>406</v>
      </c>
      <c r="F2589" s="1">
        <v>45316</v>
      </c>
      <c r="G2589" t="s">
        <v>335</v>
      </c>
      <c r="H2589">
        <v>1</v>
      </c>
    </row>
    <row r="2590" spans="1:8" x14ac:dyDescent="0.25">
      <c r="E2590" t="s">
        <v>407</v>
      </c>
      <c r="F2590" s="1">
        <v>45316</v>
      </c>
      <c r="G2590" t="s">
        <v>335</v>
      </c>
      <c r="H2590">
        <v>1</v>
      </c>
    </row>
    <row r="2591" spans="1:8" x14ac:dyDescent="0.25">
      <c r="E2591" t="s">
        <v>408</v>
      </c>
      <c r="F2591" s="1">
        <v>45317</v>
      </c>
      <c r="G2591" t="s">
        <v>335</v>
      </c>
      <c r="H2591">
        <v>1</v>
      </c>
    </row>
    <row r="2592" spans="1:8" x14ac:dyDescent="0.25">
      <c r="E2592" t="s">
        <v>410</v>
      </c>
      <c r="F2592" s="1">
        <v>45309</v>
      </c>
      <c r="G2592" t="s">
        <v>335</v>
      </c>
      <c r="H2592">
        <v>1</v>
      </c>
    </row>
    <row r="2593" spans="1:8" x14ac:dyDescent="0.25">
      <c r="E2593" t="s">
        <v>411</v>
      </c>
      <c r="F2593" s="1">
        <v>45309</v>
      </c>
      <c r="G2593" t="s">
        <v>335</v>
      </c>
      <c r="H2593">
        <v>1</v>
      </c>
    </row>
    <row r="2594" spans="1:8" x14ac:dyDescent="0.25">
      <c r="E2594" t="s">
        <v>412</v>
      </c>
      <c r="F2594" s="1">
        <v>45316</v>
      </c>
      <c r="G2594" t="s">
        <v>335</v>
      </c>
      <c r="H2594">
        <v>1</v>
      </c>
    </row>
    <row r="2595" spans="1:8" x14ac:dyDescent="0.25">
      <c r="E2595" t="s">
        <v>413</v>
      </c>
      <c r="F2595" s="1">
        <v>45309</v>
      </c>
      <c r="G2595" t="s">
        <v>335</v>
      </c>
      <c r="H2595">
        <v>1</v>
      </c>
    </row>
    <row r="2596" spans="1:8" x14ac:dyDescent="0.25">
      <c r="E2596" t="s">
        <v>414</v>
      </c>
      <c r="F2596" s="1">
        <v>45316</v>
      </c>
      <c r="G2596" t="s">
        <v>335</v>
      </c>
      <c r="H2596">
        <v>1</v>
      </c>
    </row>
    <row r="2597" spans="1:8" x14ac:dyDescent="0.25">
      <c r="E2597" t="s">
        <v>415</v>
      </c>
      <c r="F2597" s="1">
        <v>45309</v>
      </c>
      <c r="G2597" t="s">
        <v>335</v>
      </c>
      <c r="H2597">
        <v>1</v>
      </c>
    </row>
    <row r="2598" spans="1:8" x14ac:dyDescent="0.25">
      <c r="A2598" t="s">
        <v>416</v>
      </c>
      <c r="B2598" t="s">
        <v>417</v>
      </c>
      <c r="C2598" t="s">
        <v>5617</v>
      </c>
      <c r="D2598" t="s">
        <v>5618</v>
      </c>
      <c r="E2598" t="s">
        <v>419</v>
      </c>
      <c r="F2598" s="1">
        <v>45654</v>
      </c>
      <c r="G2598" t="s">
        <v>317</v>
      </c>
      <c r="H2598">
        <v>1</v>
      </c>
    </row>
    <row r="2599" spans="1:8" x14ac:dyDescent="0.25">
      <c r="A2599" t="s">
        <v>420</v>
      </c>
      <c r="B2599" t="s">
        <v>421</v>
      </c>
      <c r="C2599" t="s">
        <v>5614</v>
      </c>
      <c r="D2599" t="s">
        <v>5644</v>
      </c>
      <c r="E2599" t="s">
        <v>423</v>
      </c>
      <c r="F2599" s="1">
        <v>45664</v>
      </c>
      <c r="G2599" t="s">
        <v>424</v>
      </c>
      <c r="H2599">
        <v>1</v>
      </c>
    </row>
    <row r="2600" spans="1:8" x14ac:dyDescent="0.25">
      <c r="E2600" t="s">
        <v>425</v>
      </c>
      <c r="F2600" s="1">
        <v>45664</v>
      </c>
      <c r="G2600" t="s">
        <v>424</v>
      </c>
      <c r="H2600">
        <v>1</v>
      </c>
    </row>
    <row r="2601" spans="1:8" x14ac:dyDescent="0.25">
      <c r="E2601" t="s">
        <v>426</v>
      </c>
      <c r="F2601" s="1">
        <v>45664</v>
      </c>
      <c r="G2601" t="s">
        <v>424</v>
      </c>
      <c r="H2601">
        <v>1</v>
      </c>
    </row>
    <row r="2602" spans="1:8" x14ac:dyDescent="0.25">
      <c r="E2602" t="s">
        <v>427</v>
      </c>
      <c r="F2602" s="1">
        <v>45664</v>
      </c>
      <c r="G2602" t="s">
        <v>424</v>
      </c>
      <c r="H2602">
        <v>1</v>
      </c>
    </row>
    <row r="2603" spans="1:8" x14ac:dyDescent="0.25">
      <c r="E2603" t="s">
        <v>428</v>
      </c>
      <c r="F2603" s="1">
        <v>45664</v>
      </c>
      <c r="G2603" t="s">
        <v>424</v>
      </c>
      <c r="H2603">
        <v>1</v>
      </c>
    </row>
    <row r="2604" spans="1:8" x14ac:dyDescent="0.25">
      <c r="E2604" t="s">
        <v>429</v>
      </c>
      <c r="F2604" s="1">
        <v>45664</v>
      </c>
      <c r="G2604" t="s">
        <v>424</v>
      </c>
      <c r="H2604">
        <v>1</v>
      </c>
    </row>
    <row r="2605" spans="1:8" x14ac:dyDescent="0.25">
      <c r="E2605" t="s">
        <v>430</v>
      </c>
      <c r="F2605" s="1">
        <v>45664</v>
      </c>
      <c r="G2605" t="s">
        <v>424</v>
      </c>
      <c r="H2605">
        <v>1</v>
      </c>
    </row>
    <row r="2606" spans="1:8" x14ac:dyDescent="0.25">
      <c r="E2606" t="s">
        <v>431</v>
      </c>
      <c r="F2606" s="1">
        <v>45664</v>
      </c>
      <c r="G2606" t="s">
        <v>424</v>
      </c>
      <c r="H2606">
        <v>1</v>
      </c>
    </row>
    <row r="2607" spans="1:8" x14ac:dyDescent="0.25">
      <c r="E2607" t="s">
        <v>432</v>
      </c>
      <c r="F2607" s="1">
        <v>45664</v>
      </c>
      <c r="G2607" t="s">
        <v>424</v>
      </c>
      <c r="H2607">
        <v>1</v>
      </c>
    </row>
    <row r="2608" spans="1:8" x14ac:dyDescent="0.25">
      <c r="A2608" t="s">
        <v>440</v>
      </c>
      <c r="B2608" t="s">
        <v>441</v>
      </c>
      <c r="C2608" t="s">
        <v>5625</v>
      </c>
      <c r="D2608" t="s">
        <v>5637</v>
      </c>
      <c r="E2608" t="s">
        <v>443</v>
      </c>
      <c r="F2608" s="1">
        <v>45608</v>
      </c>
      <c r="G2608" t="s">
        <v>444</v>
      </c>
      <c r="H2608">
        <v>1</v>
      </c>
    </row>
    <row r="2609" spans="1:8" x14ac:dyDescent="0.25">
      <c r="E2609" t="s">
        <v>445</v>
      </c>
      <c r="F2609" s="1">
        <v>45656</v>
      </c>
      <c r="G2609" t="s">
        <v>444</v>
      </c>
      <c r="H2609">
        <v>1</v>
      </c>
    </row>
    <row r="2610" spans="1:8" x14ac:dyDescent="0.25">
      <c r="A2610" t="s">
        <v>446</v>
      </c>
      <c r="B2610" t="s">
        <v>447</v>
      </c>
      <c r="C2610" t="s">
        <v>16</v>
      </c>
      <c r="D2610" t="s">
        <v>5664</v>
      </c>
      <c r="E2610" t="s">
        <v>448</v>
      </c>
      <c r="F2610" s="1">
        <v>45497</v>
      </c>
      <c r="G2610" t="s">
        <v>222</v>
      </c>
      <c r="H2610">
        <v>1</v>
      </c>
    </row>
    <row r="2611" spans="1:8" x14ac:dyDescent="0.25">
      <c r="E2611" t="s">
        <v>451</v>
      </c>
      <c r="F2611" s="1">
        <v>45581</v>
      </c>
      <c r="G2611" t="s">
        <v>222</v>
      </c>
      <c r="H2611">
        <v>1</v>
      </c>
    </row>
    <row r="2612" spans="1:8" x14ac:dyDescent="0.25">
      <c r="E2612" t="s">
        <v>449</v>
      </c>
      <c r="F2612" s="1">
        <v>45616</v>
      </c>
      <c r="G2612" t="s">
        <v>222</v>
      </c>
      <c r="H2612">
        <v>1</v>
      </c>
    </row>
    <row r="2613" spans="1:8" x14ac:dyDescent="0.25">
      <c r="E2613" t="s">
        <v>450</v>
      </c>
      <c r="F2613" s="1">
        <v>45539</v>
      </c>
      <c r="G2613" t="s">
        <v>222</v>
      </c>
      <c r="H2613">
        <v>1</v>
      </c>
    </row>
    <row r="2614" spans="1:8" x14ac:dyDescent="0.25">
      <c r="A2614" t="s">
        <v>452</v>
      </c>
      <c r="B2614" t="s">
        <v>453</v>
      </c>
      <c r="C2614" t="s">
        <v>16</v>
      </c>
      <c r="D2614" t="s">
        <v>5607</v>
      </c>
      <c r="E2614" t="s">
        <v>454</v>
      </c>
      <c r="F2614" s="1">
        <v>45664</v>
      </c>
      <c r="G2614" t="s">
        <v>230</v>
      </c>
      <c r="H2614">
        <v>1</v>
      </c>
    </row>
    <row r="2615" spans="1:8" x14ac:dyDescent="0.25">
      <c r="A2615" t="s">
        <v>455</v>
      </c>
      <c r="B2615" t="s">
        <v>456</v>
      </c>
      <c r="C2615" t="s">
        <v>16</v>
      </c>
      <c r="D2615" t="s">
        <v>5611</v>
      </c>
      <c r="E2615" t="s">
        <v>457</v>
      </c>
      <c r="F2615" s="1">
        <v>45594</v>
      </c>
      <c r="G2615" t="s">
        <v>312</v>
      </c>
      <c r="H2615">
        <v>1</v>
      </c>
    </row>
    <row r="2616" spans="1:8" x14ac:dyDescent="0.25">
      <c r="A2616" t="s">
        <v>461</v>
      </c>
      <c r="B2616" t="s">
        <v>462</v>
      </c>
      <c r="C2616" t="s">
        <v>16</v>
      </c>
      <c r="D2616" t="s">
        <v>5632</v>
      </c>
      <c r="E2616" t="s">
        <v>463</v>
      </c>
      <c r="F2616" s="1">
        <v>45639</v>
      </c>
      <c r="G2616" t="s">
        <v>464</v>
      </c>
      <c r="H2616">
        <v>1</v>
      </c>
    </row>
    <row r="2617" spans="1:8" x14ac:dyDescent="0.25">
      <c r="E2617" t="s">
        <v>465</v>
      </c>
      <c r="F2617" s="1">
        <v>45632</v>
      </c>
      <c r="G2617" t="s">
        <v>464</v>
      </c>
      <c r="H2617">
        <v>1</v>
      </c>
    </row>
    <row r="2618" spans="1:8" x14ac:dyDescent="0.25">
      <c r="E2618" t="s">
        <v>466</v>
      </c>
      <c r="F2618" s="1">
        <v>45632</v>
      </c>
      <c r="G2618" t="s">
        <v>464</v>
      </c>
      <c r="H2618">
        <v>1</v>
      </c>
    </row>
    <row r="2619" spans="1:8" x14ac:dyDescent="0.25">
      <c r="E2619" t="s">
        <v>467</v>
      </c>
      <c r="F2619" s="1">
        <v>45611</v>
      </c>
      <c r="G2619" t="s">
        <v>464</v>
      </c>
      <c r="H2619">
        <v>1</v>
      </c>
    </row>
    <row r="2620" spans="1:8" x14ac:dyDescent="0.25">
      <c r="E2620" t="s">
        <v>468</v>
      </c>
      <c r="F2620" s="1">
        <v>45646</v>
      </c>
      <c r="G2620" t="s">
        <v>464</v>
      </c>
      <c r="H2620">
        <v>1</v>
      </c>
    </row>
    <row r="2621" spans="1:8" x14ac:dyDescent="0.25">
      <c r="F2621" s="1">
        <v>45611</v>
      </c>
      <c r="G2621" t="s">
        <v>464</v>
      </c>
      <c r="H2621">
        <v>1</v>
      </c>
    </row>
    <row r="2622" spans="1:8" x14ac:dyDescent="0.25">
      <c r="E2622" t="s">
        <v>469</v>
      </c>
      <c r="F2622" s="1">
        <v>45639</v>
      </c>
      <c r="G2622" t="s">
        <v>464</v>
      </c>
      <c r="H2622">
        <v>1</v>
      </c>
    </row>
    <row r="2623" spans="1:8" x14ac:dyDescent="0.25">
      <c r="A2623" t="s">
        <v>470</v>
      </c>
      <c r="B2623" t="s">
        <v>471</v>
      </c>
      <c r="C2623" t="s">
        <v>16</v>
      </c>
      <c r="D2623" t="s">
        <v>5598</v>
      </c>
      <c r="E2623" t="s">
        <v>472</v>
      </c>
      <c r="F2623" s="1">
        <v>45436</v>
      </c>
      <c r="G2623" t="s">
        <v>71</v>
      </c>
      <c r="H2623">
        <v>1</v>
      </c>
    </row>
    <row r="2624" spans="1:8" x14ac:dyDescent="0.25">
      <c r="A2624" t="s">
        <v>473</v>
      </c>
      <c r="B2624" t="s">
        <v>474</v>
      </c>
      <c r="C2624" t="s">
        <v>1512</v>
      </c>
      <c r="D2624" t="s">
        <v>16</v>
      </c>
      <c r="E2624" t="s">
        <v>475</v>
      </c>
      <c r="F2624" s="1">
        <v>45663</v>
      </c>
      <c r="G2624" t="s">
        <v>47</v>
      </c>
      <c r="H2624">
        <v>1</v>
      </c>
    </row>
    <row r="2625" spans="1:8" x14ac:dyDescent="0.25">
      <c r="E2625" t="s">
        <v>476</v>
      </c>
      <c r="F2625" s="1">
        <v>45663</v>
      </c>
      <c r="G2625" t="s">
        <v>47</v>
      </c>
      <c r="H2625">
        <v>1</v>
      </c>
    </row>
    <row r="2626" spans="1:8" x14ac:dyDescent="0.25">
      <c r="E2626" t="s">
        <v>477</v>
      </c>
      <c r="F2626" s="1">
        <v>45663</v>
      </c>
      <c r="G2626" t="s">
        <v>47</v>
      </c>
      <c r="H2626">
        <v>1</v>
      </c>
    </row>
    <row r="2627" spans="1:8" x14ac:dyDescent="0.25">
      <c r="E2627" t="s">
        <v>478</v>
      </c>
      <c r="F2627" s="1">
        <v>45664</v>
      </c>
      <c r="G2627" t="s">
        <v>479</v>
      </c>
      <c r="H2627">
        <v>1</v>
      </c>
    </row>
    <row r="2628" spans="1:8" x14ac:dyDescent="0.25">
      <c r="E2628" t="s">
        <v>480</v>
      </c>
      <c r="F2628" s="1">
        <v>45664</v>
      </c>
      <c r="G2628" t="s">
        <v>481</v>
      </c>
      <c r="H2628">
        <v>1</v>
      </c>
    </row>
    <row r="2629" spans="1:8" x14ac:dyDescent="0.25">
      <c r="A2629" t="s">
        <v>482</v>
      </c>
      <c r="B2629" t="s">
        <v>483</v>
      </c>
      <c r="C2629" t="s">
        <v>16</v>
      </c>
      <c r="D2629" t="s">
        <v>5604</v>
      </c>
      <c r="E2629" t="s">
        <v>484</v>
      </c>
      <c r="F2629" s="1">
        <v>45660</v>
      </c>
      <c r="G2629" t="s">
        <v>485</v>
      </c>
      <c r="H2629">
        <v>1</v>
      </c>
    </row>
    <row r="2630" spans="1:8" x14ac:dyDescent="0.25">
      <c r="E2630" t="s">
        <v>486</v>
      </c>
      <c r="F2630" s="1">
        <v>45660</v>
      </c>
      <c r="G2630" t="s">
        <v>485</v>
      </c>
      <c r="H2630">
        <v>1</v>
      </c>
    </row>
    <row r="2631" spans="1:8" x14ac:dyDescent="0.25">
      <c r="E2631" t="s">
        <v>487</v>
      </c>
      <c r="F2631" s="1">
        <v>45660</v>
      </c>
      <c r="G2631" t="s">
        <v>485</v>
      </c>
      <c r="H2631">
        <v>1</v>
      </c>
    </row>
    <row r="2632" spans="1:8" x14ac:dyDescent="0.25">
      <c r="A2632" t="s">
        <v>488</v>
      </c>
      <c r="B2632" t="s">
        <v>489</v>
      </c>
      <c r="C2632" t="s">
        <v>16</v>
      </c>
      <c r="D2632" t="s">
        <v>5603</v>
      </c>
      <c r="E2632" t="s">
        <v>490</v>
      </c>
      <c r="F2632" s="1">
        <v>45519</v>
      </c>
      <c r="G2632" t="s">
        <v>137</v>
      </c>
      <c r="H2632">
        <v>1</v>
      </c>
    </row>
    <row r="2633" spans="1:8" x14ac:dyDescent="0.25">
      <c r="E2633" t="s">
        <v>491</v>
      </c>
      <c r="F2633" s="1">
        <v>45498</v>
      </c>
      <c r="G2633" t="s">
        <v>137</v>
      </c>
      <c r="H2633">
        <v>1</v>
      </c>
    </row>
    <row r="2634" spans="1:8" x14ac:dyDescent="0.25">
      <c r="A2634" t="s">
        <v>492</v>
      </c>
      <c r="B2634" t="s">
        <v>493</v>
      </c>
      <c r="C2634" t="s">
        <v>5610</v>
      </c>
      <c r="D2634" t="s">
        <v>5638</v>
      </c>
      <c r="E2634" t="s">
        <v>494</v>
      </c>
      <c r="F2634" s="1">
        <v>45637</v>
      </c>
      <c r="G2634" t="s">
        <v>495</v>
      </c>
      <c r="H2634">
        <v>1</v>
      </c>
    </row>
    <row r="2635" spans="1:8" x14ac:dyDescent="0.25">
      <c r="E2635" t="s">
        <v>496</v>
      </c>
      <c r="F2635" s="1">
        <v>45637</v>
      </c>
      <c r="G2635" t="s">
        <v>495</v>
      </c>
      <c r="H2635">
        <v>1</v>
      </c>
    </row>
    <row r="2636" spans="1:8" x14ac:dyDescent="0.25">
      <c r="E2636" t="s">
        <v>497</v>
      </c>
      <c r="F2636" s="1">
        <v>45637</v>
      </c>
      <c r="G2636" t="s">
        <v>495</v>
      </c>
      <c r="H2636">
        <v>1</v>
      </c>
    </row>
    <row r="2637" spans="1:8" x14ac:dyDescent="0.25">
      <c r="E2637" t="s">
        <v>498</v>
      </c>
      <c r="F2637" s="1">
        <v>45623</v>
      </c>
      <c r="G2637" t="s">
        <v>495</v>
      </c>
      <c r="H2637">
        <v>1</v>
      </c>
    </row>
    <row r="2638" spans="1:8" x14ac:dyDescent="0.25">
      <c r="E2638" t="s">
        <v>499</v>
      </c>
      <c r="F2638" s="1">
        <v>45637</v>
      </c>
      <c r="G2638" t="s">
        <v>495</v>
      </c>
      <c r="H2638">
        <v>1</v>
      </c>
    </row>
    <row r="2639" spans="1:8" x14ac:dyDescent="0.25">
      <c r="E2639" t="s">
        <v>500</v>
      </c>
      <c r="F2639" s="1">
        <v>45623</v>
      </c>
      <c r="G2639" t="s">
        <v>495</v>
      </c>
      <c r="H2639">
        <v>1</v>
      </c>
    </row>
    <row r="2640" spans="1:8" x14ac:dyDescent="0.25">
      <c r="A2640" t="s">
        <v>513</v>
      </c>
      <c r="B2640" t="s">
        <v>514</v>
      </c>
      <c r="C2640" t="s">
        <v>16</v>
      </c>
      <c r="D2640" t="s">
        <v>5618</v>
      </c>
      <c r="E2640" t="s">
        <v>515</v>
      </c>
      <c r="F2640" s="1">
        <v>45644</v>
      </c>
      <c r="G2640" t="s">
        <v>317</v>
      </c>
      <c r="H2640">
        <v>1</v>
      </c>
    </row>
    <row r="2641" spans="1:8" x14ac:dyDescent="0.25">
      <c r="E2641" t="s">
        <v>516</v>
      </c>
      <c r="F2641" s="1">
        <v>45632</v>
      </c>
      <c r="G2641" t="s">
        <v>317</v>
      </c>
      <c r="H2641">
        <v>1</v>
      </c>
    </row>
    <row r="2642" spans="1:8" x14ac:dyDescent="0.25">
      <c r="E2642" t="s">
        <v>517</v>
      </c>
      <c r="F2642" s="1">
        <v>45644</v>
      </c>
      <c r="G2642" t="s">
        <v>317</v>
      </c>
      <c r="H2642">
        <v>1</v>
      </c>
    </row>
    <row r="2643" spans="1:8" x14ac:dyDescent="0.25">
      <c r="E2643" t="s">
        <v>518</v>
      </c>
      <c r="F2643" s="1">
        <v>45644</v>
      </c>
      <c r="G2643" t="s">
        <v>317</v>
      </c>
      <c r="H2643">
        <v>1</v>
      </c>
    </row>
    <row r="2644" spans="1:8" x14ac:dyDescent="0.25">
      <c r="E2644" t="s">
        <v>519</v>
      </c>
      <c r="F2644" s="1">
        <v>45632</v>
      </c>
      <c r="G2644" t="s">
        <v>317</v>
      </c>
      <c r="H2644">
        <v>1</v>
      </c>
    </row>
    <row r="2645" spans="1:8" x14ac:dyDescent="0.25">
      <c r="E2645" t="s">
        <v>520</v>
      </c>
      <c r="F2645" s="1">
        <v>45636</v>
      </c>
      <c r="G2645" t="s">
        <v>317</v>
      </c>
      <c r="H2645">
        <v>1</v>
      </c>
    </row>
    <row r="2646" spans="1:8" x14ac:dyDescent="0.25">
      <c r="E2646" t="s">
        <v>521</v>
      </c>
      <c r="F2646" s="1">
        <v>45644</v>
      </c>
      <c r="G2646" t="s">
        <v>317</v>
      </c>
      <c r="H2646">
        <v>1</v>
      </c>
    </row>
    <row r="2647" spans="1:8" x14ac:dyDescent="0.25">
      <c r="E2647" t="s">
        <v>522</v>
      </c>
      <c r="F2647" s="1">
        <v>45644</v>
      </c>
      <c r="G2647" t="s">
        <v>317</v>
      </c>
      <c r="H2647">
        <v>1</v>
      </c>
    </row>
    <row r="2648" spans="1:8" x14ac:dyDescent="0.25">
      <c r="E2648" t="s">
        <v>523</v>
      </c>
      <c r="F2648" s="1">
        <v>45644</v>
      </c>
      <c r="G2648" t="s">
        <v>317</v>
      </c>
      <c r="H2648">
        <v>1</v>
      </c>
    </row>
    <row r="2649" spans="1:8" x14ac:dyDescent="0.25">
      <c r="A2649" t="s">
        <v>524</v>
      </c>
      <c r="B2649" t="s">
        <v>525</v>
      </c>
      <c r="C2649" t="s">
        <v>16</v>
      </c>
      <c r="D2649" t="s">
        <v>5611</v>
      </c>
      <c r="E2649" t="s">
        <v>526</v>
      </c>
      <c r="F2649" s="1">
        <v>45637</v>
      </c>
      <c r="G2649" t="s">
        <v>312</v>
      </c>
      <c r="H2649">
        <v>1</v>
      </c>
    </row>
    <row r="2650" spans="1:8" x14ac:dyDescent="0.25">
      <c r="E2650" t="s">
        <v>527</v>
      </c>
      <c r="F2650" s="1">
        <v>45637</v>
      </c>
      <c r="G2650" t="s">
        <v>312</v>
      </c>
      <c r="H2650">
        <v>1</v>
      </c>
    </row>
    <row r="2651" spans="1:8" x14ac:dyDescent="0.25">
      <c r="E2651" t="s">
        <v>528</v>
      </c>
      <c r="F2651" s="1">
        <v>45637</v>
      </c>
      <c r="G2651" t="s">
        <v>312</v>
      </c>
      <c r="H2651">
        <v>1</v>
      </c>
    </row>
    <row r="2652" spans="1:8" x14ac:dyDescent="0.25">
      <c r="E2652" t="s">
        <v>529</v>
      </c>
      <c r="F2652" s="1">
        <v>45637</v>
      </c>
      <c r="G2652" t="s">
        <v>312</v>
      </c>
      <c r="H2652">
        <v>1</v>
      </c>
    </row>
    <row r="2653" spans="1:8" x14ac:dyDescent="0.25">
      <c r="A2653" t="s">
        <v>530</v>
      </c>
      <c r="B2653" t="s">
        <v>531</v>
      </c>
      <c r="C2653" t="s">
        <v>16</v>
      </c>
      <c r="D2653" t="s">
        <v>5664</v>
      </c>
      <c r="E2653" t="s">
        <v>532</v>
      </c>
      <c r="F2653" s="1">
        <v>45567</v>
      </c>
      <c r="G2653" t="s">
        <v>222</v>
      </c>
      <c r="H2653">
        <v>1</v>
      </c>
    </row>
    <row r="2654" spans="1:8" x14ac:dyDescent="0.25">
      <c r="A2654" t="s">
        <v>533</v>
      </c>
      <c r="B2654" t="s">
        <v>534</v>
      </c>
      <c r="C2654" t="s">
        <v>16</v>
      </c>
      <c r="D2654" t="s">
        <v>5624</v>
      </c>
      <c r="E2654" t="s">
        <v>535</v>
      </c>
      <c r="F2654" s="1">
        <v>45622</v>
      </c>
      <c r="G2654" t="s">
        <v>536</v>
      </c>
      <c r="H2654">
        <v>1</v>
      </c>
    </row>
    <row r="2655" spans="1:8" x14ac:dyDescent="0.25">
      <c r="E2655" t="s">
        <v>537</v>
      </c>
      <c r="F2655" s="1">
        <v>45615</v>
      </c>
      <c r="G2655" t="s">
        <v>536</v>
      </c>
      <c r="H2655">
        <v>1</v>
      </c>
    </row>
    <row r="2656" spans="1:8" x14ac:dyDescent="0.25">
      <c r="A2656" t="s">
        <v>542</v>
      </c>
      <c r="B2656" t="s">
        <v>543</v>
      </c>
      <c r="C2656" t="s">
        <v>16</v>
      </c>
      <c r="D2656" t="s">
        <v>5689</v>
      </c>
      <c r="E2656" t="s">
        <v>544</v>
      </c>
      <c r="F2656" s="1">
        <v>45663</v>
      </c>
      <c r="G2656" t="s">
        <v>201</v>
      </c>
      <c r="H2656">
        <v>1</v>
      </c>
    </row>
    <row r="2657" spans="1:8" x14ac:dyDescent="0.25">
      <c r="E2657" t="s">
        <v>545</v>
      </c>
      <c r="F2657" s="1">
        <v>45642</v>
      </c>
      <c r="G2657" t="s">
        <v>201</v>
      </c>
      <c r="H2657">
        <v>1</v>
      </c>
    </row>
    <row r="2658" spans="1:8" x14ac:dyDescent="0.25">
      <c r="E2658" t="s">
        <v>546</v>
      </c>
      <c r="F2658" s="1">
        <v>45642</v>
      </c>
      <c r="G2658" t="s">
        <v>201</v>
      </c>
      <c r="H2658">
        <v>1</v>
      </c>
    </row>
    <row r="2659" spans="1:8" x14ac:dyDescent="0.25">
      <c r="E2659" t="s">
        <v>547</v>
      </c>
      <c r="F2659" s="1">
        <v>45663</v>
      </c>
      <c r="G2659" t="s">
        <v>201</v>
      </c>
      <c r="H2659">
        <v>1</v>
      </c>
    </row>
    <row r="2660" spans="1:8" x14ac:dyDescent="0.25">
      <c r="A2660" t="s">
        <v>548</v>
      </c>
      <c r="B2660" t="s">
        <v>549</v>
      </c>
      <c r="C2660" t="s">
        <v>16</v>
      </c>
      <c r="D2660" t="s">
        <v>5618</v>
      </c>
      <c r="E2660" t="s">
        <v>550</v>
      </c>
      <c r="F2660" s="1">
        <v>45664</v>
      </c>
      <c r="G2660" t="s">
        <v>551</v>
      </c>
      <c r="H2660">
        <v>1</v>
      </c>
    </row>
    <row r="2661" spans="1:8" x14ac:dyDescent="0.25">
      <c r="A2661" t="s">
        <v>563</v>
      </c>
      <c r="B2661" t="s">
        <v>564</v>
      </c>
      <c r="C2661" t="s">
        <v>16</v>
      </c>
      <c r="D2661" t="s">
        <v>5601</v>
      </c>
      <c r="E2661" t="s">
        <v>565</v>
      </c>
      <c r="F2661" s="1">
        <v>45548</v>
      </c>
      <c r="G2661" t="s">
        <v>132</v>
      </c>
      <c r="H2661">
        <v>1</v>
      </c>
    </row>
    <row r="2662" spans="1:8" x14ac:dyDescent="0.25">
      <c r="A2662" t="s">
        <v>566</v>
      </c>
      <c r="B2662" t="s">
        <v>567</v>
      </c>
      <c r="C2662" t="s">
        <v>16</v>
      </c>
      <c r="D2662" t="s">
        <v>5604</v>
      </c>
      <c r="E2662" t="s">
        <v>568</v>
      </c>
      <c r="F2662" s="1">
        <v>45663</v>
      </c>
      <c r="G2662" t="s">
        <v>569</v>
      </c>
      <c r="H2662">
        <v>1</v>
      </c>
    </row>
    <row r="2663" spans="1:8" x14ac:dyDescent="0.25">
      <c r="A2663" t="s">
        <v>570</v>
      </c>
      <c r="B2663" t="s">
        <v>571</v>
      </c>
      <c r="C2663" t="s">
        <v>16</v>
      </c>
      <c r="D2663" t="s">
        <v>5603</v>
      </c>
      <c r="E2663" t="s">
        <v>572</v>
      </c>
      <c r="F2663" s="1">
        <v>45631</v>
      </c>
      <c r="G2663" t="s">
        <v>137</v>
      </c>
      <c r="H2663">
        <v>1</v>
      </c>
    </row>
    <row r="2664" spans="1:8" x14ac:dyDescent="0.25">
      <c r="A2664" t="s">
        <v>573</v>
      </c>
      <c r="B2664" t="s">
        <v>574</v>
      </c>
      <c r="C2664" t="s">
        <v>5597</v>
      </c>
      <c r="D2664" t="s">
        <v>5632</v>
      </c>
      <c r="E2664" t="s">
        <v>575</v>
      </c>
      <c r="F2664" s="1">
        <v>45660</v>
      </c>
      <c r="G2664" t="s">
        <v>576</v>
      </c>
      <c r="H2664">
        <v>1</v>
      </c>
    </row>
    <row r="2665" spans="1:8" x14ac:dyDescent="0.25">
      <c r="A2665" t="s">
        <v>585</v>
      </c>
      <c r="B2665" t="s">
        <v>586</v>
      </c>
      <c r="C2665" t="s">
        <v>16</v>
      </c>
      <c r="D2665" t="s">
        <v>5603</v>
      </c>
      <c r="E2665" t="s">
        <v>607</v>
      </c>
      <c r="F2665" s="1">
        <v>45608</v>
      </c>
      <c r="G2665" t="s">
        <v>137</v>
      </c>
      <c r="H2665">
        <v>1</v>
      </c>
    </row>
    <row r="2666" spans="1:8" x14ac:dyDescent="0.25">
      <c r="D2666" t="s">
        <v>319</v>
      </c>
      <c r="E2666" t="s">
        <v>587</v>
      </c>
      <c r="F2666" s="1">
        <v>45519</v>
      </c>
      <c r="G2666" t="s">
        <v>335</v>
      </c>
      <c r="H2666">
        <v>1</v>
      </c>
    </row>
    <row r="2667" spans="1:8" x14ac:dyDescent="0.25">
      <c r="E2667" t="s">
        <v>588</v>
      </c>
      <c r="F2667" s="1">
        <v>45499</v>
      </c>
      <c r="G2667" t="s">
        <v>335</v>
      </c>
      <c r="H2667">
        <v>1</v>
      </c>
    </row>
    <row r="2668" spans="1:8" x14ac:dyDescent="0.25">
      <c r="E2668" t="s">
        <v>589</v>
      </c>
      <c r="F2668" s="1">
        <v>45519</v>
      </c>
      <c r="G2668" t="s">
        <v>335</v>
      </c>
      <c r="H2668">
        <v>1</v>
      </c>
    </row>
    <row r="2669" spans="1:8" x14ac:dyDescent="0.25">
      <c r="E2669" t="s">
        <v>590</v>
      </c>
      <c r="F2669" s="1">
        <v>45484</v>
      </c>
      <c r="G2669" t="s">
        <v>335</v>
      </c>
      <c r="H2669">
        <v>1</v>
      </c>
    </row>
    <row r="2670" spans="1:8" x14ac:dyDescent="0.25">
      <c r="E2670" t="s">
        <v>591</v>
      </c>
      <c r="F2670" s="1">
        <v>45498</v>
      </c>
      <c r="G2670" t="s">
        <v>335</v>
      </c>
      <c r="H2670">
        <v>1</v>
      </c>
    </row>
    <row r="2671" spans="1:8" x14ac:dyDescent="0.25">
      <c r="F2671" s="1">
        <v>45519</v>
      </c>
      <c r="G2671" t="s">
        <v>335</v>
      </c>
      <c r="H2671">
        <v>1</v>
      </c>
    </row>
    <row r="2672" spans="1:8" x14ac:dyDescent="0.25">
      <c r="E2672" t="s">
        <v>592</v>
      </c>
      <c r="F2672" s="1">
        <v>45519</v>
      </c>
      <c r="G2672" t="s">
        <v>335</v>
      </c>
      <c r="H2672">
        <v>1</v>
      </c>
    </row>
    <row r="2673" spans="5:8" x14ac:dyDescent="0.25">
      <c r="E2673" t="s">
        <v>593</v>
      </c>
      <c r="F2673" s="1">
        <v>45506</v>
      </c>
      <c r="G2673" t="s">
        <v>335</v>
      </c>
      <c r="H2673">
        <v>1</v>
      </c>
    </row>
    <row r="2674" spans="5:8" x14ac:dyDescent="0.25">
      <c r="E2674" t="s">
        <v>594</v>
      </c>
      <c r="F2674" s="1">
        <v>45484</v>
      </c>
      <c r="G2674" t="s">
        <v>335</v>
      </c>
      <c r="H2674">
        <v>1</v>
      </c>
    </row>
    <row r="2675" spans="5:8" x14ac:dyDescent="0.25">
      <c r="E2675" t="s">
        <v>595</v>
      </c>
      <c r="F2675" s="1">
        <v>45505</v>
      </c>
      <c r="G2675" t="s">
        <v>335</v>
      </c>
      <c r="H2675">
        <v>1</v>
      </c>
    </row>
    <row r="2676" spans="5:8" x14ac:dyDescent="0.25">
      <c r="E2676" t="s">
        <v>596</v>
      </c>
      <c r="F2676" s="1">
        <v>45491</v>
      </c>
      <c r="G2676" t="s">
        <v>335</v>
      </c>
      <c r="H2676">
        <v>1</v>
      </c>
    </row>
    <row r="2677" spans="5:8" x14ac:dyDescent="0.25">
      <c r="E2677" t="s">
        <v>597</v>
      </c>
      <c r="F2677" s="1">
        <v>45484</v>
      </c>
      <c r="G2677" t="s">
        <v>335</v>
      </c>
      <c r="H2677">
        <v>1</v>
      </c>
    </row>
    <row r="2678" spans="5:8" x14ac:dyDescent="0.25">
      <c r="E2678" t="s">
        <v>598</v>
      </c>
      <c r="F2678" s="1">
        <v>45519</v>
      </c>
      <c r="G2678" t="s">
        <v>335</v>
      </c>
      <c r="H2678">
        <v>1</v>
      </c>
    </row>
    <row r="2679" spans="5:8" x14ac:dyDescent="0.25">
      <c r="E2679" t="s">
        <v>599</v>
      </c>
      <c r="F2679" s="1">
        <v>45519</v>
      </c>
      <c r="G2679" t="s">
        <v>335</v>
      </c>
      <c r="H2679">
        <v>1</v>
      </c>
    </row>
    <row r="2680" spans="5:8" x14ac:dyDescent="0.25">
      <c r="E2680" t="s">
        <v>600</v>
      </c>
      <c r="F2680" s="1">
        <v>45498</v>
      </c>
      <c r="G2680" t="s">
        <v>335</v>
      </c>
      <c r="H2680">
        <v>1</v>
      </c>
    </row>
    <row r="2681" spans="5:8" x14ac:dyDescent="0.25">
      <c r="E2681" t="s">
        <v>601</v>
      </c>
      <c r="F2681" s="1">
        <v>45484</v>
      </c>
      <c r="G2681" t="s">
        <v>335</v>
      </c>
      <c r="H2681">
        <v>1</v>
      </c>
    </row>
    <row r="2682" spans="5:8" x14ac:dyDescent="0.25">
      <c r="E2682" t="s">
        <v>602</v>
      </c>
      <c r="F2682" s="1">
        <v>45491</v>
      </c>
      <c r="G2682" t="s">
        <v>335</v>
      </c>
      <c r="H2682">
        <v>1</v>
      </c>
    </row>
    <row r="2683" spans="5:8" x14ac:dyDescent="0.25">
      <c r="E2683" t="s">
        <v>603</v>
      </c>
      <c r="F2683" s="1">
        <v>45484</v>
      </c>
      <c r="G2683" t="s">
        <v>335</v>
      </c>
      <c r="H2683">
        <v>1</v>
      </c>
    </row>
    <row r="2684" spans="5:8" x14ac:dyDescent="0.25">
      <c r="E2684" t="s">
        <v>604</v>
      </c>
      <c r="F2684" s="1">
        <v>45520</v>
      </c>
      <c r="G2684" t="s">
        <v>335</v>
      </c>
      <c r="H2684">
        <v>1</v>
      </c>
    </row>
    <row r="2685" spans="5:8" x14ac:dyDescent="0.25">
      <c r="E2685" t="s">
        <v>605</v>
      </c>
      <c r="F2685" s="1">
        <v>45505</v>
      </c>
      <c r="G2685" t="s">
        <v>335</v>
      </c>
      <c r="H2685">
        <v>1</v>
      </c>
    </row>
    <row r="2686" spans="5:8" x14ac:dyDescent="0.25">
      <c r="E2686" t="s">
        <v>606</v>
      </c>
      <c r="F2686" s="1">
        <v>45484</v>
      </c>
      <c r="G2686" t="s">
        <v>335</v>
      </c>
      <c r="H2686">
        <v>1</v>
      </c>
    </row>
    <row r="2687" spans="5:8" x14ac:dyDescent="0.25">
      <c r="E2687" t="s">
        <v>608</v>
      </c>
      <c r="F2687" s="1">
        <v>45519</v>
      </c>
      <c r="G2687" t="s">
        <v>335</v>
      </c>
      <c r="H2687">
        <v>1</v>
      </c>
    </row>
    <row r="2688" spans="5:8" x14ac:dyDescent="0.25">
      <c r="E2688" t="s">
        <v>609</v>
      </c>
      <c r="F2688" s="1">
        <v>45491</v>
      </c>
      <c r="G2688" t="s">
        <v>335</v>
      </c>
      <c r="H2688">
        <v>1</v>
      </c>
    </row>
    <row r="2689" spans="1:8" x14ac:dyDescent="0.25">
      <c r="E2689" t="s">
        <v>610</v>
      </c>
      <c r="F2689" s="1">
        <v>45491</v>
      </c>
      <c r="G2689" t="s">
        <v>335</v>
      </c>
      <c r="H2689">
        <v>1</v>
      </c>
    </row>
    <row r="2690" spans="1:8" x14ac:dyDescent="0.25">
      <c r="E2690" t="s">
        <v>611</v>
      </c>
      <c r="F2690" s="1">
        <v>45498</v>
      </c>
      <c r="G2690" t="s">
        <v>335</v>
      </c>
      <c r="H2690">
        <v>1</v>
      </c>
    </row>
    <row r="2691" spans="1:8" x14ac:dyDescent="0.25">
      <c r="E2691" t="s">
        <v>612</v>
      </c>
      <c r="F2691" s="1">
        <v>45505</v>
      </c>
      <c r="G2691" t="s">
        <v>335</v>
      </c>
      <c r="H2691">
        <v>1</v>
      </c>
    </row>
    <row r="2692" spans="1:8" x14ac:dyDescent="0.25">
      <c r="E2692" t="s">
        <v>613</v>
      </c>
      <c r="F2692" s="1">
        <v>45498</v>
      </c>
      <c r="G2692" t="s">
        <v>335</v>
      </c>
      <c r="H2692">
        <v>1</v>
      </c>
    </row>
    <row r="2693" spans="1:8" x14ac:dyDescent="0.25">
      <c r="E2693" t="s">
        <v>614</v>
      </c>
      <c r="F2693" s="1">
        <v>45499</v>
      </c>
      <c r="G2693" t="s">
        <v>335</v>
      </c>
      <c r="H2693">
        <v>1</v>
      </c>
    </row>
    <row r="2694" spans="1:8" x14ac:dyDescent="0.25">
      <c r="E2694" t="s">
        <v>615</v>
      </c>
      <c r="F2694" s="1">
        <v>45491</v>
      </c>
      <c r="G2694" t="s">
        <v>335</v>
      </c>
      <c r="H2694">
        <v>1</v>
      </c>
    </row>
    <row r="2695" spans="1:8" x14ac:dyDescent="0.25">
      <c r="E2695" t="s">
        <v>616</v>
      </c>
      <c r="F2695" s="1">
        <v>45491</v>
      </c>
      <c r="G2695" t="s">
        <v>335</v>
      </c>
      <c r="H2695">
        <v>1</v>
      </c>
    </row>
    <row r="2696" spans="1:8" x14ac:dyDescent="0.25">
      <c r="E2696" t="s">
        <v>617</v>
      </c>
      <c r="F2696" s="1">
        <v>45484</v>
      </c>
      <c r="G2696" t="s">
        <v>335</v>
      </c>
      <c r="H2696">
        <v>1</v>
      </c>
    </row>
    <row r="2697" spans="1:8" x14ac:dyDescent="0.25">
      <c r="A2697" t="s">
        <v>640</v>
      </c>
      <c r="B2697" t="s">
        <v>641</v>
      </c>
      <c r="C2697" t="s">
        <v>5608</v>
      </c>
      <c r="D2697" t="s">
        <v>5600</v>
      </c>
      <c r="E2697" t="s">
        <v>642</v>
      </c>
      <c r="F2697" s="1">
        <v>45663</v>
      </c>
      <c r="G2697" t="s">
        <v>643</v>
      </c>
      <c r="H2697">
        <v>1</v>
      </c>
    </row>
    <row r="2698" spans="1:8" x14ac:dyDescent="0.25">
      <c r="E2698" t="s">
        <v>644</v>
      </c>
      <c r="F2698" s="1">
        <v>45663</v>
      </c>
      <c r="G2698" t="s">
        <v>643</v>
      </c>
      <c r="H2698">
        <v>1</v>
      </c>
    </row>
    <row r="2699" spans="1:8" x14ac:dyDescent="0.25">
      <c r="E2699" t="s">
        <v>645</v>
      </c>
      <c r="F2699" s="1">
        <v>45649</v>
      </c>
      <c r="G2699" t="s">
        <v>643</v>
      </c>
      <c r="H2699">
        <v>1</v>
      </c>
    </row>
    <row r="2700" spans="1:8" x14ac:dyDescent="0.25">
      <c r="E2700" t="s">
        <v>646</v>
      </c>
      <c r="F2700" s="1">
        <v>45649</v>
      </c>
      <c r="G2700" t="s">
        <v>643</v>
      </c>
      <c r="H2700">
        <v>1</v>
      </c>
    </row>
    <row r="2701" spans="1:8" x14ac:dyDescent="0.25">
      <c r="E2701" t="s">
        <v>647</v>
      </c>
      <c r="F2701" s="1">
        <v>45663</v>
      </c>
      <c r="G2701" t="s">
        <v>643</v>
      </c>
      <c r="H2701">
        <v>1</v>
      </c>
    </row>
    <row r="2702" spans="1:8" x14ac:dyDescent="0.25">
      <c r="E2702" t="s">
        <v>648</v>
      </c>
      <c r="F2702" s="1">
        <v>45663</v>
      </c>
      <c r="G2702" t="s">
        <v>643</v>
      </c>
      <c r="H2702">
        <v>1</v>
      </c>
    </row>
    <row r="2703" spans="1:8" x14ac:dyDescent="0.25">
      <c r="E2703" t="s">
        <v>649</v>
      </c>
      <c r="F2703" s="1">
        <v>45649</v>
      </c>
      <c r="G2703" t="s">
        <v>643</v>
      </c>
      <c r="H2703">
        <v>1</v>
      </c>
    </row>
    <row r="2704" spans="1:8" x14ac:dyDescent="0.25">
      <c r="A2704" t="s">
        <v>654</v>
      </c>
      <c r="B2704" t="s">
        <v>655</v>
      </c>
      <c r="C2704" t="s">
        <v>16</v>
      </c>
      <c r="D2704" t="s">
        <v>16</v>
      </c>
      <c r="E2704" t="s">
        <v>656</v>
      </c>
      <c r="F2704" s="1">
        <v>45650</v>
      </c>
      <c r="G2704" t="s">
        <v>657</v>
      </c>
      <c r="H2704">
        <v>1</v>
      </c>
    </row>
    <row r="2705" spans="1:8" x14ac:dyDescent="0.25">
      <c r="A2705" t="s">
        <v>681</v>
      </c>
      <c r="B2705" t="s">
        <v>682</v>
      </c>
      <c r="C2705" t="s">
        <v>16</v>
      </c>
      <c r="D2705" t="s">
        <v>5664</v>
      </c>
      <c r="E2705" t="s">
        <v>683</v>
      </c>
      <c r="F2705" s="1">
        <v>45467</v>
      </c>
      <c r="G2705" t="s">
        <v>222</v>
      </c>
      <c r="H2705">
        <v>1</v>
      </c>
    </row>
    <row r="2706" spans="1:8" x14ac:dyDescent="0.25">
      <c r="E2706" t="s">
        <v>684</v>
      </c>
      <c r="F2706" s="1">
        <v>45418</v>
      </c>
      <c r="G2706" t="s">
        <v>222</v>
      </c>
      <c r="H2706">
        <v>1</v>
      </c>
    </row>
    <row r="2707" spans="1:8" x14ac:dyDescent="0.25">
      <c r="A2707" t="s">
        <v>692</v>
      </c>
      <c r="B2707" t="s">
        <v>693</v>
      </c>
      <c r="C2707" t="s">
        <v>16</v>
      </c>
      <c r="D2707" t="s">
        <v>5603</v>
      </c>
      <c r="E2707" t="s">
        <v>694</v>
      </c>
      <c r="F2707" s="1">
        <v>45463</v>
      </c>
      <c r="G2707" t="s">
        <v>137</v>
      </c>
      <c r="H2707">
        <v>1</v>
      </c>
    </row>
    <row r="2708" spans="1:8" x14ac:dyDescent="0.25">
      <c r="A2708" t="s">
        <v>695</v>
      </c>
      <c r="B2708" t="s">
        <v>696</v>
      </c>
      <c r="C2708" t="s">
        <v>16</v>
      </c>
      <c r="D2708" t="s">
        <v>5604</v>
      </c>
      <c r="E2708" t="s">
        <v>697</v>
      </c>
      <c r="F2708" s="1">
        <v>45408</v>
      </c>
      <c r="G2708" t="s">
        <v>698</v>
      </c>
      <c r="H2708">
        <v>1</v>
      </c>
    </row>
    <row r="2709" spans="1:8" x14ac:dyDescent="0.25">
      <c r="A2709" t="s">
        <v>702</v>
      </c>
      <c r="B2709" t="s">
        <v>703</v>
      </c>
      <c r="C2709" t="s">
        <v>5597</v>
      </c>
      <c r="D2709" t="s">
        <v>5632</v>
      </c>
      <c r="E2709" t="s">
        <v>704</v>
      </c>
      <c r="F2709" s="1">
        <v>45663</v>
      </c>
      <c r="G2709" t="s">
        <v>705</v>
      </c>
      <c r="H2709">
        <v>1</v>
      </c>
    </row>
    <row r="2710" spans="1:8" x14ac:dyDescent="0.25">
      <c r="E2710" t="s">
        <v>706</v>
      </c>
      <c r="F2710" s="1">
        <v>45663</v>
      </c>
      <c r="G2710" t="s">
        <v>705</v>
      </c>
      <c r="H2710">
        <v>1</v>
      </c>
    </row>
    <row r="2711" spans="1:8" x14ac:dyDescent="0.25">
      <c r="E2711" t="s">
        <v>707</v>
      </c>
      <c r="F2711" s="1">
        <v>45663</v>
      </c>
      <c r="G2711" t="s">
        <v>705</v>
      </c>
      <c r="H2711">
        <v>1</v>
      </c>
    </row>
    <row r="2712" spans="1:8" x14ac:dyDescent="0.25">
      <c r="E2712" t="s">
        <v>708</v>
      </c>
      <c r="F2712" s="1">
        <v>45663</v>
      </c>
      <c r="G2712" t="s">
        <v>705</v>
      </c>
      <c r="H2712">
        <v>1</v>
      </c>
    </row>
    <row r="2713" spans="1:8" x14ac:dyDescent="0.25">
      <c r="A2713" t="s">
        <v>709</v>
      </c>
      <c r="B2713" t="s">
        <v>710</v>
      </c>
      <c r="C2713" t="s">
        <v>16</v>
      </c>
      <c r="D2713" t="s">
        <v>16</v>
      </c>
      <c r="E2713" t="s">
        <v>711</v>
      </c>
      <c r="F2713" s="1">
        <v>45588</v>
      </c>
      <c r="G2713" t="s">
        <v>712</v>
      </c>
      <c r="H2713">
        <v>1</v>
      </c>
    </row>
    <row r="2714" spans="1:8" x14ac:dyDescent="0.25">
      <c r="E2714" t="s">
        <v>713</v>
      </c>
      <c r="F2714" s="1">
        <v>45497</v>
      </c>
      <c r="G2714" t="s">
        <v>712</v>
      </c>
      <c r="H2714">
        <v>1</v>
      </c>
    </row>
    <row r="2715" spans="1:8" x14ac:dyDescent="0.25">
      <c r="E2715" t="s">
        <v>714</v>
      </c>
      <c r="F2715" s="1">
        <v>45602</v>
      </c>
      <c r="G2715" t="s">
        <v>715</v>
      </c>
      <c r="H2715">
        <v>1</v>
      </c>
    </row>
    <row r="2716" spans="1:8" x14ac:dyDescent="0.25">
      <c r="E2716" t="s">
        <v>716</v>
      </c>
      <c r="F2716" s="1">
        <v>45546</v>
      </c>
      <c r="G2716" t="s">
        <v>712</v>
      </c>
      <c r="H2716">
        <v>1</v>
      </c>
    </row>
    <row r="2717" spans="1:8" x14ac:dyDescent="0.25">
      <c r="E2717" t="s">
        <v>717</v>
      </c>
      <c r="F2717" s="1">
        <v>45600</v>
      </c>
      <c r="G2717" t="s">
        <v>712</v>
      </c>
      <c r="H2717">
        <v>1</v>
      </c>
    </row>
    <row r="2718" spans="1:8" x14ac:dyDescent="0.25">
      <c r="E2718" t="s">
        <v>718</v>
      </c>
      <c r="F2718" s="1">
        <v>45630</v>
      </c>
      <c r="G2718" t="s">
        <v>712</v>
      </c>
      <c r="H2718">
        <v>1</v>
      </c>
    </row>
    <row r="2719" spans="1:8" x14ac:dyDescent="0.25">
      <c r="E2719" t="s">
        <v>719</v>
      </c>
      <c r="F2719" s="1">
        <v>45560</v>
      </c>
      <c r="G2719" t="s">
        <v>712</v>
      </c>
      <c r="H2719">
        <v>1</v>
      </c>
    </row>
    <row r="2720" spans="1:8" x14ac:dyDescent="0.25">
      <c r="E2720" t="s">
        <v>720</v>
      </c>
      <c r="F2720" s="1">
        <v>45560</v>
      </c>
      <c r="G2720" t="s">
        <v>712</v>
      </c>
      <c r="H2720">
        <v>1</v>
      </c>
    </row>
    <row r="2721" spans="1:8" x14ac:dyDescent="0.25">
      <c r="A2721" t="s">
        <v>734</v>
      </c>
      <c r="B2721" t="s">
        <v>735</v>
      </c>
      <c r="C2721" t="s">
        <v>16</v>
      </c>
      <c r="D2721" t="s">
        <v>5652</v>
      </c>
      <c r="E2721" t="s">
        <v>736</v>
      </c>
      <c r="F2721" s="1">
        <v>45562</v>
      </c>
      <c r="G2721" t="s">
        <v>55</v>
      </c>
      <c r="H2721">
        <v>1</v>
      </c>
    </row>
    <row r="2722" spans="1:8" x14ac:dyDescent="0.25">
      <c r="A2722" t="s">
        <v>748</v>
      </c>
      <c r="B2722" t="s">
        <v>749</v>
      </c>
      <c r="C2722" t="s">
        <v>5597</v>
      </c>
      <c r="D2722" t="s">
        <v>5607</v>
      </c>
      <c r="E2722" t="s">
        <v>750</v>
      </c>
      <c r="F2722" s="1">
        <v>45637</v>
      </c>
      <c r="G2722" t="s">
        <v>751</v>
      </c>
      <c r="H2722">
        <v>1</v>
      </c>
    </row>
    <row r="2723" spans="1:8" x14ac:dyDescent="0.25">
      <c r="A2723" t="s">
        <v>752</v>
      </c>
      <c r="B2723" t="s">
        <v>753</v>
      </c>
      <c r="C2723" t="s">
        <v>16</v>
      </c>
      <c r="D2723" t="s">
        <v>5609</v>
      </c>
      <c r="E2723" t="s">
        <v>754</v>
      </c>
      <c r="F2723" s="1">
        <v>45574</v>
      </c>
      <c r="G2723" t="s">
        <v>755</v>
      </c>
      <c r="H2723">
        <v>1</v>
      </c>
    </row>
    <row r="2724" spans="1:8" x14ac:dyDescent="0.25">
      <c r="E2724" t="s">
        <v>756</v>
      </c>
      <c r="F2724" s="1">
        <v>45516</v>
      </c>
      <c r="G2724" t="s">
        <v>755</v>
      </c>
      <c r="H2724">
        <v>1</v>
      </c>
    </row>
    <row r="2725" spans="1:8" x14ac:dyDescent="0.25">
      <c r="E2725" t="s">
        <v>757</v>
      </c>
      <c r="F2725" s="1">
        <v>45621</v>
      </c>
      <c r="G2725" t="s">
        <v>755</v>
      </c>
      <c r="H2725">
        <v>1</v>
      </c>
    </row>
    <row r="2726" spans="1:8" x14ac:dyDescent="0.25">
      <c r="E2726" t="s">
        <v>758</v>
      </c>
      <c r="F2726" s="1">
        <v>45602</v>
      </c>
      <c r="G2726" t="s">
        <v>755</v>
      </c>
      <c r="H2726">
        <v>1</v>
      </c>
    </row>
    <row r="2727" spans="1:8" x14ac:dyDescent="0.25">
      <c r="E2727" t="s">
        <v>759</v>
      </c>
      <c r="F2727" s="1">
        <v>45601</v>
      </c>
      <c r="G2727" t="s">
        <v>755</v>
      </c>
      <c r="H2727">
        <v>1</v>
      </c>
    </row>
    <row r="2728" spans="1:8" x14ac:dyDescent="0.25">
      <c r="E2728" t="s">
        <v>760</v>
      </c>
      <c r="F2728" s="1">
        <v>45619</v>
      </c>
      <c r="G2728" t="s">
        <v>755</v>
      </c>
      <c r="H2728">
        <v>1</v>
      </c>
    </row>
    <row r="2729" spans="1:8" x14ac:dyDescent="0.25">
      <c r="E2729" t="s">
        <v>761</v>
      </c>
      <c r="F2729" s="1">
        <v>45579</v>
      </c>
      <c r="G2729" t="s">
        <v>755</v>
      </c>
      <c r="H2729">
        <v>1</v>
      </c>
    </row>
    <row r="2730" spans="1:8" x14ac:dyDescent="0.25">
      <c r="E2730" t="s">
        <v>762</v>
      </c>
      <c r="F2730" s="1">
        <v>45551</v>
      </c>
      <c r="G2730" t="s">
        <v>755</v>
      </c>
      <c r="H2730">
        <v>1</v>
      </c>
    </row>
    <row r="2731" spans="1:8" x14ac:dyDescent="0.25">
      <c r="E2731" t="s">
        <v>763</v>
      </c>
      <c r="F2731" s="1">
        <v>45516</v>
      </c>
      <c r="G2731" t="s">
        <v>755</v>
      </c>
      <c r="H2731">
        <v>1</v>
      </c>
    </row>
    <row r="2732" spans="1:8" x14ac:dyDescent="0.25">
      <c r="E2732" t="s">
        <v>764</v>
      </c>
      <c r="F2732" s="1">
        <v>45539</v>
      </c>
      <c r="G2732" t="s">
        <v>755</v>
      </c>
      <c r="H2732">
        <v>1</v>
      </c>
    </row>
    <row r="2733" spans="1:8" x14ac:dyDescent="0.25">
      <c r="E2733" t="s">
        <v>765</v>
      </c>
      <c r="F2733" s="1">
        <v>45656</v>
      </c>
      <c r="G2733" t="s">
        <v>755</v>
      </c>
      <c r="H2733">
        <v>1</v>
      </c>
    </row>
    <row r="2734" spans="1:8" x14ac:dyDescent="0.25">
      <c r="E2734" t="s">
        <v>766</v>
      </c>
      <c r="F2734" s="1">
        <v>45656</v>
      </c>
      <c r="G2734" t="s">
        <v>755</v>
      </c>
      <c r="H2734">
        <v>1</v>
      </c>
    </row>
    <row r="2735" spans="1:8" x14ac:dyDescent="0.25">
      <c r="E2735" t="s">
        <v>767</v>
      </c>
      <c r="F2735" s="1">
        <v>45574</v>
      </c>
      <c r="G2735" t="s">
        <v>755</v>
      </c>
      <c r="H2735">
        <v>1</v>
      </c>
    </row>
    <row r="2736" spans="1:8" x14ac:dyDescent="0.25">
      <c r="E2736" t="s">
        <v>768</v>
      </c>
      <c r="F2736" s="1">
        <v>45574</v>
      </c>
      <c r="G2736" t="s">
        <v>755</v>
      </c>
      <c r="H2736">
        <v>1</v>
      </c>
    </row>
    <row r="2737" spans="1:8" x14ac:dyDescent="0.25">
      <c r="E2737" t="s">
        <v>769</v>
      </c>
      <c r="F2737" s="1">
        <v>45621</v>
      </c>
      <c r="G2737" t="s">
        <v>755</v>
      </c>
      <c r="H2737">
        <v>1</v>
      </c>
    </row>
    <row r="2738" spans="1:8" x14ac:dyDescent="0.25">
      <c r="E2738" t="s">
        <v>770</v>
      </c>
      <c r="F2738" s="1">
        <v>45638</v>
      </c>
      <c r="G2738" t="s">
        <v>755</v>
      </c>
      <c r="H2738">
        <v>1</v>
      </c>
    </row>
    <row r="2739" spans="1:8" x14ac:dyDescent="0.25">
      <c r="E2739" t="s">
        <v>771</v>
      </c>
      <c r="F2739" s="1">
        <v>45621</v>
      </c>
      <c r="G2739" t="s">
        <v>755</v>
      </c>
      <c r="H2739">
        <v>1</v>
      </c>
    </row>
    <row r="2740" spans="1:8" x14ac:dyDescent="0.25">
      <c r="E2740" t="s">
        <v>772</v>
      </c>
      <c r="F2740" s="1">
        <v>45572</v>
      </c>
      <c r="G2740" t="s">
        <v>755</v>
      </c>
      <c r="H2740">
        <v>1</v>
      </c>
    </row>
    <row r="2741" spans="1:8" x14ac:dyDescent="0.25">
      <c r="E2741" t="s">
        <v>773</v>
      </c>
      <c r="F2741" s="1">
        <v>45642</v>
      </c>
      <c r="G2741" t="s">
        <v>755</v>
      </c>
      <c r="H2741">
        <v>1</v>
      </c>
    </row>
    <row r="2742" spans="1:8" x14ac:dyDescent="0.25">
      <c r="A2742" t="s">
        <v>784</v>
      </c>
      <c r="B2742" t="s">
        <v>785</v>
      </c>
      <c r="C2742" t="s">
        <v>16</v>
      </c>
      <c r="D2742" t="s">
        <v>5693</v>
      </c>
      <c r="E2742" t="s">
        <v>786</v>
      </c>
      <c r="F2742" s="1">
        <v>45659</v>
      </c>
      <c r="G2742" t="s">
        <v>787</v>
      </c>
      <c r="H2742">
        <v>1</v>
      </c>
    </row>
    <row r="2743" spans="1:8" x14ac:dyDescent="0.25">
      <c r="A2743" t="s">
        <v>794</v>
      </c>
      <c r="B2743" t="s">
        <v>795</v>
      </c>
      <c r="C2743" t="s">
        <v>16</v>
      </c>
      <c r="D2743" t="s">
        <v>16</v>
      </c>
      <c r="E2743" t="s">
        <v>796</v>
      </c>
      <c r="F2743" s="1">
        <v>45557</v>
      </c>
      <c r="G2743" t="s">
        <v>797</v>
      </c>
      <c r="H2743">
        <v>1</v>
      </c>
    </row>
    <row r="2744" spans="1:8" x14ac:dyDescent="0.25">
      <c r="E2744" t="s">
        <v>798</v>
      </c>
      <c r="F2744" s="1">
        <v>45644</v>
      </c>
      <c r="G2744" t="s">
        <v>321</v>
      </c>
      <c r="H2744">
        <v>1</v>
      </c>
    </row>
    <row r="2745" spans="1:8" x14ac:dyDescent="0.25">
      <c r="A2745" t="s">
        <v>806</v>
      </c>
      <c r="B2745" t="s">
        <v>807</v>
      </c>
      <c r="C2745" t="s">
        <v>5597</v>
      </c>
      <c r="D2745" t="s">
        <v>5627</v>
      </c>
      <c r="E2745" t="s">
        <v>808</v>
      </c>
      <c r="F2745" s="1">
        <v>45635</v>
      </c>
      <c r="G2745" t="s">
        <v>678</v>
      </c>
      <c r="H2745">
        <v>1</v>
      </c>
    </row>
    <row r="2746" spans="1:8" x14ac:dyDescent="0.25">
      <c r="A2746" t="s">
        <v>809</v>
      </c>
      <c r="B2746" t="s">
        <v>810</v>
      </c>
      <c r="C2746" t="s">
        <v>16</v>
      </c>
      <c r="D2746" t="s">
        <v>5604</v>
      </c>
      <c r="E2746" t="s">
        <v>811</v>
      </c>
      <c r="F2746" s="1">
        <v>45656</v>
      </c>
      <c r="G2746" t="s">
        <v>812</v>
      </c>
      <c r="H2746">
        <v>1</v>
      </c>
    </row>
    <row r="2747" spans="1:8" x14ac:dyDescent="0.25">
      <c r="A2747" t="s">
        <v>817</v>
      </c>
      <c r="B2747" t="s">
        <v>818</v>
      </c>
      <c r="C2747" t="s">
        <v>16</v>
      </c>
      <c r="D2747" t="s">
        <v>16</v>
      </c>
      <c r="E2747" t="s">
        <v>819</v>
      </c>
      <c r="F2747" s="1">
        <v>45643</v>
      </c>
      <c r="G2747" t="s">
        <v>820</v>
      </c>
      <c r="H2747">
        <v>1</v>
      </c>
    </row>
    <row r="2748" spans="1:8" x14ac:dyDescent="0.25">
      <c r="A2748" t="s">
        <v>821</v>
      </c>
      <c r="B2748" t="s">
        <v>822</v>
      </c>
      <c r="C2748" t="s">
        <v>16</v>
      </c>
      <c r="D2748" t="s">
        <v>5607</v>
      </c>
      <c r="E2748" t="s">
        <v>823</v>
      </c>
      <c r="F2748" s="1">
        <v>45644</v>
      </c>
      <c r="G2748" t="s">
        <v>824</v>
      </c>
      <c r="H2748">
        <v>1</v>
      </c>
    </row>
    <row r="2749" spans="1:8" x14ac:dyDescent="0.25">
      <c r="A2749" t="s">
        <v>825</v>
      </c>
      <c r="B2749" t="s">
        <v>826</v>
      </c>
      <c r="C2749" t="s">
        <v>5597</v>
      </c>
      <c r="D2749" t="s">
        <v>5600</v>
      </c>
      <c r="E2749" t="s">
        <v>827</v>
      </c>
      <c r="F2749" s="1">
        <v>45664</v>
      </c>
      <c r="G2749" t="s">
        <v>828</v>
      </c>
      <c r="H2749">
        <v>1</v>
      </c>
    </row>
    <row r="2750" spans="1:8" x14ac:dyDescent="0.25">
      <c r="E2750" t="s">
        <v>829</v>
      </c>
      <c r="F2750" s="1">
        <v>45664</v>
      </c>
      <c r="G2750" t="s">
        <v>828</v>
      </c>
      <c r="H2750">
        <v>1</v>
      </c>
    </row>
    <row r="2751" spans="1:8" x14ac:dyDescent="0.25">
      <c r="E2751" t="s">
        <v>830</v>
      </c>
      <c r="F2751" s="1">
        <v>45664</v>
      </c>
      <c r="G2751" t="s">
        <v>828</v>
      </c>
      <c r="H2751">
        <v>1</v>
      </c>
    </row>
    <row r="2752" spans="1:8" x14ac:dyDescent="0.25">
      <c r="E2752" t="s">
        <v>831</v>
      </c>
      <c r="F2752" s="1">
        <v>45664</v>
      </c>
      <c r="G2752" t="s">
        <v>828</v>
      </c>
      <c r="H2752">
        <v>1</v>
      </c>
    </row>
    <row r="2753" spans="1:8" x14ac:dyDescent="0.25">
      <c r="E2753" t="s">
        <v>832</v>
      </c>
      <c r="F2753" s="1">
        <v>45664</v>
      </c>
      <c r="G2753" t="s">
        <v>828</v>
      </c>
      <c r="H2753">
        <v>1</v>
      </c>
    </row>
    <row r="2754" spans="1:8" x14ac:dyDescent="0.25">
      <c r="A2754" t="s">
        <v>833</v>
      </c>
      <c r="B2754" t="s">
        <v>834</v>
      </c>
      <c r="C2754" t="s">
        <v>16</v>
      </c>
      <c r="D2754" t="s">
        <v>5628</v>
      </c>
      <c r="E2754" t="s">
        <v>835</v>
      </c>
      <c r="F2754" s="1">
        <v>45663</v>
      </c>
      <c r="G2754" t="s">
        <v>35</v>
      </c>
      <c r="H2754">
        <v>1</v>
      </c>
    </row>
    <row r="2755" spans="1:8" x14ac:dyDescent="0.25">
      <c r="E2755" t="s">
        <v>836</v>
      </c>
      <c r="F2755" s="1">
        <v>45663</v>
      </c>
      <c r="G2755" t="s">
        <v>35</v>
      </c>
      <c r="H2755">
        <v>1</v>
      </c>
    </row>
    <row r="2756" spans="1:8" x14ac:dyDescent="0.25">
      <c r="A2756" t="s">
        <v>837</v>
      </c>
      <c r="B2756" t="s">
        <v>838</v>
      </c>
      <c r="C2756" t="s">
        <v>16</v>
      </c>
      <c r="D2756" t="s">
        <v>5607</v>
      </c>
      <c r="E2756" t="s">
        <v>839</v>
      </c>
      <c r="F2756" s="1">
        <v>45629</v>
      </c>
      <c r="G2756" t="s">
        <v>840</v>
      </c>
      <c r="H2756">
        <v>1</v>
      </c>
    </row>
    <row r="2757" spans="1:8" x14ac:dyDescent="0.25">
      <c r="E2757" t="s">
        <v>841</v>
      </c>
      <c r="F2757" s="1">
        <v>45650</v>
      </c>
      <c r="G2757" t="s">
        <v>840</v>
      </c>
      <c r="H2757">
        <v>1</v>
      </c>
    </row>
    <row r="2758" spans="1:8" x14ac:dyDescent="0.25">
      <c r="A2758" t="s">
        <v>842</v>
      </c>
      <c r="B2758" t="s">
        <v>843</v>
      </c>
      <c r="C2758" t="s">
        <v>16</v>
      </c>
      <c r="D2758" t="s">
        <v>5639</v>
      </c>
      <c r="E2758" t="s">
        <v>844</v>
      </c>
      <c r="F2758" s="1">
        <v>45636</v>
      </c>
      <c r="G2758" t="s">
        <v>845</v>
      </c>
      <c r="H2758">
        <v>1</v>
      </c>
    </row>
    <row r="2759" spans="1:8" x14ac:dyDescent="0.25">
      <c r="E2759" t="s">
        <v>846</v>
      </c>
      <c r="F2759" s="1">
        <v>45650</v>
      </c>
      <c r="G2759" t="s">
        <v>845</v>
      </c>
      <c r="H2759">
        <v>1</v>
      </c>
    </row>
    <row r="2760" spans="1:8" x14ac:dyDescent="0.25">
      <c r="E2760" t="s">
        <v>847</v>
      </c>
      <c r="F2760" s="1">
        <v>45478</v>
      </c>
      <c r="G2760" t="s">
        <v>845</v>
      </c>
      <c r="H2760">
        <v>1</v>
      </c>
    </row>
    <row r="2761" spans="1:8" x14ac:dyDescent="0.25">
      <c r="E2761" t="s">
        <v>848</v>
      </c>
      <c r="F2761" s="1">
        <v>45569</v>
      </c>
      <c r="G2761" t="s">
        <v>845</v>
      </c>
      <c r="H2761">
        <v>1</v>
      </c>
    </row>
    <row r="2762" spans="1:8" x14ac:dyDescent="0.25">
      <c r="E2762" t="s">
        <v>849</v>
      </c>
      <c r="F2762" s="1">
        <v>45656</v>
      </c>
      <c r="G2762" t="s">
        <v>845</v>
      </c>
      <c r="H2762">
        <v>1</v>
      </c>
    </row>
    <row r="2763" spans="1:8" x14ac:dyDescent="0.25">
      <c r="E2763" t="s">
        <v>850</v>
      </c>
      <c r="F2763" s="1">
        <v>45491</v>
      </c>
      <c r="G2763" t="s">
        <v>845</v>
      </c>
      <c r="H2763">
        <v>1</v>
      </c>
    </row>
    <row r="2764" spans="1:8" x14ac:dyDescent="0.25">
      <c r="A2764" t="s">
        <v>861</v>
      </c>
      <c r="B2764" t="s">
        <v>862</v>
      </c>
      <c r="C2764" t="s">
        <v>16</v>
      </c>
      <c r="D2764" t="s">
        <v>5604</v>
      </c>
      <c r="E2764" t="s">
        <v>863</v>
      </c>
      <c r="F2764" s="1">
        <v>45588</v>
      </c>
      <c r="G2764" t="s">
        <v>80</v>
      </c>
      <c r="H2764">
        <v>1</v>
      </c>
    </row>
    <row r="2765" spans="1:8" x14ac:dyDescent="0.25">
      <c r="A2765" t="s">
        <v>911</v>
      </c>
      <c r="B2765" t="s">
        <v>912</v>
      </c>
      <c r="C2765" t="s">
        <v>16</v>
      </c>
      <c r="D2765">
        <v>0</v>
      </c>
      <c r="E2765" t="s">
        <v>913</v>
      </c>
      <c r="F2765" s="1">
        <v>45623</v>
      </c>
      <c r="G2765" t="s">
        <v>914</v>
      </c>
      <c r="H2765">
        <v>1</v>
      </c>
    </row>
    <row r="2766" spans="1:8" x14ac:dyDescent="0.25">
      <c r="A2766" t="s">
        <v>915</v>
      </c>
      <c r="B2766" t="s">
        <v>916</v>
      </c>
      <c r="C2766" t="s">
        <v>16</v>
      </c>
      <c r="D2766" t="s">
        <v>16</v>
      </c>
      <c r="E2766" t="s">
        <v>917</v>
      </c>
      <c r="F2766" s="1">
        <v>45660</v>
      </c>
      <c r="G2766" t="s">
        <v>918</v>
      </c>
      <c r="H2766">
        <v>1</v>
      </c>
    </row>
    <row r="2767" spans="1:8" x14ac:dyDescent="0.25">
      <c r="E2767" t="s">
        <v>919</v>
      </c>
      <c r="F2767" s="1">
        <v>45660</v>
      </c>
      <c r="G2767" t="s">
        <v>918</v>
      </c>
      <c r="H2767">
        <v>1</v>
      </c>
    </row>
    <row r="2768" spans="1:8" x14ac:dyDescent="0.25">
      <c r="E2768" t="s">
        <v>920</v>
      </c>
      <c r="F2768" s="1">
        <v>45660</v>
      </c>
      <c r="G2768" t="s">
        <v>918</v>
      </c>
      <c r="H2768">
        <v>1</v>
      </c>
    </row>
    <row r="2769" spans="1:8" x14ac:dyDescent="0.25">
      <c r="A2769" t="s">
        <v>921</v>
      </c>
      <c r="B2769" t="s">
        <v>922</v>
      </c>
      <c r="C2769" t="s">
        <v>16</v>
      </c>
      <c r="D2769" t="s">
        <v>5607</v>
      </c>
      <c r="E2769" t="s">
        <v>923</v>
      </c>
      <c r="F2769" s="1">
        <v>45645</v>
      </c>
      <c r="G2769" t="s">
        <v>251</v>
      </c>
      <c r="H2769">
        <v>1</v>
      </c>
    </row>
    <row r="2770" spans="1:8" x14ac:dyDescent="0.25">
      <c r="A2770" t="s">
        <v>924</v>
      </c>
      <c r="B2770" t="s">
        <v>925</v>
      </c>
      <c r="C2770" t="s">
        <v>5597</v>
      </c>
      <c r="D2770" t="s">
        <v>5692</v>
      </c>
      <c r="E2770" t="s">
        <v>926</v>
      </c>
      <c r="F2770" s="1">
        <v>45664</v>
      </c>
      <c r="G2770" t="s">
        <v>339</v>
      </c>
      <c r="H2770">
        <v>1</v>
      </c>
    </row>
    <row r="2771" spans="1:8" x14ac:dyDescent="0.25">
      <c r="A2771" t="s">
        <v>927</v>
      </c>
      <c r="B2771" t="s">
        <v>928</v>
      </c>
      <c r="C2771" t="s">
        <v>16</v>
      </c>
      <c r="D2771" t="s">
        <v>5644</v>
      </c>
      <c r="E2771" t="s">
        <v>929</v>
      </c>
      <c r="F2771" s="1">
        <v>45659</v>
      </c>
      <c r="G2771" t="s">
        <v>424</v>
      </c>
      <c r="H2771">
        <v>1</v>
      </c>
    </row>
    <row r="2772" spans="1:8" x14ac:dyDescent="0.25">
      <c r="E2772" t="s">
        <v>930</v>
      </c>
      <c r="F2772" s="1">
        <v>45659</v>
      </c>
      <c r="G2772" t="s">
        <v>424</v>
      </c>
      <c r="H2772">
        <v>1</v>
      </c>
    </row>
    <row r="2773" spans="1:8" x14ac:dyDescent="0.25">
      <c r="A2773" t="s">
        <v>947</v>
      </c>
      <c r="B2773" t="s">
        <v>948</v>
      </c>
      <c r="C2773" t="s">
        <v>16</v>
      </c>
      <c r="D2773" t="s">
        <v>16</v>
      </c>
      <c r="E2773" t="s">
        <v>949</v>
      </c>
      <c r="F2773" s="1">
        <v>45663</v>
      </c>
      <c r="G2773" t="s">
        <v>950</v>
      </c>
      <c r="H2773">
        <v>1</v>
      </c>
    </row>
    <row r="2774" spans="1:8" x14ac:dyDescent="0.25">
      <c r="E2774" t="s">
        <v>951</v>
      </c>
      <c r="F2774" s="1">
        <v>45663</v>
      </c>
      <c r="G2774" t="s">
        <v>950</v>
      </c>
      <c r="H2774">
        <v>1</v>
      </c>
    </row>
    <row r="2775" spans="1:8" x14ac:dyDescent="0.25">
      <c r="E2775" t="s">
        <v>952</v>
      </c>
      <c r="F2775" s="1">
        <v>45663</v>
      </c>
      <c r="G2775" t="s">
        <v>950</v>
      </c>
      <c r="H2775">
        <v>1</v>
      </c>
    </row>
    <row r="2776" spans="1:8" x14ac:dyDescent="0.25">
      <c r="A2776" t="s">
        <v>953</v>
      </c>
      <c r="B2776" t="s">
        <v>954</v>
      </c>
      <c r="C2776" t="s">
        <v>5597</v>
      </c>
      <c r="D2776" t="s">
        <v>5600</v>
      </c>
      <c r="E2776" t="s">
        <v>955</v>
      </c>
      <c r="F2776" s="1">
        <v>45660</v>
      </c>
      <c r="G2776" t="s">
        <v>956</v>
      </c>
      <c r="H2776">
        <v>1</v>
      </c>
    </row>
    <row r="2777" spans="1:8" x14ac:dyDescent="0.25">
      <c r="A2777" t="s">
        <v>957</v>
      </c>
      <c r="B2777" t="s">
        <v>958</v>
      </c>
      <c r="C2777" t="s">
        <v>16</v>
      </c>
      <c r="D2777" t="s">
        <v>5636</v>
      </c>
      <c r="E2777" t="s">
        <v>959</v>
      </c>
      <c r="F2777" s="1">
        <v>45595</v>
      </c>
      <c r="G2777" t="s">
        <v>960</v>
      </c>
      <c r="H2777">
        <v>1</v>
      </c>
    </row>
    <row r="2778" spans="1:8" x14ac:dyDescent="0.25">
      <c r="A2778" t="s">
        <v>961</v>
      </c>
      <c r="B2778" t="s">
        <v>962</v>
      </c>
      <c r="C2778" t="s">
        <v>16</v>
      </c>
      <c r="D2778" t="s">
        <v>5618</v>
      </c>
      <c r="E2778" t="s">
        <v>966</v>
      </c>
      <c r="F2778" s="1">
        <v>45377</v>
      </c>
      <c r="G2778" t="s">
        <v>317</v>
      </c>
      <c r="H2778">
        <v>1</v>
      </c>
    </row>
    <row r="2779" spans="1:8" x14ac:dyDescent="0.25">
      <c r="E2779" t="s">
        <v>967</v>
      </c>
      <c r="F2779" s="1">
        <v>45530</v>
      </c>
      <c r="G2779" t="s">
        <v>317</v>
      </c>
      <c r="H2779">
        <v>1</v>
      </c>
    </row>
    <row r="2780" spans="1:8" x14ac:dyDescent="0.25">
      <c r="E2780" t="s">
        <v>968</v>
      </c>
      <c r="F2780" s="1">
        <v>45478</v>
      </c>
      <c r="G2780" t="s">
        <v>317</v>
      </c>
      <c r="H2780">
        <v>1</v>
      </c>
    </row>
    <row r="2781" spans="1:8" x14ac:dyDescent="0.25">
      <c r="E2781" t="s">
        <v>963</v>
      </c>
      <c r="F2781" s="1">
        <v>45643</v>
      </c>
      <c r="G2781" t="s">
        <v>317</v>
      </c>
      <c r="H2781">
        <v>1</v>
      </c>
    </row>
    <row r="2782" spans="1:8" x14ac:dyDescent="0.25">
      <c r="E2782" t="s">
        <v>964</v>
      </c>
      <c r="F2782" s="1">
        <v>45629</v>
      </c>
      <c r="G2782" t="s">
        <v>317</v>
      </c>
      <c r="H2782">
        <v>1</v>
      </c>
    </row>
    <row r="2783" spans="1:8" x14ac:dyDescent="0.25">
      <c r="E2783" t="s">
        <v>965</v>
      </c>
      <c r="F2783" s="1">
        <v>45643</v>
      </c>
      <c r="G2783" t="s">
        <v>317</v>
      </c>
      <c r="H2783">
        <v>1</v>
      </c>
    </row>
    <row r="2784" spans="1:8" x14ac:dyDescent="0.25">
      <c r="E2784" t="s">
        <v>969</v>
      </c>
      <c r="F2784" s="1">
        <v>45643</v>
      </c>
      <c r="G2784" t="s">
        <v>317</v>
      </c>
      <c r="H2784">
        <v>1</v>
      </c>
    </row>
    <row r="2785" spans="1:8" x14ac:dyDescent="0.25">
      <c r="E2785" t="s">
        <v>970</v>
      </c>
      <c r="F2785" s="1">
        <v>45643</v>
      </c>
      <c r="G2785" t="s">
        <v>317</v>
      </c>
      <c r="H2785">
        <v>1</v>
      </c>
    </row>
    <row r="2786" spans="1:8" x14ac:dyDescent="0.25">
      <c r="E2786" t="s">
        <v>971</v>
      </c>
      <c r="F2786" s="1">
        <v>45649</v>
      </c>
      <c r="G2786" t="s">
        <v>317</v>
      </c>
      <c r="H2786">
        <v>1</v>
      </c>
    </row>
    <row r="2787" spans="1:8" x14ac:dyDescent="0.25">
      <c r="E2787" t="s">
        <v>972</v>
      </c>
      <c r="F2787" s="1">
        <v>45657</v>
      </c>
      <c r="G2787" t="s">
        <v>317</v>
      </c>
      <c r="H2787">
        <v>1</v>
      </c>
    </row>
    <row r="2788" spans="1:8" x14ac:dyDescent="0.25">
      <c r="E2788" t="s">
        <v>973</v>
      </c>
      <c r="F2788" s="1">
        <v>45643</v>
      </c>
      <c r="G2788" t="s">
        <v>317</v>
      </c>
      <c r="H2788">
        <v>1</v>
      </c>
    </row>
    <row r="2789" spans="1:8" x14ac:dyDescent="0.25">
      <c r="E2789" t="s">
        <v>974</v>
      </c>
      <c r="F2789" s="1">
        <v>45649</v>
      </c>
      <c r="G2789" t="s">
        <v>317</v>
      </c>
      <c r="H2789">
        <v>1</v>
      </c>
    </row>
    <row r="2790" spans="1:8" x14ac:dyDescent="0.25">
      <c r="A2790" t="s">
        <v>978</v>
      </c>
      <c r="B2790" t="s">
        <v>979</v>
      </c>
      <c r="C2790" t="s">
        <v>16</v>
      </c>
      <c r="D2790" t="s">
        <v>5601</v>
      </c>
      <c r="E2790" t="s">
        <v>980</v>
      </c>
      <c r="F2790" s="1">
        <v>45560</v>
      </c>
      <c r="G2790" t="s">
        <v>132</v>
      </c>
      <c r="H2790">
        <v>1</v>
      </c>
    </row>
    <row r="2791" spans="1:8" x14ac:dyDescent="0.25">
      <c r="E2791" t="s">
        <v>981</v>
      </c>
      <c r="F2791" s="1">
        <v>45560</v>
      </c>
      <c r="G2791" t="s">
        <v>132</v>
      </c>
      <c r="H2791">
        <v>1</v>
      </c>
    </row>
    <row r="2792" spans="1:8" x14ac:dyDescent="0.25">
      <c r="E2792" t="s">
        <v>982</v>
      </c>
      <c r="F2792" s="1">
        <v>45560</v>
      </c>
      <c r="G2792" t="s">
        <v>132</v>
      </c>
      <c r="H2792">
        <v>1</v>
      </c>
    </row>
    <row r="2793" spans="1:8" x14ac:dyDescent="0.25">
      <c r="A2793" t="s">
        <v>983</v>
      </c>
      <c r="B2793" t="s">
        <v>984</v>
      </c>
      <c r="C2793" t="s">
        <v>16</v>
      </c>
      <c r="D2793" t="s">
        <v>5649</v>
      </c>
      <c r="E2793" t="s">
        <v>985</v>
      </c>
      <c r="F2793" s="1">
        <v>45623</v>
      </c>
      <c r="G2793" t="s">
        <v>986</v>
      </c>
      <c r="H2793">
        <v>1</v>
      </c>
    </row>
    <row r="2794" spans="1:8" x14ac:dyDescent="0.25">
      <c r="A2794" t="s">
        <v>987</v>
      </c>
      <c r="B2794" t="s">
        <v>988</v>
      </c>
      <c r="C2794" t="s">
        <v>5597</v>
      </c>
      <c r="D2794" t="s">
        <v>5604</v>
      </c>
      <c r="E2794" t="s">
        <v>989</v>
      </c>
      <c r="F2794" s="1">
        <v>45657</v>
      </c>
      <c r="G2794" t="s">
        <v>990</v>
      </c>
      <c r="H2794">
        <v>1</v>
      </c>
    </row>
    <row r="2795" spans="1:8" x14ac:dyDescent="0.25">
      <c r="A2795" t="s">
        <v>994</v>
      </c>
      <c r="B2795" t="s">
        <v>995</v>
      </c>
      <c r="C2795" t="s">
        <v>16</v>
      </c>
      <c r="D2795" t="s">
        <v>5637</v>
      </c>
      <c r="E2795" t="s">
        <v>1001</v>
      </c>
      <c r="F2795" s="1">
        <v>45541</v>
      </c>
      <c r="G2795" t="s">
        <v>1002</v>
      </c>
      <c r="H2795">
        <v>1</v>
      </c>
    </row>
    <row r="2796" spans="1:8" x14ac:dyDescent="0.25">
      <c r="E2796" t="s">
        <v>1005</v>
      </c>
      <c r="F2796" s="1">
        <v>45562</v>
      </c>
      <c r="G2796" t="s">
        <v>1002</v>
      </c>
      <c r="H2796">
        <v>1</v>
      </c>
    </row>
    <row r="2797" spans="1:8" x14ac:dyDescent="0.25">
      <c r="E2797" t="s">
        <v>1010</v>
      </c>
      <c r="F2797" s="1">
        <v>45492</v>
      </c>
      <c r="G2797" t="s">
        <v>1002</v>
      </c>
      <c r="H2797">
        <v>1</v>
      </c>
    </row>
    <row r="2798" spans="1:8" x14ac:dyDescent="0.25">
      <c r="E2798" t="s">
        <v>1014</v>
      </c>
      <c r="F2798" s="1">
        <v>45548</v>
      </c>
      <c r="G2798" t="s">
        <v>1002</v>
      </c>
      <c r="H2798">
        <v>1</v>
      </c>
    </row>
    <row r="2799" spans="1:8" x14ac:dyDescent="0.25">
      <c r="E2799" t="s">
        <v>1016</v>
      </c>
      <c r="F2799" s="1">
        <v>45562</v>
      </c>
      <c r="G2799" t="s">
        <v>1002</v>
      </c>
      <c r="H2799">
        <v>1</v>
      </c>
    </row>
    <row r="2800" spans="1:8" x14ac:dyDescent="0.25">
      <c r="E2800" t="s">
        <v>1007</v>
      </c>
      <c r="F2800" s="1">
        <v>45639</v>
      </c>
      <c r="G2800" t="s">
        <v>1002</v>
      </c>
      <c r="H2800">
        <v>1</v>
      </c>
    </row>
    <row r="2801" spans="4:8" x14ac:dyDescent="0.25">
      <c r="E2801" t="s">
        <v>1008</v>
      </c>
      <c r="F2801" s="1">
        <v>45646</v>
      </c>
      <c r="G2801" t="s">
        <v>1002</v>
      </c>
      <c r="H2801">
        <v>1</v>
      </c>
    </row>
    <row r="2802" spans="4:8" x14ac:dyDescent="0.25">
      <c r="E2802" t="s">
        <v>1012</v>
      </c>
      <c r="F2802" s="1">
        <v>45646</v>
      </c>
      <c r="G2802" t="s">
        <v>1002</v>
      </c>
      <c r="H2802">
        <v>1</v>
      </c>
    </row>
    <row r="2803" spans="4:8" x14ac:dyDescent="0.25">
      <c r="D2803" t="s">
        <v>5673</v>
      </c>
      <c r="E2803" t="s">
        <v>996</v>
      </c>
      <c r="F2803" s="1">
        <v>45447</v>
      </c>
      <c r="G2803" t="s">
        <v>997</v>
      </c>
      <c r="H2803">
        <v>1</v>
      </c>
    </row>
    <row r="2804" spans="4:8" x14ac:dyDescent="0.25">
      <c r="E2804" t="s">
        <v>998</v>
      </c>
      <c r="F2804" s="1">
        <v>45363</v>
      </c>
      <c r="G2804" t="s">
        <v>997</v>
      </c>
      <c r="H2804">
        <v>1</v>
      </c>
    </row>
    <row r="2805" spans="4:8" x14ac:dyDescent="0.25">
      <c r="F2805" s="1">
        <v>45391</v>
      </c>
      <c r="G2805" t="s">
        <v>997</v>
      </c>
      <c r="H2805">
        <v>1</v>
      </c>
    </row>
    <row r="2806" spans="4:8" x14ac:dyDescent="0.25">
      <c r="E2806" t="s">
        <v>999</v>
      </c>
      <c r="F2806" s="1">
        <v>45314</v>
      </c>
      <c r="G2806" t="s">
        <v>997</v>
      </c>
      <c r="H2806">
        <v>1</v>
      </c>
    </row>
    <row r="2807" spans="4:8" x14ac:dyDescent="0.25">
      <c r="E2807" t="s">
        <v>1000</v>
      </c>
      <c r="F2807" s="1">
        <v>45363</v>
      </c>
      <c r="G2807" t="s">
        <v>997</v>
      </c>
      <c r="H2807">
        <v>1</v>
      </c>
    </row>
    <row r="2808" spans="4:8" x14ac:dyDescent="0.25">
      <c r="E2808" t="s">
        <v>1003</v>
      </c>
      <c r="F2808" s="1">
        <v>45440</v>
      </c>
      <c r="G2808" t="s">
        <v>997</v>
      </c>
      <c r="H2808">
        <v>1</v>
      </c>
    </row>
    <row r="2809" spans="4:8" x14ac:dyDescent="0.25">
      <c r="E2809" t="s">
        <v>1004</v>
      </c>
      <c r="F2809" s="1">
        <v>45321</v>
      </c>
      <c r="G2809" t="s">
        <v>997</v>
      </c>
      <c r="H2809">
        <v>1</v>
      </c>
    </row>
    <row r="2810" spans="4:8" x14ac:dyDescent="0.25">
      <c r="E2810" t="s">
        <v>1006</v>
      </c>
      <c r="F2810" s="1">
        <v>45426</v>
      </c>
      <c r="G2810" t="s">
        <v>997</v>
      </c>
      <c r="H2810">
        <v>1</v>
      </c>
    </row>
    <row r="2811" spans="4:8" x14ac:dyDescent="0.25">
      <c r="E2811" t="s">
        <v>1009</v>
      </c>
      <c r="F2811" s="1">
        <v>45405</v>
      </c>
      <c r="G2811" t="s">
        <v>997</v>
      </c>
      <c r="H2811">
        <v>1</v>
      </c>
    </row>
    <row r="2812" spans="4:8" x14ac:dyDescent="0.25">
      <c r="F2812" s="1">
        <v>45426</v>
      </c>
      <c r="G2812" t="s">
        <v>997</v>
      </c>
      <c r="H2812">
        <v>1</v>
      </c>
    </row>
    <row r="2813" spans="4:8" x14ac:dyDescent="0.25">
      <c r="E2813" t="s">
        <v>1011</v>
      </c>
      <c r="F2813" s="1">
        <v>45321</v>
      </c>
      <c r="G2813" t="s">
        <v>997</v>
      </c>
      <c r="H2813">
        <v>1</v>
      </c>
    </row>
    <row r="2814" spans="4:8" x14ac:dyDescent="0.25">
      <c r="F2814" s="1">
        <v>45349</v>
      </c>
      <c r="G2814" t="s">
        <v>997</v>
      </c>
      <c r="H2814">
        <v>1</v>
      </c>
    </row>
    <row r="2815" spans="4:8" x14ac:dyDescent="0.25">
      <c r="E2815" t="s">
        <v>1013</v>
      </c>
      <c r="F2815" s="1">
        <v>45328</v>
      </c>
      <c r="G2815" t="s">
        <v>997</v>
      </c>
      <c r="H2815">
        <v>1</v>
      </c>
    </row>
    <row r="2816" spans="4:8" x14ac:dyDescent="0.25">
      <c r="E2816" t="s">
        <v>1015</v>
      </c>
      <c r="F2816" s="1">
        <v>45370</v>
      </c>
      <c r="G2816" t="s">
        <v>997</v>
      </c>
      <c r="H2816">
        <v>1</v>
      </c>
    </row>
    <row r="2817" spans="1:8" x14ac:dyDescent="0.25">
      <c r="A2817" t="s">
        <v>1048</v>
      </c>
      <c r="B2817" t="s">
        <v>1049</v>
      </c>
      <c r="C2817" t="s">
        <v>5597</v>
      </c>
      <c r="D2817" t="s">
        <v>5632</v>
      </c>
      <c r="E2817" t="s">
        <v>1050</v>
      </c>
      <c r="F2817" s="1">
        <v>45630</v>
      </c>
      <c r="G2817" t="s">
        <v>705</v>
      </c>
      <c r="H2817">
        <v>1</v>
      </c>
    </row>
    <row r="2818" spans="1:8" x14ac:dyDescent="0.25">
      <c r="E2818" t="s">
        <v>1051</v>
      </c>
      <c r="F2818" s="1">
        <v>45644</v>
      </c>
      <c r="G2818" t="s">
        <v>705</v>
      </c>
      <c r="H2818">
        <v>1</v>
      </c>
    </row>
    <row r="2819" spans="1:8" x14ac:dyDescent="0.25">
      <c r="A2819" t="s">
        <v>1088</v>
      </c>
      <c r="B2819" t="s">
        <v>1089</v>
      </c>
      <c r="C2819" t="s">
        <v>16</v>
      </c>
      <c r="D2819" t="s">
        <v>5642</v>
      </c>
      <c r="E2819" t="s">
        <v>1090</v>
      </c>
      <c r="F2819" s="1">
        <v>45404</v>
      </c>
      <c r="G2819" t="s">
        <v>1091</v>
      </c>
      <c r="H2819">
        <v>1</v>
      </c>
    </row>
    <row r="2820" spans="1:8" x14ac:dyDescent="0.25">
      <c r="A2820" t="s">
        <v>1104</v>
      </c>
      <c r="B2820" t="s">
        <v>1105</v>
      </c>
      <c r="C2820" t="s">
        <v>5597</v>
      </c>
      <c r="D2820" t="s">
        <v>5600</v>
      </c>
      <c r="E2820" t="s">
        <v>1106</v>
      </c>
      <c r="F2820" s="1">
        <v>45664</v>
      </c>
      <c r="G2820" t="s">
        <v>278</v>
      </c>
      <c r="H2820">
        <v>1</v>
      </c>
    </row>
    <row r="2821" spans="1:8" x14ac:dyDescent="0.25">
      <c r="F2821" s="1">
        <v>45636</v>
      </c>
      <c r="G2821" t="s">
        <v>278</v>
      </c>
      <c r="H2821">
        <v>1</v>
      </c>
    </row>
    <row r="2822" spans="1:8" x14ac:dyDescent="0.25">
      <c r="A2822" t="s">
        <v>1111</v>
      </c>
      <c r="B2822" t="s">
        <v>1112</v>
      </c>
      <c r="C2822" t="s">
        <v>16</v>
      </c>
      <c r="D2822" t="s">
        <v>5694</v>
      </c>
      <c r="E2822" t="s">
        <v>1113</v>
      </c>
      <c r="F2822" s="1">
        <v>45632</v>
      </c>
      <c r="G2822" t="s">
        <v>1114</v>
      </c>
      <c r="H2822">
        <v>1</v>
      </c>
    </row>
    <row r="2823" spans="1:8" x14ac:dyDescent="0.25">
      <c r="A2823" t="s">
        <v>1115</v>
      </c>
      <c r="B2823" t="s">
        <v>1116</v>
      </c>
      <c r="C2823" t="s">
        <v>16</v>
      </c>
      <c r="D2823" t="s">
        <v>4943</v>
      </c>
      <c r="E2823" t="s">
        <v>1117</v>
      </c>
      <c r="F2823" s="1">
        <v>45503</v>
      </c>
      <c r="G2823" t="s">
        <v>1056</v>
      </c>
      <c r="H2823">
        <v>1</v>
      </c>
    </row>
    <row r="2824" spans="1:8" x14ac:dyDescent="0.25">
      <c r="A2824" t="s">
        <v>1118</v>
      </c>
      <c r="B2824" t="s">
        <v>1119</v>
      </c>
      <c r="C2824" t="s">
        <v>16</v>
      </c>
      <c r="D2824" t="s">
        <v>319</v>
      </c>
      <c r="E2824" t="s">
        <v>1120</v>
      </c>
      <c r="F2824" s="1">
        <v>45435</v>
      </c>
      <c r="G2824" t="s">
        <v>335</v>
      </c>
      <c r="H2824">
        <v>1</v>
      </c>
    </row>
    <row r="2825" spans="1:8" x14ac:dyDescent="0.25">
      <c r="E2825" t="s">
        <v>590</v>
      </c>
      <c r="F2825" s="1">
        <v>45449</v>
      </c>
      <c r="G2825" t="s">
        <v>335</v>
      </c>
      <c r="H2825">
        <v>1</v>
      </c>
    </row>
    <row r="2826" spans="1:8" x14ac:dyDescent="0.25">
      <c r="E2826" t="s">
        <v>1121</v>
      </c>
      <c r="F2826" s="1">
        <v>45435</v>
      </c>
      <c r="G2826" t="s">
        <v>335</v>
      </c>
      <c r="H2826">
        <v>1</v>
      </c>
    </row>
    <row r="2827" spans="1:8" x14ac:dyDescent="0.25">
      <c r="E2827" t="s">
        <v>1122</v>
      </c>
      <c r="F2827" s="1">
        <v>45456</v>
      </c>
      <c r="G2827" t="s">
        <v>335</v>
      </c>
      <c r="H2827">
        <v>1</v>
      </c>
    </row>
    <row r="2828" spans="1:8" x14ac:dyDescent="0.25">
      <c r="E2828" t="s">
        <v>1123</v>
      </c>
      <c r="F2828" s="1">
        <v>45449</v>
      </c>
      <c r="G2828" t="s">
        <v>335</v>
      </c>
      <c r="H2828">
        <v>1</v>
      </c>
    </row>
    <row r="2829" spans="1:8" x14ac:dyDescent="0.25">
      <c r="E2829" t="s">
        <v>1124</v>
      </c>
      <c r="F2829" s="1">
        <v>45449</v>
      </c>
      <c r="G2829" t="s">
        <v>335</v>
      </c>
      <c r="H2829">
        <v>1</v>
      </c>
    </row>
    <row r="2830" spans="1:8" x14ac:dyDescent="0.25">
      <c r="E2830" t="s">
        <v>1125</v>
      </c>
      <c r="F2830" s="1">
        <v>45435</v>
      </c>
      <c r="G2830" t="s">
        <v>335</v>
      </c>
      <c r="H2830">
        <v>1</v>
      </c>
    </row>
    <row r="2831" spans="1:8" x14ac:dyDescent="0.25">
      <c r="E2831" t="s">
        <v>600</v>
      </c>
      <c r="F2831" s="1">
        <v>45435</v>
      </c>
      <c r="G2831" t="s">
        <v>335</v>
      </c>
      <c r="H2831">
        <v>1</v>
      </c>
    </row>
    <row r="2832" spans="1:8" x14ac:dyDescent="0.25">
      <c r="E2832" t="s">
        <v>1126</v>
      </c>
      <c r="F2832" s="1">
        <v>45435</v>
      </c>
      <c r="G2832" t="s">
        <v>335</v>
      </c>
      <c r="H2832">
        <v>1</v>
      </c>
    </row>
    <row r="2833" spans="1:8" x14ac:dyDescent="0.25">
      <c r="E2833" t="s">
        <v>1127</v>
      </c>
      <c r="F2833" s="1">
        <v>45470</v>
      </c>
      <c r="G2833" t="s">
        <v>335</v>
      </c>
      <c r="H2833">
        <v>1</v>
      </c>
    </row>
    <row r="2834" spans="1:8" x14ac:dyDescent="0.25">
      <c r="E2834" t="s">
        <v>1128</v>
      </c>
      <c r="F2834" s="1">
        <v>45456</v>
      </c>
      <c r="G2834" t="s">
        <v>335</v>
      </c>
      <c r="H2834">
        <v>1</v>
      </c>
    </row>
    <row r="2835" spans="1:8" x14ac:dyDescent="0.25">
      <c r="E2835" t="s">
        <v>1129</v>
      </c>
      <c r="F2835" s="1">
        <v>45456</v>
      </c>
      <c r="G2835" t="s">
        <v>335</v>
      </c>
      <c r="H2835">
        <v>1</v>
      </c>
    </row>
    <row r="2836" spans="1:8" x14ac:dyDescent="0.25">
      <c r="E2836" t="s">
        <v>1130</v>
      </c>
      <c r="F2836" s="1">
        <v>45470</v>
      </c>
      <c r="G2836" t="s">
        <v>335</v>
      </c>
      <c r="H2836">
        <v>1</v>
      </c>
    </row>
    <row r="2837" spans="1:8" x14ac:dyDescent="0.25">
      <c r="E2837" t="s">
        <v>1131</v>
      </c>
      <c r="F2837" s="1">
        <v>45449</v>
      </c>
      <c r="G2837" t="s">
        <v>335</v>
      </c>
      <c r="H2837">
        <v>1</v>
      </c>
    </row>
    <row r="2838" spans="1:8" x14ac:dyDescent="0.25">
      <c r="E2838" t="s">
        <v>1132</v>
      </c>
      <c r="F2838" s="1">
        <v>45470</v>
      </c>
      <c r="G2838" t="s">
        <v>335</v>
      </c>
      <c r="H2838">
        <v>1</v>
      </c>
    </row>
    <row r="2839" spans="1:8" x14ac:dyDescent="0.25">
      <c r="E2839" t="s">
        <v>1133</v>
      </c>
      <c r="F2839" s="1">
        <v>45457</v>
      </c>
      <c r="G2839" t="s">
        <v>335</v>
      </c>
      <c r="H2839">
        <v>1</v>
      </c>
    </row>
    <row r="2840" spans="1:8" x14ac:dyDescent="0.25">
      <c r="E2840" t="s">
        <v>1134</v>
      </c>
      <c r="F2840" s="1">
        <v>45456</v>
      </c>
      <c r="G2840" t="s">
        <v>335</v>
      </c>
      <c r="H2840">
        <v>1</v>
      </c>
    </row>
    <row r="2841" spans="1:8" x14ac:dyDescent="0.25">
      <c r="A2841" t="s">
        <v>1135</v>
      </c>
      <c r="B2841" t="s">
        <v>1136</v>
      </c>
      <c r="C2841" t="s">
        <v>5635</v>
      </c>
      <c r="D2841" t="s">
        <v>5627</v>
      </c>
      <c r="E2841" t="s">
        <v>1137</v>
      </c>
      <c r="F2841" s="1">
        <v>45636</v>
      </c>
      <c r="G2841" t="s">
        <v>678</v>
      </c>
      <c r="H2841">
        <v>1</v>
      </c>
    </row>
    <row r="2842" spans="1:8" x14ac:dyDescent="0.25">
      <c r="A2842" t="s">
        <v>1138</v>
      </c>
      <c r="B2842" t="s">
        <v>1139</v>
      </c>
      <c r="C2842" t="s">
        <v>16</v>
      </c>
      <c r="D2842" t="s">
        <v>5600</v>
      </c>
      <c r="E2842" t="s">
        <v>1140</v>
      </c>
      <c r="F2842" s="1">
        <v>45615</v>
      </c>
      <c r="G2842" t="s">
        <v>828</v>
      </c>
      <c r="H2842">
        <v>1</v>
      </c>
    </row>
    <row r="2843" spans="1:8" x14ac:dyDescent="0.25">
      <c r="E2843" t="s">
        <v>1141</v>
      </c>
      <c r="F2843" s="1">
        <v>45664</v>
      </c>
      <c r="G2843" t="s">
        <v>828</v>
      </c>
      <c r="H2843">
        <v>1</v>
      </c>
    </row>
    <row r="2844" spans="1:8" x14ac:dyDescent="0.25">
      <c r="E2844" t="s">
        <v>1142</v>
      </c>
      <c r="F2844" s="1">
        <v>45664</v>
      </c>
      <c r="G2844" t="s">
        <v>828</v>
      </c>
      <c r="H2844">
        <v>1</v>
      </c>
    </row>
    <row r="2845" spans="1:8" x14ac:dyDescent="0.25">
      <c r="E2845" t="s">
        <v>1143</v>
      </c>
      <c r="F2845" s="1">
        <v>45664</v>
      </c>
      <c r="G2845" t="s">
        <v>828</v>
      </c>
      <c r="H2845">
        <v>1</v>
      </c>
    </row>
    <row r="2846" spans="1:8" x14ac:dyDescent="0.25">
      <c r="E2846" t="s">
        <v>1144</v>
      </c>
      <c r="F2846" s="1">
        <v>45664</v>
      </c>
      <c r="G2846" t="s">
        <v>828</v>
      </c>
      <c r="H2846">
        <v>1</v>
      </c>
    </row>
    <row r="2847" spans="1:8" x14ac:dyDescent="0.25">
      <c r="E2847" t="s">
        <v>1145</v>
      </c>
      <c r="F2847" s="1">
        <v>45664</v>
      </c>
      <c r="G2847" t="s">
        <v>828</v>
      </c>
      <c r="H2847">
        <v>1</v>
      </c>
    </row>
    <row r="2848" spans="1:8" x14ac:dyDescent="0.25">
      <c r="E2848" t="s">
        <v>1146</v>
      </c>
      <c r="F2848" s="1">
        <v>45664</v>
      </c>
      <c r="G2848" t="s">
        <v>828</v>
      </c>
      <c r="H2848">
        <v>1</v>
      </c>
    </row>
    <row r="2849" spans="1:8" x14ac:dyDescent="0.25">
      <c r="A2849" t="s">
        <v>1147</v>
      </c>
      <c r="B2849" t="s">
        <v>1148</v>
      </c>
      <c r="C2849" t="s">
        <v>16</v>
      </c>
      <c r="D2849" t="s">
        <v>5677</v>
      </c>
      <c r="E2849" t="s">
        <v>1151</v>
      </c>
      <c r="F2849" s="1">
        <v>45600</v>
      </c>
      <c r="G2849" t="s">
        <v>51</v>
      </c>
      <c r="H2849">
        <v>1</v>
      </c>
    </row>
    <row r="2850" spans="1:8" x14ac:dyDescent="0.25">
      <c r="E2850" t="s">
        <v>1149</v>
      </c>
      <c r="F2850" s="1">
        <v>45608</v>
      </c>
      <c r="G2850" t="s">
        <v>51</v>
      </c>
      <c r="H2850">
        <v>1</v>
      </c>
    </row>
    <row r="2851" spans="1:8" x14ac:dyDescent="0.25">
      <c r="E2851" t="s">
        <v>1150</v>
      </c>
      <c r="F2851" s="1">
        <v>45600</v>
      </c>
      <c r="G2851" t="s">
        <v>51</v>
      </c>
      <c r="H2851">
        <v>1</v>
      </c>
    </row>
    <row r="2852" spans="1:8" x14ac:dyDescent="0.25">
      <c r="A2852" t="s">
        <v>1152</v>
      </c>
      <c r="B2852" t="s">
        <v>1153</v>
      </c>
      <c r="C2852" t="s">
        <v>16</v>
      </c>
      <c r="D2852" t="s">
        <v>5628</v>
      </c>
      <c r="E2852" t="s">
        <v>1154</v>
      </c>
      <c r="F2852" s="1">
        <v>45664</v>
      </c>
      <c r="G2852" t="s">
        <v>35</v>
      </c>
      <c r="H2852">
        <v>1</v>
      </c>
    </row>
    <row r="2853" spans="1:8" x14ac:dyDescent="0.25">
      <c r="E2853" t="s">
        <v>1155</v>
      </c>
      <c r="F2853" s="1">
        <v>45664</v>
      </c>
      <c r="G2853" t="s">
        <v>35</v>
      </c>
      <c r="H2853">
        <v>1</v>
      </c>
    </row>
    <row r="2854" spans="1:8" x14ac:dyDescent="0.25">
      <c r="A2854" t="s">
        <v>1156</v>
      </c>
      <c r="B2854" t="s">
        <v>1157</v>
      </c>
      <c r="C2854" t="s">
        <v>16</v>
      </c>
      <c r="D2854">
        <v>0</v>
      </c>
      <c r="E2854" t="s">
        <v>1158</v>
      </c>
      <c r="F2854" s="1">
        <v>45593</v>
      </c>
      <c r="G2854" t="s">
        <v>914</v>
      </c>
      <c r="H2854">
        <v>1</v>
      </c>
    </row>
    <row r="2855" spans="1:8" x14ac:dyDescent="0.25">
      <c r="E2855" t="s">
        <v>1159</v>
      </c>
      <c r="F2855" s="1">
        <v>45628</v>
      </c>
      <c r="G2855" t="s">
        <v>914</v>
      </c>
      <c r="H2855">
        <v>1</v>
      </c>
    </row>
    <row r="2856" spans="1:8" x14ac:dyDescent="0.25">
      <c r="E2856" t="s">
        <v>1160</v>
      </c>
      <c r="F2856" s="1">
        <v>45632</v>
      </c>
      <c r="G2856" t="s">
        <v>914</v>
      </c>
      <c r="H2856">
        <v>1</v>
      </c>
    </row>
    <row r="2857" spans="1:8" x14ac:dyDescent="0.25">
      <c r="A2857" t="s">
        <v>1164</v>
      </c>
      <c r="B2857" t="s">
        <v>1165</v>
      </c>
      <c r="C2857" t="s">
        <v>16</v>
      </c>
      <c r="D2857" t="s">
        <v>5681</v>
      </c>
      <c r="E2857" t="s">
        <v>1166</v>
      </c>
      <c r="F2857" s="1">
        <v>45406</v>
      </c>
      <c r="G2857" t="s">
        <v>1167</v>
      </c>
      <c r="H2857">
        <v>1</v>
      </c>
    </row>
    <row r="2858" spans="1:8" x14ac:dyDescent="0.25">
      <c r="A2858" t="s">
        <v>1175</v>
      </c>
      <c r="B2858" t="s">
        <v>1176</v>
      </c>
      <c r="C2858" t="s">
        <v>16</v>
      </c>
      <c r="D2858" t="s">
        <v>5664</v>
      </c>
      <c r="E2858" t="s">
        <v>1177</v>
      </c>
      <c r="F2858" s="1">
        <v>45539</v>
      </c>
      <c r="G2858" t="s">
        <v>222</v>
      </c>
      <c r="H2858">
        <v>1</v>
      </c>
    </row>
    <row r="2859" spans="1:8" x14ac:dyDescent="0.25">
      <c r="E2859" t="s">
        <v>1178</v>
      </c>
      <c r="F2859" s="1">
        <v>45588</v>
      </c>
      <c r="G2859" t="s">
        <v>222</v>
      </c>
      <c r="H2859">
        <v>1</v>
      </c>
    </row>
    <row r="2860" spans="1:8" x14ac:dyDescent="0.25">
      <c r="E2860" t="s">
        <v>1179</v>
      </c>
      <c r="F2860" s="1">
        <v>45373</v>
      </c>
      <c r="G2860" t="s">
        <v>222</v>
      </c>
      <c r="H2860">
        <v>1</v>
      </c>
    </row>
    <row r="2861" spans="1:8" x14ac:dyDescent="0.25">
      <c r="A2861" t="s">
        <v>1219</v>
      </c>
      <c r="B2861" t="s">
        <v>1220</v>
      </c>
      <c r="C2861" t="s">
        <v>16</v>
      </c>
      <c r="D2861" t="s">
        <v>16</v>
      </c>
      <c r="E2861" t="s">
        <v>1221</v>
      </c>
      <c r="F2861" s="1">
        <v>45521</v>
      </c>
      <c r="G2861" t="s">
        <v>1222</v>
      </c>
      <c r="H2861">
        <v>1</v>
      </c>
    </row>
    <row r="2862" spans="1:8" x14ac:dyDescent="0.25">
      <c r="A2862" t="s">
        <v>1239</v>
      </c>
      <c r="B2862" t="s">
        <v>1240</v>
      </c>
      <c r="C2862" t="s">
        <v>16</v>
      </c>
      <c r="D2862" t="s">
        <v>16</v>
      </c>
      <c r="E2862" t="s">
        <v>1241</v>
      </c>
      <c r="F2862" s="1">
        <v>45497</v>
      </c>
      <c r="G2862" t="s">
        <v>1242</v>
      </c>
      <c r="H2862">
        <v>1</v>
      </c>
    </row>
    <row r="2863" spans="1:8" x14ac:dyDescent="0.25">
      <c r="A2863" t="s">
        <v>1243</v>
      </c>
      <c r="B2863" t="s">
        <v>1244</v>
      </c>
      <c r="C2863" t="s">
        <v>5614</v>
      </c>
      <c r="D2863" t="s">
        <v>5644</v>
      </c>
      <c r="E2863" t="s">
        <v>1245</v>
      </c>
      <c r="F2863" s="1">
        <v>45663</v>
      </c>
      <c r="G2863" t="s">
        <v>424</v>
      </c>
      <c r="H2863">
        <v>1</v>
      </c>
    </row>
    <row r="2864" spans="1:8" x14ac:dyDescent="0.25">
      <c r="A2864" t="s">
        <v>1249</v>
      </c>
      <c r="B2864" t="s">
        <v>1250</v>
      </c>
      <c r="C2864" t="s">
        <v>16</v>
      </c>
      <c r="D2864" t="s">
        <v>5654</v>
      </c>
      <c r="E2864" t="s">
        <v>1251</v>
      </c>
      <c r="F2864" s="1">
        <v>45663</v>
      </c>
      <c r="G2864" t="s">
        <v>31</v>
      </c>
      <c r="H2864">
        <v>1</v>
      </c>
    </row>
    <row r="2865" spans="1:8" x14ac:dyDescent="0.25">
      <c r="E2865" t="s">
        <v>1252</v>
      </c>
      <c r="F2865" s="1">
        <v>45663</v>
      </c>
      <c r="G2865" t="s">
        <v>31</v>
      </c>
      <c r="H2865">
        <v>1</v>
      </c>
    </row>
    <row r="2866" spans="1:8" x14ac:dyDescent="0.25">
      <c r="E2866" t="s">
        <v>1253</v>
      </c>
      <c r="F2866" s="1">
        <v>45663</v>
      </c>
      <c r="G2866" t="s">
        <v>31</v>
      </c>
      <c r="H2866">
        <v>1</v>
      </c>
    </row>
    <row r="2867" spans="1:8" x14ac:dyDescent="0.25">
      <c r="E2867" t="s">
        <v>1254</v>
      </c>
      <c r="F2867" s="1">
        <v>45663</v>
      </c>
      <c r="G2867" t="s">
        <v>31</v>
      </c>
      <c r="H2867">
        <v>1</v>
      </c>
    </row>
    <row r="2868" spans="1:8" x14ac:dyDescent="0.25">
      <c r="E2868" t="s">
        <v>1255</v>
      </c>
      <c r="F2868" s="1">
        <v>45663</v>
      </c>
      <c r="G2868" t="s">
        <v>31</v>
      </c>
      <c r="H2868">
        <v>1</v>
      </c>
    </row>
    <row r="2869" spans="1:8" x14ac:dyDescent="0.25">
      <c r="A2869" t="s">
        <v>1256</v>
      </c>
      <c r="B2869" t="s">
        <v>1257</v>
      </c>
      <c r="C2869" t="s">
        <v>16</v>
      </c>
      <c r="D2869" t="s">
        <v>5679</v>
      </c>
      <c r="E2869" t="s">
        <v>1258</v>
      </c>
      <c r="F2869" s="1">
        <v>45659</v>
      </c>
      <c r="G2869" t="s">
        <v>1259</v>
      </c>
      <c r="H2869">
        <v>1</v>
      </c>
    </row>
    <row r="2870" spans="1:8" x14ac:dyDescent="0.25">
      <c r="E2870" t="s">
        <v>1260</v>
      </c>
      <c r="F2870" s="1">
        <v>45659</v>
      </c>
      <c r="G2870" t="s">
        <v>1259</v>
      </c>
      <c r="H2870">
        <v>1</v>
      </c>
    </row>
    <row r="2871" spans="1:8" x14ac:dyDescent="0.25">
      <c r="A2871" t="s">
        <v>1261</v>
      </c>
      <c r="B2871" t="s">
        <v>1262</v>
      </c>
      <c r="C2871" t="s">
        <v>5597</v>
      </c>
      <c r="D2871" t="s">
        <v>5604</v>
      </c>
      <c r="E2871" t="s">
        <v>1263</v>
      </c>
      <c r="F2871" s="1">
        <v>45657</v>
      </c>
      <c r="G2871" t="s">
        <v>1264</v>
      </c>
      <c r="H2871">
        <v>1</v>
      </c>
    </row>
    <row r="2872" spans="1:8" x14ac:dyDescent="0.25">
      <c r="E2872" t="s">
        <v>1265</v>
      </c>
      <c r="F2872" s="1">
        <v>45659</v>
      </c>
      <c r="G2872" t="s">
        <v>1264</v>
      </c>
      <c r="H2872">
        <v>1</v>
      </c>
    </row>
    <row r="2873" spans="1:8" x14ac:dyDescent="0.25">
      <c r="E2873" t="s">
        <v>1266</v>
      </c>
      <c r="F2873" s="1">
        <v>45657</v>
      </c>
      <c r="G2873" t="s">
        <v>1264</v>
      </c>
      <c r="H2873">
        <v>1</v>
      </c>
    </row>
    <row r="2874" spans="1:8" x14ac:dyDescent="0.25">
      <c r="E2874" t="s">
        <v>1267</v>
      </c>
      <c r="F2874" s="1">
        <v>45663</v>
      </c>
      <c r="G2874" t="s">
        <v>1264</v>
      </c>
      <c r="H2874">
        <v>1</v>
      </c>
    </row>
    <row r="2875" spans="1:8" x14ac:dyDescent="0.25">
      <c r="E2875" t="s">
        <v>1268</v>
      </c>
      <c r="F2875" s="1">
        <v>45659</v>
      </c>
      <c r="G2875" t="s">
        <v>1264</v>
      </c>
      <c r="H2875">
        <v>1</v>
      </c>
    </row>
    <row r="2876" spans="1:8" x14ac:dyDescent="0.25">
      <c r="E2876" t="s">
        <v>1269</v>
      </c>
      <c r="F2876" s="1">
        <v>45656</v>
      </c>
      <c r="G2876" t="s">
        <v>1264</v>
      </c>
      <c r="H2876">
        <v>1</v>
      </c>
    </row>
    <row r="2877" spans="1:8" x14ac:dyDescent="0.25">
      <c r="E2877" t="s">
        <v>1270</v>
      </c>
      <c r="F2877" s="1">
        <v>45656</v>
      </c>
      <c r="G2877" t="s">
        <v>1264</v>
      </c>
      <c r="H2877">
        <v>1</v>
      </c>
    </row>
    <row r="2878" spans="1:8" x14ac:dyDescent="0.25">
      <c r="E2878" t="s">
        <v>1271</v>
      </c>
      <c r="F2878" s="1">
        <v>45659</v>
      </c>
      <c r="G2878" t="s">
        <v>1264</v>
      </c>
      <c r="H2878">
        <v>1</v>
      </c>
    </row>
    <row r="2879" spans="1:8" x14ac:dyDescent="0.25">
      <c r="E2879" t="s">
        <v>1272</v>
      </c>
      <c r="F2879" s="1">
        <v>45656</v>
      </c>
      <c r="G2879" t="s">
        <v>1264</v>
      </c>
      <c r="H2879">
        <v>1</v>
      </c>
    </row>
    <row r="2880" spans="1:8" x14ac:dyDescent="0.25">
      <c r="E2880" t="s">
        <v>1273</v>
      </c>
      <c r="F2880" s="1">
        <v>45663</v>
      </c>
      <c r="G2880" t="s">
        <v>1264</v>
      </c>
      <c r="H2880">
        <v>1</v>
      </c>
    </row>
    <row r="2881" spans="1:8" x14ac:dyDescent="0.25">
      <c r="E2881" t="s">
        <v>1274</v>
      </c>
      <c r="F2881" s="1">
        <v>45657</v>
      </c>
      <c r="G2881" t="s">
        <v>1264</v>
      </c>
      <c r="H2881">
        <v>1</v>
      </c>
    </row>
    <row r="2882" spans="1:8" x14ac:dyDescent="0.25">
      <c r="E2882" t="s">
        <v>1275</v>
      </c>
      <c r="F2882" s="1">
        <v>45659</v>
      </c>
      <c r="G2882" t="s">
        <v>1264</v>
      </c>
      <c r="H2882">
        <v>1</v>
      </c>
    </row>
    <row r="2883" spans="1:8" x14ac:dyDescent="0.25">
      <c r="E2883" t="s">
        <v>1276</v>
      </c>
      <c r="F2883" s="1">
        <v>45659</v>
      </c>
      <c r="G2883" t="s">
        <v>1264</v>
      </c>
      <c r="H2883">
        <v>1</v>
      </c>
    </row>
    <row r="2884" spans="1:8" x14ac:dyDescent="0.25">
      <c r="E2884" t="s">
        <v>1277</v>
      </c>
      <c r="F2884" s="1">
        <v>45656</v>
      </c>
      <c r="G2884" t="s">
        <v>1264</v>
      </c>
      <c r="H2884">
        <v>1</v>
      </c>
    </row>
    <row r="2885" spans="1:8" x14ac:dyDescent="0.25">
      <c r="E2885" t="s">
        <v>1278</v>
      </c>
      <c r="F2885" s="1">
        <v>45656</v>
      </c>
      <c r="G2885" t="s">
        <v>1264</v>
      </c>
      <c r="H2885">
        <v>1</v>
      </c>
    </row>
    <row r="2886" spans="1:8" x14ac:dyDescent="0.25">
      <c r="E2886" t="s">
        <v>1279</v>
      </c>
      <c r="F2886" s="1">
        <v>45659</v>
      </c>
      <c r="G2886" t="s">
        <v>1264</v>
      </c>
      <c r="H2886">
        <v>1</v>
      </c>
    </row>
    <row r="2887" spans="1:8" x14ac:dyDescent="0.25">
      <c r="E2887" t="s">
        <v>1280</v>
      </c>
      <c r="F2887" s="1">
        <v>45656</v>
      </c>
      <c r="G2887" t="s">
        <v>1264</v>
      </c>
      <c r="H2887">
        <v>1</v>
      </c>
    </row>
    <row r="2888" spans="1:8" x14ac:dyDescent="0.25">
      <c r="E2888" t="s">
        <v>1281</v>
      </c>
      <c r="F2888" s="1">
        <v>45657</v>
      </c>
      <c r="G2888" t="s">
        <v>1264</v>
      </c>
      <c r="H2888">
        <v>1</v>
      </c>
    </row>
    <row r="2889" spans="1:8" x14ac:dyDescent="0.25">
      <c r="E2889" t="s">
        <v>1282</v>
      </c>
      <c r="F2889" s="1">
        <v>45659</v>
      </c>
      <c r="G2889" t="s">
        <v>1264</v>
      </c>
      <c r="H2889">
        <v>1</v>
      </c>
    </row>
    <row r="2890" spans="1:8" x14ac:dyDescent="0.25">
      <c r="E2890" t="s">
        <v>1283</v>
      </c>
      <c r="F2890" s="1">
        <v>45656</v>
      </c>
      <c r="G2890" t="s">
        <v>1264</v>
      </c>
      <c r="H2890">
        <v>1</v>
      </c>
    </row>
    <row r="2891" spans="1:8" x14ac:dyDescent="0.25">
      <c r="E2891" t="s">
        <v>1284</v>
      </c>
      <c r="F2891" s="1">
        <v>45656</v>
      </c>
      <c r="G2891" t="s">
        <v>1264</v>
      </c>
      <c r="H2891">
        <v>1</v>
      </c>
    </row>
    <row r="2892" spans="1:8" x14ac:dyDescent="0.25">
      <c r="E2892" t="s">
        <v>1285</v>
      </c>
      <c r="F2892" s="1">
        <v>45657</v>
      </c>
      <c r="G2892" t="s">
        <v>1264</v>
      </c>
      <c r="H2892">
        <v>1</v>
      </c>
    </row>
    <row r="2893" spans="1:8" x14ac:dyDescent="0.25">
      <c r="E2893" t="s">
        <v>1286</v>
      </c>
      <c r="F2893" s="1">
        <v>45656</v>
      </c>
      <c r="G2893" t="s">
        <v>1264</v>
      </c>
      <c r="H2893">
        <v>1</v>
      </c>
    </row>
    <row r="2894" spans="1:8" x14ac:dyDescent="0.25">
      <c r="A2894" t="s">
        <v>1287</v>
      </c>
      <c r="B2894" t="s">
        <v>1288</v>
      </c>
      <c r="C2894" t="s">
        <v>5625</v>
      </c>
      <c r="D2894" t="s">
        <v>5609</v>
      </c>
      <c r="E2894" t="s">
        <v>1289</v>
      </c>
      <c r="F2894" s="1">
        <v>45664</v>
      </c>
      <c r="G2894" t="s">
        <v>755</v>
      </c>
      <c r="H2894">
        <v>1</v>
      </c>
    </row>
    <row r="2895" spans="1:8" x14ac:dyDescent="0.25">
      <c r="E2895" t="s">
        <v>1290</v>
      </c>
      <c r="F2895" s="1">
        <v>45664</v>
      </c>
      <c r="G2895" t="s">
        <v>755</v>
      </c>
      <c r="H2895">
        <v>1</v>
      </c>
    </row>
    <row r="2896" spans="1:8" x14ac:dyDescent="0.25">
      <c r="E2896" t="s">
        <v>1291</v>
      </c>
      <c r="F2896" s="1">
        <v>45664</v>
      </c>
      <c r="G2896" t="s">
        <v>755</v>
      </c>
      <c r="H2896">
        <v>1</v>
      </c>
    </row>
    <row r="2897" spans="1:8" x14ac:dyDescent="0.25">
      <c r="A2897" t="s">
        <v>1309</v>
      </c>
      <c r="B2897" t="s">
        <v>1310</v>
      </c>
      <c r="C2897" t="s">
        <v>16</v>
      </c>
      <c r="D2897" t="s">
        <v>5639</v>
      </c>
      <c r="E2897" t="s">
        <v>1101</v>
      </c>
      <c r="F2897" s="1">
        <v>45436</v>
      </c>
      <c r="G2897" t="s">
        <v>845</v>
      </c>
      <c r="H2897">
        <v>1</v>
      </c>
    </row>
    <row r="2898" spans="1:8" x14ac:dyDescent="0.25">
      <c r="E2898" t="s">
        <v>1311</v>
      </c>
      <c r="F2898" s="1">
        <v>45580</v>
      </c>
      <c r="G2898" t="s">
        <v>845</v>
      </c>
      <c r="H2898">
        <v>1</v>
      </c>
    </row>
    <row r="2899" spans="1:8" x14ac:dyDescent="0.25">
      <c r="E2899" t="s">
        <v>1312</v>
      </c>
      <c r="F2899" s="1">
        <v>45474</v>
      </c>
      <c r="G2899" t="s">
        <v>845</v>
      </c>
      <c r="H2899">
        <v>1</v>
      </c>
    </row>
    <row r="2900" spans="1:8" x14ac:dyDescent="0.25">
      <c r="E2900" t="s">
        <v>1313</v>
      </c>
      <c r="F2900" s="1">
        <v>45545</v>
      </c>
      <c r="G2900" t="s">
        <v>845</v>
      </c>
      <c r="H2900">
        <v>1</v>
      </c>
    </row>
    <row r="2901" spans="1:8" x14ac:dyDescent="0.25">
      <c r="E2901" t="s">
        <v>1314</v>
      </c>
      <c r="F2901" s="1">
        <v>45481</v>
      </c>
      <c r="G2901" t="s">
        <v>845</v>
      </c>
      <c r="H2901">
        <v>1</v>
      </c>
    </row>
    <row r="2902" spans="1:8" x14ac:dyDescent="0.25">
      <c r="E2902" t="s">
        <v>1315</v>
      </c>
      <c r="F2902" s="1">
        <v>45558</v>
      </c>
      <c r="G2902" t="s">
        <v>845</v>
      </c>
      <c r="H2902">
        <v>1</v>
      </c>
    </row>
    <row r="2903" spans="1:8" x14ac:dyDescent="0.25">
      <c r="E2903" t="s">
        <v>1316</v>
      </c>
      <c r="F2903" s="1">
        <v>45580</v>
      </c>
      <c r="G2903" t="s">
        <v>845</v>
      </c>
      <c r="H2903">
        <v>1</v>
      </c>
    </row>
    <row r="2904" spans="1:8" x14ac:dyDescent="0.25">
      <c r="E2904" t="s">
        <v>1317</v>
      </c>
      <c r="F2904" s="1">
        <v>45597</v>
      </c>
      <c r="G2904" t="s">
        <v>845</v>
      </c>
      <c r="H2904">
        <v>1</v>
      </c>
    </row>
    <row r="2905" spans="1:8" x14ac:dyDescent="0.25">
      <c r="E2905" t="s">
        <v>1318</v>
      </c>
      <c r="F2905" s="1">
        <v>45558</v>
      </c>
      <c r="G2905" t="s">
        <v>845</v>
      </c>
      <c r="H2905">
        <v>1</v>
      </c>
    </row>
    <row r="2906" spans="1:8" x14ac:dyDescent="0.25">
      <c r="E2906" t="s">
        <v>1319</v>
      </c>
      <c r="F2906" s="1">
        <v>45580</v>
      </c>
      <c r="G2906" t="s">
        <v>845</v>
      </c>
      <c r="H2906">
        <v>1</v>
      </c>
    </row>
    <row r="2907" spans="1:8" x14ac:dyDescent="0.25">
      <c r="E2907" t="s">
        <v>1320</v>
      </c>
      <c r="F2907" s="1">
        <v>45580</v>
      </c>
      <c r="G2907" t="s">
        <v>845</v>
      </c>
      <c r="H2907">
        <v>1</v>
      </c>
    </row>
    <row r="2908" spans="1:8" x14ac:dyDescent="0.25">
      <c r="E2908" t="s">
        <v>1321</v>
      </c>
      <c r="F2908" s="1">
        <v>45601</v>
      </c>
      <c r="G2908" t="s">
        <v>845</v>
      </c>
      <c r="H2908">
        <v>1</v>
      </c>
    </row>
    <row r="2909" spans="1:8" x14ac:dyDescent="0.25">
      <c r="E2909" t="s">
        <v>1322</v>
      </c>
      <c r="F2909" s="1">
        <v>45629</v>
      </c>
      <c r="G2909" t="s">
        <v>845</v>
      </c>
      <c r="H2909">
        <v>1</v>
      </c>
    </row>
    <row r="2910" spans="1:8" x14ac:dyDescent="0.25">
      <c r="E2910" t="s">
        <v>1323</v>
      </c>
      <c r="F2910" s="1">
        <v>45485</v>
      </c>
      <c r="G2910" t="s">
        <v>845</v>
      </c>
      <c r="H2910">
        <v>1</v>
      </c>
    </row>
    <row r="2911" spans="1:8" x14ac:dyDescent="0.25">
      <c r="E2911" t="s">
        <v>1324</v>
      </c>
      <c r="F2911" s="1">
        <v>45474</v>
      </c>
      <c r="G2911" t="s">
        <v>845</v>
      </c>
      <c r="H2911">
        <v>1</v>
      </c>
    </row>
    <row r="2912" spans="1:8" x14ac:dyDescent="0.25">
      <c r="F2912" s="1">
        <v>45629</v>
      </c>
      <c r="G2912" t="s">
        <v>845</v>
      </c>
      <c r="H2912">
        <v>1</v>
      </c>
    </row>
    <row r="2913" spans="1:8" x14ac:dyDescent="0.25">
      <c r="E2913" t="s">
        <v>1325</v>
      </c>
      <c r="F2913" s="1">
        <v>45638</v>
      </c>
      <c r="G2913" t="s">
        <v>845</v>
      </c>
      <c r="H2913">
        <v>1</v>
      </c>
    </row>
    <row r="2914" spans="1:8" x14ac:dyDescent="0.25">
      <c r="E2914" t="s">
        <v>1326</v>
      </c>
      <c r="F2914" s="1">
        <v>45422</v>
      </c>
      <c r="G2914" t="s">
        <v>845</v>
      </c>
      <c r="H2914">
        <v>1</v>
      </c>
    </row>
    <row r="2915" spans="1:8" x14ac:dyDescent="0.25">
      <c r="E2915" t="s">
        <v>1327</v>
      </c>
      <c r="F2915" s="1">
        <v>45545</v>
      </c>
      <c r="G2915" t="s">
        <v>845</v>
      </c>
      <c r="H2915">
        <v>1</v>
      </c>
    </row>
    <row r="2916" spans="1:8" x14ac:dyDescent="0.25">
      <c r="E2916" t="s">
        <v>1328</v>
      </c>
      <c r="F2916" s="1">
        <v>45594</v>
      </c>
      <c r="G2916" t="s">
        <v>845</v>
      </c>
      <c r="H2916">
        <v>1</v>
      </c>
    </row>
    <row r="2917" spans="1:8" x14ac:dyDescent="0.25">
      <c r="A2917" t="s">
        <v>1329</v>
      </c>
      <c r="B2917" t="s">
        <v>1330</v>
      </c>
      <c r="C2917" t="s">
        <v>16</v>
      </c>
      <c r="D2917" t="s">
        <v>5607</v>
      </c>
      <c r="E2917" t="s">
        <v>1332</v>
      </c>
      <c r="F2917" s="1">
        <v>45614</v>
      </c>
      <c r="G2917" t="s">
        <v>251</v>
      </c>
      <c r="H2917">
        <v>1</v>
      </c>
    </row>
    <row r="2918" spans="1:8" x14ac:dyDescent="0.25">
      <c r="D2918" t="s">
        <v>5616</v>
      </c>
      <c r="E2918" t="s">
        <v>1331</v>
      </c>
      <c r="F2918" s="1">
        <v>45644</v>
      </c>
      <c r="G2918" t="s">
        <v>541</v>
      </c>
      <c r="H2918">
        <v>1</v>
      </c>
    </row>
    <row r="2919" spans="1:8" x14ac:dyDescent="0.25">
      <c r="A2919" t="s">
        <v>1333</v>
      </c>
      <c r="B2919" t="s">
        <v>1334</v>
      </c>
      <c r="C2919" t="s">
        <v>16</v>
      </c>
      <c r="D2919" t="s">
        <v>5695</v>
      </c>
      <c r="E2919" t="s">
        <v>1335</v>
      </c>
      <c r="F2919" s="1">
        <v>45639</v>
      </c>
      <c r="G2919" t="s">
        <v>1336</v>
      </c>
      <c r="H2919">
        <v>1</v>
      </c>
    </row>
    <row r="2920" spans="1:8" x14ac:dyDescent="0.25">
      <c r="A2920" t="s">
        <v>1337</v>
      </c>
      <c r="B2920" t="s">
        <v>1338</v>
      </c>
      <c r="C2920" t="s">
        <v>16</v>
      </c>
      <c r="D2920" t="s">
        <v>5646</v>
      </c>
      <c r="E2920" t="s">
        <v>1339</v>
      </c>
      <c r="F2920" s="1">
        <v>45603</v>
      </c>
      <c r="G2920" t="s">
        <v>1340</v>
      </c>
      <c r="H2920">
        <v>1</v>
      </c>
    </row>
    <row r="2921" spans="1:8" x14ac:dyDescent="0.25">
      <c r="E2921" t="s">
        <v>1341</v>
      </c>
      <c r="F2921" s="1">
        <v>45596</v>
      </c>
      <c r="G2921" t="s">
        <v>1340</v>
      </c>
      <c r="H2921">
        <v>1</v>
      </c>
    </row>
    <row r="2922" spans="1:8" x14ac:dyDescent="0.25">
      <c r="A2922" t="s">
        <v>1342</v>
      </c>
      <c r="B2922" t="s">
        <v>1343</v>
      </c>
      <c r="C2922" t="s">
        <v>16</v>
      </c>
      <c r="D2922" t="s">
        <v>5665</v>
      </c>
      <c r="E2922" t="s">
        <v>1344</v>
      </c>
      <c r="F2922" s="1">
        <v>45343</v>
      </c>
      <c r="G2922" t="s">
        <v>193</v>
      </c>
      <c r="H2922">
        <v>1</v>
      </c>
    </row>
    <row r="2923" spans="1:8" x14ac:dyDescent="0.25">
      <c r="A2923" t="s">
        <v>1345</v>
      </c>
      <c r="B2923" t="s">
        <v>1346</v>
      </c>
      <c r="C2923" t="s">
        <v>16</v>
      </c>
      <c r="D2923" t="s">
        <v>5655</v>
      </c>
      <c r="E2923" t="s">
        <v>1347</v>
      </c>
      <c r="F2923" s="1">
        <v>45618</v>
      </c>
      <c r="G2923" t="s">
        <v>1348</v>
      </c>
      <c r="H2923">
        <v>1</v>
      </c>
    </row>
    <row r="2924" spans="1:8" x14ac:dyDescent="0.25">
      <c r="A2924" t="s">
        <v>1377</v>
      </c>
      <c r="B2924" t="s">
        <v>1378</v>
      </c>
      <c r="C2924" t="s">
        <v>16</v>
      </c>
      <c r="D2924" t="s">
        <v>5618</v>
      </c>
      <c r="E2924" t="s">
        <v>1379</v>
      </c>
      <c r="F2924" s="1">
        <v>45538</v>
      </c>
      <c r="G2924" t="s">
        <v>317</v>
      </c>
      <c r="H2924">
        <v>1</v>
      </c>
    </row>
    <row r="2925" spans="1:8" x14ac:dyDescent="0.25">
      <c r="A2925" t="s">
        <v>1384</v>
      </c>
      <c r="B2925" t="s">
        <v>1385</v>
      </c>
      <c r="C2925" t="s">
        <v>16</v>
      </c>
      <c r="D2925" t="s">
        <v>5631</v>
      </c>
      <c r="E2925" t="s">
        <v>1391</v>
      </c>
      <c r="F2925" s="1">
        <v>45660</v>
      </c>
      <c r="G2925" t="s">
        <v>783</v>
      </c>
      <c r="H2925">
        <v>1</v>
      </c>
    </row>
    <row r="2926" spans="1:8" x14ac:dyDescent="0.25">
      <c r="E2926" t="s">
        <v>1392</v>
      </c>
      <c r="F2926" s="1">
        <v>45659</v>
      </c>
      <c r="G2926" t="s">
        <v>783</v>
      </c>
      <c r="H2926">
        <v>1</v>
      </c>
    </row>
    <row r="2927" spans="1:8" x14ac:dyDescent="0.25">
      <c r="E2927" t="s">
        <v>1386</v>
      </c>
      <c r="F2927" s="1">
        <v>45652</v>
      </c>
      <c r="G2927" t="s">
        <v>783</v>
      </c>
      <c r="H2927">
        <v>1</v>
      </c>
    </row>
    <row r="2928" spans="1:8" x14ac:dyDescent="0.25">
      <c r="E2928" t="s">
        <v>1387</v>
      </c>
      <c r="F2928" s="1">
        <v>45659</v>
      </c>
      <c r="G2928" t="s">
        <v>783</v>
      </c>
      <c r="H2928">
        <v>1</v>
      </c>
    </row>
    <row r="2929" spans="1:8" x14ac:dyDescent="0.25">
      <c r="E2929" t="s">
        <v>1388</v>
      </c>
      <c r="F2929" s="1">
        <v>45663</v>
      </c>
      <c r="G2929" t="s">
        <v>783</v>
      </c>
      <c r="H2929">
        <v>1</v>
      </c>
    </row>
    <row r="2930" spans="1:8" x14ac:dyDescent="0.25">
      <c r="E2930" t="s">
        <v>1389</v>
      </c>
      <c r="F2930" s="1">
        <v>45652</v>
      </c>
      <c r="G2930" t="s">
        <v>783</v>
      </c>
      <c r="H2930">
        <v>1</v>
      </c>
    </row>
    <row r="2931" spans="1:8" x14ac:dyDescent="0.25">
      <c r="E2931" t="s">
        <v>1390</v>
      </c>
      <c r="F2931" s="1">
        <v>45653</v>
      </c>
      <c r="G2931" t="s">
        <v>783</v>
      </c>
      <c r="H2931">
        <v>1</v>
      </c>
    </row>
    <row r="2932" spans="1:8" x14ac:dyDescent="0.25">
      <c r="E2932" t="s">
        <v>1393</v>
      </c>
      <c r="F2932" s="1">
        <v>45653</v>
      </c>
      <c r="G2932" t="s">
        <v>783</v>
      </c>
      <c r="H2932">
        <v>1</v>
      </c>
    </row>
    <row r="2933" spans="1:8" x14ac:dyDescent="0.25">
      <c r="E2933" t="s">
        <v>1394</v>
      </c>
      <c r="F2933" s="1">
        <v>45660</v>
      </c>
      <c r="G2933" t="s">
        <v>783</v>
      </c>
      <c r="H2933">
        <v>1</v>
      </c>
    </row>
    <row r="2934" spans="1:8" x14ac:dyDescent="0.25">
      <c r="A2934" t="s">
        <v>1395</v>
      </c>
      <c r="B2934" t="s">
        <v>1396</v>
      </c>
      <c r="C2934" t="s">
        <v>16</v>
      </c>
      <c r="D2934" t="s">
        <v>5631</v>
      </c>
      <c r="E2934" t="s">
        <v>1397</v>
      </c>
      <c r="F2934" s="1">
        <v>45660</v>
      </c>
      <c r="G2934" t="s">
        <v>1398</v>
      </c>
      <c r="H2934">
        <v>1</v>
      </c>
    </row>
    <row r="2935" spans="1:8" x14ac:dyDescent="0.25">
      <c r="A2935" t="s">
        <v>1406</v>
      </c>
      <c r="B2935" t="s">
        <v>1407</v>
      </c>
      <c r="C2935" t="s">
        <v>16</v>
      </c>
      <c r="D2935" t="s">
        <v>5677</v>
      </c>
      <c r="E2935" t="s">
        <v>1408</v>
      </c>
      <c r="F2935" s="1">
        <v>45589</v>
      </c>
      <c r="G2935" t="s">
        <v>51</v>
      </c>
      <c r="H2935">
        <v>1</v>
      </c>
    </row>
    <row r="2936" spans="1:8" x14ac:dyDescent="0.25">
      <c r="E2936" t="s">
        <v>1409</v>
      </c>
      <c r="F2936" s="1">
        <v>45631</v>
      </c>
      <c r="G2936" t="s">
        <v>51</v>
      </c>
      <c r="H2936">
        <v>1</v>
      </c>
    </row>
    <row r="2937" spans="1:8" x14ac:dyDescent="0.25">
      <c r="A2937" t="s">
        <v>1410</v>
      </c>
      <c r="B2937" t="s">
        <v>1411</v>
      </c>
      <c r="C2937" t="s">
        <v>5635</v>
      </c>
      <c r="D2937" t="s">
        <v>5646</v>
      </c>
      <c r="E2937" t="s">
        <v>1412</v>
      </c>
      <c r="F2937" s="1">
        <v>45645</v>
      </c>
      <c r="G2937" t="s">
        <v>1340</v>
      </c>
      <c r="H2937">
        <v>1</v>
      </c>
    </row>
    <row r="2938" spans="1:8" x14ac:dyDescent="0.25">
      <c r="A2938" t="s">
        <v>1420</v>
      </c>
      <c r="B2938" t="s">
        <v>1421</v>
      </c>
      <c r="C2938" t="s">
        <v>5597</v>
      </c>
      <c r="D2938" t="s">
        <v>5682</v>
      </c>
      <c r="E2938" t="s">
        <v>1422</v>
      </c>
      <c r="F2938" s="1">
        <v>45608</v>
      </c>
      <c r="G2938" t="s">
        <v>1423</v>
      </c>
      <c r="H2938">
        <v>1</v>
      </c>
    </row>
    <row r="2939" spans="1:8" x14ac:dyDescent="0.25">
      <c r="A2939" t="s">
        <v>1429</v>
      </c>
      <c r="B2939" t="s">
        <v>1430</v>
      </c>
      <c r="C2939" t="s">
        <v>16</v>
      </c>
      <c r="D2939" t="s">
        <v>5631</v>
      </c>
      <c r="E2939" t="s">
        <v>1431</v>
      </c>
      <c r="F2939" s="1">
        <v>45660</v>
      </c>
      <c r="G2939" t="s">
        <v>783</v>
      </c>
      <c r="H2939">
        <v>1</v>
      </c>
    </row>
    <row r="2940" spans="1:8" x14ac:dyDescent="0.25">
      <c r="E2940" t="s">
        <v>1432</v>
      </c>
      <c r="F2940" s="1">
        <v>45660</v>
      </c>
      <c r="G2940" t="s">
        <v>783</v>
      </c>
      <c r="H2940">
        <v>1</v>
      </c>
    </row>
    <row r="2941" spans="1:8" x14ac:dyDescent="0.25">
      <c r="E2941" t="s">
        <v>1433</v>
      </c>
      <c r="F2941" s="1">
        <v>45660</v>
      </c>
      <c r="G2941" t="s">
        <v>783</v>
      </c>
      <c r="H2941">
        <v>1</v>
      </c>
    </row>
    <row r="2942" spans="1:8" x14ac:dyDescent="0.25">
      <c r="E2942" t="s">
        <v>1434</v>
      </c>
      <c r="F2942" s="1">
        <v>45660</v>
      </c>
      <c r="G2942" t="s">
        <v>783</v>
      </c>
      <c r="H2942">
        <v>1</v>
      </c>
    </row>
    <row r="2943" spans="1:8" x14ac:dyDescent="0.25">
      <c r="A2943" t="s">
        <v>1487</v>
      </c>
      <c r="B2943" t="s">
        <v>1488</v>
      </c>
      <c r="C2943" t="s">
        <v>5597</v>
      </c>
      <c r="D2943" t="s">
        <v>5600</v>
      </c>
      <c r="E2943" t="s">
        <v>1489</v>
      </c>
      <c r="F2943" s="1">
        <v>45609</v>
      </c>
      <c r="G2943" t="s">
        <v>278</v>
      </c>
      <c r="H2943">
        <v>1</v>
      </c>
    </row>
    <row r="2944" spans="1:8" x14ac:dyDescent="0.25">
      <c r="E2944" t="s">
        <v>1490</v>
      </c>
      <c r="F2944" s="1">
        <v>45642</v>
      </c>
      <c r="G2944" t="s">
        <v>278</v>
      </c>
      <c r="H2944">
        <v>1</v>
      </c>
    </row>
    <row r="2945" spans="1:8" x14ac:dyDescent="0.25">
      <c r="A2945" t="s">
        <v>1491</v>
      </c>
      <c r="B2945" t="s">
        <v>1492</v>
      </c>
      <c r="C2945" t="s">
        <v>16</v>
      </c>
      <c r="D2945" t="s">
        <v>5596</v>
      </c>
      <c r="E2945" t="s">
        <v>1493</v>
      </c>
      <c r="F2945" s="1">
        <v>45663</v>
      </c>
      <c r="G2945" t="s">
        <v>59</v>
      </c>
      <c r="H2945">
        <v>1</v>
      </c>
    </row>
    <row r="2946" spans="1:8" x14ac:dyDescent="0.25">
      <c r="E2946" t="s">
        <v>1494</v>
      </c>
      <c r="F2946" s="1">
        <v>45663</v>
      </c>
      <c r="G2946" t="s">
        <v>59</v>
      </c>
      <c r="H2946">
        <v>1</v>
      </c>
    </row>
    <row r="2947" spans="1:8" x14ac:dyDescent="0.25">
      <c r="E2947" t="s">
        <v>1495</v>
      </c>
      <c r="F2947" s="1">
        <v>45663</v>
      </c>
      <c r="G2947" t="s">
        <v>59</v>
      </c>
      <c r="H2947">
        <v>1</v>
      </c>
    </row>
    <row r="2948" spans="1:8" x14ac:dyDescent="0.25">
      <c r="A2948" t="s">
        <v>1499</v>
      </c>
      <c r="B2948" t="s">
        <v>1500</v>
      </c>
      <c r="C2948" t="s">
        <v>16</v>
      </c>
      <c r="D2948" t="s">
        <v>5603</v>
      </c>
      <c r="E2948" t="s">
        <v>1501</v>
      </c>
      <c r="F2948" s="1">
        <v>45645</v>
      </c>
      <c r="G2948" t="s">
        <v>137</v>
      </c>
      <c r="H2948">
        <v>1</v>
      </c>
    </row>
    <row r="2949" spans="1:8" x14ac:dyDescent="0.25">
      <c r="A2949" t="s">
        <v>1502</v>
      </c>
      <c r="B2949" t="s">
        <v>1503</v>
      </c>
      <c r="C2949" t="s">
        <v>16</v>
      </c>
      <c r="D2949" t="s">
        <v>5626</v>
      </c>
      <c r="E2949" t="s">
        <v>1504</v>
      </c>
      <c r="F2949" s="1">
        <v>45663</v>
      </c>
      <c r="G2949" t="s">
        <v>1505</v>
      </c>
      <c r="H2949">
        <v>1</v>
      </c>
    </row>
    <row r="2950" spans="1:8" x14ac:dyDescent="0.25">
      <c r="E2950" t="s">
        <v>1506</v>
      </c>
      <c r="F2950" s="1">
        <v>45510</v>
      </c>
      <c r="G2950" t="s">
        <v>1505</v>
      </c>
      <c r="H2950">
        <v>1</v>
      </c>
    </row>
    <row r="2951" spans="1:8" x14ac:dyDescent="0.25">
      <c r="A2951" t="s">
        <v>1511</v>
      </c>
      <c r="B2951" t="s">
        <v>1512</v>
      </c>
      <c r="C2951" t="s">
        <v>1512</v>
      </c>
      <c r="D2951" t="s">
        <v>16</v>
      </c>
      <c r="E2951" t="s">
        <v>1513</v>
      </c>
      <c r="F2951" s="1">
        <v>45623</v>
      </c>
      <c r="G2951" t="s">
        <v>1514</v>
      </c>
      <c r="H2951">
        <v>1</v>
      </c>
    </row>
    <row r="2952" spans="1:8" x14ac:dyDescent="0.25">
      <c r="E2952" t="s">
        <v>1515</v>
      </c>
      <c r="F2952" s="1">
        <v>45609</v>
      </c>
      <c r="G2952" t="s">
        <v>45</v>
      </c>
      <c r="H2952">
        <v>1</v>
      </c>
    </row>
    <row r="2953" spans="1:8" x14ac:dyDescent="0.25">
      <c r="E2953" t="s">
        <v>1516</v>
      </c>
      <c r="F2953" s="1">
        <v>45608</v>
      </c>
      <c r="G2953" t="s">
        <v>47</v>
      </c>
      <c r="H2953">
        <v>1</v>
      </c>
    </row>
    <row r="2954" spans="1:8" x14ac:dyDescent="0.25">
      <c r="A2954" t="s">
        <v>1517</v>
      </c>
      <c r="B2954" t="s">
        <v>1518</v>
      </c>
      <c r="C2954" t="s">
        <v>16</v>
      </c>
      <c r="D2954" t="s">
        <v>5609</v>
      </c>
      <c r="E2954" t="s">
        <v>1519</v>
      </c>
      <c r="F2954" s="1">
        <v>45552</v>
      </c>
      <c r="G2954" t="s">
        <v>755</v>
      </c>
      <c r="H2954">
        <v>1</v>
      </c>
    </row>
    <row r="2955" spans="1:8" x14ac:dyDescent="0.25">
      <c r="A2955" t="s">
        <v>1523</v>
      </c>
      <c r="B2955" t="s">
        <v>1524</v>
      </c>
      <c r="C2955" t="s">
        <v>16</v>
      </c>
      <c r="D2955" t="s">
        <v>5696</v>
      </c>
      <c r="E2955" t="s">
        <v>1525</v>
      </c>
      <c r="F2955" s="1">
        <v>45660</v>
      </c>
      <c r="G2955" t="s">
        <v>1526</v>
      </c>
      <c r="H2955">
        <v>1</v>
      </c>
    </row>
    <row r="2956" spans="1:8" x14ac:dyDescent="0.25">
      <c r="A2956" t="s">
        <v>1530</v>
      </c>
      <c r="B2956" t="s">
        <v>1531</v>
      </c>
      <c r="C2956" t="s">
        <v>16</v>
      </c>
      <c r="D2956" t="s">
        <v>5604</v>
      </c>
      <c r="E2956" t="s">
        <v>1532</v>
      </c>
      <c r="F2956" s="1">
        <v>45660</v>
      </c>
      <c r="G2956" t="s">
        <v>270</v>
      </c>
      <c r="H2956">
        <v>1</v>
      </c>
    </row>
    <row r="2957" spans="1:8" x14ac:dyDescent="0.25">
      <c r="A2957" t="s">
        <v>1569</v>
      </c>
      <c r="B2957" t="s">
        <v>1570</v>
      </c>
      <c r="C2957" t="s">
        <v>5602</v>
      </c>
      <c r="D2957" t="s">
        <v>16</v>
      </c>
      <c r="E2957" t="s">
        <v>1571</v>
      </c>
      <c r="F2957" s="1">
        <v>45646</v>
      </c>
      <c r="G2957" t="s">
        <v>47</v>
      </c>
      <c r="H2957">
        <v>1</v>
      </c>
    </row>
    <row r="2958" spans="1:8" x14ac:dyDescent="0.25">
      <c r="A2958" t="s">
        <v>1572</v>
      </c>
      <c r="B2958" t="s">
        <v>1573</v>
      </c>
      <c r="C2958" t="s">
        <v>16</v>
      </c>
      <c r="D2958" t="s">
        <v>5604</v>
      </c>
      <c r="E2958" t="s">
        <v>1574</v>
      </c>
      <c r="F2958" s="1">
        <v>45443</v>
      </c>
      <c r="G2958" t="s">
        <v>698</v>
      </c>
      <c r="H2958">
        <v>1</v>
      </c>
    </row>
    <row r="2959" spans="1:8" x14ac:dyDescent="0.25">
      <c r="A2959" t="s">
        <v>1631</v>
      </c>
      <c r="B2959" t="s">
        <v>1632</v>
      </c>
      <c r="C2959" t="s">
        <v>16</v>
      </c>
      <c r="D2959" t="s">
        <v>5603</v>
      </c>
      <c r="E2959" t="s">
        <v>1635</v>
      </c>
      <c r="F2959" s="1">
        <v>45365</v>
      </c>
      <c r="G2959" t="s">
        <v>137</v>
      </c>
      <c r="H2959">
        <v>1</v>
      </c>
    </row>
    <row r="2960" spans="1:8" x14ac:dyDescent="0.25">
      <c r="E2960" t="s">
        <v>1651</v>
      </c>
      <c r="F2960" s="1">
        <v>45504</v>
      </c>
      <c r="G2960" t="s">
        <v>137</v>
      </c>
      <c r="H2960">
        <v>1</v>
      </c>
    </row>
    <row r="2961" spans="4:8" x14ac:dyDescent="0.25">
      <c r="E2961" t="s">
        <v>1650</v>
      </c>
      <c r="F2961" s="1">
        <v>45608</v>
      </c>
      <c r="G2961" t="s">
        <v>137</v>
      </c>
      <c r="H2961">
        <v>1</v>
      </c>
    </row>
    <row r="2962" spans="4:8" x14ac:dyDescent="0.25">
      <c r="D2962" t="s">
        <v>319</v>
      </c>
      <c r="E2962" t="s">
        <v>1633</v>
      </c>
      <c r="F2962" s="1">
        <v>45547</v>
      </c>
      <c r="G2962" t="s">
        <v>335</v>
      </c>
      <c r="H2962">
        <v>1</v>
      </c>
    </row>
    <row r="2963" spans="4:8" x14ac:dyDescent="0.25">
      <c r="E2963" t="s">
        <v>1634</v>
      </c>
      <c r="F2963" s="1">
        <v>45526</v>
      </c>
      <c r="G2963" t="s">
        <v>335</v>
      </c>
      <c r="H2963">
        <v>1</v>
      </c>
    </row>
    <row r="2964" spans="4:8" x14ac:dyDescent="0.25">
      <c r="E2964" t="s">
        <v>1636</v>
      </c>
      <c r="F2964" s="1">
        <v>45547</v>
      </c>
      <c r="G2964" t="s">
        <v>335</v>
      </c>
      <c r="H2964">
        <v>1</v>
      </c>
    </row>
    <row r="2965" spans="4:8" x14ac:dyDescent="0.25">
      <c r="E2965" t="s">
        <v>1637</v>
      </c>
      <c r="F2965" s="1">
        <v>45554</v>
      </c>
      <c r="G2965" t="s">
        <v>335</v>
      </c>
      <c r="H2965">
        <v>1</v>
      </c>
    </row>
    <row r="2966" spans="4:8" x14ac:dyDescent="0.25">
      <c r="E2966" t="s">
        <v>1638</v>
      </c>
      <c r="F2966" s="1">
        <v>45554</v>
      </c>
      <c r="G2966" t="s">
        <v>335</v>
      </c>
      <c r="H2966">
        <v>1</v>
      </c>
    </row>
    <row r="2967" spans="4:8" x14ac:dyDescent="0.25">
      <c r="E2967" t="s">
        <v>1639</v>
      </c>
      <c r="F2967" s="1">
        <v>45547</v>
      </c>
      <c r="G2967" t="s">
        <v>335</v>
      </c>
      <c r="H2967">
        <v>1</v>
      </c>
    </row>
    <row r="2968" spans="4:8" x14ac:dyDescent="0.25">
      <c r="E2968" t="s">
        <v>1640</v>
      </c>
      <c r="F2968" s="1">
        <v>45526</v>
      </c>
      <c r="G2968" t="s">
        <v>335</v>
      </c>
      <c r="H2968">
        <v>1</v>
      </c>
    </row>
    <row r="2969" spans="4:8" x14ac:dyDescent="0.25">
      <c r="E2969" t="s">
        <v>1641</v>
      </c>
      <c r="F2969" s="1">
        <v>45554</v>
      </c>
      <c r="G2969" t="s">
        <v>335</v>
      </c>
      <c r="H2969">
        <v>1</v>
      </c>
    </row>
    <row r="2970" spans="4:8" x14ac:dyDescent="0.25">
      <c r="E2970" t="s">
        <v>1642</v>
      </c>
      <c r="F2970" s="1">
        <v>45561</v>
      </c>
      <c r="G2970" t="s">
        <v>335</v>
      </c>
      <c r="H2970">
        <v>1</v>
      </c>
    </row>
    <row r="2971" spans="4:8" x14ac:dyDescent="0.25">
      <c r="E2971" t="s">
        <v>1643</v>
      </c>
      <c r="F2971" s="1">
        <v>45526</v>
      </c>
      <c r="G2971" t="s">
        <v>335</v>
      </c>
      <c r="H2971">
        <v>1</v>
      </c>
    </row>
    <row r="2972" spans="4:8" x14ac:dyDescent="0.25">
      <c r="E2972" t="s">
        <v>1644</v>
      </c>
      <c r="F2972" s="1">
        <v>45547</v>
      </c>
      <c r="G2972" t="s">
        <v>335</v>
      </c>
      <c r="H2972">
        <v>1</v>
      </c>
    </row>
    <row r="2973" spans="4:8" x14ac:dyDescent="0.25">
      <c r="E2973" t="s">
        <v>1645</v>
      </c>
      <c r="F2973" s="1">
        <v>45526</v>
      </c>
      <c r="G2973" t="s">
        <v>335</v>
      </c>
      <c r="H2973">
        <v>1</v>
      </c>
    </row>
    <row r="2974" spans="4:8" x14ac:dyDescent="0.25">
      <c r="E2974" t="s">
        <v>1646</v>
      </c>
      <c r="F2974" s="1">
        <v>45547</v>
      </c>
      <c r="G2974" t="s">
        <v>335</v>
      </c>
      <c r="H2974">
        <v>1</v>
      </c>
    </row>
    <row r="2975" spans="4:8" x14ac:dyDescent="0.25">
      <c r="E2975" t="s">
        <v>1127</v>
      </c>
      <c r="F2975" s="1">
        <v>45547</v>
      </c>
      <c r="G2975" t="s">
        <v>335</v>
      </c>
      <c r="H2975">
        <v>1</v>
      </c>
    </row>
    <row r="2976" spans="4:8" x14ac:dyDescent="0.25">
      <c r="E2976" t="s">
        <v>1647</v>
      </c>
      <c r="F2976" s="1">
        <v>45526</v>
      </c>
      <c r="G2976" t="s">
        <v>335</v>
      </c>
      <c r="H2976">
        <v>1</v>
      </c>
    </row>
    <row r="2977" spans="1:8" x14ac:dyDescent="0.25">
      <c r="E2977" t="s">
        <v>1648</v>
      </c>
      <c r="F2977" s="1">
        <v>45561</v>
      </c>
      <c r="G2977" t="s">
        <v>335</v>
      </c>
      <c r="H2977">
        <v>1</v>
      </c>
    </row>
    <row r="2978" spans="1:8" x14ac:dyDescent="0.25">
      <c r="E2978" t="s">
        <v>1649</v>
      </c>
      <c r="F2978" s="1">
        <v>45547</v>
      </c>
      <c r="G2978" t="s">
        <v>335</v>
      </c>
      <c r="H2978">
        <v>1</v>
      </c>
    </row>
    <row r="2979" spans="1:8" x14ac:dyDescent="0.25">
      <c r="E2979" t="s">
        <v>1652</v>
      </c>
      <c r="F2979" s="1">
        <v>45554</v>
      </c>
      <c r="G2979" t="s">
        <v>335</v>
      </c>
      <c r="H2979">
        <v>1</v>
      </c>
    </row>
    <row r="2980" spans="1:8" x14ac:dyDescent="0.25">
      <c r="E2980" t="s">
        <v>1653</v>
      </c>
      <c r="F2980" s="1">
        <v>45554</v>
      </c>
      <c r="G2980" t="s">
        <v>335</v>
      </c>
      <c r="H2980">
        <v>1</v>
      </c>
    </row>
    <row r="2981" spans="1:8" x14ac:dyDescent="0.25">
      <c r="F2981" s="1">
        <v>45561</v>
      </c>
      <c r="G2981" t="s">
        <v>335</v>
      </c>
      <c r="H2981">
        <v>1</v>
      </c>
    </row>
    <row r="2982" spans="1:8" x14ac:dyDescent="0.25">
      <c r="E2982" t="s">
        <v>1654</v>
      </c>
      <c r="F2982" s="1">
        <v>45561</v>
      </c>
      <c r="G2982" t="s">
        <v>335</v>
      </c>
      <c r="H2982">
        <v>1</v>
      </c>
    </row>
    <row r="2983" spans="1:8" x14ac:dyDescent="0.25">
      <c r="E2983" t="s">
        <v>1655</v>
      </c>
      <c r="F2983" s="1">
        <v>45526</v>
      </c>
      <c r="G2983" t="s">
        <v>335</v>
      </c>
      <c r="H2983">
        <v>1</v>
      </c>
    </row>
    <row r="2984" spans="1:8" x14ac:dyDescent="0.25">
      <c r="A2984" t="s">
        <v>1665</v>
      </c>
      <c r="B2984" t="s">
        <v>1666</v>
      </c>
      <c r="C2984" t="s">
        <v>16</v>
      </c>
      <c r="D2984" t="s">
        <v>5632</v>
      </c>
      <c r="E2984" t="s">
        <v>1667</v>
      </c>
      <c r="F2984" s="1">
        <v>45646</v>
      </c>
      <c r="G2984" t="s">
        <v>464</v>
      </c>
      <c r="H2984">
        <v>1</v>
      </c>
    </row>
    <row r="2985" spans="1:8" x14ac:dyDescent="0.25">
      <c r="E2985" t="s">
        <v>1668</v>
      </c>
      <c r="F2985" s="1">
        <v>45660</v>
      </c>
      <c r="G2985" t="s">
        <v>464</v>
      </c>
      <c r="H2985">
        <v>1</v>
      </c>
    </row>
    <row r="2986" spans="1:8" x14ac:dyDescent="0.25">
      <c r="F2986" s="1">
        <v>45611</v>
      </c>
      <c r="G2986" t="s">
        <v>464</v>
      </c>
      <c r="H2986">
        <v>1</v>
      </c>
    </row>
    <row r="2987" spans="1:8" x14ac:dyDescent="0.25">
      <c r="E2987" t="s">
        <v>1669</v>
      </c>
      <c r="F2987" s="1">
        <v>45646</v>
      </c>
      <c r="G2987" t="s">
        <v>464</v>
      </c>
      <c r="H2987">
        <v>1</v>
      </c>
    </row>
    <row r="2988" spans="1:8" x14ac:dyDescent="0.25">
      <c r="E2988" t="s">
        <v>1670</v>
      </c>
      <c r="F2988" s="1">
        <v>45639</v>
      </c>
      <c r="G2988" t="s">
        <v>464</v>
      </c>
      <c r="H2988">
        <v>1</v>
      </c>
    </row>
    <row r="2989" spans="1:8" x14ac:dyDescent="0.25">
      <c r="E2989" t="s">
        <v>1671</v>
      </c>
      <c r="F2989" s="1">
        <v>45639</v>
      </c>
      <c r="G2989" t="s">
        <v>464</v>
      </c>
      <c r="H2989">
        <v>1</v>
      </c>
    </row>
    <row r="2990" spans="1:8" x14ac:dyDescent="0.25">
      <c r="E2990" t="s">
        <v>1672</v>
      </c>
      <c r="F2990" s="1">
        <v>45611</v>
      </c>
      <c r="G2990" t="s">
        <v>464</v>
      </c>
      <c r="H2990">
        <v>1</v>
      </c>
    </row>
    <row r="2991" spans="1:8" x14ac:dyDescent="0.25">
      <c r="E2991" t="s">
        <v>1673</v>
      </c>
      <c r="F2991" s="1">
        <v>45660</v>
      </c>
      <c r="G2991" t="s">
        <v>464</v>
      </c>
      <c r="H2991">
        <v>1</v>
      </c>
    </row>
    <row r="2992" spans="1:8" x14ac:dyDescent="0.25">
      <c r="E2992" t="s">
        <v>1674</v>
      </c>
      <c r="F2992" s="1">
        <v>45639</v>
      </c>
      <c r="G2992" t="s">
        <v>464</v>
      </c>
      <c r="H2992">
        <v>1</v>
      </c>
    </row>
    <row r="2993" spans="1:8" x14ac:dyDescent="0.25">
      <c r="A2993" t="s">
        <v>1682</v>
      </c>
      <c r="B2993" t="s">
        <v>1683</v>
      </c>
      <c r="C2993" t="s">
        <v>16</v>
      </c>
      <c r="D2993" t="s">
        <v>5640</v>
      </c>
      <c r="E2993" t="s">
        <v>1684</v>
      </c>
      <c r="F2993" s="1">
        <v>45660</v>
      </c>
      <c r="G2993" t="s">
        <v>1171</v>
      </c>
      <c r="H2993">
        <v>1</v>
      </c>
    </row>
    <row r="2994" spans="1:8" x14ac:dyDescent="0.25">
      <c r="A2994" t="s">
        <v>1685</v>
      </c>
      <c r="B2994" t="s">
        <v>1686</v>
      </c>
      <c r="C2994" t="s">
        <v>16</v>
      </c>
      <c r="D2994" t="s">
        <v>5598</v>
      </c>
      <c r="E2994" t="s">
        <v>1688</v>
      </c>
      <c r="F2994" s="1">
        <v>45503</v>
      </c>
      <c r="G2994" t="s">
        <v>71</v>
      </c>
      <c r="H2994">
        <v>1</v>
      </c>
    </row>
    <row r="2995" spans="1:8" x14ac:dyDescent="0.25">
      <c r="E2995" t="s">
        <v>1689</v>
      </c>
      <c r="F2995" s="1">
        <v>45503</v>
      </c>
      <c r="G2995" t="s">
        <v>71</v>
      </c>
      <c r="H2995">
        <v>1</v>
      </c>
    </row>
    <row r="2996" spans="1:8" x14ac:dyDescent="0.25">
      <c r="E2996" t="s">
        <v>1687</v>
      </c>
      <c r="F2996" s="1">
        <v>45664</v>
      </c>
      <c r="G2996" t="s">
        <v>71</v>
      </c>
      <c r="H2996">
        <v>1</v>
      </c>
    </row>
    <row r="2997" spans="1:8" x14ac:dyDescent="0.25">
      <c r="F2997" s="1">
        <v>45629</v>
      </c>
      <c r="G2997" t="s">
        <v>71</v>
      </c>
      <c r="H2997">
        <v>1</v>
      </c>
    </row>
    <row r="2998" spans="1:8" x14ac:dyDescent="0.25">
      <c r="A2998" t="s">
        <v>1690</v>
      </c>
      <c r="B2998" t="s">
        <v>1691</v>
      </c>
      <c r="C2998" t="s">
        <v>2666</v>
      </c>
      <c r="D2998" t="s">
        <v>5697</v>
      </c>
      <c r="E2998" t="s">
        <v>1692</v>
      </c>
      <c r="F2998" s="1">
        <v>45663</v>
      </c>
      <c r="G2998" t="s">
        <v>1693</v>
      </c>
      <c r="H2998">
        <v>1</v>
      </c>
    </row>
    <row r="2999" spans="1:8" x14ac:dyDescent="0.25">
      <c r="E2999" t="s">
        <v>1694</v>
      </c>
      <c r="F2999" s="1">
        <v>45664</v>
      </c>
      <c r="G2999" t="s">
        <v>1693</v>
      </c>
      <c r="H2999">
        <v>1</v>
      </c>
    </row>
    <row r="3000" spans="1:8" x14ac:dyDescent="0.25">
      <c r="E3000" t="s">
        <v>1695</v>
      </c>
      <c r="F3000" s="1">
        <v>45664</v>
      </c>
      <c r="G3000" t="s">
        <v>1693</v>
      </c>
      <c r="H3000">
        <v>1</v>
      </c>
    </row>
    <row r="3001" spans="1:8" x14ac:dyDescent="0.25">
      <c r="A3001" t="s">
        <v>1717</v>
      </c>
      <c r="B3001" t="s">
        <v>1718</v>
      </c>
      <c r="C3001" t="s">
        <v>5597</v>
      </c>
      <c r="D3001" t="s">
        <v>5604</v>
      </c>
      <c r="E3001" t="s">
        <v>1719</v>
      </c>
      <c r="F3001" s="1">
        <v>45663</v>
      </c>
      <c r="G3001" t="s">
        <v>1720</v>
      </c>
      <c r="H3001">
        <v>1</v>
      </c>
    </row>
    <row r="3002" spans="1:8" x14ac:dyDescent="0.25">
      <c r="E3002" t="s">
        <v>1721</v>
      </c>
      <c r="F3002" s="1">
        <v>45663</v>
      </c>
      <c r="G3002" t="s">
        <v>1720</v>
      </c>
      <c r="H3002">
        <v>1</v>
      </c>
    </row>
    <row r="3003" spans="1:8" x14ac:dyDescent="0.25">
      <c r="E3003" t="s">
        <v>1722</v>
      </c>
      <c r="F3003" s="1">
        <v>45663</v>
      </c>
      <c r="G3003" t="s">
        <v>1720</v>
      </c>
      <c r="H3003">
        <v>1</v>
      </c>
    </row>
    <row r="3004" spans="1:8" x14ac:dyDescent="0.25">
      <c r="E3004" t="s">
        <v>1723</v>
      </c>
      <c r="F3004" s="1">
        <v>45663</v>
      </c>
      <c r="G3004" t="s">
        <v>1720</v>
      </c>
      <c r="H3004">
        <v>1</v>
      </c>
    </row>
    <row r="3005" spans="1:8" x14ac:dyDescent="0.25">
      <c r="A3005" t="s">
        <v>1729</v>
      </c>
      <c r="B3005" t="s">
        <v>1730</v>
      </c>
      <c r="C3005" t="s">
        <v>16</v>
      </c>
      <c r="D3005" t="s">
        <v>5613</v>
      </c>
      <c r="E3005" t="s">
        <v>1732</v>
      </c>
      <c r="F3005" s="1">
        <v>45469</v>
      </c>
      <c r="G3005" t="s">
        <v>437</v>
      </c>
      <c r="H3005">
        <v>1</v>
      </c>
    </row>
    <row r="3006" spans="1:8" x14ac:dyDescent="0.25">
      <c r="D3006" t="s">
        <v>5642</v>
      </c>
      <c r="E3006" t="s">
        <v>1731</v>
      </c>
      <c r="F3006" s="1">
        <v>45356</v>
      </c>
      <c r="G3006" t="s">
        <v>1091</v>
      </c>
      <c r="H3006">
        <v>1</v>
      </c>
    </row>
    <row r="3007" spans="1:8" x14ac:dyDescent="0.25">
      <c r="A3007" t="s">
        <v>1737</v>
      </c>
      <c r="B3007" t="s">
        <v>1738</v>
      </c>
      <c r="C3007" t="s">
        <v>16</v>
      </c>
      <c r="D3007" t="s">
        <v>5695</v>
      </c>
      <c r="E3007" t="s">
        <v>1739</v>
      </c>
      <c r="F3007" s="1">
        <v>45656</v>
      </c>
      <c r="G3007" t="s">
        <v>1336</v>
      </c>
      <c r="H3007">
        <v>1</v>
      </c>
    </row>
    <row r="3008" spans="1:8" x14ac:dyDescent="0.25">
      <c r="A3008" t="s">
        <v>1743</v>
      </c>
      <c r="B3008" t="s">
        <v>1744</v>
      </c>
      <c r="C3008" t="s">
        <v>16</v>
      </c>
      <c r="D3008" t="s">
        <v>5664</v>
      </c>
      <c r="E3008" t="s">
        <v>1745</v>
      </c>
      <c r="F3008" s="1">
        <v>45611</v>
      </c>
      <c r="G3008" t="s">
        <v>222</v>
      </c>
      <c r="H3008">
        <v>1</v>
      </c>
    </row>
    <row r="3009" spans="1:8" x14ac:dyDescent="0.25">
      <c r="E3009" t="s">
        <v>1746</v>
      </c>
      <c r="F3009" s="1">
        <v>45635</v>
      </c>
      <c r="G3009" t="s">
        <v>222</v>
      </c>
      <c r="H3009">
        <v>1</v>
      </c>
    </row>
    <row r="3010" spans="1:8" x14ac:dyDescent="0.25">
      <c r="E3010" t="s">
        <v>1747</v>
      </c>
      <c r="F3010" s="1">
        <v>45447</v>
      </c>
      <c r="G3010" t="s">
        <v>222</v>
      </c>
      <c r="H3010">
        <v>1</v>
      </c>
    </row>
    <row r="3011" spans="1:8" x14ac:dyDescent="0.25">
      <c r="E3011" t="s">
        <v>1748</v>
      </c>
      <c r="F3011" s="1">
        <v>45464</v>
      </c>
      <c r="G3011" t="s">
        <v>222</v>
      </c>
      <c r="H3011">
        <v>1</v>
      </c>
    </row>
    <row r="3012" spans="1:8" x14ac:dyDescent="0.25">
      <c r="E3012" t="s">
        <v>1749</v>
      </c>
      <c r="F3012" s="1">
        <v>45588</v>
      </c>
      <c r="G3012" t="s">
        <v>222</v>
      </c>
      <c r="H3012">
        <v>1</v>
      </c>
    </row>
    <row r="3013" spans="1:8" x14ac:dyDescent="0.25">
      <c r="E3013" t="s">
        <v>1750</v>
      </c>
      <c r="F3013" s="1">
        <v>45609</v>
      </c>
      <c r="G3013" t="s">
        <v>222</v>
      </c>
      <c r="H3013">
        <v>1</v>
      </c>
    </row>
    <row r="3014" spans="1:8" x14ac:dyDescent="0.25">
      <c r="F3014" s="1">
        <v>45637</v>
      </c>
      <c r="G3014" t="s">
        <v>222</v>
      </c>
      <c r="H3014">
        <v>1</v>
      </c>
    </row>
    <row r="3015" spans="1:8" x14ac:dyDescent="0.25">
      <c r="E3015" t="s">
        <v>1751</v>
      </c>
      <c r="F3015" s="1">
        <v>45611</v>
      </c>
      <c r="G3015" t="s">
        <v>222</v>
      </c>
      <c r="H3015">
        <v>1</v>
      </c>
    </row>
    <row r="3016" spans="1:8" x14ac:dyDescent="0.25">
      <c r="E3016" t="s">
        <v>1752</v>
      </c>
      <c r="F3016" s="1">
        <v>45611</v>
      </c>
      <c r="G3016" t="s">
        <v>222</v>
      </c>
      <c r="H3016">
        <v>1</v>
      </c>
    </row>
    <row r="3017" spans="1:8" x14ac:dyDescent="0.25">
      <c r="A3017" t="s">
        <v>1753</v>
      </c>
      <c r="B3017" t="s">
        <v>1754</v>
      </c>
      <c r="C3017" t="s">
        <v>16</v>
      </c>
      <c r="D3017" t="s">
        <v>5639</v>
      </c>
      <c r="E3017" t="s">
        <v>1315</v>
      </c>
      <c r="F3017" s="1">
        <v>45387</v>
      </c>
      <c r="G3017" t="s">
        <v>845</v>
      </c>
      <c r="H3017">
        <v>1</v>
      </c>
    </row>
    <row r="3018" spans="1:8" x14ac:dyDescent="0.25">
      <c r="E3018" t="s">
        <v>1755</v>
      </c>
      <c r="F3018" s="1">
        <v>45394</v>
      </c>
      <c r="G3018" t="s">
        <v>845</v>
      </c>
      <c r="H3018">
        <v>1</v>
      </c>
    </row>
    <row r="3019" spans="1:8" x14ac:dyDescent="0.25">
      <c r="A3019" t="s">
        <v>1835</v>
      </c>
      <c r="B3019" t="s">
        <v>1836</v>
      </c>
      <c r="C3019" t="s">
        <v>16</v>
      </c>
      <c r="D3019" t="s">
        <v>3346</v>
      </c>
      <c r="E3019" t="s">
        <v>1837</v>
      </c>
      <c r="F3019" s="1">
        <v>45616</v>
      </c>
      <c r="G3019" t="s">
        <v>1838</v>
      </c>
      <c r="H3019">
        <v>1</v>
      </c>
    </row>
    <row r="3020" spans="1:8" x14ac:dyDescent="0.25">
      <c r="E3020" t="s">
        <v>1839</v>
      </c>
      <c r="F3020" s="1">
        <v>45644</v>
      </c>
      <c r="G3020" t="s">
        <v>1838</v>
      </c>
      <c r="H3020">
        <v>1</v>
      </c>
    </row>
    <row r="3021" spans="1:8" x14ac:dyDescent="0.25">
      <c r="A3021" t="s">
        <v>1840</v>
      </c>
      <c r="B3021" t="s">
        <v>1841</v>
      </c>
      <c r="C3021" t="s">
        <v>5608</v>
      </c>
      <c r="D3021" t="s">
        <v>5604</v>
      </c>
      <c r="E3021" t="s">
        <v>1842</v>
      </c>
      <c r="F3021" s="1">
        <v>45659</v>
      </c>
      <c r="G3021" t="s">
        <v>504</v>
      </c>
      <c r="H3021">
        <v>1</v>
      </c>
    </row>
    <row r="3022" spans="1:8" x14ac:dyDescent="0.25">
      <c r="A3022" t="s">
        <v>1855</v>
      </c>
      <c r="B3022" t="s">
        <v>1856</v>
      </c>
      <c r="C3022" t="s">
        <v>16</v>
      </c>
      <c r="D3022" t="s">
        <v>5603</v>
      </c>
      <c r="E3022" t="s">
        <v>1857</v>
      </c>
      <c r="F3022" s="1">
        <v>45491</v>
      </c>
      <c r="G3022" t="s">
        <v>137</v>
      </c>
      <c r="H3022">
        <v>1</v>
      </c>
    </row>
    <row r="3023" spans="1:8" x14ac:dyDescent="0.25">
      <c r="E3023" t="s">
        <v>1858</v>
      </c>
      <c r="F3023" s="1">
        <v>45470</v>
      </c>
      <c r="G3023" t="s">
        <v>137</v>
      </c>
      <c r="H3023">
        <v>1</v>
      </c>
    </row>
    <row r="3024" spans="1:8" x14ac:dyDescent="0.25">
      <c r="A3024" t="s">
        <v>1859</v>
      </c>
      <c r="B3024" t="s">
        <v>1860</v>
      </c>
      <c r="C3024" t="s">
        <v>5597</v>
      </c>
      <c r="D3024" t="s">
        <v>5698</v>
      </c>
      <c r="E3024" t="s">
        <v>1861</v>
      </c>
      <c r="F3024" s="1">
        <v>45664</v>
      </c>
      <c r="G3024" t="s">
        <v>1862</v>
      </c>
      <c r="H3024">
        <v>1</v>
      </c>
    </row>
    <row r="3025" spans="1:8" x14ac:dyDescent="0.25">
      <c r="A3025" t="s">
        <v>1863</v>
      </c>
      <c r="B3025" t="s">
        <v>1864</v>
      </c>
      <c r="C3025" t="s">
        <v>5614</v>
      </c>
      <c r="D3025" t="s">
        <v>5652</v>
      </c>
      <c r="E3025" t="s">
        <v>1867</v>
      </c>
      <c r="F3025" s="1">
        <v>45664</v>
      </c>
      <c r="G3025" t="s">
        <v>55</v>
      </c>
      <c r="H3025">
        <v>1</v>
      </c>
    </row>
    <row r="3026" spans="1:8" x14ac:dyDescent="0.25">
      <c r="E3026" t="s">
        <v>1865</v>
      </c>
      <c r="F3026" s="1">
        <v>45664</v>
      </c>
      <c r="G3026" t="s">
        <v>55</v>
      </c>
      <c r="H3026">
        <v>1</v>
      </c>
    </row>
    <row r="3027" spans="1:8" x14ac:dyDescent="0.25">
      <c r="E3027" t="s">
        <v>1866</v>
      </c>
      <c r="F3027" s="1">
        <v>45664</v>
      </c>
      <c r="G3027" t="s">
        <v>55</v>
      </c>
      <c r="H3027">
        <v>1</v>
      </c>
    </row>
    <row r="3028" spans="1:8" x14ac:dyDescent="0.25">
      <c r="A3028" t="s">
        <v>1868</v>
      </c>
      <c r="B3028" t="s">
        <v>1869</v>
      </c>
      <c r="C3028" t="s">
        <v>16</v>
      </c>
      <c r="D3028" t="s">
        <v>5598</v>
      </c>
      <c r="E3028" t="s">
        <v>1870</v>
      </c>
      <c r="F3028" s="1">
        <v>45436</v>
      </c>
      <c r="G3028" t="s">
        <v>71</v>
      </c>
      <c r="H3028">
        <v>1</v>
      </c>
    </row>
    <row r="3029" spans="1:8" x14ac:dyDescent="0.25">
      <c r="E3029" t="s">
        <v>1871</v>
      </c>
      <c r="F3029" s="1">
        <v>45433</v>
      </c>
      <c r="G3029" t="s">
        <v>71</v>
      </c>
      <c r="H3029">
        <v>1</v>
      </c>
    </row>
    <row r="3030" spans="1:8" x14ac:dyDescent="0.25">
      <c r="A3030" t="s">
        <v>1872</v>
      </c>
      <c r="B3030" t="s">
        <v>1873</v>
      </c>
      <c r="C3030" t="s">
        <v>16</v>
      </c>
      <c r="D3030" t="s">
        <v>5606</v>
      </c>
      <c r="E3030" t="s">
        <v>1874</v>
      </c>
      <c r="F3030" s="1">
        <v>45637</v>
      </c>
      <c r="G3030" t="s">
        <v>215</v>
      </c>
      <c r="H3030">
        <v>1</v>
      </c>
    </row>
    <row r="3031" spans="1:8" x14ac:dyDescent="0.25">
      <c r="A3031" t="s">
        <v>1875</v>
      </c>
      <c r="B3031" t="s">
        <v>1876</v>
      </c>
      <c r="C3031" t="s">
        <v>5608</v>
      </c>
      <c r="D3031" t="s">
        <v>5699</v>
      </c>
      <c r="E3031" t="s">
        <v>1877</v>
      </c>
      <c r="F3031" s="1">
        <v>45603</v>
      </c>
      <c r="G3031" t="s">
        <v>1878</v>
      </c>
      <c r="H3031">
        <v>1</v>
      </c>
    </row>
    <row r="3032" spans="1:8" x14ac:dyDescent="0.25">
      <c r="A3032" t="s">
        <v>1893</v>
      </c>
      <c r="B3032" t="s">
        <v>1894</v>
      </c>
      <c r="C3032" t="s">
        <v>5597</v>
      </c>
      <c r="D3032" t="s">
        <v>5604</v>
      </c>
      <c r="E3032" t="s">
        <v>1895</v>
      </c>
      <c r="F3032" s="1">
        <v>45631</v>
      </c>
      <c r="G3032" t="s">
        <v>1720</v>
      </c>
      <c r="H3032">
        <v>1</v>
      </c>
    </row>
    <row r="3033" spans="1:8" x14ac:dyDescent="0.25">
      <c r="A3033" t="s">
        <v>1896</v>
      </c>
      <c r="B3033" t="s">
        <v>1897</v>
      </c>
      <c r="C3033" t="s">
        <v>16</v>
      </c>
      <c r="D3033" t="s">
        <v>5609</v>
      </c>
      <c r="E3033" t="s">
        <v>904</v>
      </c>
      <c r="F3033" s="1">
        <v>45642</v>
      </c>
      <c r="G3033" t="s">
        <v>755</v>
      </c>
      <c r="H3033">
        <v>1</v>
      </c>
    </row>
    <row r="3034" spans="1:8" x14ac:dyDescent="0.25">
      <c r="E3034" t="s">
        <v>1898</v>
      </c>
      <c r="F3034" s="1">
        <v>45642</v>
      </c>
      <c r="G3034" t="s">
        <v>755</v>
      </c>
      <c r="H3034">
        <v>1</v>
      </c>
    </row>
    <row r="3035" spans="1:8" x14ac:dyDescent="0.25">
      <c r="A3035" t="s">
        <v>1903</v>
      </c>
      <c r="B3035" t="s">
        <v>1904</v>
      </c>
      <c r="C3035" t="s">
        <v>5597</v>
      </c>
      <c r="D3035" t="s">
        <v>5604</v>
      </c>
      <c r="E3035" t="s">
        <v>1905</v>
      </c>
      <c r="F3035" s="1">
        <v>45664</v>
      </c>
      <c r="G3035" t="s">
        <v>151</v>
      </c>
      <c r="H3035">
        <v>1</v>
      </c>
    </row>
    <row r="3036" spans="1:8" x14ac:dyDescent="0.25">
      <c r="E3036" t="s">
        <v>1906</v>
      </c>
      <c r="F3036" s="1">
        <v>45664</v>
      </c>
      <c r="G3036" t="s">
        <v>151</v>
      </c>
      <c r="H3036">
        <v>1</v>
      </c>
    </row>
    <row r="3037" spans="1:8" x14ac:dyDescent="0.25">
      <c r="E3037" t="s">
        <v>1907</v>
      </c>
      <c r="F3037" s="1">
        <v>45664</v>
      </c>
      <c r="G3037" t="s">
        <v>151</v>
      </c>
      <c r="H3037">
        <v>1</v>
      </c>
    </row>
    <row r="3038" spans="1:8" x14ac:dyDescent="0.25">
      <c r="A3038" t="s">
        <v>1908</v>
      </c>
      <c r="B3038" t="s">
        <v>1909</v>
      </c>
      <c r="C3038" t="s">
        <v>16</v>
      </c>
      <c r="D3038" t="s">
        <v>5623</v>
      </c>
      <c r="E3038" t="s">
        <v>1910</v>
      </c>
      <c r="F3038" s="1">
        <v>45534</v>
      </c>
      <c r="G3038" t="s">
        <v>115</v>
      </c>
      <c r="H3038">
        <v>1</v>
      </c>
    </row>
    <row r="3039" spans="1:8" x14ac:dyDescent="0.25">
      <c r="A3039" t="s">
        <v>1914</v>
      </c>
      <c r="B3039" t="s">
        <v>1915</v>
      </c>
      <c r="C3039" t="s">
        <v>16</v>
      </c>
      <c r="D3039" t="s">
        <v>5607</v>
      </c>
      <c r="E3039" t="s">
        <v>1916</v>
      </c>
      <c r="F3039" s="1">
        <v>45586</v>
      </c>
      <c r="G3039" t="s">
        <v>751</v>
      </c>
      <c r="H3039">
        <v>1</v>
      </c>
    </row>
    <row r="3040" spans="1:8" x14ac:dyDescent="0.25">
      <c r="A3040" t="s">
        <v>1987</v>
      </c>
      <c r="B3040" t="s">
        <v>1988</v>
      </c>
      <c r="C3040" t="s">
        <v>16</v>
      </c>
      <c r="D3040" t="s">
        <v>5611</v>
      </c>
      <c r="E3040" t="s">
        <v>1625</v>
      </c>
      <c r="F3040" s="1">
        <v>45609</v>
      </c>
      <c r="G3040" t="s">
        <v>304</v>
      </c>
      <c r="H3040">
        <v>1</v>
      </c>
    </row>
    <row r="3041" spans="1:8" x14ac:dyDescent="0.25">
      <c r="E3041" t="s">
        <v>1989</v>
      </c>
      <c r="F3041" s="1">
        <v>45611</v>
      </c>
      <c r="G3041" t="s">
        <v>304</v>
      </c>
      <c r="H3041">
        <v>1</v>
      </c>
    </row>
    <row r="3042" spans="1:8" x14ac:dyDescent="0.25">
      <c r="E3042" t="s">
        <v>1990</v>
      </c>
      <c r="F3042" s="1">
        <v>45609</v>
      </c>
      <c r="G3042" t="s">
        <v>304</v>
      </c>
      <c r="H3042">
        <v>1</v>
      </c>
    </row>
    <row r="3043" spans="1:8" x14ac:dyDescent="0.25">
      <c r="E3043" t="s">
        <v>1991</v>
      </c>
      <c r="F3043" s="1">
        <v>45611</v>
      </c>
      <c r="G3043" t="s">
        <v>304</v>
      </c>
      <c r="H3043">
        <v>1</v>
      </c>
    </row>
    <row r="3044" spans="1:8" x14ac:dyDescent="0.25">
      <c r="E3044" t="s">
        <v>1992</v>
      </c>
      <c r="F3044" s="1">
        <v>45609</v>
      </c>
      <c r="G3044" t="s">
        <v>304</v>
      </c>
      <c r="H3044">
        <v>1</v>
      </c>
    </row>
    <row r="3045" spans="1:8" x14ac:dyDescent="0.25">
      <c r="E3045" t="s">
        <v>1993</v>
      </c>
      <c r="F3045" s="1">
        <v>45611</v>
      </c>
      <c r="G3045" t="s">
        <v>304</v>
      </c>
      <c r="H3045">
        <v>1</v>
      </c>
    </row>
    <row r="3046" spans="1:8" x14ac:dyDescent="0.25">
      <c r="E3046" t="s">
        <v>1994</v>
      </c>
      <c r="F3046" s="1">
        <v>45644</v>
      </c>
      <c r="G3046" t="s">
        <v>304</v>
      </c>
      <c r="H3046">
        <v>1</v>
      </c>
    </row>
    <row r="3047" spans="1:8" x14ac:dyDescent="0.25">
      <c r="A3047" t="s">
        <v>1995</v>
      </c>
      <c r="B3047" t="s">
        <v>1996</v>
      </c>
      <c r="C3047" t="s">
        <v>5597</v>
      </c>
      <c r="D3047" t="s">
        <v>5598</v>
      </c>
      <c r="E3047" t="s">
        <v>1997</v>
      </c>
      <c r="F3047" s="1">
        <v>45664</v>
      </c>
      <c r="G3047" t="s">
        <v>71</v>
      </c>
      <c r="H3047">
        <v>1</v>
      </c>
    </row>
    <row r="3048" spans="1:8" x14ac:dyDescent="0.25">
      <c r="E3048" t="s">
        <v>1998</v>
      </c>
      <c r="F3048" s="1">
        <v>45664</v>
      </c>
      <c r="G3048" t="s">
        <v>71</v>
      </c>
      <c r="H3048">
        <v>1</v>
      </c>
    </row>
    <row r="3049" spans="1:8" x14ac:dyDescent="0.25">
      <c r="A3049" t="s">
        <v>1999</v>
      </c>
      <c r="B3049" t="s">
        <v>2000</v>
      </c>
      <c r="C3049" t="s">
        <v>16</v>
      </c>
      <c r="D3049" t="s">
        <v>5700</v>
      </c>
      <c r="E3049" t="s">
        <v>2001</v>
      </c>
      <c r="F3049" s="1">
        <v>45614</v>
      </c>
      <c r="G3049" t="s">
        <v>2002</v>
      </c>
      <c r="H3049">
        <v>1</v>
      </c>
    </row>
    <row r="3050" spans="1:8" x14ac:dyDescent="0.25">
      <c r="A3050" t="s">
        <v>2011</v>
      </c>
      <c r="B3050" t="s">
        <v>2012</v>
      </c>
      <c r="C3050" t="s">
        <v>16</v>
      </c>
      <c r="D3050" t="s">
        <v>5606</v>
      </c>
      <c r="E3050" t="s">
        <v>2013</v>
      </c>
      <c r="F3050" s="1">
        <v>45490</v>
      </c>
      <c r="G3050" t="s">
        <v>215</v>
      </c>
      <c r="H3050">
        <v>1</v>
      </c>
    </row>
    <row r="3051" spans="1:8" x14ac:dyDescent="0.25">
      <c r="E3051" t="s">
        <v>2014</v>
      </c>
      <c r="F3051" s="1">
        <v>45308</v>
      </c>
      <c r="G3051" t="s">
        <v>215</v>
      </c>
      <c r="H3051">
        <v>1</v>
      </c>
    </row>
    <row r="3052" spans="1:8" x14ac:dyDescent="0.25">
      <c r="E3052" t="s">
        <v>2015</v>
      </c>
      <c r="F3052" s="1">
        <v>45490</v>
      </c>
      <c r="G3052" t="s">
        <v>215</v>
      </c>
      <c r="H3052">
        <v>1</v>
      </c>
    </row>
    <row r="3053" spans="1:8" x14ac:dyDescent="0.25">
      <c r="E3053" t="s">
        <v>2016</v>
      </c>
      <c r="F3053" s="1">
        <v>45518</v>
      </c>
      <c r="G3053" t="s">
        <v>215</v>
      </c>
      <c r="H3053">
        <v>1</v>
      </c>
    </row>
    <row r="3054" spans="1:8" x14ac:dyDescent="0.25">
      <c r="A3054" t="s">
        <v>2017</v>
      </c>
      <c r="B3054" t="s">
        <v>2018</v>
      </c>
      <c r="C3054" t="s">
        <v>16</v>
      </c>
      <c r="D3054" t="s">
        <v>5607</v>
      </c>
      <c r="E3054" t="s">
        <v>2019</v>
      </c>
      <c r="F3054" s="1">
        <v>45645</v>
      </c>
      <c r="G3054" t="s">
        <v>840</v>
      </c>
      <c r="H3054">
        <v>1</v>
      </c>
    </row>
    <row r="3055" spans="1:8" x14ac:dyDescent="0.25">
      <c r="A3055" t="s">
        <v>2020</v>
      </c>
      <c r="B3055" t="s">
        <v>2021</v>
      </c>
      <c r="C3055" t="s">
        <v>5602</v>
      </c>
      <c r="D3055" t="s">
        <v>5647</v>
      </c>
      <c r="E3055" t="s">
        <v>2022</v>
      </c>
      <c r="F3055" s="1">
        <v>45664</v>
      </c>
      <c r="G3055" t="s">
        <v>2023</v>
      </c>
      <c r="H3055">
        <v>1</v>
      </c>
    </row>
    <row r="3056" spans="1:8" x14ac:dyDescent="0.25">
      <c r="A3056" t="s">
        <v>2024</v>
      </c>
      <c r="B3056" t="s">
        <v>2025</v>
      </c>
      <c r="C3056" t="s">
        <v>16</v>
      </c>
      <c r="D3056" t="s">
        <v>5665</v>
      </c>
      <c r="E3056" t="s">
        <v>2026</v>
      </c>
      <c r="F3056" s="1">
        <v>45483</v>
      </c>
      <c r="G3056" t="s">
        <v>193</v>
      </c>
      <c r="H3056">
        <v>1</v>
      </c>
    </row>
    <row r="3057" spans="1:8" x14ac:dyDescent="0.25">
      <c r="E3057" t="s">
        <v>2027</v>
      </c>
      <c r="F3057" s="1">
        <v>45309</v>
      </c>
      <c r="G3057" t="s">
        <v>193</v>
      </c>
      <c r="H3057">
        <v>1</v>
      </c>
    </row>
    <row r="3058" spans="1:8" x14ac:dyDescent="0.25">
      <c r="E3058" t="s">
        <v>2028</v>
      </c>
      <c r="F3058" s="1">
        <v>45324</v>
      </c>
      <c r="G3058" t="s">
        <v>193</v>
      </c>
      <c r="H3058">
        <v>1</v>
      </c>
    </row>
    <row r="3059" spans="1:8" x14ac:dyDescent="0.25">
      <c r="E3059" t="s">
        <v>2029</v>
      </c>
      <c r="F3059" s="1">
        <v>45483</v>
      </c>
      <c r="G3059" t="s">
        <v>193</v>
      </c>
      <c r="H3059">
        <v>1</v>
      </c>
    </row>
    <row r="3060" spans="1:8" x14ac:dyDescent="0.25">
      <c r="E3060" t="s">
        <v>2030</v>
      </c>
      <c r="F3060" s="1">
        <v>45483</v>
      </c>
      <c r="G3060" t="s">
        <v>193</v>
      </c>
      <c r="H3060">
        <v>1</v>
      </c>
    </row>
    <row r="3061" spans="1:8" x14ac:dyDescent="0.25">
      <c r="A3061" t="s">
        <v>2031</v>
      </c>
      <c r="B3061" t="s">
        <v>2032</v>
      </c>
      <c r="C3061" t="s">
        <v>16</v>
      </c>
      <c r="D3061" t="s">
        <v>5618</v>
      </c>
      <c r="E3061" t="s">
        <v>2033</v>
      </c>
      <c r="F3061" s="1">
        <v>45644</v>
      </c>
      <c r="G3061" t="s">
        <v>317</v>
      </c>
      <c r="H3061">
        <v>1</v>
      </c>
    </row>
    <row r="3062" spans="1:8" x14ac:dyDescent="0.25">
      <c r="E3062" t="s">
        <v>2034</v>
      </c>
      <c r="F3062" s="1">
        <v>45632</v>
      </c>
      <c r="G3062" t="s">
        <v>317</v>
      </c>
      <c r="H3062">
        <v>1</v>
      </c>
    </row>
    <row r="3063" spans="1:8" x14ac:dyDescent="0.25">
      <c r="A3063" t="s">
        <v>2040</v>
      </c>
      <c r="B3063" t="s">
        <v>2041</v>
      </c>
      <c r="C3063" t="s">
        <v>16</v>
      </c>
      <c r="D3063" t="s">
        <v>16</v>
      </c>
      <c r="E3063" t="s">
        <v>2042</v>
      </c>
      <c r="F3063" s="1">
        <v>45659</v>
      </c>
      <c r="G3063" t="s">
        <v>2043</v>
      </c>
      <c r="H3063">
        <v>1</v>
      </c>
    </row>
    <row r="3064" spans="1:8" x14ac:dyDescent="0.25">
      <c r="A3064" t="s">
        <v>2044</v>
      </c>
      <c r="B3064" t="s">
        <v>2045</v>
      </c>
      <c r="C3064" t="s">
        <v>1512</v>
      </c>
      <c r="D3064" t="s">
        <v>16</v>
      </c>
      <c r="E3064" t="s">
        <v>2046</v>
      </c>
      <c r="F3064" s="1">
        <v>45567</v>
      </c>
      <c r="G3064" t="s">
        <v>479</v>
      </c>
      <c r="H3064">
        <v>1</v>
      </c>
    </row>
    <row r="3065" spans="1:8" x14ac:dyDescent="0.25">
      <c r="A3065" t="s">
        <v>2052</v>
      </c>
      <c r="B3065" t="s">
        <v>2053</v>
      </c>
      <c r="C3065" t="s">
        <v>16</v>
      </c>
      <c r="D3065" t="s">
        <v>5630</v>
      </c>
      <c r="E3065" t="s">
        <v>2054</v>
      </c>
      <c r="F3065" s="1">
        <v>45603</v>
      </c>
      <c r="G3065" t="s">
        <v>777</v>
      </c>
      <c r="H3065">
        <v>1</v>
      </c>
    </row>
    <row r="3066" spans="1:8" x14ac:dyDescent="0.25">
      <c r="E3066" t="s">
        <v>2055</v>
      </c>
      <c r="F3066" s="1">
        <v>45610</v>
      </c>
      <c r="G3066" t="s">
        <v>777</v>
      </c>
      <c r="H3066">
        <v>1</v>
      </c>
    </row>
    <row r="3067" spans="1:8" x14ac:dyDescent="0.25">
      <c r="A3067" t="s">
        <v>2056</v>
      </c>
      <c r="B3067" t="s">
        <v>2057</v>
      </c>
      <c r="C3067" t="s">
        <v>16</v>
      </c>
      <c r="D3067" t="s">
        <v>5604</v>
      </c>
      <c r="E3067" t="s">
        <v>2058</v>
      </c>
      <c r="F3067" s="1">
        <v>45460</v>
      </c>
      <c r="G3067" t="s">
        <v>812</v>
      </c>
      <c r="H3067">
        <v>1</v>
      </c>
    </row>
    <row r="3068" spans="1:8" x14ac:dyDescent="0.25">
      <c r="A3068" t="s">
        <v>2073</v>
      </c>
      <c r="B3068" t="s">
        <v>2074</v>
      </c>
      <c r="C3068" t="s">
        <v>16</v>
      </c>
      <c r="D3068" t="s">
        <v>5644</v>
      </c>
      <c r="E3068" t="s">
        <v>2075</v>
      </c>
      <c r="F3068" s="1">
        <v>45638</v>
      </c>
      <c r="G3068" t="s">
        <v>2076</v>
      </c>
      <c r="H3068">
        <v>1</v>
      </c>
    </row>
    <row r="3069" spans="1:8" x14ac:dyDescent="0.25">
      <c r="A3069" t="s">
        <v>2077</v>
      </c>
      <c r="B3069" t="s">
        <v>2078</v>
      </c>
      <c r="C3069" t="s">
        <v>16</v>
      </c>
      <c r="D3069" t="s">
        <v>5618</v>
      </c>
      <c r="E3069" t="s">
        <v>2083</v>
      </c>
      <c r="F3069" s="1">
        <v>45664</v>
      </c>
      <c r="G3069" t="s">
        <v>317</v>
      </c>
      <c r="H3069">
        <v>1</v>
      </c>
    </row>
    <row r="3070" spans="1:8" x14ac:dyDescent="0.25">
      <c r="E3070" t="s">
        <v>2079</v>
      </c>
      <c r="F3070" s="1">
        <v>45595</v>
      </c>
      <c r="G3070" t="s">
        <v>317</v>
      </c>
      <c r="H3070">
        <v>1</v>
      </c>
    </row>
    <row r="3071" spans="1:8" x14ac:dyDescent="0.25">
      <c r="E3071" t="s">
        <v>2080</v>
      </c>
      <c r="F3071" s="1">
        <v>45644</v>
      </c>
      <c r="G3071" t="s">
        <v>317</v>
      </c>
      <c r="H3071">
        <v>1</v>
      </c>
    </row>
    <row r="3072" spans="1:8" x14ac:dyDescent="0.25">
      <c r="E3072" t="s">
        <v>2081</v>
      </c>
      <c r="F3072" s="1">
        <v>45664</v>
      </c>
      <c r="G3072" t="s">
        <v>317</v>
      </c>
      <c r="H3072">
        <v>1</v>
      </c>
    </row>
    <row r="3073" spans="1:8" x14ac:dyDescent="0.25">
      <c r="E3073" t="s">
        <v>2082</v>
      </c>
      <c r="F3073" s="1">
        <v>45664</v>
      </c>
      <c r="G3073" t="s">
        <v>317</v>
      </c>
      <c r="H3073">
        <v>1</v>
      </c>
    </row>
    <row r="3074" spans="1:8" x14ac:dyDescent="0.25">
      <c r="E3074" t="s">
        <v>2084</v>
      </c>
      <c r="F3074" s="1">
        <v>45644</v>
      </c>
      <c r="G3074" t="s">
        <v>317</v>
      </c>
      <c r="H3074">
        <v>1</v>
      </c>
    </row>
    <row r="3075" spans="1:8" x14ac:dyDescent="0.25">
      <c r="E3075" t="s">
        <v>2085</v>
      </c>
      <c r="F3075" s="1">
        <v>45644</v>
      </c>
      <c r="G3075" t="s">
        <v>317</v>
      </c>
      <c r="H3075">
        <v>1</v>
      </c>
    </row>
    <row r="3076" spans="1:8" x14ac:dyDescent="0.25">
      <c r="E3076" t="s">
        <v>2086</v>
      </c>
      <c r="F3076" s="1">
        <v>45644</v>
      </c>
      <c r="G3076" t="s">
        <v>317</v>
      </c>
      <c r="H3076">
        <v>1</v>
      </c>
    </row>
    <row r="3077" spans="1:8" x14ac:dyDescent="0.25">
      <c r="E3077" t="s">
        <v>2087</v>
      </c>
      <c r="F3077" s="1">
        <v>45644</v>
      </c>
      <c r="G3077" t="s">
        <v>317</v>
      </c>
      <c r="H3077">
        <v>1</v>
      </c>
    </row>
    <row r="3078" spans="1:8" x14ac:dyDescent="0.25">
      <c r="E3078" t="s">
        <v>2088</v>
      </c>
      <c r="F3078" s="1">
        <v>45644</v>
      </c>
      <c r="G3078" t="s">
        <v>317</v>
      </c>
      <c r="H3078">
        <v>1</v>
      </c>
    </row>
    <row r="3079" spans="1:8" x14ac:dyDescent="0.25">
      <c r="E3079" t="s">
        <v>2089</v>
      </c>
      <c r="F3079" s="1">
        <v>45664</v>
      </c>
      <c r="G3079" t="s">
        <v>317</v>
      </c>
      <c r="H3079">
        <v>1</v>
      </c>
    </row>
    <row r="3080" spans="1:8" x14ac:dyDescent="0.25">
      <c r="A3080" t="s">
        <v>2106</v>
      </c>
      <c r="B3080" t="s">
        <v>2107</v>
      </c>
      <c r="C3080" t="s">
        <v>5597</v>
      </c>
      <c r="D3080" t="s">
        <v>5628</v>
      </c>
      <c r="E3080" t="s">
        <v>2108</v>
      </c>
      <c r="F3080" s="1">
        <v>45663</v>
      </c>
      <c r="G3080" t="s">
        <v>35</v>
      </c>
      <c r="H3080">
        <v>1</v>
      </c>
    </row>
    <row r="3081" spans="1:8" x14ac:dyDescent="0.25">
      <c r="A3081" t="s">
        <v>2119</v>
      </c>
      <c r="B3081" t="s">
        <v>2120</v>
      </c>
      <c r="C3081" t="s">
        <v>5648</v>
      </c>
      <c r="D3081" t="s">
        <v>5666</v>
      </c>
      <c r="E3081" t="s">
        <v>2121</v>
      </c>
      <c r="F3081" s="1">
        <v>45638</v>
      </c>
      <c r="G3081" t="s">
        <v>2122</v>
      </c>
      <c r="H3081">
        <v>1</v>
      </c>
    </row>
    <row r="3082" spans="1:8" x14ac:dyDescent="0.25">
      <c r="A3082" t="s">
        <v>2123</v>
      </c>
      <c r="B3082" t="s">
        <v>2124</v>
      </c>
      <c r="C3082" t="s">
        <v>5597</v>
      </c>
      <c r="D3082" t="s">
        <v>5701</v>
      </c>
      <c r="E3082" t="s">
        <v>2128</v>
      </c>
      <c r="F3082" s="1">
        <v>45622</v>
      </c>
      <c r="G3082" t="s">
        <v>2126</v>
      </c>
      <c r="H3082">
        <v>1</v>
      </c>
    </row>
    <row r="3083" spans="1:8" x14ac:dyDescent="0.25">
      <c r="E3083" t="s">
        <v>2129</v>
      </c>
      <c r="F3083" s="1">
        <v>45643</v>
      </c>
      <c r="G3083" t="s">
        <v>2126</v>
      </c>
      <c r="H3083">
        <v>1</v>
      </c>
    </row>
    <row r="3084" spans="1:8" x14ac:dyDescent="0.25">
      <c r="E3084" t="s">
        <v>2125</v>
      </c>
      <c r="F3084" s="1">
        <v>45643</v>
      </c>
      <c r="G3084" t="s">
        <v>2126</v>
      </c>
      <c r="H3084">
        <v>1</v>
      </c>
    </row>
    <row r="3085" spans="1:8" x14ac:dyDescent="0.25">
      <c r="E3085" t="s">
        <v>2127</v>
      </c>
      <c r="F3085" s="1">
        <v>45643</v>
      </c>
      <c r="G3085" t="s">
        <v>2126</v>
      </c>
      <c r="H3085">
        <v>1</v>
      </c>
    </row>
    <row r="3086" spans="1:8" x14ac:dyDescent="0.25">
      <c r="A3086" t="s">
        <v>2130</v>
      </c>
      <c r="B3086" t="s">
        <v>2131</v>
      </c>
      <c r="C3086" t="s">
        <v>16</v>
      </c>
      <c r="D3086" t="s">
        <v>5674</v>
      </c>
      <c r="E3086" t="s">
        <v>2132</v>
      </c>
      <c r="F3086" s="1">
        <v>45663</v>
      </c>
      <c r="G3086" t="s">
        <v>2133</v>
      </c>
      <c r="H3086">
        <v>1</v>
      </c>
    </row>
    <row r="3087" spans="1:8" x14ac:dyDescent="0.25">
      <c r="A3087" t="s">
        <v>2141</v>
      </c>
      <c r="B3087" t="s">
        <v>2142</v>
      </c>
      <c r="C3087" t="s">
        <v>16</v>
      </c>
      <c r="D3087" t="s">
        <v>5631</v>
      </c>
      <c r="E3087" t="s">
        <v>2143</v>
      </c>
      <c r="F3087" s="1">
        <v>45618</v>
      </c>
      <c r="G3087" t="s">
        <v>783</v>
      </c>
      <c r="H3087">
        <v>1</v>
      </c>
    </row>
    <row r="3088" spans="1:8" x14ac:dyDescent="0.25">
      <c r="A3088" t="s">
        <v>2150</v>
      </c>
      <c r="B3088" t="s">
        <v>259</v>
      </c>
      <c r="C3088" t="s">
        <v>16</v>
      </c>
      <c r="D3088" t="s">
        <v>5683</v>
      </c>
      <c r="E3088" t="s">
        <v>2151</v>
      </c>
      <c r="F3088" s="1">
        <v>45347</v>
      </c>
      <c r="G3088" t="s">
        <v>2152</v>
      </c>
      <c r="H3088">
        <v>1</v>
      </c>
    </row>
    <row r="3089" spans="1:8" x14ac:dyDescent="0.25">
      <c r="E3089" t="s">
        <v>2153</v>
      </c>
      <c r="F3089" s="1">
        <v>45451</v>
      </c>
      <c r="G3089" t="s">
        <v>2152</v>
      </c>
      <c r="H3089">
        <v>1</v>
      </c>
    </row>
    <row r="3090" spans="1:8" x14ac:dyDescent="0.25">
      <c r="E3090" t="s">
        <v>2154</v>
      </c>
      <c r="F3090" s="1">
        <v>45350</v>
      </c>
      <c r="G3090" t="s">
        <v>2152</v>
      </c>
      <c r="H3090">
        <v>1</v>
      </c>
    </row>
    <row r="3091" spans="1:8" x14ac:dyDescent="0.25">
      <c r="E3091" t="s">
        <v>2157</v>
      </c>
      <c r="F3091" s="1">
        <v>45369</v>
      </c>
      <c r="G3091" t="s">
        <v>2152</v>
      </c>
      <c r="H3091">
        <v>1</v>
      </c>
    </row>
    <row r="3092" spans="1:8" x14ac:dyDescent="0.25">
      <c r="E3092" t="s">
        <v>2155</v>
      </c>
      <c r="F3092" s="1">
        <v>45581</v>
      </c>
      <c r="G3092" t="s">
        <v>2156</v>
      </c>
      <c r="H3092">
        <v>1</v>
      </c>
    </row>
    <row r="3093" spans="1:8" x14ac:dyDescent="0.25">
      <c r="A3093" t="s">
        <v>2158</v>
      </c>
      <c r="B3093" t="s">
        <v>2159</v>
      </c>
      <c r="C3093" t="s">
        <v>16</v>
      </c>
      <c r="D3093" t="s">
        <v>5683</v>
      </c>
      <c r="E3093" t="s">
        <v>2160</v>
      </c>
      <c r="F3093" s="1">
        <v>45649</v>
      </c>
      <c r="G3093" t="s">
        <v>2152</v>
      </c>
      <c r="H3093">
        <v>1</v>
      </c>
    </row>
    <row r="3094" spans="1:8" x14ac:dyDescent="0.25">
      <c r="A3094" t="s">
        <v>2174</v>
      </c>
      <c r="B3094" t="s">
        <v>2175</v>
      </c>
      <c r="C3094" t="s">
        <v>16</v>
      </c>
      <c r="D3094" t="s">
        <v>5630</v>
      </c>
      <c r="E3094" t="s">
        <v>2176</v>
      </c>
      <c r="F3094" s="1">
        <v>45504</v>
      </c>
      <c r="G3094" t="s">
        <v>777</v>
      </c>
      <c r="H3094">
        <v>1</v>
      </c>
    </row>
    <row r="3095" spans="1:8" x14ac:dyDescent="0.25">
      <c r="E3095" t="s">
        <v>2177</v>
      </c>
      <c r="F3095" s="1">
        <v>45504</v>
      </c>
      <c r="G3095" t="s">
        <v>777</v>
      </c>
      <c r="H3095">
        <v>1</v>
      </c>
    </row>
    <row r="3096" spans="1:8" x14ac:dyDescent="0.25">
      <c r="E3096" t="s">
        <v>2178</v>
      </c>
      <c r="F3096" s="1">
        <v>45511</v>
      </c>
      <c r="G3096" t="s">
        <v>777</v>
      </c>
      <c r="H3096">
        <v>1</v>
      </c>
    </row>
    <row r="3097" spans="1:8" x14ac:dyDescent="0.25">
      <c r="E3097" t="s">
        <v>2179</v>
      </c>
      <c r="F3097" s="1">
        <v>45511</v>
      </c>
      <c r="G3097" t="s">
        <v>777</v>
      </c>
      <c r="H3097">
        <v>1</v>
      </c>
    </row>
    <row r="3098" spans="1:8" x14ac:dyDescent="0.25">
      <c r="A3098" t="s">
        <v>2209</v>
      </c>
      <c r="B3098" t="s">
        <v>2210</v>
      </c>
      <c r="C3098" t="s">
        <v>5684</v>
      </c>
      <c r="D3098" t="s">
        <v>5702</v>
      </c>
      <c r="E3098" t="s">
        <v>2212</v>
      </c>
      <c r="F3098" s="1">
        <v>45664</v>
      </c>
      <c r="G3098" t="s">
        <v>2213</v>
      </c>
      <c r="H3098">
        <v>1</v>
      </c>
    </row>
    <row r="3099" spans="1:8" x14ac:dyDescent="0.25">
      <c r="E3099" t="s">
        <v>2214</v>
      </c>
      <c r="F3099" s="1">
        <v>45664</v>
      </c>
      <c r="G3099" t="s">
        <v>2213</v>
      </c>
      <c r="H3099">
        <v>1</v>
      </c>
    </row>
    <row r="3100" spans="1:8" x14ac:dyDescent="0.25">
      <c r="E3100" t="s">
        <v>2215</v>
      </c>
      <c r="F3100" s="1">
        <v>45659</v>
      </c>
      <c r="G3100" t="s">
        <v>2213</v>
      </c>
      <c r="H3100">
        <v>1</v>
      </c>
    </row>
    <row r="3101" spans="1:8" x14ac:dyDescent="0.25">
      <c r="E3101" t="s">
        <v>2216</v>
      </c>
      <c r="F3101" s="1">
        <v>45664</v>
      </c>
      <c r="G3101" t="s">
        <v>2213</v>
      </c>
      <c r="H3101">
        <v>1</v>
      </c>
    </row>
    <row r="3102" spans="1:8" x14ac:dyDescent="0.25">
      <c r="E3102" t="s">
        <v>2217</v>
      </c>
      <c r="F3102" s="1">
        <v>45664</v>
      </c>
      <c r="G3102" t="s">
        <v>2213</v>
      </c>
      <c r="H3102">
        <v>1</v>
      </c>
    </row>
    <row r="3103" spans="1:8" x14ac:dyDescent="0.25">
      <c r="E3103" t="s">
        <v>2218</v>
      </c>
      <c r="F3103" s="1">
        <v>45664</v>
      </c>
      <c r="G3103" t="s">
        <v>2213</v>
      </c>
      <c r="H3103">
        <v>1</v>
      </c>
    </row>
    <row r="3104" spans="1:8" x14ac:dyDescent="0.25">
      <c r="E3104" t="s">
        <v>2219</v>
      </c>
      <c r="F3104" s="1">
        <v>45664</v>
      </c>
      <c r="G3104" t="s">
        <v>2213</v>
      </c>
      <c r="H3104">
        <v>1</v>
      </c>
    </row>
    <row r="3105" spans="1:8" x14ac:dyDescent="0.25">
      <c r="E3105" t="s">
        <v>2220</v>
      </c>
      <c r="F3105" s="1">
        <v>45664</v>
      </c>
      <c r="G3105" t="s">
        <v>2213</v>
      </c>
      <c r="H3105">
        <v>1</v>
      </c>
    </row>
    <row r="3106" spans="1:8" x14ac:dyDescent="0.25">
      <c r="E3106" t="s">
        <v>2221</v>
      </c>
      <c r="F3106" s="1">
        <v>45664</v>
      </c>
      <c r="G3106" t="s">
        <v>2213</v>
      </c>
      <c r="H3106">
        <v>1</v>
      </c>
    </row>
    <row r="3107" spans="1:8" x14ac:dyDescent="0.25">
      <c r="E3107" t="s">
        <v>2222</v>
      </c>
      <c r="F3107" s="1">
        <v>45664</v>
      </c>
      <c r="G3107" t="s">
        <v>2213</v>
      </c>
      <c r="H3107">
        <v>1</v>
      </c>
    </row>
    <row r="3108" spans="1:8" x14ac:dyDescent="0.25">
      <c r="E3108" t="s">
        <v>2223</v>
      </c>
      <c r="F3108" s="1">
        <v>45664</v>
      </c>
      <c r="G3108" t="s">
        <v>2213</v>
      </c>
      <c r="H3108">
        <v>1</v>
      </c>
    </row>
    <row r="3109" spans="1:8" x14ac:dyDescent="0.25">
      <c r="E3109" t="s">
        <v>2224</v>
      </c>
      <c r="F3109" s="1">
        <v>45664</v>
      </c>
      <c r="G3109" t="s">
        <v>2213</v>
      </c>
      <c r="H3109">
        <v>1</v>
      </c>
    </row>
    <row r="3110" spans="1:8" x14ac:dyDescent="0.25">
      <c r="E3110" t="s">
        <v>2225</v>
      </c>
      <c r="F3110" s="1">
        <v>45664</v>
      </c>
      <c r="G3110" t="s">
        <v>2213</v>
      </c>
      <c r="H3110">
        <v>1</v>
      </c>
    </row>
    <row r="3111" spans="1:8" x14ac:dyDescent="0.25">
      <c r="E3111" t="s">
        <v>2226</v>
      </c>
      <c r="F3111" s="1">
        <v>45664</v>
      </c>
      <c r="G3111" t="s">
        <v>2213</v>
      </c>
      <c r="H3111">
        <v>1</v>
      </c>
    </row>
    <row r="3112" spans="1:8" x14ac:dyDescent="0.25">
      <c r="E3112" t="s">
        <v>2227</v>
      </c>
      <c r="F3112" s="1">
        <v>45657</v>
      </c>
      <c r="G3112" t="s">
        <v>2213</v>
      </c>
      <c r="H3112">
        <v>1</v>
      </c>
    </row>
    <row r="3113" spans="1:8" x14ac:dyDescent="0.25">
      <c r="E3113" t="s">
        <v>2228</v>
      </c>
      <c r="F3113" s="1">
        <v>45664</v>
      </c>
      <c r="G3113" t="s">
        <v>2213</v>
      </c>
      <c r="H3113">
        <v>1</v>
      </c>
    </row>
    <row r="3114" spans="1:8" x14ac:dyDescent="0.25">
      <c r="E3114" t="s">
        <v>2229</v>
      </c>
      <c r="F3114" s="1">
        <v>45664</v>
      </c>
      <c r="G3114" t="s">
        <v>2213</v>
      </c>
      <c r="H3114">
        <v>1</v>
      </c>
    </row>
    <row r="3115" spans="1:8" x14ac:dyDescent="0.25">
      <c r="E3115" t="s">
        <v>2230</v>
      </c>
      <c r="F3115" s="1">
        <v>45664</v>
      </c>
      <c r="G3115" t="s">
        <v>2213</v>
      </c>
      <c r="H3115">
        <v>1</v>
      </c>
    </row>
    <row r="3116" spans="1:8" x14ac:dyDescent="0.25">
      <c r="A3116" t="s">
        <v>2231</v>
      </c>
      <c r="B3116" t="s">
        <v>2232</v>
      </c>
      <c r="C3116" t="s">
        <v>16</v>
      </c>
      <c r="D3116" t="s">
        <v>5656</v>
      </c>
      <c r="E3116" t="s">
        <v>2233</v>
      </c>
      <c r="F3116" s="1">
        <v>45639</v>
      </c>
      <c r="G3116" t="s">
        <v>1882</v>
      </c>
      <c r="H3116">
        <v>1</v>
      </c>
    </row>
    <row r="3117" spans="1:8" x14ac:dyDescent="0.25">
      <c r="E3117" t="s">
        <v>2234</v>
      </c>
      <c r="F3117" s="1">
        <v>45611</v>
      </c>
      <c r="G3117" t="s">
        <v>1882</v>
      </c>
      <c r="H3117">
        <v>1</v>
      </c>
    </row>
    <row r="3118" spans="1:8" x14ac:dyDescent="0.25">
      <c r="A3118" t="s">
        <v>2235</v>
      </c>
      <c r="B3118" t="s">
        <v>2236</v>
      </c>
      <c r="C3118" t="s">
        <v>16</v>
      </c>
      <c r="D3118" t="s">
        <v>5665</v>
      </c>
      <c r="E3118" t="s">
        <v>2237</v>
      </c>
      <c r="F3118" s="1">
        <v>45659</v>
      </c>
      <c r="G3118" t="s">
        <v>193</v>
      </c>
      <c r="H3118">
        <v>1</v>
      </c>
    </row>
    <row r="3119" spans="1:8" x14ac:dyDescent="0.25">
      <c r="E3119" t="s">
        <v>2238</v>
      </c>
      <c r="F3119" s="1">
        <v>45343</v>
      </c>
      <c r="G3119" t="s">
        <v>193</v>
      </c>
      <c r="H3119">
        <v>1</v>
      </c>
    </row>
    <row r="3120" spans="1:8" x14ac:dyDescent="0.25">
      <c r="A3120" t="s">
        <v>2257</v>
      </c>
      <c r="B3120" t="s">
        <v>2258</v>
      </c>
      <c r="C3120" t="s">
        <v>16</v>
      </c>
      <c r="D3120" t="s">
        <v>5626</v>
      </c>
      <c r="E3120" t="s">
        <v>2259</v>
      </c>
      <c r="F3120" s="1">
        <v>45583</v>
      </c>
      <c r="G3120" t="s">
        <v>1505</v>
      </c>
      <c r="H3120">
        <v>1</v>
      </c>
    </row>
    <row r="3121" spans="1:8" x14ac:dyDescent="0.25">
      <c r="E3121" t="s">
        <v>2260</v>
      </c>
      <c r="F3121" s="1">
        <v>45572</v>
      </c>
      <c r="G3121" t="s">
        <v>1505</v>
      </c>
      <c r="H3121">
        <v>1</v>
      </c>
    </row>
    <row r="3122" spans="1:8" x14ac:dyDescent="0.25">
      <c r="A3122" t="s">
        <v>2264</v>
      </c>
      <c r="B3122" t="s">
        <v>2265</v>
      </c>
      <c r="C3122" t="s">
        <v>16</v>
      </c>
      <c r="D3122" t="s">
        <v>5689</v>
      </c>
      <c r="E3122" t="s">
        <v>2266</v>
      </c>
      <c r="F3122" s="1">
        <v>45610</v>
      </c>
      <c r="G3122" t="s">
        <v>201</v>
      </c>
      <c r="H3122">
        <v>1</v>
      </c>
    </row>
    <row r="3123" spans="1:8" x14ac:dyDescent="0.25">
      <c r="A3123" t="s">
        <v>2267</v>
      </c>
      <c r="B3123" t="s">
        <v>2268</v>
      </c>
      <c r="C3123" t="s">
        <v>16</v>
      </c>
      <c r="D3123" t="s">
        <v>5604</v>
      </c>
      <c r="E3123" t="s">
        <v>2269</v>
      </c>
      <c r="F3123" s="1">
        <v>45642</v>
      </c>
      <c r="G3123" t="s">
        <v>80</v>
      </c>
      <c r="H3123">
        <v>1</v>
      </c>
    </row>
    <row r="3124" spans="1:8" x14ac:dyDescent="0.25">
      <c r="A3124" t="s">
        <v>2270</v>
      </c>
      <c r="B3124" t="s">
        <v>2271</v>
      </c>
      <c r="C3124" t="s">
        <v>16</v>
      </c>
      <c r="D3124" t="s">
        <v>3183</v>
      </c>
      <c r="E3124" t="s">
        <v>2272</v>
      </c>
      <c r="F3124" s="1">
        <v>45657</v>
      </c>
      <c r="G3124" t="s">
        <v>2273</v>
      </c>
      <c r="H3124">
        <v>1</v>
      </c>
    </row>
    <row r="3125" spans="1:8" x14ac:dyDescent="0.25">
      <c r="E3125" t="s">
        <v>2274</v>
      </c>
      <c r="F3125" s="1">
        <v>45656</v>
      </c>
      <c r="G3125" t="s">
        <v>2273</v>
      </c>
      <c r="H3125">
        <v>1</v>
      </c>
    </row>
    <row r="3126" spans="1:8" x14ac:dyDescent="0.25">
      <c r="A3126" t="s">
        <v>2275</v>
      </c>
      <c r="B3126" t="s">
        <v>2276</v>
      </c>
      <c r="C3126" t="s">
        <v>16</v>
      </c>
      <c r="D3126" t="s">
        <v>5618</v>
      </c>
      <c r="E3126" t="s">
        <v>2277</v>
      </c>
      <c r="F3126" s="1">
        <v>45632</v>
      </c>
      <c r="G3126" t="s">
        <v>317</v>
      </c>
      <c r="H3126">
        <v>1</v>
      </c>
    </row>
    <row r="3127" spans="1:8" x14ac:dyDescent="0.25">
      <c r="E3127" t="s">
        <v>2278</v>
      </c>
      <c r="F3127" s="1">
        <v>45632</v>
      </c>
      <c r="G3127" t="s">
        <v>317</v>
      </c>
      <c r="H3127">
        <v>1</v>
      </c>
    </row>
    <row r="3128" spans="1:8" x14ac:dyDescent="0.25">
      <c r="E3128" t="s">
        <v>2279</v>
      </c>
      <c r="F3128" s="1">
        <v>45632</v>
      </c>
      <c r="G3128" t="s">
        <v>317</v>
      </c>
      <c r="H3128">
        <v>1</v>
      </c>
    </row>
    <row r="3129" spans="1:8" x14ac:dyDescent="0.25">
      <c r="E3129" t="s">
        <v>2280</v>
      </c>
      <c r="F3129" s="1">
        <v>45632</v>
      </c>
      <c r="G3129" t="s">
        <v>317</v>
      </c>
      <c r="H3129">
        <v>1</v>
      </c>
    </row>
    <row r="3130" spans="1:8" x14ac:dyDescent="0.25">
      <c r="E3130" t="s">
        <v>2281</v>
      </c>
      <c r="F3130" s="1">
        <v>45632</v>
      </c>
      <c r="G3130" t="s">
        <v>317</v>
      </c>
      <c r="H3130">
        <v>1</v>
      </c>
    </row>
    <row r="3131" spans="1:8" x14ac:dyDescent="0.25">
      <c r="A3131" t="s">
        <v>2282</v>
      </c>
      <c r="B3131" t="s">
        <v>2283</v>
      </c>
      <c r="C3131" t="s">
        <v>16</v>
      </c>
      <c r="D3131" t="s">
        <v>5618</v>
      </c>
      <c r="E3131" t="s">
        <v>2284</v>
      </c>
      <c r="F3131" s="1">
        <v>45649</v>
      </c>
      <c r="G3131" t="s">
        <v>317</v>
      </c>
      <c r="H3131">
        <v>1</v>
      </c>
    </row>
    <row r="3132" spans="1:8" x14ac:dyDescent="0.25">
      <c r="E3132" t="s">
        <v>2285</v>
      </c>
      <c r="F3132" s="1">
        <v>45649</v>
      </c>
      <c r="G3132" t="s">
        <v>317</v>
      </c>
      <c r="H3132">
        <v>1</v>
      </c>
    </row>
    <row r="3133" spans="1:8" x14ac:dyDescent="0.25">
      <c r="E3133" t="s">
        <v>2286</v>
      </c>
      <c r="F3133" s="1">
        <v>45649</v>
      </c>
      <c r="G3133" t="s">
        <v>317</v>
      </c>
      <c r="H3133">
        <v>1</v>
      </c>
    </row>
    <row r="3134" spans="1:8" x14ac:dyDescent="0.25">
      <c r="E3134" t="s">
        <v>2287</v>
      </c>
      <c r="F3134" s="1">
        <v>45649</v>
      </c>
      <c r="G3134" t="s">
        <v>317</v>
      </c>
      <c r="H3134">
        <v>1</v>
      </c>
    </row>
    <row r="3135" spans="1:8" x14ac:dyDescent="0.25">
      <c r="A3135" t="s">
        <v>2288</v>
      </c>
      <c r="B3135" t="s">
        <v>2289</v>
      </c>
      <c r="C3135" t="s">
        <v>16</v>
      </c>
      <c r="D3135" t="s">
        <v>4943</v>
      </c>
      <c r="E3135" t="s">
        <v>2290</v>
      </c>
      <c r="F3135" s="1">
        <v>45443</v>
      </c>
      <c r="G3135" t="s">
        <v>1056</v>
      </c>
      <c r="H3135">
        <v>1</v>
      </c>
    </row>
    <row r="3136" spans="1:8" x14ac:dyDescent="0.25">
      <c r="A3136" t="s">
        <v>2291</v>
      </c>
      <c r="B3136" t="s">
        <v>2292</v>
      </c>
      <c r="C3136" t="s">
        <v>16</v>
      </c>
      <c r="D3136" t="s">
        <v>5642</v>
      </c>
      <c r="E3136" t="s">
        <v>2293</v>
      </c>
      <c r="F3136" s="1">
        <v>45663</v>
      </c>
      <c r="G3136" t="s">
        <v>1091</v>
      </c>
      <c r="H3136">
        <v>1</v>
      </c>
    </row>
    <row r="3137" spans="1:8" x14ac:dyDescent="0.25">
      <c r="A3137" t="s">
        <v>2294</v>
      </c>
      <c r="B3137" t="s">
        <v>2295</v>
      </c>
      <c r="C3137" t="s">
        <v>16</v>
      </c>
      <c r="D3137" t="s">
        <v>5677</v>
      </c>
      <c r="E3137" t="s">
        <v>2296</v>
      </c>
      <c r="F3137" s="1">
        <v>45638</v>
      </c>
      <c r="G3137" t="s">
        <v>51</v>
      </c>
      <c r="H3137">
        <v>1</v>
      </c>
    </row>
    <row r="3138" spans="1:8" x14ac:dyDescent="0.25">
      <c r="E3138" t="s">
        <v>2297</v>
      </c>
      <c r="F3138" s="1">
        <v>45638</v>
      </c>
      <c r="G3138" t="s">
        <v>51</v>
      </c>
      <c r="H3138">
        <v>1</v>
      </c>
    </row>
    <row r="3139" spans="1:8" x14ac:dyDescent="0.25">
      <c r="E3139" t="s">
        <v>2298</v>
      </c>
      <c r="F3139" s="1">
        <v>45638</v>
      </c>
      <c r="G3139" t="s">
        <v>51</v>
      </c>
      <c r="H3139">
        <v>1</v>
      </c>
    </row>
    <row r="3140" spans="1:8" x14ac:dyDescent="0.25">
      <c r="E3140" t="s">
        <v>2299</v>
      </c>
      <c r="F3140" s="1">
        <v>45638</v>
      </c>
      <c r="G3140" t="s">
        <v>51</v>
      </c>
      <c r="H3140">
        <v>1</v>
      </c>
    </row>
    <row r="3141" spans="1:8" x14ac:dyDescent="0.25">
      <c r="E3141" t="s">
        <v>2300</v>
      </c>
      <c r="F3141" s="1">
        <v>45638</v>
      </c>
      <c r="G3141" t="s">
        <v>51</v>
      </c>
      <c r="H3141">
        <v>1</v>
      </c>
    </row>
    <row r="3142" spans="1:8" x14ac:dyDescent="0.25">
      <c r="E3142" t="s">
        <v>2301</v>
      </c>
      <c r="F3142" s="1">
        <v>45638</v>
      </c>
      <c r="G3142" t="s">
        <v>51</v>
      </c>
      <c r="H3142">
        <v>1</v>
      </c>
    </row>
    <row r="3143" spans="1:8" x14ac:dyDescent="0.25">
      <c r="A3143" t="s">
        <v>2302</v>
      </c>
      <c r="B3143" t="s">
        <v>2303</v>
      </c>
      <c r="C3143" t="s">
        <v>5608</v>
      </c>
      <c r="D3143" t="s">
        <v>5703</v>
      </c>
      <c r="E3143" t="s">
        <v>2304</v>
      </c>
      <c r="F3143" s="1">
        <v>45663</v>
      </c>
      <c r="G3143" t="s">
        <v>2305</v>
      </c>
      <c r="H3143">
        <v>1</v>
      </c>
    </row>
    <row r="3144" spans="1:8" x14ac:dyDescent="0.25">
      <c r="E3144" t="s">
        <v>2306</v>
      </c>
      <c r="F3144" s="1">
        <v>45663</v>
      </c>
      <c r="G3144" t="s">
        <v>2305</v>
      </c>
      <c r="H3144">
        <v>1</v>
      </c>
    </row>
    <row r="3145" spans="1:8" x14ac:dyDescent="0.25">
      <c r="E3145" t="s">
        <v>2307</v>
      </c>
      <c r="F3145" s="1">
        <v>45663</v>
      </c>
      <c r="G3145" t="s">
        <v>2305</v>
      </c>
      <c r="H3145">
        <v>1</v>
      </c>
    </row>
    <row r="3146" spans="1:8" x14ac:dyDescent="0.25">
      <c r="E3146" t="s">
        <v>2308</v>
      </c>
      <c r="F3146" s="1">
        <v>45663</v>
      </c>
      <c r="G3146" t="s">
        <v>2305</v>
      </c>
      <c r="H3146">
        <v>1</v>
      </c>
    </row>
    <row r="3147" spans="1:8" x14ac:dyDescent="0.25">
      <c r="E3147" t="s">
        <v>2309</v>
      </c>
      <c r="F3147" s="1">
        <v>45663</v>
      </c>
      <c r="G3147" t="s">
        <v>2305</v>
      </c>
      <c r="H3147">
        <v>1</v>
      </c>
    </row>
    <row r="3148" spans="1:8" x14ac:dyDescent="0.25">
      <c r="A3148" t="s">
        <v>2314</v>
      </c>
      <c r="B3148" t="s">
        <v>2315</v>
      </c>
      <c r="C3148" t="s">
        <v>5608</v>
      </c>
      <c r="D3148" t="s">
        <v>5600</v>
      </c>
      <c r="E3148" t="s">
        <v>2316</v>
      </c>
      <c r="F3148" s="1">
        <v>45623</v>
      </c>
      <c r="G3148" t="s">
        <v>643</v>
      </c>
      <c r="H3148">
        <v>1</v>
      </c>
    </row>
    <row r="3149" spans="1:8" x14ac:dyDescent="0.25">
      <c r="A3149" t="s">
        <v>2317</v>
      </c>
      <c r="B3149" t="s">
        <v>2318</v>
      </c>
      <c r="C3149" t="s">
        <v>16</v>
      </c>
      <c r="D3149" t="s">
        <v>5604</v>
      </c>
      <c r="E3149" t="s">
        <v>2319</v>
      </c>
      <c r="F3149" s="1">
        <v>45593</v>
      </c>
      <c r="G3149" t="s">
        <v>569</v>
      </c>
      <c r="H3149">
        <v>1</v>
      </c>
    </row>
    <row r="3150" spans="1:8" x14ac:dyDescent="0.25">
      <c r="A3150" t="s">
        <v>2320</v>
      </c>
      <c r="B3150" t="s">
        <v>2321</v>
      </c>
      <c r="C3150" t="s">
        <v>16</v>
      </c>
      <c r="D3150" t="s">
        <v>5598</v>
      </c>
      <c r="E3150" t="s">
        <v>2322</v>
      </c>
      <c r="F3150" s="1">
        <v>45436</v>
      </c>
      <c r="G3150" t="s">
        <v>71</v>
      </c>
      <c r="H3150">
        <v>1</v>
      </c>
    </row>
    <row r="3151" spans="1:8" x14ac:dyDescent="0.25">
      <c r="E3151" t="s">
        <v>2323</v>
      </c>
      <c r="F3151" s="1">
        <v>45436</v>
      </c>
      <c r="G3151" t="s">
        <v>71</v>
      </c>
      <c r="H3151">
        <v>1</v>
      </c>
    </row>
    <row r="3152" spans="1:8" x14ac:dyDescent="0.25">
      <c r="E3152" t="s">
        <v>2324</v>
      </c>
      <c r="F3152" s="1">
        <v>45436</v>
      </c>
      <c r="G3152" t="s">
        <v>71</v>
      </c>
      <c r="H3152">
        <v>1</v>
      </c>
    </row>
    <row r="3153" spans="1:8" x14ac:dyDescent="0.25">
      <c r="A3153" t="s">
        <v>2328</v>
      </c>
      <c r="B3153" t="s">
        <v>2329</v>
      </c>
      <c r="C3153" t="s">
        <v>16</v>
      </c>
      <c r="D3153" t="s">
        <v>16</v>
      </c>
      <c r="E3153" t="s">
        <v>2330</v>
      </c>
      <c r="F3153" s="1">
        <v>45650</v>
      </c>
      <c r="G3153" t="s">
        <v>2331</v>
      </c>
      <c r="H3153">
        <v>1</v>
      </c>
    </row>
    <row r="3154" spans="1:8" x14ac:dyDescent="0.25">
      <c r="A3154" t="s">
        <v>2335</v>
      </c>
      <c r="B3154" t="s">
        <v>2336</v>
      </c>
      <c r="C3154" t="s">
        <v>16</v>
      </c>
      <c r="D3154" t="s">
        <v>5609</v>
      </c>
      <c r="E3154" t="s">
        <v>2337</v>
      </c>
      <c r="F3154" s="1">
        <v>45572</v>
      </c>
      <c r="G3154" t="s">
        <v>755</v>
      </c>
      <c r="H3154">
        <v>1</v>
      </c>
    </row>
    <row r="3155" spans="1:8" x14ac:dyDescent="0.25">
      <c r="E3155" t="s">
        <v>2338</v>
      </c>
      <c r="F3155" s="1">
        <v>45516</v>
      </c>
      <c r="G3155" t="s">
        <v>755</v>
      </c>
      <c r="H3155">
        <v>1</v>
      </c>
    </row>
    <row r="3156" spans="1:8" x14ac:dyDescent="0.25">
      <c r="E3156" t="s">
        <v>2339</v>
      </c>
      <c r="F3156" s="1">
        <v>45565</v>
      </c>
      <c r="G3156" t="s">
        <v>755</v>
      </c>
      <c r="H3156">
        <v>1</v>
      </c>
    </row>
    <row r="3157" spans="1:8" x14ac:dyDescent="0.25">
      <c r="A3157" t="s">
        <v>2340</v>
      </c>
      <c r="B3157" t="s">
        <v>2341</v>
      </c>
      <c r="C3157" t="s">
        <v>16</v>
      </c>
      <c r="D3157" t="s">
        <v>5601</v>
      </c>
      <c r="E3157" t="s">
        <v>2342</v>
      </c>
      <c r="F3157" s="1">
        <v>45580</v>
      </c>
      <c r="G3157" t="s">
        <v>132</v>
      </c>
      <c r="H3157">
        <v>1</v>
      </c>
    </row>
    <row r="3158" spans="1:8" x14ac:dyDescent="0.25">
      <c r="A3158" t="s">
        <v>2343</v>
      </c>
      <c r="B3158" t="s">
        <v>2344</v>
      </c>
      <c r="C3158" t="s">
        <v>5625</v>
      </c>
      <c r="D3158" t="s">
        <v>5630</v>
      </c>
      <c r="E3158" t="s">
        <v>2345</v>
      </c>
      <c r="F3158" s="1">
        <v>45600</v>
      </c>
      <c r="G3158" t="s">
        <v>777</v>
      </c>
      <c r="H3158">
        <v>1</v>
      </c>
    </row>
    <row r="3159" spans="1:8" x14ac:dyDescent="0.25">
      <c r="E3159" t="s">
        <v>2346</v>
      </c>
      <c r="F3159" s="1">
        <v>45663</v>
      </c>
      <c r="G3159" t="s">
        <v>777</v>
      </c>
      <c r="H3159">
        <v>1</v>
      </c>
    </row>
    <row r="3160" spans="1:8" x14ac:dyDescent="0.25">
      <c r="E3160" t="s">
        <v>2347</v>
      </c>
      <c r="F3160" s="1">
        <v>45663</v>
      </c>
      <c r="G3160" t="s">
        <v>777</v>
      </c>
      <c r="H3160">
        <v>1</v>
      </c>
    </row>
    <row r="3161" spans="1:8" x14ac:dyDescent="0.25">
      <c r="E3161" t="s">
        <v>2348</v>
      </c>
      <c r="F3161" s="1">
        <v>45638</v>
      </c>
      <c r="G3161" t="s">
        <v>777</v>
      </c>
      <c r="H3161">
        <v>1</v>
      </c>
    </row>
    <row r="3162" spans="1:8" x14ac:dyDescent="0.25">
      <c r="E3162" t="s">
        <v>2349</v>
      </c>
      <c r="F3162" s="1">
        <v>45600</v>
      </c>
      <c r="G3162" t="s">
        <v>777</v>
      </c>
      <c r="H3162">
        <v>1</v>
      </c>
    </row>
    <row r="3163" spans="1:8" x14ac:dyDescent="0.25">
      <c r="A3163" t="s">
        <v>2376</v>
      </c>
      <c r="B3163" t="s">
        <v>2377</v>
      </c>
      <c r="C3163" t="s">
        <v>5633</v>
      </c>
      <c r="D3163" t="s">
        <v>5604</v>
      </c>
      <c r="E3163" t="s">
        <v>2378</v>
      </c>
      <c r="F3163" s="1">
        <v>45650</v>
      </c>
      <c r="G3163" t="s">
        <v>80</v>
      </c>
      <c r="H3163">
        <v>1</v>
      </c>
    </row>
    <row r="3164" spans="1:8" x14ac:dyDescent="0.25">
      <c r="A3164" t="s">
        <v>2379</v>
      </c>
      <c r="B3164" t="s">
        <v>2380</v>
      </c>
      <c r="C3164" t="s">
        <v>16</v>
      </c>
      <c r="D3164" t="s">
        <v>5611</v>
      </c>
      <c r="E3164" t="s">
        <v>2381</v>
      </c>
      <c r="F3164" s="1">
        <v>45603</v>
      </c>
      <c r="G3164" t="s">
        <v>293</v>
      </c>
      <c r="H3164">
        <v>1</v>
      </c>
    </row>
    <row r="3165" spans="1:8" x14ac:dyDescent="0.25">
      <c r="A3165" t="s">
        <v>2385</v>
      </c>
      <c r="B3165" t="s">
        <v>2386</v>
      </c>
      <c r="C3165" t="s">
        <v>5625</v>
      </c>
      <c r="D3165" t="s">
        <v>5609</v>
      </c>
      <c r="E3165" t="s">
        <v>2387</v>
      </c>
      <c r="F3165" s="1">
        <v>45649</v>
      </c>
      <c r="G3165" t="s">
        <v>755</v>
      </c>
      <c r="H3165">
        <v>1</v>
      </c>
    </row>
    <row r="3166" spans="1:8" x14ac:dyDescent="0.25">
      <c r="A3166" t="s">
        <v>2388</v>
      </c>
      <c r="B3166" t="s">
        <v>2389</v>
      </c>
      <c r="C3166" t="s">
        <v>5597</v>
      </c>
      <c r="D3166" t="s">
        <v>5604</v>
      </c>
      <c r="E3166" t="s">
        <v>2390</v>
      </c>
      <c r="F3166" s="1">
        <v>45663</v>
      </c>
      <c r="G3166" t="s">
        <v>151</v>
      </c>
      <c r="H3166">
        <v>1</v>
      </c>
    </row>
    <row r="3167" spans="1:8" x14ac:dyDescent="0.25">
      <c r="E3167" t="s">
        <v>2391</v>
      </c>
      <c r="F3167" s="1">
        <v>45663</v>
      </c>
      <c r="G3167" t="s">
        <v>151</v>
      </c>
      <c r="H3167">
        <v>1</v>
      </c>
    </row>
    <row r="3168" spans="1:8" x14ac:dyDescent="0.25">
      <c r="E3168" t="s">
        <v>2392</v>
      </c>
      <c r="F3168" s="1">
        <v>45660</v>
      </c>
      <c r="G3168" t="s">
        <v>151</v>
      </c>
      <c r="H3168">
        <v>1</v>
      </c>
    </row>
    <row r="3169" spans="1:8" x14ac:dyDescent="0.25">
      <c r="E3169" t="s">
        <v>2393</v>
      </c>
      <c r="F3169" s="1">
        <v>45660</v>
      </c>
      <c r="G3169" t="s">
        <v>151</v>
      </c>
      <c r="H3169">
        <v>1</v>
      </c>
    </row>
    <row r="3170" spans="1:8" x14ac:dyDescent="0.25">
      <c r="E3170" t="s">
        <v>2394</v>
      </c>
      <c r="F3170" s="1">
        <v>45663</v>
      </c>
      <c r="G3170" t="s">
        <v>151</v>
      </c>
      <c r="H3170">
        <v>1</v>
      </c>
    </row>
    <row r="3171" spans="1:8" x14ac:dyDescent="0.25">
      <c r="E3171" t="s">
        <v>2395</v>
      </c>
      <c r="F3171" s="1">
        <v>45664</v>
      </c>
      <c r="G3171" t="s">
        <v>151</v>
      </c>
      <c r="H3171">
        <v>1</v>
      </c>
    </row>
    <row r="3172" spans="1:8" x14ac:dyDescent="0.25">
      <c r="E3172" t="s">
        <v>2396</v>
      </c>
      <c r="F3172" s="1">
        <v>45663</v>
      </c>
      <c r="G3172" t="s">
        <v>151</v>
      </c>
      <c r="H3172">
        <v>1</v>
      </c>
    </row>
    <row r="3173" spans="1:8" x14ac:dyDescent="0.25">
      <c r="E3173" t="s">
        <v>2397</v>
      </c>
      <c r="F3173" s="1">
        <v>45660</v>
      </c>
      <c r="G3173" t="s">
        <v>151</v>
      </c>
      <c r="H3173">
        <v>1</v>
      </c>
    </row>
    <row r="3174" spans="1:8" x14ac:dyDescent="0.25">
      <c r="F3174" s="1">
        <v>45663</v>
      </c>
      <c r="G3174" t="s">
        <v>151</v>
      </c>
      <c r="H3174">
        <v>1</v>
      </c>
    </row>
    <row r="3175" spans="1:8" x14ac:dyDescent="0.25">
      <c r="A3175" t="s">
        <v>2398</v>
      </c>
      <c r="B3175" t="s">
        <v>2399</v>
      </c>
      <c r="C3175" t="s">
        <v>16</v>
      </c>
      <c r="D3175" t="s">
        <v>5632</v>
      </c>
      <c r="E3175" t="s">
        <v>2140</v>
      </c>
      <c r="F3175" s="1">
        <v>45603</v>
      </c>
      <c r="G3175" t="s">
        <v>576</v>
      </c>
      <c r="H3175">
        <v>1</v>
      </c>
    </row>
    <row r="3176" spans="1:8" x14ac:dyDescent="0.25">
      <c r="A3176" t="s">
        <v>2400</v>
      </c>
      <c r="B3176" t="s">
        <v>2401</v>
      </c>
      <c r="C3176" t="s">
        <v>16</v>
      </c>
      <c r="D3176" t="s">
        <v>5630</v>
      </c>
      <c r="E3176" t="s">
        <v>2402</v>
      </c>
      <c r="F3176" s="1">
        <v>45595</v>
      </c>
      <c r="G3176" t="s">
        <v>777</v>
      </c>
      <c r="H3176">
        <v>1</v>
      </c>
    </row>
    <row r="3177" spans="1:8" x14ac:dyDescent="0.25">
      <c r="A3177" t="s">
        <v>2403</v>
      </c>
      <c r="B3177" t="s">
        <v>2404</v>
      </c>
      <c r="C3177" t="s">
        <v>1512</v>
      </c>
      <c r="D3177" t="s">
        <v>2045</v>
      </c>
      <c r="E3177" t="s">
        <v>2405</v>
      </c>
      <c r="F3177" s="1">
        <v>45645</v>
      </c>
      <c r="G3177" t="s">
        <v>2406</v>
      </c>
      <c r="H3177">
        <v>1</v>
      </c>
    </row>
    <row r="3178" spans="1:8" x14ac:dyDescent="0.25">
      <c r="A3178" t="s">
        <v>2407</v>
      </c>
      <c r="B3178" t="s">
        <v>2408</v>
      </c>
      <c r="C3178" t="s">
        <v>16</v>
      </c>
      <c r="D3178" t="s">
        <v>5704</v>
      </c>
      <c r="E3178" t="s">
        <v>2409</v>
      </c>
      <c r="F3178" s="1">
        <v>45602</v>
      </c>
      <c r="G3178" t="s">
        <v>2410</v>
      </c>
      <c r="H3178">
        <v>1</v>
      </c>
    </row>
    <row r="3179" spans="1:8" x14ac:dyDescent="0.25">
      <c r="A3179" t="s">
        <v>2411</v>
      </c>
      <c r="B3179" t="s">
        <v>2412</v>
      </c>
      <c r="C3179" t="s">
        <v>16</v>
      </c>
      <c r="D3179" t="s">
        <v>5622</v>
      </c>
      <c r="E3179" t="s">
        <v>2413</v>
      </c>
      <c r="F3179" s="1">
        <v>45454</v>
      </c>
      <c r="G3179" t="s">
        <v>626</v>
      </c>
      <c r="H3179">
        <v>1</v>
      </c>
    </row>
    <row r="3180" spans="1:8" x14ac:dyDescent="0.25">
      <c r="A3180" t="s">
        <v>2414</v>
      </c>
      <c r="B3180" t="s">
        <v>2415</v>
      </c>
      <c r="C3180" t="s">
        <v>16</v>
      </c>
      <c r="D3180" t="s">
        <v>5618</v>
      </c>
      <c r="E3180" t="s">
        <v>2416</v>
      </c>
      <c r="F3180" s="1">
        <v>45632</v>
      </c>
      <c r="G3180" t="s">
        <v>317</v>
      </c>
      <c r="H3180">
        <v>1</v>
      </c>
    </row>
    <row r="3181" spans="1:8" x14ac:dyDescent="0.25">
      <c r="E3181" t="s">
        <v>2417</v>
      </c>
      <c r="F3181" s="1">
        <v>45632</v>
      </c>
      <c r="G3181" t="s">
        <v>317</v>
      </c>
      <c r="H3181">
        <v>1</v>
      </c>
    </row>
    <row r="3182" spans="1:8" x14ac:dyDescent="0.25">
      <c r="E3182" t="s">
        <v>2418</v>
      </c>
      <c r="F3182" s="1">
        <v>45632</v>
      </c>
      <c r="G3182" t="s">
        <v>317</v>
      </c>
      <c r="H3182">
        <v>1</v>
      </c>
    </row>
    <row r="3183" spans="1:8" x14ac:dyDescent="0.25">
      <c r="E3183" t="s">
        <v>2419</v>
      </c>
      <c r="F3183" s="1">
        <v>45643</v>
      </c>
      <c r="G3183" t="s">
        <v>317</v>
      </c>
      <c r="H3183">
        <v>1</v>
      </c>
    </row>
    <row r="3184" spans="1:8" x14ac:dyDescent="0.25">
      <c r="E3184" t="s">
        <v>2420</v>
      </c>
      <c r="F3184" s="1">
        <v>45643</v>
      </c>
      <c r="G3184" t="s">
        <v>317</v>
      </c>
      <c r="H3184">
        <v>1</v>
      </c>
    </row>
    <row r="3185" spans="1:8" x14ac:dyDescent="0.25">
      <c r="E3185" t="s">
        <v>2421</v>
      </c>
      <c r="F3185" s="1">
        <v>45632</v>
      </c>
      <c r="G3185" t="s">
        <v>317</v>
      </c>
      <c r="H3185">
        <v>1</v>
      </c>
    </row>
    <row r="3186" spans="1:8" x14ac:dyDescent="0.25">
      <c r="E3186" t="s">
        <v>2422</v>
      </c>
      <c r="F3186" s="1">
        <v>45632</v>
      </c>
      <c r="G3186" t="s">
        <v>317</v>
      </c>
      <c r="H3186">
        <v>1</v>
      </c>
    </row>
    <row r="3187" spans="1:8" x14ac:dyDescent="0.25">
      <c r="E3187" t="s">
        <v>2423</v>
      </c>
      <c r="F3187" s="1">
        <v>45643</v>
      </c>
      <c r="G3187" t="s">
        <v>317</v>
      </c>
      <c r="H3187">
        <v>1</v>
      </c>
    </row>
    <row r="3188" spans="1:8" x14ac:dyDescent="0.25">
      <c r="E3188" t="s">
        <v>2424</v>
      </c>
      <c r="F3188" s="1">
        <v>45632</v>
      </c>
      <c r="G3188" t="s">
        <v>317</v>
      </c>
      <c r="H3188">
        <v>1</v>
      </c>
    </row>
    <row r="3189" spans="1:8" x14ac:dyDescent="0.25">
      <c r="A3189" t="s">
        <v>2425</v>
      </c>
      <c r="B3189" t="s">
        <v>2426</v>
      </c>
      <c r="C3189" t="s">
        <v>16</v>
      </c>
      <c r="D3189" t="s">
        <v>5700</v>
      </c>
      <c r="E3189" t="s">
        <v>2427</v>
      </c>
      <c r="F3189" s="1">
        <v>45664</v>
      </c>
      <c r="G3189" t="s">
        <v>2428</v>
      </c>
      <c r="H3189">
        <v>1</v>
      </c>
    </row>
    <row r="3190" spans="1:8" x14ac:dyDescent="0.25">
      <c r="E3190" t="s">
        <v>2429</v>
      </c>
      <c r="F3190" s="1">
        <v>45664</v>
      </c>
      <c r="G3190" t="s">
        <v>2428</v>
      </c>
      <c r="H3190">
        <v>1</v>
      </c>
    </row>
    <row r="3191" spans="1:8" x14ac:dyDescent="0.25">
      <c r="E3191" t="s">
        <v>2430</v>
      </c>
      <c r="F3191" s="1">
        <v>45664</v>
      </c>
      <c r="G3191" t="s">
        <v>2428</v>
      </c>
      <c r="H3191">
        <v>1</v>
      </c>
    </row>
    <row r="3192" spans="1:8" x14ac:dyDescent="0.25">
      <c r="A3192" t="s">
        <v>2431</v>
      </c>
      <c r="B3192" t="s">
        <v>2432</v>
      </c>
      <c r="C3192" t="s">
        <v>16</v>
      </c>
      <c r="D3192" t="s">
        <v>5609</v>
      </c>
      <c r="E3192" t="s">
        <v>2433</v>
      </c>
      <c r="F3192" s="1">
        <v>45595</v>
      </c>
      <c r="G3192" t="s">
        <v>755</v>
      </c>
      <c r="H3192">
        <v>1</v>
      </c>
    </row>
    <row r="3193" spans="1:8" x14ac:dyDescent="0.25">
      <c r="E3193" t="s">
        <v>2434</v>
      </c>
      <c r="F3193" s="1">
        <v>45595</v>
      </c>
      <c r="G3193" t="s">
        <v>755</v>
      </c>
      <c r="H3193">
        <v>1</v>
      </c>
    </row>
    <row r="3194" spans="1:8" x14ac:dyDescent="0.25">
      <c r="E3194" t="s">
        <v>2435</v>
      </c>
      <c r="F3194" s="1">
        <v>45617</v>
      </c>
      <c r="G3194" t="s">
        <v>755</v>
      </c>
      <c r="H3194">
        <v>1</v>
      </c>
    </row>
    <row r="3195" spans="1:8" x14ac:dyDescent="0.25">
      <c r="E3195" t="s">
        <v>2436</v>
      </c>
      <c r="F3195" s="1">
        <v>45581</v>
      </c>
      <c r="G3195" t="s">
        <v>755</v>
      </c>
      <c r="H3195">
        <v>1</v>
      </c>
    </row>
    <row r="3196" spans="1:8" x14ac:dyDescent="0.25">
      <c r="E3196" t="s">
        <v>2437</v>
      </c>
      <c r="F3196" s="1">
        <v>45490</v>
      </c>
      <c r="G3196" t="s">
        <v>755</v>
      </c>
      <c r="H3196">
        <v>1</v>
      </c>
    </row>
    <row r="3197" spans="1:8" x14ac:dyDescent="0.25">
      <c r="E3197" t="s">
        <v>2438</v>
      </c>
      <c r="F3197" s="1">
        <v>45581</v>
      </c>
      <c r="G3197" t="s">
        <v>755</v>
      </c>
      <c r="H3197">
        <v>1</v>
      </c>
    </row>
    <row r="3198" spans="1:8" x14ac:dyDescent="0.25">
      <c r="E3198" t="s">
        <v>2439</v>
      </c>
      <c r="F3198" s="1">
        <v>45523</v>
      </c>
      <c r="G3198" t="s">
        <v>755</v>
      </c>
      <c r="H3198">
        <v>1</v>
      </c>
    </row>
    <row r="3199" spans="1:8" x14ac:dyDescent="0.25">
      <c r="E3199" t="s">
        <v>2440</v>
      </c>
      <c r="F3199" s="1">
        <v>45635</v>
      </c>
      <c r="G3199" t="s">
        <v>755</v>
      </c>
      <c r="H3199">
        <v>1</v>
      </c>
    </row>
    <row r="3200" spans="1:8" x14ac:dyDescent="0.25">
      <c r="A3200" t="s">
        <v>2441</v>
      </c>
      <c r="B3200" t="s">
        <v>2442</v>
      </c>
      <c r="C3200" t="s">
        <v>5597</v>
      </c>
      <c r="D3200" t="s">
        <v>5693</v>
      </c>
      <c r="E3200" t="s">
        <v>2443</v>
      </c>
      <c r="F3200" s="1">
        <v>45393</v>
      </c>
      <c r="G3200" t="s">
        <v>787</v>
      </c>
      <c r="H3200">
        <v>1</v>
      </c>
    </row>
    <row r="3201" spans="1:8" x14ac:dyDescent="0.25">
      <c r="A3201" t="s">
        <v>2453</v>
      </c>
      <c r="B3201" t="s">
        <v>2454</v>
      </c>
      <c r="C3201" t="s">
        <v>16</v>
      </c>
      <c r="D3201" t="s">
        <v>5604</v>
      </c>
      <c r="E3201" t="s">
        <v>2455</v>
      </c>
      <c r="F3201" s="1">
        <v>45621</v>
      </c>
      <c r="G3201" t="s">
        <v>562</v>
      </c>
      <c r="H3201">
        <v>1</v>
      </c>
    </row>
    <row r="3202" spans="1:8" x14ac:dyDescent="0.25">
      <c r="E3202" t="s">
        <v>2456</v>
      </c>
      <c r="F3202" s="1">
        <v>45653</v>
      </c>
      <c r="G3202" t="s">
        <v>562</v>
      </c>
      <c r="H3202">
        <v>1</v>
      </c>
    </row>
    <row r="3203" spans="1:8" x14ac:dyDescent="0.25">
      <c r="A3203" t="s">
        <v>2460</v>
      </c>
      <c r="B3203" t="s">
        <v>2461</v>
      </c>
      <c r="C3203" t="s">
        <v>5602</v>
      </c>
      <c r="D3203" t="s">
        <v>319</v>
      </c>
      <c r="E3203" t="s">
        <v>334</v>
      </c>
      <c r="F3203" s="1">
        <v>45660</v>
      </c>
      <c r="G3203" t="s">
        <v>335</v>
      </c>
      <c r="H3203">
        <v>1</v>
      </c>
    </row>
    <row r="3204" spans="1:8" x14ac:dyDescent="0.25">
      <c r="E3204" t="s">
        <v>2462</v>
      </c>
      <c r="F3204" s="1">
        <v>45660</v>
      </c>
      <c r="G3204" t="s">
        <v>335</v>
      </c>
      <c r="H3204">
        <v>1</v>
      </c>
    </row>
    <row r="3205" spans="1:8" x14ac:dyDescent="0.25">
      <c r="E3205" t="s">
        <v>2463</v>
      </c>
      <c r="F3205" s="1">
        <v>45639</v>
      </c>
      <c r="G3205" t="s">
        <v>335</v>
      </c>
      <c r="H3205">
        <v>1</v>
      </c>
    </row>
    <row r="3206" spans="1:8" x14ac:dyDescent="0.25">
      <c r="E3206" t="s">
        <v>2464</v>
      </c>
      <c r="F3206" s="1">
        <v>45659</v>
      </c>
      <c r="G3206" t="s">
        <v>335</v>
      </c>
      <c r="H3206">
        <v>1</v>
      </c>
    </row>
    <row r="3207" spans="1:8" x14ac:dyDescent="0.25">
      <c r="E3207" t="s">
        <v>2465</v>
      </c>
      <c r="F3207" s="1">
        <v>45660</v>
      </c>
      <c r="G3207" t="s">
        <v>335</v>
      </c>
      <c r="H3207">
        <v>1</v>
      </c>
    </row>
    <row r="3208" spans="1:8" x14ac:dyDescent="0.25">
      <c r="E3208" t="s">
        <v>2466</v>
      </c>
      <c r="F3208" s="1">
        <v>45660</v>
      </c>
      <c r="G3208" t="s">
        <v>335</v>
      </c>
      <c r="H3208">
        <v>1</v>
      </c>
    </row>
    <row r="3209" spans="1:8" x14ac:dyDescent="0.25">
      <c r="E3209" t="s">
        <v>2467</v>
      </c>
      <c r="F3209" s="1">
        <v>45639</v>
      </c>
      <c r="G3209" t="s">
        <v>335</v>
      </c>
      <c r="H3209">
        <v>1</v>
      </c>
    </row>
    <row r="3210" spans="1:8" x14ac:dyDescent="0.25">
      <c r="E3210" t="s">
        <v>2468</v>
      </c>
      <c r="F3210" s="1">
        <v>45660</v>
      </c>
      <c r="G3210" t="s">
        <v>335</v>
      </c>
      <c r="H3210">
        <v>1</v>
      </c>
    </row>
    <row r="3211" spans="1:8" x14ac:dyDescent="0.25">
      <c r="E3211" t="s">
        <v>2469</v>
      </c>
      <c r="F3211" s="1">
        <v>45660</v>
      </c>
      <c r="G3211" t="s">
        <v>335</v>
      </c>
      <c r="H3211">
        <v>1</v>
      </c>
    </row>
    <row r="3212" spans="1:8" x14ac:dyDescent="0.25">
      <c r="A3212" t="s">
        <v>2470</v>
      </c>
      <c r="B3212" t="s">
        <v>2471</v>
      </c>
      <c r="C3212" t="s">
        <v>16</v>
      </c>
      <c r="D3212" t="s">
        <v>5632</v>
      </c>
      <c r="E3212" t="s">
        <v>2472</v>
      </c>
      <c r="F3212" s="1">
        <v>45664</v>
      </c>
      <c r="G3212" t="s">
        <v>705</v>
      </c>
      <c r="H3212">
        <v>1</v>
      </c>
    </row>
    <row r="3213" spans="1:8" x14ac:dyDescent="0.25">
      <c r="E3213" t="s">
        <v>2473</v>
      </c>
      <c r="F3213" s="1">
        <v>45664</v>
      </c>
      <c r="G3213" t="s">
        <v>705</v>
      </c>
      <c r="H3213">
        <v>1</v>
      </c>
    </row>
    <row r="3214" spans="1:8" x14ac:dyDescent="0.25">
      <c r="E3214" t="s">
        <v>2474</v>
      </c>
      <c r="F3214" s="1">
        <v>45664</v>
      </c>
      <c r="G3214" t="s">
        <v>705</v>
      </c>
      <c r="H3214">
        <v>1</v>
      </c>
    </row>
    <row r="3215" spans="1:8" x14ac:dyDescent="0.25">
      <c r="A3215" t="s">
        <v>2478</v>
      </c>
      <c r="B3215" t="s">
        <v>2479</v>
      </c>
      <c r="C3215" t="s">
        <v>16</v>
      </c>
      <c r="D3215" t="s">
        <v>5604</v>
      </c>
      <c r="E3215" t="s">
        <v>2480</v>
      </c>
      <c r="F3215" s="1">
        <v>45656</v>
      </c>
      <c r="G3215" t="s">
        <v>1720</v>
      </c>
      <c r="H3215">
        <v>1</v>
      </c>
    </row>
    <row r="3216" spans="1:8" x14ac:dyDescent="0.25">
      <c r="A3216" t="s">
        <v>2484</v>
      </c>
      <c r="B3216" t="s">
        <v>2485</v>
      </c>
      <c r="C3216" t="s">
        <v>16</v>
      </c>
      <c r="D3216" t="s">
        <v>5609</v>
      </c>
      <c r="E3216" t="s">
        <v>2440</v>
      </c>
      <c r="F3216" s="1">
        <v>45595</v>
      </c>
      <c r="G3216" t="s">
        <v>755</v>
      </c>
      <c r="H3216">
        <v>1</v>
      </c>
    </row>
    <row r="3217" spans="1:8" x14ac:dyDescent="0.25">
      <c r="E3217" t="s">
        <v>2486</v>
      </c>
      <c r="F3217" s="1">
        <v>45565</v>
      </c>
      <c r="G3217" t="s">
        <v>755</v>
      </c>
      <c r="H3217">
        <v>1</v>
      </c>
    </row>
    <row r="3218" spans="1:8" x14ac:dyDescent="0.25">
      <c r="E3218" t="s">
        <v>2487</v>
      </c>
      <c r="F3218" s="1">
        <v>45602</v>
      </c>
      <c r="G3218" t="s">
        <v>755</v>
      </c>
      <c r="H3218">
        <v>1</v>
      </c>
    </row>
    <row r="3219" spans="1:8" x14ac:dyDescent="0.25">
      <c r="E3219" t="s">
        <v>2488</v>
      </c>
      <c r="F3219" s="1">
        <v>45637</v>
      </c>
      <c r="G3219" t="s">
        <v>755</v>
      </c>
      <c r="H3219">
        <v>1</v>
      </c>
    </row>
    <row r="3220" spans="1:8" x14ac:dyDescent="0.25">
      <c r="E3220" t="s">
        <v>2489</v>
      </c>
      <c r="F3220" s="1">
        <v>45565</v>
      </c>
      <c r="G3220" t="s">
        <v>755</v>
      </c>
      <c r="H3220">
        <v>1</v>
      </c>
    </row>
    <row r="3221" spans="1:8" x14ac:dyDescent="0.25">
      <c r="A3221" t="s">
        <v>2490</v>
      </c>
      <c r="B3221" t="s">
        <v>2491</v>
      </c>
      <c r="C3221" t="s">
        <v>16</v>
      </c>
      <c r="D3221" t="s">
        <v>5604</v>
      </c>
      <c r="E3221" t="s">
        <v>2492</v>
      </c>
      <c r="F3221" s="1">
        <v>45523</v>
      </c>
      <c r="G3221" t="s">
        <v>812</v>
      </c>
      <c r="H3221">
        <v>1</v>
      </c>
    </row>
    <row r="3222" spans="1:8" x14ac:dyDescent="0.25">
      <c r="A3222" t="s">
        <v>2493</v>
      </c>
      <c r="B3222" t="s">
        <v>2494</v>
      </c>
      <c r="C3222" t="s">
        <v>16</v>
      </c>
      <c r="D3222" t="s">
        <v>5618</v>
      </c>
      <c r="E3222" t="s">
        <v>2495</v>
      </c>
      <c r="F3222" s="1">
        <v>45663</v>
      </c>
      <c r="G3222" t="s">
        <v>317</v>
      </c>
      <c r="H3222">
        <v>1</v>
      </c>
    </row>
    <row r="3223" spans="1:8" x14ac:dyDescent="0.25">
      <c r="E3223" t="s">
        <v>2496</v>
      </c>
      <c r="F3223" s="1">
        <v>45649</v>
      </c>
      <c r="G3223" t="s">
        <v>317</v>
      </c>
      <c r="H3223">
        <v>1</v>
      </c>
    </row>
    <row r="3224" spans="1:8" x14ac:dyDescent="0.25">
      <c r="E3224" t="s">
        <v>2497</v>
      </c>
      <c r="F3224" s="1">
        <v>45649</v>
      </c>
      <c r="G3224" t="s">
        <v>317</v>
      </c>
      <c r="H3224">
        <v>1</v>
      </c>
    </row>
    <row r="3225" spans="1:8" x14ac:dyDescent="0.25">
      <c r="E3225" t="s">
        <v>2498</v>
      </c>
      <c r="F3225" s="1">
        <v>45649</v>
      </c>
      <c r="G3225" t="s">
        <v>317</v>
      </c>
      <c r="H3225">
        <v>1</v>
      </c>
    </row>
    <row r="3226" spans="1:8" x14ac:dyDescent="0.25">
      <c r="E3226" t="s">
        <v>2499</v>
      </c>
      <c r="F3226" s="1">
        <v>45602</v>
      </c>
      <c r="G3226" t="s">
        <v>317</v>
      </c>
      <c r="H3226">
        <v>1</v>
      </c>
    </row>
    <row r="3227" spans="1:8" x14ac:dyDescent="0.25">
      <c r="E3227" t="s">
        <v>2500</v>
      </c>
      <c r="F3227" s="1">
        <v>45636</v>
      </c>
      <c r="G3227" t="s">
        <v>317</v>
      </c>
      <c r="H3227">
        <v>1</v>
      </c>
    </row>
    <row r="3228" spans="1:8" x14ac:dyDescent="0.25">
      <c r="E3228" t="s">
        <v>2501</v>
      </c>
      <c r="F3228" s="1">
        <v>45649</v>
      </c>
      <c r="G3228" t="s">
        <v>317</v>
      </c>
      <c r="H3228">
        <v>1</v>
      </c>
    </row>
    <row r="3229" spans="1:8" x14ac:dyDescent="0.25">
      <c r="E3229" t="s">
        <v>2502</v>
      </c>
      <c r="F3229" s="1">
        <v>45636</v>
      </c>
      <c r="G3229" t="s">
        <v>317</v>
      </c>
      <c r="H3229">
        <v>1</v>
      </c>
    </row>
    <row r="3230" spans="1:8" x14ac:dyDescent="0.25">
      <c r="E3230" t="s">
        <v>2503</v>
      </c>
      <c r="F3230" s="1">
        <v>45615</v>
      </c>
      <c r="G3230" t="s">
        <v>317</v>
      </c>
      <c r="H3230">
        <v>1</v>
      </c>
    </row>
    <row r="3231" spans="1:8" x14ac:dyDescent="0.25">
      <c r="E3231" t="s">
        <v>2504</v>
      </c>
      <c r="F3231" s="1">
        <v>45636</v>
      </c>
      <c r="G3231" t="s">
        <v>317</v>
      </c>
      <c r="H3231">
        <v>1</v>
      </c>
    </row>
    <row r="3232" spans="1:8" x14ac:dyDescent="0.25">
      <c r="E3232" t="s">
        <v>2505</v>
      </c>
      <c r="F3232" s="1">
        <v>45663</v>
      </c>
      <c r="G3232" t="s">
        <v>317</v>
      </c>
      <c r="H3232">
        <v>1</v>
      </c>
    </row>
    <row r="3233" spans="1:8" x14ac:dyDescent="0.25">
      <c r="E3233" t="s">
        <v>2506</v>
      </c>
      <c r="F3233" s="1">
        <v>45663</v>
      </c>
      <c r="G3233" t="s">
        <v>317</v>
      </c>
      <c r="H3233">
        <v>1</v>
      </c>
    </row>
    <row r="3234" spans="1:8" x14ac:dyDescent="0.25">
      <c r="E3234" t="s">
        <v>2507</v>
      </c>
      <c r="F3234" s="1">
        <v>45636</v>
      </c>
      <c r="G3234" t="s">
        <v>317</v>
      </c>
      <c r="H3234">
        <v>1</v>
      </c>
    </row>
    <row r="3235" spans="1:8" x14ac:dyDescent="0.25">
      <c r="A3235" t="s">
        <v>2508</v>
      </c>
      <c r="B3235" t="s">
        <v>2509</v>
      </c>
      <c r="C3235" t="s">
        <v>16</v>
      </c>
      <c r="D3235" t="s">
        <v>5596</v>
      </c>
      <c r="E3235" t="s">
        <v>2510</v>
      </c>
      <c r="F3235" s="1">
        <v>45552</v>
      </c>
      <c r="G3235" t="s">
        <v>59</v>
      </c>
      <c r="H3235">
        <v>1</v>
      </c>
    </row>
    <row r="3236" spans="1:8" x14ac:dyDescent="0.25">
      <c r="E3236" t="s">
        <v>2511</v>
      </c>
      <c r="F3236" s="1">
        <v>45663</v>
      </c>
      <c r="G3236" t="s">
        <v>59</v>
      </c>
      <c r="H3236">
        <v>1</v>
      </c>
    </row>
    <row r="3237" spans="1:8" x14ac:dyDescent="0.25">
      <c r="E3237" t="s">
        <v>2512</v>
      </c>
      <c r="F3237" s="1">
        <v>45663</v>
      </c>
      <c r="G3237" t="s">
        <v>59</v>
      </c>
      <c r="H3237">
        <v>1</v>
      </c>
    </row>
    <row r="3238" spans="1:8" x14ac:dyDescent="0.25">
      <c r="E3238" t="s">
        <v>2513</v>
      </c>
      <c r="F3238" s="1">
        <v>45663</v>
      </c>
      <c r="G3238" t="s">
        <v>59</v>
      </c>
      <c r="H3238">
        <v>1</v>
      </c>
    </row>
    <row r="3239" spans="1:8" x14ac:dyDescent="0.25">
      <c r="A3239" t="s">
        <v>2514</v>
      </c>
      <c r="B3239" t="s">
        <v>2515</v>
      </c>
      <c r="C3239" t="s">
        <v>16</v>
      </c>
      <c r="D3239" t="s">
        <v>5603</v>
      </c>
      <c r="E3239" t="s">
        <v>2516</v>
      </c>
      <c r="F3239" s="1">
        <v>45505</v>
      </c>
      <c r="G3239" t="s">
        <v>137</v>
      </c>
      <c r="H3239">
        <v>1</v>
      </c>
    </row>
    <row r="3240" spans="1:8" x14ac:dyDescent="0.25">
      <c r="E3240" t="s">
        <v>2517</v>
      </c>
      <c r="F3240" s="1">
        <v>45505</v>
      </c>
      <c r="G3240" t="s">
        <v>137</v>
      </c>
      <c r="H3240">
        <v>1</v>
      </c>
    </row>
    <row r="3241" spans="1:8" x14ac:dyDescent="0.25">
      <c r="E3241" t="s">
        <v>2518</v>
      </c>
      <c r="F3241" s="1">
        <v>45505</v>
      </c>
      <c r="G3241" t="s">
        <v>137</v>
      </c>
      <c r="H3241">
        <v>1</v>
      </c>
    </row>
    <row r="3242" spans="1:8" x14ac:dyDescent="0.25">
      <c r="E3242" t="s">
        <v>2519</v>
      </c>
      <c r="F3242" s="1">
        <v>45505</v>
      </c>
      <c r="G3242" t="s">
        <v>137</v>
      </c>
      <c r="H3242">
        <v>1</v>
      </c>
    </row>
    <row r="3243" spans="1:8" x14ac:dyDescent="0.25">
      <c r="E3243" t="s">
        <v>2520</v>
      </c>
      <c r="F3243" s="1">
        <v>45505</v>
      </c>
      <c r="G3243" t="s">
        <v>137</v>
      </c>
      <c r="H3243">
        <v>1</v>
      </c>
    </row>
    <row r="3244" spans="1:8" x14ac:dyDescent="0.25">
      <c r="A3244" t="s">
        <v>2521</v>
      </c>
      <c r="B3244" t="s">
        <v>2522</v>
      </c>
      <c r="C3244" t="s">
        <v>16</v>
      </c>
      <c r="D3244" t="s">
        <v>5611</v>
      </c>
      <c r="E3244" t="s">
        <v>2523</v>
      </c>
      <c r="F3244" s="1">
        <v>45656</v>
      </c>
      <c r="G3244" t="s">
        <v>312</v>
      </c>
      <c r="H3244">
        <v>1</v>
      </c>
    </row>
    <row r="3245" spans="1:8" x14ac:dyDescent="0.25">
      <c r="E3245" t="s">
        <v>2524</v>
      </c>
      <c r="F3245" s="1">
        <v>45656</v>
      </c>
      <c r="G3245" t="s">
        <v>312</v>
      </c>
      <c r="H3245">
        <v>1</v>
      </c>
    </row>
    <row r="3246" spans="1:8" x14ac:dyDescent="0.25">
      <c r="E3246" t="s">
        <v>2525</v>
      </c>
      <c r="F3246" s="1">
        <v>45656</v>
      </c>
      <c r="G3246" t="s">
        <v>312</v>
      </c>
      <c r="H3246">
        <v>1</v>
      </c>
    </row>
    <row r="3247" spans="1:8" x14ac:dyDescent="0.25">
      <c r="E3247" t="s">
        <v>2526</v>
      </c>
      <c r="F3247" s="1">
        <v>45656</v>
      </c>
      <c r="G3247" t="s">
        <v>312</v>
      </c>
      <c r="H3247">
        <v>1</v>
      </c>
    </row>
    <row r="3248" spans="1:8" x14ac:dyDescent="0.25">
      <c r="E3248" t="s">
        <v>2527</v>
      </c>
      <c r="F3248" s="1">
        <v>45656</v>
      </c>
      <c r="G3248" t="s">
        <v>312</v>
      </c>
      <c r="H3248">
        <v>1</v>
      </c>
    </row>
    <row r="3249" spans="1:8" x14ac:dyDescent="0.25">
      <c r="A3249" t="s">
        <v>2528</v>
      </c>
      <c r="B3249" t="s">
        <v>2529</v>
      </c>
      <c r="C3249" t="s">
        <v>16</v>
      </c>
      <c r="D3249" t="s">
        <v>5603</v>
      </c>
      <c r="E3249" t="s">
        <v>2530</v>
      </c>
      <c r="F3249" s="1">
        <v>45649</v>
      </c>
      <c r="G3249" t="s">
        <v>137</v>
      </c>
      <c r="H3249">
        <v>1</v>
      </c>
    </row>
    <row r="3250" spans="1:8" x14ac:dyDescent="0.25">
      <c r="A3250" t="s">
        <v>2531</v>
      </c>
      <c r="B3250" t="s">
        <v>2532</v>
      </c>
      <c r="C3250" t="s">
        <v>5620</v>
      </c>
      <c r="D3250" t="s">
        <v>16</v>
      </c>
      <c r="E3250" t="s">
        <v>2533</v>
      </c>
      <c r="F3250" s="1">
        <v>45664</v>
      </c>
      <c r="G3250" t="s">
        <v>2534</v>
      </c>
      <c r="H3250">
        <v>1</v>
      </c>
    </row>
    <row r="3251" spans="1:8" x14ac:dyDescent="0.25">
      <c r="E3251" t="s">
        <v>2535</v>
      </c>
      <c r="F3251" s="1">
        <v>45644</v>
      </c>
      <c r="G3251" t="s">
        <v>712</v>
      </c>
      <c r="H3251">
        <v>1</v>
      </c>
    </row>
    <row r="3252" spans="1:8" x14ac:dyDescent="0.25">
      <c r="E3252" t="s">
        <v>2536</v>
      </c>
      <c r="F3252" s="1">
        <v>45645</v>
      </c>
      <c r="G3252" t="s">
        <v>2534</v>
      </c>
      <c r="H3252">
        <v>1</v>
      </c>
    </row>
    <row r="3253" spans="1:8" x14ac:dyDescent="0.25">
      <c r="E3253" t="s">
        <v>2537</v>
      </c>
      <c r="F3253" s="1">
        <v>45646</v>
      </c>
      <c r="G3253" t="s">
        <v>2534</v>
      </c>
      <c r="H3253">
        <v>1</v>
      </c>
    </row>
    <row r="3254" spans="1:8" x14ac:dyDescent="0.25">
      <c r="E3254" t="s">
        <v>2538</v>
      </c>
      <c r="F3254" s="1">
        <v>45664</v>
      </c>
      <c r="G3254" t="s">
        <v>2534</v>
      </c>
      <c r="H3254">
        <v>1</v>
      </c>
    </row>
    <row r="3255" spans="1:8" x14ac:dyDescent="0.25">
      <c r="E3255" t="s">
        <v>2539</v>
      </c>
      <c r="F3255" s="1">
        <v>45645</v>
      </c>
      <c r="G3255" t="s">
        <v>2534</v>
      </c>
      <c r="H3255">
        <v>1</v>
      </c>
    </row>
    <row r="3256" spans="1:8" x14ac:dyDescent="0.25">
      <c r="E3256" t="s">
        <v>2540</v>
      </c>
      <c r="F3256" s="1">
        <v>45664</v>
      </c>
      <c r="G3256" t="s">
        <v>2534</v>
      </c>
      <c r="H3256">
        <v>1</v>
      </c>
    </row>
    <row r="3257" spans="1:8" x14ac:dyDescent="0.25">
      <c r="A3257" t="s">
        <v>2546</v>
      </c>
      <c r="B3257" t="s">
        <v>2547</v>
      </c>
      <c r="C3257" t="s">
        <v>5597</v>
      </c>
      <c r="D3257" t="s">
        <v>4360</v>
      </c>
      <c r="E3257" t="s">
        <v>2548</v>
      </c>
      <c r="F3257" s="1">
        <v>45654</v>
      </c>
      <c r="G3257" t="s">
        <v>2549</v>
      </c>
      <c r="H3257">
        <v>1</v>
      </c>
    </row>
    <row r="3258" spans="1:8" x14ac:dyDescent="0.25">
      <c r="A3258" t="s">
        <v>2550</v>
      </c>
      <c r="B3258" t="s">
        <v>2551</v>
      </c>
      <c r="C3258" t="s">
        <v>16</v>
      </c>
      <c r="D3258" t="s">
        <v>16</v>
      </c>
      <c r="E3258" t="s">
        <v>2552</v>
      </c>
      <c r="F3258" s="1">
        <v>45635</v>
      </c>
      <c r="G3258" t="s">
        <v>950</v>
      </c>
      <c r="H3258">
        <v>1</v>
      </c>
    </row>
    <row r="3259" spans="1:8" x14ac:dyDescent="0.25">
      <c r="A3259" t="s">
        <v>2572</v>
      </c>
      <c r="B3259" t="s">
        <v>2573</v>
      </c>
      <c r="C3259" t="s">
        <v>16</v>
      </c>
      <c r="D3259" t="s">
        <v>5604</v>
      </c>
      <c r="E3259" t="s">
        <v>2574</v>
      </c>
      <c r="F3259" s="1">
        <v>45618</v>
      </c>
      <c r="G3259" t="s">
        <v>569</v>
      </c>
      <c r="H3259">
        <v>1</v>
      </c>
    </row>
    <row r="3260" spans="1:8" x14ac:dyDescent="0.25">
      <c r="A3260" t="s">
        <v>2575</v>
      </c>
      <c r="B3260" t="s">
        <v>2576</v>
      </c>
      <c r="C3260" t="s">
        <v>5597</v>
      </c>
      <c r="D3260" t="s">
        <v>5604</v>
      </c>
      <c r="E3260" t="s">
        <v>2577</v>
      </c>
      <c r="F3260" s="1">
        <v>45663</v>
      </c>
      <c r="G3260" t="s">
        <v>2578</v>
      </c>
      <c r="H3260">
        <v>1</v>
      </c>
    </row>
    <row r="3261" spans="1:8" x14ac:dyDescent="0.25">
      <c r="E3261" t="s">
        <v>2579</v>
      </c>
      <c r="F3261" s="1">
        <v>45664</v>
      </c>
      <c r="G3261" t="s">
        <v>1792</v>
      </c>
      <c r="H3261">
        <v>1</v>
      </c>
    </row>
    <row r="3262" spans="1:8" x14ac:dyDescent="0.25">
      <c r="E3262" t="s">
        <v>2580</v>
      </c>
      <c r="F3262" s="1">
        <v>45663</v>
      </c>
      <c r="G3262" t="s">
        <v>2578</v>
      </c>
      <c r="H3262">
        <v>1</v>
      </c>
    </row>
    <row r="3263" spans="1:8" x14ac:dyDescent="0.25">
      <c r="E3263" t="s">
        <v>2581</v>
      </c>
      <c r="F3263" s="1">
        <v>45663</v>
      </c>
      <c r="G3263" t="s">
        <v>2578</v>
      </c>
      <c r="H3263">
        <v>1</v>
      </c>
    </row>
    <row r="3264" spans="1:8" x14ac:dyDescent="0.25">
      <c r="E3264" t="s">
        <v>2582</v>
      </c>
      <c r="F3264" s="1">
        <v>45664</v>
      </c>
      <c r="G3264" t="s">
        <v>1792</v>
      </c>
      <c r="H3264">
        <v>1</v>
      </c>
    </row>
    <row r="3265" spans="1:8" x14ac:dyDescent="0.25">
      <c r="E3265" t="s">
        <v>2583</v>
      </c>
      <c r="F3265" s="1">
        <v>45664</v>
      </c>
      <c r="G3265" t="s">
        <v>1792</v>
      </c>
      <c r="H3265">
        <v>1</v>
      </c>
    </row>
    <row r="3266" spans="1:8" x14ac:dyDescent="0.25">
      <c r="E3266" t="s">
        <v>2584</v>
      </c>
      <c r="F3266" s="1">
        <v>45664</v>
      </c>
      <c r="G3266" t="s">
        <v>1792</v>
      </c>
      <c r="H3266">
        <v>1</v>
      </c>
    </row>
    <row r="3267" spans="1:8" x14ac:dyDescent="0.25">
      <c r="A3267" t="s">
        <v>2589</v>
      </c>
      <c r="B3267" t="s">
        <v>2590</v>
      </c>
      <c r="C3267" t="s">
        <v>16</v>
      </c>
      <c r="D3267" t="s">
        <v>5679</v>
      </c>
      <c r="E3267" t="s">
        <v>2591</v>
      </c>
      <c r="F3267" s="1">
        <v>45629</v>
      </c>
      <c r="G3267" t="s">
        <v>1259</v>
      </c>
      <c r="H3267">
        <v>1</v>
      </c>
    </row>
    <row r="3268" spans="1:8" x14ac:dyDescent="0.25">
      <c r="A3268" t="s">
        <v>2616</v>
      </c>
      <c r="B3268" t="s">
        <v>2617</v>
      </c>
      <c r="C3268" t="s">
        <v>16</v>
      </c>
      <c r="D3268" t="s">
        <v>5632</v>
      </c>
      <c r="E3268" t="s">
        <v>2621</v>
      </c>
      <c r="F3268" s="1">
        <v>45456</v>
      </c>
      <c r="G3268" t="s">
        <v>705</v>
      </c>
      <c r="H3268">
        <v>1</v>
      </c>
    </row>
    <row r="3269" spans="1:8" x14ac:dyDescent="0.25">
      <c r="E3269" t="s">
        <v>2624</v>
      </c>
      <c r="F3269" s="1">
        <v>45308</v>
      </c>
      <c r="G3269" t="s">
        <v>705</v>
      </c>
      <c r="H3269">
        <v>1</v>
      </c>
    </row>
    <row r="3270" spans="1:8" x14ac:dyDescent="0.25">
      <c r="E3270" t="s">
        <v>2627</v>
      </c>
      <c r="F3270" s="1">
        <v>45328</v>
      </c>
      <c r="G3270" t="s">
        <v>705</v>
      </c>
      <c r="H3270">
        <v>1</v>
      </c>
    </row>
    <row r="3271" spans="1:8" x14ac:dyDescent="0.25">
      <c r="F3271" s="1">
        <v>45335</v>
      </c>
      <c r="G3271" t="s">
        <v>705</v>
      </c>
      <c r="H3271">
        <v>1</v>
      </c>
    </row>
    <row r="3272" spans="1:8" x14ac:dyDescent="0.25">
      <c r="E3272" t="s">
        <v>2632</v>
      </c>
      <c r="F3272" s="1">
        <v>45350</v>
      </c>
      <c r="G3272" t="s">
        <v>705</v>
      </c>
      <c r="H3272">
        <v>1</v>
      </c>
    </row>
    <row r="3273" spans="1:8" x14ac:dyDescent="0.25">
      <c r="E3273" t="s">
        <v>2634</v>
      </c>
      <c r="F3273" s="1">
        <v>45470</v>
      </c>
      <c r="G3273" t="s">
        <v>705</v>
      </c>
      <c r="H3273">
        <v>1</v>
      </c>
    </row>
    <row r="3274" spans="1:8" x14ac:dyDescent="0.25">
      <c r="E3274" t="s">
        <v>2637</v>
      </c>
      <c r="F3274" s="1">
        <v>45469</v>
      </c>
      <c r="G3274" t="s">
        <v>705</v>
      </c>
      <c r="H3274">
        <v>1</v>
      </c>
    </row>
    <row r="3275" spans="1:8" x14ac:dyDescent="0.25">
      <c r="D3275" t="s">
        <v>5705</v>
      </c>
      <c r="E3275" t="s">
        <v>2618</v>
      </c>
      <c r="F3275" s="1">
        <v>45352</v>
      </c>
      <c r="G3275" t="s">
        <v>2619</v>
      </c>
      <c r="H3275">
        <v>1</v>
      </c>
    </row>
    <row r="3276" spans="1:8" x14ac:dyDescent="0.25">
      <c r="E3276" t="s">
        <v>2620</v>
      </c>
      <c r="F3276" s="1">
        <v>45478</v>
      </c>
      <c r="G3276" t="s">
        <v>2619</v>
      </c>
      <c r="H3276">
        <v>1</v>
      </c>
    </row>
    <row r="3277" spans="1:8" x14ac:dyDescent="0.25">
      <c r="E3277" t="s">
        <v>2622</v>
      </c>
      <c r="F3277" s="1">
        <v>45359</v>
      </c>
      <c r="G3277" t="s">
        <v>2619</v>
      </c>
      <c r="H3277">
        <v>1</v>
      </c>
    </row>
    <row r="3278" spans="1:8" x14ac:dyDescent="0.25">
      <c r="E3278" t="s">
        <v>2623</v>
      </c>
      <c r="F3278" s="1">
        <v>45471</v>
      </c>
      <c r="G3278" t="s">
        <v>2619</v>
      </c>
      <c r="H3278">
        <v>1</v>
      </c>
    </row>
    <row r="3279" spans="1:8" x14ac:dyDescent="0.25">
      <c r="E3279" t="s">
        <v>2625</v>
      </c>
      <c r="F3279" s="1">
        <v>45359</v>
      </c>
      <c r="G3279" t="s">
        <v>2619</v>
      </c>
      <c r="H3279">
        <v>1</v>
      </c>
    </row>
    <row r="3280" spans="1:8" x14ac:dyDescent="0.25">
      <c r="E3280" t="s">
        <v>2626</v>
      </c>
      <c r="F3280" s="1">
        <v>45352</v>
      </c>
      <c r="G3280" t="s">
        <v>2619</v>
      </c>
      <c r="H3280">
        <v>1</v>
      </c>
    </row>
    <row r="3281" spans="1:8" x14ac:dyDescent="0.25">
      <c r="E3281" t="s">
        <v>2628</v>
      </c>
      <c r="F3281" s="1">
        <v>45345</v>
      </c>
      <c r="G3281" t="s">
        <v>2619</v>
      </c>
      <c r="H3281">
        <v>1</v>
      </c>
    </row>
    <row r="3282" spans="1:8" x14ac:dyDescent="0.25">
      <c r="E3282" t="s">
        <v>2629</v>
      </c>
      <c r="F3282" s="1">
        <v>45436</v>
      </c>
      <c r="G3282" t="s">
        <v>2619</v>
      </c>
      <c r="H3282">
        <v>1</v>
      </c>
    </row>
    <row r="3283" spans="1:8" x14ac:dyDescent="0.25">
      <c r="E3283" t="s">
        <v>2630</v>
      </c>
      <c r="F3283" s="1">
        <v>45443</v>
      </c>
      <c r="G3283" t="s">
        <v>2619</v>
      </c>
      <c r="H3283">
        <v>1</v>
      </c>
    </row>
    <row r="3284" spans="1:8" x14ac:dyDescent="0.25">
      <c r="E3284" t="s">
        <v>2631</v>
      </c>
      <c r="F3284" s="1">
        <v>45359</v>
      </c>
      <c r="G3284" t="s">
        <v>2619</v>
      </c>
      <c r="H3284">
        <v>1</v>
      </c>
    </row>
    <row r="3285" spans="1:8" x14ac:dyDescent="0.25">
      <c r="E3285" t="s">
        <v>2633</v>
      </c>
      <c r="F3285" s="1">
        <v>45457</v>
      </c>
      <c r="G3285" t="s">
        <v>2619</v>
      </c>
      <c r="H3285">
        <v>1</v>
      </c>
    </row>
    <row r="3286" spans="1:8" x14ac:dyDescent="0.25">
      <c r="E3286" t="s">
        <v>2635</v>
      </c>
      <c r="F3286" s="1">
        <v>45436</v>
      </c>
      <c r="G3286" t="s">
        <v>2619</v>
      </c>
      <c r="H3286">
        <v>1</v>
      </c>
    </row>
    <row r="3287" spans="1:8" x14ac:dyDescent="0.25">
      <c r="E3287" t="s">
        <v>2636</v>
      </c>
      <c r="F3287" s="1">
        <v>45331</v>
      </c>
      <c r="G3287" t="s">
        <v>2619</v>
      </c>
      <c r="H3287">
        <v>1</v>
      </c>
    </row>
    <row r="3288" spans="1:8" x14ac:dyDescent="0.25">
      <c r="E3288" t="s">
        <v>2638</v>
      </c>
      <c r="F3288" s="1">
        <v>45310</v>
      </c>
      <c r="G3288" t="s">
        <v>2619</v>
      </c>
      <c r="H3288">
        <v>1</v>
      </c>
    </row>
    <row r="3289" spans="1:8" x14ac:dyDescent="0.25">
      <c r="E3289" t="s">
        <v>2639</v>
      </c>
      <c r="F3289" s="1">
        <v>45324</v>
      </c>
      <c r="G3289" t="s">
        <v>2619</v>
      </c>
      <c r="H3289">
        <v>1</v>
      </c>
    </row>
    <row r="3290" spans="1:8" x14ac:dyDescent="0.25">
      <c r="E3290" t="s">
        <v>2640</v>
      </c>
      <c r="F3290" s="1">
        <v>45331</v>
      </c>
      <c r="G3290" t="s">
        <v>2619</v>
      </c>
      <c r="H3290">
        <v>1</v>
      </c>
    </row>
    <row r="3291" spans="1:8" x14ac:dyDescent="0.25">
      <c r="E3291" t="s">
        <v>2641</v>
      </c>
      <c r="F3291" s="1">
        <v>45310</v>
      </c>
      <c r="G3291" t="s">
        <v>2619</v>
      </c>
      <c r="H3291">
        <v>1</v>
      </c>
    </row>
    <row r="3292" spans="1:8" x14ac:dyDescent="0.25">
      <c r="A3292" t="s">
        <v>2642</v>
      </c>
      <c r="B3292" t="s">
        <v>2643</v>
      </c>
      <c r="C3292" t="s">
        <v>16</v>
      </c>
      <c r="D3292">
        <v>0</v>
      </c>
      <c r="E3292" t="s">
        <v>2644</v>
      </c>
      <c r="F3292" s="1">
        <v>45589</v>
      </c>
      <c r="G3292" t="s">
        <v>2645</v>
      </c>
      <c r="H3292">
        <v>1</v>
      </c>
    </row>
    <row r="3293" spans="1:8" x14ac:dyDescent="0.25">
      <c r="E3293" t="s">
        <v>2646</v>
      </c>
      <c r="F3293" s="1">
        <v>45589</v>
      </c>
      <c r="G3293" t="s">
        <v>2645</v>
      </c>
      <c r="H3293">
        <v>1</v>
      </c>
    </row>
    <row r="3294" spans="1:8" x14ac:dyDescent="0.25">
      <c r="A3294" t="s">
        <v>2647</v>
      </c>
      <c r="B3294" t="s">
        <v>2648</v>
      </c>
      <c r="C3294" t="s">
        <v>5614</v>
      </c>
      <c r="D3294" t="s">
        <v>16</v>
      </c>
      <c r="E3294" t="s">
        <v>2649</v>
      </c>
      <c r="F3294" s="1">
        <v>45664</v>
      </c>
      <c r="G3294" t="s">
        <v>47</v>
      </c>
      <c r="H3294">
        <v>1</v>
      </c>
    </row>
    <row r="3295" spans="1:8" x14ac:dyDescent="0.25">
      <c r="D3295" t="s">
        <v>5624</v>
      </c>
      <c r="E3295" t="s">
        <v>2650</v>
      </c>
      <c r="F3295" s="1">
        <v>45611</v>
      </c>
      <c r="G3295" t="s">
        <v>536</v>
      </c>
      <c r="H3295">
        <v>1</v>
      </c>
    </row>
    <row r="3296" spans="1:8" x14ac:dyDescent="0.25">
      <c r="A3296" t="s">
        <v>2651</v>
      </c>
      <c r="B3296" t="s">
        <v>2652</v>
      </c>
      <c r="C3296" t="s">
        <v>16</v>
      </c>
      <c r="D3296" t="s">
        <v>5675</v>
      </c>
      <c r="E3296" t="s">
        <v>2653</v>
      </c>
      <c r="F3296" s="1">
        <v>45646</v>
      </c>
      <c r="G3296" t="s">
        <v>2654</v>
      </c>
      <c r="H3296">
        <v>1</v>
      </c>
    </row>
    <row r="3297" spans="1:8" x14ac:dyDescent="0.25">
      <c r="A3297" t="s">
        <v>2658</v>
      </c>
      <c r="B3297" t="s">
        <v>2659</v>
      </c>
      <c r="C3297" t="s">
        <v>5612</v>
      </c>
      <c r="D3297" t="s">
        <v>5706</v>
      </c>
      <c r="E3297" t="s">
        <v>2660</v>
      </c>
      <c r="F3297" s="1">
        <v>45614</v>
      </c>
      <c r="G3297" t="s">
        <v>2661</v>
      </c>
      <c r="H3297">
        <v>1</v>
      </c>
    </row>
    <row r="3298" spans="1:8" x14ac:dyDescent="0.25">
      <c r="A3298" t="s">
        <v>2665</v>
      </c>
      <c r="B3298" t="s">
        <v>2666</v>
      </c>
      <c r="C3298" t="s">
        <v>2666</v>
      </c>
      <c r="D3298" t="s">
        <v>16</v>
      </c>
      <c r="E3298" t="s">
        <v>2667</v>
      </c>
      <c r="F3298" s="1">
        <v>45663</v>
      </c>
      <c r="G3298" t="s">
        <v>47</v>
      </c>
      <c r="H3298">
        <v>1</v>
      </c>
    </row>
    <row r="3299" spans="1:8" x14ac:dyDescent="0.25">
      <c r="A3299" t="s">
        <v>2677</v>
      </c>
      <c r="B3299" t="s">
        <v>2678</v>
      </c>
      <c r="C3299" t="s">
        <v>5597</v>
      </c>
      <c r="D3299" t="s">
        <v>5600</v>
      </c>
      <c r="E3299" t="s">
        <v>2679</v>
      </c>
      <c r="F3299" s="1">
        <v>45664</v>
      </c>
      <c r="G3299" t="s">
        <v>828</v>
      </c>
      <c r="H3299">
        <v>1</v>
      </c>
    </row>
    <row r="3300" spans="1:8" x14ac:dyDescent="0.25">
      <c r="A3300" t="s">
        <v>2680</v>
      </c>
      <c r="B3300" t="s">
        <v>2681</v>
      </c>
      <c r="C3300" t="s">
        <v>5597</v>
      </c>
      <c r="D3300" t="s">
        <v>5607</v>
      </c>
      <c r="E3300" t="s">
        <v>2710</v>
      </c>
      <c r="F3300" s="1">
        <v>45639</v>
      </c>
      <c r="G3300" t="s">
        <v>1060</v>
      </c>
      <c r="H3300">
        <v>1</v>
      </c>
    </row>
    <row r="3301" spans="1:8" x14ac:dyDescent="0.25">
      <c r="E3301" t="s">
        <v>2682</v>
      </c>
      <c r="F3301" s="1">
        <v>45645</v>
      </c>
      <c r="G3301" t="s">
        <v>751</v>
      </c>
      <c r="H3301">
        <v>1</v>
      </c>
    </row>
    <row r="3302" spans="1:8" x14ac:dyDescent="0.25">
      <c r="E3302" t="s">
        <v>2683</v>
      </c>
      <c r="F3302" s="1">
        <v>45639</v>
      </c>
      <c r="G3302" t="s">
        <v>1060</v>
      </c>
      <c r="H3302">
        <v>1</v>
      </c>
    </row>
    <row r="3303" spans="1:8" x14ac:dyDescent="0.25">
      <c r="E3303" t="s">
        <v>2684</v>
      </c>
      <c r="F3303" s="1">
        <v>45632</v>
      </c>
      <c r="G3303" t="s">
        <v>1060</v>
      </c>
      <c r="H3303">
        <v>1</v>
      </c>
    </row>
    <row r="3304" spans="1:8" x14ac:dyDescent="0.25">
      <c r="E3304" t="s">
        <v>2685</v>
      </c>
      <c r="F3304" s="1">
        <v>45646</v>
      </c>
      <c r="G3304" t="s">
        <v>1060</v>
      </c>
      <c r="H3304">
        <v>1</v>
      </c>
    </row>
    <row r="3305" spans="1:8" x14ac:dyDescent="0.25">
      <c r="E3305" t="s">
        <v>2686</v>
      </c>
      <c r="F3305" s="1">
        <v>45628</v>
      </c>
      <c r="G3305" t="s">
        <v>751</v>
      </c>
      <c r="H3305">
        <v>1</v>
      </c>
    </row>
    <row r="3306" spans="1:8" x14ac:dyDescent="0.25">
      <c r="E3306" t="s">
        <v>2687</v>
      </c>
      <c r="F3306" s="1">
        <v>45636</v>
      </c>
      <c r="G3306" t="s">
        <v>2688</v>
      </c>
      <c r="H3306">
        <v>1</v>
      </c>
    </row>
    <row r="3307" spans="1:8" x14ac:dyDescent="0.25">
      <c r="E3307" t="s">
        <v>2689</v>
      </c>
      <c r="F3307" s="1">
        <v>45645</v>
      </c>
      <c r="G3307" t="s">
        <v>751</v>
      </c>
      <c r="H3307">
        <v>1</v>
      </c>
    </row>
    <row r="3308" spans="1:8" x14ac:dyDescent="0.25">
      <c r="E3308" t="s">
        <v>2690</v>
      </c>
      <c r="F3308" s="1">
        <v>45636</v>
      </c>
      <c r="G3308" t="s">
        <v>2688</v>
      </c>
      <c r="H3308">
        <v>1</v>
      </c>
    </row>
    <row r="3309" spans="1:8" x14ac:dyDescent="0.25">
      <c r="E3309" t="s">
        <v>2691</v>
      </c>
      <c r="F3309" s="1">
        <v>45617</v>
      </c>
      <c r="G3309" t="s">
        <v>751</v>
      </c>
      <c r="H3309">
        <v>1</v>
      </c>
    </row>
    <row r="3310" spans="1:8" x14ac:dyDescent="0.25">
      <c r="E3310" t="s">
        <v>2692</v>
      </c>
      <c r="F3310" s="1">
        <v>45631</v>
      </c>
      <c r="G3310" t="s">
        <v>751</v>
      </c>
      <c r="H3310">
        <v>1</v>
      </c>
    </row>
    <row r="3311" spans="1:8" x14ac:dyDescent="0.25">
      <c r="E3311" t="s">
        <v>2693</v>
      </c>
      <c r="F3311" s="1">
        <v>45618</v>
      </c>
      <c r="G3311" t="s">
        <v>1060</v>
      </c>
      <c r="H3311">
        <v>1</v>
      </c>
    </row>
    <row r="3312" spans="1:8" x14ac:dyDescent="0.25">
      <c r="E3312" t="s">
        <v>2694</v>
      </c>
      <c r="F3312" s="1">
        <v>45645</v>
      </c>
      <c r="G3312" t="s">
        <v>751</v>
      </c>
      <c r="H3312">
        <v>1</v>
      </c>
    </row>
    <row r="3313" spans="5:8" x14ac:dyDescent="0.25">
      <c r="E3313" t="s">
        <v>2695</v>
      </c>
      <c r="F3313" s="1">
        <v>45663</v>
      </c>
      <c r="G3313" t="s">
        <v>2688</v>
      </c>
      <c r="H3313">
        <v>1</v>
      </c>
    </row>
    <row r="3314" spans="5:8" x14ac:dyDescent="0.25">
      <c r="E3314" t="s">
        <v>2696</v>
      </c>
      <c r="F3314" s="1">
        <v>45628</v>
      </c>
      <c r="G3314" t="s">
        <v>751</v>
      </c>
      <c r="H3314">
        <v>1</v>
      </c>
    </row>
    <row r="3315" spans="5:8" x14ac:dyDescent="0.25">
      <c r="E3315" t="s">
        <v>2697</v>
      </c>
      <c r="F3315" s="1">
        <v>45628</v>
      </c>
      <c r="G3315" t="s">
        <v>751</v>
      </c>
      <c r="H3315">
        <v>1</v>
      </c>
    </row>
    <row r="3316" spans="5:8" x14ac:dyDescent="0.25">
      <c r="E3316" t="s">
        <v>2698</v>
      </c>
      <c r="F3316" s="1">
        <v>45663</v>
      </c>
      <c r="G3316" t="s">
        <v>2688</v>
      </c>
      <c r="H3316">
        <v>1</v>
      </c>
    </row>
    <row r="3317" spans="5:8" x14ac:dyDescent="0.25">
      <c r="E3317" t="s">
        <v>2699</v>
      </c>
      <c r="F3317" s="1">
        <v>45664</v>
      </c>
      <c r="G3317" t="s">
        <v>2688</v>
      </c>
      <c r="H3317">
        <v>1</v>
      </c>
    </row>
    <row r="3318" spans="5:8" x14ac:dyDescent="0.25">
      <c r="E3318" t="s">
        <v>2700</v>
      </c>
      <c r="F3318" s="1">
        <v>45617</v>
      </c>
      <c r="G3318" t="s">
        <v>751</v>
      </c>
      <c r="H3318">
        <v>1</v>
      </c>
    </row>
    <row r="3319" spans="5:8" x14ac:dyDescent="0.25">
      <c r="E3319" t="s">
        <v>2701</v>
      </c>
      <c r="F3319" s="1">
        <v>45664</v>
      </c>
      <c r="G3319" t="s">
        <v>2688</v>
      </c>
      <c r="H3319">
        <v>1</v>
      </c>
    </row>
    <row r="3320" spans="5:8" x14ac:dyDescent="0.25">
      <c r="E3320" t="s">
        <v>2702</v>
      </c>
      <c r="F3320" s="1">
        <v>45663</v>
      </c>
      <c r="G3320" t="s">
        <v>2688</v>
      </c>
      <c r="H3320">
        <v>1</v>
      </c>
    </row>
    <row r="3321" spans="5:8" x14ac:dyDescent="0.25">
      <c r="E3321" t="s">
        <v>2703</v>
      </c>
      <c r="F3321" s="1">
        <v>45639</v>
      </c>
      <c r="G3321" t="s">
        <v>1060</v>
      </c>
      <c r="H3321">
        <v>1</v>
      </c>
    </row>
    <row r="3322" spans="5:8" x14ac:dyDescent="0.25">
      <c r="E3322" t="s">
        <v>2704</v>
      </c>
      <c r="F3322" s="1">
        <v>45639</v>
      </c>
      <c r="G3322" t="s">
        <v>1060</v>
      </c>
      <c r="H3322">
        <v>1</v>
      </c>
    </row>
    <row r="3323" spans="5:8" x14ac:dyDescent="0.25">
      <c r="E3323" t="s">
        <v>2705</v>
      </c>
      <c r="F3323" s="1">
        <v>45663</v>
      </c>
      <c r="G3323" t="s">
        <v>751</v>
      </c>
      <c r="H3323">
        <v>1</v>
      </c>
    </row>
    <row r="3324" spans="5:8" x14ac:dyDescent="0.25">
      <c r="E3324" t="s">
        <v>2706</v>
      </c>
      <c r="F3324" s="1">
        <v>45628</v>
      </c>
      <c r="G3324" t="s">
        <v>751</v>
      </c>
      <c r="H3324">
        <v>1</v>
      </c>
    </row>
    <row r="3325" spans="5:8" x14ac:dyDescent="0.25">
      <c r="E3325" t="s">
        <v>2707</v>
      </c>
      <c r="F3325" s="1">
        <v>45646</v>
      </c>
      <c r="G3325" t="s">
        <v>1060</v>
      </c>
      <c r="H3325">
        <v>1</v>
      </c>
    </row>
    <row r="3326" spans="5:8" x14ac:dyDescent="0.25">
      <c r="E3326" t="s">
        <v>2708</v>
      </c>
      <c r="F3326" s="1">
        <v>45646</v>
      </c>
      <c r="G3326" t="s">
        <v>1060</v>
      </c>
      <c r="H3326">
        <v>1</v>
      </c>
    </row>
    <row r="3327" spans="5:8" x14ac:dyDescent="0.25">
      <c r="E3327" t="s">
        <v>2709</v>
      </c>
      <c r="F3327" s="1">
        <v>45664</v>
      </c>
      <c r="G3327" t="s">
        <v>2688</v>
      </c>
      <c r="H3327">
        <v>1</v>
      </c>
    </row>
    <row r="3328" spans="5:8" x14ac:dyDescent="0.25">
      <c r="E3328" t="s">
        <v>2711</v>
      </c>
      <c r="F3328" s="1">
        <v>45617</v>
      </c>
      <c r="G3328" t="s">
        <v>751</v>
      </c>
      <c r="H3328">
        <v>1</v>
      </c>
    </row>
    <row r="3329" spans="5:8" x14ac:dyDescent="0.25">
      <c r="E3329" t="s">
        <v>2712</v>
      </c>
      <c r="F3329" s="1">
        <v>45646</v>
      </c>
      <c r="G3329" t="s">
        <v>1060</v>
      </c>
      <c r="H3329">
        <v>1</v>
      </c>
    </row>
    <row r="3330" spans="5:8" x14ac:dyDescent="0.25">
      <c r="E3330" t="s">
        <v>2713</v>
      </c>
      <c r="F3330" s="1">
        <v>45664</v>
      </c>
      <c r="G3330" t="s">
        <v>2688</v>
      </c>
      <c r="H3330">
        <v>1</v>
      </c>
    </row>
    <row r="3331" spans="5:8" x14ac:dyDescent="0.25">
      <c r="E3331" t="s">
        <v>2714</v>
      </c>
      <c r="F3331" s="1">
        <v>45664</v>
      </c>
      <c r="G3331" t="s">
        <v>2688</v>
      </c>
      <c r="H3331">
        <v>1</v>
      </c>
    </row>
    <row r="3332" spans="5:8" x14ac:dyDescent="0.25">
      <c r="E3332" t="s">
        <v>2715</v>
      </c>
      <c r="F3332" s="1">
        <v>45646</v>
      </c>
      <c r="G3332" t="s">
        <v>1060</v>
      </c>
      <c r="H3332">
        <v>1</v>
      </c>
    </row>
    <row r="3333" spans="5:8" x14ac:dyDescent="0.25">
      <c r="E3333" t="s">
        <v>2716</v>
      </c>
      <c r="F3333" s="1">
        <v>45632</v>
      </c>
      <c r="G3333" t="s">
        <v>1060</v>
      </c>
      <c r="H3333">
        <v>1</v>
      </c>
    </row>
    <row r="3334" spans="5:8" x14ac:dyDescent="0.25">
      <c r="E3334" t="s">
        <v>2717</v>
      </c>
      <c r="F3334" s="1">
        <v>45628</v>
      </c>
      <c r="G3334" t="s">
        <v>751</v>
      </c>
      <c r="H3334">
        <v>1</v>
      </c>
    </row>
    <row r="3335" spans="5:8" x14ac:dyDescent="0.25">
      <c r="E3335" t="s">
        <v>2718</v>
      </c>
      <c r="F3335" s="1">
        <v>45663</v>
      </c>
      <c r="G3335" t="s">
        <v>751</v>
      </c>
      <c r="H3335">
        <v>1</v>
      </c>
    </row>
    <row r="3336" spans="5:8" x14ac:dyDescent="0.25">
      <c r="E3336" t="s">
        <v>2719</v>
      </c>
      <c r="F3336" s="1">
        <v>45639</v>
      </c>
      <c r="G3336" t="s">
        <v>1060</v>
      </c>
      <c r="H3336">
        <v>1</v>
      </c>
    </row>
    <row r="3337" spans="5:8" x14ac:dyDescent="0.25">
      <c r="E3337" t="s">
        <v>2720</v>
      </c>
      <c r="F3337" s="1">
        <v>45628</v>
      </c>
      <c r="G3337" t="s">
        <v>751</v>
      </c>
      <c r="H3337">
        <v>1</v>
      </c>
    </row>
    <row r="3338" spans="5:8" x14ac:dyDescent="0.25">
      <c r="E3338" t="s">
        <v>2721</v>
      </c>
      <c r="F3338" s="1">
        <v>45636</v>
      </c>
      <c r="G3338" t="s">
        <v>2688</v>
      </c>
      <c r="H3338">
        <v>1</v>
      </c>
    </row>
    <row r="3339" spans="5:8" x14ac:dyDescent="0.25">
      <c r="E3339" t="s">
        <v>2722</v>
      </c>
      <c r="F3339" s="1">
        <v>45632</v>
      </c>
      <c r="G3339" t="s">
        <v>1060</v>
      </c>
      <c r="H3339">
        <v>1</v>
      </c>
    </row>
    <row r="3340" spans="5:8" x14ac:dyDescent="0.25">
      <c r="E3340" t="s">
        <v>2723</v>
      </c>
      <c r="F3340" s="1">
        <v>45664</v>
      </c>
      <c r="G3340" t="s">
        <v>2688</v>
      </c>
      <c r="H3340">
        <v>1</v>
      </c>
    </row>
    <row r="3341" spans="5:8" x14ac:dyDescent="0.25">
      <c r="E3341" t="s">
        <v>2724</v>
      </c>
      <c r="F3341" s="1">
        <v>45622</v>
      </c>
      <c r="G3341" t="s">
        <v>2688</v>
      </c>
      <c r="H3341">
        <v>1</v>
      </c>
    </row>
    <row r="3342" spans="5:8" x14ac:dyDescent="0.25">
      <c r="E3342" t="s">
        <v>2725</v>
      </c>
      <c r="F3342" s="1">
        <v>45622</v>
      </c>
      <c r="G3342" t="s">
        <v>2688</v>
      </c>
      <c r="H3342">
        <v>1</v>
      </c>
    </row>
    <row r="3343" spans="5:8" x14ac:dyDescent="0.25">
      <c r="E3343" t="s">
        <v>2726</v>
      </c>
      <c r="F3343" s="1">
        <v>45628</v>
      </c>
      <c r="G3343" t="s">
        <v>751</v>
      </c>
      <c r="H3343">
        <v>1</v>
      </c>
    </row>
    <row r="3344" spans="5:8" x14ac:dyDescent="0.25">
      <c r="E3344" t="s">
        <v>2727</v>
      </c>
      <c r="F3344" s="1">
        <v>45645</v>
      </c>
      <c r="G3344" t="s">
        <v>751</v>
      </c>
      <c r="H3344">
        <v>1</v>
      </c>
    </row>
    <row r="3345" spans="1:8" x14ac:dyDescent="0.25">
      <c r="E3345" t="s">
        <v>2728</v>
      </c>
      <c r="F3345" s="1">
        <v>45622</v>
      </c>
      <c r="G3345" t="s">
        <v>2688</v>
      </c>
      <c r="H3345">
        <v>1</v>
      </c>
    </row>
    <row r="3346" spans="1:8" x14ac:dyDescent="0.25">
      <c r="E3346" t="s">
        <v>2729</v>
      </c>
      <c r="F3346" s="1">
        <v>45664</v>
      </c>
      <c r="G3346" t="s">
        <v>2688</v>
      </c>
      <c r="H3346">
        <v>1</v>
      </c>
    </row>
    <row r="3347" spans="1:8" x14ac:dyDescent="0.25">
      <c r="E3347" t="s">
        <v>2730</v>
      </c>
      <c r="F3347" s="1">
        <v>45628</v>
      </c>
      <c r="G3347" t="s">
        <v>751</v>
      </c>
      <c r="H3347">
        <v>1</v>
      </c>
    </row>
    <row r="3348" spans="1:8" x14ac:dyDescent="0.25">
      <c r="E3348" t="s">
        <v>2731</v>
      </c>
      <c r="F3348" s="1">
        <v>45645</v>
      </c>
      <c r="G3348" t="s">
        <v>751</v>
      </c>
      <c r="H3348">
        <v>1</v>
      </c>
    </row>
    <row r="3349" spans="1:8" x14ac:dyDescent="0.25">
      <c r="E3349" t="s">
        <v>2732</v>
      </c>
      <c r="F3349" s="1">
        <v>45617</v>
      </c>
      <c r="G3349" t="s">
        <v>751</v>
      </c>
      <c r="H3349">
        <v>1</v>
      </c>
    </row>
    <row r="3350" spans="1:8" x14ac:dyDescent="0.25">
      <c r="E3350" t="s">
        <v>2733</v>
      </c>
      <c r="F3350" s="1">
        <v>45664</v>
      </c>
      <c r="G3350" t="s">
        <v>2688</v>
      </c>
      <c r="H3350">
        <v>1</v>
      </c>
    </row>
    <row r="3351" spans="1:8" x14ac:dyDescent="0.25">
      <c r="E3351" t="s">
        <v>2734</v>
      </c>
      <c r="F3351" s="1">
        <v>45664</v>
      </c>
      <c r="G3351" t="s">
        <v>2688</v>
      </c>
      <c r="H3351">
        <v>1</v>
      </c>
    </row>
    <row r="3352" spans="1:8" x14ac:dyDescent="0.25">
      <c r="E3352" t="s">
        <v>2735</v>
      </c>
      <c r="F3352" s="1">
        <v>45646</v>
      </c>
      <c r="G3352" t="s">
        <v>1060</v>
      </c>
      <c r="H3352">
        <v>1</v>
      </c>
    </row>
    <row r="3353" spans="1:8" x14ac:dyDescent="0.25">
      <c r="A3353" t="s">
        <v>2769</v>
      </c>
      <c r="B3353" t="s">
        <v>2770</v>
      </c>
      <c r="C3353" t="s">
        <v>16</v>
      </c>
      <c r="D3353" t="s">
        <v>5632</v>
      </c>
      <c r="E3353" t="s">
        <v>2771</v>
      </c>
      <c r="F3353" s="1">
        <v>45615</v>
      </c>
      <c r="G3353" t="s">
        <v>464</v>
      </c>
      <c r="H3353">
        <v>1</v>
      </c>
    </row>
    <row r="3354" spans="1:8" x14ac:dyDescent="0.25">
      <c r="E3354" t="s">
        <v>2772</v>
      </c>
      <c r="F3354" s="1">
        <v>45643</v>
      </c>
      <c r="G3354" t="s">
        <v>464</v>
      </c>
      <c r="H3354">
        <v>1</v>
      </c>
    </row>
    <row r="3355" spans="1:8" x14ac:dyDescent="0.25">
      <c r="E3355" t="s">
        <v>2773</v>
      </c>
      <c r="F3355" s="1">
        <v>45615</v>
      </c>
      <c r="G3355" t="s">
        <v>464</v>
      </c>
      <c r="H3355">
        <v>1</v>
      </c>
    </row>
    <row r="3356" spans="1:8" x14ac:dyDescent="0.25">
      <c r="E3356" t="s">
        <v>2774</v>
      </c>
      <c r="F3356" s="1">
        <v>45629</v>
      </c>
      <c r="G3356" t="s">
        <v>464</v>
      </c>
      <c r="H3356">
        <v>1</v>
      </c>
    </row>
    <row r="3357" spans="1:8" x14ac:dyDescent="0.25">
      <c r="A3357" t="s">
        <v>2783</v>
      </c>
      <c r="B3357" t="s">
        <v>2784</v>
      </c>
      <c r="C3357" t="s">
        <v>16</v>
      </c>
      <c r="D3357" t="s">
        <v>5678</v>
      </c>
      <c r="E3357" t="s">
        <v>2785</v>
      </c>
      <c r="F3357" s="1">
        <v>45408</v>
      </c>
      <c r="G3357" t="s">
        <v>2786</v>
      </c>
      <c r="H3357">
        <v>1</v>
      </c>
    </row>
    <row r="3358" spans="1:8" x14ac:dyDescent="0.25">
      <c r="E3358" t="s">
        <v>2787</v>
      </c>
      <c r="F3358" s="1">
        <v>45603</v>
      </c>
      <c r="G3358" t="s">
        <v>2786</v>
      </c>
      <c r="H3358">
        <v>1</v>
      </c>
    </row>
    <row r="3359" spans="1:8" x14ac:dyDescent="0.25">
      <c r="E3359" t="s">
        <v>2788</v>
      </c>
      <c r="F3359" s="1">
        <v>45603</v>
      </c>
      <c r="G3359" t="s">
        <v>2786</v>
      </c>
      <c r="H3359">
        <v>1</v>
      </c>
    </row>
    <row r="3360" spans="1:8" x14ac:dyDescent="0.25">
      <c r="E3360" t="s">
        <v>2789</v>
      </c>
      <c r="F3360" s="1">
        <v>45561</v>
      </c>
      <c r="G3360" t="s">
        <v>2786</v>
      </c>
      <c r="H3360">
        <v>1</v>
      </c>
    </row>
    <row r="3361" spans="1:8" x14ac:dyDescent="0.25">
      <c r="E3361" t="s">
        <v>2790</v>
      </c>
      <c r="F3361" s="1">
        <v>45449</v>
      </c>
      <c r="G3361" t="s">
        <v>2786</v>
      </c>
      <c r="H3361">
        <v>1</v>
      </c>
    </row>
    <row r="3362" spans="1:8" x14ac:dyDescent="0.25">
      <c r="E3362" t="s">
        <v>2791</v>
      </c>
      <c r="F3362" s="1">
        <v>45561</v>
      </c>
      <c r="G3362" t="s">
        <v>2786</v>
      </c>
      <c r="H3362">
        <v>1</v>
      </c>
    </row>
    <row r="3363" spans="1:8" x14ac:dyDescent="0.25">
      <c r="E3363" t="s">
        <v>2792</v>
      </c>
      <c r="F3363" s="1">
        <v>45603</v>
      </c>
      <c r="G3363" t="s">
        <v>2786</v>
      </c>
      <c r="H3363">
        <v>1</v>
      </c>
    </row>
    <row r="3364" spans="1:8" x14ac:dyDescent="0.25">
      <c r="E3364" t="s">
        <v>2793</v>
      </c>
      <c r="F3364" s="1">
        <v>45512</v>
      </c>
      <c r="G3364" t="s">
        <v>2786</v>
      </c>
      <c r="H3364">
        <v>1</v>
      </c>
    </row>
    <row r="3365" spans="1:8" x14ac:dyDescent="0.25">
      <c r="E3365" t="s">
        <v>2794</v>
      </c>
      <c r="F3365" s="1">
        <v>45435</v>
      </c>
      <c r="G3365" t="s">
        <v>2786</v>
      </c>
      <c r="H3365">
        <v>1</v>
      </c>
    </row>
    <row r="3366" spans="1:8" x14ac:dyDescent="0.25">
      <c r="E3366" t="s">
        <v>2795</v>
      </c>
      <c r="F3366" s="1">
        <v>45603</v>
      </c>
      <c r="G3366" t="s">
        <v>2786</v>
      </c>
      <c r="H3366">
        <v>1</v>
      </c>
    </row>
    <row r="3367" spans="1:8" x14ac:dyDescent="0.25">
      <c r="E3367" t="s">
        <v>2796</v>
      </c>
      <c r="F3367" s="1">
        <v>45435</v>
      </c>
      <c r="G3367" t="s">
        <v>2786</v>
      </c>
      <c r="H3367">
        <v>1</v>
      </c>
    </row>
    <row r="3368" spans="1:8" x14ac:dyDescent="0.25">
      <c r="E3368" t="s">
        <v>2797</v>
      </c>
      <c r="F3368" s="1">
        <v>45421</v>
      </c>
      <c r="G3368" t="s">
        <v>2786</v>
      </c>
      <c r="H3368">
        <v>1</v>
      </c>
    </row>
    <row r="3369" spans="1:8" x14ac:dyDescent="0.25">
      <c r="A3369" t="s">
        <v>2798</v>
      </c>
      <c r="B3369" t="s">
        <v>2799</v>
      </c>
      <c r="C3369" t="s">
        <v>16</v>
      </c>
      <c r="D3369" t="s">
        <v>5604</v>
      </c>
      <c r="E3369" t="s">
        <v>2800</v>
      </c>
      <c r="F3369" s="1">
        <v>45639</v>
      </c>
      <c r="G3369" t="s">
        <v>2578</v>
      </c>
      <c r="H3369">
        <v>1</v>
      </c>
    </row>
    <row r="3370" spans="1:8" x14ac:dyDescent="0.25">
      <c r="E3370" t="s">
        <v>2801</v>
      </c>
      <c r="F3370" s="1">
        <v>45338</v>
      </c>
      <c r="G3370" t="s">
        <v>2802</v>
      </c>
      <c r="H3370">
        <v>1</v>
      </c>
    </row>
    <row r="3371" spans="1:8" x14ac:dyDescent="0.25">
      <c r="E3371" t="s">
        <v>2803</v>
      </c>
      <c r="F3371" s="1">
        <v>45352</v>
      </c>
      <c r="G3371" t="s">
        <v>2802</v>
      </c>
      <c r="H3371">
        <v>1</v>
      </c>
    </row>
    <row r="3372" spans="1:8" x14ac:dyDescent="0.25">
      <c r="A3372" t="s">
        <v>2804</v>
      </c>
      <c r="B3372" t="s">
        <v>2805</v>
      </c>
      <c r="C3372" t="s">
        <v>16</v>
      </c>
      <c r="D3372" t="s">
        <v>5649</v>
      </c>
      <c r="E3372" t="s">
        <v>2806</v>
      </c>
      <c r="F3372" s="1">
        <v>45623</v>
      </c>
      <c r="G3372" t="s">
        <v>986</v>
      </c>
      <c r="H3372">
        <v>1</v>
      </c>
    </row>
    <row r="3373" spans="1:8" x14ac:dyDescent="0.25">
      <c r="E3373" t="s">
        <v>2807</v>
      </c>
      <c r="F3373" s="1">
        <v>45623</v>
      </c>
      <c r="G3373" t="s">
        <v>986</v>
      </c>
      <c r="H3373">
        <v>1</v>
      </c>
    </row>
    <row r="3374" spans="1:8" x14ac:dyDescent="0.25">
      <c r="E3374" t="s">
        <v>2808</v>
      </c>
      <c r="F3374" s="1">
        <v>45623</v>
      </c>
      <c r="G3374" t="s">
        <v>986</v>
      </c>
      <c r="H3374">
        <v>1</v>
      </c>
    </row>
    <row r="3375" spans="1:8" x14ac:dyDescent="0.25">
      <c r="A3375" t="s">
        <v>2809</v>
      </c>
      <c r="B3375" t="s">
        <v>2810</v>
      </c>
      <c r="C3375" t="s">
        <v>16</v>
      </c>
      <c r="D3375" t="s">
        <v>5598</v>
      </c>
      <c r="E3375" t="s">
        <v>1121</v>
      </c>
      <c r="F3375" s="1">
        <v>45646</v>
      </c>
      <c r="G3375" t="s">
        <v>71</v>
      </c>
      <c r="H3375">
        <v>1</v>
      </c>
    </row>
    <row r="3376" spans="1:8" x14ac:dyDescent="0.25">
      <c r="E3376" t="s">
        <v>2814</v>
      </c>
      <c r="F3376" s="1">
        <v>45307</v>
      </c>
      <c r="G3376" t="s">
        <v>71</v>
      </c>
      <c r="H3376">
        <v>1</v>
      </c>
    </row>
    <row r="3377" spans="1:8" x14ac:dyDescent="0.25">
      <c r="E3377" t="s">
        <v>2816</v>
      </c>
      <c r="F3377" s="1">
        <v>45307</v>
      </c>
      <c r="G3377" t="s">
        <v>71</v>
      </c>
      <c r="H3377">
        <v>1</v>
      </c>
    </row>
    <row r="3378" spans="1:8" x14ac:dyDescent="0.25">
      <c r="E3378" t="s">
        <v>2811</v>
      </c>
      <c r="F3378" s="1">
        <v>45646</v>
      </c>
      <c r="G3378" t="s">
        <v>71</v>
      </c>
      <c r="H3378">
        <v>1</v>
      </c>
    </row>
    <row r="3379" spans="1:8" x14ac:dyDescent="0.25">
      <c r="E3379" t="s">
        <v>2812</v>
      </c>
      <c r="F3379" s="1">
        <v>45646</v>
      </c>
      <c r="G3379" t="s">
        <v>71</v>
      </c>
      <c r="H3379">
        <v>1</v>
      </c>
    </row>
    <row r="3380" spans="1:8" x14ac:dyDescent="0.25">
      <c r="E3380" t="s">
        <v>2813</v>
      </c>
      <c r="F3380" s="1">
        <v>45646</v>
      </c>
      <c r="G3380" t="s">
        <v>71</v>
      </c>
      <c r="H3380">
        <v>1</v>
      </c>
    </row>
    <row r="3381" spans="1:8" x14ac:dyDescent="0.25">
      <c r="E3381" t="s">
        <v>2815</v>
      </c>
      <c r="F3381" s="1">
        <v>45646</v>
      </c>
      <c r="G3381" t="s">
        <v>71</v>
      </c>
      <c r="H3381">
        <v>1</v>
      </c>
    </row>
    <row r="3382" spans="1:8" x14ac:dyDescent="0.25">
      <c r="E3382" t="s">
        <v>2817</v>
      </c>
      <c r="F3382" s="1">
        <v>45646</v>
      </c>
      <c r="G3382" t="s">
        <v>71</v>
      </c>
      <c r="H3382">
        <v>1</v>
      </c>
    </row>
    <row r="3383" spans="1:8" x14ac:dyDescent="0.25">
      <c r="E3383" t="s">
        <v>2818</v>
      </c>
      <c r="F3383" s="1">
        <v>45646</v>
      </c>
      <c r="G3383" t="s">
        <v>71</v>
      </c>
      <c r="H3383">
        <v>1</v>
      </c>
    </row>
    <row r="3384" spans="1:8" x14ac:dyDescent="0.25">
      <c r="A3384" t="s">
        <v>2819</v>
      </c>
      <c r="B3384" t="s">
        <v>2820</v>
      </c>
      <c r="C3384" t="s">
        <v>16</v>
      </c>
      <c r="D3384" t="s">
        <v>5618</v>
      </c>
      <c r="E3384" t="s">
        <v>2821</v>
      </c>
      <c r="F3384" s="1">
        <v>45663</v>
      </c>
      <c r="G3384" t="s">
        <v>317</v>
      </c>
      <c r="H3384">
        <v>1</v>
      </c>
    </row>
    <row r="3385" spans="1:8" x14ac:dyDescent="0.25">
      <c r="E3385" t="s">
        <v>2822</v>
      </c>
      <c r="F3385" s="1">
        <v>45663</v>
      </c>
      <c r="G3385" t="s">
        <v>317</v>
      </c>
      <c r="H3385">
        <v>1</v>
      </c>
    </row>
    <row r="3386" spans="1:8" x14ac:dyDescent="0.25">
      <c r="E3386" t="s">
        <v>2823</v>
      </c>
      <c r="F3386" s="1">
        <v>45654</v>
      </c>
      <c r="G3386" t="s">
        <v>317</v>
      </c>
      <c r="H3386">
        <v>1</v>
      </c>
    </row>
    <row r="3387" spans="1:8" x14ac:dyDescent="0.25">
      <c r="A3387" t="s">
        <v>2857</v>
      </c>
      <c r="B3387" t="s">
        <v>2858</v>
      </c>
      <c r="C3387" t="s">
        <v>16</v>
      </c>
      <c r="D3387" t="s">
        <v>5604</v>
      </c>
      <c r="E3387" t="s">
        <v>2859</v>
      </c>
      <c r="F3387" s="1">
        <v>45428</v>
      </c>
      <c r="G3387" t="s">
        <v>80</v>
      </c>
      <c r="H3387">
        <v>1</v>
      </c>
    </row>
    <row r="3388" spans="1:8" x14ac:dyDescent="0.25">
      <c r="E3388" t="s">
        <v>2860</v>
      </c>
      <c r="F3388" s="1">
        <v>45621</v>
      </c>
      <c r="G3388" t="s">
        <v>80</v>
      </c>
      <c r="H3388">
        <v>1</v>
      </c>
    </row>
    <row r="3389" spans="1:8" x14ac:dyDescent="0.25">
      <c r="A3389" t="s">
        <v>2864</v>
      </c>
      <c r="B3389" t="s">
        <v>2865</v>
      </c>
      <c r="C3389" t="s">
        <v>16</v>
      </c>
      <c r="D3389" t="s">
        <v>5639</v>
      </c>
      <c r="E3389" t="s">
        <v>2866</v>
      </c>
      <c r="F3389" s="1">
        <v>45560</v>
      </c>
      <c r="G3389" t="s">
        <v>845</v>
      </c>
      <c r="H3389">
        <v>1</v>
      </c>
    </row>
    <row r="3390" spans="1:8" x14ac:dyDescent="0.25">
      <c r="E3390" t="s">
        <v>2871</v>
      </c>
      <c r="F3390" s="1">
        <v>45560</v>
      </c>
      <c r="G3390" t="s">
        <v>845</v>
      </c>
      <c r="H3390">
        <v>1</v>
      </c>
    </row>
    <row r="3391" spans="1:8" x14ac:dyDescent="0.25">
      <c r="E3391" t="s">
        <v>2867</v>
      </c>
      <c r="F3391" s="1">
        <v>45650</v>
      </c>
      <c r="G3391" t="s">
        <v>845</v>
      </c>
      <c r="H3391">
        <v>1</v>
      </c>
    </row>
    <row r="3392" spans="1:8" x14ac:dyDescent="0.25">
      <c r="E3392" t="s">
        <v>2868</v>
      </c>
      <c r="F3392" s="1">
        <v>45594</v>
      </c>
      <c r="G3392" t="s">
        <v>845</v>
      </c>
      <c r="H3392">
        <v>1</v>
      </c>
    </row>
    <row r="3393" spans="1:8" x14ac:dyDescent="0.25">
      <c r="E3393" t="s">
        <v>2869</v>
      </c>
      <c r="F3393" s="1">
        <v>45644</v>
      </c>
      <c r="G3393" t="s">
        <v>845</v>
      </c>
      <c r="H3393">
        <v>1</v>
      </c>
    </row>
    <row r="3394" spans="1:8" x14ac:dyDescent="0.25">
      <c r="E3394" t="s">
        <v>2870</v>
      </c>
      <c r="F3394" s="1">
        <v>45618</v>
      </c>
      <c r="G3394" t="s">
        <v>845</v>
      </c>
      <c r="H3394">
        <v>1</v>
      </c>
    </row>
    <row r="3395" spans="1:8" x14ac:dyDescent="0.25">
      <c r="A3395" t="s">
        <v>2878</v>
      </c>
      <c r="B3395" t="s">
        <v>2879</v>
      </c>
      <c r="C3395" t="s">
        <v>16</v>
      </c>
      <c r="D3395" t="s">
        <v>5604</v>
      </c>
      <c r="E3395" t="s">
        <v>2880</v>
      </c>
      <c r="F3395" s="1">
        <v>45307</v>
      </c>
      <c r="G3395" t="s">
        <v>265</v>
      </c>
      <c r="H3395">
        <v>1</v>
      </c>
    </row>
    <row r="3396" spans="1:8" x14ac:dyDescent="0.25">
      <c r="A3396" t="s">
        <v>2886</v>
      </c>
      <c r="B3396" t="s">
        <v>2887</v>
      </c>
      <c r="C3396" t="s">
        <v>16</v>
      </c>
      <c r="D3396" t="s">
        <v>5603</v>
      </c>
      <c r="E3396" t="s">
        <v>2888</v>
      </c>
      <c r="F3396" s="1">
        <v>45519</v>
      </c>
      <c r="G3396" t="s">
        <v>137</v>
      </c>
      <c r="H3396">
        <v>1</v>
      </c>
    </row>
    <row r="3397" spans="1:8" x14ac:dyDescent="0.25">
      <c r="E3397" t="s">
        <v>2889</v>
      </c>
      <c r="F3397" s="1">
        <v>45491</v>
      </c>
      <c r="G3397" t="s">
        <v>137</v>
      </c>
      <c r="H3397">
        <v>1</v>
      </c>
    </row>
    <row r="3398" spans="1:8" x14ac:dyDescent="0.25">
      <c r="E3398" t="s">
        <v>2890</v>
      </c>
      <c r="F3398" s="1">
        <v>45519</v>
      </c>
      <c r="G3398" t="s">
        <v>137</v>
      </c>
      <c r="H3398">
        <v>1</v>
      </c>
    </row>
    <row r="3399" spans="1:8" x14ac:dyDescent="0.25">
      <c r="E3399" t="s">
        <v>2891</v>
      </c>
      <c r="F3399" s="1">
        <v>45491</v>
      </c>
      <c r="G3399" t="s">
        <v>137</v>
      </c>
      <c r="H3399">
        <v>1</v>
      </c>
    </row>
    <row r="3400" spans="1:8" x14ac:dyDescent="0.25">
      <c r="E3400" t="s">
        <v>2892</v>
      </c>
      <c r="F3400" s="1">
        <v>45519</v>
      </c>
      <c r="G3400" t="s">
        <v>137</v>
      </c>
      <c r="H3400">
        <v>1</v>
      </c>
    </row>
    <row r="3401" spans="1:8" x14ac:dyDescent="0.25">
      <c r="E3401" t="s">
        <v>2893</v>
      </c>
      <c r="F3401" s="1">
        <v>45505</v>
      </c>
      <c r="G3401" t="s">
        <v>137</v>
      </c>
      <c r="H3401">
        <v>1</v>
      </c>
    </row>
    <row r="3402" spans="1:8" x14ac:dyDescent="0.25">
      <c r="E3402" t="s">
        <v>2894</v>
      </c>
      <c r="F3402" s="1">
        <v>45505</v>
      </c>
      <c r="G3402" t="s">
        <v>137</v>
      </c>
      <c r="H3402">
        <v>1</v>
      </c>
    </row>
    <row r="3403" spans="1:8" x14ac:dyDescent="0.25">
      <c r="E3403" t="s">
        <v>2895</v>
      </c>
      <c r="F3403" s="1">
        <v>45505</v>
      </c>
      <c r="G3403" t="s">
        <v>137</v>
      </c>
      <c r="H3403">
        <v>1</v>
      </c>
    </row>
    <row r="3404" spans="1:8" x14ac:dyDescent="0.25">
      <c r="F3404" s="1">
        <v>45519</v>
      </c>
      <c r="G3404" t="s">
        <v>137</v>
      </c>
      <c r="H3404">
        <v>1</v>
      </c>
    </row>
    <row r="3405" spans="1:8" x14ac:dyDescent="0.25">
      <c r="A3405" t="s">
        <v>2896</v>
      </c>
      <c r="B3405" t="s">
        <v>2897</v>
      </c>
      <c r="C3405" t="s">
        <v>16</v>
      </c>
      <c r="D3405" t="s">
        <v>5631</v>
      </c>
      <c r="E3405" t="s">
        <v>2905</v>
      </c>
      <c r="F3405" s="1">
        <v>45558</v>
      </c>
      <c r="G3405" t="s">
        <v>783</v>
      </c>
      <c r="H3405">
        <v>1</v>
      </c>
    </row>
    <row r="3406" spans="1:8" x14ac:dyDescent="0.25">
      <c r="E3406" t="s">
        <v>2898</v>
      </c>
      <c r="F3406" s="1">
        <v>45357</v>
      </c>
      <c r="G3406" t="s">
        <v>783</v>
      </c>
      <c r="H3406">
        <v>1</v>
      </c>
    </row>
    <row r="3407" spans="1:8" x14ac:dyDescent="0.25">
      <c r="E3407" t="s">
        <v>2899</v>
      </c>
      <c r="F3407" s="1">
        <v>45363</v>
      </c>
      <c r="G3407" t="s">
        <v>783</v>
      </c>
      <c r="H3407">
        <v>1</v>
      </c>
    </row>
    <row r="3408" spans="1:8" x14ac:dyDescent="0.25">
      <c r="F3408" s="1">
        <v>45517</v>
      </c>
      <c r="G3408" t="s">
        <v>783</v>
      </c>
      <c r="H3408">
        <v>1</v>
      </c>
    </row>
    <row r="3409" spans="5:8" x14ac:dyDescent="0.25">
      <c r="F3409" s="1">
        <v>45531</v>
      </c>
      <c r="G3409" t="s">
        <v>783</v>
      </c>
      <c r="H3409">
        <v>1</v>
      </c>
    </row>
    <row r="3410" spans="5:8" x14ac:dyDescent="0.25">
      <c r="E3410" t="s">
        <v>2900</v>
      </c>
      <c r="F3410" s="1">
        <v>45371</v>
      </c>
      <c r="G3410" t="s">
        <v>783</v>
      </c>
      <c r="H3410">
        <v>1</v>
      </c>
    </row>
    <row r="3411" spans="5:8" x14ac:dyDescent="0.25">
      <c r="F3411" s="1">
        <v>45392</v>
      </c>
      <c r="G3411" t="s">
        <v>783</v>
      </c>
      <c r="H3411">
        <v>1</v>
      </c>
    </row>
    <row r="3412" spans="5:8" x14ac:dyDescent="0.25">
      <c r="F3412" s="1">
        <v>45581</v>
      </c>
      <c r="G3412" t="s">
        <v>783</v>
      </c>
      <c r="H3412">
        <v>1</v>
      </c>
    </row>
    <row r="3413" spans="5:8" x14ac:dyDescent="0.25">
      <c r="E3413" t="s">
        <v>2906</v>
      </c>
      <c r="F3413" s="1">
        <v>45561</v>
      </c>
      <c r="G3413" t="s">
        <v>783</v>
      </c>
      <c r="H3413">
        <v>1</v>
      </c>
    </row>
    <row r="3414" spans="5:8" x14ac:dyDescent="0.25">
      <c r="E3414" t="s">
        <v>2901</v>
      </c>
      <c r="F3414" s="1">
        <v>45357</v>
      </c>
      <c r="G3414" t="s">
        <v>783</v>
      </c>
      <c r="H3414">
        <v>1</v>
      </c>
    </row>
    <row r="3415" spans="5:8" x14ac:dyDescent="0.25">
      <c r="F3415" s="1">
        <v>45371</v>
      </c>
      <c r="G3415" t="s">
        <v>783</v>
      </c>
      <c r="H3415">
        <v>1</v>
      </c>
    </row>
    <row r="3416" spans="5:8" x14ac:dyDescent="0.25">
      <c r="F3416" s="1">
        <v>45392</v>
      </c>
      <c r="G3416" t="s">
        <v>783</v>
      </c>
      <c r="H3416">
        <v>1</v>
      </c>
    </row>
    <row r="3417" spans="5:8" x14ac:dyDescent="0.25">
      <c r="F3417" s="1">
        <v>45504</v>
      </c>
      <c r="G3417" t="s">
        <v>783</v>
      </c>
      <c r="H3417">
        <v>1</v>
      </c>
    </row>
    <row r="3418" spans="5:8" x14ac:dyDescent="0.25">
      <c r="E3418" t="s">
        <v>2902</v>
      </c>
      <c r="F3418" s="1">
        <v>45364</v>
      </c>
      <c r="G3418" t="s">
        <v>2674</v>
      </c>
      <c r="H3418">
        <v>1</v>
      </c>
    </row>
    <row r="3419" spans="5:8" x14ac:dyDescent="0.25">
      <c r="E3419" t="s">
        <v>2907</v>
      </c>
      <c r="F3419" s="1">
        <v>45652</v>
      </c>
      <c r="G3419" t="s">
        <v>783</v>
      </c>
      <c r="H3419">
        <v>1</v>
      </c>
    </row>
    <row r="3420" spans="5:8" x14ac:dyDescent="0.25">
      <c r="E3420" t="s">
        <v>2903</v>
      </c>
      <c r="F3420" s="1">
        <v>45363</v>
      </c>
      <c r="G3420" t="s">
        <v>783</v>
      </c>
      <c r="H3420">
        <v>1</v>
      </c>
    </row>
    <row r="3421" spans="5:8" x14ac:dyDescent="0.25">
      <c r="F3421" s="1">
        <v>45419</v>
      </c>
      <c r="G3421" t="s">
        <v>783</v>
      </c>
      <c r="H3421">
        <v>1</v>
      </c>
    </row>
    <row r="3422" spans="5:8" x14ac:dyDescent="0.25">
      <c r="F3422" s="1">
        <v>45531</v>
      </c>
      <c r="G3422" t="s">
        <v>783</v>
      </c>
      <c r="H3422">
        <v>1</v>
      </c>
    </row>
    <row r="3423" spans="5:8" x14ac:dyDescent="0.25">
      <c r="F3423" s="1">
        <v>45541</v>
      </c>
      <c r="G3423" t="s">
        <v>783</v>
      </c>
      <c r="H3423">
        <v>1</v>
      </c>
    </row>
    <row r="3424" spans="5:8" x14ac:dyDescent="0.25">
      <c r="F3424" s="1">
        <v>45664</v>
      </c>
      <c r="G3424" t="s">
        <v>783</v>
      </c>
      <c r="H3424">
        <v>1</v>
      </c>
    </row>
    <row r="3425" spans="1:8" x14ac:dyDescent="0.25">
      <c r="E3425" t="s">
        <v>2904</v>
      </c>
      <c r="F3425" s="1">
        <v>45365</v>
      </c>
      <c r="G3425" t="s">
        <v>783</v>
      </c>
      <c r="H3425">
        <v>1</v>
      </c>
    </row>
    <row r="3426" spans="1:8" x14ac:dyDescent="0.25">
      <c r="F3426" s="1">
        <v>45422</v>
      </c>
      <c r="G3426" t="s">
        <v>783</v>
      </c>
      <c r="H3426">
        <v>1</v>
      </c>
    </row>
    <row r="3427" spans="1:8" x14ac:dyDescent="0.25">
      <c r="F3427" s="1">
        <v>45442</v>
      </c>
      <c r="G3427" t="s">
        <v>783</v>
      </c>
      <c r="H3427">
        <v>1</v>
      </c>
    </row>
    <row r="3428" spans="1:8" x14ac:dyDescent="0.25">
      <c r="F3428" s="1">
        <v>45470</v>
      </c>
      <c r="G3428" t="s">
        <v>783</v>
      </c>
      <c r="H3428">
        <v>1</v>
      </c>
    </row>
    <row r="3429" spans="1:8" x14ac:dyDescent="0.25">
      <c r="F3429" s="1">
        <v>45478</v>
      </c>
      <c r="G3429" t="s">
        <v>783</v>
      </c>
      <c r="H3429">
        <v>1</v>
      </c>
    </row>
    <row r="3430" spans="1:8" x14ac:dyDescent="0.25">
      <c r="F3430" s="1">
        <v>45481</v>
      </c>
      <c r="G3430" t="s">
        <v>783</v>
      </c>
      <c r="H3430">
        <v>1</v>
      </c>
    </row>
    <row r="3431" spans="1:8" x14ac:dyDescent="0.25">
      <c r="F3431" s="1">
        <v>45530</v>
      </c>
      <c r="G3431" t="s">
        <v>783</v>
      </c>
      <c r="H3431">
        <v>1</v>
      </c>
    </row>
    <row r="3432" spans="1:8" x14ac:dyDescent="0.25">
      <c r="F3432" s="1">
        <v>45583</v>
      </c>
      <c r="G3432" t="s">
        <v>783</v>
      </c>
      <c r="H3432">
        <v>1</v>
      </c>
    </row>
    <row r="3433" spans="1:8" x14ac:dyDescent="0.25">
      <c r="A3433" t="s">
        <v>2908</v>
      </c>
      <c r="B3433" t="s">
        <v>2909</v>
      </c>
      <c r="C3433" t="s">
        <v>5597</v>
      </c>
      <c r="D3433" t="s">
        <v>5611</v>
      </c>
      <c r="E3433" t="s">
        <v>2910</v>
      </c>
      <c r="F3433" s="1">
        <v>45660</v>
      </c>
      <c r="G3433" t="s">
        <v>304</v>
      </c>
      <c r="H3433">
        <v>1</v>
      </c>
    </row>
    <row r="3434" spans="1:8" x14ac:dyDescent="0.25">
      <c r="E3434" t="s">
        <v>2911</v>
      </c>
      <c r="F3434" s="1">
        <v>45660</v>
      </c>
      <c r="G3434" t="s">
        <v>304</v>
      </c>
      <c r="H3434">
        <v>1</v>
      </c>
    </row>
    <row r="3435" spans="1:8" x14ac:dyDescent="0.25">
      <c r="E3435" t="s">
        <v>2912</v>
      </c>
      <c r="F3435" s="1">
        <v>45660</v>
      </c>
      <c r="G3435" t="s">
        <v>304</v>
      </c>
      <c r="H3435">
        <v>1</v>
      </c>
    </row>
    <row r="3436" spans="1:8" x14ac:dyDescent="0.25">
      <c r="E3436" t="s">
        <v>2913</v>
      </c>
      <c r="F3436" s="1">
        <v>45660</v>
      </c>
      <c r="G3436" t="s">
        <v>304</v>
      </c>
      <c r="H3436">
        <v>1</v>
      </c>
    </row>
    <row r="3437" spans="1:8" x14ac:dyDescent="0.25">
      <c r="E3437" t="s">
        <v>2916</v>
      </c>
      <c r="F3437" s="1">
        <v>45660</v>
      </c>
      <c r="G3437" t="s">
        <v>304</v>
      </c>
      <c r="H3437">
        <v>1</v>
      </c>
    </row>
    <row r="3438" spans="1:8" x14ac:dyDescent="0.25">
      <c r="D3438" t="s">
        <v>5650</v>
      </c>
      <c r="E3438" t="s">
        <v>2914</v>
      </c>
      <c r="F3438" s="1">
        <v>45664</v>
      </c>
      <c r="G3438" t="s">
        <v>1614</v>
      </c>
      <c r="H3438">
        <v>1</v>
      </c>
    </row>
    <row r="3439" spans="1:8" x14ac:dyDescent="0.25">
      <c r="E3439" t="s">
        <v>2915</v>
      </c>
      <c r="F3439" s="1">
        <v>45664</v>
      </c>
      <c r="G3439" t="s">
        <v>1614</v>
      </c>
      <c r="H3439">
        <v>1</v>
      </c>
    </row>
    <row r="3440" spans="1:8" x14ac:dyDescent="0.25">
      <c r="E3440" t="s">
        <v>2917</v>
      </c>
      <c r="F3440" s="1">
        <v>45664</v>
      </c>
      <c r="G3440" t="s">
        <v>1614</v>
      </c>
      <c r="H3440">
        <v>1</v>
      </c>
    </row>
    <row r="3441" spans="1:8" x14ac:dyDescent="0.25">
      <c r="A3441" t="s">
        <v>2918</v>
      </c>
      <c r="B3441" t="s">
        <v>2919</v>
      </c>
      <c r="C3441" t="s">
        <v>5597</v>
      </c>
      <c r="D3441" t="s">
        <v>5604</v>
      </c>
      <c r="E3441" t="s">
        <v>2920</v>
      </c>
      <c r="F3441" s="1">
        <v>45660</v>
      </c>
      <c r="G3441" t="s">
        <v>151</v>
      </c>
      <c r="H3441">
        <v>1</v>
      </c>
    </row>
    <row r="3442" spans="1:8" x14ac:dyDescent="0.25">
      <c r="A3442" t="s">
        <v>2927</v>
      </c>
      <c r="B3442" t="s">
        <v>2928</v>
      </c>
      <c r="C3442" t="s">
        <v>1512</v>
      </c>
      <c r="D3442" t="s">
        <v>2045</v>
      </c>
      <c r="E3442" t="s">
        <v>2929</v>
      </c>
      <c r="F3442" s="1">
        <v>45660</v>
      </c>
      <c r="G3442" t="s">
        <v>2406</v>
      </c>
      <c r="H3442">
        <v>1</v>
      </c>
    </row>
    <row r="3443" spans="1:8" x14ac:dyDescent="0.25">
      <c r="E3443" t="s">
        <v>2930</v>
      </c>
      <c r="F3443" s="1">
        <v>45659</v>
      </c>
      <c r="G3443" t="s">
        <v>2406</v>
      </c>
      <c r="H3443">
        <v>1</v>
      </c>
    </row>
    <row r="3444" spans="1:8" x14ac:dyDescent="0.25">
      <c r="E3444" t="s">
        <v>2931</v>
      </c>
      <c r="F3444" s="1">
        <v>45659</v>
      </c>
      <c r="G3444" t="s">
        <v>2406</v>
      </c>
      <c r="H3444">
        <v>1</v>
      </c>
    </row>
    <row r="3445" spans="1:8" x14ac:dyDescent="0.25">
      <c r="E3445" t="s">
        <v>2932</v>
      </c>
      <c r="F3445" s="1">
        <v>45659</v>
      </c>
      <c r="G3445" t="s">
        <v>2406</v>
      </c>
      <c r="H3445">
        <v>1</v>
      </c>
    </row>
    <row r="3446" spans="1:8" x14ac:dyDescent="0.25">
      <c r="E3446" t="s">
        <v>2933</v>
      </c>
      <c r="F3446" s="1">
        <v>45659</v>
      </c>
      <c r="G3446" t="s">
        <v>2406</v>
      </c>
      <c r="H3446">
        <v>1</v>
      </c>
    </row>
    <row r="3447" spans="1:8" x14ac:dyDescent="0.25">
      <c r="E3447" t="s">
        <v>2934</v>
      </c>
      <c r="F3447" s="1">
        <v>45659</v>
      </c>
      <c r="G3447" t="s">
        <v>2406</v>
      </c>
      <c r="H3447">
        <v>1</v>
      </c>
    </row>
    <row r="3448" spans="1:8" x14ac:dyDescent="0.25">
      <c r="E3448" t="s">
        <v>2935</v>
      </c>
      <c r="F3448" s="1">
        <v>45659</v>
      </c>
      <c r="G3448" t="s">
        <v>2406</v>
      </c>
      <c r="H3448">
        <v>1</v>
      </c>
    </row>
    <row r="3449" spans="1:8" x14ac:dyDescent="0.25">
      <c r="E3449" t="s">
        <v>2936</v>
      </c>
      <c r="F3449" s="1">
        <v>45659</v>
      </c>
      <c r="G3449" t="s">
        <v>2406</v>
      </c>
      <c r="H3449">
        <v>1</v>
      </c>
    </row>
    <row r="3450" spans="1:8" x14ac:dyDescent="0.25">
      <c r="A3450" t="s">
        <v>2937</v>
      </c>
      <c r="B3450" t="s">
        <v>2938</v>
      </c>
      <c r="C3450" t="s">
        <v>5597</v>
      </c>
      <c r="D3450" t="s">
        <v>5598</v>
      </c>
      <c r="E3450" t="s">
        <v>2939</v>
      </c>
      <c r="F3450" s="1">
        <v>45643</v>
      </c>
      <c r="G3450" t="s">
        <v>71</v>
      </c>
      <c r="H3450">
        <v>1</v>
      </c>
    </row>
    <row r="3451" spans="1:8" x14ac:dyDescent="0.25">
      <c r="A3451" t="s">
        <v>2981</v>
      </c>
      <c r="B3451" t="s">
        <v>2982</v>
      </c>
      <c r="C3451" t="s">
        <v>5614</v>
      </c>
      <c r="D3451" t="s">
        <v>5644</v>
      </c>
      <c r="E3451" t="s">
        <v>2983</v>
      </c>
      <c r="F3451" s="1">
        <v>45663</v>
      </c>
      <c r="G3451" t="s">
        <v>424</v>
      </c>
      <c r="H3451">
        <v>1</v>
      </c>
    </row>
    <row r="3452" spans="1:8" x14ac:dyDescent="0.25">
      <c r="E3452" t="s">
        <v>2984</v>
      </c>
      <c r="F3452" s="1">
        <v>45664</v>
      </c>
      <c r="G3452" t="s">
        <v>424</v>
      </c>
      <c r="H3452">
        <v>1</v>
      </c>
    </row>
    <row r="3453" spans="1:8" x14ac:dyDescent="0.25">
      <c r="A3453" t="s">
        <v>2985</v>
      </c>
      <c r="B3453" t="s">
        <v>2986</v>
      </c>
      <c r="C3453" t="s">
        <v>16</v>
      </c>
      <c r="D3453" t="s">
        <v>5618</v>
      </c>
      <c r="E3453" t="s">
        <v>2987</v>
      </c>
      <c r="F3453" s="1">
        <v>45630</v>
      </c>
      <c r="G3453" t="s">
        <v>317</v>
      </c>
      <c r="H3453">
        <v>1</v>
      </c>
    </row>
    <row r="3454" spans="1:8" x14ac:dyDescent="0.25">
      <c r="E3454" t="s">
        <v>2988</v>
      </c>
      <c r="F3454" s="1">
        <v>45426</v>
      </c>
      <c r="G3454" t="s">
        <v>317</v>
      </c>
      <c r="H3454">
        <v>1</v>
      </c>
    </row>
    <row r="3455" spans="1:8" x14ac:dyDescent="0.25">
      <c r="E3455" t="s">
        <v>2989</v>
      </c>
      <c r="F3455" s="1">
        <v>45552</v>
      </c>
      <c r="G3455" t="s">
        <v>317</v>
      </c>
      <c r="H3455">
        <v>1</v>
      </c>
    </row>
    <row r="3456" spans="1:8" x14ac:dyDescent="0.25">
      <c r="E3456" t="s">
        <v>2990</v>
      </c>
      <c r="F3456" s="1">
        <v>45630</v>
      </c>
      <c r="G3456" t="s">
        <v>317</v>
      </c>
      <c r="H3456">
        <v>1</v>
      </c>
    </row>
    <row r="3457" spans="1:8" x14ac:dyDescent="0.25">
      <c r="A3457" t="s">
        <v>2994</v>
      </c>
      <c r="B3457" t="s">
        <v>2995</v>
      </c>
      <c r="C3457" t="s">
        <v>16</v>
      </c>
      <c r="D3457" t="s">
        <v>5603</v>
      </c>
      <c r="E3457" t="s">
        <v>3012</v>
      </c>
      <c r="F3457" s="1">
        <v>45657</v>
      </c>
      <c r="G3457" t="s">
        <v>137</v>
      </c>
      <c r="H3457">
        <v>1</v>
      </c>
    </row>
    <row r="3458" spans="1:8" x14ac:dyDescent="0.25">
      <c r="D3458" t="s">
        <v>319</v>
      </c>
      <c r="E3458" t="s">
        <v>2996</v>
      </c>
      <c r="F3458" s="1">
        <v>45435</v>
      </c>
      <c r="G3458" t="s">
        <v>335</v>
      </c>
      <c r="H3458">
        <v>1</v>
      </c>
    </row>
    <row r="3459" spans="1:8" x14ac:dyDescent="0.25">
      <c r="E3459" t="s">
        <v>2997</v>
      </c>
      <c r="F3459" s="1">
        <v>45456</v>
      </c>
      <c r="G3459" t="s">
        <v>335</v>
      </c>
      <c r="H3459">
        <v>1</v>
      </c>
    </row>
    <row r="3460" spans="1:8" x14ac:dyDescent="0.25">
      <c r="E3460" t="s">
        <v>2998</v>
      </c>
      <c r="F3460" s="1">
        <v>45442</v>
      </c>
      <c r="G3460" t="s">
        <v>335</v>
      </c>
      <c r="H3460">
        <v>1</v>
      </c>
    </row>
    <row r="3461" spans="1:8" x14ac:dyDescent="0.25">
      <c r="E3461" t="s">
        <v>2999</v>
      </c>
      <c r="F3461" s="1">
        <v>45442</v>
      </c>
      <c r="G3461" t="s">
        <v>335</v>
      </c>
      <c r="H3461">
        <v>1</v>
      </c>
    </row>
    <row r="3462" spans="1:8" x14ac:dyDescent="0.25">
      <c r="E3462" t="s">
        <v>3000</v>
      </c>
      <c r="F3462" s="1">
        <v>45435</v>
      </c>
      <c r="G3462" t="s">
        <v>335</v>
      </c>
      <c r="H3462">
        <v>1</v>
      </c>
    </row>
    <row r="3463" spans="1:8" x14ac:dyDescent="0.25">
      <c r="E3463" t="s">
        <v>1641</v>
      </c>
      <c r="F3463" s="1">
        <v>45449</v>
      </c>
      <c r="G3463" t="s">
        <v>335</v>
      </c>
      <c r="H3463">
        <v>1</v>
      </c>
    </row>
    <row r="3464" spans="1:8" x14ac:dyDescent="0.25">
      <c r="E3464" t="s">
        <v>3001</v>
      </c>
      <c r="F3464" s="1">
        <v>45449</v>
      </c>
      <c r="G3464" t="s">
        <v>335</v>
      </c>
      <c r="H3464">
        <v>1</v>
      </c>
    </row>
    <row r="3465" spans="1:8" x14ac:dyDescent="0.25">
      <c r="E3465" t="s">
        <v>3002</v>
      </c>
      <c r="F3465" s="1">
        <v>45435</v>
      </c>
      <c r="G3465" t="s">
        <v>335</v>
      </c>
      <c r="H3465">
        <v>1</v>
      </c>
    </row>
    <row r="3466" spans="1:8" x14ac:dyDescent="0.25">
      <c r="E3466" t="s">
        <v>3003</v>
      </c>
      <c r="F3466" s="1">
        <v>45470</v>
      </c>
      <c r="G3466" t="s">
        <v>335</v>
      </c>
      <c r="H3466">
        <v>1</v>
      </c>
    </row>
    <row r="3467" spans="1:8" x14ac:dyDescent="0.25">
      <c r="E3467" t="s">
        <v>3004</v>
      </c>
      <c r="F3467" s="1">
        <v>45435</v>
      </c>
      <c r="G3467" t="s">
        <v>335</v>
      </c>
      <c r="H3467">
        <v>1</v>
      </c>
    </row>
    <row r="3468" spans="1:8" x14ac:dyDescent="0.25">
      <c r="E3468" t="s">
        <v>3005</v>
      </c>
      <c r="F3468" s="1">
        <v>45435</v>
      </c>
      <c r="G3468" t="s">
        <v>335</v>
      </c>
      <c r="H3468">
        <v>1</v>
      </c>
    </row>
    <row r="3469" spans="1:8" x14ac:dyDescent="0.25">
      <c r="E3469" t="s">
        <v>3006</v>
      </c>
      <c r="F3469" s="1">
        <v>45449</v>
      </c>
      <c r="G3469" t="s">
        <v>335</v>
      </c>
      <c r="H3469">
        <v>1</v>
      </c>
    </row>
    <row r="3470" spans="1:8" x14ac:dyDescent="0.25">
      <c r="E3470" t="s">
        <v>413</v>
      </c>
      <c r="F3470" s="1">
        <v>45470</v>
      </c>
      <c r="G3470" t="s">
        <v>335</v>
      </c>
      <c r="H3470">
        <v>1</v>
      </c>
    </row>
    <row r="3471" spans="1:8" x14ac:dyDescent="0.25">
      <c r="E3471" t="s">
        <v>3007</v>
      </c>
      <c r="F3471" s="1">
        <v>45442</v>
      </c>
      <c r="G3471" t="s">
        <v>335</v>
      </c>
      <c r="H3471">
        <v>1</v>
      </c>
    </row>
    <row r="3472" spans="1:8" x14ac:dyDescent="0.25">
      <c r="E3472" t="s">
        <v>3008</v>
      </c>
      <c r="F3472" s="1">
        <v>45442</v>
      </c>
      <c r="G3472" t="s">
        <v>335</v>
      </c>
      <c r="H3472">
        <v>1</v>
      </c>
    </row>
    <row r="3473" spans="1:8" x14ac:dyDescent="0.25">
      <c r="E3473" t="s">
        <v>3009</v>
      </c>
      <c r="F3473" s="1">
        <v>45456</v>
      </c>
      <c r="G3473" t="s">
        <v>335</v>
      </c>
      <c r="H3473">
        <v>1</v>
      </c>
    </row>
    <row r="3474" spans="1:8" x14ac:dyDescent="0.25">
      <c r="E3474" t="s">
        <v>3010</v>
      </c>
      <c r="F3474" s="1">
        <v>45435</v>
      </c>
      <c r="G3474" t="s">
        <v>335</v>
      </c>
      <c r="H3474">
        <v>1</v>
      </c>
    </row>
    <row r="3475" spans="1:8" x14ac:dyDescent="0.25">
      <c r="E3475" t="s">
        <v>3011</v>
      </c>
      <c r="F3475" s="1">
        <v>45456</v>
      </c>
      <c r="G3475" t="s">
        <v>335</v>
      </c>
      <c r="H3475">
        <v>1</v>
      </c>
    </row>
    <row r="3476" spans="1:8" x14ac:dyDescent="0.25">
      <c r="E3476" t="s">
        <v>3013</v>
      </c>
      <c r="F3476" s="1">
        <v>45450</v>
      </c>
      <c r="G3476" t="s">
        <v>335</v>
      </c>
      <c r="H3476">
        <v>1</v>
      </c>
    </row>
    <row r="3477" spans="1:8" x14ac:dyDescent="0.25">
      <c r="A3477" t="s">
        <v>3014</v>
      </c>
      <c r="B3477" t="s">
        <v>3015</v>
      </c>
      <c r="C3477" t="s">
        <v>16</v>
      </c>
      <c r="D3477" t="s">
        <v>5618</v>
      </c>
      <c r="E3477" t="s">
        <v>3022</v>
      </c>
      <c r="F3477" s="1">
        <v>45636</v>
      </c>
      <c r="G3477" t="s">
        <v>317</v>
      </c>
      <c r="H3477">
        <v>1</v>
      </c>
    </row>
    <row r="3478" spans="1:8" x14ac:dyDescent="0.25">
      <c r="E3478" t="s">
        <v>3016</v>
      </c>
      <c r="F3478" s="1">
        <v>45636</v>
      </c>
      <c r="G3478" t="s">
        <v>317</v>
      </c>
      <c r="H3478">
        <v>1</v>
      </c>
    </row>
    <row r="3479" spans="1:8" x14ac:dyDescent="0.25">
      <c r="E3479" t="s">
        <v>3017</v>
      </c>
      <c r="F3479" s="1">
        <v>45632</v>
      </c>
      <c r="G3479" t="s">
        <v>317</v>
      </c>
      <c r="H3479">
        <v>1</v>
      </c>
    </row>
    <row r="3480" spans="1:8" x14ac:dyDescent="0.25">
      <c r="E3480" t="s">
        <v>3018</v>
      </c>
      <c r="F3480" s="1">
        <v>45632</v>
      </c>
      <c r="G3480" t="s">
        <v>317</v>
      </c>
      <c r="H3480">
        <v>1</v>
      </c>
    </row>
    <row r="3481" spans="1:8" x14ac:dyDescent="0.25">
      <c r="E3481" t="s">
        <v>3019</v>
      </c>
      <c r="F3481" s="1">
        <v>45636</v>
      </c>
      <c r="G3481" t="s">
        <v>317</v>
      </c>
      <c r="H3481">
        <v>1</v>
      </c>
    </row>
    <row r="3482" spans="1:8" x14ac:dyDescent="0.25">
      <c r="E3482" t="s">
        <v>3020</v>
      </c>
      <c r="F3482" s="1">
        <v>45636</v>
      </c>
      <c r="G3482" t="s">
        <v>317</v>
      </c>
      <c r="H3482">
        <v>1</v>
      </c>
    </row>
    <row r="3483" spans="1:8" x14ac:dyDescent="0.25">
      <c r="E3483" t="s">
        <v>3021</v>
      </c>
      <c r="F3483" s="1">
        <v>45632</v>
      </c>
      <c r="G3483" t="s">
        <v>317</v>
      </c>
      <c r="H3483">
        <v>1</v>
      </c>
    </row>
    <row r="3484" spans="1:8" x14ac:dyDescent="0.25">
      <c r="A3484" t="s">
        <v>3023</v>
      </c>
      <c r="B3484" t="s">
        <v>3024</v>
      </c>
      <c r="C3484" t="s">
        <v>16</v>
      </c>
      <c r="D3484" t="s">
        <v>5683</v>
      </c>
      <c r="E3484" t="s">
        <v>3025</v>
      </c>
      <c r="F3484" s="1">
        <v>45457</v>
      </c>
      <c r="G3484" t="s">
        <v>2152</v>
      </c>
      <c r="H3484">
        <v>1</v>
      </c>
    </row>
    <row r="3485" spans="1:8" x14ac:dyDescent="0.25">
      <c r="E3485" t="s">
        <v>3026</v>
      </c>
      <c r="F3485" s="1">
        <v>45331</v>
      </c>
      <c r="G3485" t="s">
        <v>2152</v>
      </c>
      <c r="H3485">
        <v>1</v>
      </c>
    </row>
    <row r="3486" spans="1:8" x14ac:dyDescent="0.25">
      <c r="A3486" t="s">
        <v>3027</v>
      </c>
      <c r="B3486" t="s">
        <v>3028</v>
      </c>
      <c r="C3486" t="s">
        <v>16</v>
      </c>
      <c r="D3486" t="s">
        <v>5705</v>
      </c>
      <c r="E3486" t="s">
        <v>3029</v>
      </c>
      <c r="F3486" s="1">
        <v>45646</v>
      </c>
      <c r="G3486" t="s">
        <v>2619</v>
      </c>
      <c r="H3486">
        <v>1</v>
      </c>
    </row>
    <row r="3487" spans="1:8" x14ac:dyDescent="0.25">
      <c r="A3487" t="s">
        <v>3065</v>
      </c>
      <c r="B3487" t="s">
        <v>3066</v>
      </c>
      <c r="C3487" t="s">
        <v>16</v>
      </c>
      <c r="D3487" t="s">
        <v>5618</v>
      </c>
      <c r="E3487" t="s">
        <v>2823</v>
      </c>
      <c r="F3487" s="1">
        <v>45653</v>
      </c>
      <c r="G3487" t="s">
        <v>317</v>
      </c>
      <c r="H3487">
        <v>1</v>
      </c>
    </row>
    <row r="3488" spans="1:8" x14ac:dyDescent="0.25">
      <c r="A3488" t="s">
        <v>3075</v>
      </c>
      <c r="B3488" t="s">
        <v>3076</v>
      </c>
      <c r="C3488" t="s">
        <v>16</v>
      </c>
      <c r="D3488" t="s">
        <v>5654</v>
      </c>
      <c r="E3488" t="s">
        <v>3077</v>
      </c>
      <c r="F3488" s="1">
        <v>45646</v>
      </c>
      <c r="G3488" t="s">
        <v>31</v>
      </c>
      <c r="H3488">
        <v>1</v>
      </c>
    </row>
    <row r="3489" spans="1:8" x14ac:dyDescent="0.25">
      <c r="A3489" t="s">
        <v>3078</v>
      </c>
      <c r="B3489" t="s">
        <v>3079</v>
      </c>
      <c r="C3489" t="s">
        <v>5633</v>
      </c>
      <c r="D3489" t="s">
        <v>5604</v>
      </c>
      <c r="E3489" t="s">
        <v>3080</v>
      </c>
      <c r="F3489" s="1">
        <v>45345</v>
      </c>
      <c r="G3489" t="s">
        <v>3081</v>
      </c>
      <c r="H3489">
        <v>1</v>
      </c>
    </row>
    <row r="3490" spans="1:8" x14ac:dyDescent="0.25">
      <c r="A3490" t="s">
        <v>3082</v>
      </c>
      <c r="B3490" t="s">
        <v>3083</v>
      </c>
      <c r="C3490" t="s">
        <v>1512</v>
      </c>
      <c r="D3490" t="s">
        <v>2045</v>
      </c>
      <c r="E3490" t="s">
        <v>3084</v>
      </c>
      <c r="F3490" s="1">
        <v>45663</v>
      </c>
      <c r="G3490" t="s">
        <v>3085</v>
      </c>
      <c r="H3490">
        <v>1</v>
      </c>
    </row>
    <row r="3491" spans="1:8" x14ac:dyDescent="0.25">
      <c r="E3491" t="s">
        <v>3086</v>
      </c>
      <c r="F3491" s="1">
        <v>45663</v>
      </c>
      <c r="G3491" t="s">
        <v>3085</v>
      </c>
      <c r="H3491">
        <v>1</v>
      </c>
    </row>
    <row r="3492" spans="1:8" x14ac:dyDescent="0.25">
      <c r="E3492" t="s">
        <v>3087</v>
      </c>
      <c r="F3492" s="1">
        <v>45663</v>
      </c>
      <c r="G3492" t="s">
        <v>3085</v>
      </c>
      <c r="H3492">
        <v>1</v>
      </c>
    </row>
    <row r="3493" spans="1:8" x14ac:dyDescent="0.25">
      <c r="E3493" t="s">
        <v>3088</v>
      </c>
      <c r="F3493" s="1">
        <v>45663</v>
      </c>
      <c r="G3493" t="s">
        <v>3085</v>
      </c>
      <c r="H3493">
        <v>1</v>
      </c>
    </row>
    <row r="3494" spans="1:8" x14ac:dyDescent="0.25">
      <c r="E3494" t="s">
        <v>3089</v>
      </c>
      <c r="F3494" s="1">
        <v>45663</v>
      </c>
      <c r="G3494" t="s">
        <v>3085</v>
      </c>
      <c r="H3494">
        <v>1</v>
      </c>
    </row>
    <row r="3495" spans="1:8" x14ac:dyDescent="0.25">
      <c r="E3495" t="s">
        <v>3090</v>
      </c>
      <c r="F3495" s="1">
        <v>45663</v>
      </c>
      <c r="G3495" t="s">
        <v>3085</v>
      </c>
      <c r="H3495">
        <v>1</v>
      </c>
    </row>
    <row r="3496" spans="1:8" x14ac:dyDescent="0.25">
      <c r="E3496" t="s">
        <v>3091</v>
      </c>
      <c r="F3496" s="1">
        <v>45659</v>
      </c>
      <c r="G3496" t="s">
        <v>3085</v>
      </c>
      <c r="H3496">
        <v>1</v>
      </c>
    </row>
    <row r="3497" spans="1:8" x14ac:dyDescent="0.25">
      <c r="E3497" t="s">
        <v>3092</v>
      </c>
      <c r="F3497" s="1">
        <v>45659</v>
      </c>
      <c r="G3497" t="s">
        <v>3085</v>
      </c>
      <c r="H3497">
        <v>1</v>
      </c>
    </row>
    <row r="3498" spans="1:8" x14ac:dyDescent="0.25">
      <c r="E3498" t="s">
        <v>3093</v>
      </c>
      <c r="F3498" s="1">
        <v>45663</v>
      </c>
      <c r="G3498" t="s">
        <v>3085</v>
      </c>
      <c r="H3498">
        <v>1</v>
      </c>
    </row>
    <row r="3499" spans="1:8" x14ac:dyDescent="0.25">
      <c r="E3499" t="s">
        <v>3094</v>
      </c>
      <c r="F3499" s="1">
        <v>45659</v>
      </c>
      <c r="G3499" t="s">
        <v>3085</v>
      </c>
      <c r="H3499">
        <v>1</v>
      </c>
    </row>
    <row r="3500" spans="1:8" x14ac:dyDescent="0.25">
      <c r="E3500" t="s">
        <v>3095</v>
      </c>
      <c r="F3500" s="1">
        <v>45659</v>
      </c>
      <c r="G3500" t="s">
        <v>3085</v>
      </c>
      <c r="H3500">
        <v>1</v>
      </c>
    </row>
    <row r="3501" spans="1:8" x14ac:dyDescent="0.25">
      <c r="E3501" t="s">
        <v>3096</v>
      </c>
      <c r="F3501" s="1">
        <v>45659</v>
      </c>
      <c r="G3501" t="s">
        <v>3085</v>
      </c>
      <c r="H3501">
        <v>1</v>
      </c>
    </row>
    <row r="3502" spans="1:8" x14ac:dyDescent="0.25">
      <c r="E3502" t="s">
        <v>3097</v>
      </c>
      <c r="F3502" s="1">
        <v>45663</v>
      </c>
      <c r="G3502" t="s">
        <v>3085</v>
      </c>
      <c r="H3502">
        <v>1</v>
      </c>
    </row>
    <row r="3503" spans="1:8" x14ac:dyDescent="0.25">
      <c r="E3503" t="s">
        <v>3098</v>
      </c>
      <c r="F3503" s="1">
        <v>45663</v>
      </c>
      <c r="G3503" t="s">
        <v>3085</v>
      </c>
      <c r="H3503">
        <v>1</v>
      </c>
    </row>
    <row r="3504" spans="1:8" x14ac:dyDescent="0.25">
      <c r="E3504" t="s">
        <v>3099</v>
      </c>
      <c r="F3504" s="1">
        <v>45659</v>
      </c>
      <c r="G3504" t="s">
        <v>3085</v>
      </c>
      <c r="H3504">
        <v>1</v>
      </c>
    </row>
    <row r="3505" spans="1:8" x14ac:dyDescent="0.25">
      <c r="E3505" t="s">
        <v>3100</v>
      </c>
      <c r="F3505" s="1">
        <v>45663</v>
      </c>
      <c r="G3505" t="s">
        <v>3085</v>
      </c>
      <c r="H3505">
        <v>1</v>
      </c>
    </row>
    <row r="3506" spans="1:8" x14ac:dyDescent="0.25">
      <c r="A3506" t="s">
        <v>3104</v>
      </c>
      <c r="B3506" t="s">
        <v>3105</v>
      </c>
      <c r="C3506" t="s">
        <v>5633</v>
      </c>
      <c r="D3506" t="s">
        <v>5604</v>
      </c>
      <c r="E3506" t="s">
        <v>3106</v>
      </c>
      <c r="F3506" s="1">
        <v>45446</v>
      </c>
      <c r="G3506" t="s">
        <v>80</v>
      </c>
      <c r="H3506">
        <v>1</v>
      </c>
    </row>
    <row r="3507" spans="1:8" x14ac:dyDescent="0.25">
      <c r="A3507" t="s">
        <v>3107</v>
      </c>
      <c r="B3507" t="s">
        <v>3108</v>
      </c>
      <c r="C3507" t="s">
        <v>5614</v>
      </c>
      <c r="D3507" t="s">
        <v>5604</v>
      </c>
      <c r="E3507" t="s">
        <v>3109</v>
      </c>
      <c r="F3507" s="1">
        <v>45657</v>
      </c>
      <c r="G3507" t="s">
        <v>80</v>
      </c>
      <c r="H3507">
        <v>1</v>
      </c>
    </row>
    <row r="3508" spans="1:8" x14ac:dyDescent="0.25">
      <c r="A3508" t="s">
        <v>3113</v>
      </c>
      <c r="B3508" t="s">
        <v>3114</v>
      </c>
      <c r="C3508" t="s">
        <v>16</v>
      </c>
      <c r="D3508" t="s">
        <v>5603</v>
      </c>
      <c r="E3508" t="s">
        <v>3115</v>
      </c>
      <c r="F3508" s="1">
        <v>45351</v>
      </c>
      <c r="G3508" t="s">
        <v>137</v>
      </c>
      <c r="H3508">
        <v>1</v>
      </c>
    </row>
    <row r="3509" spans="1:8" x14ac:dyDescent="0.25">
      <c r="A3509" t="s">
        <v>3172</v>
      </c>
      <c r="B3509" t="s">
        <v>3173</v>
      </c>
      <c r="C3509" t="s">
        <v>16</v>
      </c>
      <c r="D3509" t="s">
        <v>5683</v>
      </c>
      <c r="E3509" t="s">
        <v>3174</v>
      </c>
      <c r="F3509" s="1">
        <v>45649</v>
      </c>
      <c r="G3509" t="s">
        <v>2152</v>
      </c>
      <c r="H3509">
        <v>1</v>
      </c>
    </row>
    <row r="3510" spans="1:8" x14ac:dyDescent="0.25">
      <c r="A3510" t="s">
        <v>3175</v>
      </c>
      <c r="B3510" t="s">
        <v>3176</v>
      </c>
      <c r="C3510" t="s">
        <v>16</v>
      </c>
      <c r="D3510" t="s">
        <v>5628</v>
      </c>
      <c r="E3510" t="s">
        <v>3178</v>
      </c>
      <c r="F3510" s="1">
        <v>45615</v>
      </c>
      <c r="G3510" t="s">
        <v>35</v>
      </c>
      <c r="H3510">
        <v>1</v>
      </c>
    </row>
    <row r="3511" spans="1:8" x14ac:dyDescent="0.25">
      <c r="E3511" t="s">
        <v>3177</v>
      </c>
      <c r="F3511" s="1">
        <v>45615</v>
      </c>
      <c r="G3511" t="s">
        <v>35</v>
      </c>
      <c r="H3511">
        <v>1</v>
      </c>
    </row>
    <row r="3512" spans="1:8" x14ac:dyDescent="0.25">
      <c r="A3512" t="s">
        <v>3179</v>
      </c>
      <c r="B3512" t="s">
        <v>3180</v>
      </c>
      <c r="C3512" t="s">
        <v>16</v>
      </c>
      <c r="D3512" t="s">
        <v>5604</v>
      </c>
      <c r="E3512" t="s">
        <v>3181</v>
      </c>
      <c r="F3512" s="1">
        <v>45488</v>
      </c>
      <c r="G3512" t="s">
        <v>80</v>
      </c>
      <c r="H3512">
        <v>1</v>
      </c>
    </row>
    <row r="3513" spans="1:8" x14ac:dyDescent="0.25">
      <c r="A3513" t="s">
        <v>3196</v>
      </c>
      <c r="B3513" t="s">
        <v>3197</v>
      </c>
      <c r="C3513" t="s">
        <v>16</v>
      </c>
      <c r="D3513" t="s">
        <v>5652</v>
      </c>
      <c r="E3513" t="s">
        <v>3198</v>
      </c>
      <c r="F3513" s="1">
        <v>45441</v>
      </c>
      <c r="G3513" t="s">
        <v>55</v>
      </c>
      <c r="H3513">
        <v>1</v>
      </c>
    </row>
    <row r="3514" spans="1:8" x14ac:dyDescent="0.25">
      <c r="A3514" t="s">
        <v>3234</v>
      </c>
      <c r="B3514" t="s">
        <v>3235</v>
      </c>
      <c r="C3514" t="s">
        <v>5633</v>
      </c>
      <c r="D3514" t="s">
        <v>5604</v>
      </c>
      <c r="E3514" t="s">
        <v>3236</v>
      </c>
      <c r="F3514" s="1">
        <v>45664</v>
      </c>
      <c r="G3514" t="s">
        <v>270</v>
      </c>
      <c r="H3514">
        <v>1</v>
      </c>
    </row>
    <row r="3515" spans="1:8" x14ac:dyDescent="0.25">
      <c r="A3515" t="s">
        <v>3237</v>
      </c>
      <c r="B3515" t="s">
        <v>3238</v>
      </c>
      <c r="C3515" t="s">
        <v>16</v>
      </c>
      <c r="D3515" t="s">
        <v>5600</v>
      </c>
      <c r="E3515" t="s">
        <v>3239</v>
      </c>
      <c r="F3515" s="1">
        <v>45663</v>
      </c>
      <c r="G3515" t="s">
        <v>828</v>
      </c>
      <c r="H3515">
        <v>1</v>
      </c>
    </row>
    <row r="3516" spans="1:8" x14ac:dyDescent="0.25">
      <c r="E3516" t="s">
        <v>3240</v>
      </c>
      <c r="F3516" s="1">
        <v>45635</v>
      </c>
      <c r="G3516" t="s">
        <v>828</v>
      </c>
      <c r="H3516">
        <v>1</v>
      </c>
    </row>
    <row r="3517" spans="1:8" x14ac:dyDescent="0.25">
      <c r="E3517" t="s">
        <v>3241</v>
      </c>
      <c r="F3517" s="1">
        <v>45642</v>
      </c>
      <c r="G3517" t="s">
        <v>828</v>
      </c>
      <c r="H3517">
        <v>1</v>
      </c>
    </row>
    <row r="3518" spans="1:8" x14ac:dyDescent="0.25">
      <c r="E3518" t="s">
        <v>3242</v>
      </c>
      <c r="F3518" s="1">
        <v>45642</v>
      </c>
      <c r="G3518" t="s">
        <v>828</v>
      </c>
      <c r="H3518">
        <v>1</v>
      </c>
    </row>
    <row r="3519" spans="1:8" x14ac:dyDescent="0.25">
      <c r="E3519" t="s">
        <v>3243</v>
      </c>
      <c r="F3519" s="1">
        <v>45663</v>
      </c>
      <c r="G3519" t="s">
        <v>828</v>
      </c>
      <c r="H3519">
        <v>1</v>
      </c>
    </row>
    <row r="3520" spans="1:8" x14ac:dyDescent="0.25">
      <c r="E3520" t="s">
        <v>3244</v>
      </c>
      <c r="F3520" s="1">
        <v>45663</v>
      </c>
      <c r="G3520" t="s">
        <v>828</v>
      </c>
      <c r="H3520">
        <v>1</v>
      </c>
    </row>
    <row r="3521" spans="1:8" x14ac:dyDescent="0.25">
      <c r="E3521" t="s">
        <v>3245</v>
      </c>
      <c r="F3521" s="1">
        <v>45663</v>
      </c>
      <c r="G3521" t="s">
        <v>828</v>
      </c>
      <c r="H3521">
        <v>1</v>
      </c>
    </row>
    <row r="3522" spans="1:8" x14ac:dyDescent="0.25">
      <c r="E3522" t="s">
        <v>3246</v>
      </c>
      <c r="F3522" s="1">
        <v>45642</v>
      </c>
      <c r="G3522" t="s">
        <v>828</v>
      </c>
      <c r="H3522">
        <v>1</v>
      </c>
    </row>
    <row r="3523" spans="1:8" x14ac:dyDescent="0.25">
      <c r="E3523" t="s">
        <v>3247</v>
      </c>
      <c r="F3523" s="1">
        <v>45635</v>
      </c>
      <c r="G3523" t="s">
        <v>828</v>
      </c>
      <c r="H3523">
        <v>1</v>
      </c>
    </row>
    <row r="3524" spans="1:8" x14ac:dyDescent="0.25">
      <c r="E3524" t="s">
        <v>3248</v>
      </c>
      <c r="F3524" s="1">
        <v>45642</v>
      </c>
      <c r="G3524" t="s">
        <v>828</v>
      </c>
      <c r="H3524">
        <v>1</v>
      </c>
    </row>
    <row r="3525" spans="1:8" x14ac:dyDescent="0.25">
      <c r="E3525" t="s">
        <v>3249</v>
      </c>
      <c r="F3525" s="1">
        <v>45635</v>
      </c>
      <c r="G3525" t="s">
        <v>828</v>
      </c>
      <c r="H3525">
        <v>1</v>
      </c>
    </row>
    <row r="3526" spans="1:8" x14ac:dyDescent="0.25">
      <c r="E3526" t="s">
        <v>3250</v>
      </c>
      <c r="F3526" s="1">
        <v>45642</v>
      </c>
      <c r="G3526" t="s">
        <v>828</v>
      </c>
      <c r="H3526">
        <v>1</v>
      </c>
    </row>
    <row r="3527" spans="1:8" x14ac:dyDescent="0.25">
      <c r="E3527" t="s">
        <v>3251</v>
      </c>
      <c r="F3527" s="1">
        <v>45635</v>
      </c>
      <c r="G3527" t="s">
        <v>828</v>
      </c>
      <c r="H3527">
        <v>1</v>
      </c>
    </row>
    <row r="3528" spans="1:8" x14ac:dyDescent="0.25">
      <c r="E3528" t="s">
        <v>3252</v>
      </c>
      <c r="F3528" s="1">
        <v>45642</v>
      </c>
      <c r="G3528" t="s">
        <v>828</v>
      </c>
      <c r="H3528">
        <v>1</v>
      </c>
    </row>
    <row r="3529" spans="1:8" x14ac:dyDescent="0.25">
      <c r="E3529" t="s">
        <v>3253</v>
      </c>
      <c r="F3529" s="1">
        <v>45663</v>
      </c>
      <c r="G3529" t="s">
        <v>828</v>
      </c>
      <c r="H3529">
        <v>1</v>
      </c>
    </row>
    <row r="3530" spans="1:8" x14ac:dyDescent="0.25">
      <c r="E3530" t="s">
        <v>3254</v>
      </c>
      <c r="F3530" s="1">
        <v>45635</v>
      </c>
      <c r="G3530" t="s">
        <v>828</v>
      </c>
      <c r="H3530">
        <v>1</v>
      </c>
    </row>
    <row r="3531" spans="1:8" x14ac:dyDescent="0.25">
      <c r="E3531" t="s">
        <v>3255</v>
      </c>
      <c r="F3531" s="1">
        <v>45663</v>
      </c>
      <c r="G3531" t="s">
        <v>828</v>
      </c>
      <c r="H3531">
        <v>1</v>
      </c>
    </row>
    <row r="3532" spans="1:8" x14ac:dyDescent="0.25">
      <c r="A3532" t="s">
        <v>3256</v>
      </c>
      <c r="B3532" t="s">
        <v>3257</v>
      </c>
      <c r="C3532" t="s">
        <v>5610</v>
      </c>
      <c r="D3532" t="s">
        <v>5605</v>
      </c>
      <c r="E3532" t="s">
        <v>3258</v>
      </c>
      <c r="F3532" s="1">
        <v>45663</v>
      </c>
      <c r="G3532" t="s">
        <v>1923</v>
      </c>
      <c r="H3532">
        <v>1</v>
      </c>
    </row>
    <row r="3533" spans="1:8" x14ac:dyDescent="0.25">
      <c r="E3533" t="s">
        <v>3259</v>
      </c>
      <c r="F3533" s="1">
        <v>45663</v>
      </c>
      <c r="G3533" t="s">
        <v>1923</v>
      </c>
      <c r="H3533">
        <v>1</v>
      </c>
    </row>
    <row r="3534" spans="1:8" x14ac:dyDescent="0.25">
      <c r="E3534" t="s">
        <v>3260</v>
      </c>
      <c r="F3534" s="1">
        <v>45663</v>
      </c>
      <c r="G3534" t="s">
        <v>1923</v>
      </c>
      <c r="H3534">
        <v>1</v>
      </c>
    </row>
    <row r="3535" spans="1:8" x14ac:dyDescent="0.25">
      <c r="E3535" t="s">
        <v>3261</v>
      </c>
      <c r="F3535" s="1">
        <v>45614</v>
      </c>
      <c r="G3535" t="s">
        <v>1923</v>
      </c>
      <c r="H3535">
        <v>1</v>
      </c>
    </row>
    <row r="3536" spans="1:8" x14ac:dyDescent="0.25">
      <c r="E3536" t="s">
        <v>3262</v>
      </c>
      <c r="F3536" s="1">
        <v>45663</v>
      </c>
      <c r="G3536" t="s">
        <v>1923</v>
      </c>
      <c r="H3536">
        <v>1</v>
      </c>
    </row>
    <row r="3537" spans="1:8" x14ac:dyDescent="0.25">
      <c r="E3537" t="s">
        <v>3263</v>
      </c>
      <c r="F3537" s="1">
        <v>45600</v>
      </c>
      <c r="G3537" t="s">
        <v>1923</v>
      </c>
      <c r="H3537">
        <v>1</v>
      </c>
    </row>
    <row r="3538" spans="1:8" x14ac:dyDescent="0.25">
      <c r="E3538" t="s">
        <v>3264</v>
      </c>
      <c r="F3538" s="1">
        <v>45663</v>
      </c>
      <c r="G3538" t="s">
        <v>1923</v>
      </c>
      <c r="H3538">
        <v>1</v>
      </c>
    </row>
    <row r="3539" spans="1:8" x14ac:dyDescent="0.25">
      <c r="A3539" t="s">
        <v>3330</v>
      </c>
      <c r="B3539" t="s">
        <v>3331</v>
      </c>
      <c r="C3539" t="s">
        <v>16</v>
      </c>
      <c r="D3539" t="s">
        <v>5604</v>
      </c>
      <c r="E3539" t="s">
        <v>3332</v>
      </c>
      <c r="F3539" s="1">
        <v>45408</v>
      </c>
      <c r="G3539" t="s">
        <v>265</v>
      </c>
      <c r="H3539">
        <v>1</v>
      </c>
    </row>
    <row r="3540" spans="1:8" x14ac:dyDescent="0.25">
      <c r="A3540" t="s">
        <v>3345</v>
      </c>
      <c r="B3540" t="s">
        <v>3346</v>
      </c>
      <c r="C3540" t="s">
        <v>16</v>
      </c>
      <c r="D3540" t="s">
        <v>3346</v>
      </c>
      <c r="E3540" t="s">
        <v>3347</v>
      </c>
      <c r="F3540" s="1">
        <v>45644</v>
      </c>
      <c r="G3540" t="s">
        <v>1838</v>
      </c>
      <c r="H3540">
        <v>1</v>
      </c>
    </row>
    <row r="3541" spans="1:8" x14ac:dyDescent="0.25">
      <c r="A3541" t="s">
        <v>3348</v>
      </c>
      <c r="B3541" t="s">
        <v>3349</v>
      </c>
      <c r="C3541" t="s">
        <v>16</v>
      </c>
      <c r="D3541" t="s">
        <v>5609</v>
      </c>
      <c r="E3541" t="s">
        <v>3351</v>
      </c>
      <c r="F3541" s="1">
        <v>45616</v>
      </c>
      <c r="G3541" t="s">
        <v>755</v>
      </c>
      <c r="H3541">
        <v>1</v>
      </c>
    </row>
    <row r="3542" spans="1:8" x14ac:dyDescent="0.25">
      <c r="E3542" t="s">
        <v>3350</v>
      </c>
      <c r="F3542" s="1">
        <v>45574</v>
      </c>
      <c r="G3542" t="s">
        <v>755</v>
      </c>
      <c r="H3542">
        <v>1</v>
      </c>
    </row>
    <row r="3543" spans="1:8" x14ac:dyDescent="0.25">
      <c r="E3543" t="s">
        <v>3352</v>
      </c>
      <c r="F3543" s="1">
        <v>45602</v>
      </c>
      <c r="G3543" t="s">
        <v>755</v>
      </c>
      <c r="H3543">
        <v>1</v>
      </c>
    </row>
    <row r="3544" spans="1:8" x14ac:dyDescent="0.25">
      <c r="E3544" t="s">
        <v>3353</v>
      </c>
      <c r="F3544" s="1">
        <v>45602</v>
      </c>
      <c r="G3544" t="s">
        <v>755</v>
      </c>
      <c r="H3544">
        <v>1</v>
      </c>
    </row>
    <row r="3545" spans="1:8" x14ac:dyDescent="0.25">
      <c r="E3545" t="s">
        <v>3354</v>
      </c>
      <c r="F3545" s="1">
        <v>45574</v>
      </c>
      <c r="G3545" t="s">
        <v>755</v>
      </c>
      <c r="H3545">
        <v>1</v>
      </c>
    </row>
    <row r="3546" spans="1:8" x14ac:dyDescent="0.25">
      <c r="E3546" t="s">
        <v>3355</v>
      </c>
      <c r="F3546" s="1">
        <v>45574</v>
      </c>
      <c r="G3546" t="s">
        <v>755</v>
      </c>
      <c r="H3546">
        <v>1</v>
      </c>
    </row>
    <row r="3547" spans="1:8" x14ac:dyDescent="0.25">
      <c r="A3547" t="s">
        <v>3359</v>
      </c>
      <c r="B3547" t="s">
        <v>3360</v>
      </c>
      <c r="C3547" t="s">
        <v>16</v>
      </c>
      <c r="D3547" t="s">
        <v>5628</v>
      </c>
      <c r="E3547" t="s">
        <v>3361</v>
      </c>
      <c r="F3547" s="1">
        <v>45657</v>
      </c>
      <c r="G3547" t="s">
        <v>35</v>
      </c>
      <c r="H3547">
        <v>1</v>
      </c>
    </row>
    <row r="3548" spans="1:8" x14ac:dyDescent="0.25">
      <c r="A3548" t="s">
        <v>3377</v>
      </c>
      <c r="B3548" t="s">
        <v>3378</v>
      </c>
      <c r="C3548" t="s">
        <v>5597</v>
      </c>
      <c r="D3548" t="s">
        <v>5604</v>
      </c>
      <c r="E3548" t="s">
        <v>2849</v>
      </c>
      <c r="F3548" s="1">
        <v>45659</v>
      </c>
      <c r="G3548" t="s">
        <v>3380</v>
      </c>
      <c r="H3548">
        <v>1</v>
      </c>
    </row>
    <row r="3549" spans="1:8" x14ac:dyDescent="0.25">
      <c r="E3549" t="s">
        <v>3379</v>
      </c>
      <c r="F3549" s="1">
        <v>45663</v>
      </c>
      <c r="G3549" t="s">
        <v>3380</v>
      </c>
      <c r="H3549">
        <v>1</v>
      </c>
    </row>
    <row r="3550" spans="1:8" x14ac:dyDescent="0.25">
      <c r="E3550" t="s">
        <v>3381</v>
      </c>
      <c r="F3550" s="1">
        <v>45663</v>
      </c>
      <c r="G3550" t="s">
        <v>3380</v>
      </c>
      <c r="H3550">
        <v>1</v>
      </c>
    </row>
    <row r="3551" spans="1:8" x14ac:dyDescent="0.25">
      <c r="E3551" t="s">
        <v>3382</v>
      </c>
      <c r="F3551" s="1">
        <v>45663</v>
      </c>
      <c r="G3551" t="s">
        <v>3380</v>
      </c>
      <c r="H3551">
        <v>1</v>
      </c>
    </row>
    <row r="3552" spans="1:8" x14ac:dyDescent="0.25">
      <c r="E3552" t="s">
        <v>3383</v>
      </c>
      <c r="F3552" s="1">
        <v>45663</v>
      </c>
      <c r="G3552" t="s">
        <v>3380</v>
      </c>
      <c r="H3552">
        <v>1</v>
      </c>
    </row>
    <row r="3553" spans="1:8" x14ac:dyDescent="0.25">
      <c r="A3553" t="s">
        <v>3406</v>
      </c>
      <c r="B3553" t="s">
        <v>3407</v>
      </c>
      <c r="C3553" t="s">
        <v>16</v>
      </c>
      <c r="D3553" t="s">
        <v>5639</v>
      </c>
      <c r="E3553" t="s">
        <v>3408</v>
      </c>
      <c r="F3553" s="1">
        <v>45499</v>
      </c>
      <c r="G3553" t="s">
        <v>845</v>
      </c>
      <c r="H3553">
        <v>1</v>
      </c>
    </row>
    <row r="3554" spans="1:8" x14ac:dyDescent="0.25">
      <c r="E3554" t="s">
        <v>3409</v>
      </c>
      <c r="F3554" s="1">
        <v>45553</v>
      </c>
      <c r="G3554" t="s">
        <v>845</v>
      </c>
      <c r="H3554">
        <v>1</v>
      </c>
    </row>
    <row r="3555" spans="1:8" x14ac:dyDescent="0.25">
      <c r="E3555" t="s">
        <v>3410</v>
      </c>
      <c r="F3555" s="1">
        <v>45499</v>
      </c>
      <c r="G3555" t="s">
        <v>845</v>
      </c>
      <c r="H3555">
        <v>1</v>
      </c>
    </row>
    <row r="3556" spans="1:8" x14ac:dyDescent="0.25">
      <c r="E3556" t="s">
        <v>3411</v>
      </c>
      <c r="F3556" s="1">
        <v>45394</v>
      </c>
      <c r="G3556" t="s">
        <v>845</v>
      </c>
      <c r="H3556">
        <v>1</v>
      </c>
    </row>
    <row r="3557" spans="1:8" x14ac:dyDescent="0.25">
      <c r="E3557" t="s">
        <v>3412</v>
      </c>
      <c r="F3557" s="1">
        <v>45499</v>
      </c>
      <c r="G3557" t="s">
        <v>845</v>
      </c>
      <c r="H3557">
        <v>1</v>
      </c>
    </row>
    <row r="3558" spans="1:8" x14ac:dyDescent="0.25">
      <c r="E3558" t="s">
        <v>3413</v>
      </c>
      <c r="F3558" s="1">
        <v>45499</v>
      </c>
      <c r="G3558" t="s">
        <v>845</v>
      </c>
      <c r="H3558">
        <v>1</v>
      </c>
    </row>
    <row r="3559" spans="1:8" x14ac:dyDescent="0.25">
      <c r="E3559" t="s">
        <v>3414</v>
      </c>
      <c r="F3559" s="1">
        <v>45380</v>
      </c>
      <c r="G3559" t="s">
        <v>845</v>
      </c>
      <c r="H3559">
        <v>1</v>
      </c>
    </row>
    <row r="3560" spans="1:8" x14ac:dyDescent="0.25">
      <c r="E3560" t="s">
        <v>3415</v>
      </c>
      <c r="F3560" s="1">
        <v>45467</v>
      </c>
      <c r="G3560" t="s">
        <v>845</v>
      </c>
      <c r="H3560">
        <v>1</v>
      </c>
    </row>
    <row r="3561" spans="1:8" x14ac:dyDescent="0.25">
      <c r="E3561" t="s">
        <v>3416</v>
      </c>
      <c r="F3561" s="1">
        <v>45394</v>
      </c>
      <c r="G3561" t="s">
        <v>845</v>
      </c>
      <c r="H3561">
        <v>1</v>
      </c>
    </row>
    <row r="3562" spans="1:8" x14ac:dyDescent="0.25">
      <c r="E3562" t="s">
        <v>3417</v>
      </c>
      <c r="F3562" s="1">
        <v>45566</v>
      </c>
      <c r="G3562" t="s">
        <v>845</v>
      </c>
      <c r="H3562">
        <v>1</v>
      </c>
    </row>
    <row r="3563" spans="1:8" x14ac:dyDescent="0.25">
      <c r="E3563" t="s">
        <v>3418</v>
      </c>
      <c r="F3563" s="1">
        <v>45457</v>
      </c>
      <c r="G3563" t="s">
        <v>845</v>
      </c>
      <c r="H3563">
        <v>1</v>
      </c>
    </row>
    <row r="3564" spans="1:8" x14ac:dyDescent="0.25">
      <c r="E3564" t="s">
        <v>3419</v>
      </c>
      <c r="F3564" s="1">
        <v>45601</v>
      </c>
      <c r="G3564" t="s">
        <v>845</v>
      </c>
      <c r="H3564">
        <v>1</v>
      </c>
    </row>
    <row r="3565" spans="1:8" x14ac:dyDescent="0.25">
      <c r="E3565" t="s">
        <v>3420</v>
      </c>
      <c r="F3565" s="1">
        <v>45394</v>
      </c>
      <c r="G3565" t="s">
        <v>845</v>
      </c>
      <c r="H3565">
        <v>1</v>
      </c>
    </row>
    <row r="3566" spans="1:8" x14ac:dyDescent="0.25">
      <c r="E3566" t="s">
        <v>3421</v>
      </c>
      <c r="F3566" s="1">
        <v>45499</v>
      </c>
      <c r="G3566" t="s">
        <v>845</v>
      </c>
      <c r="H3566">
        <v>1</v>
      </c>
    </row>
    <row r="3567" spans="1:8" x14ac:dyDescent="0.25">
      <c r="E3567" t="s">
        <v>3422</v>
      </c>
      <c r="F3567" s="1">
        <v>45457</v>
      </c>
      <c r="G3567" t="s">
        <v>845</v>
      </c>
      <c r="H3567">
        <v>1</v>
      </c>
    </row>
    <row r="3568" spans="1:8" x14ac:dyDescent="0.25">
      <c r="E3568" t="s">
        <v>3423</v>
      </c>
      <c r="F3568" s="1">
        <v>45594</v>
      </c>
      <c r="G3568" t="s">
        <v>845</v>
      </c>
      <c r="H3568">
        <v>1</v>
      </c>
    </row>
    <row r="3569" spans="1:8" x14ac:dyDescent="0.25">
      <c r="E3569" t="s">
        <v>3424</v>
      </c>
      <c r="F3569" s="1">
        <v>45380</v>
      </c>
      <c r="G3569" t="s">
        <v>845</v>
      </c>
      <c r="H3569">
        <v>1</v>
      </c>
    </row>
    <row r="3570" spans="1:8" x14ac:dyDescent="0.25">
      <c r="E3570" t="s">
        <v>3425</v>
      </c>
      <c r="F3570" s="1">
        <v>45594</v>
      </c>
      <c r="G3570" t="s">
        <v>845</v>
      </c>
      <c r="H3570">
        <v>1</v>
      </c>
    </row>
    <row r="3571" spans="1:8" x14ac:dyDescent="0.25">
      <c r="E3571" t="s">
        <v>3426</v>
      </c>
      <c r="F3571" s="1">
        <v>45601</v>
      </c>
      <c r="G3571" t="s">
        <v>845</v>
      </c>
      <c r="H3571">
        <v>1</v>
      </c>
    </row>
    <row r="3572" spans="1:8" x14ac:dyDescent="0.25">
      <c r="E3572" t="s">
        <v>3427</v>
      </c>
      <c r="F3572" s="1">
        <v>45601</v>
      </c>
      <c r="G3572" t="s">
        <v>845</v>
      </c>
      <c r="H3572">
        <v>1</v>
      </c>
    </row>
    <row r="3573" spans="1:8" x14ac:dyDescent="0.25">
      <c r="E3573" t="s">
        <v>3428</v>
      </c>
      <c r="F3573" s="1">
        <v>45601</v>
      </c>
      <c r="G3573" t="s">
        <v>845</v>
      </c>
      <c r="H3573">
        <v>1</v>
      </c>
    </row>
    <row r="3574" spans="1:8" x14ac:dyDescent="0.25">
      <c r="E3574" t="s">
        <v>3429</v>
      </c>
      <c r="F3574" s="1">
        <v>45601</v>
      </c>
      <c r="G3574" t="s">
        <v>845</v>
      </c>
      <c r="H3574">
        <v>1</v>
      </c>
    </row>
    <row r="3575" spans="1:8" x14ac:dyDescent="0.25">
      <c r="E3575" t="s">
        <v>3430</v>
      </c>
      <c r="F3575" s="1">
        <v>45422</v>
      </c>
      <c r="G3575" t="s">
        <v>845</v>
      </c>
      <c r="H3575">
        <v>1</v>
      </c>
    </row>
    <row r="3576" spans="1:8" x14ac:dyDescent="0.25">
      <c r="E3576" t="s">
        <v>3431</v>
      </c>
      <c r="F3576" s="1">
        <v>45601</v>
      </c>
      <c r="G3576" t="s">
        <v>845</v>
      </c>
      <c r="H3576">
        <v>1</v>
      </c>
    </row>
    <row r="3577" spans="1:8" x14ac:dyDescent="0.25">
      <c r="E3577" t="s">
        <v>3432</v>
      </c>
      <c r="F3577" s="1">
        <v>45499</v>
      </c>
      <c r="G3577" t="s">
        <v>845</v>
      </c>
      <c r="H3577">
        <v>1</v>
      </c>
    </row>
    <row r="3578" spans="1:8" x14ac:dyDescent="0.25">
      <c r="A3578" t="s">
        <v>3433</v>
      </c>
      <c r="B3578" t="s">
        <v>3434</v>
      </c>
      <c r="C3578" t="s">
        <v>16</v>
      </c>
      <c r="D3578" t="s">
        <v>5639</v>
      </c>
      <c r="E3578" t="s">
        <v>850</v>
      </c>
      <c r="F3578" s="1">
        <v>45567</v>
      </c>
      <c r="G3578" t="s">
        <v>845</v>
      </c>
      <c r="H3578">
        <v>1</v>
      </c>
    </row>
    <row r="3579" spans="1:8" x14ac:dyDescent="0.25">
      <c r="E3579" t="s">
        <v>3408</v>
      </c>
      <c r="F3579" s="1">
        <v>45450</v>
      </c>
      <c r="G3579" t="s">
        <v>845</v>
      </c>
      <c r="H3579">
        <v>1</v>
      </c>
    </row>
    <row r="3580" spans="1:8" x14ac:dyDescent="0.25">
      <c r="E3580" t="s">
        <v>3415</v>
      </c>
      <c r="F3580" s="1">
        <v>45469</v>
      </c>
      <c r="G3580" t="s">
        <v>845</v>
      </c>
      <c r="H3580">
        <v>1</v>
      </c>
    </row>
    <row r="3581" spans="1:8" x14ac:dyDescent="0.25">
      <c r="E3581" t="s">
        <v>3435</v>
      </c>
      <c r="F3581" s="1">
        <v>45475</v>
      </c>
      <c r="G3581" t="s">
        <v>845</v>
      </c>
      <c r="H3581">
        <v>1</v>
      </c>
    </row>
    <row r="3582" spans="1:8" x14ac:dyDescent="0.25">
      <c r="E3582" t="s">
        <v>3436</v>
      </c>
      <c r="F3582" s="1">
        <v>45560</v>
      </c>
      <c r="G3582" t="s">
        <v>845</v>
      </c>
      <c r="H3582">
        <v>1</v>
      </c>
    </row>
    <row r="3583" spans="1:8" x14ac:dyDescent="0.25">
      <c r="E3583" t="s">
        <v>3437</v>
      </c>
      <c r="F3583" s="1">
        <v>45527</v>
      </c>
      <c r="G3583" t="s">
        <v>845</v>
      </c>
      <c r="H3583">
        <v>1</v>
      </c>
    </row>
    <row r="3584" spans="1:8" x14ac:dyDescent="0.25">
      <c r="E3584" t="s">
        <v>3438</v>
      </c>
      <c r="F3584" s="1">
        <v>45471</v>
      </c>
      <c r="G3584" t="s">
        <v>845</v>
      </c>
      <c r="H3584">
        <v>1</v>
      </c>
    </row>
    <row r="3585" spans="5:8" x14ac:dyDescent="0.25">
      <c r="E3585" t="s">
        <v>3439</v>
      </c>
      <c r="F3585" s="1">
        <v>45629</v>
      </c>
      <c r="G3585" t="s">
        <v>845</v>
      </c>
      <c r="H3585">
        <v>1</v>
      </c>
    </row>
    <row r="3586" spans="5:8" x14ac:dyDescent="0.25">
      <c r="E3586" t="s">
        <v>3440</v>
      </c>
      <c r="F3586" s="1">
        <v>45471</v>
      </c>
      <c r="G3586" t="s">
        <v>845</v>
      </c>
      <c r="H3586">
        <v>1</v>
      </c>
    </row>
    <row r="3587" spans="5:8" x14ac:dyDescent="0.25">
      <c r="E3587" t="s">
        <v>3441</v>
      </c>
      <c r="F3587" s="1">
        <v>45590</v>
      </c>
      <c r="G3587" t="s">
        <v>845</v>
      </c>
      <c r="H3587">
        <v>1</v>
      </c>
    </row>
    <row r="3588" spans="5:8" x14ac:dyDescent="0.25">
      <c r="E3588" t="s">
        <v>3442</v>
      </c>
      <c r="F3588" s="1">
        <v>45471</v>
      </c>
      <c r="G3588" t="s">
        <v>845</v>
      </c>
      <c r="H3588">
        <v>1</v>
      </c>
    </row>
    <row r="3589" spans="5:8" x14ac:dyDescent="0.25">
      <c r="E3589" t="s">
        <v>3443</v>
      </c>
      <c r="F3589" s="1">
        <v>45573</v>
      </c>
      <c r="G3589" t="s">
        <v>845</v>
      </c>
      <c r="H3589">
        <v>1</v>
      </c>
    </row>
    <row r="3590" spans="5:8" x14ac:dyDescent="0.25">
      <c r="E3590" t="s">
        <v>3444</v>
      </c>
      <c r="F3590" s="1">
        <v>45426</v>
      </c>
      <c r="G3590" t="s">
        <v>845</v>
      </c>
      <c r="H3590">
        <v>1</v>
      </c>
    </row>
    <row r="3591" spans="5:8" x14ac:dyDescent="0.25">
      <c r="E3591" t="s">
        <v>3445</v>
      </c>
      <c r="F3591" s="1">
        <v>45380</v>
      </c>
      <c r="G3591" t="s">
        <v>845</v>
      </c>
      <c r="H3591">
        <v>1</v>
      </c>
    </row>
    <row r="3592" spans="5:8" x14ac:dyDescent="0.25">
      <c r="E3592" t="s">
        <v>3446</v>
      </c>
      <c r="F3592" s="1">
        <v>45573</v>
      </c>
      <c r="G3592" t="s">
        <v>845</v>
      </c>
      <c r="H3592">
        <v>1</v>
      </c>
    </row>
    <row r="3593" spans="5:8" x14ac:dyDescent="0.25">
      <c r="E3593" t="s">
        <v>3447</v>
      </c>
      <c r="F3593" s="1">
        <v>45573</v>
      </c>
      <c r="G3593" t="s">
        <v>845</v>
      </c>
      <c r="H3593">
        <v>1</v>
      </c>
    </row>
    <row r="3594" spans="5:8" x14ac:dyDescent="0.25">
      <c r="E3594" t="s">
        <v>3448</v>
      </c>
      <c r="F3594" s="1">
        <v>45469</v>
      </c>
      <c r="G3594" t="s">
        <v>845</v>
      </c>
      <c r="H3594">
        <v>1</v>
      </c>
    </row>
    <row r="3595" spans="5:8" x14ac:dyDescent="0.25">
      <c r="E3595" t="s">
        <v>3449</v>
      </c>
      <c r="F3595" s="1">
        <v>45419</v>
      </c>
      <c r="G3595" t="s">
        <v>845</v>
      </c>
      <c r="H3595">
        <v>1</v>
      </c>
    </row>
    <row r="3596" spans="5:8" x14ac:dyDescent="0.25">
      <c r="E3596" t="s">
        <v>3450</v>
      </c>
      <c r="F3596" s="1">
        <v>45552</v>
      </c>
      <c r="G3596" t="s">
        <v>845</v>
      </c>
      <c r="H3596">
        <v>1</v>
      </c>
    </row>
    <row r="3597" spans="5:8" x14ac:dyDescent="0.25">
      <c r="E3597" t="s">
        <v>3451</v>
      </c>
      <c r="F3597" s="1">
        <v>45429</v>
      </c>
      <c r="G3597" t="s">
        <v>845</v>
      </c>
      <c r="H3597">
        <v>1</v>
      </c>
    </row>
    <row r="3598" spans="5:8" x14ac:dyDescent="0.25">
      <c r="E3598" t="s">
        <v>3452</v>
      </c>
      <c r="F3598" s="1">
        <v>45429</v>
      </c>
      <c r="G3598" t="s">
        <v>845</v>
      </c>
      <c r="H3598">
        <v>1</v>
      </c>
    </row>
    <row r="3599" spans="5:8" x14ac:dyDescent="0.25">
      <c r="E3599" t="s">
        <v>3453</v>
      </c>
      <c r="F3599" s="1">
        <v>45495</v>
      </c>
      <c r="G3599" t="s">
        <v>845</v>
      </c>
      <c r="H3599">
        <v>1</v>
      </c>
    </row>
    <row r="3600" spans="5:8" x14ac:dyDescent="0.25">
      <c r="E3600" t="s">
        <v>3454</v>
      </c>
      <c r="F3600" s="1">
        <v>45495</v>
      </c>
      <c r="G3600" t="s">
        <v>845</v>
      </c>
      <c r="H3600">
        <v>1</v>
      </c>
    </row>
    <row r="3601" spans="1:8" x14ac:dyDescent="0.25">
      <c r="E3601" t="s">
        <v>3455</v>
      </c>
      <c r="F3601" s="1">
        <v>45589</v>
      </c>
      <c r="G3601" t="s">
        <v>845</v>
      </c>
      <c r="H3601">
        <v>1</v>
      </c>
    </row>
    <row r="3602" spans="1:8" x14ac:dyDescent="0.25">
      <c r="A3602" t="s">
        <v>3456</v>
      </c>
      <c r="B3602" t="s">
        <v>3457</v>
      </c>
      <c r="C3602" t="s">
        <v>16</v>
      </c>
      <c r="D3602" t="s">
        <v>5604</v>
      </c>
      <c r="E3602" t="s">
        <v>3458</v>
      </c>
      <c r="F3602" s="1">
        <v>45621</v>
      </c>
      <c r="G3602" t="s">
        <v>562</v>
      </c>
      <c r="H3602">
        <v>1</v>
      </c>
    </row>
    <row r="3603" spans="1:8" x14ac:dyDescent="0.25">
      <c r="F3603" s="1">
        <v>45615</v>
      </c>
      <c r="G3603" t="s">
        <v>562</v>
      </c>
      <c r="H3603">
        <v>2</v>
      </c>
    </row>
    <row r="3604" spans="1:8" x14ac:dyDescent="0.25">
      <c r="E3604" t="s">
        <v>3459</v>
      </c>
      <c r="F3604" s="1">
        <v>45490</v>
      </c>
      <c r="G3604" t="s">
        <v>562</v>
      </c>
      <c r="H3604">
        <v>1</v>
      </c>
    </row>
    <row r="3605" spans="1:8" x14ac:dyDescent="0.25">
      <c r="A3605" t="s">
        <v>3460</v>
      </c>
      <c r="B3605" t="s">
        <v>3461</v>
      </c>
      <c r="C3605" t="s">
        <v>16</v>
      </c>
      <c r="D3605" t="s">
        <v>5598</v>
      </c>
      <c r="E3605" t="s">
        <v>3462</v>
      </c>
      <c r="F3605" s="1">
        <v>45664</v>
      </c>
      <c r="G3605" t="s">
        <v>71</v>
      </c>
      <c r="H3605">
        <v>1</v>
      </c>
    </row>
    <row r="3606" spans="1:8" x14ac:dyDescent="0.25">
      <c r="E3606" t="s">
        <v>3463</v>
      </c>
      <c r="F3606" s="1">
        <v>45643</v>
      </c>
      <c r="G3606" t="s">
        <v>71</v>
      </c>
      <c r="H3606">
        <v>1</v>
      </c>
    </row>
    <row r="3607" spans="1:8" x14ac:dyDescent="0.25">
      <c r="A3607" t="s">
        <v>3464</v>
      </c>
      <c r="B3607" t="s">
        <v>3465</v>
      </c>
      <c r="C3607" t="s">
        <v>16</v>
      </c>
      <c r="D3607" t="s">
        <v>5628</v>
      </c>
      <c r="E3607" t="s">
        <v>2201</v>
      </c>
      <c r="F3607" s="1">
        <v>45380</v>
      </c>
      <c r="G3607" t="s">
        <v>35</v>
      </c>
      <c r="H3607">
        <v>1</v>
      </c>
    </row>
    <row r="3608" spans="1:8" x14ac:dyDescent="0.25">
      <c r="A3608" t="s">
        <v>3466</v>
      </c>
      <c r="B3608" t="s">
        <v>3467</v>
      </c>
      <c r="C3608" t="s">
        <v>16</v>
      </c>
      <c r="D3608" t="s">
        <v>5599</v>
      </c>
      <c r="E3608" t="s">
        <v>3468</v>
      </c>
      <c r="F3608" s="1">
        <v>45583</v>
      </c>
      <c r="G3608" t="s">
        <v>75</v>
      </c>
      <c r="H3608">
        <v>1</v>
      </c>
    </row>
    <row r="3609" spans="1:8" x14ac:dyDescent="0.25">
      <c r="E3609" t="s">
        <v>3469</v>
      </c>
      <c r="F3609" s="1">
        <v>45603</v>
      </c>
      <c r="G3609" t="s">
        <v>75</v>
      </c>
      <c r="H3609">
        <v>1</v>
      </c>
    </row>
    <row r="3610" spans="1:8" x14ac:dyDescent="0.25">
      <c r="A3610" t="s">
        <v>3470</v>
      </c>
      <c r="B3610" t="s">
        <v>3471</v>
      </c>
      <c r="C3610" t="s">
        <v>5625</v>
      </c>
      <c r="D3610" t="s">
        <v>5683</v>
      </c>
      <c r="E3610" t="s">
        <v>3472</v>
      </c>
      <c r="F3610" s="1">
        <v>45659</v>
      </c>
      <c r="G3610" t="s">
        <v>3473</v>
      </c>
      <c r="H3610">
        <v>1</v>
      </c>
    </row>
    <row r="3611" spans="1:8" x14ac:dyDescent="0.25">
      <c r="E3611" t="s">
        <v>3476</v>
      </c>
      <c r="F3611" s="1">
        <v>45660</v>
      </c>
      <c r="G3611" t="s">
        <v>3473</v>
      </c>
      <c r="H3611">
        <v>1</v>
      </c>
    </row>
    <row r="3612" spans="1:8" x14ac:dyDescent="0.25">
      <c r="E3612" t="s">
        <v>3474</v>
      </c>
      <c r="F3612" s="1">
        <v>45663</v>
      </c>
      <c r="G3612" t="s">
        <v>3473</v>
      </c>
      <c r="H3612">
        <v>1</v>
      </c>
    </row>
    <row r="3613" spans="1:8" x14ac:dyDescent="0.25">
      <c r="E3613" t="s">
        <v>3475</v>
      </c>
      <c r="F3613" s="1">
        <v>45659</v>
      </c>
      <c r="G3613" t="s">
        <v>3473</v>
      </c>
      <c r="H3613">
        <v>1</v>
      </c>
    </row>
    <row r="3614" spans="1:8" x14ac:dyDescent="0.25">
      <c r="E3614" t="s">
        <v>3477</v>
      </c>
      <c r="F3614" s="1">
        <v>45659</v>
      </c>
      <c r="G3614" t="s">
        <v>3473</v>
      </c>
      <c r="H3614">
        <v>1</v>
      </c>
    </row>
    <row r="3615" spans="1:8" x14ac:dyDescent="0.25">
      <c r="E3615" t="s">
        <v>3478</v>
      </c>
      <c r="F3615" s="1">
        <v>45660</v>
      </c>
      <c r="G3615" t="s">
        <v>3473</v>
      </c>
      <c r="H3615">
        <v>1</v>
      </c>
    </row>
    <row r="3616" spans="1:8" x14ac:dyDescent="0.25">
      <c r="A3616" t="s">
        <v>3495</v>
      </c>
      <c r="B3616" t="s">
        <v>3496</v>
      </c>
      <c r="C3616" t="s">
        <v>5597</v>
      </c>
      <c r="D3616" t="s">
        <v>5604</v>
      </c>
      <c r="E3616" t="s">
        <v>3497</v>
      </c>
      <c r="F3616" s="1">
        <v>45637</v>
      </c>
      <c r="G3616" t="s">
        <v>274</v>
      </c>
      <c r="H3616">
        <v>1</v>
      </c>
    </row>
    <row r="3617" spans="1:8" x14ac:dyDescent="0.25">
      <c r="A3617" t="s">
        <v>3498</v>
      </c>
      <c r="B3617" t="s">
        <v>3499</v>
      </c>
      <c r="C3617" t="s">
        <v>16</v>
      </c>
      <c r="D3617" t="s">
        <v>5630</v>
      </c>
      <c r="E3617" t="s">
        <v>3500</v>
      </c>
      <c r="F3617" s="1">
        <v>45664</v>
      </c>
      <c r="G3617" t="s">
        <v>3501</v>
      </c>
      <c r="H3617">
        <v>1</v>
      </c>
    </row>
    <row r="3618" spans="1:8" x14ac:dyDescent="0.25">
      <c r="A3618" t="s">
        <v>3502</v>
      </c>
      <c r="B3618" t="s">
        <v>3503</v>
      </c>
      <c r="C3618" t="s">
        <v>16</v>
      </c>
      <c r="D3618" t="s">
        <v>5642</v>
      </c>
      <c r="E3618" t="s">
        <v>3504</v>
      </c>
      <c r="F3618" s="1">
        <v>45601</v>
      </c>
      <c r="G3618" t="s">
        <v>1091</v>
      </c>
      <c r="H3618">
        <v>1</v>
      </c>
    </row>
    <row r="3619" spans="1:8" x14ac:dyDescent="0.25">
      <c r="A3619" t="s">
        <v>3505</v>
      </c>
      <c r="B3619" t="s">
        <v>3506</v>
      </c>
      <c r="C3619" t="s">
        <v>16</v>
      </c>
      <c r="D3619" t="s">
        <v>5603</v>
      </c>
      <c r="E3619" t="s">
        <v>3507</v>
      </c>
      <c r="F3619" s="1">
        <v>45526</v>
      </c>
      <c r="G3619" t="s">
        <v>137</v>
      </c>
      <c r="H3619">
        <v>1</v>
      </c>
    </row>
    <row r="3620" spans="1:8" x14ac:dyDescent="0.25">
      <c r="E3620" t="s">
        <v>3508</v>
      </c>
      <c r="F3620" s="1">
        <v>45526</v>
      </c>
      <c r="G3620" t="s">
        <v>137</v>
      </c>
      <c r="H3620">
        <v>1</v>
      </c>
    </row>
    <row r="3621" spans="1:8" x14ac:dyDescent="0.25">
      <c r="E3621" t="s">
        <v>3509</v>
      </c>
      <c r="F3621" s="1">
        <v>45526</v>
      </c>
      <c r="G3621" t="s">
        <v>137</v>
      </c>
      <c r="H3621">
        <v>1</v>
      </c>
    </row>
    <row r="3622" spans="1:8" x14ac:dyDescent="0.25">
      <c r="E3622" t="s">
        <v>3510</v>
      </c>
      <c r="F3622" s="1">
        <v>45526</v>
      </c>
      <c r="G3622" t="s">
        <v>137</v>
      </c>
      <c r="H3622">
        <v>1</v>
      </c>
    </row>
    <row r="3623" spans="1:8" x14ac:dyDescent="0.25">
      <c r="E3623" t="s">
        <v>3511</v>
      </c>
      <c r="F3623" s="1">
        <v>45526</v>
      </c>
      <c r="G3623" t="s">
        <v>137</v>
      </c>
      <c r="H3623">
        <v>1</v>
      </c>
    </row>
    <row r="3624" spans="1:8" x14ac:dyDescent="0.25">
      <c r="E3624" t="s">
        <v>1299</v>
      </c>
      <c r="F3624" s="1">
        <v>45526</v>
      </c>
      <c r="G3624" t="s">
        <v>137</v>
      </c>
      <c r="H3624">
        <v>1</v>
      </c>
    </row>
    <row r="3625" spans="1:8" x14ac:dyDescent="0.25">
      <c r="E3625" t="s">
        <v>3512</v>
      </c>
      <c r="F3625" s="1">
        <v>45526</v>
      </c>
      <c r="G3625" t="s">
        <v>137</v>
      </c>
      <c r="H3625">
        <v>1</v>
      </c>
    </row>
    <row r="3626" spans="1:8" x14ac:dyDescent="0.25">
      <c r="A3626" t="s">
        <v>3527</v>
      </c>
      <c r="B3626" t="s">
        <v>3528</v>
      </c>
      <c r="C3626" t="s">
        <v>16</v>
      </c>
      <c r="D3626" t="s">
        <v>5642</v>
      </c>
      <c r="E3626" t="s">
        <v>3529</v>
      </c>
      <c r="F3626" s="1">
        <v>45345</v>
      </c>
      <c r="G3626" t="s">
        <v>1091</v>
      </c>
      <c r="H3626">
        <v>1</v>
      </c>
    </row>
    <row r="3627" spans="1:8" x14ac:dyDescent="0.25">
      <c r="F3627" s="1">
        <v>45373</v>
      </c>
      <c r="G3627" t="s">
        <v>1091</v>
      </c>
      <c r="H3627">
        <v>1</v>
      </c>
    </row>
    <row r="3628" spans="1:8" x14ac:dyDescent="0.25">
      <c r="A3628" t="s">
        <v>3530</v>
      </c>
      <c r="B3628" t="s">
        <v>3531</v>
      </c>
      <c r="C3628" t="s">
        <v>16</v>
      </c>
      <c r="D3628" t="s">
        <v>319</v>
      </c>
      <c r="E3628" t="s">
        <v>3515</v>
      </c>
      <c r="F3628" s="1">
        <v>45379</v>
      </c>
      <c r="G3628" t="s">
        <v>335</v>
      </c>
      <c r="H3628">
        <v>1</v>
      </c>
    </row>
    <row r="3629" spans="1:8" x14ac:dyDescent="0.25">
      <c r="E3629" t="s">
        <v>3532</v>
      </c>
      <c r="F3629" s="1">
        <v>45372</v>
      </c>
      <c r="G3629" t="s">
        <v>335</v>
      </c>
      <c r="H3629">
        <v>1</v>
      </c>
    </row>
    <row r="3630" spans="1:8" x14ac:dyDescent="0.25">
      <c r="E3630" t="s">
        <v>3533</v>
      </c>
      <c r="F3630" s="1">
        <v>45379</v>
      </c>
      <c r="G3630" t="s">
        <v>335</v>
      </c>
      <c r="H3630">
        <v>1</v>
      </c>
    </row>
    <row r="3631" spans="1:8" x14ac:dyDescent="0.25">
      <c r="E3631" t="s">
        <v>2999</v>
      </c>
      <c r="F3631" s="1">
        <v>45365</v>
      </c>
      <c r="G3631" t="s">
        <v>335</v>
      </c>
      <c r="H3631">
        <v>1</v>
      </c>
    </row>
    <row r="3632" spans="1:8" x14ac:dyDescent="0.25">
      <c r="E3632" t="s">
        <v>3534</v>
      </c>
      <c r="F3632" s="1">
        <v>45358</v>
      </c>
      <c r="G3632" t="s">
        <v>335</v>
      </c>
      <c r="H3632">
        <v>1</v>
      </c>
    </row>
    <row r="3633" spans="5:8" x14ac:dyDescent="0.25">
      <c r="E3633" t="s">
        <v>3535</v>
      </c>
      <c r="F3633" s="1">
        <v>45372</v>
      </c>
      <c r="G3633" t="s">
        <v>335</v>
      </c>
      <c r="H3633">
        <v>1</v>
      </c>
    </row>
    <row r="3634" spans="5:8" x14ac:dyDescent="0.25">
      <c r="E3634" t="s">
        <v>1126</v>
      </c>
      <c r="F3634" s="1">
        <v>45365</v>
      </c>
      <c r="G3634" t="s">
        <v>335</v>
      </c>
      <c r="H3634">
        <v>1</v>
      </c>
    </row>
    <row r="3635" spans="5:8" x14ac:dyDescent="0.25">
      <c r="E3635" t="s">
        <v>601</v>
      </c>
      <c r="F3635" s="1">
        <v>45351</v>
      </c>
      <c r="G3635" t="s">
        <v>335</v>
      </c>
      <c r="H3635">
        <v>1</v>
      </c>
    </row>
    <row r="3636" spans="5:8" x14ac:dyDescent="0.25">
      <c r="E3636" t="s">
        <v>3536</v>
      </c>
      <c r="F3636" s="1">
        <v>45365</v>
      </c>
      <c r="G3636" t="s">
        <v>335</v>
      </c>
      <c r="H3636">
        <v>1</v>
      </c>
    </row>
    <row r="3637" spans="5:8" x14ac:dyDescent="0.25">
      <c r="E3637" t="s">
        <v>3537</v>
      </c>
      <c r="F3637" s="1">
        <v>45372</v>
      </c>
      <c r="G3637" t="s">
        <v>335</v>
      </c>
      <c r="H3637">
        <v>1</v>
      </c>
    </row>
    <row r="3638" spans="5:8" x14ac:dyDescent="0.25">
      <c r="E3638" t="s">
        <v>326</v>
      </c>
      <c r="F3638" s="1">
        <v>45379</v>
      </c>
      <c r="G3638" t="s">
        <v>335</v>
      </c>
      <c r="H3638">
        <v>1</v>
      </c>
    </row>
    <row r="3639" spans="5:8" x14ac:dyDescent="0.25">
      <c r="E3639" t="s">
        <v>3538</v>
      </c>
      <c r="F3639" s="1">
        <v>45358</v>
      </c>
      <c r="G3639" t="s">
        <v>335</v>
      </c>
      <c r="H3639">
        <v>1</v>
      </c>
    </row>
    <row r="3640" spans="5:8" x14ac:dyDescent="0.25">
      <c r="E3640" t="s">
        <v>3539</v>
      </c>
      <c r="F3640" s="1">
        <v>45365</v>
      </c>
      <c r="G3640" t="s">
        <v>335</v>
      </c>
      <c r="H3640">
        <v>1</v>
      </c>
    </row>
    <row r="3641" spans="5:8" x14ac:dyDescent="0.25">
      <c r="E3641" t="s">
        <v>3540</v>
      </c>
      <c r="F3641" s="1">
        <v>45379</v>
      </c>
      <c r="G3641" t="s">
        <v>335</v>
      </c>
      <c r="H3641">
        <v>1</v>
      </c>
    </row>
    <row r="3642" spans="5:8" x14ac:dyDescent="0.25">
      <c r="E3642" t="s">
        <v>3541</v>
      </c>
      <c r="F3642" s="1">
        <v>45379</v>
      </c>
      <c r="G3642" t="s">
        <v>335</v>
      </c>
      <c r="H3642">
        <v>1</v>
      </c>
    </row>
    <row r="3643" spans="5:8" x14ac:dyDescent="0.25">
      <c r="E3643" t="s">
        <v>3542</v>
      </c>
      <c r="F3643" s="1">
        <v>45351</v>
      </c>
      <c r="G3643" t="s">
        <v>335</v>
      </c>
      <c r="H3643">
        <v>1</v>
      </c>
    </row>
    <row r="3644" spans="5:8" x14ac:dyDescent="0.25">
      <c r="E3644" t="s">
        <v>3543</v>
      </c>
      <c r="F3644" s="1">
        <v>45365</v>
      </c>
      <c r="G3644" t="s">
        <v>335</v>
      </c>
      <c r="H3644">
        <v>1</v>
      </c>
    </row>
    <row r="3645" spans="5:8" x14ac:dyDescent="0.25">
      <c r="E3645" t="s">
        <v>3544</v>
      </c>
      <c r="F3645" s="1">
        <v>45379</v>
      </c>
      <c r="G3645" t="s">
        <v>335</v>
      </c>
      <c r="H3645">
        <v>1</v>
      </c>
    </row>
    <row r="3646" spans="5:8" x14ac:dyDescent="0.25">
      <c r="E3646" t="s">
        <v>415</v>
      </c>
      <c r="F3646" s="1">
        <v>45372</v>
      </c>
      <c r="G3646" t="s">
        <v>335</v>
      </c>
      <c r="H3646">
        <v>1</v>
      </c>
    </row>
    <row r="3647" spans="5:8" x14ac:dyDescent="0.25">
      <c r="E3647" t="s">
        <v>3545</v>
      </c>
      <c r="F3647" s="1">
        <v>45351</v>
      </c>
      <c r="G3647" t="s">
        <v>335</v>
      </c>
      <c r="H3647">
        <v>1</v>
      </c>
    </row>
    <row r="3648" spans="5:8" x14ac:dyDescent="0.25">
      <c r="E3648" t="s">
        <v>3546</v>
      </c>
      <c r="F3648" s="1">
        <v>45365</v>
      </c>
      <c r="G3648" t="s">
        <v>335</v>
      </c>
      <c r="H3648">
        <v>1</v>
      </c>
    </row>
    <row r="3649" spans="1:8" x14ac:dyDescent="0.25">
      <c r="A3649" t="s">
        <v>3567</v>
      </c>
      <c r="B3649" t="s">
        <v>3568</v>
      </c>
      <c r="C3649" t="s">
        <v>16</v>
      </c>
      <c r="D3649" t="s">
        <v>319</v>
      </c>
      <c r="E3649" t="s">
        <v>2996</v>
      </c>
      <c r="F3649" s="1">
        <v>45323</v>
      </c>
      <c r="G3649" t="s">
        <v>335</v>
      </c>
      <c r="H3649">
        <v>1</v>
      </c>
    </row>
    <row r="3650" spans="1:8" x14ac:dyDescent="0.25">
      <c r="E3650" t="s">
        <v>3569</v>
      </c>
      <c r="F3650" s="1">
        <v>45330</v>
      </c>
      <c r="G3650" t="s">
        <v>335</v>
      </c>
      <c r="H3650">
        <v>1</v>
      </c>
    </row>
    <row r="3651" spans="1:8" x14ac:dyDescent="0.25">
      <c r="E3651" t="s">
        <v>3570</v>
      </c>
      <c r="F3651" s="1">
        <v>45323</v>
      </c>
      <c r="G3651" t="s">
        <v>335</v>
      </c>
      <c r="H3651">
        <v>1</v>
      </c>
    </row>
    <row r="3652" spans="1:8" x14ac:dyDescent="0.25">
      <c r="E3652" t="s">
        <v>3571</v>
      </c>
      <c r="F3652" s="1">
        <v>45316</v>
      </c>
      <c r="G3652" t="s">
        <v>335</v>
      </c>
      <c r="H3652">
        <v>1</v>
      </c>
    </row>
    <row r="3653" spans="1:8" x14ac:dyDescent="0.25">
      <c r="E3653" t="s">
        <v>3572</v>
      </c>
      <c r="F3653" s="1">
        <v>45337</v>
      </c>
      <c r="G3653" t="s">
        <v>335</v>
      </c>
      <c r="H3653">
        <v>1</v>
      </c>
    </row>
    <row r="3654" spans="1:8" x14ac:dyDescent="0.25">
      <c r="E3654" t="s">
        <v>3573</v>
      </c>
      <c r="F3654" s="1">
        <v>45337</v>
      </c>
      <c r="G3654" t="s">
        <v>335</v>
      </c>
      <c r="H3654">
        <v>1</v>
      </c>
    </row>
    <row r="3655" spans="1:8" x14ac:dyDescent="0.25">
      <c r="E3655" t="s">
        <v>3574</v>
      </c>
      <c r="F3655" s="1">
        <v>45316</v>
      </c>
      <c r="G3655" t="s">
        <v>335</v>
      </c>
      <c r="H3655">
        <v>1</v>
      </c>
    </row>
    <row r="3656" spans="1:8" x14ac:dyDescent="0.25">
      <c r="E3656" t="s">
        <v>3575</v>
      </c>
      <c r="F3656" s="1">
        <v>45330</v>
      </c>
      <c r="G3656" t="s">
        <v>335</v>
      </c>
      <c r="H3656">
        <v>1</v>
      </c>
    </row>
    <row r="3657" spans="1:8" x14ac:dyDescent="0.25">
      <c r="E3657" t="s">
        <v>3576</v>
      </c>
      <c r="F3657" s="1">
        <v>45330</v>
      </c>
      <c r="G3657" t="s">
        <v>335</v>
      </c>
      <c r="H3657">
        <v>1</v>
      </c>
    </row>
    <row r="3658" spans="1:8" x14ac:dyDescent="0.25">
      <c r="E3658" t="s">
        <v>3577</v>
      </c>
      <c r="F3658" s="1">
        <v>45337</v>
      </c>
      <c r="G3658" t="s">
        <v>335</v>
      </c>
      <c r="H3658">
        <v>1</v>
      </c>
    </row>
    <row r="3659" spans="1:8" x14ac:dyDescent="0.25">
      <c r="E3659" t="s">
        <v>3578</v>
      </c>
      <c r="F3659" s="1">
        <v>45309</v>
      </c>
      <c r="G3659" t="s">
        <v>335</v>
      </c>
      <c r="H3659">
        <v>1</v>
      </c>
    </row>
    <row r="3660" spans="1:8" x14ac:dyDescent="0.25">
      <c r="E3660" t="s">
        <v>610</v>
      </c>
      <c r="F3660" s="1">
        <v>45309</v>
      </c>
      <c r="G3660" t="s">
        <v>335</v>
      </c>
      <c r="H3660">
        <v>1</v>
      </c>
    </row>
    <row r="3661" spans="1:8" x14ac:dyDescent="0.25">
      <c r="E3661" t="s">
        <v>3009</v>
      </c>
      <c r="F3661" s="1">
        <v>45323</v>
      </c>
      <c r="G3661" t="s">
        <v>335</v>
      </c>
      <c r="H3661">
        <v>1</v>
      </c>
    </row>
    <row r="3662" spans="1:8" x14ac:dyDescent="0.25">
      <c r="E3662" t="s">
        <v>3579</v>
      </c>
      <c r="F3662" s="1">
        <v>45309</v>
      </c>
      <c r="G3662" t="s">
        <v>335</v>
      </c>
      <c r="H3662">
        <v>1</v>
      </c>
    </row>
    <row r="3663" spans="1:8" x14ac:dyDescent="0.25">
      <c r="E3663" t="s">
        <v>3580</v>
      </c>
      <c r="F3663" s="1">
        <v>45309</v>
      </c>
      <c r="G3663" t="s">
        <v>335</v>
      </c>
      <c r="H3663">
        <v>1</v>
      </c>
    </row>
    <row r="3664" spans="1:8" x14ac:dyDescent="0.25">
      <c r="E3664" t="s">
        <v>3581</v>
      </c>
      <c r="F3664" s="1">
        <v>45337</v>
      </c>
      <c r="G3664" t="s">
        <v>335</v>
      </c>
      <c r="H3664">
        <v>1</v>
      </c>
    </row>
    <row r="3665" spans="1:8" x14ac:dyDescent="0.25">
      <c r="E3665" t="s">
        <v>3582</v>
      </c>
      <c r="F3665" s="1">
        <v>45316</v>
      </c>
      <c r="G3665" t="s">
        <v>335</v>
      </c>
      <c r="H3665">
        <v>1</v>
      </c>
    </row>
    <row r="3666" spans="1:8" x14ac:dyDescent="0.25">
      <c r="E3666" t="s">
        <v>1654</v>
      </c>
      <c r="F3666" s="1">
        <v>45337</v>
      </c>
      <c r="G3666" t="s">
        <v>335</v>
      </c>
      <c r="H3666">
        <v>1</v>
      </c>
    </row>
    <row r="3667" spans="1:8" x14ac:dyDescent="0.25">
      <c r="E3667" t="s">
        <v>3583</v>
      </c>
      <c r="F3667" s="1">
        <v>45330</v>
      </c>
      <c r="G3667" t="s">
        <v>335</v>
      </c>
      <c r="H3667">
        <v>1</v>
      </c>
    </row>
    <row r="3668" spans="1:8" x14ac:dyDescent="0.25">
      <c r="A3668" t="s">
        <v>3584</v>
      </c>
      <c r="B3668" t="s">
        <v>3585</v>
      </c>
      <c r="C3668" t="s">
        <v>5597</v>
      </c>
      <c r="D3668" t="s">
        <v>5607</v>
      </c>
      <c r="E3668" t="s">
        <v>3586</v>
      </c>
      <c r="F3668" s="1">
        <v>45664</v>
      </c>
      <c r="G3668" t="s">
        <v>3318</v>
      </c>
      <c r="H3668">
        <v>1</v>
      </c>
    </row>
    <row r="3669" spans="1:8" x14ac:dyDescent="0.25">
      <c r="A3669" t="s">
        <v>3587</v>
      </c>
      <c r="B3669" t="s">
        <v>3588</v>
      </c>
      <c r="C3669" t="s">
        <v>16</v>
      </c>
      <c r="D3669" t="s">
        <v>5628</v>
      </c>
      <c r="E3669" t="s">
        <v>3589</v>
      </c>
      <c r="F3669" s="1">
        <v>45663</v>
      </c>
      <c r="G3669" t="s">
        <v>35</v>
      </c>
      <c r="H3669">
        <v>1</v>
      </c>
    </row>
    <row r="3670" spans="1:8" x14ac:dyDescent="0.25">
      <c r="A3670" t="s">
        <v>3615</v>
      </c>
      <c r="B3670" t="s">
        <v>3616</v>
      </c>
      <c r="C3670" t="s">
        <v>16</v>
      </c>
      <c r="D3670" t="s">
        <v>16</v>
      </c>
      <c r="E3670" t="s">
        <v>3617</v>
      </c>
      <c r="F3670" s="1">
        <v>45495</v>
      </c>
      <c r="G3670" t="s">
        <v>321</v>
      </c>
      <c r="H3670">
        <v>1</v>
      </c>
    </row>
    <row r="3671" spans="1:8" x14ac:dyDescent="0.25">
      <c r="A3671" t="s">
        <v>3685</v>
      </c>
      <c r="B3671" t="s">
        <v>3686</v>
      </c>
      <c r="C3671" t="s">
        <v>16</v>
      </c>
      <c r="D3671" t="s">
        <v>16</v>
      </c>
      <c r="E3671" t="s">
        <v>3687</v>
      </c>
      <c r="F3671" s="1">
        <v>45650</v>
      </c>
      <c r="G3671" t="s">
        <v>747</v>
      </c>
      <c r="H3671">
        <v>1</v>
      </c>
    </row>
    <row r="3672" spans="1:8" x14ac:dyDescent="0.25">
      <c r="A3672" t="s">
        <v>3688</v>
      </c>
      <c r="B3672" t="s">
        <v>3689</v>
      </c>
      <c r="C3672" t="s">
        <v>16</v>
      </c>
      <c r="D3672" t="s">
        <v>5649</v>
      </c>
      <c r="E3672" t="s">
        <v>3690</v>
      </c>
      <c r="F3672" s="1">
        <v>45623</v>
      </c>
      <c r="G3672" t="s">
        <v>986</v>
      </c>
      <c r="H3672">
        <v>1</v>
      </c>
    </row>
    <row r="3673" spans="1:8" x14ac:dyDescent="0.25">
      <c r="E3673" t="s">
        <v>3691</v>
      </c>
      <c r="F3673" s="1">
        <v>45623</v>
      </c>
      <c r="G3673" t="s">
        <v>986</v>
      </c>
      <c r="H3673">
        <v>1</v>
      </c>
    </row>
    <row r="3674" spans="1:8" x14ac:dyDescent="0.25">
      <c r="E3674" t="s">
        <v>3692</v>
      </c>
      <c r="F3674" s="1">
        <v>45623</v>
      </c>
      <c r="G3674" t="s">
        <v>986</v>
      </c>
      <c r="H3674">
        <v>1</v>
      </c>
    </row>
    <row r="3675" spans="1:8" x14ac:dyDescent="0.25">
      <c r="E3675" t="s">
        <v>3693</v>
      </c>
      <c r="F3675" s="1">
        <v>45623</v>
      </c>
      <c r="G3675" t="s">
        <v>986</v>
      </c>
      <c r="H3675">
        <v>1</v>
      </c>
    </row>
    <row r="3676" spans="1:8" x14ac:dyDescent="0.25">
      <c r="E3676" t="s">
        <v>3694</v>
      </c>
      <c r="F3676" s="1">
        <v>45623</v>
      </c>
      <c r="G3676" t="s">
        <v>986</v>
      </c>
      <c r="H3676">
        <v>1</v>
      </c>
    </row>
    <row r="3677" spans="1:8" x14ac:dyDescent="0.25">
      <c r="E3677" t="s">
        <v>3695</v>
      </c>
      <c r="F3677" s="1">
        <v>45623</v>
      </c>
      <c r="G3677" t="s">
        <v>986</v>
      </c>
      <c r="H3677">
        <v>1</v>
      </c>
    </row>
    <row r="3678" spans="1:8" x14ac:dyDescent="0.25">
      <c r="E3678" t="s">
        <v>3696</v>
      </c>
      <c r="F3678" s="1">
        <v>45623</v>
      </c>
      <c r="G3678" t="s">
        <v>986</v>
      </c>
      <c r="H3678">
        <v>1</v>
      </c>
    </row>
    <row r="3679" spans="1:8" x14ac:dyDescent="0.25">
      <c r="E3679" t="s">
        <v>3697</v>
      </c>
      <c r="F3679" s="1">
        <v>45623</v>
      </c>
      <c r="G3679" t="s">
        <v>986</v>
      </c>
      <c r="H3679">
        <v>1</v>
      </c>
    </row>
    <row r="3680" spans="1:8" x14ac:dyDescent="0.25">
      <c r="A3680" t="s">
        <v>3698</v>
      </c>
      <c r="B3680" t="s">
        <v>3699</v>
      </c>
      <c r="C3680" t="s">
        <v>16</v>
      </c>
      <c r="D3680" t="s">
        <v>5621</v>
      </c>
      <c r="E3680" t="s">
        <v>3701</v>
      </c>
      <c r="F3680" s="1">
        <v>45546</v>
      </c>
      <c r="G3680" t="s">
        <v>580</v>
      </c>
      <c r="H3680">
        <v>1</v>
      </c>
    </row>
    <row r="3681" spans="1:8" x14ac:dyDescent="0.25">
      <c r="E3681" t="s">
        <v>3702</v>
      </c>
      <c r="F3681" s="1">
        <v>45546</v>
      </c>
      <c r="G3681" t="s">
        <v>580</v>
      </c>
      <c r="H3681">
        <v>1</v>
      </c>
    </row>
    <row r="3682" spans="1:8" x14ac:dyDescent="0.25">
      <c r="E3682" t="s">
        <v>3703</v>
      </c>
      <c r="F3682" s="1">
        <v>45546</v>
      </c>
      <c r="G3682" t="s">
        <v>580</v>
      </c>
      <c r="H3682">
        <v>1</v>
      </c>
    </row>
    <row r="3683" spans="1:8" x14ac:dyDescent="0.25">
      <c r="E3683" t="s">
        <v>3700</v>
      </c>
      <c r="F3683" s="1">
        <v>45644</v>
      </c>
      <c r="G3683" t="s">
        <v>580</v>
      </c>
      <c r="H3683">
        <v>1</v>
      </c>
    </row>
    <row r="3684" spans="1:8" x14ac:dyDescent="0.25">
      <c r="A3684" t="s">
        <v>3704</v>
      </c>
      <c r="B3684" t="s">
        <v>3705</v>
      </c>
      <c r="C3684" t="s">
        <v>16</v>
      </c>
      <c r="D3684" t="s">
        <v>5609</v>
      </c>
      <c r="E3684" t="s">
        <v>3706</v>
      </c>
      <c r="F3684" s="1">
        <v>45663</v>
      </c>
      <c r="G3684" t="s">
        <v>867</v>
      </c>
      <c r="H3684">
        <v>1</v>
      </c>
    </row>
    <row r="3685" spans="1:8" x14ac:dyDescent="0.25">
      <c r="E3685" t="s">
        <v>3707</v>
      </c>
      <c r="F3685" s="1">
        <v>45663</v>
      </c>
      <c r="G3685" t="s">
        <v>867</v>
      </c>
      <c r="H3685">
        <v>1</v>
      </c>
    </row>
    <row r="3686" spans="1:8" x14ac:dyDescent="0.25">
      <c r="E3686" t="s">
        <v>3708</v>
      </c>
      <c r="F3686" s="1">
        <v>45664</v>
      </c>
      <c r="G3686" t="s">
        <v>867</v>
      </c>
      <c r="H3686">
        <v>1</v>
      </c>
    </row>
    <row r="3687" spans="1:8" x14ac:dyDescent="0.25">
      <c r="A3687" t="s">
        <v>3712</v>
      </c>
      <c r="B3687" t="s">
        <v>3713</v>
      </c>
      <c r="C3687" t="s">
        <v>16</v>
      </c>
      <c r="D3687" t="s">
        <v>5603</v>
      </c>
      <c r="E3687" t="s">
        <v>3714</v>
      </c>
      <c r="F3687" s="1">
        <v>45554</v>
      </c>
      <c r="G3687" t="s">
        <v>137</v>
      </c>
      <c r="H3687">
        <v>1</v>
      </c>
    </row>
    <row r="3688" spans="1:8" x14ac:dyDescent="0.25">
      <c r="E3688" t="s">
        <v>3715</v>
      </c>
      <c r="F3688" s="1">
        <v>45554</v>
      </c>
      <c r="G3688" t="s">
        <v>137</v>
      </c>
      <c r="H3688">
        <v>1</v>
      </c>
    </row>
    <row r="3689" spans="1:8" x14ac:dyDescent="0.25">
      <c r="E3689" t="s">
        <v>1597</v>
      </c>
      <c r="F3689" s="1">
        <v>45554</v>
      </c>
      <c r="G3689" t="s">
        <v>137</v>
      </c>
      <c r="H3689">
        <v>1</v>
      </c>
    </row>
    <row r="3690" spans="1:8" x14ac:dyDescent="0.25">
      <c r="A3690" t="s">
        <v>3716</v>
      </c>
      <c r="B3690" t="s">
        <v>3717</v>
      </c>
      <c r="C3690" t="s">
        <v>16</v>
      </c>
      <c r="D3690" t="s">
        <v>5628</v>
      </c>
      <c r="E3690" t="s">
        <v>3718</v>
      </c>
      <c r="F3690" s="1">
        <v>45366</v>
      </c>
      <c r="G3690" t="s">
        <v>35</v>
      </c>
      <c r="H3690">
        <v>1</v>
      </c>
    </row>
    <row r="3691" spans="1:8" x14ac:dyDescent="0.25">
      <c r="A3691" t="s">
        <v>3719</v>
      </c>
      <c r="B3691" t="s">
        <v>3720</v>
      </c>
      <c r="C3691" t="s">
        <v>16</v>
      </c>
      <c r="D3691" t="s">
        <v>5656</v>
      </c>
      <c r="E3691" t="s">
        <v>3721</v>
      </c>
      <c r="F3691" s="1">
        <v>45664</v>
      </c>
      <c r="G3691" t="s">
        <v>1882</v>
      </c>
      <c r="H3691">
        <v>1</v>
      </c>
    </row>
    <row r="3692" spans="1:8" x14ac:dyDescent="0.25">
      <c r="E3692" t="s">
        <v>3722</v>
      </c>
      <c r="F3692" s="1">
        <v>45664</v>
      </c>
      <c r="G3692" t="s">
        <v>1882</v>
      </c>
      <c r="H3692">
        <v>1</v>
      </c>
    </row>
    <row r="3693" spans="1:8" x14ac:dyDescent="0.25">
      <c r="E3693" t="s">
        <v>3723</v>
      </c>
      <c r="F3693" s="1">
        <v>45660</v>
      </c>
      <c r="G3693" t="s">
        <v>1882</v>
      </c>
      <c r="H3693">
        <v>1</v>
      </c>
    </row>
    <row r="3694" spans="1:8" x14ac:dyDescent="0.25">
      <c r="E3694" t="s">
        <v>3724</v>
      </c>
      <c r="F3694" s="1">
        <v>45646</v>
      </c>
      <c r="G3694" t="s">
        <v>1882</v>
      </c>
      <c r="H3694">
        <v>1</v>
      </c>
    </row>
    <row r="3695" spans="1:8" x14ac:dyDescent="0.25">
      <c r="A3695" t="s">
        <v>3739</v>
      </c>
      <c r="B3695" t="s">
        <v>3740</v>
      </c>
      <c r="C3695" t="s">
        <v>5597</v>
      </c>
      <c r="D3695" t="s">
        <v>5604</v>
      </c>
      <c r="E3695" t="s">
        <v>3741</v>
      </c>
      <c r="F3695" s="1">
        <v>45413</v>
      </c>
      <c r="G3695" t="s">
        <v>3742</v>
      </c>
      <c r="H3695">
        <v>1</v>
      </c>
    </row>
    <row r="3696" spans="1:8" x14ac:dyDescent="0.25">
      <c r="A3696" t="s">
        <v>3746</v>
      </c>
      <c r="B3696" t="s">
        <v>3747</v>
      </c>
      <c r="C3696" t="s">
        <v>5608</v>
      </c>
      <c r="D3696" t="s">
        <v>5604</v>
      </c>
      <c r="E3696" t="s">
        <v>3748</v>
      </c>
      <c r="F3696" s="1">
        <v>45359</v>
      </c>
      <c r="G3696" t="s">
        <v>2802</v>
      </c>
      <c r="H3696">
        <v>1</v>
      </c>
    </row>
    <row r="3697" spans="1:8" x14ac:dyDescent="0.25">
      <c r="A3697" t="s">
        <v>3761</v>
      </c>
      <c r="B3697" t="s">
        <v>3762</v>
      </c>
      <c r="C3697" t="s">
        <v>16</v>
      </c>
      <c r="D3697" t="s">
        <v>5616</v>
      </c>
      <c r="E3697" t="s">
        <v>3763</v>
      </c>
      <c r="F3697" s="1">
        <v>45664</v>
      </c>
      <c r="G3697" t="s">
        <v>541</v>
      </c>
      <c r="H3697">
        <v>1</v>
      </c>
    </row>
    <row r="3698" spans="1:8" x14ac:dyDescent="0.25">
      <c r="A3698" t="s">
        <v>3764</v>
      </c>
      <c r="B3698" t="s">
        <v>3765</v>
      </c>
      <c r="C3698" t="s">
        <v>16</v>
      </c>
      <c r="D3698" t="s">
        <v>5619</v>
      </c>
      <c r="E3698" t="s">
        <v>3766</v>
      </c>
      <c r="F3698" s="1">
        <v>45664</v>
      </c>
      <c r="G3698" t="s">
        <v>3767</v>
      </c>
      <c r="H3698">
        <v>1</v>
      </c>
    </row>
    <row r="3699" spans="1:8" x14ac:dyDescent="0.25">
      <c r="E3699" t="s">
        <v>3768</v>
      </c>
      <c r="F3699" s="1">
        <v>45663</v>
      </c>
      <c r="G3699" t="s">
        <v>185</v>
      </c>
      <c r="H3699">
        <v>1</v>
      </c>
    </row>
    <row r="3700" spans="1:8" x14ac:dyDescent="0.25">
      <c r="E3700" t="s">
        <v>3769</v>
      </c>
      <c r="F3700" s="1">
        <v>45660</v>
      </c>
      <c r="G3700" t="s">
        <v>3767</v>
      </c>
      <c r="H3700">
        <v>1</v>
      </c>
    </row>
    <row r="3701" spans="1:8" x14ac:dyDescent="0.25">
      <c r="E3701" t="s">
        <v>3770</v>
      </c>
      <c r="F3701" s="1">
        <v>45664</v>
      </c>
      <c r="G3701" t="s">
        <v>3767</v>
      </c>
      <c r="H3701">
        <v>1</v>
      </c>
    </row>
    <row r="3702" spans="1:8" x14ac:dyDescent="0.25">
      <c r="E3702" t="s">
        <v>3771</v>
      </c>
      <c r="F3702" s="1">
        <v>45663</v>
      </c>
      <c r="G3702" t="s">
        <v>185</v>
      </c>
      <c r="H3702">
        <v>1</v>
      </c>
    </row>
    <row r="3703" spans="1:8" x14ac:dyDescent="0.25">
      <c r="E3703" t="s">
        <v>3772</v>
      </c>
      <c r="F3703" s="1">
        <v>45659</v>
      </c>
      <c r="G3703" t="s">
        <v>185</v>
      </c>
      <c r="H3703">
        <v>1</v>
      </c>
    </row>
    <row r="3704" spans="1:8" x14ac:dyDescent="0.25">
      <c r="E3704" t="s">
        <v>3773</v>
      </c>
      <c r="F3704" s="1">
        <v>45664</v>
      </c>
      <c r="G3704" t="s">
        <v>3767</v>
      </c>
      <c r="H3704">
        <v>1</v>
      </c>
    </row>
    <row r="3705" spans="1:8" x14ac:dyDescent="0.25">
      <c r="E3705" t="s">
        <v>3774</v>
      </c>
      <c r="F3705" s="1">
        <v>45659</v>
      </c>
      <c r="G3705" t="s">
        <v>185</v>
      </c>
      <c r="H3705">
        <v>1</v>
      </c>
    </row>
    <row r="3706" spans="1:8" x14ac:dyDescent="0.25">
      <c r="E3706" t="s">
        <v>3775</v>
      </c>
      <c r="F3706" s="1">
        <v>45664</v>
      </c>
      <c r="G3706" t="s">
        <v>3767</v>
      </c>
      <c r="H3706">
        <v>1</v>
      </c>
    </row>
    <row r="3707" spans="1:8" x14ac:dyDescent="0.25">
      <c r="A3707" t="s">
        <v>3776</v>
      </c>
      <c r="B3707" t="s">
        <v>3777</v>
      </c>
      <c r="C3707" t="s">
        <v>16</v>
      </c>
      <c r="D3707" t="s">
        <v>5639</v>
      </c>
      <c r="E3707" t="s">
        <v>3415</v>
      </c>
      <c r="F3707" s="1">
        <v>45596</v>
      </c>
      <c r="G3707" t="s">
        <v>845</v>
      </c>
      <c r="H3707">
        <v>1</v>
      </c>
    </row>
    <row r="3708" spans="1:8" x14ac:dyDescent="0.25">
      <c r="E3708" t="s">
        <v>3421</v>
      </c>
      <c r="F3708" s="1">
        <v>45408</v>
      </c>
      <c r="G3708" t="s">
        <v>845</v>
      </c>
      <c r="H3708">
        <v>1</v>
      </c>
    </row>
    <row r="3709" spans="1:8" x14ac:dyDescent="0.25">
      <c r="E3709" t="s">
        <v>3778</v>
      </c>
      <c r="F3709" s="1">
        <v>45468</v>
      </c>
      <c r="G3709" t="s">
        <v>845</v>
      </c>
      <c r="H3709">
        <v>1</v>
      </c>
    </row>
    <row r="3710" spans="1:8" x14ac:dyDescent="0.25">
      <c r="E3710" t="s">
        <v>3779</v>
      </c>
      <c r="F3710" s="1">
        <v>45600</v>
      </c>
      <c r="G3710" t="s">
        <v>845</v>
      </c>
      <c r="H3710">
        <v>1</v>
      </c>
    </row>
    <row r="3711" spans="1:8" x14ac:dyDescent="0.25">
      <c r="E3711" t="s">
        <v>3780</v>
      </c>
      <c r="F3711" s="1">
        <v>45471</v>
      </c>
      <c r="G3711" t="s">
        <v>845</v>
      </c>
      <c r="H3711">
        <v>1</v>
      </c>
    </row>
    <row r="3712" spans="1:8" x14ac:dyDescent="0.25">
      <c r="E3712" t="s">
        <v>3781</v>
      </c>
      <c r="F3712" s="1">
        <v>45436</v>
      </c>
      <c r="G3712" t="s">
        <v>845</v>
      </c>
      <c r="H3712">
        <v>1</v>
      </c>
    </row>
    <row r="3713" spans="1:8" x14ac:dyDescent="0.25">
      <c r="E3713" t="s">
        <v>3782</v>
      </c>
      <c r="F3713" s="1">
        <v>45649</v>
      </c>
      <c r="G3713" t="s">
        <v>845</v>
      </c>
      <c r="H3713">
        <v>1</v>
      </c>
    </row>
    <row r="3714" spans="1:8" x14ac:dyDescent="0.25">
      <c r="E3714" t="s">
        <v>3783</v>
      </c>
      <c r="F3714" s="1">
        <v>45512</v>
      </c>
      <c r="G3714" t="s">
        <v>845</v>
      </c>
      <c r="H3714">
        <v>1</v>
      </c>
    </row>
    <row r="3715" spans="1:8" x14ac:dyDescent="0.25">
      <c r="E3715" t="s">
        <v>3784</v>
      </c>
      <c r="F3715" s="1">
        <v>45471</v>
      </c>
      <c r="G3715" t="s">
        <v>845</v>
      </c>
      <c r="H3715">
        <v>1</v>
      </c>
    </row>
    <row r="3716" spans="1:8" x14ac:dyDescent="0.25">
      <c r="E3716" t="s">
        <v>3785</v>
      </c>
      <c r="F3716" s="1">
        <v>45502</v>
      </c>
      <c r="G3716" t="s">
        <v>845</v>
      </c>
      <c r="H3716">
        <v>1</v>
      </c>
    </row>
    <row r="3717" spans="1:8" x14ac:dyDescent="0.25">
      <c r="E3717" t="s">
        <v>3786</v>
      </c>
      <c r="F3717" s="1">
        <v>45555</v>
      </c>
      <c r="G3717" t="s">
        <v>845</v>
      </c>
      <c r="H3717">
        <v>1</v>
      </c>
    </row>
    <row r="3718" spans="1:8" x14ac:dyDescent="0.25">
      <c r="E3718" t="s">
        <v>3787</v>
      </c>
      <c r="F3718" s="1">
        <v>45555</v>
      </c>
      <c r="G3718" t="s">
        <v>845</v>
      </c>
      <c r="H3718">
        <v>1</v>
      </c>
    </row>
    <row r="3719" spans="1:8" x14ac:dyDescent="0.25">
      <c r="A3719" t="s">
        <v>3795</v>
      </c>
      <c r="B3719" t="s">
        <v>3796</v>
      </c>
      <c r="C3719" t="s">
        <v>16</v>
      </c>
      <c r="D3719" t="s">
        <v>5603</v>
      </c>
      <c r="E3719" t="s">
        <v>3797</v>
      </c>
      <c r="F3719" s="1">
        <v>45307</v>
      </c>
      <c r="G3719" t="s">
        <v>137</v>
      </c>
      <c r="H3719">
        <v>1</v>
      </c>
    </row>
    <row r="3720" spans="1:8" x14ac:dyDescent="0.25">
      <c r="A3720" t="s">
        <v>3798</v>
      </c>
      <c r="B3720" t="s">
        <v>3799</v>
      </c>
      <c r="C3720" t="s">
        <v>16</v>
      </c>
      <c r="D3720" t="s">
        <v>16</v>
      </c>
      <c r="E3720" t="s">
        <v>3801</v>
      </c>
      <c r="F3720" s="1">
        <v>45656</v>
      </c>
      <c r="G3720" t="s">
        <v>712</v>
      </c>
      <c r="H3720">
        <v>1</v>
      </c>
    </row>
    <row r="3721" spans="1:8" x14ac:dyDescent="0.25">
      <c r="E3721" t="s">
        <v>3802</v>
      </c>
      <c r="F3721" s="1">
        <v>45658</v>
      </c>
      <c r="G3721" t="s">
        <v>2534</v>
      </c>
      <c r="H3721">
        <v>1</v>
      </c>
    </row>
    <row r="3722" spans="1:8" x14ac:dyDescent="0.25">
      <c r="E3722" t="s">
        <v>3803</v>
      </c>
      <c r="F3722" s="1">
        <v>45660</v>
      </c>
      <c r="G3722" t="s">
        <v>712</v>
      </c>
      <c r="H3722">
        <v>1</v>
      </c>
    </row>
    <row r="3723" spans="1:8" x14ac:dyDescent="0.25">
      <c r="E3723" t="s">
        <v>3805</v>
      </c>
      <c r="F3723" s="1">
        <v>45660</v>
      </c>
      <c r="G3723" t="s">
        <v>712</v>
      </c>
      <c r="H3723">
        <v>1</v>
      </c>
    </row>
    <row r="3724" spans="1:8" x14ac:dyDescent="0.25">
      <c r="D3724" t="s">
        <v>5694</v>
      </c>
      <c r="E3724" t="s">
        <v>3800</v>
      </c>
      <c r="F3724" s="1">
        <v>45636</v>
      </c>
      <c r="G3724" t="s">
        <v>1114</v>
      </c>
      <c r="H3724">
        <v>1</v>
      </c>
    </row>
    <row r="3725" spans="1:8" x14ac:dyDescent="0.25">
      <c r="E3725" t="s">
        <v>3804</v>
      </c>
      <c r="F3725" s="1">
        <v>45664</v>
      </c>
      <c r="G3725" t="s">
        <v>1114</v>
      </c>
      <c r="H3725">
        <v>1</v>
      </c>
    </row>
    <row r="3726" spans="1:8" x14ac:dyDescent="0.25">
      <c r="A3726" t="s">
        <v>3806</v>
      </c>
      <c r="B3726" t="s">
        <v>3807</v>
      </c>
      <c r="C3726" t="s">
        <v>16</v>
      </c>
      <c r="D3726" t="s">
        <v>319</v>
      </c>
      <c r="E3726" t="s">
        <v>3809</v>
      </c>
      <c r="F3726" s="1">
        <v>45575</v>
      </c>
      <c r="G3726" t="s">
        <v>335</v>
      </c>
      <c r="H3726">
        <v>1</v>
      </c>
    </row>
    <row r="3727" spans="1:8" x14ac:dyDescent="0.25">
      <c r="E3727" t="s">
        <v>3811</v>
      </c>
      <c r="F3727" s="1">
        <v>45575</v>
      </c>
      <c r="G3727" t="s">
        <v>335</v>
      </c>
      <c r="H3727">
        <v>1</v>
      </c>
    </row>
    <row r="3728" spans="1:8" x14ac:dyDescent="0.25">
      <c r="E3728" t="s">
        <v>3812</v>
      </c>
      <c r="F3728" s="1">
        <v>45589</v>
      </c>
      <c r="G3728" t="s">
        <v>335</v>
      </c>
      <c r="H3728">
        <v>1</v>
      </c>
    </row>
    <row r="3729" spans="5:8" x14ac:dyDescent="0.25">
      <c r="E3729" t="s">
        <v>3813</v>
      </c>
      <c r="F3729" s="1">
        <v>45576</v>
      </c>
      <c r="G3729" t="s">
        <v>335</v>
      </c>
      <c r="H3729">
        <v>1</v>
      </c>
    </row>
    <row r="3730" spans="5:8" x14ac:dyDescent="0.25">
      <c r="E3730" t="s">
        <v>3814</v>
      </c>
      <c r="F3730" s="1">
        <v>45582</v>
      </c>
      <c r="G3730" t="s">
        <v>335</v>
      </c>
      <c r="H3730">
        <v>1</v>
      </c>
    </row>
    <row r="3731" spans="5:8" x14ac:dyDescent="0.25">
      <c r="E3731" t="s">
        <v>3816</v>
      </c>
      <c r="F3731" s="1">
        <v>45582</v>
      </c>
      <c r="G3731" t="s">
        <v>335</v>
      </c>
      <c r="H3731">
        <v>1</v>
      </c>
    </row>
    <row r="3732" spans="5:8" x14ac:dyDescent="0.25">
      <c r="E3732" t="s">
        <v>598</v>
      </c>
      <c r="F3732" s="1">
        <v>45589</v>
      </c>
      <c r="G3732" t="s">
        <v>335</v>
      </c>
      <c r="H3732">
        <v>1</v>
      </c>
    </row>
    <row r="3733" spans="5:8" x14ac:dyDescent="0.25">
      <c r="E3733" t="s">
        <v>3818</v>
      </c>
      <c r="F3733" s="1">
        <v>45575</v>
      </c>
      <c r="G3733" t="s">
        <v>335</v>
      </c>
      <c r="H3733">
        <v>1</v>
      </c>
    </row>
    <row r="3734" spans="5:8" x14ac:dyDescent="0.25">
      <c r="E3734" t="s">
        <v>3819</v>
      </c>
      <c r="F3734" s="1">
        <v>45589</v>
      </c>
      <c r="G3734" t="s">
        <v>335</v>
      </c>
      <c r="H3734">
        <v>1</v>
      </c>
    </row>
    <row r="3735" spans="5:8" x14ac:dyDescent="0.25">
      <c r="E3735" t="s">
        <v>3822</v>
      </c>
      <c r="F3735" s="1">
        <v>45575</v>
      </c>
      <c r="G3735" t="s">
        <v>335</v>
      </c>
      <c r="H3735">
        <v>1</v>
      </c>
    </row>
    <row r="3736" spans="5:8" x14ac:dyDescent="0.25">
      <c r="E3736" t="s">
        <v>3824</v>
      </c>
      <c r="F3736" s="1">
        <v>45575</v>
      </c>
      <c r="G3736" t="s">
        <v>335</v>
      </c>
      <c r="H3736">
        <v>1</v>
      </c>
    </row>
    <row r="3737" spans="5:8" x14ac:dyDescent="0.25">
      <c r="E3737" t="s">
        <v>3825</v>
      </c>
      <c r="F3737" s="1">
        <v>45582</v>
      </c>
      <c r="G3737" t="s">
        <v>335</v>
      </c>
      <c r="H3737">
        <v>1</v>
      </c>
    </row>
    <row r="3738" spans="5:8" x14ac:dyDescent="0.25">
      <c r="E3738" t="s">
        <v>3008</v>
      </c>
      <c r="F3738" s="1">
        <v>45610</v>
      </c>
      <c r="G3738" t="s">
        <v>335</v>
      </c>
      <c r="H3738">
        <v>1</v>
      </c>
    </row>
    <row r="3739" spans="5:8" x14ac:dyDescent="0.25">
      <c r="E3739" t="s">
        <v>3828</v>
      </c>
      <c r="F3739" s="1">
        <v>45576</v>
      </c>
      <c r="G3739" t="s">
        <v>335</v>
      </c>
      <c r="H3739">
        <v>1</v>
      </c>
    </row>
    <row r="3740" spans="5:8" x14ac:dyDescent="0.25">
      <c r="E3740" t="s">
        <v>3829</v>
      </c>
      <c r="F3740" s="1">
        <v>45582</v>
      </c>
      <c r="G3740" t="s">
        <v>335</v>
      </c>
      <c r="H3740">
        <v>1</v>
      </c>
    </row>
    <row r="3741" spans="5:8" x14ac:dyDescent="0.25">
      <c r="E3741" t="s">
        <v>3831</v>
      </c>
      <c r="F3741" s="1">
        <v>45589</v>
      </c>
      <c r="G3741" t="s">
        <v>335</v>
      </c>
      <c r="H3741">
        <v>1</v>
      </c>
    </row>
    <row r="3742" spans="5:8" x14ac:dyDescent="0.25">
      <c r="E3742" t="s">
        <v>3833</v>
      </c>
      <c r="F3742" s="1">
        <v>45576</v>
      </c>
      <c r="G3742" t="s">
        <v>335</v>
      </c>
      <c r="H3742">
        <v>1</v>
      </c>
    </row>
    <row r="3743" spans="5:8" x14ac:dyDescent="0.25">
      <c r="E3743" t="s">
        <v>3834</v>
      </c>
      <c r="F3743" s="1">
        <v>45568</v>
      </c>
      <c r="G3743" t="s">
        <v>335</v>
      </c>
      <c r="H3743">
        <v>1</v>
      </c>
    </row>
    <row r="3744" spans="5:8" x14ac:dyDescent="0.25">
      <c r="F3744" s="1">
        <v>45589</v>
      </c>
      <c r="G3744" t="s">
        <v>335</v>
      </c>
      <c r="H3744">
        <v>1</v>
      </c>
    </row>
    <row r="3745" spans="1:8" x14ac:dyDescent="0.25">
      <c r="E3745" t="s">
        <v>3808</v>
      </c>
      <c r="F3745" s="1">
        <v>45610</v>
      </c>
      <c r="G3745" t="s">
        <v>335</v>
      </c>
      <c r="H3745">
        <v>1</v>
      </c>
    </row>
    <row r="3746" spans="1:8" x14ac:dyDescent="0.25">
      <c r="E3746" t="s">
        <v>3810</v>
      </c>
      <c r="F3746" s="1">
        <v>45610</v>
      </c>
      <c r="G3746" t="s">
        <v>335</v>
      </c>
      <c r="H3746">
        <v>1</v>
      </c>
    </row>
    <row r="3747" spans="1:8" x14ac:dyDescent="0.25">
      <c r="E3747" t="s">
        <v>3815</v>
      </c>
      <c r="F3747" s="1">
        <v>45597</v>
      </c>
      <c r="G3747" t="s">
        <v>335</v>
      </c>
      <c r="H3747">
        <v>1</v>
      </c>
    </row>
    <row r="3748" spans="1:8" x14ac:dyDescent="0.25">
      <c r="E3748" t="s">
        <v>3817</v>
      </c>
      <c r="F3748" s="1">
        <v>45596</v>
      </c>
      <c r="G3748" t="s">
        <v>335</v>
      </c>
      <c r="H3748">
        <v>1</v>
      </c>
    </row>
    <row r="3749" spans="1:8" x14ac:dyDescent="0.25">
      <c r="E3749" t="s">
        <v>3820</v>
      </c>
      <c r="F3749" s="1">
        <v>45596</v>
      </c>
      <c r="G3749" t="s">
        <v>335</v>
      </c>
      <c r="H3749">
        <v>1</v>
      </c>
    </row>
    <row r="3750" spans="1:8" x14ac:dyDescent="0.25">
      <c r="E3750" t="s">
        <v>3821</v>
      </c>
      <c r="F3750" s="1">
        <v>45610</v>
      </c>
      <c r="G3750" t="s">
        <v>335</v>
      </c>
      <c r="H3750">
        <v>1</v>
      </c>
    </row>
    <row r="3751" spans="1:8" x14ac:dyDescent="0.25">
      <c r="E3751" t="s">
        <v>3823</v>
      </c>
      <c r="F3751" s="1">
        <v>45596</v>
      </c>
      <c r="G3751" t="s">
        <v>335</v>
      </c>
      <c r="H3751">
        <v>1</v>
      </c>
    </row>
    <row r="3752" spans="1:8" x14ac:dyDescent="0.25">
      <c r="E3752" t="s">
        <v>3826</v>
      </c>
      <c r="F3752" s="1">
        <v>45596</v>
      </c>
      <c r="G3752" t="s">
        <v>335</v>
      </c>
      <c r="H3752">
        <v>1</v>
      </c>
    </row>
    <row r="3753" spans="1:8" x14ac:dyDescent="0.25">
      <c r="E3753" t="s">
        <v>3827</v>
      </c>
      <c r="F3753" s="1">
        <v>45611</v>
      </c>
      <c r="G3753" t="s">
        <v>335</v>
      </c>
      <c r="H3753">
        <v>1</v>
      </c>
    </row>
    <row r="3754" spans="1:8" x14ac:dyDescent="0.25">
      <c r="E3754" t="s">
        <v>3830</v>
      </c>
      <c r="F3754" s="1">
        <v>45597</v>
      </c>
      <c r="G3754" t="s">
        <v>335</v>
      </c>
      <c r="H3754">
        <v>1</v>
      </c>
    </row>
    <row r="3755" spans="1:8" x14ac:dyDescent="0.25">
      <c r="E3755" t="s">
        <v>3832</v>
      </c>
      <c r="F3755" s="1">
        <v>45597</v>
      </c>
      <c r="G3755" t="s">
        <v>335</v>
      </c>
      <c r="H3755">
        <v>1</v>
      </c>
    </row>
    <row r="3756" spans="1:8" x14ac:dyDescent="0.25">
      <c r="A3756" t="s">
        <v>3835</v>
      </c>
      <c r="B3756" t="s">
        <v>3836</v>
      </c>
      <c r="C3756" t="s">
        <v>16</v>
      </c>
      <c r="D3756" t="s">
        <v>5603</v>
      </c>
      <c r="E3756" t="s">
        <v>3837</v>
      </c>
      <c r="F3756" s="1">
        <v>45582</v>
      </c>
      <c r="G3756" t="s">
        <v>137</v>
      </c>
      <c r="H3756">
        <v>1</v>
      </c>
    </row>
    <row r="3757" spans="1:8" x14ac:dyDescent="0.25">
      <c r="E3757" t="s">
        <v>3840</v>
      </c>
      <c r="F3757" s="1">
        <v>45582</v>
      </c>
      <c r="G3757" t="s">
        <v>137</v>
      </c>
      <c r="H3757">
        <v>1</v>
      </c>
    </row>
    <row r="3758" spans="1:8" x14ac:dyDescent="0.25">
      <c r="E3758" t="s">
        <v>3842</v>
      </c>
      <c r="F3758" s="1">
        <v>45582</v>
      </c>
      <c r="G3758" t="s">
        <v>137</v>
      </c>
      <c r="H3758">
        <v>1</v>
      </c>
    </row>
    <row r="3759" spans="1:8" x14ac:dyDescent="0.25">
      <c r="E3759" t="s">
        <v>141</v>
      </c>
      <c r="F3759" s="1">
        <v>45603</v>
      </c>
      <c r="G3759" t="s">
        <v>137</v>
      </c>
      <c r="H3759">
        <v>1</v>
      </c>
    </row>
    <row r="3760" spans="1:8" x14ac:dyDescent="0.25">
      <c r="E3760" t="s">
        <v>3843</v>
      </c>
      <c r="F3760" s="1">
        <v>45582</v>
      </c>
      <c r="G3760" t="s">
        <v>137</v>
      </c>
      <c r="H3760">
        <v>1</v>
      </c>
    </row>
    <row r="3761" spans="1:8" x14ac:dyDescent="0.25">
      <c r="E3761" t="s">
        <v>3844</v>
      </c>
      <c r="F3761" s="1">
        <v>45582</v>
      </c>
      <c r="G3761" t="s">
        <v>137</v>
      </c>
      <c r="H3761">
        <v>1</v>
      </c>
    </row>
    <row r="3762" spans="1:8" x14ac:dyDescent="0.25">
      <c r="E3762" t="s">
        <v>3845</v>
      </c>
      <c r="F3762" s="1">
        <v>45582</v>
      </c>
      <c r="G3762" t="s">
        <v>137</v>
      </c>
      <c r="H3762">
        <v>1</v>
      </c>
    </row>
    <row r="3763" spans="1:8" x14ac:dyDescent="0.25">
      <c r="E3763" t="s">
        <v>3846</v>
      </c>
      <c r="F3763" s="1">
        <v>45582</v>
      </c>
      <c r="G3763" t="s">
        <v>137</v>
      </c>
      <c r="H3763">
        <v>1</v>
      </c>
    </row>
    <row r="3764" spans="1:8" x14ac:dyDescent="0.25">
      <c r="E3764" t="s">
        <v>1299</v>
      </c>
      <c r="F3764" s="1">
        <v>45582</v>
      </c>
      <c r="G3764" t="s">
        <v>137</v>
      </c>
      <c r="H3764">
        <v>1</v>
      </c>
    </row>
    <row r="3765" spans="1:8" x14ac:dyDescent="0.25">
      <c r="E3765" t="s">
        <v>633</v>
      </c>
      <c r="F3765" s="1">
        <v>45603</v>
      </c>
      <c r="G3765" t="s">
        <v>137</v>
      </c>
      <c r="H3765">
        <v>1</v>
      </c>
    </row>
    <row r="3766" spans="1:8" x14ac:dyDescent="0.25">
      <c r="E3766" t="s">
        <v>639</v>
      </c>
      <c r="F3766" s="1">
        <v>45596</v>
      </c>
      <c r="G3766" t="s">
        <v>137</v>
      </c>
      <c r="H3766">
        <v>1</v>
      </c>
    </row>
    <row r="3767" spans="1:8" x14ac:dyDescent="0.25">
      <c r="E3767" t="s">
        <v>3838</v>
      </c>
      <c r="F3767" s="1">
        <v>45596</v>
      </c>
      <c r="G3767" t="s">
        <v>137</v>
      </c>
      <c r="H3767">
        <v>1</v>
      </c>
    </row>
    <row r="3768" spans="1:8" x14ac:dyDescent="0.25">
      <c r="E3768" t="s">
        <v>3839</v>
      </c>
      <c r="F3768" s="1">
        <v>45596</v>
      </c>
      <c r="G3768" t="s">
        <v>137</v>
      </c>
      <c r="H3768">
        <v>1</v>
      </c>
    </row>
    <row r="3769" spans="1:8" x14ac:dyDescent="0.25">
      <c r="E3769" t="s">
        <v>3841</v>
      </c>
      <c r="F3769" s="1">
        <v>45596</v>
      </c>
      <c r="G3769" t="s">
        <v>137</v>
      </c>
      <c r="H3769">
        <v>1</v>
      </c>
    </row>
    <row r="3770" spans="1:8" x14ac:dyDescent="0.25">
      <c r="E3770" t="s">
        <v>3847</v>
      </c>
      <c r="F3770" s="1">
        <v>45596</v>
      </c>
      <c r="G3770" t="s">
        <v>137</v>
      </c>
      <c r="H3770">
        <v>1</v>
      </c>
    </row>
    <row r="3771" spans="1:8" x14ac:dyDescent="0.25">
      <c r="A3771" t="s">
        <v>3848</v>
      </c>
      <c r="B3771" t="s">
        <v>3849</v>
      </c>
      <c r="C3771" t="s">
        <v>5633</v>
      </c>
      <c r="D3771" t="s">
        <v>5604</v>
      </c>
      <c r="E3771" t="s">
        <v>3850</v>
      </c>
      <c r="F3771" s="1">
        <v>45583</v>
      </c>
      <c r="G3771" t="s">
        <v>2802</v>
      </c>
      <c r="H3771">
        <v>1</v>
      </c>
    </row>
    <row r="3772" spans="1:8" x14ac:dyDescent="0.25">
      <c r="A3772" t="s">
        <v>3851</v>
      </c>
      <c r="B3772" t="s">
        <v>3852</v>
      </c>
      <c r="C3772" t="s">
        <v>16</v>
      </c>
      <c r="D3772" t="s">
        <v>5618</v>
      </c>
      <c r="E3772" t="s">
        <v>3853</v>
      </c>
      <c r="F3772" s="1">
        <v>45644</v>
      </c>
      <c r="G3772" t="s">
        <v>317</v>
      </c>
      <c r="H3772">
        <v>1</v>
      </c>
    </row>
    <row r="3773" spans="1:8" x14ac:dyDescent="0.25">
      <c r="E3773" t="s">
        <v>3854</v>
      </c>
      <c r="F3773" s="1">
        <v>45636</v>
      </c>
      <c r="G3773" t="s">
        <v>317</v>
      </c>
      <c r="H3773">
        <v>1</v>
      </c>
    </row>
    <row r="3774" spans="1:8" x14ac:dyDescent="0.25">
      <c r="E3774" t="s">
        <v>3855</v>
      </c>
      <c r="F3774" s="1">
        <v>45653</v>
      </c>
      <c r="G3774" t="s">
        <v>317</v>
      </c>
      <c r="H3774">
        <v>1</v>
      </c>
    </row>
    <row r="3775" spans="1:8" x14ac:dyDescent="0.25">
      <c r="E3775" t="s">
        <v>3856</v>
      </c>
      <c r="F3775" s="1">
        <v>45644</v>
      </c>
      <c r="G3775" t="s">
        <v>317</v>
      </c>
      <c r="H3775">
        <v>1</v>
      </c>
    </row>
    <row r="3776" spans="1:8" x14ac:dyDescent="0.25">
      <c r="E3776" t="s">
        <v>3857</v>
      </c>
      <c r="F3776" s="1">
        <v>45586</v>
      </c>
      <c r="G3776" t="s">
        <v>317</v>
      </c>
      <c r="H3776">
        <v>1</v>
      </c>
    </row>
    <row r="3777" spans="1:8" x14ac:dyDescent="0.25">
      <c r="E3777" t="s">
        <v>3858</v>
      </c>
      <c r="F3777" s="1">
        <v>45649</v>
      </c>
      <c r="G3777" t="s">
        <v>317</v>
      </c>
      <c r="H3777">
        <v>1</v>
      </c>
    </row>
    <row r="3778" spans="1:8" x14ac:dyDescent="0.25">
      <c r="E3778" t="s">
        <v>3859</v>
      </c>
      <c r="F3778" s="1">
        <v>45548</v>
      </c>
      <c r="G3778" t="s">
        <v>317</v>
      </c>
      <c r="H3778">
        <v>1</v>
      </c>
    </row>
    <row r="3779" spans="1:8" x14ac:dyDescent="0.25">
      <c r="E3779" t="s">
        <v>3860</v>
      </c>
      <c r="F3779" s="1">
        <v>45548</v>
      </c>
      <c r="G3779" t="s">
        <v>317</v>
      </c>
      <c r="H3779">
        <v>1</v>
      </c>
    </row>
    <row r="3780" spans="1:8" x14ac:dyDescent="0.25">
      <c r="E3780" t="s">
        <v>3861</v>
      </c>
      <c r="F3780" s="1">
        <v>45586</v>
      </c>
      <c r="G3780" t="s">
        <v>317</v>
      </c>
      <c r="H3780">
        <v>1</v>
      </c>
    </row>
    <row r="3781" spans="1:8" x14ac:dyDescent="0.25">
      <c r="E3781" t="s">
        <v>3862</v>
      </c>
      <c r="F3781" s="1">
        <v>45586</v>
      </c>
      <c r="G3781" t="s">
        <v>317</v>
      </c>
      <c r="H3781">
        <v>1</v>
      </c>
    </row>
    <row r="3782" spans="1:8" x14ac:dyDescent="0.25">
      <c r="E3782" t="s">
        <v>3863</v>
      </c>
      <c r="F3782" s="1">
        <v>45653</v>
      </c>
      <c r="G3782" t="s">
        <v>317</v>
      </c>
      <c r="H3782">
        <v>1</v>
      </c>
    </row>
    <row r="3783" spans="1:8" x14ac:dyDescent="0.25">
      <c r="A3783" t="s">
        <v>3872</v>
      </c>
      <c r="B3783" t="s">
        <v>3873</v>
      </c>
      <c r="C3783" t="s">
        <v>16</v>
      </c>
      <c r="D3783" t="s">
        <v>16</v>
      </c>
      <c r="E3783" t="s">
        <v>3874</v>
      </c>
      <c r="F3783" s="1">
        <v>45394</v>
      </c>
      <c r="G3783" t="s">
        <v>84</v>
      </c>
      <c r="H3783">
        <v>1</v>
      </c>
    </row>
    <row r="3784" spans="1:8" x14ac:dyDescent="0.25">
      <c r="E3784" t="s">
        <v>3875</v>
      </c>
      <c r="F3784" s="1">
        <v>45390</v>
      </c>
      <c r="G3784" t="s">
        <v>84</v>
      </c>
      <c r="H3784">
        <v>1</v>
      </c>
    </row>
    <row r="3785" spans="1:8" x14ac:dyDescent="0.25">
      <c r="E3785" t="s">
        <v>3876</v>
      </c>
      <c r="F3785" s="1">
        <v>45392</v>
      </c>
      <c r="G3785" t="s">
        <v>84</v>
      </c>
      <c r="H3785">
        <v>1</v>
      </c>
    </row>
    <row r="3786" spans="1:8" x14ac:dyDescent="0.25">
      <c r="E3786" t="s">
        <v>3877</v>
      </c>
      <c r="F3786" s="1">
        <v>45392</v>
      </c>
      <c r="G3786" t="s">
        <v>84</v>
      </c>
      <c r="H3786">
        <v>1</v>
      </c>
    </row>
    <row r="3787" spans="1:8" x14ac:dyDescent="0.25">
      <c r="E3787" t="s">
        <v>3878</v>
      </c>
      <c r="F3787" s="1">
        <v>45392</v>
      </c>
      <c r="G3787" t="s">
        <v>84</v>
      </c>
      <c r="H3787">
        <v>1</v>
      </c>
    </row>
    <row r="3788" spans="1:8" x14ac:dyDescent="0.25">
      <c r="E3788" t="s">
        <v>3879</v>
      </c>
      <c r="F3788" s="1">
        <v>45390</v>
      </c>
      <c r="G3788" t="s">
        <v>84</v>
      </c>
      <c r="H3788">
        <v>1</v>
      </c>
    </row>
    <row r="3789" spans="1:8" x14ac:dyDescent="0.25">
      <c r="E3789" t="s">
        <v>3880</v>
      </c>
      <c r="F3789" s="1">
        <v>45392</v>
      </c>
      <c r="G3789" t="s">
        <v>84</v>
      </c>
      <c r="H3789">
        <v>1</v>
      </c>
    </row>
    <row r="3790" spans="1:8" x14ac:dyDescent="0.25">
      <c r="E3790" t="s">
        <v>3881</v>
      </c>
      <c r="F3790" s="1">
        <v>45390</v>
      </c>
      <c r="G3790" t="s">
        <v>84</v>
      </c>
      <c r="H3790">
        <v>1</v>
      </c>
    </row>
    <row r="3791" spans="1:8" x14ac:dyDescent="0.25">
      <c r="E3791" t="s">
        <v>3882</v>
      </c>
      <c r="F3791" s="1">
        <v>45392</v>
      </c>
      <c r="G3791" t="s">
        <v>84</v>
      </c>
      <c r="H3791">
        <v>1</v>
      </c>
    </row>
    <row r="3792" spans="1:8" x14ac:dyDescent="0.25">
      <c r="E3792" t="s">
        <v>3883</v>
      </c>
      <c r="F3792" s="1">
        <v>45390</v>
      </c>
      <c r="G3792" t="s">
        <v>84</v>
      </c>
      <c r="H3792">
        <v>1</v>
      </c>
    </row>
    <row r="3793" spans="1:8" x14ac:dyDescent="0.25">
      <c r="E3793" t="s">
        <v>3884</v>
      </c>
      <c r="F3793" s="1">
        <v>45411</v>
      </c>
      <c r="G3793" t="s">
        <v>84</v>
      </c>
      <c r="H3793">
        <v>1</v>
      </c>
    </row>
    <row r="3794" spans="1:8" x14ac:dyDescent="0.25">
      <c r="E3794" t="s">
        <v>3885</v>
      </c>
      <c r="F3794" s="1">
        <v>45392</v>
      </c>
      <c r="G3794" t="s">
        <v>84</v>
      </c>
      <c r="H3794">
        <v>1</v>
      </c>
    </row>
    <row r="3795" spans="1:8" x14ac:dyDescent="0.25">
      <c r="E3795" t="s">
        <v>3886</v>
      </c>
      <c r="F3795" s="1">
        <v>45390</v>
      </c>
      <c r="G3795" t="s">
        <v>84</v>
      </c>
      <c r="H3795">
        <v>1</v>
      </c>
    </row>
    <row r="3796" spans="1:8" x14ac:dyDescent="0.25">
      <c r="E3796" t="s">
        <v>3887</v>
      </c>
      <c r="F3796" s="1">
        <v>45390</v>
      </c>
      <c r="G3796" t="s">
        <v>84</v>
      </c>
      <c r="H3796">
        <v>1</v>
      </c>
    </row>
    <row r="3797" spans="1:8" x14ac:dyDescent="0.25">
      <c r="E3797" t="s">
        <v>3888</v>
      </c>
      <c r="F3797" s="1">
        <v>45392</v>
      </c>
      <c r="G3797" t="s">
        <v>84</v>
      </c>
      <c r="H3797">
        <v>1</v>
      </c>
    </row>
    <row r="3798" spans="1:8" x14ac:dyDescent="0.25">
      <c r="E3798" t="s">
        <v>3889</v>
      </c>
      <c r="F3798" s="1">
        <v>45392</v>
      </c>
      <c r="G3798" t="s">
        <v>84</v>
      </c>
      <c r="H3798">
        <v>1</v>
      </c>
    </row>
    <row r="3799" spans="1:8" x14ac:dyDescent="0.25">
      <c r="E3799" t="s">
        <v>3890</v>
      </c>
      <c r="F3799" s="1">
        <v>45390</v>
      </c>
      <c r="G3799" t="s">
        <v>84</v>
      </c>
      <c r="H3799">
        <v>1</v>
      </c>
    </row>
    <row r="3800" spans="1:8" x14ac:dyDescent="0.25">
      <c r="E3800" t="s">
        <v>3891</v>
      </c>
      <c r="F3800" s="1">
        <v>45505</v>
      </c>
      <c r="G3800" t="s">
        <v>84</v>
      </c>
      <c r="H3800">
        <v>1</v>
      </c>
    </row>
    <row r="3801" spans="1:8" x14ac:dyDescent="0.25">
      <c r="A3801" t="s">
        <v>3892</v>
      </c>
      <c r="B3801" t="s">
        <v>3893</v>
      </c>
      <c r="C3801" t="s">
        <v>16</v>
      </c>
      <c r="D3801" t="s">
        <v>2045</v>
      </c>
      <c r="E3801" t="s">
        <v>3894</v>
      </c>
      <c r="F3801" s="1">
        <v>45653</v>
      </c>
      <c r="G3801" t="s">
        <v>2406</v>
      </c>
      <c r="H3801">
        <v>1</v>
      </c>
    </row>
    <row r="3802" spans="1:8" x14ac:dyDescent="0.25">
      <c r="A3802" t="s">
        <v>3898</v>
      </c>
      <c r="B3802" t="s">
        <v>3899</v>
      </c>
      <c r="C3802" t="s">
        <v>16</v>
      </c>
      <c r="D3802" t="s">
        <v>5649</v>
      </c>
      <c r="E3802" t="s">
        <v>3900</v>
      </c>
      <c r="F3802" s="1">
        <v>45518</v>
      </c>
      <c r="G3802" t="s">
        <v>986</v>
      </c>
      <c r="H3802">
        <v>1</v>
      </c>
    </row>
    <row r="3803" spans="1:8" x14ac:dyDescent="0.25">
      <c r="A3803" t="s">
        <v>3901</v>
      </c>
      <c r="B3803" t="s">
        <v>3902</v>
      </c>
      <c r="C3803" t="s">
        <v>16</v>
      </c>
      <c r="D3803" t="s">
        <v>5604</v>
      </c>
      <c r="E3803" t="s">
        <v>3903</v>
      </c>
      <c r="F3803" s="1">
        <v>45527</v>
      </c>
      <c r="G3803" t="s">
        <v>2802</v>
      </c>
      <c r="H3803">
        <v>1</v>
      </c>
    </row>
    <row r="3804" spans="1:8" x14ac:dyDescent="0.25">
      <c r="A3804" t="s">
        <v>3910</v>
      </c>
      <c r="B3804" t="s">
        <v>3911</v>
      </c>
      <c r="C3804" t="s">
        <v>16</v>
      </c>
      <c r="D3804" t="s">
        <v>5695</v>
      </c>
      <c r="E3804" t="s">
        <v>3912</v>
      </c>
      <c r="F3804" s="1">
        <v>45628</v>
      </c>
      <c r="G3804" t="s">
        <v>1336</v>
      </c>
      <c r="H3804">
        <v>1</v>
      </c>
    </row>
    <row r="3805" spans="1:8" x14ac:dyDescent="0.25">
      <c r="E3805" t="s">
        <v>3913</v>
      </c>
      <c r="F3805" s="1">
        <v>45656</v>
      </c>
      <c r="G3805" t="s">
        <v>1336</v>
      </c>
      <c r="H3805">
        <v>1</v>
      </c>
    </row>
    <row r="3806" spans="1:8" x14ac:dyDescent="0.25">
      <c r="A3806" t="s">
        <v>3943</v>
      </c>
      <c r="B3806" t="s">
        <v>3944</v>
      </c>
      <c r="C3806" t="s">
        <v>5625</v>
      </c>
      <c r="D3806" t="s">
        <v>5639</v>
      </c>
      <c r="E3806" t="s">
        <v>3945</v>
      </c>
      <c r="F3806" s="1">
        <v>45580</v>
      </c>
      <c r="G3806" t="s">
        <v>1095</v>
      </c>
      <c r="H3806">
        <v>1</v>
      </c>
    </row>
    <row r="3807" spans="1:8" x14ac:dyDescent="0.25">
      <c r="A3807" t="s">
        <v>3946</v>
      </c>
      <c r="B3807" t="s">
        <v>3947</v>
      </c>
      <c r="C3807" t="s">
        <v>16</v>
      </c>
      <c r="D3807" t="s">
        <v>5623</v>
      </c>
      <c r="E3807" t="s">
        <v>3948</v>
      </c>
      <c r="F3807" s="1">
        <v>45637</v>
      </c>
      <c r="G3807" t="s">
        <v>115</v>
      </c>
      <c r="H3807">
        <v>1</v>
      </c>
    </row>
    <row r="3808" spans="1:8" x14ac:dyDescent="0.25">
      <c r="A3808" t="s">
        <v>3949</v>
      </c>
      <c r="B3808" t="s">
        <v>3950</v>
      </c>
      <c r="C3808" t="s">
        <v>16</v>
      </c>
      <c r="D3808" t="s">
        <v>16</v>
      </c>
      <c r="E3808" t="s">
        <v>3951</v>
      </c>
      <c r="F3808" s="1">
        <v>45664</v>
      </c>
      <c r="G3808" t="s">
        <v>173</v>
      </c>
      <c r="H3808">
        <v>1</v>
      </c>
    </row>
    <row r="3809" spans="1:8" x14ac:dyDescent="0.25">
      <c r="A3809" t="s">
        <v>3952</v>
      </c>
      <c r="B3809" t="s">
        <v>3953</v>
      </c>
      <c r="C3809" t="s">
        <v>16</v>
      </c>
      <c r="D3809" t="s">
        <v>5637</v>
      </c>
      <c r="E3809" t="s">
        <v>3954</v>
      </c>
      <c r="F3809" s="1">
        <v>45476</v>
      </c>
      <c r="G3809" t="s">
        <v>444</v>
      </c>
      <c r="H3809">
        <v>1</v>
      </c>
    </row>
    <row r="3810" spans="1:8" x14ac:dyDescent="0.25">
      <c r="A3810" t="s">
        <v>3959</v>
      </c>
      <c r="B3810" t="s">
        <v>3960</v>
      </c>
      <c r="C3810" t="s">
        <v>16</v>
      </c>
      <c r="D3810" t="s">
        <v>5624</v>
      </c>
      <c r="E3810" t="s">
        <v>3962</v>
      </c>
      <c r="F3810" s="1">
        <v>45646</v>
      </c>
      <c r="G3810" t="s">
        <v>536</v>
      </c>
      <c r="H3810">
        <v>1</v>
      </c>
    </row>
    <row r="3811" spans="1:8" x14ac:dyDescent="0.25">
      <c r="F3811" s="1">
        <v>45632</v>
      </c>
      <c r="G3811" t="s">
        <v>536</v>
      </c>
      <c r="H3811">
        <v>1</v>
      </c>
    </row>
    <row r="3812" spans="1:8" x14ac:dyDescent="0.25">
      <c r="E3812" t="s">
        <v>3411</v>
      </c>
      <c r="F3812" s="1">
        <v>45632</v>
      </c>
      <c r="G3812" t="s">
        <v>536</v>
      </c>
      <c r="H3812">
        <v>1</v>
      </c>
    </row>
    <row r="3813" spans="1:8" x14ac:dyDescent="0.25">
      <c r="E3813" t="s">
        <v>3961</v>
      </c>
      <c r="F3813" s="1">
        <v>45632</v>
      </c>
      <c r="G3813" t="s">
        <v>536</v>
      </c>
      <c r="H3813">
        <v>1</v>
      </c>
    </row>
    <row r="3814" spans="1:8" x14ac:dyDescent="0.25">
      <c r="E3814" t="s">
        <v>3963</v>
      </c>
      <c r="F3814" s="1">
        <v>45632</v>
      </c>
      <c r="G3814" t="s">
        <v>536</v>
      </c>
      <c r="H3814">
        <v>1</v>
      </c>
    </row>
    <row r="3815" spans="1:8" x14ac:dyDescent="0.25">
      <c r="A3815" t="s">
        <v>3992</v>
      </c>
      <c r="B3815" t="s">
        <v>3993</v>
      </c>
      <c r="C3815" t="s">
        <v>16</v>
      </c>
      <c r="D3815" t="s">
        <v>16</v>
      </c>
      <c r="E3815" t="s">
        <v>3994</v>
      </c>
      <c r="F3815" s="1">
        <v>45608</v>
      </c>
      <c r="G3815" t="s">
        <v>3995</v>
      </c>
      <c r="H3815">
        <v>1</v>
      </c>
    </row>
    <row r="3816" spans="1:8" x14ac:dyDescent="0.25">
      <c r="A3816" t="s">
        <v>3996</v>
      </c>
      <c r="B3816" t="s">
        <v>3997</v>
      </c>
      <c r="C3816" t="s">
        <v>16</v>
      </c>
      <c r="D3816" t="s">
        <v>5619</v>
      </c>
      <c r="E3816" t="s">
        <v>3998</v>
      </c>
      <c r="F3816" s="1">
        <v>45392</v>
      </c>
      <c r="G3816" t="s">
        <v>3767</v>
      </c>
      <c r="H3816">
        <v>1</v>
      </c>
    </row>
    <row r="3817" spans="1:8" x14ac:dyDescent="0.25">
      <c r="A3817" t="s">
        <v>4008</v>
      </c>
      <c r="B3817" t="s">
        <v>4009</v>
      </c>
      <c r="C3817" t="s">
        <v>16</v>
      </c>
      <c r="D3817" t="s">
        <v>5604</v>
      </c>
      <c r="E3817" t="s">
        <v>4010</v>
      </c>
      <c r="F3817" s="1">
        <v>45523</v>
      </c>
      <c r="G3817" t="s">
        <v>812</v>
      </c>
      <c r="H3817">
        <v>1</v>
      </c>
    </row>
    <row r="3818" spans="1:8" x14ac:dyDescent="0.25">
      <c r="A3818" t="s">
        <v>4034</v>
      </c>
      <c r="B3818" t="s">
        <v>4035</v>
      </c>
      <c r="C3818" t="s">
        <v>16</v>
      </c>
      <c r="D3818" t="s">
        <v>5677</v>
      </c>
      <c r="E3818" t="s">
        <v>4036</v>
      </c>
      <c r="F3818" s="1">
        <v>45512</v>
      </c>
      <c r="G3818" t="s">
        <v>51</v>
      </c>
      <c r="H3818">
        <v>1</v>
      </c>
    </row>
    <row r="3819" spans="1:8" x14ac:dyDescent="0.25">
      <c r="E3819" t="s">
        <v>4037</v>
      </c>
      <c r="F3819" s="1">
        <v>45645</v>
      </c>
      <c r="G3819" t="s">
        <v>51</v>
      </c>
      <c r="H3819">
        <v>1</v>
      </c>
    </row>
    <row r="3820" spans="1:8" x14ac:dyDescent="0.25">
      <c r="A3820" t="s">
        <v>4038</v>
      </c>
      <c r="B3820" t="s">
        <v>4039</v>
      </c>
      <c r="C3820" t="s">
        <v>16</v>
      </c>
      <c r="D3820" t="s">
        <v>5626</v>
      </c>
      <c r="E3820" t="s">
        <v>4040</v>
      </c>
      <c r="F3820" s="1">
        <v>45663</v>
      </c>
      <c r="G3820" t="s">
        <v>1505</v>
      </c>
      <c r="H3820">
        <v>1</v>
      </c>
    </row>
    <row r="3821" spans="1:8" x14ac:dyDescent="0.25">
      <c r="A3821" t="s">
        <v>4049</v>
      </c>
      <c r="B3821" t="s">
        <v>4050</v>
      </c>
      <c r="C3821" t="s">
        <v>5635</v>
      </c>
      <c r="D3821" t="s">
        <v>5676</v>
      </c>
      <c r="E3821" t="s">
        <v>4051</v>
      </c>
      <c r="F3821" s="1">
        <v>45663</v>
      </c>
      <c r="G3821" t="s">
        <v>3597</v>
      </c>
      <c r="H3821">
        <v>1</v>
      </c>
    </row>
    <row r="3822" spans="1:8" x14ac:dyDescent="0.25">
      <c r="A3822" t="s">
        <v>4065</v>
      </c>
      <c r="B3822" t="s">
        <v>4066</v>
      </c>
      <c r="C3822" t="s">
        <v>16</v>
      </c>
      <c r="D3822" t="s">
        <v>5603</v>
      </c>
      <c r="E3822" t="s">
        <v>4067</v>
      </c>
      <c r="F3822" s="1">
        <v>45316</v>
      </c>
      <c r="G3822" t="s">
        <v>137</v>
      </c>
      <c r="H3822">
        <v>1</v>
      </c>
    </row>
    <row r="3823" spans="1:8" x14ac:dyDescent="0.25">
      <c r="A3823" t="s">
        <v>4145</v>
      </c>
      <c r="B3823" t="s">
        <v>4146</v>
      </c>
      <c r="C3823" t="s">
        <v>16</v>
      </c>
      <c r="D3823" t="s">
        <v>5596</v>
      </c>
      <c r="E3823" t="s">
        <v>4147</v>
      </c>
      <c r="F3823" s="1">
        <v>45663</v>
      </c>
      <c r="G3823" t="s">
        <v>59</v>
      </c>
      <c r="H3823">
        <v>1</v>
      </c>
    </row>
    <row r="3824" spans="1:8" x14ac:dyDescent="0.25">
      <c r="E3824" t="s">
        <v>4148</v>
      </c>
      <c r="F3824" s="1">
        <v>45663</v>
      </c>
      <c r="G3824" t="s">
        <v>59</v>
      </c>
      <c r="H3824">
        <v>1</v>
      </c>
    </row>
    <row r="3825" spans="1:8" x14ac:dyDescent="0.25">
      <c r="E3825" t="s">
        <v>4149</v>
      </c>
      <c r="F3825" s="1">
        <v>45663</v>
      </c>
      <c r="G3825" t="s">
        <v>59</v>
      </c>
      <c r="H3825">
        <v>1</v>
      </c>
    </row>
    <row r="3826" spans="1:8" x14ac:dyDescent="0.25">
      <c r="E3826" t="s">
        <v>4150</v>
      </c>
      <c r="F3826" s="1">
        <v>45663</v>
      </c>
      <c r="G3826" t="s">
        <v>59</v>
      </c>
      <c r="H3826">
        <v>1</v>
      </c>
    </row>
    <row r="3827" spans="1:8" x14ac:dyDescent="0.25">
      <c r="E3827" t="s">
        <v>4151</v>
      </c>
      <c r="F3827" s="1">
        <v>45663</v>
      </c>
      <c r="G3827" t="s">
        <v>59</v>
      </c>
      <c r="H3827">
        <v>1</v>
      </c>
    </row>
    <row r="3828" spans="1:8" x14ac:dyDescent="0.25">
      <c r="A3828" t="s">
        <v>4152</v>
      </c>
      <c r="B3828" t="s">
        <v>4153</v>
      </c>
      <c r="C3828" t="s">
        <v>16</v>
      </c>
      <c r="D3828" t="s">
        <v>5596</v>
      </c>
      <c r="E3828" t="s">
        <v>4154</v>
      </c>
      <c r="F3828" s="1">
        <v>45664</v>
      </c>
      <c r="G3828" t="s">
        <v>59</v>
      </c>
      <c r="H3828">
        <v>1</v>
      </c>
    </row>
    <row r="3829" spans="1:8" x14ac:dyDescent="0.25">
      <c r="E3829" t="s">
        <v>4155</v>
      </c>
      <c r="F3829" s="1">
        <v>45664</v>
      </c>
      <c r="G3829" t="s">
        <v>59</v>
      </c>
      <c r="H3829">
        <v>1</v>
      </c>
    </row>
    <row r="3830" spans="1:8" x14ac:dyDescent="0.25">
      <c r="E3830" t="s">
        <v>4156</v>
      </c>
      <c r="F3830" s="1">
        <v>45664</v>
      </c>
      <c r="G3830" t="s">
        <v>59</v>
      </c>
      <c r="H3830">
        <v>1</v>
      </c>
    </row>
    <row r="3831" spans="1:8" x14ac:dyDescent="0.25">
      <c r="E3831" t="s">
        <v>4157</v>
      </c>
      <c r="F3831" s="1">
        <v>45664</v>
      </c>
      <c r="G3831" t="s">
        <v>59</v>
      </c>
      <c r="H3831">
        <v>1</v>
      </c>
    </row>
    <row r="3832" spans="1:8" x14ac:dyDescent="0.25">
      <c r="E3832" t="s">
        <v>4158</v>
      </c>
      <c r="F3832" s="1">
        <v>45664</v>
      </c>
      <c r="G3832" t="s">
        <v>59</v>
      </c>
      <c r="H3832">
        <v>1</v>
      </c>
    </row>
    <row r="3833" spans="1:8" x14ac:dyDescent="0.25">
      <c r="E3833" t="s">
        <v>4159</v>
      </c>
      <c r="F3833" s="1">
        <v>45664</v>
      </c>
      <c r="G3833" t="s">
        <v>59</v>
      </c>
      <c r="H3833">
        <v>1</v>
      </c>
    </row>
    <row r="3834" spans="1:8" x14ac:dyDescent="0.25">
      <c r="A3834" t="s">
        <v>4168</v>
      </c>
      <c r="B3834" t="s">
        <v>4169</v>
      </c>
      <c r="C3834" t="s">
        <v>5625</v>
      </c>
      <c r="D3834" t="s">
        <v>5664</v>
      </c>
      <c r="E3834" t="s">
        <v>4170</v>
      </c>
      <c r="F3834" s="1">
        <v>45646</v>
      </c>
      <c r="G3834" t="s">
        <v>222</v>
      </c>
      <c r="H3834">
        <v>1</v>
      </c>
    </row>
    <row r="3835" spans="1:8" x14ac:dyDescent="0.25">
      <c r="A3835" t="s">
        <v>4174</v>
      </c>
      <c r="B3835" t="s">
        <v>4175</v>
      </c>
      <c r="C3835" t="s">
        <v>16</v>
      </c>
      <c r="D3835" t="s">
        <v>5665</v>
      </c>
      <c r="E3835" t="s">
        <v>4176</v>
      </c>
      <c r="F3835" s="1">
        <v>45310</v>
      </c>
      <c r="G3835" t="s">
        <v>193</v>
      </c>
      <c r="H3835">
        <v>1</v>
      </c>
    </row>
    <row r="3836" spans="1:8" x14ac:dyDescent="0.25">
      <c r="A3836" t="s">
        <v>4177</v>
      </c>
      <c r="B3836" t="s">
        <v>4178</v>
      </c>
      <c r="C3836" t="s">
        <v>5610</v>
      </c>
      <c r="D3836" t="s">
        <v>5609</v>
      </c>
      <c r="E3836" t="s">
        <v>4179</v>
      </c>
      <c r="F3836" s="1">
        <v>45663</v>
      </c>
      <c r="G3836" t="s">
        <v>867</v>
      </c>
      <c r="H3836">
        <v>1</v>
      </c>
    </row>
    <row r="3837" spans="1:8" x14ac:dyDescent="0.25">
      <c r="A3837" t="s">
        <v>4180</v>
      </c>
      <c r="B3837" t="s">
        <v>4181</v>
      </c>
      <c r="C3837" t="s">
        <v>16</v>
      </c>
      <c r="D3837" t="s">
        <v>5646</v>
      </c>
      <c r="E3837" t="s">
        <v>4182</v>
      </c>
      <c r="F3837" s="1">
        <v>45474</v>
      </c>
      <c r="G3837" t="s">
        <v>1340</v>
      </c>
      <c r="H3837">
        <v>1</v>
      </c>
    </row>
    <row r="3838" spans="1:8" x14ac:dyDescent="0.25">
      <c r="A3838" t="s">
        <v>4183</v>
      </c>
      <c r="B3838" t="s">
        <v>4184</v>
      </c>
      <c r="C3838" t="s">
        <v>16</v>
      </c>
      <c r="D3838" t="s">
        <v>5638</v>
      </c>
      <c r="E3838" t="s">
        <v>1084</v>
      </c>
      <c r="F3838" s="1">
        <v>45664</v>
      </c>
      <c r="G3838" t="s">
        <v>1085</v>
      </c>
      <c r="H3838">
        <v>1</v>
      </c>
    </row>
    <row r="3839" spans="1:8" x14ac:dyDescent="0.25">
      <c r="A3839" t="s">
        <v>4185</v>
      </c>
      <c r="B3839" t="s">
        <v>4186</v>
      </c>
      <c r="C3839" t="s">
        <v>5597</v>
      </c>
      <c r="D3839" t="s">
        <v>5604</v>
      </c>
      <c r="E3839" t="s">
        <v>4187</v>
      </c>
      <c r="F3839" s="1">
        <v>45664</v>
      </c>
      <c r="G3839" t="s">
        <v>1720</v>
      </c>
      <c r="H3839">
        <v>1</v>
      </c>
    </row>
    <row r="3840" spans="1:8" x14ac:dyDescent="0.25">
      <c r="A3840" t="s">
        <v>4188</v>
      </c>
      <c r="B3840" t="s">
        <v>4189</v>
      </c>
      <c r="C3840" t="s">
        <v>5633</v>
      </c>
      <c r="D3840" t="s">
        <v>5604</v>
      </c>
      <c r="E3840" t="s">
        <v>4190</v>
      </c>
      <c r="F3840" s="1">
        <v>45663</v>
      </c>
      <c r="G3840" t="s">
        <v>151</v>
      </c>
      <c r="H3840">
        <v>1</v>
      </c>
    </row>
    <row r="3841" spans="1:8" x14ac:dyDescent="0.25">
      <c r="E3841" t="s">
        <v>4191</v>
      </c>
      <c r="F3841" s="1">
        <v>45663</v>
      </c>
      <c r="G3841" t="s">
        <v>151</v>
      </c>
      <c r="H3841">
        <v>1</v>
      </c>
    </row>
    <row r="3842" spans="1:8" x14ac:dyDescent="0.25">
      <c r="E3842" t="s">
        <v>4192</v>
      </c>
      <c r="F3842" s="1">
        <v>45663</v>
      </c>
      <c r="G3842" t="s">
        <v>151</v>
      </c>
      <c r="H3842">
        <v>1</v>
      </c>
    </row>
    <row r="3843" spans="1:8" x14ac:dyDescent="0.25">
      <c r="E3843" t="s">
        <v>4193</v>
      </c>
      <c r="F3843" s="1">
        <v>45663</v>
      </c>
      <c r="G3843" t="s">
        <v>80</v>
      </c>
      <c r="H3843">
        <v>1</v>
      </c>
    </row>
    <row r="3844" spans="1:8" x14ac:dyDescent="0.25">
      <c r="E3844" t="s">
        <v>4194</v>
      </c>
      <c r="F3844" s="1">
        <v>45663</v>
      </c>
      <c r="G3844" t="s">
        <v>151</v>
      </c>
      <c r="H3844">
        <v>1</v>
      </c>
    </row>
    <row r="3845" spans="1:8" x14ac:dyDescent="0.25">
      <c r="E3845" t="s">
        <v>4195</v>
      </c>
      <c r="F3845" s="1">
        <v>45663</v>
      </c>
      <c r="G3845" t="s">
        <v>151</v>
      </c>
      <c r="H3845">
        <v>1</v>
      </c>
    </row>
    <row r="3846" spans="1:8" x14ac:dyDescent="0.25">
      <c r="E3846" t="s">
        <v>4196</v>
      </c>
      <c r="F3846" s="1">
        <v>45663</v>
      </c>
      <c r="G3846" t="s">
        <v>151</v>
      </c>
      <c r="H3846">
        <v>1</v>
      </c>
    </row>
    <row r="3847" spans="1:8" x14ac:dyDescent="0.25">
      <c r="E3847" t="s">
        <v>4197</v>
      </c>
      <c r="F3847" s="1">
        <v>45663</v>
      </c>
      <c r="G3847" t="s">
        <v>151</v>
      </c>
      <c r="H3847">
        <v>1</v>
      </c>
    </row>
    <row r="3848" spans="1:8" x14ac:dyDescent="0.25">
      <c r="A3848" t="s">
        <v>4207</v>
      </c>
      <c r="B3848" t="s">
        <v>4208</v>
      </c>
      <c r="C3848" t="s">
        <v>16</v>
      </c>
      <c r="D3848" t="s">
        <v>5619</v>
      </c>
      <c r="E3848" t="s">
        <v>4209</v>
      </c>
      <c r="F3848" s="1">
        <v>45561</v>
      </c>
      <c r="G3848" t="s">
        <v>185</v>
      </c>
      <c r="H3848">
        <v>1</v>
      </c>
    </row>
    <row r="3849" spans="1:8" x14ac:dyDescent="0.25">
      <c r="A3849" t="s">
        <v>4210</v>
      </c>
      <c r="B3849" t="s">
        <v>4211</v>
      </c>
      <c r="C3849" t="s">
        <v>16</v>
      </c>
      <c r="D3849" t="s">
        <v>5683</v>
      </c>
      <c r="E3849" t="s">
        <v>4212</v>
      </c>
      <c r="F3849" s="1">
        <v>45384</v>
      </c>
      <c r="G3849" t="s">
        <v>2152</v>
      </c>
      <c r="H3849">
        <v>1</v>
      </c>
    </row>
    <row r="3850" spans="1:8" x14ac:dyDescent="0.25">
      <c r="A3850" t="s">
        <v>4220</v>
      </c>
      <c r="B3850" t="s">
        <v>4221</v>
      </c>
      <c r="C3850" t="s">
        <v>16</v>
      </c>
      <c r="D3850" t="s">
        <v>5603</v>
      </c>
      <c r="E3850" t="s">
        <v>4222</v>
      </c>
      <c r="F3850" s="1">
        <v>45427</v>
      </c>
      <c r="G3850" t="s">
        <v>137</v>
      </c>
      <c r="H3850">
        <v>1</v>
      </c>
    </row>
    <row r="3851" spans="1:8" x14ac:dyDescent="0.25">
      <c r="E3851" t="s">
        <v>4223</v>
      </c>
      <c r="F3851" s="1">
        <v>45526</v>
      </c>
      <c r="G3851" t="s">
        <v>137</v>
      </c>
      <c r="H3851">
        <v>1</v>
      </c>
    </row>
    <row r="3852" spans="1:8" x14ac:dyDescent="0.25">
      <c r="E3852" t="s">
        <v>4224</v>
      </c>
      <c r="F3852" s="1">
        <v>45526</v>
      </c>
      <c r="G3852" t="s">
        <v>137</v>
      </c>
      <c r="H3852">
        <v>1</v>
      </c>
    </row>
    <row r="3853" spans="1:8" x14ac:dyDescent="0.25">
      <c r="A3853" t="s">
        <v>4249</v>
      </c>
      <c r="B3853" t="s">
        <v>4250</v>
      </c>
      <c r="C3853" t="s">
        <v>16</v>
      </c>
      <c r="D3853" t="s">
        <v>5596</v>
      </c>
      <c r="E3853" t="s">
        <v>4251</v>
      </c>
      <c r="F3853" s="1">
        <v>45664</v>
      </c>
      <c r="G3853" t="s">
        <v>59</v>
      </c>
      <c r="H3853">
        <v>1</v>
      </c>
    </row>
    <row r="3854" spans="1:8" x14ac:dyDescent="0.25">
      <c r="A3854" t="s">
        <v>4252</v>
      </c>
      <c r="B3854" t="s">
        <v>4253</v>
      </c>
      <c r="C3854" t="s">
        <v>5635</v>
      </c>
      <c r="D3854" t="s">
        <v>5676</v>
      </c>
      <c r="E3854" t="s">
        <v>4254</v>
      </c>
      <c r="F3854" s="1">
        <v>45663</v>
      </c>
      <c r="G3854" t="s">
        <v>3597</v>
      </c>
      <c r="H3854">
        <v>1</v>
      </c>
    </row>
    <row r="3855" spans="1:8" x14ac:dyDescent="0.25">
      <c r="A3855" t="s">
        <v>4278</v>
      </c>
      <c r="B3855" t="s">
        <v>4279</v>
      </c>
      <c r="C3855" t="s">
        <v>16</v>
      </c>
      <c r="D3855" t="s">
        <v>319</v>
      </c>
      <c r="E3855" t="s">
        <v>4280</v>
      </c>
      <c r="F3855" s="1">
        <v>45526</v>
      </c>
      <c r="G3855" t="s">
        <v>335</v>
      </c>
      <c r="H3855">
        <v>1</v>
      </c>
    </row>
    <row r="3856" spans="1:8" x14ac:dyDescent="0.25">
      <c r="E3856" t="s">
        <v>4281</v>
      </c>
      <c r="F3856" s="1">
        <v>45526</v>
      </c>
      <c r="G3856" t="s">
        <v>335</v>
      </c>
      <c r="H3856">
        <v>1</v>
      </c>
    </row>
    <row r="3857" spans="5:8" x14ac:dyDescent="0.25">
      <c r="E3857" t="s">
        <v>4282</v>
      </c>
      <c r="F3857" s="1">
        <v>45561</v>
      </c>
      <c r="G3857" t="s">
        <v>335</v>
      </c>
      <c r="H3857">
        <v>1</v>
      </c>
    </row>
    <row r="3858" spans="5:8" x14ac:dyDescent="0.25">
      <c r="E3858" t="s">
        <v>4283</v>
      </c>
      <c r="F3858" s="1">
        <v>45526</v>
      </c>
      <c r="G3858" t="s">
        <v>335</v>
      </c>
      <c r="H3858">
        <v>1</v>
      </c>
    </row>
    <row r="3859" spans="5:8" x14ac:dyDescent="0.25">
      <c r="E3859" t="s">
        <v>4284</v>
      </c>
      <c r="F3859" s="1">
        <v>45526</v>
      </c>
      <c r="G3859" t="s">
        <v>335</v>
      </c>
      <c r="H3859">
        <v>1</v>
      </c>
    </row>
    <row r="3860" spans="5:8" x14ac:dyDescent="0.25">
      <c r="E3860" t="s">
        <v>4285</v>
      </c>
      <c r="F3860" s="1">
        <v>45554</v>
      </c>
      <c r="G3860" t="s">
        <v>335</v>
      </c>
      <c r="H3860">
        <v>1</v>
      </c>
    </row>
    <row r="3861" spans="5:8" x14ac:dyDescent="0.25">
      <c r="E3861" t="s">
        <v>3813</v>
      </c>
      <c r="F3861" s="1">
        <v>45547</v>
      </c>
      <c r="G3861" t="s">
        <v>335</v>
      </c>
      <c r="H3861">
        <v>1</v>
      </c>
    </row>
    <row r="3862" spans="5:8" x14ac:dyDescent="0.25">
      <c r="E3862" t="s">
        <v>4286</v>
      </c>
      <c r="F3862" s="1">
        <v>45561</v>
      </c>
      <c r="G3862" t="s">
        <v>335</v>
      </c>
      <c r="H3862">
        <v>1</v>
      </c>
    </row>
    <row r="3863" spans="5:8" x14ac:dyDescent="0.25">
      <c r="E3863" t="s">
        <v>4287</v>
      </c>
      <c r="F3863" s="1">
        <v>45554</v>
      </c>
      <c r="G3863" t="s">
        <v>335</v>
      </c>
      <c r="H3863">
        <v>1</v>
      </c>
    </row>
    <row r="3864" spans="5:8" x14ac:dyDescent="0.25">
      <c r="E3864" t="s">
        <v>4288</v>
      </c>
      <c r="F3864" s="1">
        <v>45547</v>
      </c>
      <c r="G3864" t="s">
        <v>335</v>
      </c>
      <c r="H3864">
        <v>1</v>
      </c>
    </row>
    <row r="3865" spans="5:8" x14ac:dyDescent="0.25">
      <c r="E3865" t="s">
        <v>4289</v>
      </c>
      <c r="F3865" s="1">
        <v>45547</v>
      </c>
      <c r="G3865" t="s">
        <v>335</v>
      </c>
      <c r="H3865">
        <v>1</v>
      </c>
    </row>
    <row r="3866" spans="5:8" x14ac:dyDescent="0.25">
      <c r="E3866" t="s">
        <v>4290</v>
      </c>
      <c r="F3866" s="1">
        <v>45547</v>
      </c>
      <c r="G3866" t="s">
        <v>335</v>
      </c>
      <c r="H3866">
        <v>1</v>
      </c>
    </row>
    <row r="3867" spans="5:8" x14ac:dyDescent="0.25">
      <c r="E3867" t="s">
        <v>597</v>
      </c>
      <c r="F3867" s="1">
        <v>45526</v>
      </c>
      <c r="G3867" t="s">
        <v>335</v>
      </c>
      <c r="H3867">
        <v>1</v>
      </c>
    </row>
    <row r="3868" spans="5:8" x14ac:dyDescent="0.25">
      <c r="E3868" t="s">
        <v>4291</v>
      </c>
      <c r="F3868" s="1">
        <v>45554</v>
      </c>
      <c r="G3868" t="s">
        <v>335</v>
      </c>
      <c r="H3868">
        <v>1</v>
      </c>
    </row>
    <row r="3869" spans="5:8" x14ac:dyDescent="0.25">
      <c r="E3869" t="s">
        <v>4292</v>
      </c>
      <c r="F3869" s="1">
        <v>45547</v>
      </c>
      <c r="G3869" t="s">
        <v>335</v>
      </c>
      <c r="H3869">
        <v>1</v>
      </c>
    </row>
    <row r="3870" spans="5:8" x14ac:dyDescent="0.25">
      <c r="E3870" t="s">
        <v>4293</v>
      </c>
      <c r="F3870" s="1">
        <v>45527</v>
      </c>
      <c r="G3870" t="s">
        <v>335</v>
      </c>
      <c r="H3870">
        <v>1</v>
      </c>
    </row>
    <row r="3871" spans="5:8" x14ac:dyDescent="0.25">
      <c r="E3871" t="s">
        <v>4294</v>
      </c>
      <c r="F3871" s="1">
        <v>45526</v>
      </c>
      <c r="G3871" t="s">
        <v>335</v>
      </c>
      <c r="H3871">
        <v>1</v>
      </c>
    </row>
    <row r="3872" spans="5:8" x14ac:dyDescent="0.25">
      <c r="E3872" t="s">
        <v>4295</v>
      </c>
      <c r="F3872" s="1">
        <v>45554</v>
      </c>
      <c r="G3872" t="s">
        <v>335</v>
      </c>
      <c r="H3872">
        <v>1</v>
      </c>
    </row>
    <row r="3873" spans="1:8" x14ac:dyDescent="0.25">
      <c r="E3873" t="s">
        <v>2192</v>
      </c>
      <c r="F3873" s="1">
        <v>45561</v>
      </c>
      <c r="G3873" t="s">
        <v>335</v>
      </c>
      <c r="H3873">
        <v>1</v>
      </c>
    </row>
    <row r="3874" spans="1:8" x14ac:dyDescent="0.25">
      <c r="E3874" t="s">
        <v>4296</v>
      </c>
      <c r="F3874" s="1">
        <v>45540</v>
      </c>
      <c r="G3874" t="s">
        <v>335</v>
      </c>
      <c r="H3874">
        <v>1</v>
      </c>
    </row>
    <row r="3875" spans="1:8" x14ac:dyDescent="0.25">
      <c r="E3875" t="s">
        <v>4297</v>
      </c>
      <c r="F3875" s="1">
        <v>45547</v>
      </c>
      <c r="G3875" t="s">
        <v>335</v>
      </c>
      <c r="H3875">
        <v>1</v>
      </c>
    </row>
    <row r="3876" spans="1:8" x14ac:dyDescent="0.25">
      <c r="E3876" t="s">
        <v>4298</v>
      </c>
      <c r="F3876" s="1">
        <v>45527</v>
      </c>
      <c r="G3876" t="s">
        <v>335</v>
      </c>
      <c r="H3876">
        <v>1</v>
      </c>
    </row>
    <row r="3877" spans="1:8" x14ac:dyDescent="0.25">
      <c r="A3877" t="s">
        <v>4338</v>
      </c>
      <c r="B3877" t="s">
        <v>4339</v>
      </c>
      <c r="C3877" t="s">
        <v>16</v>
      </c>
      <c r="D3877" t="s">
        <v>319</v>
      </c>
      <c r="E3877" t="s">
        <v>587</v>
      </c>
      <c r="F3877" s="1">
        <v>45428</v>
      </c>
      <c r="G3877" t="s">
        <v>335</v>
      </c>
      <c r="H3877">
        <v>1</v>
      </c>
    </row>
    <row r="3878" spans="1:8" x14ac:dyDescent="0.25">
      <c r="E3878" t="s">
        <v>4340</v>
      </c>
      <c r="F3878" s="1">
        <v>45400</v>
      </c>
      <c r="G3878" t="s">
        <v>335</v>
      </c>
      <c r="H3878">
        <v>1</v>
      </c>
    </row>
    <row r="3879" spans="1:8" x14ac:dyDescent="0.25">
      <c r="E3879" t="s">
        <v>3515</v>
      </c>
      <c r="F3879" s="1">
        <v>45421</v>
      </c>
      <c r="G3879" t="s">
        <v>335</v>
      </c>
      <c r="H3879">
        <v>1</v>
      </c>
    </row>
    <row r="3880" spans="1:8" x14ac:dyDescent="0.25">
      <c r="E3880" t="s">
        <v>4341</v>
      </c>
      <c r="F3880" s="1">
        <v>45414</v>
      </c>
      <c r="G3880" t="s">
        <v>335</v>
      </c>
      <c r="H3880">
        <v>1</v>
      </c>
    </row>
    <row r="3881" spans="1:8" x14ac:dyDescent="0.25">
      <c r="E3881" t="s">
        <v>4342</v>
      </c>
      <c r="F3881" s="1">
        <v>45414</v>
      </c>
      <c r="G3881" t="s">
        <v>335</v>
      </c>
      <c r="H3881">
        <v>1</v>
      </c>
    </row>
    <row r="3882" spans="1:8" x14ac:dyDescent="0.25">
      <c r="E3882" t="s">
        <v>2999</v>
      </c>
      <c r="F3882" s="1">
        <v>45393</v>
      </c>
      <c r="G3882" t="s">
        <v>335</v>
      </c>
      <c r="H3882">
        <v>1</v>
      </c>
    </row>
    <row r="3883" spans="1:8" x14ac:dyDescent="0.25">
      <c r="E3883" t="s">
        <v>4343</v>
      </c>
      <c r="F3883" s="1">
        <v>45393</v>
      </c>
      <c r="G3883" t="s">
        <v>335</v>
      </c>
      <c r="H3883">
        <v>1</v>
      </c>
    </row>
    <row r="3884" spans="1:8" x14ac:dyDescent="0.25">
      <c r="E3884" t="s">
        <v>4344</v>
      </c>
      <c r="F3884" s="1">
        <v>45400</v>
      </c>
      <c r="G3884" t="s">
        <v>335</v>
      </c>
      <c r="H3884">
        <v>1</v>
      </c>
    </row>
    <row r="3885" spans="1:8" x14ac:dyDescent="0.25">
      <c r="E3885" t="s">
        <v>4345</v>
      </c>
      <c r="F3885" s="1">
        <v>45421</v>
      </c>
      <c r="G3885" t="s">
        <v>335</v>
      </c>
      <c r="H3885">
        <v>1</v>
      </c>
    </row>
    <row r="3886" spans="1:8" x14ac:dyDescent="0.25">
      <c r="E3886" t="s">
        <v>4346</v>
      </c>
      <c r="F3886" s="1">
        <v>45393</v>
      </c>
      <c r="G3886" t="s">
        <v>335</v>
      </c>
      <c r="H3886">
        <v>1</v>
      </c>
    </row>
    <row r="3887" spans="1:8" x14ac:dyDescent="0.25">
      <c r="E3887" t="s">
        <v>4347</v>
      </c>
      <c r="F3887" s="1">
        <v>45393</v>
      </c>
      <c r="G3887" t="s">
        <v>335</v>
      </c>
      <c r="H3887">
        <v>1</v>
      </c>
    </row>
    <row r="3888" spans="1:8" x14ac:dyDescent="0.25">
      <c r="E3888" t="s">
        <v>4348</v>
      </c>
      <c r="F3888" s="1">
        <v>45428</v>
      </c>
      <c r="G3888" t="s">
        <v>335</v>
      </c>
      <c r="H3888">
        <v>1</v>
      </c>
    </row>
    <row r="3889" spans="1:8" x14ac:dyDescent="0.25">
      <c r="E3889" t="s">
        <v>4349</v>
      </c>
      <c r="F3889" s="1">
        <v>45400</v>
      </c>
      <c r="G3889" t="s">
        <v>335</v>
      </c>
      <c r="H3889">
        <v>1</v>
      </c>
    </row>
    <row r="3890" spans="1:8" x14ac:dyDescent="0.25">
      <c r="E3890" t="s">
        <v>599</v>
      </c>
      <c r="F3890" s="1">
        <v>45428</v>
      </c>
      <c r="G3890" t="s">
        <v>335</v>
      </c>
      <c r="H3890">
        <v>1</v>
      </c>
    </row>
    <row r="3891" spans="1:8" x14ac:dyDescent="0.25">
      <c r="E3891" t="s">
        <v>3822</v>
      </c>
      <c r="F3891" s="1">
        <v>45400</v>
      </c>
      <c r="G3891" t="s">
        <v>335</v>
      </c>
      <c r="H3891">
        <v>1</v>
      </c>
    </row>
    <row r="3892" spans="1:8" x14ac:dyDescent="0.25">
      <c r="E3892" t="s">
        <v>4350</v>
      </c>
      <c r="F3892" s="1">
        <v>45393</v>
      </c>
      <c r="G3892" t="s">
        <v>335</v>
      </c>
      <c r="H3892">
        <v>1</v>
      </c>
    </row>
    <row r="3893" spans="1:8" x14ac:dyDescent="0.25">
      <c r="E3893" t="s">
        <v>4351</v>
      </c>
      <c r="F3893" s="1">
        <v>45421</v>
      </c>
      <c r="G3893" t="s">
        <v>335</v>
      </c>
      <c r="H3893">
        <v>1</v>
      </c>
    </row>
    <row r="3894" spans="1:8" x14ac:dyDescent="0.25">
      <c r="E3894" t="s">
        <v>4352</v>
      </c>
      <c r="F3894" s="1">
        <v>45414</v>
      </c>
      <c r="G3894" t="s">
        <v>335</v>
      </c>
      <c r="H3894">
        <v>1</v>
      </c>
    </row>
    <row r="3895" spans="1:8" x14ac:dyDescent="0.25">
      <c r="E3895" t="s">
        <v>4353</v>
      </c>
      <c r="F3895" s="1">
        <v>45400</v>
      </c>
      <c r="G3895" t="s">
        <v>335</v>
      </c>
      <c r="H3895">
        <v>1</v>
      </c>
    </row>
    <row r="3896" spans="1:8" x14ac:dyDescent="0.25">
      <c r="E3896" t="s">
        <v>4354</v>
      </c>
      <c r="F3896" s="1">
        <v>45393</v>
      </c>
      <c r="G3896" t="s">
        <v>335</v>
      </c>
      <c r="H3896">
        <v>1</v>
      </c>
    </row>
    <row r="3897" spans="1:8" x14ac:dyDescent="0.25">
      <c r="A3897" t="s">
        <v>4355</v>
      </c>
      <c r="B3897" t="s">
        <v>4356</v>
      </c>
      <c r="C3897" t="s">
        <v>5597</v>
      </c>
      <c r="D3897" t="s">
        <v>5693</v>
      </c>
      <c r="E3897" t="s">
        <v>4357</v>
      </c>
      <c r="F3897" s="1">
        <v>45400</v>
      </c>
      <c r="G3897" t="s">
        <v>787</v>
      </c>
      <c r="H3897">
        <v>1</v>
      </c>
    </row>
    <row r="3898" spans="1:8" x14ac:dyDescent="0.25">
      <c r="E3898" t="s">
        <v>4358</v>
      </c>
      <c r="F3898" s="1">
        <v>45400</v>
      </c>
      <c r="G3898" t="s">
        <v>787</v>
      </c>
      <c r="H3898">
        <v>1</v>
      </c>
    </row>
    <row r="3899" spans="1:8" x14ac:dyDescent="0.25">
      <c r="A3899" t="s">
        <v>4463</v>
      </c>
      <c r="B3899" t="s">
        <v>4464</v>
      </c>
      <c r="C3899" t="s">
        <v>16</v>
      </c>
      <c r="D3899" t="s">
        <v>5609</v>
      </c>
      <c r="E3899" t="s">
        <v>4465</v>
      </c>
      <c r="F3899" s="1">
        <v>45595</v>
      </c>
      <c r="G3899" t="s">
        <v>755</v>
      </c>
      <c r="H3899">
        <v>1</v>
      </c>
    </row>
    <row r="3900" spans="1:8" x14ac:dyDescent="0.25">
      <c r="A3900" t="s">
        <v>4466</v>
      </c>
      <c r="B3900" t="s">
        <v>4467</v>
      </c>
      <c r="C3900" t="s">
        <v>16</v>
      </c>
      <c r="D3900" t="s">
        <v>16</v>
      </c>
      <c r="E3900" t="s">
        <v>4469</v>
      </c>
      <c r="F3900" s="1">
        <v>45659</v>
      </c>
      <c r="G3900" t="s">
        <v>918</v>
      </c>
      <c r="H3900">
        <v>1</v>
      </c>
    </row>
    <row r="3901" spans="1:8" x14ac:dyDescent="0.25">
      <c r="E3901" t="s">
        <v>4470</v>
      </c>
      <c r="F3901" s="1">
        <v>45656</v>
      </c>
      <c r="G3901" t="s">
        <v>918</v>
      </c>
      <c r="H3901">
        <v>1</v>
      </c>
    </row>
    <row r="3902" spans="1:8" x14ac:dyDescent="0.25">
      <c r="D3902" t="s">
        <v>5631</v>
      </c>
      <c r="E3902" t="s">
        <v>4468</v>
      </c>
      <c r="F3902" s="1">
        <v>45657</v>
      </c>
      <c r="G3902" t="s">
        <v>783</v>
      </c>
      <c r="H3902">
        <v>1</v>
      </c>
    </row>
    <row r="3903" spans="1:8" x14ac:dyDescent="0.25">
      <c r="A3903" t="s">
        <v>4471</v>
      </c>
      <c r="B3903" t="s">
        <v>4472</v>
      </c>
      <c r="C3903" t="s">
        <v>16</v>
      </c>
      <c r="D3903" t="s">
        <v>5422</v>
      </c>
      <c r="E3903" t="s">
        <v>4473</v>
      </c>
      <c r="F3903" s="1">
        <v>45632</v>
      </c>
      <c r="G3903" t="s">
        <v>4474</v>
      </c>
      <c r="H3903">
        <v>1</v>
      </c>
    </row>
    <row r="3904" spans="1:8" x14ac:dyDescent="0.25">
      <c r="A3904" t="s">
        <v>4507</v>
      </c>
      <c r="B3904" t="s">
        <v>4508</v>
      </c>
      <c r="C3904" t="s">
        <v>16</v>
      </c>
      <c r="D3904" t="s">
        <v>5628</v>
      </c>
      <c r="E3904" t="s">
        <v>4509</v>
      </c>
      <c r="F3904" s="1">
        <v>45531</v>
      </c>
      <c r="G3904" t="s">
        <v>35</v>
      </c>
      <c r="H3904">
        <v>1</v>
      </c>
    </row>
    <row r="3905" spans="1:8" x14ac:dyDescent="0.25">
      <c r="A3905" t="s">
        <v>4510</v>
      </c>
      <c r="B3905" t="s">
        <v>4511</v>
      </c>
      <c r="C3905" t="s">
        <v>16</v>
      </c>
      <c r="D3905" t="s">
        <v>5664</v>
      </c>
      <c r="E3905" t="s">
        <v>1750</v>
      </c>
      <c r="F3905" s="1">
        <v>45644</v>
      </c>
      <c r="G3905" t="s">
        <v>222</v>
      </c>
      <c r="H3905">
        <v>1</v>
      </c>
    </row>
    <row r="3906" spans="1:8" x14ac:dyDescent="0.25">
      <c r="E3906" t="s">
        <v>4512</v>
      </c>
      <c r="F3906" s="1">
        <v>45644</v>
      </c>
      <c r="G3906" t="s">
        <v>222</v>
      </c>
      <c r="H3906">
        <v>1</v>
      </c>
    </row>
    <row r="3907" spans="1:8" x14ac:dyDescent="0.25">
      <c r="E3907" t="s">
        <v>4513</v>
      </c>
      <c r="F3907" s="1">
        <v>45644</v>
      </c>
      <c r="G3907" t="s">
        <v>222</v>
      </c>
      <c r="H3907">
        <v>1</v>
      </c>
    </row>
    <row r="3908" spans="1:8" x14ac:dyDescent="0.25">
      <c r="A3908" t="s">
        <v>4520</v>
      </c>
      <c r="B3908" t="s">
        <v>4521</v>
      </c>
      <c r="C3908" t="s">
        <v>16</v>
      </c>
      <c r="D3908" t="s">
        <v>5603</v>
      </c>
      <c r="E3908" t="s">
        <v>4533</v>
      </c>
      <c r="F3908" s="1">
        <v>45617</v>
      </c>
      <c r="G3908" t="s">
        <v>137</v>
      </c>
      <c r="H3908">
        <v>1</v>
      </c>
    </row>
    <row r="3909" spans="1:8" x14ac:dyDescent="0.25">
      <c r="E3909" t="s">
        <v>3162</v>
      </c>
      <c r="F3909" s="1">
        <v>45631</v>
      </c>
      <c r="G3909" t="s">
        <v>137</v>
      </c>
      <c r="H3909">
        <v>1</v>
      </c>
    </row>
    <row r="3910" spans="1:8" x14ac:dyDescent="0.25">
      <c r="E3910" t="s">
        <v>4527</v>
      </c>
      <c r="F3910" s="1">
        <v>45617</v>
      </c>
      <c r="G3910" t="s">
        <v>137</v>
      </c>
      <c r="H3910">
        <v>1</v>
      </c>
    </row>
    <row r="3911" spans="1:8" x14ac:dyDescent="0.25">
      <c r="E3911" t="s">
        <v>4532</v>
      </c>
      <c r="F3911" s="1">
        <v>45659</v>
      </c>
      <c r="G3911" t="s">
        <v>137</v>
      </c>
      <c r="H3911">
        <v>1</v>
      </c>
    </row>
    <row r="3912" spans="1:8" x14ac:dyDescent="0.25">
      <c r="E3912" t="s">
        <v>4534</v>
      </c>
      <c r="F3912" s="1">
        <v>45652</v>
      </c>
      <c r="G3912" t="s">
        <v>137</v>
      </c>
      <c r="H3912">
        <v>1</v>
      </c>
    </row>
    <row r="3913" spans="1:8" x14ac:dyDescent="0.25">
      <c r="E3913" t="s">
        <v>4538</v>
      </c>
      <c r="F3913" s="1">
        <v>45617</v>
      </c>
      <c r="G3913" t="s">
        <v>137</v>
      </c>
      <c r="H3913">
        <v>1</v>
      </c>
    </row>
    <row r="3914" spans="1:8" x14ac:dyDescent="0.25">
      <c r="D3914" t="s">
        <v>319</v>
      </c>
      <c r="E3914" t="s">
        <v>4522</v>
      </c>
      <c r="F3914" s="1">
        <v>45358</v>
      </c>
      <c r="G3914" t="s">
        <v>335</v>
      </c>
      <c r="H3914">
        <v>1</v>
      </c>
    </row>
    <row r="3915" spans="1:8" x14ac:dyDescent="0.25">
      <c r="E3915" t="s">
        <v>4523</v>
      </c>
      <c r="F3915" s="1">
        <v>45379</v>
      </c>
      <c r="G3915" t="s">
        <v>335</v>
      </c>
      <c r="H3915">
        <v>1</v>
      </c>
    </row>
    <row r="3916" spans="1:8" x14ac:dyDescent="0.25">
      <c r="E3916" t="s">
        <v>4524</v>
      </c>
      <c r="F3916" s="1">
        <v>45358</v>
      </c>
      <c r="G3916" t="s">
        <v>335</v>
      </c>
      <c r="H3916">
        <v>1</v>
      </c>
    </row>
    <row r="3917" spans="1:8" x14ac:dyDescent="0.25">
      <c r="E3917" t="s">
        <v>4525</v>
      </c>
      <c r="F3917" s="1">
        <v>45379</v>
      </c>
      <c r="G3917" t="s">
        <v>335</v>
      </c>
      <c r="H3917">
        <v>1</v>
      </c>
    </row>
    <row r="3918" spans="1:8" x14ac:dyDescent="0.25">
      <c r="E3918" t="s">
        <v>4526</v>
      </c>
      <c r="F3918" s="1">
        <v>45372</v>
      </c>
      <c r="G3918" t="s">
        <v>335</v>
      </c>
      <c r="H3918">
        <v>1</v>
      </c>
    </row>
    <row r="3919" spans="1:8" x14ac:dyDescent="0.25">
      <c r="E3919" t="s">
        <v>4528</v>
      </c>
      <c r="F3919" s="1">
        <v>45372</v>
      </c>
      <c r="G3919" t="s">
        <v>335</v>
      </c>
      <c r="H3919">
        <v>1</v>
      </c>
    </row>
    <row r="3920" spans="1:8" x14ac:dyDescent="0.25">
      <c r="E3920" t="s">
        <v>4529</v>
      </c>
      <c r="F3920" s="1">
        <v>45372</v>
      </c>
      <c r="G3920" t="s">
        <v>335</v>
      </c>
      <c r="H3920">
        <v>1</v>
      </c>
    </row>
    <row r="3921" spans="1:8" x14ac:dyDescent="0.25">
      <c r="E3921" t="s">
        <v>4530</v>
      </c>
      <c r="F3921" s="1">
        <v>45379</v>
      </c>
      <c r="G3921" t="s">
        <v>335</v>
      </c>
      <c r="H3921">
        <v>1</v>
      </c>
    </row>
    <row r="3922" spans="1:8" x14ac:dyDescent="0.25">
      <c r="E3922" t="s">
        <v>601</v>
      </c>
      <c r="F3922" s="1">
        <v>45379</v>
      </c>
      <c r="G3922" t="s">
        <v>335</v>
      </c>
      <c r="H3922">
        <v>1</v>
      </c>
    </row>
    <row r="3923" spans="1:8" x14ac:dyDescent="0.25">
      <c r="E3923" t="s">
        <v>4531</v>
      </c>
      <c r="F3923" s="1">
        <v>45372</v>
      </c>
      <c r="G3923" t="s">
        <v>335</v>
      </c>
      <c r="H3923">
        <v>1</v>
      </c>
    </row>
    <row r="3924" spans="1:8" x14ac:dyDescent="0.25">
      <c r="E3924" t="s">
        <v>4535</v>
      </c>
      <c r="F3924" s="1">
        <v>45358</v>
      </c>
      <c r="G3924" t="s">
        <v>335</v>
      </c>
      <c r="H3924">
        <v>1</v>
      </c>
    </row>
    <row r="3925" spans="1:8" x14ac:dyDescent="0.25">
      <c r="E3925" t="s">
        <v>4536</v>
      </c>
      <c r="F3925" s="1">
        <v>45372</v>
      </c>
      <c r="G3925" t="s">
        <v>335</v>
      </c>
      <c r="H3925">
        <v>1</v>
      </c>
    </row>
    <row r="3926" spans="1:8" x14ac:dyDescent="0.25">
      <c r="E3926" t="s">
        <v>3009</v>
      </c>
      <c r="F3926" s="1">
        <v>45358</v>
      </c>
      <c r="G3926" t="s">
        <v>335</v>
      </c>
      <c r="H3926">
        <v>1</v>
      </c>
    </row>
    <row r="3927" spans="1:8" x14ac:dyDescent="0.25">
      <c r="E3927" t="s">
        <v>4537</v>
      </c>
      <c r="F3927" s="1">
        <v>45379</v>
      </c>
      <c r="G3927" t="s">
        <v>335</v>
      </c>
      <c r="H3927">
        <v>1</v>
      </c>
    </row>
    <row r="3928" spans="1:8" x14ac:dyDescent="0.25">
      <c r="E3928" t="s">
        <v>4539</v>
      </c>
      <c r="F3928" s="1">
        <v>45379</v>
      </c>
      <c r="G3928" t="s">
        <v>335</v>
      </c>
      <c r="H3928">
        <v>1</v>
      </c>
    </row>
    <row r="3929" spans="1:8" x14ac:dyDescent="0.25">
      <c r="E3929" t="s">
        <v>4540</v>
      </c>
      <c r="F3929" s="1">
        <v>45372</v>
      </c>
      <c r="G3929" t="s">
        <v>335</v>
      </c>
      <c r="H3929">
        <v>1</v>
      </c>
    </row>
    <row r="3930" spans="1:8" x14ac:dyDescent="0.25">
      <c r="A3930" t="s">
        <v>4545</v>
      </c>
      <c r="B3930" t="s">
        <v>4546</v>
      </c>
      <c r="C3930" t="s">
        <v>16</v>
      </c>
      <c r="D3930" t="s">
        <v>5642</v>
      </c>
      <c r="E3930" t="s">
        <v>4301</v>
      </c>
      <c r="F3930" s="1">
        <v>45646</v>
      </c>
      <c r="G3930" t="s">
        <v>1091</v>
      </c>
      <c r="H3930">
        <v>1</v>
      </c>
    </row>
    <row r="3931" spans="1:8" x14ac:dyDescent="0.25">
      <c r="E3931" t="s">
        <v>4547</v>
      </c>
      <c r="F3931" s="1">
        <v>45657</v>
      </c>
      <c r="G3931" t="s">
        <v>1091</v>
      </c>
      <c r="H3931">
        <v>1</v>
      </c>
    </row>
    <row r="3932" spans="1:8" x14ac:dyDescent="0.25">
      <c r="E3932" t="s">
        <v>4548</v>
      </c>
      <c r="F3932" s="1">
        <v>45664</v>
      </c>
      <c r="G3932" t="s">
        <v>1091</v>
      </c>
      <c r="H3932">
        <v>1</v>
      </c>
    </row>
    <row r="3933" spans="1:8" x14ac:dyDescent="0.25">
      <c r="F3933" s="1">
        <v>45643</v>
      </c>
      <c r="G3933" t="s">
        <v>1091</v>
      </c>
      <c r="H3933">
        <v>1</v>
      </c>
    </row>
    <row r="3934" spans="1:8" x14ac:dyDescent="0.25">
      <c r="E3934" t="s">
        <v>4549</v>
      </c>
      <c r="F3934" s="1">
        <v>45657</v>
      </c>
      <c r="G3934" t="s">
        <v>1091</v>
      </c>
      <c r="H3934">
        <v>1</v>
      </c>
    </row>
    <row r="3935" spans="1:8" x14ac:dyDescent="0.25">
      <c r="F3935" s="1">
        <v>45643</v>
      </c>
      <c r="G3935" t="s">
        <v>1091</v>
      </c>
      <c r="H3935">
        <v>1</v>
      </c>
    </row>
    <row r="3936" spans="1:8" x14ac:dyDescent="0.25">
      <c r="E3936" t="s">
        <v>4550</v>
      </c>
      <c r="F3936" s="1">
        <v>45660</v>
      </c>
      <c r="G3936" t="s">
        <v>1091</v>
      </c>
      <c r="H3936">
        <v>1</v>
      </c>
    </row>
    <row r="3937" spans="1:8" x14ac:dyDescent="0.25">
      <c r="F3937" s="1">
        <v>45636</v>
      </c>
      <c r="G3937" t="s">
        <v>1091</v>
      </c>
      <c r="H3937">
        <v>1</v>
      </c>
    </row>
    <row r="3938" spans="1:8" x14ac:dyDescent="0.25">
      <c r="E3938" t="s">
        <v>4551</v>
      </c>
      <c r="F3938" s="1">
        <v>45639</v>
      </c>
      <c r="G3938" t="s">
        <v>1091</v>
      </c>
      <c r="H3938">
        <v>1</v>
      </c>
    </row>
    <row r="3939" spans="1:8" x14ac:dyDescent="0.25">
      <c r="E3939" t="s">
        <v>4552</v>
      </c>
      <c r="F3939" s="1">
        <v>45630</v>
      </c>
      <c r="G3939" t="s">
        <v>1091</v>
      </c>
      <c r="H3939">
        <v>1</v>
      </c>
    </row>
    <row r="3940" spans="1:8" x14ac:dyDescent="0.25">
      <c r="F3940" s="1">
        <v>45644</v>
      </c>
      <c r="G3940" t="s">
        <v>1091</v>
      </c>
      <c r="H3940">
        <v>1</v>
      </c>
    </row>
    <row r="3941" spans="1:8" x14ac:dyDescent="0.25">
      <c r="A3941" t="s">
        <v>4553</v>
      </c>
      <c r="B3941" t="s">
        <v>4554</v>
      </c>
      <c r="C3941" t="s">
        <v>16</v>
      </c>
      <c r="D3941" t="s">
        <v>319</v>
      </c>
      <c r="E3941" t="s">
        <v>3541</v>
      </c>
      <c r="F3941" s="1">
        <v>45379</v>
      </c>
      <c r="G3941" t="s">
        <v>335</v>
      </c>
      <c r="H3941">
        <v>1</v>
      </c>
    </row>
    <row r="3942" spans="1:8" x14ac:dyDescent="0.25">
      <c r="A3942" t="s">
        <v>4565</v>
      </c>
      <c r="B3942" t="s">
        <v>4566</v>
      </c>
      <c r="C3942" t="s">
        <v>16</v>
      </c>
      <c r="D3942" t="s">
        <v>16</v>
      </c>
      <c r="E3942" t="s">
        <v>4567</v>
      </c>
      <c r="F3942" s="1">
        <v>45602</v>
      </c>
      <c r="G3942" t="s">
        <v>4568</v>
      </c>
      <c r="H3942">
        <v>1</v>
      </c>
    </row>
    <row r="3943" spans="1:8" x14ac:dyDescent="0.25">
      <c r="A3943" t="s">
        <v>4572</v>
      </c>
      <c r="B3943" t="s">
        <v>4573</v>
      </c>
      <c r="C3943" t="s">
        <v>16</v>
      </c>
      <c r="D3943" t="s">
        <v>5623</v>
      </c>
      <c r="E3943" t="s">
        <v>4574</v>
      </c>
      <c r="F3943" s="1">
        <v>45657</v>
      </c>
      <c r="G3943" t="s">
        <v>115</v>
      </c>
      <c r="H3943">
        <v>1</v>
      </c>
    </row>
    <row r="3944" spans="1:8" x14ac:dyDescent="0.25">
      <c r="A3944" t="s">
        <v>4575</v>
      </c>
      <c r="B3944" t="s">
        <v>4576</v>
      </c>
      <c r="C3944" t="s">
        <v>16</v>
      </c>
      <c r="D3944" t="s">
        <v>5674</v>
      </c>
      <c r="E3944" t="s">
        <v>4577</v>
      </c>
      <c r="F3944" s="1">
        <v>45663</v>
      </c>
      <c r="G3944" t="s">
        <v>2133</v>
      </c>
      <c r="H3944">
        <v>1</v>
      </c>
    </row>
    <row r="3945" spans="1:8" x14ac:dyDescent="0.25">
      <c r="A3945" t="s">
        <v>4581</v>
      </c>
      <c r="B3945" t="s">
        <v>4582</v>
      </c>
      <c r="C3945" t="s">
        <v>16</v>
      </c>
      <c r="D3945" t="s">
        <v>16</v>
      </c>
      <c r="E3945" t="s">
        <v>4583</v>
      </c>
      <c r="F3945" s="1">
        <v>45662</v>
      </c>
      <c r="G3945" t="s">
        <v>747</v>
      </c>
      <c r="H3945">
        <v>1</v>
      </c>
    </row>
    <row r="3946" spans="1:8" x14ac:dyDescent="0.25">
      <c r="A3946" t="s">
        <v>4589</v>
      </c>
      <c r="B3946" t="s">
        <v>4590</v>
      </c>
      <c r="C3946" t="s">
        <v>16</v>
      </c>
      <c r="D3946" t="s">
        <v>5628</v>
      </c>
      <c r="E3946" t="s">
        <v>4591</v>
      </c>
      <c r="F3946" s="1">
        <v>45663</v>
      </c>
      <c r="G3946" t="s">
        <v>35</v>
      </c>
      <c r="H3946">
        <v>1</v>
      </c>
    </row>
    <row r="3947" spans="1:8" x14ac:dyDescent="0.25">
      <c r="A3947" t="s">
        <v>4596</v>
      </c>
      <c r="B3947" t="s">
        <v>4597</v>
      </c>
      <c r="C3947" t="s">
        <v>5597</v>
      </c>
      <c r="D3947" t="s">
        <v>5600</v>
      </c>
      <c r="E3947" t="s">
        <v>4598</v>
      </c>
      <c r="F3947" s="1">
        <v>45659</v>
      </c>
      <c r="G3947" t="s">
        <v>278</v>
      </c>
      <c r="H3947">
        <v>1</v>
      </c>
    </row>
    <row r="3948" spans="1:8" x14ac:dyDescent="0.25">
      <c r="E3948" t="s">
        <v>4599</v>
      </c>
      <c r="F3948" s="1">
        <v>45659</v>
      </c>
      <c r="G3948" t="s">
        <v>278</v>
      </c>
      <c r="H3948">
        <v>1</v>
      </c>
    </row>
    <row r="3949" spans="1:8" x14ac:dyDescent="0.25">
      <c r="E3949" t="s">
        <v>4600</v>
      </c>
      <c r="F3949" s="1">
        <v>45657</v>
      </c>
      <c r="G3949" t="s">
        <v>278</v>
      </c>
      <c r="H3949">
        <v>1</v>
      </c>
    </row>
    <row r="3950" spans="1:8" x14ac:dyDescent="0.25">
      <c r="E3950" t="s">
        <v>4601</v>
      </c>
      <c r="F3950" s="1">
        <v>45650</v>
      </c>
      <c r="G3950" t="s">
        <v>278</v>
      </c>
      <c r="H3950">
        <v>1</v>
      </c>
    </row>
    <row r="3951" spans="1:8" x14ac:dyDescent="0.25">
      <c r="E3951" t="s">
        <v>4602</v>
      </c>
      <c r="F3951" s="1">
        <v>45657</v>
      </c>
      <c r="G3951" t="s">
        <v>278</v>
      </c>
      <c r="H3951">
        <v>1</v>
      </c>
    </row>
    <row r="3952" spans="1:8" x14ac:dyDescent="0.25">
      <c r="E3952" t="s">
        <v>4603</v>
      </c>
      <c r="F3952" s="1">
        <v>45659</v>
      </c>
      <c r="G3952" t="s">
        <v>278</v>
      </c>
      <c r="H3952">
        <v>1</v>
      </c>
    </row>
    <row r="3953" spans="1:8" x14ac:dyDescent="0.25">
      <c r="A3953" t="s">
        <v>4626</v>
      </c>
      <c r="B3953" t="s">
        <v>4627</v>
      </c>
      <c r="C3953" t="s">
        <v>16</v>
      </c>
      <c r="D3953" t="s">
        <v>16</v>
      </c>
      <c r="E3953" t="s">
        <v>4628</v>
      </c>
      <c r="F3953" s="1">
        <v>45543</v>
      </c>
      <c r="G3953" t="s">
        <v>3336</v>
      </c>
      <c r="H3953">
        <v>1</v>
      </c>
    </row>
    <row r="3954" spans="1:8" x14ac:dyDescent="0.25">
      <c r="A3954" t="s">
        <v>4629</v>
      </c>
      <c r="B3954" t="s">
        <v>4630</v>
      </c>
      <c r="C3954" t="s">
        <v>5633</v>
      </c>
      <c r="D3954" t="s">
        <v>5604</v>
      </c>
      <c r="E3954" t="s">
        <v>4631</v>
      </c>
      <c r="F3954" s="1">
        <v>45643</v>
      </c>
      <c r="G3954" t="s">
        <v>80</v>
      </c>
      <c r="H3954">
        <v>1</v>
      </c>
    </row>
    <row r="3955" spans="1:8" x14ac:dyDescent="0.25">
      <c r="A3955" t="s">
        <v>4632</v>
      </c>
      <c r="B3955" t="s">
        <v>4633</v>
      </c>
      <c r="C3955" t="s">
        <v>16</v>
      </c>
      <c r="D3955" t="s">
        <v>5628</v>
      </c>
      <c r="E3955" t="s">
        <v>3177</v>
      </c>
      <c r="F3955" s="1">
        <v>45629</v>
      </c>
      <c r="G3955" t="s">
        <v>35</v>
      </c>
      <c r="H3955">
        <v>1</v>
      </c>
    </row>
    <row r="3956" spans="1:8" x14ac:dyDescent="0.25">
      <c r="A3956" t="s">
        <v>4634</v>
      </c>
      <c r="B3956" t="s">
        <v>4635</v>
      </c>
      <c r="C3956" t="s">
        <v>5597</v>
      </c>
      <c r="D3956" t="s">
        <v>5604</v>
      </c>
      <c r="E3956" t="s">
        <v>4636</v>
      </c>
      <c r="F3956" s="1">
        <v>45657</v>
      </c>
      <c r="G3956" t="s">
        <v>1264</v>
      </c>
      <c r="H3956">
        <v>1</v>
      </c>
    </row>
    <row r="3957" spans="1:8" x14ac:dyDescent="0.25">
      <c r="E3957" t="s">
        <v>4637</v>
      </c>
      <c r="F3957" s="1">
        <v>45656</v>
      </c>
      <c r="G3957" t="s">
        <v>1264</v>
      </c>
      <c r="H3957">
        <v>1</v>
      </c>
    </row>
    <row r="3958" spans="1:8" x14ac:dyDescent="0.25">
      <c r="E3958" t="s">
        <v>4638</v>
      </c>
      <c r="F3958" s="1">
        <v>45660</v>
      </c>
      <c r="G3958" t="s">
        <v>1264</v>
      </c>
      <c r="H3958">
        <v>1</v>
      </c>
    </row>
    <row r="3959" spans="1:8" x14ac:dyDescent="0.25">
      <c r="E3959" t="s">
        <v>4639</v>
      </c>
      <c r="F3959" s="1">
        <v>45656</v>
      </c>
      <c r="G3959" t="s">
        <v>1264</v>
      </c>
      <c r="H3959">
        <v>1</v>
      </c>
    </row>
    <row r="3960" spans="1:8" x14ac:dyDescent="0.25">
      <c r="E3960" t="s">
        <v>4640</v>
      </c>
      <c r="F3960" s="1">
        <v>45660</v>
      </c>
      <c r="G3960" t="s">
        <v>1264</v>
      </c>
      <c r="H3960">
        <v>1</v>
      </c>
    </row>
    <row r="3961" spans="1:8" x14ac:dyDescent="0.25">
      <c r="E3961" t="s">
        <v>4641</v>
      </c>
      <c r="F3961" s="1">
        <v>45660</v>
      </c>
      <c r="G3961" t="s">
        <v>1264</v>
      </c>
      <c r="H3961">
        <v>1</v>
      </c>
    </row>
    <row r="3962" spans="1:8" x14ac:dyDescent="0.25">
      <c r="E3962" t="s">
        <v>4642</v>
      </c>
      <c r="F3962" s="1">
        <v>45660</v>
      </c>
      <c r="G3962" t="s">
        <v>1264</v>
      </c>
      <c r="H3962">
        <v>1</v>
      </c>
    </row>
    <row r="3963" spans="1:8" x14ac:dyDescent="0.25">
      <c r="A3963" t="s">
        <v>4776</v>
      </c>
      <c r="B3963" t="s">
        <v>4777</v>
      </c>
      <c r="C3963" t="s">
        <v>5597</v>
      </c>
      <c r="D3963" t="s">
        <v>5604</v>
      </c>
      <c r="E3963" t="s">
        <v>4778</v>
      </c>
      <c r="F3963" s="1">
        <v>45426</v>
      </c>
      <c r="G3963" t="s">
        <v>4779</v>
      </c>
      <c r="H3963">
        <v>1</v>
      </c>
    </row>
    <row r="3964" spans="1:8" x14ac:dyDescent="0.25">
      <c r="A3964" t="s">
        <v>4780</v>
      </c>
      <c r="B3964" t="s">
        <v>4781</v>
      </c>
      <c r="C3964" t="s">
        <v>16</v>
      </c>
      <c r="D3964" t="s">
        <v>5695</v>
      </c>
      <c r="E3964" t="s">
        <v>4782</v>
      </c>
      <c r="F3964" s="1">
        <v>45659</v>
      </c>
      <c r="G3964" t="s">
        <v>1336</v>
      </c>
      <c r="H3964">
        <v>1</v>
      </c>
    </row>
    <row r="3965" spans="1:8" x14ac:dyDescent="0.25">
      <c r="E3965" t="s">
        <v>4783</v>
      </c>
      <c r="F3965" s="1">
        <v>45659</v>
      </c>
      <c r="G3965" t="s">
        <v>1336</v>
      </c>
      <c r="H3965">
        <v>1</v>
      </c>
    </row>
    <row r="3966" spans="1:8" x14ac:dyDescent="0.25">
      <c r="A3966" t="s">
        <v>4784</v>
      </c>
      <c r="B3966" t="s">
        <v>4785</v>
      </c>
      <c r="C3966" t="s">
        <v>16</v>
      </c>
      <c r="D3966" t="s">
        <v>5609</v>
      </c>
      <c r="E3966" t="s">
        <v>4786</v>
      </c>
      <c r="F3966" s="1">
        <v>45600</v>
      </c>
      <c r="G3966" t="s">
        <v>755</v>
      </c>
      <c r="H3966">
        <v>1</v>
      </c>
    </row>
    <row r="3967" spans="1:8" x14ac:dyDescent="0.25">
      <c r="E3967" t="s">
        <v>4787</v>
      </c>
      <c r="F3967" s="1">
        <v>45544</v>
      </c>
      <c r="G3967" t="s">
        <v>755</v>
      </c>
      <c r="H3967">
        <v>1</v>
      </c>
    </row>
    <row r="3968" spans="1:8" x14ac:dyDescent="0.25">
      <c r="E3968" t="s">
        <v>4788</v>
      </c>
      <c r="F3968" s="1">
        <v>45642</v>
      </c>
      <c r="G3968" t="s">
        <v>755</v>
      </c>
      <c r="H3968">
        <v>1</v>
      </c>
    </row>
    <row r="3969" spans="1:8" x14ac:dyDescent="0.25">
      <c r="E3969" t="s">
        <v>4789</v>
      </c>
      <c r="F3969" s="1">
        <v>45637</v>
      </c>
      <c r="G3969" t="s">
        <v>755</v>
      </c>
      <c r="H3969">
        <v>1</v>
      </c>
    </row>
    <row r="3970" spans="1:8" x14ac:dyDescent="0.25">
      <c r="E3970" t="s">
        <v>4790</v>
      </c>
      <c r="F3970" s="1">
        <v>45595</v>
      </c>
      <c r="G3970" t="s">
        <v>755</v>
      </c>
      <c r="H3970">
        <v>1</v>
      </c>
    </row>
    <row r="3971" spans="1:8" x14ac:dyDescent="0.25">
      <c r="E3971" t="s">
        <v>4791</v>
      </c>
      <c r="F3971" s="1">
        <v>45642</v>
      </c>
      <c r="G3971" t="s">
        <v>755</v>
      </c>
      <c r="H3971">
        <v>1</v>
      </c>
    </row>
    <row r="3972" spans="1:8" x14ac:dyDescent="0.25">
      <c r="E3972" t="s">
        <v>4792</v>
      </c>
      <c r="F3972" s="1">
        <v>45544</v>
      </c>
      <c r="G3972" t="s">
        <v>755</v>
      </c>
      <c r="H3972">
        <v>1</v>
      </c>
    </row>
    <row r="3973" spans="1:8" x14ac:dyDescent="0.25">
      <c r="E3973" t="s">
        <v>4793</v>
      </c>
      <c r="F3973" s="1">
        <v>45544</v>
      </c>
      <c r="G3973" t="s">
        <v>755</v>
      </c>
      <c r="H3973">
        <v>1</v>
      </c>
    </row>
    <row r="3974" spans="1:8" x14ac:dyDescent="0.25">
      <c r="E3974" t="s">
        <v>4794</v>
      </c>
      <c r="F3974" s="1">
        <v>45639</v>
      </c>
      <c r="G3974" t="s">
        <v>755</v>
      </c>
      <c r="H3974">
        <v>1</v>
      </c>
    </row>
    <row r="3975" spans="1:8" x14ac:dyDescent="0.25">
      <c r="A3975" t="s">
        <v>4800</v>
      </c>
      <c r="B3975" t="s">
        <v>4801</v>
      </c>
      <c r="C3975" t="s">
        <v>16</v>
      </c>
      <c r="D3975" t="s">
        <v>5618</v>
      </c>
      <c r="E3975" t="s">
        <v>4802</v>
      </c>
      <c r="F3975" s="1">
        <v>45636</v>
      </c>
      <c r="G3975" t="s">
        <v>317</v>
      </c>
      <c r="H3975">
        <v>1</v>
      </c>
    </row>
    <row r="3976" spans="1:8" x14ac:dyDescent="0.25">
      <c r="E3976" t="s">
        <v>4803</v>
      </c>
      <c r="F3976" s="1">
        <v>45649</v>
      </c>
      <c r="G3976" t="s">
        <v>317</v>
      </c>
      <c r="H3976">
        <v>1</v>
      </c>
    </row>
    <row r="3977" spans="1:8" x14ac:dyDescent="0.25">
      <c r="E3977" t="s">
        <v>4804</v>
      </c>
      <c r="F3977" s="1">
        <v>45664</v>
      </c>
      <c r="G3977" t="s">
        <v>317</v>
      </c>
      <c r="H3977">
        <v>1</v>
      </c>
    </row>
    <row r="3978" spans="1:8" x14ac:dyDescent="0.25">
      <c r="E3978" t="s">
        <v>4805</v>
      </c>
      <c r="F3978" s="1">
        <v>45664</v>
      </c>
      <c r="G3978" t="s">
        <v>317</v>
      </c>
      <c r="H3978">
        <v>1</v>
      </c>
    </row>
    <row r="3979" spans="1:8" x14ac:dyDescent="0.25">
      <c r="E3979" t="s">
        <v>4806</v>
      </c>
      <c r="F3979" s="1">
        <v>45632</v>
      </c>
      <c r="G3979" t="s">
        <v>317</v>
      </c>
      <c r="H3979">
        <v>1</v>
      </c>
    </row>
    <row r="3980" spans="1:8" x14ac:dyDescent="0.25">
      <c r="E3980" t="s">
        <v>4807</v>
      </c>
      <c r="F3980" s="1">
        <v>45664</v>
      </c>
      <c r="G3980" t="s">
        <v>317</v>
      </c>
      <c r="H3980">
        <v>1</v>
      </c>
    </row>
    <row r="3981" spans="1:8" x14ac:dyDescent="0.25">
      <c r="E3981" t="s">
        <v>4808</v>
      </c>
      <c r="F3981" s="1">
        <v>45664</v>
      </c>
      <c r="G3981" t="s">
        <v>317</v>
      </c>
      <c r="H3981">
        <v>1</v>
      </c>
    </row>
    <row r="3982" spans="1:8" x14ac:dyDescent="0.25">
      <c r="E3982" t="s">
        <v>4809</v>
      </c>
      <c r="F3982" s="1">
        <v>45649</v>
      </c>
      <c r="G3982" t="s">
        <v>317</v>
      </c>
      <c r="H3982">
        <v>1</v>
      </c>
    </row>
    <row r="3983" spans="1:8" x14ac:dyDescent="0.25">
      <c r="A3983" t="s">
        <v>4810</v>
      </c>
      <c r="B3983" t="s">
        <v>4811</v>
      </c>
      <c r="C3983" t="s">
        <v>5633</v>
      </c>
      <c r="D3983" t="s">
        <v>5604</v>
      </c>
      <c r="E3983" t="s">
        <v>4812</v>
      </c>
      <c r="F3983" s="1">
        <v>45478</v>
      </c>
      <c r="G3983" t="s">
        <v>80</v>
      </c>
      <c r="H3983">
        <v>1</v>
      </c>
    </row>
    <row r="3984" spans="1:8" x14ac:dyDescent="0.25">
      <c r="A3984" t="s">
        <v>4888</v>
      </c>
      <c r="B3984" t="s">
        <v>4889</v>
      </c>
      <c r="C3984" t="s">
        <v>5597</v>
      </c>
      <c r="D3984" t="s">
        <v>5654</v>
      </c>
      <c r="E3984" t="s">
        <v>4890</v>
      </c>
      <c r="F3984" s="1">
        <v>45631</v>
      </c>
      <c r="G3984" t="s">
        <v>31</v>
      </c>
      <c r="H3984">
        <v>1</v>
      </c>
    </row>
    <row r="3985" spans="1:8" x14ac:dyDescent="0.25">
      <c r="A3985" t="s">
        <v>4905</v>
      </c>
      <c r="B3985" t="s">
        <v>4906</v>
      </c>
      <c r="C3985" t="s">
        <v>5625</v>
      </c>
      <c r="D3985" t="s">
        <v>5678</v>
      </c>
      <c r="E3985" t="s">
        <v>4907</v>
      </c>
      <c r="F3985" s="1">
        <v>45659</v>
      </c>
      <c r="G3985" t="s">
        <v>4908</v>
      </c>
      <c r="H3985">
        <v>1</v>
      </c>
    </row>
    <row r="3986" spans="1:8" x14ac:dyDescent="0.25">
      <c r="E3986" t="s">
        <v>4909</v>
      </c>
      <c r="F3986" s="1">
        <v>45659</v>
      </c>
      <c r="G3986" t="s">
        <v>4908</v>
      </c>
      <c r="H3986">
        <v>1</v>
      </c>
    </row>
    <row r="3987" spans="1:8" x14ac:dyDescent="0.25">
      <c r="D3987" t="s">
        <v>5673</v>
      </c>
      <c r="E3987" t="s">
        <v>4910</v>
      </c>
      <c r="F3987" s="1">
        <v>45659</v>
      </c>
      <c r="G3987" t="s">
        <v>997</v>
      </c>
      <c r="H3987">
        <v>1</v>
      </c>
    </row>
    <row r="3988" spans="1:8" x14ac:dyDescent="0.25">
      <c r="A3988" t="s">
        <v>4915</v>
      </c>
      <c r="B3988" t="s">
        <v>4916</v>
      </c>
      <c r="C3988" t="s">
        <v>16</v>
      </c>
      <c r="D3988" t="s">
        <v>5638</v>
      </c>
      <c r="E3988" t="s">
        <v>4917</v>
      </c>
      <c r="F3988" s="1">
        <v>45623</v>
      </c>
      <c r="G3988" t="s">
        <v>495</v>
      </c>
      <c r="H3988">
        <v>1</v>
      </c>
    </row>
    <row r="3989" spans="1:8" x14ac:dyDescent="0.25">
      <c r="A3989" t="s">
        <v>4938</v>
      </c>
      <c r="B3989" t="s">
        <v>4939</v>
      </c>
      <c r="C3989" t="s">
        <v>16</v>
      </c>
      <c r="D3989" t="s">
        <v>5638</v>
      </c>
      <c r="E3989" t="s">
        <v>4940</v>
      </c>
      <c r="F3989" s="1">
        <v>45664</v>
      </c>
      <c r="G3989" t="s">
        <v>4929</v>
      </c>
      <c r="H3989">
        <v>1</v>
      </c>
    </row>
    <row r="3990" spans="1:8" x14ac:dyDescent="0.25">
      <c r="E3990" t="s">
        <v>4941</v>
      </c>
      <c r="F3990" s="1">
        <v>45657</v>
      </c>
      <c r="G3990" t="s">
        <v>4929</v>
      </c>
      <c r="H3990">
        <v>1</v>
      </c>
    </row>
    <row r="3991" spans="1:8" x14ac:dyDescent="0.25">
      <c r="A3991" t="s">
        <v>4954</v>
      </c>
      <c r="B3991" t="s">
        <v>4955</v>
      </c>
      <c r="C3991" t="s">
        <v>5614</v>
      </c>
      <c r="D3991" t="s">
        <v>5678</v>
      </c>
      <c r="E3991" t="s">
        <v>4956</v>
      </c>
      <c r="F3991" s="1">
        <v>45593</v>
      </c>
      <c r="G3991" t="s">
        <v>4957</v>
      </c>
      <c r="H3991">
        <v>1</v>
      </c>
    </row>
    <row r="3992" spans="1:8" x14ac:dyDescent="0.25">
      <c r="E3992" t="s">
        <v>4958</v>
      </c>
      <c r="F3992" s="1">
        <v>45593</v>
      </c>
      <c r="G3992" t="s">
        <v>4957</v>
      </c>
      <c r="H3992">
        <v>1</v>
      </c>
    </row>
    <row r="3993" spans="1:8" x14ac:dyDescent="0.25">
      <c r="A3993" t="s">
        <v>4964</v>
      </c>
      <c r="B3993" t="s">
        <v>4965</v>
      </c>
      <c r="C3993" t="s">
        <v>16</v>
      </c>
      <c r="D3993" t="s">
        <v>5606</v>
      </c>
      <c r="E3993" t="s">
        <v>4966</v>
      </c>
      <c r="F3993" s="1">
        <v>45637</v>
      </c>
      <c r="G3993" t="s">
        <v>215</v>
      </c>
      <c r="H3993">
        <v>1</v>
      </c>
    </row>
    <row r="3994" spans="1:8" x14ac:dyDescent="0.25">
      <c r="E3994" t="s">
        <v>4967</v>
      </c>
      <c r="F3994" s="1">
        <v>45637</v>
      </c>
      <c r="G3994" t="s">
        <v>215</v>
      </c>
      <c r="H3994">
        <v>1</v>
      </c>
    </row>
    <row r="3995" spans="1:8" x14ac:dyDescent="0.25">
      <c r="E3995" t="s">
        <v>4968</v>
      </c>
      <c r="F3995" s="1">
        <v>45664</v>
      </c>
      <c r="G3995" t="s">
        <v>215</v>
      </c>
      <c r="H3995">
        <v>1</v>
      </c>
    </row>
    <row r="3996" spans="1:8" x14ac:dyDescent="0.25">
      <c r="A3996" t="s">
        <v>4969</v>
      </c>
      <c r="B3996" t="s">
        <v>4970</v>
      </c>
      <c r="C3996" t="s">
        <v>16</v>
      </c>
      <c r="D3996" t="s">
        <v>5606</v>
      </c>
      <c r="E3996" t="s">
        <v>4971</v>
      </c>
      <c r="F3996" s="1">
        <v>45568</v>
      </c>
      <c r="G3996" t="s">
        <v>215</v>
      </c>
      <c r="H3996">
        <v>1</v>
      </c>
    </row>
    <row r="3997" spans="1:8" x14ac:dyDescent="0.25">
      <c r="E3997" t="s">
        <v>4972</v>
      </c>
      <c r="F3997" s="1">
        <v>45370</v>
      </c>
      <c r="G3997" t="s">
        <v>215</v>
      </c>
      <c r="H3997">
        <v>1</v>
      </c>
    </row>
    <row r="3998" spans="1:8" x14ac:dyDescent="0.25">
      <c r="A3998" t="s">
        <v>4973</v>
      </c>
      <c r="B3998" t="s">
        <v>4974</v>
      </c>
      <c r="C3998" t="s">
        <v>16</v>
      </c>
      <c r="D3998" t="s">
        <v>5703</v>
      </c>
      <c r="E3998" t="s">
        <v>4975</v>
      </c>
      <c r="F3998" s="1">
        <v>45664</v>
      </c>
      <c r="G3998" t="s">
        <v>2305</v>
      </c>
      <c r="H3998">
        <v>1</v>
      </c>
    </row>
    <row r="3999" spans="1:8" x14ac:dyDescent="0.25">
      <c r="E3999" t="s">
        <v>4976</v>
      </c>
      <c r="F3999" s="1">
        <v>45664</v>
      </c>
      <c r="G3999" t="s">
        <v>2305</v>
      </c>
      <c r="H3999">
        <v>1</v>
      </c>
    </row>
    <row r="4000" spans="1:8" x14ac:dyDescent="0.25">
      <c r="A4000" t="s">
        <v>4977</v>
      </c>
      <c r="B4000" t="s">
        <v>4978</v>
      </c>
      <c r="C4000" t="s">
        <v>5608</v>
      </c>
      <c r="D4000" t="s">
        <v>16</v>
      </c>
      <c r="E4000" t="s">
        <v>4979</v>
      </c>
      <c r="F4000" s="1">
        <v>45663</v>
      </c>
      <c r="G4000" t="s">
        <v>1594</v>
      </c>
      <c r="H4000">
        <v>1</v>
      </c>
    </row>
    <row r="4001" spans="1:8" x14ac:dyDescent="0.25">
      <c r="E4001" t="s">
        <v>4980</v>
      </c>
      <c r="F4001" s="1">
        <v>45649</v>
      </c>
      <c r="G4001" t="s">
        <v>1594</v>
      </c>
      <c r="H4001">
        <v>1</v>
      </c>
    </row>
    <row r="4002" spans="1:8" x14ac:dyDescent="0.25">
      <c r="E4002" t="s">
        <v>4981</v>
      </c>
      <c r="F4002" s="1">
        <v>45664</v>
      </c>
      <c r="G4002" t="s">
        <v>325</v>
      </c>
      <c r="H4002">
        <v>1</v>
      </c>
    </row>
    <row r="4003" spans="1:8" x14ac:dyDescent="0.25">
      <c r="E4003" t="s">
        <v>4982</v>
      </c>
      <c r="F4003" s="1">
        <v>45650</v>
      </c>
      <c r="G4003" t="s">
        <v>4983</v>
      </c>
      <c r="H4003">
        <v>1</v>
      </c>
    </row>
    <row r="4004" spans="1:8" x14ac:dyDescent="0.25">
      <c r="A4004" t="s">
        <v>4984</v>
      </c>
      <c r="B4004" t="s">
        <v>4985</v>
      </c>
      <c r="C4004" t="s">
        <v>5597</v>
      </c>
      <c r="D4004" t="s">
        <v>5616</v>
      </c>
      <c r="E4004" t="s">
        <v>2511</v>
      </c>
      <c r="F4004" s="1">
        <v>45664</v>
      </c>
      <c r="G4004" t="s">
        <v>541</v>
      </c>
      <c r="H4004">
        <v>1</v>
      </c>
    </row>
    <row r="4005" spans="1:8" x14ac:dyDescent="0.25">
      <c r="A4005" t="s">
        <v>4986</v>
      </c>
      <c r="B4005" t="s">
        <v>4987</v>
      </c>
      <c r="C4005" t="s">
        <v>16</v>
      </c>
      <c r="D4005" t="s">
        <v>5623</v>
      </c>
      <c r="E4005" t="s">
        <v>4988</v>
      </c>
      <c r="F4005" s="1">
        <v>45582</v>
      </c>
      <c r="G4005" t="s">
        <v>115</v>
      </c>
      <c r="H4005">
        <v>1</v>
      </c>
    </row>
    <row r="4006" spans="1:8" x14ac:dyDescent="0.25">
      <c r="E4006" t="s">
        <v>4989</v>
      </c>
      <c r="F4006" s="1">
        <v>45582</v>
      </c>
      <c r="G4006" t="s">
        <v>115</v>
      </c>
      <c r="H4006">
        <v>1</v>
      </c>
    </row>
    <row r="4007" spans="1:8" x14ac:dyDescent="0.25">
      <c r="E4007" t="s">
        <v>4990</v>
      </c>
      <c r="F4007" s="1">
        <v>45582</v>
      </c>
      <c r="G4007" t="s">
        <v>115</v>
      </c>
      <c r="H4007">
        <v>1</v>
      </c>
    </row>
    <row r="4008" spans="1:8" x14ac:dyDescent="0.25">
      <c r="E4008" t="s">
        <v>4991</v>
      </c>
      <c r="F4008" s="1">
        <v>45582</v>
      </c>
      <c r="G4008" t="s">
        <v>115</v>
      </c>
      <c r="H4008">
        <v>1</v>
      </c>
    </row>
    <row r="4009" spans="1:8" x14ac:dyDescent="0.25">
      <c r="E4009" t="s">
        <v>4992</v>
      </c>
      <c r="F4009" s="1">
        <v>45582</v>
      </c>
      <c r="G4009" t="s">
        <v>115</v>
      </c>
      <c r="H4009">
        <v>1</v>
      </c>
    </row>
    <row r="4010" spans="1:8" x14ac:dyDescent="0.25">
      <c r="E4010" t="s">
        <v>4993</v>
      </c>
      <c r="F4010" s="1">
        <v>45582</v>
      </c>
      <c r="G4010" t="s">
        <v>115</v>
      </c>
      <c r="H4010">
        <v>1</v>
      </c>
    </row>
    <row r="4011" spans="1:8" x14ac:dyDescent="0.25">
      <c r="E4011" t="s">
        <v>4994</v>
      </c>
      <c r="F4011" s="1">
        <v>45582</v>
      </c>
      <c r="G4011" t="s">
        <v>115</v>
      </c>
      <c r="H4011">
        <v>1</v>
      </c>
    </row>
    <row r="4012" spans="1:8" x14ac:dyDescent="0.25">
      <c r="E4012" t="s">
        <v>4995</v>
      </c>
      <c r="F4012" s="1">
        <v>45582</v>
      </c>
      <c r="G4012" t="s">
        <v>115</v>
      </c>
      <c r="H4012">
        <v>1</v>
      </c>
    </row>
    <row r="4013" spans="1:8" x14ac:dyDescent="0.25">
      <c r="E4013" t="s">
        <v>4996</v>
      </c>
      <c r="F4013" s="1">
        <v>45582</v>
      </c>
      <c r="G4013" t="s">
        <v>115</v>
      </c>
      <c r="H4013">
        <v>1</v>
      </c>
    </row>
    <row r="4014" spans="1:8" x14ac:dyDescent="0.25">
      <c r="E4014" t="s">
        <v>4997</v>
      </c>
      <c r="F4014" s="1">
        <v>45582</v>
      </c>
      <c r="G4014" t="s">
        <v>115</v>
      </c>
      <c r="H4014">
        <v>1</v>
      </c>
    </row>
    <row r="4015" spans="1:8" x14ac:dyDescent="0.25">
      <c r="E4015" t="s">
        <v>4998</v>
      </c>
      <c r="F4015" s="1">
        <v>45582</v>
      </c>
      <c r="G4015" t="s">
        <v>115</v>
      </c>
      <c r="H4015">
        <v>1</v>
      </c>
    </row>
    <row r="4016" spans="1:8" x14ac:dyDescent="0.25">
      <c r="A4016" t="s">
        <v>5003</v>
      </c>
      <c r="B4016" t="s">
        <v>5004</v>
      </c>
      <c r="C4016" t="s">
        <v>16</v>
      </c>
      <c r="D4016" t="s">
        <v>5643</v>
      </c>
      <c r="E4016" t="s">
        <v>5005</v>
      </c>
      <c r="F4016" s="1">
        <v>45579</v>
      </c>
      <c r="G4016" t="s">
        <v>1727</v>
      </c>
      <c r="H4016">
        <v>1</v>
      </c>
    </row>
    <row r="4017" spans="1:8" x14ac:dyDescent="0.25">
      <c r="A4017" t="s">
        <v>5006</v>
      </c>
      <c r="B4017" t="s">
        <v>5007</v>
      </c>
      <c r="C4017" t="s">
        <v>16</v>
      </c>
      <c r="D4017" t="s">
        <v>5606</v>
      </c>
      <c r="E4017" t="s">
        <v>2544</v>
      </c>
      <c r="F4017" s="1">
        <v>45518</v>
      </c>
      <c r="G4017" t="s">
        <v>215</v>
      </c>
      <c r="H4017">
        <v>1</v>
      </c>
    </row>
    <row r="4018" spans="1:8" x14ac:dyDescent="0.25">
      <c r="A4018" t="s">
        <v>5026</v>
      </c>
      <c r="B4018" t="s">
        <v>5027</v>
      </c>
      <c r="C4018" t="s">
        <v>16</v>
      </c>
      <c r="D4018" t="s">
        <v>5611</v>
      </c>
      <c r="E4018" t="s">
        <v>5028</v>
      </c>
      <c r="F4018" s="1">
        <v>45644</v>
      </c>
      <c r="G4018" t="s">
        <v>312</v>
      </c>
      <c r="H4018">
        <v>1</v>
      </c>
    </row>
    <row r="4019" spans="1:8" x14ac:dyDescent="0.25">
      <c r="A4019" t="s">
        <v>5074</v>
      </c>
      <c r="B4019" t="s">
        <v>5075</v>
      </c>
      <c r="C4019" t="s">
        <v>5602</v>
      </c>
      <c r="D4019" t="s">
        <v>5622</v>
      </c>
      <c r="E4019" t="s">
        <v>5076</v>
      </c>
      <c r="F4019" s="1">
        <v>45642</v>
      </c>
      <c r="G4019" t="s">
        <v>5077</v>
      </c>
      <c r="H4019">
        <v>1</v>
      </c>
    </row>
    <row r="4020" spans="1:8" x14ac:dyDescent="0.25">
      <c r="E4020" t="s">
        <v>5078</v>
      </c>
      <c r="F4020" s="1">
        <v>45644</v>
      </c>
      <c r="G4020" t="s">
        <v>5077</v>
      </c>
      <c r="H4020">
        <v>1</v>
      </c>
    </row>
    <row r="4021" spans="1:8" x14ac:dyDescent="0.25">
      <c r="E4021" t="s">
        <v>5079</v>
      </c>
      <c r="F4021" s="1">
        <v>45642</v>
      </c>
      <c r="G4021" t="s">
        <v>5077</v>
      </c>
      <c r="H4021">
        <v>1</v>
      </c>
    </row>
    <row r="4022" spans="1:8" x14ac:dyDescent="0.25">
      <c r="A4022" t="s">
        <v>5084</v>
      </c>
      <c r="B4022" t="s">
        <v>259</v>
      </c>
      <c r="C4022" t="s">
        <v>16</v>
      </c>
      <c r="D4022" t="s">
        <v>16</v>
      </c>
      <c r="E4022" t="s">
        <v>5087</v>
      </c>
      <c r="F4022" s="1">
        <v>45396</v>
      </c>
      <c r="G4022" t="s">
        <v>5088</v>
      </c>
      <c r="H4022">
        <v>1</v>
      </c>
    </row>
    <row r="4023" spans="1:8" x14ac:dyDescent="0.25">
      <c r="D4023" t="s">
        <v>5604</v>
      </c>
      <c r="E4023" t="s">
        <v>5085</v>
      </c>
      <c r="F4023" s="1">
        <v>45431</v>
      </c>
      <c r="G4023" t="s">
        <v>698</v>
      </c>
      <c r="H4023">
        <v>1</v>
      </c>
    </row>
    <row r="4024" spans="1:8" x14ac:dyDescent="0.25">
      <c r="E4024" t="s">
        <v>5086</v>
      </c>
      <c r="F4024" s="1">
        <v>45585</v>
      </c>
      <c r="G4024" t="s">
        <v>151</v>
      </c>
      <c r="H4024">
        <v>1</v>
      </c>
    </row>
    <row r="4025" spans="1:8" x14ac:dyDescent="0.25">
      <c r="A4025" t="s">
        <v>5089</v>
      </c>
      <c r="B4025" t="s">
        <v>5090</v>
      </c>
      <c r="C4025" t="s">
        <v>5090</v>
      </c>
      <c r="D4025" t="s">
        <v>5707</v>
      </c>
      <c r="E4025" t="s">
        <v>5091</v>
      </c>
      <c r="F4025" s="1">
        <v>45657</v>
      </c>
      <c r="G4025" t="s">
        <v>5092</v>
      </c>
      <c r="H4025">
        <v>1</v>
      </c>
    </row>
    <row r="4026" spans="1:8" x14ac:dyDescent="0.25">
      <c r="E4026" t="s">
        <v>5093</v>
      </c>
      <c r="F4026" s="1">
        <v>45650</v>
      </c>
      <c r="G4026" t="s">
        <v>5092</v>
      </c>
      <c r="H4026">
        <v>1</v>
      </c>
    </row>
    <row r="4027" spans="1:8" x14ac:dyDescent="0.25">
      <c r="A4027" t="s">
        <v>5131</v>
      </c>
      <c r="B4027" t="s">
        <v>5132</v>
      </c>
      <c r="C4027" t="s">
        <v>16</v>
      </c>
      <c r="D4027" t="s">
        <v>5622</v>
      </c>
      <c r="E4027" t="s">
        <v>5133</v>
      </c>
      <c r="F4027" s="1">
        <v>45630</v>
      </c>
      <c r="G4027" t="s">
        <v>626</v>
      </c>
      <c r="H4027">
        <v>1</v>
      </c>
    </row>
    <row r="4028" spans="1:8" x14ac:dyDescent="0.25">
      <c r="A4028" t="s">
        <v>5134</v>
      </c>
      <c r="B4028" t="s">
        <v>5135</v>
      </c>
      <c r="C4028" t="s">
        <v>5610</v>
      </c>
      <c r="D4028" t="s">
        <v>5632</v>
      </c>
      <c r="E4028" t="s">
        <v>5136</v>
      </c>
      <c r="F4028" s="1">
        <v>45664</v>
      </c>
      <c r="G4028" t="s">
        <v>464</v>
      </c>
      <c r="H4028">
        <v>1</v>
      </c>
    </row>
    <row r="4029" spans="1:8" x14ac:dyDescent="0.25">
      <c r="E4029" t="s">
        <v>2103</v>
      </c>
      <c r="F4029" s="1">
        <v>45664</v>
      </c>
      <c r="G4029" t="s">
        <v>464</v>
      </c>
      <c r="H4029">
        <v>1</v>
      </c>
    </row>
    <row r="4030" spans="1:8" x14ac:dyDescent="0.25">
      <c r="A4030" t="s">
        <v>5137</v>
      </c>
      <c r="B4030" t="s">
        <v>5138</v>
      </c>
      <c r="C4030" t="s">
        <v>16</v>
      </c>
      <c r="D4030" t="s">
        <v>5422</v>
      </c>
      <c r="E4030" t="s">
        <v>5139</v>
      </c>
      <c r="F4030" s="1">
        <v>45628</v>
      </c>
      <c r="G4030" t="s">
        <v>4474</v>
      </c>
      <c r="H4030">
        <v>1</v>
      </c>
    </row>
    <row r="4031" spans="1:8" x14ac:dyDescent="0.25">
      <c r="A4031" t="s">
        <v>5146</v>
      </c>
      <c r="B4031" t="s">
        <v>5147</v>
      </c>
      <c r="C4031" t="s">
        <v>16</v>
      </c>
      <c r="D4031" t="s">
        <v>5659</v>
      </c>
      <c r="E4031" t="s">
        <v>5148</v>
      </c>
      <c r="F4031" s="1">
        <v>45660</v>
      </c>
      <c r="G4031" t="s">
        <v>2242</v>
      </c>
      <c r="H4031">
        <v>1</v>
      </c>
    </row>
    <row r="4032" spans="1:8" x14ac:dyDescent="0.25">
      <c r="E4032" t="s">
        <v>5149</v>
      </c>
      <c r="F4032" s="1">
        <v>45490</v>
      </c>
      <c r="G4032" t="s">
        <v>2242</v>
      </c>
      <c r="H4032">
        <v>1</v>
      </c>
    </row>
    <row r="4033" spans="1:8" x14ac:dyDescent="0.25">
      <c r="A4033" t="s">
        <v>5150</v>
      </c>
      <c r="B4033" t="s">
        <v>5151</v>
      </c>
      <c r="C4033" t="s">
        <v>5614</v>
      </c>
      <c r="D4033" t="s">
        <v>506</v>
      </c>
      <c r="E4033" t="s">
        <v>5152</v>
      </c>
      <c r="F4033" s="1">
        <v>45663</v>
      </c>
      <c r="G4033" t="s">
        <v>508</v>
      </c>
      <c r="H4033">
        <v>1</v>
      </c>
    </row>
    <row r="4034" spans="1:8" x14ac:dyDescent="0.25">
      <c r="A4034" t="s">
        <v>5153</v>
      </c>
      <c r="B4034" t="s">
        <v>5154</v>
      </c>
      <c r="C4034" t="s">
        <v>16</v>
      </c>
      <c r="D4034" t="s">
        <v>5603</v>
      </c>
      <c r="E4034" t="s">
        <v>5155</v>
      </c>
      <c r="F4034" s="1">
        <v>45463</v>
      </c>
      <c r="G4034" t="s">
        <v>137</v>
      </c>
      <c r="H4034">
        <v>1</v>
      </c>
    </row>
    <row r="4035" spans="1:8" x14ac:dyDescent="0.25">
      <c r="A4035" t="s">
        <v>5160</v>
      </c>
      <c r="B4035" t="s">
        <v>5161</v>
      </c>
      <c r="C4035" t="s">
        <v>16</v>
      </c>
      <c r="D4035" t="s">
        <v>5708</v>
      </c>
      <c r="E4035" t="s">
        <v>5162</v>
      </c>
      <c r="F4035" s="1">
        <v>45657</v>
      </c>
      <c r="G4035" t="s">
        <v>5163</v>
      </c>
      <c r="H4035">
        <v>1</v>
      </c>
    </row>
    <row r="4036" spans="1:8" x14ac:dyDescent="0.25">
      <c r="E4036" t="s">
        <v>5164</v>
      </c>
      <c r="F4036" s="1">
        <v>45664</v>
      </c>
      <c r="G4036" t="s">
        <v>5163</v>
      </c>
      <c r="H4036">
        <v>1</v>
      </c>
    </row>
    <row r="4037" spans="1:8" x14ac:dyDescent="0.25">
      <c r="E4037" t="s">
        <v>5165</v>
      </c>
      <c r="F4037" s="1">
        <v>45664</v>
      </c>
      <c r="G4037" t="s">
        <v>5163</v>
      </c>
      <c r="H4037">
        <v>1</v>
      </c>
    </row>
    <row r="4038" spans="1:8" x14ac:dyDescent="0.25">
      <c r="A4038" t="s">
        <v>5170</v>
      </c>
      <c r="B4038" t="s">
        <v>5171</v>
      </c>
      <c r="C4038" t="s">
        <v>16</v>
      </c>
      <c r="D4038" t="s">
        <v>5706</v>
      </c>
      <c r="E4038" t="s">
        <v>5172</v>
      </c>
      <c r="F4038" s="1">
        <v>45598</v>
      </c>
      <c r="G4038" t="s">
        <v>2661</v>
      </c>
      <c r="H4038">
        <v>1</v>
      </c>
    </row>
    <row r="4039" spans="1:8" x14ac:dyDescent="0.25">
      <c r="E4039" t="s">
        <v>5173</v>
      </c>
      <c r="F4039" s="1">
        <v>45663</v>
      </c>
      <c r="G4039" t="s">
        <v>2661</v>
      </c>
      <c r="H4039">
        <v>1</v>
      </c>
    </row>
    <row r="4040" spans="1:8" x14ac:dyDescent="0.25">
      <c r="A4040" t="s">
        <v>5174</v>
      </c>
      <c r="B4040" t="s">
        <v>5175</v>
      </c>
      <c r="C4040" t="s">
        <v>5597</v>
      </c>
      <c r="D4040" t="s">
        <v>5709</v>
      </c>
      <c r="E4040" t="s">
        <v>5176</v>
      </c>
      <c r="F4040" s="1">
        <v>45638</v>
      </c>
      <c r="G4040" t="s">
        <v>5177</v>
      </c>
      <c r="H4040">
        <v>1</v>
      </c>
    </row>
    <row r="4041" spans="1:8" x14ac:dyDescent="0.25">
      <c r="E4041" t="s">
        <v>5178</v>
      </c>
      <c r="F4041" s="1">
        <v>45638</v>
      </c>
      <c r="G4041" t="s">
        <v>5177</v>
      </c>
      <c r="H4041">
        <v>1</v>
      </c>
    </row>
    <row r="4042" spans="1:8" x14ac:dyDescent="0.25">
      <c r="A4042" t="s">
        <v>5183</v>
      </c>
      <c r="B4042" t="s">
        <v>5184</v>
      </c>
      <c r="C4042" t="s">
        <v>16</v>
      </c>
      <c r="D4042" t="s">
        <v>5642</v>
      </c>
      <c r="E4042" t="s">
        <v>5185</v>
      </c>
      <c r="F4042" s="1">
        <v>45656</v>
      </c>
      <c r="G4042" t="s">
        <v>5186</v>
      </c>
      <c r="H4042">
        <v>1</v>
      </c>
    </row>
    <row r="4043" spans="1:8" x14ac:dyDescent="0.25">
      <c r="E4043" t="s">
        <v>5187</v>
      </c>
      <c r="F4043" s="1">
        <v>45663</v>
      </c>
      <c r="G4043" t="s">
        <v>5186</v>
      </c>
      <c r="H4043">
        <v>1</v>
      </c>
    </row>
    <row r="4044" spans="1:8" x14ac:dyDescent="0.25">
      <c r="E4044" t="s">
        <v>5188</v>
      </c>
      <c r="F4044" s="1">
        <v>45656</v>
      </c>
      <c r="G4044" t="s">
        <v>5186</v>
      </c>
      <c r="H4044">
        <v>1</v>
      </c>
    </row>
    <row r="4045" spans="1:8" x14ac:dyDescent="0.25">
      <c r="E4045" t="s">
        <v>5189</v>
      </c>
      <c r="F4045" s="1">
        <v>45663</v>
      </c>
      <c r="G4045" t="s">
        <v>5186</v>
      </c>
      <c r="H4045">
        <v>1</v>
      </c>
    </row>
    <row r="4046" spans="1:8" x14ac:dyDescent="0.25">
      <c r="E4046" t="s">
        <v>5190</v>
      </c>
      <c r="F4046" s="1">
        <v>45663</v>
      </c>
      <c r="G4046" t="s">
        <v>5186</v>
      </c>
      <c r="H4046">
        <v>1</v>
      </c>
    </row>
    <row r="4047" spans="1:8" x14ac:dyDescent="0.25">
      <c r="A4047" t="s">
        <v>5191</v>
      </c>
      <c r="B4047" t="s">
        <v>5192</v>
      </c>
      <c r="C4047" t="s">
        <v>16</v>
      </c>
      <c r="D4047" t="s">
        <v>5603</v>
      </c>
      <c r="E4047" t="s">
        <v>5193</v>
      </c>
      <c r="F4047" s="1">
        <v>45351</v>
      </c>
      <c r="G4047" t="s">
        <v>137</v>
      </c>
      <c r="H4047">
        <v>1</v>
      </c>
    </row>
    <row r="4048" spans="1:8" x14ac:dyDescent="0.25">
      <c r="E4048" t="s">
        <v>5194</v>
      </c>
      <c r="F4048" s="1">
        <v>45351</v>
      </c>
      <c r="G4048" t="s">
        <v>137</v>
      </c>
      <c r="H4048">
        <v>1</v>
      </c>
    </row>
    <row r="4049" spans="1:8" x14ac:dyDescent="0.25">
      <c r="E4049" t="s">
        <v>5195</v>
      </c>
      <c r="F4049" s="1">
        <v>45351</v>
      </c>
      <c r="G4049" t="s">
        <v>137</v>
      </c>
      <c r="H4049">
        <v>1</v>
      </c>
    </row>
    <row r="4050" spans="1:8" x14ac:dyDescent="0.25">
      <c r="E4050" t="s">
        <v>5196</v>
      </c>
      <c r="F4050" s="1">
        <v>45344</v>
      </c>
      <c r="G4050" t="s">
        <v>137</v>
      </c>
      <c r="H4050">
        <v>1</v>
      </c>
    </row>
    <row r="4051" spans="1:8" x14ac:dyDescent="0.25">
      <c r="E4051" t="s">
        <v>5197</v>
      </c>
      <c r="F4051" s="1">
        <v>45351</v>
      </c>
      <c r="G4051" t="s">
        <v>137</v>
      </c>
      <c r="H4051">
        <v>1</v>
      </c>
    </row>
    <row r="4052" spans="1:8" x14ac:dyDescent="0.25">
      <c r="A4052" t="s">
        <v>5202</v>
      </c>
      <c r="B4052" t="s">
        <v>5203</v>
      </c>
      <c r="C4052" t="s">
        <v>16</v>
      </c>
      <c r="D4052" t="s">
        <v>5606</v>
      </c>
      <c r="E4052" t="s">
        <v>5204</v>
      </c>
      <c r="F4052" s="1">
        <v>45499</v>
      </c>
      <c r="G4052" t="s">
        <v>215</v>
      </c>
      <c r="H4052">
        <v>1</v>
      </c>
    </row>
    <row r="4053" spans="1:8" x14ac:dyDescent="0.25">
      <c r="E4053" t="s">
        <v>4972</v>
      </c>
      <c r="F4053" s="1">
        <v>45364</v>
      </c>
      <c r="G4053" t="s">
        <v>215</v>
      </c>
      <c r="H4053">
        <v>1</v>
      </c>
    </row>
    <row r="4054" spans="1:8" x14ac:dyDescent="0.25">
      <c r="E4054" t="s">
        <v>5205</v>
      </c>
      <c r="F4054" s="1">
        <v>45635</v>
      </c>
      <c r="G4054" t="s">
        <v>215</v>
      </c>
      <c r="H4054">
        <v>1</v>
      </c>
    </row>
    <row r="4055" spans="1:8" x14ac:dyDescent="0.25">
      <c r="A4055" t="s">
        <v>5209</v>
      </c>
      <c r="B4055" t="s">
        <v>5210</v>
      </c>
      <c r="C4055" t="s">
        <v>16</v>
      </c>
      <c r="D4055" t="s">
        <v>5702</v>
      </c>
      <c r="E4055" t="s">
        <v>4439</v>
      </c>
      <c r="F4055" s="1">
        <v>45600</v>
      </c>
      <c r="G4055" t="s">
        <v>2213</v>
      </c>
      <c r="H4055">
        <v>1</v>
      </c>
    </row>
    <row r="4056" spans="1:8" x14ac:dyDescent="0.25">
      <c r="A4056" t="s">
        <v>5211</v>
      </c>
      <c r="B4056" t="s">
        <v>5212</v>
      </c>
      <c r="C4056" t="s">
        <v>5597</v>
      </c>
      <c r="D4056" t="s">
        <v>5677</v>
      </c>
      <c r="E4056" t="s">
        <v>5213</v>
      </c>
      <c r="F4056" s="1">
        <v>45659</v>
      </c>
      <c r="G4056" t="s">
        <v>51</v>
      </c>
      <c r="H4056">
        <v>1</v>
      </c>
    </row>
    <row r="4057" spans="1:8" x14ac:dyDescent="0.25">
      <c r="A4057" t="s">
        <v>5228</v>
      </c>
      <c r="B4057" t="s">
        <v>5229</v>
      </c>
      <c r="C4057" t="s">
        <v>16</v>
      </c>
      <c r="D4057" t="s">
        <v>5642</v>
      </c>
      <c r="E4057" t="s">
        <v>5230</v>
      </c>
      <c r="F4057" s="1">
        <v>45660</v>
      </c>
      <c r="G4057" t="s">
        <v>1091</v>
      </c>
      <c r="H4057">
        <v>1</v>
      </c>
    </row>
    <row r="4058" spans="1:8" x14ac:dyDescent="0.25">
      <c r="A4058" t="s">
        <v>5236</v>
      </c>
      <c r="B4058" t="s">
        <v>5237</v>
      </c>
      <c r="C4058" t="s">
        <v>5669</v>
      </c>
      <c r="D4058">
        <v>0</v>
      </c>
      <c r="E4058" t="s">
        <v>5238</v>
      </c>
      <c r="F4058" s="1">
        <v>45663</v>
      </c>
      <c r="G4058" t="s">
        <v>724</v>
      </c>
      <c r="H4058">
        <v>1</v>
      </c>
    </row>
    <row r="4059" spans="1:8" x14ac:dyDescent="0.25">
      <c r="E4059" t="s">
        <v>5239</v>
      </c>
      <c r="F4059" s="1">
        <v>45663</v>
      </c>
      <c r="G4059" t="s">
        <v>724</v>
      </c>
      <c r="H4059">
        <v>1</v>
      </c>
    </row>
    <row r="4060" spans="1:8" x14ac:dyDescent="0.25">
      <c r="A4060" t="s">
        <v>5240</v>
      </c>
      <c r="B4060" t="s">
        <v>5241</v>
      </c>
      <c r="C4060" t="s">
        <v>16</v>
      </c>
      <c r="D4060" t="s">
        <v>5600</v>
      </c>
      <c r="E4060" t="s">
        <v>5242</v>
      </c>
      <c r="F4060" s="1">
        <v>45663</v>
      </c>
      <c r="G4060" t="s">
        <v>5243</v>
      </c>
      <c r="H4060">
        <v>1</v>
      </c>
    </row>
    <row r="4061" spans="1:8" x14ac:dyDescent="0.25">
      <c r="A4061" t="s">
        <v>5244</v>
      </c>
      <c r="B4061" t="s">
        <v>5245</v>
      </c>
      <c r="C4061" t="s">
        <v>16</v>
      </c>
      <c r="D4061" t="s">
        <v>5628</v>
      </c>
      <c r="E4061" t="s">
        <v>5246</v>
      </c>
      <c r="F4061" s="1">
        <v>45397</v>
      </c>
      <c r="G4061" t="s">
        <v>35</v>
      </c>
      <c r="H4061">
        <v>1</v>
      </c>
    </row>
    <row r="4062" spans="1:8" x14ac:dyDescent="0.25">
      <c r="A4062" t="s">
        <v>5251</v>
      </c>
      <c r="B4062" t="s">
        <v>5252</v>
      </c>
      <c r="C4062" t="s">
        <v>16</v>
      </c>
      <c r="D4062" t="s">
        <v>5601</v>
      </c>
      <c r="E4062" t="s">
        <v>5253</v>
      </c>
      <c r="F4062" s="1">
        <v>45656</v>
      </c>
      <c r="G4062" t="s">
        <v>5254</v>
      </c>
      <c r="H4062">
        <v>1</v>
      </c>
    </row>
    <row r="4063" spans="1:8" x14ac:dyDescent="0.25">
      <c r="A4063" t="s">
        <v>5259</v>
      </c>
      <c r="B4063" t="s">
        <v>5260</v>
      </c>
      <c r="C4063" t="s">
        <v>16</v>
      </c>
      <c r="D4063" t="s">
        <v>5632</v>
      </c>
      <c r="E4063" t="s">
        <v>5261</v>
      </c>
      <c r="F4063" s="1">
        <v>45569</v>
      </c>
      <c r="G4063" t="s">
        <v>5262</v>
      </c>
      <c r="H4063">
        <v>1</v>
      </c>
    </row>
    <row r="4064" spans="1:8" x14ac:dyDescent="0.25">
      <c r="A4064" t="s">
        <v>5272</v>
      </c>
      <c r="B4064" t="s">
        <v>5273</v>
      </c>
      <c r="C4064" t="s">
        <v>16</v>
      </c>
      <c r="D4064" t="s">
        <v>5604</v>
      </c>
      <c r="E4064" t="s">
        <v>5274</v>
      </c>
      <c r="F4064" s="1">
        <v>45653</v>
      </c>
      <c r="G4064" t="s">
        <v>2827</v>
      </c>
      <c r="H4064">
        <v>1</v>
      </c>
    </row>
    <row r="4065" spans="1:8" x14ac:dyDescent="0.25">
      <c r="A4065" t="s">
        <v>5283</v>
      </c>
      <c r="B4065" t="s">
        <v>5284</v>
      </c>
      <c r="C4065" t="s">
        <v>2666</v>
      </c>
      <c r="D4065" t="s">
        <v>5685</v>
      </c>
      <c r="E4065" t="s">
        <v>5285</v>
      </c>
      <c r="F4065" s="1">
        <v>45660</v>
      </c>
      <c r="G4065" t="s">
        <v>4517</v>
      </c>
      <c r="H4065">
        <v>1</v>
      </c>
    </row>
    <row r="4066" spans="1:8" x14ac:dyDescent="0.25">
      <c r="A4066" t="s">
        <v>5286</v>
      </c>
      <c r="B4066" t="s">
        <v>5287</v>
      </c>
      <c r="C4066" t="s">
        <v>16</v>
      </c>
      <c r="D4066" t="s">
        <v>5630</v>
      </c>
      <c r="E4066" t="s">
        <v>5288</v>
      </c>
      <c r="F4066" s="1">
        <v>45659</v>
      </c>
      <c r="G4066" t="s">
        <v>777</v>
      </c>
      <c r="H4066">
        <v>1</v>
      </c>
    </row>
    <row r="4067" spans="1:8" x14ac:dyDescent="0.25">
      <c r="A4067" t="s">
        <v>5299</v>
      </c>
      <c r="B4067" t="s">
        <v>5300</v>
      </c>
      <c r="C4067" t="s">
        <v>16</v>
      </c>
      <c r="D4067" t="s">
        <v>5710</v>
      </c>
      <c r="E4067" t="s">
        <v>5301</v>
      </c>
      <c r="F4067" s="1">
        <v>45663</v>
      </c>
      <c r="G4067" t="s">
        <v>5302</v>
      </c>
      <c r="H4067">
        <v>1</v>
      </c>
    </row>
    <row r="4068" spans="1:8" x14ac:dyDescent="0.25">
      <c r="A4068" t="s">
        <v>5318</v>
      </c>
      <c r="B4068" t="s">
        <v>5319</v>
      </c>
      <c r="C4068" t="s">
        <v>16</v>
      </c>
      <c r="D4068" t="s">
        <v>5665</v>
      </c>
      <c r="E4068" t="s">
        <v>5321</v>
      </c>
      <c r="F4068" s="1">
        <v>45535</v>
      </c>
      <c r="G4068" t="s">
        <v>193</v>
      </c>
      <c r="H4068">
        <v>1</v>
      </c>
    </row>
    <row r="4069" spans="1:8" x14ac:dyDescent="0.25">
      <c r="E4069" t="s">
        <v>5320</v>
      </c>
      <c r="F4069" s="1">
        <v>45413</v>
      </c>
      <c r="G4069" t="s">
        <v>193</v>
      </c>
      <c r="H4069">
        <v>1</v>
      </c>
    </row>
    <row r="4070" spans="1:8" x14ac:dyDescent="0.25">
      <c r="A4070" t="s">
        <v>5331</v>
      </c>
      <c r="B4070" t="s">
        <v>5332</v>
      </c>
      <c r="C4070" t="s">
        <v>16</v>
      </c>
      <c r="D4070" t="s">
        <v>4943</v>
      </c>
      <c r="E4070" t="s">
        <v>1803</v>
      </c>
      <c r="F4070" s="1">
        <v>45601</v>
      </c>
      <c r="G4070" t="s">
        <v>1056</v>
      </c>
      <c r="H4070">
        <v>1</v>
      </c>
    </row>
    <row r="4071" spans="1:8" x14ac:dyDescent="0.25">
      <c r="E4071" t="s">
        <v>5333</v>
      </c>
      <c r="F4071" s="1">
        <v>45601</v>
      </c>
      <c r="G4071" t="s">
        <v>1056</v>
      </c>
      <c r="H4071">
        <v>1</v>
      </c>
    </row>
    <row r="4072" spans="1:8" x14ac:dyDescent="0.25">
      <c r="A4072" t="s">
        <v>5337</v>
      </c>
      <c r="B4072" t="s">
        <v>5338</v>
      </c>
      <c r="C4072" t="s">
        <v>16</v>
      </c>
      <c r="D4072" t="s">
        <v>5606</v>
      </c>
      <c r="E4072" t="s">
        <v>5339</v>
      </c>
      <c r="F4072" s="1">
        <v>45532</v>
      </c>
      <c r="G4072" t="s">
        <v>215</v>
      </c>
      <c r="H4072">
        <v>1</v>
      </c>
    </row>
    <row r="4073" spans="1:8" x14ac:dyDescent="0.25">
      <c r="A4073" t="s">
        <v>5340</v>
      </c>
      <c r="B4073" t="s">
        <v>5341</v>
      </c>
      <c r="C4073" t="s">
        <v>16</v>
      </c>
      <c r="D4073" t="s">
        <v>319</v>
      </c>
      <c r="E4073" t="s">
        <v>4281</v>
      </c>
      <c r="F4073" s="1">
        <v>45645</v>
      </c>
      <c r="G4073" t="s">
        <v>335</v>
      </c>
      <c r="H4073">
        <v>1</v>
      </c>
    </row>
    <row r="4074" spans="1:8" x14ac:dyDescent="0.25">
      <c r="E4074" t="s">
        <v>4496</v>
      </c>
      <c r="F4074" s="1">
        <v>45645</v>
      </c>
      <c r="G4074" t="s">
        <v>335</v>
      </c>
      <c r="H4074">
        <v>1</v>
      </c>
    </row>
    <row r="4075" spans="1:8" x14ac:dyDescent="0.25">
      <c r="E4075" t="s">
        <v>3005</v>
      </c>
      <c r="F4075" s="1">
        <v>45645</v>
      </c>
      <c r="G4075" t="s">
        <v>335</v>
      </c>
      <c r="H4075">
        <v>1</v>
      </c>
    </row>
    <row r="4076" spans="1:8" x14ac:dyDescent="0.25">
      <c r="E4076" t="s">
        <v>3010</v>
      </c>
      <c r="F4076" s="1">
        <v>45645</v>
      </c>
      <c r="G4076" t="s">
        <v>335</v>
      </c>
      <c r="H4076">
        <v>1</v>
      </c>
    </row>
    <row r="4077" spans="1:8" x14ac:dyDescent="0.25">
      <c r="E4077" t="s">
        <v>5354</v>
      </c>
      <c r="F4077" s="1">
        <v>45617</v>
      </c>
      <c r="G4077" t="s">
        <v>335</v>
      </c>
      <c r="H4077">
        <v>1</v>
      </c>
    </row>
    <row r="4078" spans="1:8" x14ac:dyDescent="0.25">
      <c r="E4078" t="s">
        <v>5342</v>
      </c>
      <c r="F4078" s="1">
        <v>45659</v>
      </c>
      <c r="G4078" t="s">
        <v>335</v>
      </c>
      <c r="H4078">
        <v>1</v>
      </c>
    </row>
    <row r="4079" spans="1:8" x14ac:dyDescent="0.25">
      <c r="E4079" t="s">
        <v>5343</v>
      </c>
      <c r="F4079" s="1">
        <v>45659</v>
      </c>
      <c r="G4079" t="s">
        <v>335</v>
      </c>
      <c r="H4079">
        <v>1</v>
      </c>
    </row>
    <row r="4080" spans="1:8" x14ac:dyDescent="0.25">
      <c r="E4080" t="s">
        <v>5344</v>
      </c>
      <c r="F4080" s="1">
        <v>45645</v>
      </c>
      <c r="G4080" t="s">
        <v>335</v>
      </c>
      <c r="H4080">
        <v>1</v>
      </c>
    </row>
    <row r="4081" spans="1:8" x14ac:dyDescent="0.25">
      <c r="E4081" t="s">
        <v>5345</v>
      </c>
      <c r="F4081" s="1">
        <v>45617</v>
      </c>
      <c r="G4081" t="s">
        <v>335</v>
      </c>
      <c r="H4081">
        <v>1</v>
      </c>
    </row>
    <row r="4082" spans="1:8" x14ac:dyDescent="0.25">
      <c r="E4082" t="s">
        <v>5346</v>
      </c>
      <c r="F4082" s="1">
        <v>45645</v>
      </c>
      <c r="G4082" t="s">
        <v>335</v>
      </c>
      <c r="H4082">
        <v>1</v>
      </c>
    </row>
    <row r="4083" spans="1:8" x14ac:dyDescent="0.25">
      <c r="E4083" t="s">
        <v>5347</v>
      </c>
      <c r="F4083" s="1">
        <v>45645</v>
      </c>
      <c r="G4083" t="s">
        <v>335</v>
      </c>
      <c r="H4083">
        <v>1</v>
      </c>
    </row>
    <row r="4084" spans="1:8" x14ac:dyDescent="0.25">
      <c r="E4084" t="s">
        <v>5348</v>
      </c>
      <c r="F4084" s="1">
        <v>45631</v>
      </c>
      <c r="G4084" t="s">
        <v>335</v>
      </c>
      <c r="H4084">
        <v>1</v>
      </c>
    </row>
    <row r="4085" spans="1:8" x14ac:dyDescent="0.25">
      <c r="E4085" t="s">
        <v>5349</v>
      </c>
      <c r="F4085" s="1">
        <v>45631</v>
      </c>
      <c r="G4085" t="s">
        <v>335</v>
      </c>
      <c r="H4085">
        <v>1</v>
      </c>
    </row>
    <row r="4086" spans="1:8" x14ac:dyDescent="0.25">
      <c r="E4086" t="s">
        <v>5350</v>
      </c>
      <c r="F4086" s="1">
        <v>45632</v>
      </c>
      <c r="G4086" t="s">
        <v>335</v>
      </c>
      <c r="H4086">
        <v>1</v>
      </c>
    </row>
    <row r="4087" spans="1:8" x14ac:dyDescent="0.25">
      <c r="E4087" t="s">
        <v>5351</v>
      </c>
      <c r="F4087" s="1">
        <v>45617</v>
      </c>
      <c r="G4087" t="s">
        <v>335</v>
      </c>
      <c r="H4087">
        <v>1</v>
      </c>
    </row>
    <row r="4088" spans="1:8" x14ac:dyDescent="0.25">
      <c r="E4088" t="s">
        <v>5352</v>
      </c>
      <c r="F4088" s="1">
        <v>45645</v>
      </c>
      <c r="G4088" t="s">
        <v>335</v>
      </c>
      <c r="H4088">
        <v>1</v>
      </c>
    </row>
    <row r="4089" spans="1:8" x14ac:dyDescent="0.25">
      <c r="E4089" t="s">
        <v>5353</v>
      </c>
      <c r="F4089" s="1">
        <v>45659</v>
      </c>
      <c r="G4089" t="s">
        <v>335</v>
      </c>
      <c r="H4089">
        <v>1</v>
      </c>
    </row>
    <row r="4090" spans="1:8" x14ac:dyDescent="0.25">
      <c r="E4090" t="s">
        <v>5355</v>
      </c>
      <c r="F4090" s="1">
        <v>45617</v>
      </c>
      <c r="G4090" t="s">
        <v>335</v>
      </c>
      <c r="H4090">
        <v>1</v>
      </c>
    </row>
    <row r="4091" spans="1:8" x14ac:dyDescent="0.25">
      <c r="E4091" t="s">
        <v>5356</v>
      </c>
      <c r="F4091" s="1">
        <v>45659</v>
      </c>
      <c r="G4091" t="s">
        <v>335</v>
      </c>
      <c r="H4091">
        <v>1</v>
      </c>
    </row>
    <row r="4092" spans="1:8" x14ac:dyDescent="0.25">
      <c r="A4092" t="s">
        <v>5357</v>
      </c>
      <c r="B4092" t="s">
        <v>5358</v>
      </c>
      <c r="C4092" t="s">
        <v>16</v>
      </c>
      <c r="D4092" t="s">
        <v>5422</v>
      </c>
      <c r="E4092" t="s">
        <v>5359</v>
      </c>
      <c r="F4092" s="1">
        <v>45601</v>
      </c>
      <c r="G4092" t="s">
        <v>4474</v>
      </c>
      <c r="H4092">
        <v>1</v>
      </c>
    </row>
    <row r="4093" spans="1:8" x14ac:dyDescent="0.25">
      <c r="A4093" t="s">
        <v>5385</v>
      </c>
      <c r="B4093" t="s">
        <v>5386</v>
      </c>
      <c r="C4093" t="s">
        <v>16</v>
      </c>
      <c r="D4093" t="s">
        <v>5607</v>
      </c>
      <c r="E4093" t="s">
        <v>5387</v>
      </c>
      <c r="F4093" s="1">
        <v>45566</v>
      </c>
      <c r="G4093" t="s">
        <v>3318</v>
      </c>
      <c r="H4093">
        <v>1</v>
      </c>
    </row>
    <row r="4094" spans="1:8" x14ac:dyDescent="0.25">
      <c r="E4094" t="s">
        <v>5388</v>
      </c>
      <c r="F4094" s="1">
        <v>45638</v>
      </c>
      <c r="G4094" t="s">
        <v>3318</v>
      </c>
      <c r="H4094">
        <v>1</v>
      </c>
    </row>
    <row r="4095" spans="1:8" x14ac:dyDescent="0.25">
      <c r="A4095" t="s">
        <v>5397</v>
      </c>
      <c r="B4095" t="s">
        <v>5398</v>
      </c>
      <c r="C4095" t="s">
        <v>16</v>
      </c>
      <c r="D4095" t="s">
        <v>4943</v>
      </c>
      <c r="E4095" t="s">
        <v>5399</v>
      </c>
      <c r="F4095" s="1">
        <v>45524</v>
      </c>
      <c r="G4095" t="s">
        <v>1056</v>
      </c>
      <c r="H4095">
        <v>1</v>
      </c>
    </row>
    <row r="4096" spans="1:8" x14ac:dyDescent="0.25">
      <c r="E4096" t="s">
        <v>1803</v>
      </c>
      <c r="F4096" s="1">
        <v>45503</v>
      </c>
      <c r="G4096" t="s">
        <v>1056</v>
      </c>
      <c r="H4096">
        <v>1</v>
      </c>
    </row>
    <row r="4097" spans="1:8" x14ac:dyDescent="0.25">
      <c r="E4097" t="s">
        <v>5401</v>
      </c>
      <c r="F4097" s="1">
        <v>45503</v>
      </c>
      <c r="G4097" t="s">
        <v>1056</v>
      </c>
      <c r="H4097">
        <v>1</v>
      </c>
    </row>
    <row r="4098" spans="1:8" x14ac:dyDescent="0.25">
      <c r="E4098" t="s">
        <v>5403</v>
      </c>
      <c r="F4098" s="1">
        <v>45520</v>
      </c>
      <c r="G4098" t="s">
        <v>1056</v>
      </c>
      <c r="H4098">
        <v>1</v>
      </c>
    </row>
    <row r="4099" spans="1:8" x14ac:dyDescent="0.25">
      <c r="E4099" t="s">
        <v>5406</v>
      </c>
      <c r="F4099" s="1">
        <v>45503</v>
      </c>
      <c r="G4099" t="s">
        <v>1056</v>
      </c>
      <c r="H4099">
        <v>1</v>
      </c>
    </row>
    <row r="4100" spans="1:8" x14ac:dyDescent="0.25">
      <c r="E4100" t="s">
        <v>5400</v>
      </c>
      <c r="F4100" s="1">
        <v>45601</v>
      </c>
      <c r="G4100" t="s">
        <v>1056</v>
      </c>
      <c r="H4100">
        <v>1</v>
      </c>
    </row>
    <row r="4101" spans="1:8" x14ac:dyDescent="0.25">
      <c r="E4101" t="s">
        <v>5402</v>
      </c>
      <c r="F4101" s="1">
        <v>45601</v>
      </c>
      <c r="G4101" t="s">
        <v>1056</v>
      </c>
      <c r="H4101">
        <v>1</v>
      </c>
    </row>
    <row r="4102" spans="1:8" x14ac:dyDescent="0.25">
      <c r="E4102" t="s">
        <v>5404</v>
      </c>
      <c r="F4102" s="1">
        <v>45601</v>
      </c>
      <c r="G4102" t="s">
        <v>1056</v>
      </c>
      <c r="H4102">
        <v>1</v>
      </c>
    </row>
    <row r="4103" spans="1:8" x14ac:dyDescent="0.25">
      <c r="E4103" t="s">
        <v>5405</v>
      </c>
      <c r="F4103" s="1">
        <v>45601</v>
      </c>
      <c r="G4103" t="s">
        <v>1056</v>
      </c>
      <c r="H4103">
        <v>1</v>
      </c>
    </row>
    <row r="4104" spans="1:8" x14ac:dyDescent="0.25">
      <c r="A4104" t="s">
        <v>5428</v>
      </c>
      <c r="B4104" t="s">
        <v>5429</v>
      </c>
      <c r="C4104" t="s">
        <v>16</v>
      </c>
      <c r="D4104" t="s">
        <v>5607</v>
      </c>
      <c r="E4104" t="s">
        <v>1332</v>
      </c>
      <c r="F4104" s="1">
        <v>45664</v>
      </c>
      <c r="G4104" t="s">
        <v>1226</v>
      </c>
      <c r="H4104">
        <v>1</v>
      </c>
    </row>
    <row r="4105" spans="1:8" x14ac:dyDescent="0.25">
      <c r="E4105" t="s">
        <v>5430</v>
      </c>
      <c r="F4105" s="1">
        <v>45664</v>
      </c>
      <c r="G4105" t="s">
        <v>1226</v>
      </c>
      <c r="H4105">
        <v>1</v>
      </c>
    </row>
    <row r="4106" spans="1:8" x14ac:dyDescent="0.25">
      <c r="A4106" t="s">
        <v>5580</v>
      </c>
      <c r="B4106" t="s">
        <v>5581</v>
      </c>
      <c r="C4106" t="s">
        <v>16</v>
      </c>
      <c r="D4106" t="s">
        <v>5654</v>
      </c>
      <c r="E4106" t="s">
        <v>5582</v>
      </c>
      <c r="F4106" s="1">
        <v>45663</v>
      </c>
      <c r="G4106" t="s">
        <v>31</v>
      </c>
      <c r="H4106">
        <v>1</v>
      </c>
    </row>
    <row r="4107" spans="1:8" x14ac:dyDescent="0.25">
      <c r="E4107" t="s">
        <v>5583</v>
      </c>
      <c r="F4107" s="1">
        <v>45663</v>
      </c>
      <c r="G4107" t="s">
        <v>31</v>
      </c>
      <c r="H4107">
        <v>1</v>
      </c>
    </row>
    <row r="4108" spans="1:8" x14ac:dyDescent="0.25">
      <c r="E4108" t="s">
        <v>5584</v>
      </c>
      <c r="F4108" s="1">
        <v>45663</v>
      </c>
      <c r="G4108" t="s">
        <v>31</v>
      </c>
      <c r="H4108">
        <v>1</v>
      </c>
    </row>
    <row r="4109" spans="1:8" x14ac:dyDescent="0.25">
      <c r="E4109" t="s">
        <v>5585</v>
      </c>
      <c r="F4109" s="1">
        <v>45663</v>
      </c>
      <c r="G4109" t="s">
        <v>31</v>
      </c>
      <c r="H4109">
        <v>1</v>
      </c>
    </row>
    <row r="4110" spans="1:8" x14ac:dyDescent="0.25">
      <c r="A4110" t="s">
        <v>5589</v>
      </c>
      <c r="B4110" t="s">
        <v>5590</v>
      </c>
      <c r="C4110" t="s">
        <v>16</v>
      </c>
      <c r="D4110" t="s">
        <v>5675</v>
      </c>
      <c r="E4110" t="s">
        <v>5591</v>
      </c>
      <c r="F4110" s="1">
        <v>45657</v>
      </c>
      <c r="G4110" t="s">
        <v>2654</v>
      </c>
      <c r="H4110">
        <v>1</v>
      </c>
    </row>
    <row r="4111" spans="1:8" x14ac:dyDescent="0.25">
      <c r="A4111" t="s">
        <v>17</v>
      </c>
      <c r="H4111">
        <v>4112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4352-4184-4998-9B2B-38F2986C6D16}">
  <dimension ref="A1:O2713"/>
  <sheetViews>
    <sheetView workbookViewId="0">
      <pane ySplit="3" topLeftCell="A4" activePane="bottomLeft" state="frozen"/>
      <selection pane="bottomLeft" activeCell="B1" sqref="B1"/>
    </sheetView>
  </sheetViews>
  <sheetFormatPr defaultRowHeight="15" x14ac:dyDescent="0.25"/>
  <cols>
    <col min="1" max="1" width="22.7109375" customWidth="1"/>
    <col min="2" max="2" width="19.5703125" bestFit="1" customWidth="1"/>
    <col min="3" max="3" width="23.140625" customWidth="1"/>
    <col min="4" max="4" width="24.140625" customWidth="1"/>
    <col min="5" max="5" width="20.7109375" customWidth="1"/>
    <col min="6" max="6" width="22.5703125" customWidth="1"/>
    <col min="7" max="7" width="22.28515625" customWidth="1"/>
    <col min="8" max="9" width="14.7109375" bestFit="1" customWidth="1"/>
    <col min="10" max="10" width="34.85546875" customWidth="1"/>
    <col min="11" max="14" width="13" bestFit="1" customWidth="1"/>
    <col min="15" max="15" width="13.42578125" bestFit="1" customWidth="1"/>
  </cols>
  <sheetData>
    <row r="1" spans="1:15" x14ac:dyDescent="0.25">
      <c r="A1" t="s">
        <v>18</v>
      </c>
    </row>
    <row r="2" spans="1:15" x14ac:dyDescent="0.25">
      <c r="B2" t="s">
        <v>25</v>
      </c>
      <c r="C2" t="s">
        <v>26</v>
      </c>
      <c r="D2" t="s">
        <v>26</v>
      </c>
      <c r="E2" t="s">
        <v>26</v>
      </c>
      <c r="F2" t="s">
        <v>26</v>
      </c>
    </row>
    <row r="3" spans="1:15" s="9" customFormat="1" ht="45" x14ac:dyDescent="0.25">
      <c r="A3" s="7" t="s">
        <v>13</v>
      </c>
      <c r="B3" s="7" t="s">
        <v>14</v>
      </c>
      <c r="C3" s="7" t="s">
        <v>20</v>
      </c>
      <c r="D3" s="7" t="s">
        <v>22</v>
      </c>
      <c r="E3" s="7" t="s">
        <v>24</v>
      </c>
      <c r="F3" s="7" t="s">
        <v>11</v>
      </c>
      <c r="G3" s="8" t="s">
        <v>2</v>
      </c>
      <c r="H3" s="8" t="s">
        <v>0</v>
      </c>
      <c r="I3" s="8" t="s">
        <v>12</v>
      </c>
      <c r="J3" s="8" t="s">
        <v>8</v>
      </c>
      <c r="K3" s="8" t="s">
        <v>7</v>
      </c>
      <c r="L3" s="8" t="s">
        <v>4</v>
      </c>
      <c r="M3" s="8" t="s">
        <v>3</v>
      </c>
      <c r="N3" s="8" t="s">
        <v>5</v>
      </c>
      <c r="O3" s="9" t="s">
        <v>15</v>
      </c>
    </row>
    <row r="4" spans="1:15" x14ac:dyDescent="0.25">
      <c r="A4" t="s">
        <v>16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29</v>
      </c>
      <c r="H4" t="s">
        <v>709</v>
      </c>
      <c r="I4" t="s">
        <v>710</v>
      </c>
      <c r="J4" t="s">
        <v>712</v>
      </c>
      <c r="K4" t="s">
        <v>5823</v>
      </c>
      <c r="L4" s="1">
        <v>45497</v>
      </c>
      <c r="M4" t="s">
        <v>713</v>
      </c>
      <c r="N4">
        <v>175</v>
      </c>
      <c r="O4">
        <v>1</v>
      </c>
    </row>
    <row r="5" spans="1:15" x14ac:dyDescent="0.25">
      <c r="L5" s="1">
        <v>45546</v>
      </c>
      <c r="M5" t="s">
        <v>716</v>
      </c>
      <c r="N5">
        <v>126</v>
      </c>
      <c r="O5">
        <v>1</v>
      </c>
    </row>
    <row r="6" spans="1:15" x14ac:dyDescent="0.25">
      <c r="L6" s="1">
        <v>45560</v>
      </c>
      <c r="M6" t="s">
        <v>719</v>
      </c>
      <c r="N6">
        <v>112</v>
      </c>
      <c r="O6">
        <v>1</v>
      </c>
    </row>
    <row r="7" spans="1:15" x14ac:dyDescent="0.25">
      <c r="M7" t="s">
        <v>720</v>
      </c>
      <c r="N7">
        <v>112</v>
      </c>
      <c r="O7">
        <v>1</v>
      </c>
    </row>
    <row r="8" spans="1:15" x14ac:dyDescent="0.25">
      <c r="L8" s="1">
        <v>45588</v>
      </c>
      <c r="M8" t="s">
        <v>711</v>
      </c>
      <c r="N8">
        <v>84</v>
      </c>
      <c r="O8">
        <v>1</v>
      </c>
    </row>
    <row r="9" spans="1:15" x14ac:dyDescent="0.25">
      <c r="L9" s="1">
        <v>45630</v>
      </c>
      <c r="M9" t="s">
        <v>718</v>
      </c>
      <c r="N9">
        <v>42</v>
      </c>
      <c r="O9">
        <v>1</v>
      </c>
    </row>
    <row r="10" spans="1:15" x14ac:dyDescent="0.25">
      <c r="L10" s="1">
        <v>45600</v>
      </c>
      <c r="M10" t="s">
        <v>717</v>
      </c>
      <c r="N10">
        <v>72</v>
      </c>
      <c r="O10">
        <v>1</v>
      </c>
    </row>
    <row r="11" spans="1:15" x14ac:dyDescent="0.25">
      <c r="J11" t="s">
        <v>715</v>
      </c>
      <c r="K11" t="s">
        <v>5823</v>
      </c>
      <c r="L11" s="1">
        <v>45602</v>
      </c>
      <c r="M11" t="s">
        <v>714</v>
      </c>
      <c r="N11">
        <v>70</v>
      </c>
      <c r="O11">
        <v>1</v>
      </c>
    </row>
    <row r="12" spans="1:15" x14ac:dyDescent="0.25">
      <c r="H12" t="s">
        <v>794</v>
      </c>
      <c r="I12" t="s">
        <v>795</v>
      </c>
      <c r="J12" t="s">
        <v>797</v>
      </c>
      <c r="K12" t="s">
        <v>5824</v>
      </c>
      <c r="L12" s="1">
        <v>45557</v>
      </c>
      <c r="M12" t="s">
        <v>796</v>
      </c>
      <c r="N12">
        <v>115</v>
      </c>
      <c r="O12">
        <v>1</v>
      </c>
    </row>
    <row r="13" spans="1:15" x14ac:dyDescent="0.25">
      <c r="H13" t="s">
        <v>1219</v>
      </c>
      <c r="I13" t="s">
        <v>1220</v>
      </c>
      <c r="J13" t="s">
        <v>1222</v>
      </c>
      <c r="K13" t="s">
        <v>5824</v>
      </c>
      <c r="L13" s="1">
        <v>45521</v>
      </c>
      <c r="M13" t="s">
        <v>1221</v>
      </c>
      <c r="N13">
        <v>151</v>
      </c>
      <c r="O13">
        <v>1</v>
      </c>
    </row>
    <row r="14" spans="1:15" x14ac:dyDescent="0.25">
      <c r="H14" t="s">
        <v>3615</v>
      </c>
      <c r="I14" t="s">
        <v>3616</v>
      </c>
      <c r="J14" t="s">
        <v>321</v>
      </c>
      <c r="K14" t="s">
        <v>5824</v>
      </c>
      <c r="L14" s="1">
        <v>45495</v>
      </c>
      <c r="M14" t="s">
        <v>3617</v>
      </c>
      <c r="N14">
        <v>177</v>
      </c>
      <c r="O14">
        <v>1</v>
      </c>
    </row>
    <row r="15" spans="1:15" x14ac:dyDescent="0.25">
      <c r="H15" t="s">
        <v>4626</v>
      </c>
      <c r="I15" t="s">
        <v>4627</v>
      </c>
      <c r="J15" t="s">
        <v>3336</v>
      </c>
      <c r="K15" t="s">
        <v>5824</v>
      </c>
      <c r="L15" s="1">
        <v>45543</v>
      </c>
      <c r="M15" t="s">
        <v>4628</v>
      </c>
      <c r="N15">
        <v>129</v>
      </c>
      <c r="O15">
        <v>1</v>
      </c>
    </row>
    <row r="16" spans="1:15" x14ac:dyDescent="0.25">
      <c r="F16" t="s">
        <v>5635</v>
      </c>
      <c r="G16" t="s">
        <v>1054</v>
      </c>
      <c r="H16" t="s">
        <v>3594</v>
      </c>
      <c r="I16" t="s">
        <v>3595</v>
      </c>
      <c r="J16" t="s">
        <v>3605</v>
      </c>
      <c r="K16" t="s">
        <v>5826</v>
      </c>
      <c r="L16" s="1">
        <v>45629</v>
      </c>
      <c r="M16" t="s">
        <v>3604</v>
      </c>
      <c r="N16">
        <v>43</v>
      </c>
      <c r="O16">
        <v>1</v>
      </c>
    </row>
    <row r="17" spans="1:15" x14ac:dyDescent="0.25">
      <c r="A17" t="s">
        <v>5711</v>
      </c>
      <c r="B17" t="s">
        <v>5670</v>
      </c>
      <c r="C17" t="s">
        <v>5712</v>
      </c>
      <c r="D17">
        <v>0</v>
      </c>
      <c r="E17" t="s">
        <v>5713</v>
      </c>
      <c r="F17" t="s">
        <v>5669</v>
      </c>
      <c r="G17" t="s">
        <v>3069</v>
      </c>
      <c r="H17" t="s">
        <v>3067</v>
      </c>
      <c r="I17" t="s">
        <v>3068</v>
      </c>
      <c r="J17" t="s">
        <v>3071</v>
      </c>
      <c r="K17">
        <v>220091</v>
      </c>
      <c r="L17" s="1">
        <v>45488</v>
      </c>
      <c r="M17" t="s">
        <v>3070</v>
      </c>
      <c r="N17">
        <v>184</v>
      </c>
      <c r="O17">
        <v>1</v>
      </c>
    </row>
    <row r="18" spans="1:15" x14ac:dyDescent="0.25">
      <c r="A18" t="s">
        <v>5714</v>
      </c>
      <c r="B18" t="s">
        <v>5682</v>
      </c>
      <c r="C18" t="s">
        <v>5712</v>
      </c>
      <c r="D18" t="s">
        <v>5715</v>
      </c>
      <c r="E18" t="s">
        <v>5713</v>
      </c>
      <c r="F18" t="s">
        <v>16</v>
      </c>
      <c r="G18" t="s">
        <v>29</v>
      </c>
      <c r="H18" t="s">
        <v>5011</v>
      </c>
      <c r="I18" t="s">
        <v>259</v>
      </c>
      <c r="J18" t="s">
        <v>1423</v>
      </c>
      <c r="K18">
        <v>220022</v>
      </c>
      <c r="L18" s="1">
        <v>45358</v>
      </c>
      <c r="M18" t="s">
        <v>5012</v>
      </c>
      <c r="N18">
        <v>314</v>
      </c>
      <c r="O18">
        <v>1</v>
      </c>
    </row>
    <row r="19" spans="1:15" x14ac:dyDescent="0.25">
      <c r="L19" s="1">
        <v>45365</v>
      </c>
      <c r="M19" t="s">
        <v>5013</v>
      </c>
      <c r="N19">
        <v>307</v>
      </c>
      <c r="O19">
        <v>1</v>
      </c>
    </row>
    <row r="20" spans="1:15" x14ac:dyDescent="0.25">
      <c r="L20" s="1">
        <v>45413</v>
      </c>
      <c r="M20" t="s">
        <v>5014</v>
      </c>
      <c r="N20">
        <v>259</v>
      </c>
      <c r="O20">
        <v>1</v>
      </c>
    </row>
    <row r="21" spans="1:15" x14ac:dyDescent="0.25">
      <c r="F21" t="s">
        <v>5597</v>
      </c>
      <c r="G21" t="s">
        <v>69</v>
      </c>
      <c r="H21" t="s">
        <v>4015</v>
      </c>
      <c r="I21" t="s">
        <v>4016</v>
      </c>
      <c r="J21" t="s">
        <v>1423</v>
      </c>
      <c r="K21">
        <v>220022</v>
      </c>
      <c r="L21" s="1">
        <v>45561</v>
      </c>
      <c r="M21" t="s">
        <v>4017</v>
      </c>
      <c r="N21">
        <v>111</v>
      </c>
      <c r="O21">
        <v>1</v>
      </c>
    </row>
    <row r="22" spans="1:15" x14ac:dyDescent="0.25">
      <c r="H22" t="s">
        <v>1420</v>
      </c>
      <c r="I22" t="s">
        <v>1421</v>
      </c>
      <c r="J22" t="s">
        <v>1423</v>
      </c>
      <c r="K22">
        <v>220022</v>
      </c>
      <c r="L22" s="1">
        <v>45608</v>
      </c>
      <c r="M22" t="s">
        <v>1422</v>
      </c>
      <c r="N22">
        <v>64</v>
      </c>
      <c r="O22">
        <v>1</v>
      </c>
    </row>
    <row r="23" spans="1:15" x14ac:dyDescent="0.25">
      <c r="A23" t="s">
        <v>5716</v>
      </c>
      <c r="B23" t="s">
        <v>5639</v>
      </c>
      <c r="C23" t="s">
        <v>5625</v>
      </c>
      <c r="D23" t="s">
        <v>5717</v>
      </c>
      <c r="E23" t="s">
        <v>5713</v>
      </c>
      <c r="F23" t="s">
        <v>16</v>
      </c>
      <c r="G23" t="s">
        <v>29</v>
      </c>
      <c r="H23" t="s">
        <v>842</v>
      </c>
      <c r="I23" t="s">
        <v>843</v>
      </c>
      <c r="J23" t="s">
        <v>845</v>
      </c>
      <c r="K23">
        <v>4011100</v>
      </c>
      <c r="L23" s="1">
        <v>45478</v>
      </c>
      <c r="M23" t="s">
        <v>847</v>
      </c>
      <c r="N23">
        <v>194</v>
      </c>
      <c r="O23">
        <v>1</v>
      </c>
    </row>
    <row r="24" spans="1:15" x14ac:dyDescent="0.25">
      <c r="L24" s="1">
        <v>45491</v>
      </c>
      <c r="M24" t="s">
        <v>850</v>
      </c>
      <c r="N24">
        <v>181</v>
      </c>
      <c r="O24">
        <v>1</v>
      </c>
    </row>
    <row r="25" spans="1:15" x14ac:dyDescent="0.25">
      <c r="L25" s="1">
        <v>45569</v>
      </c>
      <c r="M25" t="s">
        <v>848</v>
      </c>
      <c r="N25">
        <v>103</v>
      </c>
      <c r="O25">
        <v>1</v>
      </c>
    </row>
    <row r="26" spans="1:15" x14ac:dyDescent="0.25">
      <c r="L26" s="1">
        <v>45636</v>
      </c>
      <c r="M26" t="s">
        <v>844</v>
      </c>
      <c r="N26">
        <v>36</v>
      </c>
      <c r="O26">
        <v>1</v>
      </c>
    </row>
    <row r="27" spans="1:15" x14ac:dyDescent="0.25">
      <c r="H27" t="s">
        <v>1309</v>
      </c>
      <c r="I27" t="s">
        <v>1310</v>
      </c>
      <c r="J27" t="s">
        <v>845</v>
      </c>
      <c r="K27">
        <v>4011100</v>
      </c>
      <c r="L27" s="1">
        <v>45422</v>
      </c>
      <c r="M27" t="s">
        <v>1326</v>
      </c>
      <c r="N27">
        <v>250</v>
      </c>
      <c r="O27">
        <v>1</v>
      </c>
    </row>
    <row r="28" spans="1:15" x14ac:dyDescent="0.25">
      <c r="L28" s="1">
        <v>45436</v>
      </c>
      <c r="M28" t="s">
        <v>1101</v>
      </c>
      <c r="N28">
        <v>236</v>
      </c>
      <c r="O28">
        <v>1</v>
      </c>
    </row>
    <row r="29" spans="1:15" x14ac:dyDescent="0.25">
      <c r="L29" s="1">
        <v>45474</v>
      </c>
      <c r="M29" t="s">
        <v>1312</v>
      </c>
      <c r="N29">
        <v>198</v>
      </c>
      <c r="O29">
        <v>1</v>
      </c>
    </row>
    <row r="30" spans="1:15" x14ac:dyDescent="0.25">
      <c r="M30" t="s">
        <v>1324</v>
      </c>
      <c r="N30">
        <v>198</v>
      </c>
      <c r="O30">
        <v>1</v>
      </c>
    </row>
    <row r="31" spans="1:15" x14ac:dyDescent="0.25">
      <c r="L31" s="1">
        <v>45481</v>
      </c>
      <c r="M31" t="s">
        <v>1314</v>
      </c>
      <c r="N31">
        <v>191</v>
      </c>
      <c r="O31">
        <v>1</v>
      </c>
    </row>
    <row r="32" spans="1:15" x14ac:dyDescent="0.25">
      <c r="L32" s="1">
        <v>45485</v>
      </c>
      <c r="M32" t="s">
        <v>1323</v>
      </c>
      <c r="N32">
        <v>187</v>
      </c>
      <c r="O32">
        <v>1</v>
      </c>
    </row>
    <row r="33" spans="8:15" x14ac:dyDescent="0.25">
      <c r="L33" s="1">
        <v>45545</v>
      </c>
      <c r="M33" t="s">
        <v>1313</v>
      </c>
      <c r="N33">
        <v>127</v>
      </c>
      <c r="O33">
        <v>1</v>
      </c>
    </row>
    <row r="34" spans="8:15" x14ac:dyDescent="0.25">
      <c r="M34" t="s">
        <v>1327</v>
      </c>
      <c r="N34">
        <v>127</v>
      </c>
      <c r="O34">
        <v>1</v>
      </c>
    </row>
    <row r="35" spans="8:15" x14ac:dyDescent="0.25">
      <c r="L35" s="1">
        <v>45558</v>
      </c>
      <c r="M35" t="s">
        <v>1315</v>
      </c>
      <c r="N35">
        <v>114</v>
      </c>
      <c r="O35">
        <v>1</v>
      </c>
    </row>
    <row r="36" spans="8:15" x14ac:dyDescent="0.25">
      <c r="M36" t="s">
        <v>1318</v>
      </c>
      <c r="N36">
        <v>114</v>
      </c>
      <c r="O36">
        <v>1</v>
      </c>
    </row>
    <row r="37" spans="8:15" x14ac:dyDescent="0.25">
      <c r="L37" s="1">
        <v>45580</v>
      </c>
      <c r="M37" t="s">
        <v>1311</v>
      </c>
      <c r="N37">
        <v>92</v>
      </c>
      <c r="O37">
        <v>1</v>
      </c>
    </row>
    <row r="38" spans="8:15" x14ac:dyDescent="0.25">
      <c r="M38" t="s">
        <v>1316</v>
      </c>
      <c r="N38">
        <v>92</v>
      </c>
      <c r="O38">
        <v>1</v>
      </c>
    </row>
    <row r="39" spans="8:15" x14ac:dyDescent="0.25">
      <c r="M39" t="s">
        <v>1319</v>
      </c>
      <c r="N39">
        <v>92</v>
      </c>
      <c r="O39">
        <v>1</v>
      </c>
    </row>
    <row r="40" spans="8:15" x14ac:dyDescent="0.25">
      <c r="M40" t="s">
        <v>1320</v>
      </c>
      <c r="N40">
        <v>92</v>
      </c>
      <c r="O40">
        <v>1</v>
      </c>
    </row>
    <row r="41" spans="8:15" x14ac:dyDescent="0.25">
      <c r="L41" s="1">
        <v>45629</v>
      </c>
      <c r="M41" t="s">
        <v>1322</v>
      </c>
      <c r="N41">
        <v>43</v>
      </c>
      <c r="O41">
        <v>1</v>
      </c>
    </row>
    <row r="42" spans="8:15" x14ac:dyDescent="0.25">
      <c r="M42" t="s">
        <v>1324</v>
      </c>
      <c r="N42">
        <v>43</v>
      </c>
      <c r="O42">
        <v>1</v>
      </c>
    </row>
    <row r="43" spans="8:15" x14ac:dyDescent="0.25">
      <c r="L43" s="1">
        <v>45638</v>
      </c>
      <c r="M43" t="s">
        <v>1325</v>
      </c>
      <c r="N43">
        <v>34</v>
      </c>
      <c r="O43">
        <v>1</v>
      </c>
    </row>
    <row r="44" spans="8:15" x14ac:dyDescent="0.25">
      <c r="L44" s="1">
        <v>45597</v>
      </c>
      <c r="M44" t="s">
        <v>1317</v>
      </c>
      <c r="N44">
        <v>75</v>
      </c>
      <c r="O44">
        <v>1</v>
      </c>
    </row>
    <row r="45" spans="8:15" x14ac:dyDescent="0.25">
      <c r="L45" s="1">
        <v>45594</v>
      </c>
      <c r="M45" t="s">
        <v>1328</v>
      </c>
      <c r="N45">
        <v>78</v>
      </c>
      <c r="O45">
        <v>1</v>
      </c>
    </row>
    <row r="46" spans="8:15" x14ac:dyDescent="0.25">
      <c r="L46" s="1">
        <v>45601</v>
      </c>
      <c r="M46" t="s">
        <v>1321</v>
      </c>
      <c r="N46">
        <v>71</v>
      </c>
      <c r="O46">
        <v>1</v>
      </c>
    </row>
    <row r="47" spans="8:15" x14ac:dyDescent="0.25">
      <c r="H47" t="s">
        <v>1753</v>
      </c>
      <c r="I47" t="s">
        <v>1754</v>
      </c>
      <c r="J47" t="s">
        <v>845</v>
      </c>
      <c r="K47">
        <v>4011100</v>
      </c>
      <c r="L47" s="1">
        <v>45394</v>
      </c>
      <c r="M47" t="s">
        <v>1755</v>
      </c>
      <c r="N47">
        <v>278</v>
      </c>
      <c r="O47">
        <v>1</v>
      </c>
    </row>
    <row r="48" spans="8:15" x14ac:dyDescent="0.25">
      <c r="L48" s="1">
        <v>45387</v>
      </c>
      <c r="M48" t="s">
        <v>1315</v>
      </c>
      <c r="N48">
        <v>285</v>
      </c>
      <c r="O48">
        <v>1</v>
      </c>
    </row>
    <row r="49" spans="8:15" x14ac:dyDescent="0.25">
      <c r="H49" t="s">
        <v>2864</v>
      </c>
      <c r="I49" t="s">
        <v>2865</v>
      </c>
      <c r="J49" t="s">
        <v>845</v>
      </c>
      <c r="K49">
        <v>4011100</v>
      </c>
      <c r="L49" s="1">
        <v>45560</v>
      </c>
      <c r="M49" t="s">
        <v>2866</v>
      </c>
      <c r="N49">
        <v>112</v>
      </c>
      <c r="O49">
        <v>1</v>
      </c>
    </row>
    <row r="50" spans="8:15" x14ac:dyDescent="0.25">
      <c r="M50" t="s">
        <v>2871</v>
      </c>
      <c r="N50">
        <v>112</v>
      </c>
      <c r="O50">
        <v>1</v>
      </c>
    </row>
    <row r="51" spans="8:15" x14ac:dyDescent="0.25">
      <c r="L51" s="1">
        <v>45618</v>
      </c>
      <c r="M51" t="s">
        <v>2870</v>
      </c>
      <c r="N51">
        <v>54</v>
      </c>
      <c r="O51">
        <v>1</v>
      </c>
    </row>
    <row r="52" spans="8:15" x14ac:dyDescent="0.25">
      <c r="L52" s="1">
        <v>45594</v>
      </c>
      <c r="M52" t="s">
        <v>2868</v>
      </c>
      <c r="N52">
        <v>78</v>
      </c>
      <c r="O52">
        <v>1</v>
      </c>
    </row>
    <row r="53" spans="8:15" x14ac:dyDescent="0.25">
      <c r="H53" t="s">
        <v>3406</v>
      </c>
      <c r="I53" t="s">
        <v>3407</v>
      </c>
      <c r="J53" t="s">
        <v>845</v>
      </c>
      <c r="K53">
        <v>4011100</v>
      </c>
      <c r="L53" s="1">
        <v>45380</v>
      </c>
      <c r="M53" t="s">
        <v>3414</v>
      </c>
      <c r="N53">
        <v>292</v>
      </c>
      <c r="O53">
        <v>1</v>
      </c>
    </row>
    <row r="54" spans="8:15" x14ac:dyDescent="0.25">
      <c r="M54" t="s">
        <v>3424</v>
      </c>
      <c r="N54">
        <v>292</v>
      </c>
      <c r="O54">
        <v>1</v>
      </c>
    </row>
    <row r="55" spans="8:15" x14ac:dyDescent="0.25">
      <c r="L55" s="1">
        <v>45394</v>
      </c>
      <c r="M55" t="s">
        <v>3411</v>
      </c>
      <c r="N55">
        <v>278</v>
      </c>
      <c r="O55">
        <v>1</v>
      </c>
    </row>
    <row r="56" spans="8:15" x14ac:dyDescent="0.25">
      <c r="M56" t="s">
        <v>3416</v>
      </c>
      <c r="N56">
        <v>278</v>
      </c>
      <c r="O56">
        <v>1</v>
      </c>
    </row>
    <row r="57" spans="8:15" x14ac:dyDescent="0.25">
      <c r="M57" t="s">
        <v>3420</v>
      </c>
      <c r="N57">
        <v>278</v>
      </c>
      <c r="O57">
        <v>1</v>
      </c>
    </row>
    <row r="58" spans="8:15" x14ac:dyDescent="0.25">
      <c r="L58" s="1">
        <v>45422</v>
      </c>
      <c r="M58" t="s">
        <v>3430</v>
      </c>
      <c r="N58">
        <v>250</v>
      </c>
      <c r="O58">
        <v>1</v>
      </c>
    </row>
    <row r="59" spans="8:15" x14ac:dyDescent="0.25">
      <c r="L59" s="1">
        <v>45457</v>
      </c>
      <c r="M59" t="s">
        <v>3418</v>
      </c>
      <c r="N59">
        <v>215</v>
      </c>
      <c r="O59">
        <v>1</v>
      </c>
    </row>
    <row r="60" spans="8:15" x14ac:dyDescent="0.25">
      <c r="M60" t="s">
        <v>3422</v>
      </c>
      <c r="N60">
        <v>215</v>
      </c>
      <c r="O60">
        <v>1</v>
      </c>
    </row>
    <row r="61" spans="8:15" x14ac:dyDescent="0.25">
      <c r="L61" s="1">
        <v>45467</v>
      </c>
      <c r="M61" t="s">
        <v>3415</v>
      </c>
      <c r="N61">
        <v>205</v>
      </c>
      <c r="O61">
        <v>1</v>
      </c>
    </row>
    <row r="62" spans="8:15" x14ac:dyDescent="0.25">
      <c r="L62" s="1">
        <v>45499</v>
      </c>
      <c r="M62" t="s">
        <v>3408</v>
      </c>
      <c r="N62">
        <v>173</v>
      </c>
      <c r="O62">
        <v>1</v>
      </c>
    </row>
    <row r="63" spans="8:15" x14ac:dyDescent="0.25">
      <c r="M63" t="s">
        <v>3410</v>
      </c>
      <c r="N63">
        <v>173</v>
      </c>
      <c r="O63">
        <v>1</v>
      </c>
    </row>
    <row r="64" spans="8:15" x14ac:dyDescent="0.25">
      <c r="M64" t="s">
        <v>3412</v>
      </c>
      <c r="N64">
        <v>173</v>
      </c>
      <c r="O64">
        <v>1</v>
      </c>
    </row>
    <row r="65" spans="8:15" x14ac:dyDescent="0.25">
      <c r="M65" t="s">
        <v>3413</v>
      </c>
      <c r="N65">
        <v>173</v>
      </c>
      <c r="O65">
        <v>1</v>
      </c>
    </row>
    <row r="66" spans="8:15" x14ac:dyDescent="0.25">
      <c r="M66" t="s">
        <v>3421</v>
      </c>
      <c r="N66">
        <v>173</v>
      </c>
      <c r="O66">
        <v>1</v>
      </c>
    </row>
    <row r="67" spans="8:15" x14ac:dyDescent="0.25">
      <c r="M67" t="s">
        <v>3432</v>
      </c>
      <c r="N67">
        <v>173</v>
      </c>
      <c r="O67">
        <v>1</v>
      </c>
    </row>
    <row r="68" spans="8:15" x14ac:dyDescent="0.25">
      <c r="L68" s="1">
        <v>45553</v>
      </c>
      <c r="M68" t="s">
        <v>3409</v>
      </c>
      <c r="N68">
        <v>119</v>
      </c>
      <c r="O68">
        <v>1</v>
      </c>
    </row>
    <row r="69" spans="8:15" x14ac:dyDescent="0.25">
      <c r="L69" s="1">
        <v>45566</v>
      </c>
      <c r="M69" t="s">
        <v>3417</v>
      </c>
      <c r="N69">
        <v>106</v>
      </c>
      <c r="O69">
        <v>1</v>
      </c>
    </row>
    <row r="70" spans="8:15" x14ac:dyDescent="0.25">
      <c r="L70" s="1">
        <v>45594</v>
      </c>
      <c r="M70" t="s">
        <v>3423</v>
      </c>
      <c r="N70">
        <v>78</v>
      </c>
      <c r="O70">
        <v>1</v>
      </c>
    </row>
    <row r="71" spans="8:15" x14ac:dyDescent="0.25">
      <c r="M71" t="s">
        <v>3425</v>
      </c>
      <c r="N71">
        <v>78</v>
      </c>
      <c r="O71">
        <v>1</v>
      </c>
    </row>
    <row r="72" spans="8:15" x14ac:dyDescent="0.25">
      <c r="L72" s="1">
        <v>45601</v>
      </c>
      <c r="M72" t="s">
        <v>3419</v>
      </c>
      <c r="N72">
        <v>71</v>
      </c>
      <c r="O72">
        <v>1</v>
      </c>
    </row>
    <row r="73" spans="8:15" x14ac:dyDescent="0.25">
      <c r="M73" t="s">
        <v>3426</v>
      </c>
      <c r="N73">
        <v>71</v>
      </c>
      <c r="O73">
        <v>1</v>
      </c>
    </row>
    <row r="74" spans="8:15" x14ac:dyDescent="0.25">
      <c r="M74" t="s">
        <v>3427</v>
      </c>
      <c r="N74">
        <v>71</v>
      </c>
      <c r="O74">
        <v>1</v>
      </c>
    </row>
    <row r="75" spans="8:15" x14ac:dyDescent="0.25">
      <c r="M75" t="s">
        <v>3428</v>
      </c>
      <c r="N75">
        <v>71</v>
      </c>
      <c r="O75">
        <v>1</v>
      </c>
    </row>
    <row r="76" spans="8:15" x14ac:dyDescent="0.25">
      <c r="M76" t="s">
        <v>3429</v>
      </c>
      <c r="N76">
        <v>71</v>
      </c>
      <c r="O76">
        <v>1</v>
      </c>
    </row>
    <row r="77" spans="8:15" x14ac:dyDescent="0.25">
      <c r="M77" t="s">
        <v>3431</v>
      </c>
      <c r="N77">
        <v>71</v>
      </c>
      <c r="O77">
        <v>1</v>
      </c>
    </row>
    <row r="78" spans="8:15" x14ac:dyDescent="0.25">
      <c r="H78" t="s">
        <v>3433</v>
      </c>
      <c r="I78" t="s">
        <v>3434</v>
      </c>
      <c r="J78" t="s">
        <v>845</v>
      </c>
      <c r="K78">
        <v>4011100</v>
      </c>
      <c r="L78" s="1">
        <v>45380</v>
      </c>
      <c r="M78" t="s">
        <v>3445</v>
      </c>
      <c r="N78">
        <v>292</v>
      </c>
      <c r="O78">
        <v>1</v>
      </c>
    </row>
    <row r="79" spans="8:15" x14ac:dyDescent="0.25">
      <c r="L79" s="1">
        <v>45419</v>
      </c>
      <c r="M79" t="s">
        <v>3449</v>
      </c>
      <c r="N79">
        <v>253</v>
      </c>
      <c r="O79">
        <v>1</v>
      </c>
    </row>
    <row r="80" spans="8:15" x14ac:dyDescent="0.25">
      <c r="L80" s="1">
        <v>45426</v>
      </c>
      <c r="M80" t="s">
        <v>3444</v>
      </c>
      <c r="N80">
        <v>246</v>
      </c>
      <c r="O80">
        <v>1</v>
      </c>
    </row>
    <row r="81" spans="12:15" x14ac:dyDescent="0.25">
      <c r="L81" s="1">
        <v>45429</v>
      </c>
      <c r="M81" t="s">
        <v>3451</v>
      </c>
      <c r="N81">
        <v>243</v>
      </c>
      <c r="O81">
        <v>1</v>
      </c>
    </row>
    <row r="82" spans="12:15" x14ac:dyDescent="0.25">
      <c r="M82" t="s">
        <v>3452</v>
      </c>
      <c r="N82">
        <v>243</v>
      </c>
      <c r="O82">
        <v>1</v>
      </c>
    </row>
    <row r="83" spans="12:15" x14ac:dyDescent="0.25">
      <c r="L83" s="1">
        <v>45450</v>
      </c>
      <c r="M83" t="s">
        <v>3408</v>
      </c>
      <c r="N83">
        <v>222</v>
      </c>
      <c r="O83">
        <v>1</v>
      </c>
    </row>
    <row r="84" spans="12:15" x14ac:dyDescent="0.25">
      <c r="L84" s="1">
        <v>45469</v>
      </c>
      <c r="M84" t="s">
        <v>3415</v>
      </c>
      <c r="N84">
        <v>203</v>
      </c>
      <c r="O84">
        <v>1</v>
      </c>
    </row>
    <row r="85" spans="12:15" x14ac:dyDescent="0.25">
      <c r="M85" t="s">
        <v>3448</v>
      </c>
      <c r="N85">
        <v>203</v>
      </c>
      <c r="O85">
        <v>1</v>
      </c>
    </row>
    <row r="86" spans="12:15" x14ac:dyDescent="0.25">
      <c r="L86" s="1">
        <v>45471</v>
      </c>
      <c r="M86" t="s">
        <v>3438</v>
      </c>
      <c r="N86">
        <v>201</v>
      </c>
      <c r="O86">
        <v>1</v>
      </c>
    </row>
    <row r="87" spans="12:15" x14ac:dyDescent="0.25">
      <c r="M87" t="s">
        <v>3440</v>
      </c>
      <c r="N87">
        <v>201</v>
      </c>
      <c r="O87">
        <v>1</v>
      </c>
    </row>
    <row r="88" spans="12:15" x14ac:dyDescent="0.25">
      <c r="M88" t="s">
        <v>3442</v>
      </c>
      <c r="N88">
        <v>201</v>
      </c>
      <c r="O88">
        <v>1</v>
      </c>
    </row>
    <row r="89" spans="12:15" x14ac:dyDescent="0.25">
      <c r="L89" s="1">
        <v>45475</v>
      </c>
      <c r="M89" t="s">
        <v>3435</v>
      </c>
      <c r="N89">
        <v>197</v>
      </c>
      <c r="O89">
        <v>1</v>
      </c>
    </row>
    <row r="90" spans="12:15" x14ac:dyDescent="0.25">
      <c r="L90" s="1">
        <v>45495</v>
      </c>
      <c r="M90" t="s">
        <v>3453</v>
      </c>
      <c r="N90">
        <v>177</v>
      </c>
      <c r="O90">
        <v>1</v>
      </c>
    </row>
    <row r="91" spans="12:15" x14ac:dyDescent="0.25">
      <c r="M91" t="s">
        <v>3454</v>
      </c>
      <c r="N91">
        <v>177</v>
      </c>
      <c r="O91">
        <v>1</v>
      </c>
    </row>
    <row r="92" spans="12:15" x14ac:dyDescent="0.25">
      <c r="L92" s="1">
        <v>45527</v>
      </c>
      <c r="M92" t="s">
        <v>3437</v>
      </c>
      <c r="N92">
        <v>145</v>
      </c>
      <c r="O92">
        <v>1</v>
      </c>
    </row>
    <row r="93" spans="12:15" x14ac:dyDescent="0.25">
      <c r="L93" s="1">
        <v>45552</v>
      </c>
      <c r="M93" t="s">
        <v>3450</v>
      </c>
      <c r="N93">
        <v>120</v>
      </c>
      <c r="O93">
        <v>1</v>
      </c>
    </row>
    <row r="94" spans="12:15" x14ac:dyDescent="0.25">
      <c r="L94" s="1">
        <v>45560</v>
      </c>
      <c r="M94" t="s">
        <v>3436</v>
      </c>
      <c r="N94">
        <v>112</v>
      </c>
      <c r="O94">
        <v>1</v>
      </c>
    </row>
    <row r="95" spans="12:15" x14ac:dyDescent="0.25">
      <c r="L95" s="1">
        <v>45567</v>
      </c>
      <c r="M95" t="s">
        <v>850</v>
      </c>
      <c r="N95">
        <v>105</v>
      </c>
      <c r="O95">
        <v>1</v>
      </c>
    </row>
    <row r="96" spans="12:15" x14ac:dyDescent="0.25">
      <c r="L96" s="1">
        <v>45573</v>
      </c>
      <c r="M96" t="s">
        <v>3443</v>
      </c>
      <c r="N96">
        <v>99</v>
      </c>
      <c r="O96">
        <v>1</v>
      </c>
    </row>
    <row r="97" spans="8:15" x14ac:dyDescent="0.25">
      <c r="M97" t="s">
        <v>3446</v>
      </c>
      <c r="N97">
        <v>99</v>
      </c>
      <c r="O97">
        <v>1</v>
      </c>
    </row>
    <row r="98" spans="8:15" x14ac:dyDescent="0.25">
      <c r="M98" t="s">
        <v>3447</v>
      </c>
      <c r="N98">
        <v>99</v>
      </c>
      <c r="O98">
        <v>1</v>
      </c>
    </row>
    <row r="99" spans="8:15" x14ac:dyDescent="0.25">
      <c r="L99" s="1">
        <v>45589</v>
      </c>
      <c r="M99" t="s">
        <v>3455</v>
      </c>
      <c r="N99">
        <v>83</v>
      </c>
      <c r="O99">
        <v>1</v>
      </c>
    </row>
    <row r="100" spans="8:15" x14ac:dyDescent="0.25">
      <c r="L100" s="1">
        <v>45590</v>
      </c>
      <c r="M100" t="s">
        <v>3441</v>
      </c>
      <c r="N100">
        <v>82</v>
      </c>
      <c r="O100">
        <v>1</v>
      </c>
    </row>
    <row r="101" spans="8:15" x14ac:dyDescent="0.25">
      <c r="L101" s="1">
        <v>45629</v>
      </c>
      <c r="M101" t="s">
        <v>3439</v>
      </c>
      <c r="N101">
        <v>43</v>
      </c>
      <c r="O101">
        <v>1</v>
      </c>
    </row>
    <row r="102" spans="8:15" x14ac:dyDescent="0.25">
      <c r="H102" t="s">
        <v>3776</v>
      </c>
      <c r="I102" t="s">
        <v>3777</v>
      </c>
      <c r="J102" t="s">
        <v>845</v>
      </c>
      <c r="K102">
        <v>4011100</v>
      </c>
      <c r="L102" s="1">
        <v>45408</v>
      </c>
      <c r="M102" t="s">
        <v>3421</v>
      </c>
      <c r="N102">
        <v>264</v>
      </c>
      <c r="O102">
        <v>1</v>
      </c>
    </row>
    <row r="103" spans="8:15" x14ac:dyDescent="0.25">
      <c r="L103" s="1">
        <v>45436</v>
      </c>
      <c r="M103" t="s">
        <v>3781</v>
      </c>
      <c r="N103">
        <v>236</v>
      </c>
      <c r="O103">
        <v>1</v>
      </c>
    </row>
    <row r="104" spans="8:15" x14ac:dyDescent="0.25">
      <c r="L104" s="1">
        <v>45468</v>
      </c>
      <c r="M104" t="s">
        <v>3778</v>
      </c>
      <c r="N104">
        <v>204</v>
      </c>
      <c r="O104">
        <v>1</v>
      </c>
    </row>
    <row r="105" spans="8:15" x14ac:dyDescent="0.25">
      <c r="L105" s="1">
        <v>45471</v>
      </c>
      <c r="M105" t="s">
        <v>3780</v>
      </c>
      <c r="N105">
        <v>201</v>
      </c>
      <c r="O105">
        <v>1</v>
      </c>
    </row>
    <row r="106" spans="8:15" x14ac:dyDescent="0.25">
      <c r="M106" t="s">
        <v>3784</v>
      </c>
      <c r="N106">
        <v>201</v>
      </c>
      <c r="O106">
        <v>1</v>
      </c>
    </row>
    <row r="107" spans="8:15" x14ac:dyDescent="0.25">
      <c r="L107" s="1">
        <v>45502</v>
      </c>
      <c r="M107" t="s">
        <v>3785</v>
      </c>
      <c r="N107">
        <v>170</v>
      </c>
      <c r="O107">
        <v>1</v>
      </c>
    </row>
    <row r="108" spans="8:15" x14ac:dyDescent="0.25">
      <c r="L108" s="1">
        <v>45512</v>
      </c>
      <c r="M108" t="s">
        <v>3783</v>
      </c>
      <c r="N108">
        <v>160</v>
      </c>
      <c r="O108">
        <v>1</v>
      </c>
    </row>
    <row r="109" spans="8:15" x14ac:dyDescent="0.25">
      <c r="L109" s="1">
        <v>45555</v>
      </c>
      <c r="M109" t="s">
        <v>3786</v>
      </c>
      <c r="N109">
        <v>117</v>
      </c>
      <c r="O109">
        <v>1</v>
      </c>
    </row>
    <row r="110" spans="8:15" x14ac:dyDescent="0.25">
      <c r="M110" t="s">
        <v>3787</v>
      </c>
      <c r="N110">
        <v>117</v>
      </c>
      <c r="O110">
        <v>1</v>
      </c>
    </row>
    <row r="111" spans="8:15" x14ac:dyDescent="0.25">
      <c r="L111" s="1">
        <v>45600</v>
      </c>
      <c r="M111" t="s">
        <v>3779</v>
      </c>
      <c r="N111">
        <v>72</v>
      </c>
      <c r="O111">
        <v>1</v>
      </c>
    </row>
    <row r="112" spans="8:15" x14ac:dyDescent="0.25">
      <c r="L112" s="1">
        <v>45596</v>
      </c>
      <c r="M112" t="s">
        <v>3415</v>
      </c>
      <c r="N112">
        <v>76</v>
      </c>
      <c r="O112">
        <v>1</v>
      </c>
    </row>
    <row r="113" spans="1:15" x14ac:dyDescent="0.25">
      <c r="F113" t="s">
        <v>5625</v>
      </c>
      <c r="G113" t="s">
        <v>442</v>
      </c>
      <c r="H113" t="s">
        <v>1092</v>
      </c>
      <c r="I113" t="s">
        <v>1093</v>
      </c>
      <c r="J113" t="s">
        <v>1095</v>
      </c>
      <c r="K113">
        <v>4011101</v>
      </c>
      <c r="L113" s="1">
        <v>45357</v>
      </c>
      <c r="M113" t="s">
        <v>1102</v>
      </c>
      <c r="N113">
        <v>315</v>
      </c>
      <c r="O113">
        <v>1</v>
      </c>
    </row>
    <row r="114" spans="1:15" x14ac:dyDescent="0.25">
      <c r="L114" s="1">
        <v>45362</v>
      </c>
      <c r="M114" t="s">
        <v>1097</v>
      </c>
      <c r="N114">
        <v>310</v>
      </c>
      <c r="O114">
        <v>1</v>
      </c>
    </row>
    <row r="115" spans="1:15" x14ac:dyDescent="0.25">
      <c r="L115" s="1">
        <v>45378</v>
      </c>
      <c r="M115" t="s">
        <v>1100</v>
      </c>
      <c r="N115">
        <v>294</v>
      </c>
      <c r="O115">
        <v>1</v>
      </c>
    </row>
    <row r="116" spans="1:15" x14ac:dyDescent="0.25">
      <c r="L116" s="1">
        <v>45405</v>
      </c>
      <c r="M116" t="s">
        <v>1094</v>
      </c>
      <c r="N116">
        <v>267</v>
      </c>
      <c r="O116">
        <v>1</v>
      </c>
    </row>
    <row r="117" spans="1:15" x14ac:dyDescent="0.25">
      <c r="L117" s="1">
        <v>45406</v>
      </c>
      <c r="M117" t="s">
        <v>1098</v>
      </c>
      <c r="N117">
        <v>266</v>
      </c>
      <c r="O117">
        <v>1</v>
      </c>
    </row>
    <row r="118" spans="1:15" x14ac:dyDescent="0.25">
      <c r="M118" t="s">
        <v>1101</v>
      </c>
      <c r="N118">
        <v>266</v>
      </c>
      <c r="O118">
        <v>1</v>
      </c>
    </row>
    <row r="119" spans="1:15" x14ac:dyDescent="0.25">
      <c r="L119" s="1">
        <v>45442</v>
      </c>
      <c r="M119" t="s">
        <v>1103</v>
      </c>
      <c r="N119">
        <v>230</v>
      </c>
      <c r="O119">
        <v>1</v>
      </c>
    </row>
    <row r="120" spans="1:15" x14ac:dyDescent="0.25">
      <c r="L120" s="1">
        <v>45509</v>
      </c>
      <c r="M120" t="s">
        <v>1096</v>
      </c>
      <c r="N120">
        <v>163</v>
      </c>
      <c r="O120">
        <v>1</v>
      </c>
    </row>
    <row r="121" spans="1:15" x14ac:dyDescent="0.25">
      <c r="L121" s="1">
        <v>45594</v>
      </c>
      <c r="M121" t="s">
        <v>1099</v>
      </c>
      <c r="N121">
        <v>78</v>
      </c>
      <c r="O121">
        <v>1</v>
      </c>
    </row>
    <row r="122" spans="1:15" x14ac:dyDescent="0.25">
      <c r="H122" t="s">
        <v>3943</v>
      </c>
      <c r="I122" t="s">
        <v>3944</v>
      </c>
      <c r="J122" t="s">
        <v>1095</v>
      </c>
      <c r="K122">
        <v>4011101</v>
      </c>
      <c r="L122" s="1">
        <v>45580</v>
      </c>
      <c r="M122" t="s">
        <v>3945</v>
      </c>
      <c r="N122">
        <v>92</v>
      </c>
      <c r="O122">
        <v>1</v>
      </c>
    </row>
    <row r="123" spans="1:15" x14ac:dyDescent="0.25">
      <c r="A123" t="s">
        <v>5718</v>
      </c>
      <c r="B123" t="s">
        <v>5600</v>
      </c>
      <c r="C123" t="s">
        <v>5712</v>
      </c>
      <c r="D123" t="s">
        <v>5715</v>
      </c>
      <c r="E123" t="s">
        <v>5713</v>
      </c>
      <c r="F123" t="s">
        <v>16</v>
      </c>
      <c r="G123" t="s">
        <v>29</v>
      </c>
      <c r="H123" t="s">
        <v>3237</v>
      </c>
      <c r="I123" t="s">
        <v>3238</v>
      </c>
      <c r="J123" t="s">
        <v>828</v>
      </c>
      <c r="K123">
        <v>219026</v>
      </c>
      <c r="L123" s="1">
        <v>45635</v>
      </c>
      <c r="M123" t="s">
        <v>3240</v>
      </c>
      <c r="N123">
        <v>37</v>
      </c>
      <c r="O123">
        <v>1</v>
      </c>
    </row>
    <row r="124" spans="1:15" x14ac:dyDescent="0.25">
      <c r="M124" t="s">
        <v>3247</v>
      </c>
      <c r="N124">
        <v>37</v>
      </c>
      <c r="O124">
        <v>1</v>
      </c>
    </row>
    <row r="125" spans="1:15" x14ac:dyDescent="0.25">
      <c r="M125" t="s">
        <v>3249</v>
      </c>
      <c r="N125">
        <v>37</v>
      </c>
      <c r="O125">
        <v>1</v>
      </c>
    </row>
    <row r="126" spans="1:15" x14ac:dyDescent="0.25">
      <c r="M126" t="s">
        <v>3251</v>
      </c>
      <c r="N126">
        <v>37</v>
      </c>
      <c r="O126">
        <v>1</v>
      </c>
    </row>
    <row r="127" spans="1:15" x14ac:dyDescent="0.25">
      <c r="M127" t="s">
        <v>3254</v>
      </c>
      <c r="N127">
        <v>37</v>
      </c>
      <c r="O127">
        <v>1</v>
      </c>
    </row>
    <row r="128" spans="1:15" x14ac:dyDescent="0.25">
      <c r="G128" t="s">
        <v>113</v>
      </c>
      <c r="H128" t="s">
        <v>1138</v>
      </c>
      <c r="I128" t="s">
        <v>1139</v>
      </c>
      <c r="J128" t="s">
        <v>828</v>
      </c>
      <c r="K128">
        <v>219026</v>
      </c>
      <c r="L128" s="1">
        <v>45615</v>
      </c>
      <c r="M128" t="s">
        <v>1140</v>
      </c>
      <c r="N128">
        <v>57</v>
      </c>
      <c r="O128">
        <v>1</v>
      </c>
    </row>
    <row r="129" spans="6:15" x14ac:dyDescent="0.25">
      <c r="F129" t="s">
        <v>5597</v>
      </c>
      <c r="G129" t="s">
        <v>69</v>
      </c>
      <c r="H129" t="s">
        <v>118</v>
      </c>
      <c r="I129" t="s">
        <v>119</v>
      </c>
      <c r="J129" t="s">
        <v>121</v>
      </c>
      <c r="K129">
        <v>220759</v>
      </c>
      <c r="L129" s="1">
        <v>45386</v>
      </c>
      <c r="M129" t="s">
        <v>120</v>
      </c>
      <c r="N129">
        <v>286</v>
      </c>
      <c r="O129">
        <v>1</v>
      </c>
    </row>
    <row r="130" spans="6:15" x14ac:dyDescent="0.25">
      <c r="M130" t="s">
        <v>122</v>
      </c>
      <c r="N130">
        <v>286</v>
      </c>
      <c r="O130">
        <v>1</v>
      </c>
    </row>
    <row r="131" spans="6:15" x14ac:dyDescent="0.25">
      <c r="H131" t="s">
        <v>3618</v>
      </c>
      <c r="I131" t="s">
        <v>3619</v>
      </c>
      <c r="J131" t="s">
        <v>828</v>
      </c>
      <c r="K131">
        <v>219026</v>
      </c>
      <c r="L131" s="1">
        <v>45576</v>
      </c>
      <c r="M131" t="s">
        <v>3646</v>
      </c>
      <c r="N131">
        <v>96</v>
      </c>
      <c r="O131">
        <v>1</v>
      </c>
    </row>
    <row r="132" spans="6:15" x14ac:dyDescent="0.25">
      <c r="L132" s="1">
        <v>45583</v>
      </c>
      <c r="M132" t="s">
        <v>3658</v>
      </c>
      <c r="N132">
        <v>89</v>
      </c>
      <c r="O132">
        <v>1</v>
      </c>
    </row>
    <row r="133" spans="6:15" x14ac:dyDescent="0.25">
      <c r="L133" s="1">
        <v>45586</v>
      </c>
      <c r="M133" t="s">
        <v>3628</v>
      </c>
      <c r="N133">
        <v>86</v>
      </c>
      <c r="O133">
        <v>1</v>
      </c>
    </row>
    <row r="134" spans="6:15" x14ac:dyDescent="0.25">
      <c r="M134" t="s">
        <v>3643</v>
      </c>
      <c r="N134">
        <v>86</v>
      </c>
      <c r="O134">
        <v>1</v>
      </c>
    </row>
    <row r="135" spans="6:15" x14ac:dyDescent="0.25">
      <c r="L135" s="1">
        <v>45629</v>
      </c>
      <c r="M135" t="s">
        <v>3662</v>
      </c>
      <c r="N135">
        <v>43</v>
      </c>
      <c r="O135">
        <v>1</v>
      </c>
    </row>
    <row r="136" spans="6:15" x14ac:dyDescent="0.25">
      <c r="L136" s="1">
        <v>45628</v>
      </c>
      <c r="M136" t="s">
        <v>3621</v>
      </c>
      <c r="N136">
        <v>44</v>
      </c>
      <c r="O136">
        <v>1</v>
      </c>
    </row>
    <row r="137" spans="6:15" x14ac:dyDescent="0.25">
      <c r="M137" t="s">
        <v>3622</v>
      </c>
      <c r="N137">
        <v>44</v>
      </c>
      <c r="O137">
        <v>1</v>
      </c>
    </row>
    <row r="138" spans="6:15" x14ac:dyDescent="0.25">
      <c r="M138" t="s">
        <v>3638</v>
      </c>
      <c r="N138">
        <v>44</v>
      </c>
      <c r="O138">
        <v>1</v>
      </c>
    </row>
    <row r="139" spans="6:15" x14ac:dyDescent="0.25">
      <c r="M139" t="s">
        <v>3650</v>
      </c>
      <c r="N139">
        <v>44</v>
      </c>
      <c r="O139">
        <v>1</v>
      </c>
    </row>
    <row r="140" spans="6:15" x14ac:dyDescent="0.25">
      <c r="M140" t="s">
        <v>3668</v>
      </c>
      <c r="N140">
        <v>44</v>
      </c>
      <c r="O140">
        <v>1</v>
      </c>
    </row>
    <row r="141" spans="6:15" x14ac:dyDescent="0.25">
      <c r="L141" s="1">
        <v>45621</v>
      </c>
      <c r="M141" t="s">
        <v>3625</v>
      </c>
      <c r="N141">
        <v>51</v>
      </c>
      <c r="O141">
        <v>1</v>
      </c>
    </row>
    <row r="142" spans="6:15" x14ac:dyDescent="0.25">
      <c r="M142" t="s">
        <v>3647</v>
      </c>
      <c r="N142">
        <v>51</v>
      </c>
      <c r="O142">
        <v>1</v>
      </c>
    </row>
    <row r="143" spans="6:15" x14ac:dyDescent="0.25">
      <c r="M143" t="s">
        <v>3648</v>
      </c>
      <c r="N143">
        <v>51</v>
      </c>
      <c r="O143">
        <v>1</v>
      </c>
    </row>
    <row r="144" spans="6:15" x14ac:dyDescent="0.25">
      <c r="M144" t="s">
        <v>3663</v>
      </c>
      <c r="N144">
        <v>51</v>
      </c>
      <c r="O144">
        <v>1</v>
      </c>
    </row>
    <row r="145" spans="12:15" x14ac:dyDescent="0.25">
      <c r="L145" s="1">
        <v>45639</v>
      </c>
      <c r="M145" t="s">
        <v>3623</v>
      </c>
      <c r="N145">
        <v>33</v>
      </c>
      <c r="O145">
        <v>1</v>
      </c>
    </row>
    <row r="146" spans="12:15" x14ac:dyDescent="0.25">
      <c r="M146" t="s">
        <v>3629</v>
      </c>
      <c r="N146">
        <v>33</v>
      </c>
      <c r="O146">
        <v>1</v>
      </c>
    </row>
    <row r="147" spans="12:15" x14ac:dyDescent="0.25">
      <c r="M147" t="s">
        <v>3635</v>
      </c>
      <c r="N147">
        <v>33</v>
      </c>
      <c r="O147">
        <v>1</v>
      </c>
    </row>
    <row r="148" spans="12:15" x14ac:dyDescent="0.25">
      <c r="M148" t="s">
        <v>3653</v>
      </c>
      <c r="N148">
        <v>33</v>
      </c>
      <c r="O148">
        <v>1</v>
      </c>
    </row>
    <row r="149" spans="12:15" x14ac:dyDescent="0.25">
      <c r="M149" t="s">
        <v>3656</v>
      </c>
      <c r="N149">
        <v>33</v>
      </c>
      <c r="O149">
        <v>1</v>
      </c>
    </row>
    <row r="150" spans="12:15" x14ac:dyDescent="0.25">
      <c r="M150" t="s">
        <v>3665</v>
      </c>
      <c r="N150">
        <v>33</v>
      </c>
      <c r="O150">
        <v>1</v>
      </c>
    </row>
    <row r="151" spans="12:15" x14ac:dyDescent="0.25">
      <c r="M151" t="s">
        <v>3666</v>
      </c>
      <c r="N151">
        <v>33</v>
      </c>
      <c r="O151">
        <v>1</v>
      </c>
    </row>
    <row r="152" spans="12:15" x14ac:dyDescent="0.25">
      <c r="L152" s="1">
        <v>45618</v>
      </c>
      <c r="M152" t="s">
        <v>3632</v>
      </c>
      <c r="N152">
        <v>54</v>
      </c>
      <c r="O152">
        <v>1</v>
      </c>
    </row>
    <row r="153" spans="12:15" x14ac:dyDescent="0.25">
      <c r="M153" t="s">
        <v>3645</v>
      </c>
      <c r="N153">
        <v>54</v>
      </c>
      <c r="O153">
        <v>1</v>
      </c>
    </row>
    <row r="154" spans="12:15" x14ac:dyDescent="0.25">
      <c r="M154" t="s">
        <v>3660</v>
      </c>
      <c r="N154">
        <v>54</v>
      </c>
      <c r="O154">
        <v>1</v>
      </c>
    </row>
    <row r="155" spans="12:15" x14ac:dyDescent="0.25">
      <c r="M155" t="s">
        <v>3664</v>
      </c>
      <c r="N155">
        <v>54</v>
      </c>
      <c r="O155">
        <v>1</v>
      </c>
    </row>
    <row r="156" spans="12:15" x14ac:dyDescent="0.25">
      <c r="M156" t="s">
        <v>3670</v>
      </c>
      <c r="N156">
        <v>54</v>
      </c>
      <c r="O156">
        <v>1</v>
      </c>
    </row>
    <row r="157" spans="12:15" x14ac:dyDescent="0.25">
      <c r="M157" t="s">
        <v>3671</v>
      </c>
      <c r="N157">
        <v>54</v>
      </c>
      <c r="O157">
        <v>1</v>
      </c>
    </row>
    <row r="158" spans="12:15" x14ac:dyDescent="0.25">
      <c r="L158" s="1">
        <v>45614</v>
      </c>
      <c r="M158" t="s">
        <v>3255</v>
      </c>
      <c r="N158">
        <v>58</v>
      </c>
      <c r="O158">
        <v>1</v>
      </c>
    </row>
    <row r="159" spans="12:15" x14ac:dyDescent="0.25">
      <c r="M159" t="s">
        <v>3620</v>
      </c>
      <c r="N159">
        <v>58</v>
      </c>
      <c r="O159">
        <v>1</v>
      </c>
    </row>
    <row r="160" spans="12:15" x14ac:dyDescent="0.25">
      <c r="M160" t="s">
        <v>3624</v>
      </c>
      <c r="N160">
        <v>58</v>
      </c>
      <c r="O160">
        <v>1</v>
      </c>
    </row>
    <row r="161" spans="8:15" x14ac:dyDescent="0.25">
      <c r="M161" t="s">
        <v>3630</v>
      </c>
      <c r="N161">
        <v>58</v>
      </c>
      <c r="O161">
        <v>1</v>
      </c>
    </row>
    <row r="162" spans="8:15" x14ac:dyDescent="0.25">
      <c r="M162" t="s">
        <v>3631</v>
      </c>
      <c r="N162">
        <v>58</v>
      </c>
      <c r="O162">
        <v>1</v>
      </c>
    </row>
    <row r="163" spans="8:15" x14ac:dyDescent="0.25">
      <c r="M163" t="s">
        <v>3634</v>
      </c>
      <c r="N163">
        <v>58</v>
      </c>
      <c r="O163">
        <v>1</v>
      </c>
    </row>
    <row r="164" spans="8:15" x14ac:dyDescent="0.25">
      <c r="M164" t="s">
        <v>3636</v>
      </c>
      <c r="N164">
        <v>58</v>
      </c>
      <c r="O164">
        <v>1</v>
      </c>
    </row>
    <row r="165" spans="8:15" x14ac:dyDescent="0.25">
      <c r="M165" t="s">
        <v>3637</v>
      </c>
      <c r="N165">
        <v>58</v>
      </c>
      <c r="O165">
        <v>1</v>
      </c>
    </row>
    <row r="166" spans="8:15" x14ac:dyDescent="0.25">
      <c r="M166" t="s">
        <v>3641</v>
      </c>
      <c r="N166">
        <v>58</v>
      </c>
      <c r="O166">
        <v>1</v>
      </c>
    </row>
    <row r="167" spans="8:15" x14ac:dyDescent="0.25">
      <c r="M167" t="s">
        <v>3642</v>
      </c>
      <c r="N167">
        <v>58</v>
      </c>
      <c r="O167">
        <v>1</v>
      </c>
    </row>
    <row r="168" spans="8:15" x14ac:dyDescent="0.25">
      <c r="M168" t="s">
        <v>3655</v>
      </c>
      <c r="N168">
        <v>58</v>
      </c>
      <c r="O168">
        <v>1</v>
      </c>
    </row>
    <row r="169" spans="8:15" x14ac:dyDescent="0.25">
      <c r="M169" t="s">
        <v>3659</v>
      </c>
      <c r="N169">
        <v>58</v>
      </c>
      <c r="O169">
        <v>1</v>
      </c>
    </row>
    <row r="170" spans="8:15" x14ac:dyDescent="0.25">
      <c r="M170" t="s">
        <v>3667</v>
      </c>
      <c r="N170">
        <v>58</v>
      </c>
      <c r="O170">
        <v>1</v>
      </c>
    </row>
    <row r="171" spans="8:15" x14ac:dyDescent="0.25">
      <c r="L171" s="1">
        <v>45635</v>
      </c>
      <c r="M171" t="s">
        <v>3639</v>
      </c>
      <c r="N171">
        <v>37</v>
      </c>
      <c r="O171">
        <v>1</v>
      </c>
    </row>
    <row r="172" spans="8:15" x14ac:dyDescent="0.25">
      <c r="M172" t="s">
        <v>3671</v>
      </c>
      <c r="N172">
        <v>37</v>
      </c>
      <c r="O172">
        <v>1</v>
      </c>
    </row>
    <row r="173" spans="8:15" x14ac:dyDescent="0.25">
      <c r="H173" t="s">
        <v>3749</v>
      </c>
      <c r="I173" t="s">
        <v>3750</v>
      </c>
      <c r="J173" t="s">
        <v>278</v>
      </c>
      <c r="K173">
        <v>2207463</v>
      </c>
      <c r="L173" s="1">
        <v>45420</v>
      </c>
      <c r="M173" t="s">
        <v>3754</v>
      </c>
      <c r="N173">
        <v>252</v>
      </c>
      <c r="O173">
        <v>1</v>
      </c>
    </row>
    <row r="174" spans="8:15" x14ac:dyDescent="0.25">
      <c r="M174" t="s">
        <v>3751</v>
      </c>
      <c r="N174">
        <v>252</v>
      </c>
      <c r="O174">
        <v>1</v>
      </c>
    </row>
    <row r="175" spans="8:15" x14ac:dyDescent="0.25">
      <c r="M175" t="s">
        <v>3753</v>
      </c>
      <c r="N175">
        <v>252</v>
      </c>
      <c r="O175">
        <v>1</v>
      </c>
    </row>
    <row r="176" spans="8:15" x14ac:dyDescent="0.25">
      <c r="M176" t="s">
        <v>3756</v>
      </c>
      <c r="N176">
        <v>252</v>
      </c>
      <c r="O176">
        <v>1</v>
      </c>
    </row>
    <row r="177" spans="6:15" x14ac:dyDescent="0.25">
      <c r="M177" t="s">
        <v>3758</v>
      </c>
      <c r="N177">
        <v>252</v>
      </c>
      <c r="O177">
        <v>1</v>
      </c>
    </row>
    <row r="178" spans="6:15" x14ac:dyDescent="0.25">
      <c r="L178" s="1">
        <v>45497</v>
      </c>
      <c r="M178" t="s">
        <v>3759</v>
      </c>
      <c r="N178">
        <v>175</v>
      </c>
      <c r="O178">
        <v>1</v>
      </c>
    </row>
    <row r="179" spans="6:15" x14ac:dyDescent="0.25">
      <c r="L179" s="1">
        <v>45502</v>
      </c>
      <c r="M179" t="s">
        <v>3757</v>
      </c>
      <c r="N179">
        <v>170</v>
      </c>
      <c r="O179">
        <v>1</v>
      </c>
    </row>
    <row r="180" spans="6:15" x14ac:dyDescent="0.25">
      <c r="L180" s="1">
        <v>45511</v>
      </c>
      <c r="M180" t="s">
        <v>3755</v>
      </c>
      <c r="N180">
        <v>161</v>
      </c>
      <c r="O180">
        <v>1</v>
      </c>
    </row>
    <row r="181" spans="6:15" x14ac:dyDescent="0.25">
      <c r="L181" s="1">
        <v>45609</v>
      </c>
      <c r="M181" t="s">
        <v>3752</v>
      </c>
      <c r="N181">
        <v>63</v>
      </c>
      <c r="O181">
        <v>1</v>
      </c>
    </row>
    <row r="182" spans="6:15" x14ac:dyDescent="0.25">
      <c r="L182" s="1">
        <v>45593</v>
      </c>
      <c r="M182" t="s">
        <v>3760</v>
      </c>
      <c r="N182">
        <v>79</v>
      </c>
      <c r="O182">
        <v>1</v>
      </c>
    </row>
    <row r="183" spans="6:15" x14ac:dyDescent="0.25">
      <c r="H183" t="s">
        <v>4623</v>
      </c>
      <c r="I183" t="s">
        <v>4624</v>
      </c>
      <c r="J183" t="s">
        <v>956</v>
      </c>
      <c r="K183">
        <v>2207576</v>
      </c>
      <c r="L183" s="1">
        <v>45524</v>
      </c>
      <c r="M183" t="s">
        <v>4625</v>
      </c>
      <c r="N183">
        <v>148</v>
      </c>
      <c r="O183">
        <v>1</v>
      </c>
    </row>
    <row r="184" spans="6:15" x14ac:dyDescent="0.25">
      <c r="H184" t="s">
        <v>275</v>
      </c>
      <c r="I184" t="s">
        <v>276</v>
      </c>
      <c r="J184" t="s">
        <v>278</v>
      </c>
      <c r="K184">
        <v>2207463</v>
      </c>
      <c r="L184" s="1">
        <v>45630</v>
      </c>
      <c r="M184" t="s">
        <v>277</v>
      </c>
      <c r="N184">
        <v>42</v>
      </c>
      <c r="O184">
        <v>1</v>
      </c>
    </row>
    <row r="185" spans="6:15" x14ac:dyDescent="0.25">
      <c r="M185" t="s">
        <v>279</v>
      </c>
      <c r="N185">
        <v>42</v>
      </c>
      <c r="O185">
        <v>1</v>
      </c>
    </row>
    <row r="186" spans="6:15" x14ac:dyDescent="0.25">
      <c r="M186" t="s">
        <v>280</v>
      </c>
      <c r="N186">
        <v>42</v>
      </c>
      <c r="O186">
        <v>1</v>
      </c>
    </row>
    <row r="187" spans="6:15" x14ac:dyDescent="0.25">
      <c r="H187" t="s">
        <v>1104</v>
      </c>
      <c r="I187" t="s">
        <v>1105</v>
      </c>
      <c r="J187" t="s">
        <v>278</v>
      </c>
      <c r="K187">
        <v>2207463</v>
      </c>
      <c r="L187" s="1">
        <v>45636</v>
      </c>
      <c r="M187" t="s">
        <v>1106</v>
      </c>
      <c r="N187">
        <v>36</v>
      </c>
      <c r="O187">
        <v>1</v>
      </c>
    </row>
    <row r="188" spans="6:15" x14ac:dyDescent="0.25">
      <c r="H188" t="s">
        <v>1487</v>
      </c>
      <c r="I188" t="s">
        <v>1488</v>
      </c>
      <c r="J188" t="s">
        <v>278</v>
      </c>
      <c r="K188">
        <v>2207463</v>
      </c>
      <c r="L188" s="1">
        <v>45609</v>
      </c>
      <c r="M188" t="s">
        <v>1489</v>
      </c>
      <c r="N188">
        <v>63</v>
      </c>
      <c r="O188">
        <v>1</v>
      </c>
    </row>
    <row r="189" spans="6:15" x14ac:dyDescent="0.25">
      <c r="F189" t="s">
        <v>5608</v>
      </c>
      <c r="G189" t="s">
        <v>249</v>
      </c>
      <c r="H189" t="s">
        <v>1161</v>
      </c>
      <c r="I189" t="s">
        <v>1162</v>
      </c>
      <c r="J189" t="s">
        <v>643</v>
      </c>
      <c r="K189">
        <v>219047</v>
      </c>
      <c r="L189" s="1">
        <v>45553</v>
      </c>
      <c r="M189" t="s">
        <v>1163</v>
      </c>
      <c r="N189">
        <v>119</v>
      </c>
      <c r="O189">
        <v>1</v>
      </c>
    </row>
    <row r="190" spans="6:15" x14ac:dyDescent="0.25">
      <c r="H190" t="s">
        <v>1180</v>
      </c>
      <c r="I190" t="s">
        <v>1181</v>
      </c>
      <c r="J190" t="s">
        <v>643</v>
      </c>
      <c r="K190">
        <v>219047</v>
      </c>
      <c r="L190" s="1">
        <v>45386</v>
      </c>
      <c r="M190" t="s">
        <v>1191</v>
      </c>
      <c r="N190">
        <v>286</v>
      </c>
      <c r="O190">
        <v>1</v>
      </c>
    </row>
    <row r="191" spans="6:15" x14ac:dyDescent="0.25">
      <c r="L191" s="1">
        <v>45400</v>
      </c>
      <c r="M191" t="s">
        <v>1195</v>
      </c>
      <c r="N191">
        <v>272</v>
      </c>
      <c r="O191">
        <v>1</v>
      </c>
    </row>
    <row r="192" spans="6:15" x14ac:dyDescent="0.25">
      <c r="M192" t="s">
        <v>1204</v>
      </c>
      <c r="N192">
        <v>272</v>
      </c>
      <c r="O192">
        <v>1</v>
      </c>
    </row>
    <row r="193" spans="12:15" x14ac:dyDescent="0.25">
      <c r="L193" s="1">
        <v>45414</v>
      </c>
      <c r="M193" t="s">
        <v>1195</v>
      </c>
      <c r="N193">
        <v>258</v>
      </c>
      <c r="O193">
        <v>1</v>
      </c>
    </row>
    <row r="194" spans="12:15" x14ac:dyDescent="0.25">
      <c r="M194" t="s">
        <v>1199</v>
      </c>
      <c r="N194">
        <v>258</v>
      </c>
      <c r="O194">
        <v>1</v>
      </c>
    </row>
    <row r="195" spans="12:15" x14ac:dyDescent="0.25">
      <c r="M195" t="s">
        <v>1208</v>
      </c>
      <c r="N195">
        <v>258</v>
      </c>
      <c r="O195">
        <v>1</v>
      </c>
    </row>
    <row r="196" spans="12:15" x14ac:dyDescent="0.25">
      <c r="L196" s="1">
        <v>45421</v>
      </c>
      <c r="M196" t="s">
        <v>1207</v>
      </c>
      <c r="N196">
        <v>251</v>
      </c>
      <c r="O196">
        <v>1</v>
      </c>
    </row>
    <row r="197" spans="12:15" x14ac:dyDescent="0.25">
      <c r="M197" t="s">
        <v>1214</v>
      </c>
      <c r="N197">
        <v>251</v>
      </c>
      <c r="O197">
        <v>1</v>
      </c>
    </row>
    <row r="198" spans="12:15" x14ac:dyDescent="0.25">
      <c r="L198" s="1">
        <v>45428</v>
      </c>
      <c r="M198" t="s">
        <v>1202</v>
      </c>
      <c r="N198">
        <v>244</v>
      </c>
      <c r="O198">
        <v>1</v>
      </c>
    </row>
    <row r="199" spans="12:15" x14ac:dyDescent="0.25">
      <c r="M199" t="s">
        <v>1209</v>
      </c>
      <c r="N199">
        <v>244</v>
      </c>
      <c r="O199">
        <v>1</v>
      </c>
    </row>
    <row r="200" spans="12:15" x14ac:dyDescent="0.25">
      <c r="L200" s="1">
        <v>45435</v>
      </c>
      <c r="M200" t="s">
        <v>1196</v>
      </c>
      <c r="N200">
        <v>237</v>
      </c>
      <c r="O200">
        <v>1</v>
      </c>
    </row>
    <row r="201" spans="12:15" x14ac:dyDescent="0.25">
      <c r="M201" t="s">
        <v>1203</v>
      </c>
      <c r="N201">
        <v>237</v>
      </c>
      <c r="O201">
        <v>1</v>
      </c>
    </row>
    <row r="202" spans="12:15" x14ac:dyDescent="0.25">
      <c r="L202" s="1">
        <v>45447</v>
      </c>
      <c r="M202" t="s">
        <v>1182</v>
      </c>
      <c r="N202">
        <v>225</v>
      </c>
      <c r="O202">
        <v>1</v>
      </c>
    </row>
    <row r="203" spans="12:15" x14ac:dyDescent="0.25">
      <c r="M203" t="s">
        <v>1192</v>
      </c>
      <c r="N203">
        <v>225</v>
      </c>
      <c r="O203">
        <v>1</v>
      </c>
    </row>
    <row r="204" spans="12:15" x14ac:dyDescent="0.25">
      <c r="L204" s="1">
        <v>45449</v>
      </c>
      <c r="M204" t="s">
        <v>1205</v>
      </c>
      <c r="N204">
        <v>223</v>
      </c>
      <c r="O204">
        <v>1</v>
      </c>
    </row>
    <row r="205" spans="12:15" x14ac:dyDescent="0.25">
      <c r="L205" s="1">
        <v>45456</v>
      </c>
      <c r="M205" t="s">
        <v>1184</v>
      </c>
      <c r="N205">
        <v>216</v>
      </c>
      <c r="O205">
        <v>1</v>
      </c>
    </row>
    <row r="206" spans="12:15" x14ac:dyDescent="0.25">
      <c r="M206" t="s">
        <v>1186</v>
      </c>
      <c r="N206">
        <v>216</v>
      </c>
      <c r="O206">
        <v>1</v>
      </c>
    </row>
    <row r="207" spans="12:15" x14ac:dyDescent="0.25">
      <c r="M207" t="s">
        <v>1200</v>
      </c>
      <c r="N207">
        <v>216</v>
      </c>
      <c r="O207">
        <v>1</v>
      </c>
    </row>
    <row r="208" spans="12:15" x14ac:dyDescent="0.25">
      <c r="L208" s="1">
        <v>45463</v>
      </c>
      <c r="M208" t="s">
        <v>1185</v>
      </c>
      <c r="N208">
        <v>209</v>
      </c>
      <c r="O208">
        <v>1</v>
      </c>
    </row>
    <row r="209" spans="1:15" x14ac:dyDescent="0.25">
      <c r="M209" t="s">
        <v>1151</v>
      </c>
      <c r="N209">
        <v>209</v>
      </c>
      <c r="O209">
        <v>1</v>
      </c>
    </row>
    <row r="210" spans="1:15" x14ac:dyDescent="0.25">
      <c r="L210" s="1">
        <v>45484</v>
      </c>
      <c r="M210" t="s">
        <v>1206</v>
      </c>
      <c r="N210">
        <v>188</v>
      </c>
      <c r="O210">
        <v>1</v>
      </c>
    </row>
    <row r="211" spans="1:15" x14ac:dyDescent="0.25">
      <c r="L211" s="1">
        <v>45505</v>
      </c>
      <c r="M211" t="s">
        <v>1193</v>
      </c>
      <c r="N211">
        <v>167</v>
      </c>
      <c r="O211">
        <v>1</v>
      </c>
    </row>
    <row r="212" spans="1:15" x14ac:dyDescent="0.25">
      <c r="L212" s="1">
        <v>45526</v>
      </c>
      <c r="M212" t="s">
        <v>1197</v>
      </c>
      <c r="N212">
        <v>146</v>
      </c>
      <c r="O212">
        <v>1</v>
      </c>
    </row>
    <row r="213" spans="1:15" x14ac:dyDescent="0.25">
      <c r="L213" s="1">
        <v>45533</v>
      </c>
      <c r="M213" t="s">
        <v>1187</v>
      </c>
      <c r="N213">
        <v>139</v>
      </c>
      <c r="O213">
        <v>1</v>
      </c>
    </row>
    <row r="214" spans="1:15" x14ac:dyDescent="0.25">
      <c r="M214" t="s">
        <v>1211</v>
      </c>
      <c r="N214">
        <v>139</v>
      </c>
      <c r="O214">
        <v>1</v>
      </c>
    </row>
    <row r="215" spans="1:15" x14ac:dyDescent="0.25">
      <c r="L215" s="1">
        <v>45561</v>
      </c>
      <c r="M215" t="s">
        <v>1201</v>
      </c>
      <c r="N215">
        <v>111</v>
      </c>
      <c r="O215">
        <v>1</v>
      </c>
    </row>
    <row r="216" spans="1:15" x14ac:dyDescent="0.25">
      <c r="L216" s="1">
        <v>45603</v>
      </c>
      <c r="M216" t="s">
        <v>1189</v>
      </c>
      <c r="N216">
        <v>69</v>
      </c>
      <c r="O216">
        <v>1</v>
      </c>
    </row>
    <row r="217" spans="1:15" x14ac:dyDescent="0.25">
      <c r="M217" t="s">
        <v>1190</v>
      </c>
      <c r="N217">
        <v>69</v>
      </c>
      <c r="O217">
        <v>1</v>
      </c>
    </row>
    <row r="218" spans="1:15" x14ac:dyDescent="0.25">
      <c r="L218" s="1">
        <v>45617</v>
      </c>
      <c r="M218" t="s">
        <v>1188</v>
      </c>
      <c r="N218">
        <v>55</v>
      </c>
      <c r="O218">
        <v>1</v>
      </c>
    </row>
    <row r="219" spans="1:15" x14ac:dyDescent="0.25">
      <c r="L219" s="1">
        <v>45596</v>
      </c>
      <c r="M219" t="s">
        <v>1198</v>
      </c>
      <c r="N219">
        <v>76</v>
      </c>
      <c r="O219">
        <v>1</v>
      </c>
    </row>
    <row r="220" spans="1:15" x14ac:dyDescent="0.25">
      <c r="H220" t="s">
        <v>2314</v>
      </c>
      <c r="I220" t="s">
        <v>2315</v>
      </c>
      <c r="J220" t="s">
        <v>643</v>
      </c>
      <c r="K220">
        <v>219047</v>
      </c>
      <c r="L220" s="1">
        <v>45623</v>
      </c>
      <c r="M220" t="s">
        <v>2316</v>
      </c>
      <c r="N220">
        <v>49</v>
      </c>
      <c r="O220">
        <v>1</v>
      </c>
    </row>
    <row r="221" spans="1:15" x14ac:dyDescent="0.25">
      <c r="A221" t="s">
        <v>5719</v>
      </c>
      <c r="B221" t="s">
        <v>5689</v>
      </c>
      <c r="C221" t="s">
        <v>5712</v>
      </c>
      <c r="D221" t="s">
        <v>5715</v>
      </c>
      <c r="E221" t="s">
        <v>5713</v>
      </c>
      <c r="F221" t="s">
        <v>16</v>
      </c>
      <c r="G221" t="s">
        <v>29</v>
      </c>
      <c r="H221" t="s">
        <v>198</v>
      </c>
      <c r="I221" t="s">
        <v>199</v>
      </c>
      <c r="J221" t="s">
        <v>201</v>
      </c>
      <c r="K221">
        <v>220861</v>
      </c>
      <c r="L221" s="1">
        <v>45621</v>
      </c>
      <c r="M221" t="s">
        <v>200</v>
      </c>
      <c r="N221">
        <v>51</v>
      </c>
      <c r="O221">
        <v>1</v>
      </c>
    </row>
    <row r="222" spans="1:15" x14ac:dyDescent="0.25">
      <c r="H222" t="s">
        <v>2264</v>
      </c>
      <c r="I222" t="s">
        <v>2265</v>
      </c>
      <c r="J222" t="s">
        <v>201</v>
      </c>
      <c r="K222">
        <v>220861</v>
      </c>
      <c r="L222" s="1">
        <v>45610</v>
      </c>
      <c r="M222" t="s">
        <v>2266</v>
      </c>
      <c r="N222">
        <v>62</v>
      </c>
      <c r="O222">
        <v>1</v>
      </c>
    </row>
    <row r="223" spans="1:15" x14ac:dyDescent="0.25">
      <c r="A223" t="s">
        <v>5720</v>
      </c>
      <c r="B223" t="s">
        <v>5631</v>
      </c>
      <c r="C223" t="s">
        <v>5590</v>
      </c>
      <c r="D223" t="s">
        <v>5721</v>
      </c>
      <c r="E223" t="s">
        <v>5713</v>
      </c>
      <c r="F223" t="s">
        <v>16</v>
      </c>
      <c r="G223" t="s">
        <v>29</v>
      </c>
      <c r="H223" t="s">
        <v>780</v>
      </c>
      <c r="I223" t="s">
        <v>781</v>
      </c>
      <c r="J223" t="s">
        <v>783</v>
      </c>
      <c r="K223">
        <v>221142</v>
      </c>
      <c r="L223" s="1">
        <v>45419</v>
      </c>
      <c r="M223" t="s">
        <v>782</v>
      </c>
      <c r="N223">
        <v>253</v>
      </c>
      <c r="O223">
        <v>1</v>
      </c>
    </row>
    <row r="224" spans="1:15" x14ac:dyDescent="0.25">
      <c r="H224" t="s">
        <v>1911</v>
      </c>
      <c r="I224" t="s">
        <v>1912</v>
      </c>
      <c r="J224" t="s">
        <v>783</v>
      </c>
      <c r="K224">
        <v>221142</v>
      </c>
      <c r="L224" s="1">
        <v>45572</v>
      </c>
      <c r="M224" t="s">
        <v>1913</v>
      </c>
      <c r="N224">
        <v>100</v>
      </c>
      <c r="O224">
        <v>1</v>
      </c>
    </row>
    <row r="225" spans="8:15" x14ac:dyDescent="0.25">
      <c r="H225" t="s">
        <v>2457</v>
      </c>
      <c r="I225" t="s">
        <v>2458</v>
      </c>
      <c r="J225" t="s">
        <v>783</v>
      </c>
      <c r="K225">
        <v>221142</v>
      </c>
      <c r="L225" s="1">
        <v>45601</v>
      </c>
      <c r="M225" t="s">
        <v>2459</v>
      </c>
      <c r="N225">
        <v>71</v>
      </c>
      <c r="O225">
        <v>1</v>
      </c>
    </row>
    <row r="226" spans="8:15" x14ac:dyDescent="0.25">
      <c r="H226" t="s">
        <v>2592</v>
      </c>
      <c r="I226" t="s">
        <v>2593</v>
      </c>
      <c r="J226" t="s">
        <v>783</v>
      </c>
      <c r="K226">
        <v>221142</v>
      </c>
      <c r="L226" s="1">
        <v>45545</v>
      </c>
      <c r="M226" t="s">
        <v>2594</v>
      </c>
      <c r="N226">
        <v>127</v>
      </c>
      <c r="O226">
        <v>1</v>
      </c>
    </row>
    <row r="227" spans="8:15" x14ac:dyDescent="0.25">
      <c r="L227" s="1">
        <v>45559</v>
      </c>
      <c r="M227" t="s">
        <v>2594</v>
      </c>
      <c r="N227">
        <v>113</v>
      </c>
      <c r="O227">
        <v>1</v>
      </c>
    </row>
    <row r="228" spans="8:15" x14ac:dyDescent="0.25">
      <c r="H228" t="s">
        <v>3116</v>
      </c>
      <c r="I228" t="s">
        <v>3117</v>
      </c>
      <c r="J228" t="s">
        <v>783</v>
      </c>
      <c r="K228">
        <v>221142</v>
      </c>
      <c r="L228" s="1">
        <v>45628</v>
      </c>
      <c r="M228" t="s">
        <v>3119</v>
      </c>
      <c r="N228">
        <v>44</v>
      </c>
      <c r="O228">
        <v>1</v>
      </c>
    </row>
    <row r="229" spans="8:15" x14ac:dyDescent="0.25">
      <c r="M229" t="s">
        <v>3132</v>
      </c>
      <c r="N229">
        <v>44</v>
      </c>
      <c r="O229">
        <v>1</v>
      </c>
    </row>
    <row r="230" spans="8:15" x14ac:dyDescent="0.25">
      <c r="L230" s="1">
        <v>45638</v>
      </c>
      <c r="M230" t="s">
        <v>3134</v>
      </c>
      <c r="N230">
        <v>34</v>
      </c>
      <c r="O230">
        <v>1</v>
      </c>
    </row>
    <row r="231" spans="8:15" x14ac:dyDescent="0.25">
      <c r="M231" t="s">
        <v>3136</v>
      </c>
      <c r="N231">
        <v>34</v>
      </c>
      <c r="O231">
        <v>1</v>
      </c>
    </row>
    <row r="232" spans="8:15" x14ac:dyDescent="0.25">
      <c r="L232" s="1">
        <v>45618</v>
      </c>
      <c r="M232" t="s">
        <v>3125</v>
      </c>
      <c r="N232">
        <v>54</v>
      </c>
      <c r="O232">
        <v>1</v>
      </c>
    </row>
    <row r="233" spans="8:15" x14ac:dyDescent="0.25">
      <c r="M233" t="s">
        <v>3139</v>
      </c>
      <c r="N233">
        <v>54</v>
      </c>
      <c r="O233">
        <v>1</v>
      </c>
    </row>
    <row r="234" spans="8:15" x14ac:dyDescent="0.25">
      <c r="L234" s="1">
        <v>45637</v>
      </c>
      <c r="M234" t="s">
        <v>3128</v>
      </c>
      <c r="N234">
        <v>35</v>
      </c>
      <c r="O234">
        <v>1</v>
      </c>
    </row>
    <row r="235" spans="8:15" x14ac:dyDescent="0.25">
      <c r="M235" t="s">
        <v>3131</v>
      </c>
      <c r="N235">
        <v>35</v>
      </c>
      <c r="O235">
        <v>1</v>
      </c>
    </row>
    <row r="236" spans="8:15" x14ac:dyDescent="0.25">
      <c r="M236" t="s">
        <v>3146</v>
      </c>
      <c r="N236">
        <v>35</v>
      </c>
      <c r="O236">
        <v>1</v>
      </c>
    </row>
    <row r="237" spans="8:15" x14ac:dyDescent="0.25">
      <c r="L237" s="1">
        <v>45623</v>
      </c>
      <c r="M237" t="s">
        <v>3122</v>
      </c>
      <c r="N237">
        <v>49</v>
      </c>
      <c r="O237">
        <v>1</v>
      </c>
    </row>
    <row r="238" spans="8:15" x14ac:dyDescent="0.25">
      <c r="M238" t="s">
        <v>3135</v>
      </c>
      <c r="N238">
        <v>49</v>
      </c>
      <c r="O238">
        <v>1</v>
      </c>
    </row>
    <row r="239" spans="8:15" x14ac:dyDescent="0.25">
      <c r="L239" s="1">
        <v>45616</v>
      </c>
      <c r="M239" t="s">
        <v>3130</v>
      </c>
      <c r="N239">
        <v>56</v>
      </c>
      <c r="O239">
        <v>1</v>
      </c>
    </row>
    <row r="240" spans="8:15" x14ac:dyDescent="0.25">
      <c r="M240" t="s">
        <v>3133</v>
      </c>
      <c r="N240">
        <v>56</v>
      </c>
      <c r="O240">
        <v>1</v>
      </c>
    </row>
    <row r="241" spans="8:15" x14ac:dyDescent="0.25">
      <c r="L241" s="1">
        <v>45632</v>
      </c>
      <c r="M241" t="s">
        <v>3120</v>
      </c>
      <c r="N241">
        <v>40</v>
      </c>
      <c r="O241">
        <v>1</v>
      </c>
    </row>
    <row r="242" spans="8:15" x14ac:dyDescent="0.25">
      <c r="M242" t="s">
        <v>3124</v>
      </c>
      <c r="N242">
        <v>40</v>
      </c>
      <c r="O242">
        <v>1</v>
      </c>
    </row>
    <row r="243" spans="8:15" x14ac:dyDescent="0.25">
      <c r="L243" s="1">
        <v>45636</v>
      </c>
      <c r="M243" t="s">
        <v>3121</v>
      </c>
      <c r="N243">
        <v>36</v>
      </c>
      <c r="O243">
        <v>1</v>
      </c>
    </row>
    <row r="244" spans="8:15" x14ac:dyDescent="0.25">
      <c r="M244" t="s">
        <v>3127</v>
      </c>
      <c r="N244">
        <v>36</v>
      </c>
      <c r="O244">
        <v>1</v>
      </c>
    </row>
    <row r="245" spans="8:15" x14ac:dyDescent="0.25">
      <c r="M245" t="s">
        <v>3129</v>
      </c>
      <c r="N245">
        <v>36</v>
      </c>
      <c r="O245">
        <v>1</v>
      </c>
    </row>
    <row r="246" spans="8:15" x14ac:dyDescent="0.25">
      <c r="M246" t="s">
        <v>3141</v>
      </c>
      <c r="N246">
        <v>36</v>
      </c>
      <c r="O246">
        <v>1</v>
      </c>
    </row>
    <row r="247" spans="8:15" x14ac:dyDescent="0.25">
      <c r="L247" s="1">
        <v>45622</v>
      </c>
      <c r="M247" t="s">
        <v>2905</v>
      </c>
      <c r="N247">
        <v>50</v>
      </c>
      <c r="O247">
        <v>1</v>
      </c>
    </row>
    <row r="248" spans="8:15" x14ac:dyDescent="0.25">
      <c r="M248" t="s">
        <v>3142</v>
      </c>
      <c r="N248">
        <v>50</v>
      </c>
      <c r="O248">
        <v>1</v>
      </c>
    </row>
    <row r="249" spans="8:15" x14ac:dyDescent="0.25">
      <c r="M249" t="s">
        <v>3143</v>
      </c>
      <c r="N249">
        <v>50</v>
      </c>
      <c r="O249">
        <v>1</v>
      </c>
    </row>
    <row r="250" spans="8:15" x14ac:dyDescent="0.25">
      <c r="M250" t="s">
        <v>3145</v>
      </c>
      <c r="N250">
        <v>50</v>
      </c>
      <c r="O250">
        <v>1</v>
      </c>
    </row>
    <row r="251" spans="8:15" x14ac:dyDescent="0.25">
      <c r="L251" s="1">
        <v>45631</v>
      </c>
      <c r="M251" t="s">
        <v>3123</v>
      </c>
      <c r="N251">
        <v>41</v>
      </c>
      <c r="O251">
        <v>1</v>
      </c>
    </row>
    <row r="252" spans="8:15" x14ac:dyDescent="0.25">
      <c r="L252" s="1">
        <v>45617</v>
      </c>
      <c r="M252" t="s">
        <v>3118</v>
      </c>
      <c r="N252">
        <v>55</v>
      </c>
      <c r="O252">
        <v>1</v>
      </c>
    </row>
    <row r="253" spans="8:15" x14ac:dyDescent="0.25">
      <c r="M253" t="s">
        <v>3144</v>
      </c>
      <c r="N253">
        <v>55</v>
      </c>
      <c r="O253">
        <v>1</v>
      </c>
    </row>
    <row r="254" spans="8:15" x14ac:dyDescent="0.25">
      <c r="H254" t="s">
        <v>3682</v>
      </c>
      <c r="I254" t="s">
        <v>3683</v>
      </c>
      <c r="J254" t="s">
        <v>783</v>
      </c>
      <c r="K254">
        <v>221142</v>
      </c>
      <c r="L254" s="1">
        <v>45533</v>
      </c>
      <c r="M254" t="s">
        <v>3684</v>
      </c>
      <c r="N254">
        <v>139</v>
      </c>
      <c r="O254">
        <v>1</v>
      </c>
    </row>
    <row r="255" spans="8:15" x14ac:dyDescent="0.25">
      <c r="L255" s="1">
        <v>45583</v>
      </c>
      <c r="M255" t="s">
        <v>3684</v>
      </c>
      <c r="N255">
        <v>89</v>
      </c>
      <c r="O255">
        <v>1</v>
      </c>
    </row>
    <row r="256" spans="8:15" x14ac:dyDescent="0.25">
      <c r="H256" t="s">
        <v>2141</v>
      </c>
      <c r="I256" t="s">
        <v>2142</v>
      </c>
      <c r="J256" t="s">
        <v>783</v>
      </c>
      <c r="K256">
        <v>221142</v>
      </c>
      <c r="L256" s="1">
        <v>45618</v>
      </c>
      <c r="M256" t="s">
        <v>2143</v>
      </c>
      <c r="N256">
        <v>54</v>
      </c>
      <c r="O256">
        <v>1</v>
      </c>
    </row>
    <row r="257" spans="8:15" x14ac:dyDescent="0.25">
      <c r="H257" t="s">
        <v>2896</v>
      </c>
      <c r="I257" t="s">
        <v>2897</v>
      </c>
      <c r="J257" t="s">
        <v>2674</v>
      </c>
      <c r="K257">
        <v>221139</v>
      </c>
      <c r="L257" s="1">
        <v>45364</v>
      </c>
      <c r="M257" t="s">
        <v>2902</v>
      </c>
      <c r="N257">
        <v>308</v>
      </c>
      <c r="O257">
        <v>1</v>
      </c>
    </row>
    <row r="258" spans="8:15" x14ac:dyDescent="0.25">
      <c r="J258" t="s">
        <v>783</v>
      </c>
      <c r="K258">
        <v>221142</v>
      </c>
      <c r="L258" s="1">
        <v>45357</v>
      </c>
      <c r="M258" t="s">
        <v>2898</v>
      </c>
      <c r="N258">
        <v>315</v>
      </c>
      <c r="O258">
        <v>1</v>
      </c>
    </row>
    <row r="259" spans="8:15" x14ac:dyDescent="0.25">
      <c r="M259" t="s">
        <v>2901</v>
      </c>
      <c r="N259">
        <v>315</v>
      </c>
      <c r="O259">
        <v>1</v>
      </c>
    </row>
    <row r="260" spans="8:15" x14ac:dyDescent="0.25">
      <c r="L260" s="1">
        <v>45363</v>
      </c>
      <c r="M260" t="s">
        <v>2899</v>
      </c>
      <c r="N260">
        <v>309</v>
      </c>
      <c r="O260">
        <v>1</v>
      </c>
    </row>
    <row r="261" spans="8:15" x14ac:dyDescent="0.25">
      <c r="M261" t="s">
        <v>2903</v>
      </c>
      <c r="N261">
        <v>309</v>
      </c>
      <c r="O261">
        <v>1</v>
      </c>
    </row>
    <row r="262" spans="8:15" x14ac:dyDescent="0.25">
      <c r="L262" s="1">
        <v>45365</v>
      </c>
      <c r="M262" t="s">
        <v>2904</v>
      </c>
      <c r="N262">
        <v>307</v>
      </c>
      <c r="O262">
        <v>1</v>
      </c>
    </row>
    <row r="263" spans="8:15" x14ac:dyDescent="0.25">
      <c r="L263" s="1">
        <v>45371</v>
      </c>
      <c r="M263" t="s">
        <v>2900</v>
      </c>
      <c r="N263">
        <v>301</v>
      </c>
      <c r="O263">
        <v>1</v>
      </c>
    </row>
    <row r="264" spans="8:15" x14ac:dyDescent="0.25">
      <c r="M264" t="s">
        <v>2901</v>
      </c>
      <c r="N264">
        <v>301</v>
      </c>
      <c r="O264">
        <v>1</v>
      </c>
    </row>
    <row r="265" spans="8:15" x14ac:dyDescent="0.25">
      <c r="L265" s="1">
        <v>45392</v>
      </c>
      <c r="M265" t="s">
        <v>2900</v>
      </c>
      <c r="N265">
        <v>280</v>
      </c>
      <c r="O265">
        <v>1</v>
      </c>
    </row>
    <row r="266" spans="8:15" x14ac:dyDescent="0.25">
      <c r="M266" t="s">
        <v>2901</v>
      </c>
      <c r="N266">
        <v>280</v>
      </c>
      <c r="O266">
        <v>1</v>
      </c>
    </row>
    <row r="267" spans="8:15" x14ac:dyDescent="0.25">
      <c r="L267" s="1">
        <v>45419</v>
      </c>
      <c r="M267" t="s">
        <v>2903</v>
      </c>
      <c r="N267">
        <v>253</v>
      </c>
      <c r="O267">
        <v>1</v>
      </c>
    </row>
    <row r="268" spans="8:15" x14ac:dyDescent="0.25">
      <c r="L268" s="1">
        <v>45422</v>
      </c>
      <c r="M268" t="s">
        <v>2904</v>
      </c>
      <c r="N268">
        <v>250</v>
      </c>
      <c r="O268">
        <v>1</v>
      </c>
    </row>
    <row r="269" spans="8:15" x14ac:dyDescent="0.25">
      <c r="L269" s="1">
        <v>45442</v>
      </c>
      <c r="M269" t="s">
        <v>2904</v>
      </c>
      <c r="N269">
        <v>230</v>
      </c>
      <c r="O269">
        <v>1</v>
      </c>
    </row>
    <row r="270" spans="8:15" x14ac:dyDescent="0.25">
      <c r="L270" s="1">
        <v>45470</v>
      </c>
      <c r="M270" t="s">
        <v>2904</v>
      </c>
      <c r="N270">
        <v>202</v>
      </c>
      <c r="O270">
        <v>1</v>
      </c>
    </row>
    <row r="271" spans="8:15" x14ac:dyDescent="0.25">
      <c r="L271" s="1">
        <v>45478</v>
      </c>
      <c r="M271" t="s">
        <v>2904</v>
      </c>
      <c r="N271">
        <v>194</v>
      </c>
      <c r="O271">
        <v>1</v>
      </c>
    </row>
    <row r="272" spans="8:15" x14ac:dyDescent="0.25">
      <c r="L272" s="1">
        <v>45481</v>
      </c>
      <c r="M272" t="s">
        <v>2904</v>
      </c>
      <c r="N272">
        <v>191</v>
      </c>
      <c r="O272">
        <v>1</v>
      </c>
    </row>
    <row r="273" spans="7:15" x14ac:dyDescent="0.25">
      <c r="L273" s="1">
        <v>45504</v>
      </c>
      <c r="M273" t="s">
        <v>2901</v>
      </c>
      <c r="N273">
        <v>168</v>
      </c>
      <c r="O273">
        <v>1</v>
      </c>
    </row>
    <row r="274" spans="7:15" x14ac:dyDescent="0.25">
      <c r="L274" s="1">
        <v>45517</v>
      </c>
      <c r="M274" t="s">
        <v>2899</v>
      </c>
      <c r="N274">
        <v>155</v>
      </c>
      <c r="O274">
        <v>1</v>
      </c>
    </row>
    <row r="275" spans="7:15" x14ac:dyDescent="0.25">
      <c r="L275" s="1">
        <v>45530</v>
      </c>
      <c r="M275" t="s">
        <v>2904</v>
      </c>
      <c r="N275">
        <v>142</v>
      </c>
      <c r="O275">
        <v>1</v>
      </c>
    </row>
    <row r="276" spans="7:15" x14ac:dyDescent="0.25">
      <c r="L276" s="1">
        <v>45531</v>
      </c>
      <c r="M276" t="s">
        <v>2899</v>
      </c>
      <c r="N276">
        <v>141</v>
      </c>
      <c r="O276">
        <v>1</v>
      </c>
    </row>
    <row r="277" spans="7:15" x14ac:dyDescent="0.25">
      <c r="M277" t="s">
        <v>2903</v>
      </c>
      <c r="N277">
        <v>141</v>
      </c>
      <c r="O277">
        <v>1</v>
      </c>
    </row>
    <row r="278" spans="7:15" x14ac:dyDescent="0.25">
      <c r="L278" s="1">
        <v>45541</v>
      </c>
      <c r="M278" t="s">
        <v>2903</v>
      </c>
      <c r="N278">
        <v>131</v>
      </c>
      <c r="O278">
        <v>1</v>
      </c>
    </row>
    <row r="279" spans="7:15" x14ac:dyDescent="0.25">
      <c r="L279" s="1">
        <v>45558</v>
      </c>
      <c r="M279" t="s">
        <v>2905</v>
      </c>
      <c r="N279">
        <v>114</v>
      </c>
      <c r="O279">
        <v>1</v>
      </c>
    </row>
    <row r="280" spans="7:15" x14ac:dyDescent="0.25">
      <c r="L280" s="1">
        <v>45561</v>
      </c>
      <c r="M280" t="s">
        <v>2906</v>
      </c>
      <c r="N280">
        <v>111</v>
      </c>
      <c r="O280">
        <v>1</v>
      </c>
    </row>
    <row r="281" spans="7:15" x14ac:dyDescent="0.25">
      <c r="L281" s="1">
        <v>45581</v>
      </c>
      <c r="M281" t="s">
        <v>2900</v>
      </c>
      <c r="N281">
        <v>91</v>
      </c>
      <c r="O281">
        <v>1</v>
      </c>
    </row>
    <row r="282" spans="7:15" x14ac:dyDescent="0.25">
      <c r="L282" s="1">
        <v>45583</v>
      </c>
      <c r="M282" t="s">
        <v>2904</v>
      </c>
      <c r="N282">
        <v>89</v>
      </c>
      <c r="O282">
        <v>1</v>
      </c>
    </row>
    <row r="283" spans="7:15" x14ac:dyDescent="0.25">
      <c r="G283" t="s">
        <v>739</v>
      </c>
      <c r="H283" t="s">
        <v>813</v>
      </c>
      <c r="I283" t="s">
        <v>814</v>
      </c>
      <c r="J283" t="s">
        <v>783</v>
      </c>
      <c r="K283">
        <v>221142</v>
      </c>
      <c r="L283" s="1">
        <v>45456</v>
      </c>
      <c r="M283" t="s">
        <v>815</v>
      </c>
      <c r="N283">
        <v>216</v>
      </c>
      <c r="O283">
        <v>1</v>
      </c>
    </row>
    <row r="284" spans="7:15" x14ac:dyDescent="0.25">
      <c r="H284" t="s">
        <v>1349</v>
      </c>
      <c r="I284" t="s">
        <v>1350</v>
      </c>
      <c r="J284" t="s">
        <v>783</v>
      </c>
      <c r="K284">
        <v>221142</v>
      </c>
      <c r="L284" s="1">
        <v>45307</v>
      </c>
      <c r="M284" t="s">
        <v>1359</v>
      </c>
      <c r="N284">
        <v>365</v>
      </c>
      <c r="O284">
        <v>1</v>
      </c>
    </row>
    <row r="285" spans="7:15" x14ac:dyDescent="0.25">
      <c r="L285" s="1">
        <v>45308</v>
      </c>
      <c r="M285" t="s">
        <v>1351</v>
      </c>
      <c r="N285">
        <v>364</v>
      </c>
      <c r="O285">
        <v>1</v>
      </c>
    </row>
    <row r="286" spans="7:15" x14ac:dyDescent="0.25">
      <c r="L286" s="1">
        <v>45314</v>
      </c>
      <c r="M286" t="s">
        <v>1356</v>
      </c>
      <c r="N286">
        <v>358</v>
      </c>
      <c r="O286">
        <v>1</v>
      </c>
    </row>
    <row r="287" spans="7:15" x14ac:dyDescent="0.25">
      <c r="L287" s="1">
        <v>45315</v>
      </c>
      <c r="M287" t="s">
        <v>1351</v>
      </c>
      <c r="N287">
        <v>357</v>
      </c>
      <c r="O287">
        <v>1</v>
      </c>
    </row>
    <row r="288" spans="7:15" x14ac:dyDescent="0.25">
      <c r="L288" s="1">
        <v>45344</v>
      </c>
      <c r="M288" t="s">
        <v>1353</v>
      </c>
      <c r="N288">
        <v>328</v>
      </c>
      <c r="O288">
        <v>1</v>
      </c>
    </row>
    <row r="289" spans="8:15" x14ac:dyDescent="0.25">
      <c r="L289" s="1">
        <v>45350</v>
      </c>
      <c r="M289" t="s">
        <v>1351</v>
      </c>
      <c r="N289">
        <v>322</v>
      </c>
      <c r="O289">
        <v>1</v>
      </c>
    </row>
    <row r="290" spans="8:15" x14ac:dyDescent="0.25">
      <c r="L290" s="1">
        <v>45392</v>
      </c>
      <c r="M290" t="s">
        <v>1351</v>
      </c>
      <c r="N290">
        <v>280</v>
      </c>
      <c r="O290">
        <v>1</v>
      </c>
    </row>
    <row r="291" spans="8:15" x14ac:dyDescent="0.25">
      <c r="L291" s="1">
        <v>45406</v>
      </c>
      <c r="M291" t="s">
        <v>1366</v>
      </c>
      <c r="N291">
        <v>266</v>
      </c>
      <c r="O291">
        <v>1</v>
      </c>
    </row>
    <row r="292" spans="8:15" x14ac:dyDescent="0.25">
      <c r="L292" s="1">
        <v>45441</v>
      </c>
      <c r="M292" t="s">
        <v>1351</v>
      </c>
      <c r="N292">
        <v>231</v>
      </c>
      <c r="O292">
        <v>1</v>
      </c>
    </row>
    <row r="293" spans="8:15" x14ac:dyDescent="0.25">
      <c r="M293" t="s">
        <v>1352</v>
      </c>
      <c r="N293">
        <v>231</v>
      </c>
      <c r="O293">
        <v>1</v>
      </c>
    </row>
    <row r="294" spans="8:15" x14ac:dyDescent="0.25">
      <c r="M294" t="s">
        <v>1364</v>
      </c>
      <c r="N294">
        <v>231</v>
      </c>
      <c r="O294">
        <v>1</v>
      </c>
    </row>
    <row r="295" spans="8:15" x14ac:dyDescent="0.25">
      <c r="M295" t="s">
        <v>1376</v>
      </c>
      <c r="N295">
        <v>231</v>
      </c>
      <c r="O295">
        <v>1</v>
      </c>
    </row>
    <row r="296" spans="8:15" x14ac:dyDescent="0.25">
      <c r="L296" s="1">
        <v>45446</v>
      </c>
      <c r="M296" t="s">
        <v>1362</v>
      </c>
      <c r="N296">
        <v>226</v>
      </c>
      <c r="O296">
        <v>1</v>
      </c>
    </row>
    <row r="297" spans="8:15" x14ac:dyDescent="0.25">
      <c r="L297" s="1">
        <v>45448</v>
      </c>
      <c r="M297" t="s">
        <v>1351</v>
      </c>
      <c r="N297">
        <v>224</v>
      </c>
      <c r="O297">
        <v>1</v>
      </c>
    </row>
    <row r="298" spans="8:15" x14ac:dyDescent="0.25">
      <c r="M298" t="s">
        <v>1352</v>
      </c>
      <c r="N298">
        <v>224</v>
      </c>
      <c r="O298">
        <v>1</v>
      </c>
    </row>
    <row r="299" spans="8:15" x14ac:dyDescent="0.25">
      <c r="L299" s="1">
        <v>45449</v>
      </c>
      <c r="M299" t="s">
        <v>1358</v>
      </c>
      <c r="N299">
        <v>223</v>
      </c>
      <c r="O299">
        <v>1</v>
      </c>
    </row>
    <row r="300" spans="8:15" x14ac:dyDescent="0.25">
      <c r="L300" s="1">
        <v>45456</v>
      </c>
      <c r="M300" t="s">
        <v>1368</v>
      </c>
      <c r="N300">
        <v>216</v>
      </c>
      <c r="O300">
        <v>1</v>
      </c>
    </row>
    <row r="301" spans="8:15" x14ac:dyDescent="0.25">
      <c r="H301" t="s">
        <v>2671</v>
      </c>
      <c r="I301" t="s">
        <v>2672</v>
      </c>
      <c r="J301" t="s">
        <v>2674</v>
      </c>
      <c r="K301">
        <v>221139</v>
      </c>
      <c r="L301" s="1">
        <v>45413</v>
      </c>
      <c r="M301" t="s">
        <v>2676</v>
      </c>
      <c r="N301">
        <v>259</v>
      </c>
      <c r="O301">
        <v>1</v>
      </c>
    </row>
    <row r="302" spans="8:15" x14ac:dyDescent="0.25">
      <c r="L302" s="1">
        <v>45414</v>
      </c>
      <c r="M302" t="s">
        <v>2673</v>
      </c>
      <c r="N302">
        <v>258</v>
      </c>
      <c r="O302">
        <v>1</v>
      </c>
    </row>
    <row r="303" spans="8:15" x14ac:dyDescent="0.25">
      <c r="L303" s="1">
        <v>45428</v>
      </c>
      <c r="M303" t="s">
        <v>2673</v>
      </c>
      <c r="N303">
        <v>244</v>
      </c>
      <c r="O303">
        <v>1</v>
      </c>
    </row>
    <row r="304" spans="8:15" x14ac:dyDescent="0.25">
      <c r="L304" s="1">
        <v>45450</v>
      </c>
      <c r="M304" t="s">
        <v>2673</v>
      </c>
      <c r="N304">
        <v>222</v>
      </c>
      <c r="O304">
        <v>1</v>
      </c>
    </row>
    <row r="305" spans="8:15" x14ac:dyDescent="0.25">
      <c r="L305" s="1">
        <v>45469</v>
      </c>
      <c r="M305" t="s">
        <v>2676</v>
      </c>
      <c r="N305">
        <v>203</v>
      </c>
      <c r="O305">
        <v>1</v>
      </c>
    </row>
    <row r="306" spans="8:15" x14ac:dyDescent="0.25">
      <c r="L306" s="1">
        <v>45484</v>
      </c>
      <c r="M306" t="s">
        <v>2673</v>
      </c>
      <c r="N306">
        <v>188</v>
      </c>
      <c r="O306">
        <v>1</v>
      </c>
    </row>
    <row r="307" spans="8:15" x14ac:dyDescent="0.25">
      <c r="L307" s="1">
        <v>45517</v>
      </c>
      <c r="M307" t="s">
        <v>2673</v>
      </c>
      <c r="N307">
        <v>155</v>
      </c>
      <c r="O307">
        <v>1</v>
      </c>
    </row>
    <row r="308" spans="8:15" x14ac:dyDescent="0.25">
      <c r="L308" s="1">
        <v>45547</v>
      </c>
      <c r="M308" t="s">
        <v>2673</v>
      </c>
      <c r="N308">
        <v>125</v>
      </c>
      <c r="O308">
        <v>1</v>
      </c>
    </row>
    <row r="309" spans="8:15" x14ac:dyDescent="0.25">
      <c r="L309" s="1">
        <v>45559</v>
      </c>
      <c r="M309" t="s">
        <v>2675</v>
      </c>
      <c r="N309">
        <v>113</v>
      </c>
      <c r="O309">
        <v>1</v>
      </c>
    </row>
    <row r="310" spans="8:15" x14ac:dyDescent="0.25">
      <c r="L310" s="1">
        <v>45561</v>
      </c>
      <c r="M310" t="s">
        <v>2673</v>
      </c>
      <c r="N310">
        <v>111</v>
      </c>
      <c r="O310">
        <v>1</v>
      </c>
    </row>
    <row r="311" spans="8:15" x14ac:dyDescent="0.25">
      <c r="L311" s="1">
        <v>45575</v>
      </c>
      <c r="M311" t="s">
        <v>2673</v>
      </c>
      <c r="N311">
        <v>97</v>
      </c>
      <c r="O311">
        <v>1</v>
      </c>
    </row>
    <row r="312" spans="8:15" x14ac:dyDescent="0.25">
      <c r="L312" s="1">
        <v>45582</v>
      </c>
      <c r="M312" t="s">
        <v>2673</v>
      </c>
      <c r="N312">
        <v>90</v>
      </c>
      <c r="O312">
        <v>1</v>
      </c>
    </row>
    <row r="313" spans="8:15" x14ac:dyDescent="0.25">
      <c r="M313" t="s">
        <v>2675</v>
      </c>
      <c r="N313">
        <v>90</v>
      </c>
      <c r="O313">
        <v>1</v>
      </c>
    </row>
    <row r="314" spans="8:15" x14ac:dyDescent="0.25">
      <c r="L314" s="1">
        <v>45590</v>
      </c>
      <c r="M314" t="s">
        <v>2673</v>
      </c>
      <c r="N314">
        <v>82</v>
      </c>
      <c r="O314">
        <v>1</v>
      </c>
    </row>
    <row r="315" spans="8:15" x14ac:dyDescent="0.25">
      <c r="L315" s="1">
        <v>45594</v>
      </c>
      <c r="M315" t="s">
        <v>2675</v>
      </c>
      <c r="N315">
        <v>78</v>
      </c>
      <c r="O315">
        <v>1</v>
      </c>
    </row>
    <row r="316" spans="8:15" x14ac:dyDescent="0.25">
      <c r="H316" t="s">
        <v>3384</v>
      </c>
      <c r="I316" t="s">
        <v>3385</v>
      </c>
      <c r="J316" t="s">
        <v>783</v>
      </c>
      <c r="K316">
        <v>221142</v>
      </c>
      <c r="L316" s="1">
        <v>45343</v>
      </c>
      <c r="M316" t="s">
        <v>3390</v>
      </c>
      <c r="N316">
        <v>329</v>
      </c>
      <c r="O316">
        <v>1</v>
      </c>
    </row>
    <row r="317" spans="8:15" x14ac:dyDescent="0.25">
      <c r="L317" s="1">
        <v>45418</v>
      </c>
      <c r="M317" t="s">
        <v>3386</v>
      </c>
      <c r="N317">
        <v>254</v>
      </c>
      <c r="O317">
        <v>1</v>
      </c>
    </row>
    <row r="318" spans="8:15" x14ac:dyDescent="0.25">
      <c r="L318" s="1">
        <v>45450</v>
      </c>
      <c r="M318" t="s">
        <v>3393</v>
      </c>
      <c r="N318">
        <v>222</v>
      </c>
      <c r="O318">
        <v>1</v>
      </c>
    </row>
    <row r="319" spans="8:15" x14ac:dyDescent="0.25">
      <c r="L319" s="1">
        <v>45483</v>
      </c>
      <c r="M319" t="s">
        <v>3387</v>
      </c>
      <c r="N319">
        <v>189</v>
      </c>
      <c r="O319">
        <v>1</v>
      </c>
    </row>
    <row r="320" spans="8:15" x14ac:dyDescent="0.25">
      <c r="L320" s="1">
        <v>45561</v>
      </c>
      <c r="M320" t="s">
        <v>3391</v>
      </c>
      <c r="N320">
        <v>111</v>
      </c>
      <c r="O320">
        <v>1</v>
      </c>
    </row>
    <row r="321" spans="2:15" x14ac:dyDescent="0.25">
      <c r="L321" s="1">
        <v>45583</v>
      </c>
      <c r="M321" t="s">
        <v>3389</v>
      </c>
      <c r="N321">
        <v>89</v>
      </c>
      <c r="O321">
        <v>1</v>
      </c>
    </row>
    <row r="322" spans="2:15" x14ac:dyDescent="0.25">
      <c r="L322" s="1">
        <v>45630</v>
      </c>
      <c r="M322" t="s">
        <v>3388</v>
      </c>
      <c r="N322">
        <v>42</v>
      </c>
      <c r="O322">
        <v>1</v>
      </c>
    </row>
    <row r="323" spans="2:15" x14ac:dyDescent="0.25">
      <c r="L323" s="1">
        <v>45602</v>
      </c>
      <c r="M323" t="s">
        <v>3386</v>
      </c>
      <c r="N323">
        <v>70</v>
      </c>
      <c r="O323">
        <v>1</v>
      </c>
    </row>
    <row r="324" spans="2:15" x14ac:dyDescent="0.25">
      <c r="L324" s="1">
        <v>45632</v>
      </c>
      <c r="M324" t="s">
        <v>3396</v>
      </c>
      <c r="N324">
        <v>40</v>
      </c>
      <c r="O324">
        <v>1</v>
      </c>
    </row>
    <row r="325" spans="2:15" x14ac:dyDescent="0.25">
      <c r="L325" s="1">
        <v>45611</v>
      </c>
      <c r="M325" t="s">
        <v>3389</v>
      </c>
      <c r="N325">
        <v>61</v>
      </c>
      <c r="O325">
        <v>1</v>
      </c>
    </row>
    <row r="326" spans="2:15" x14ac:dyDescent="0.25">
      <c r="L326" s="1">
        <v>45610</v>
      </c>
      <c r="M326" t="s">
        <v>782</v>
      </c>
      <c r="N326">
        <v>62</v>
      </c>
      <c r="O326">
        <v>1</v>
      </c>
    </row>
    <row r="327" spans="2:15" x14ac:dyDescent="0.25">
      <c r="M327" t="s">
        <v>438</v>
      </c>
      <c r="N327">
        <v>62</v>
      </c>
      <c r="O327">
        <v>1</v>
      </c>
    </row>
    <row r="328" spans="2:15" x14ac:dyDescent="0.25">
      <c r="L328" s="1">
        <v>45604</v>
      </c>
      <c r="M328" t="s">
        <v>3394</v>
      </c>
      <c r="N328">
        <v>68</v>
      </c>
      <c r="O328">
        <v>1</v>
      </c>
    </row>
    <row r="329" spans="2:15" x14ac:dyDescent="0.25">
      <c r="H329" t="s">
        <v>4002</v>
      </c>
      <c r="I329" t="s">
        <v>4003</v>
      </c>
      <c r="J329" t="s">
        <v>783</v>
      </c>
      <c r="K329">
        <v>221142</v>
      </c>
      <c r="L329" s="1">
        <v>45527</v>
      </c>
      <c r="M329" t="s">
        <v>4004</v>
      </c>
      <c r="N329">
        <v>145</v>
      </c>
      <c r="O329">
        <v>1</v>
      </c>
    </row>
    <row r="330" spans="2:15" x14ac:dyDescent="0.25">
      <c r="F330" t="s">
        <v>5610</v>
      </c>
      <c r="G330" t="s">
        <v>291</v>
      </c>
      <c r="H330" t="s">
        <v>1080</v>
      </c>
      <c r="I330" t="s">
        <v>1081</v>
      </c>
      <c r="J330" t="s">
        <v>783</v>
      </c>
      <c r="K330">
        <v>221142</v>
      </c>
      <c r="L330" s="1">
        <v>45547</v>
      </c>
      <c r="M330" t="s">
        <v>1082</v>
      </c>
      <c r="N330">
        <v>125</v>
      </c>
      <c r="O330">
        <v>1</v>
      </c>
    </row>
    <row r="331" spans="2:15" x14ac:dyDescent="0.25">
      <c r="L331" s="1">
        <v>45616</v>
      </c>
      <c r="M331" t="s">
        <v>1083</v>
      </c>
      <c r="N331">
        <v>56</v>
      </c>
      <c r="O331">
        <v>1</v>
      </c>
    </row>
    <row r="332" spans="2:15" x14ac:dyDescent="0.25">
      <c r="L332" s="1">
        <v>45617</v>
      </c>
      <c r="M332" t="s">
        <v>1082</v>
      </c>
      <c r="N332">
        <v>55</v>
      </c>
      <c r="O332">
        <v>1</v>
      </c>
    </row>
    <row r="333" spans="2:15" x14ac:dyDescent="0.25">
      <c r="B333" t="s">
        <v>5638</v>
      </c>
      <c r="C333" t="s">
        <v>5590</v>
      </c>
      <c r="D333" t="s">
        <v>5721</v>
      </c>
      <c r="E333" t="s">
        <v>5713</v>
      </c>
      <c r="F333" t="s">
        <v>16</v>
      </c>
      <c r="G333" t="s">
        <v>29</v>
      </c>
      <c r="H333" t="s">
        <v>4915</v>
      </c>
      <c r="I333" t="s">
        <v>4916</v>
      </c>
      <c r="J333" t="s">
        <v>495</v>
      </c>
      <c r="K333">
        <v>221218</v>
      </c>
      <c r="L333" s="1">
        <v>45623</v>
      </c>
      <c r="M333" t="s">
        <v>4917</v>
      </c>
      <c r="N333">
        <v>49</v>
      </c>
      <c r="O333">
        <v>1</v>
      </c>
    </row>
    <row r="334" spans="2:15" x14ac:dyDescent="0.25">
      <c r="F334" t="s">
        <v>5610</v>
      </c>
      <c r="G334" t="s">
        <v>291</v>
      </c>
      <c r="H334" t="s">
        <v>1080</v>
      </c>
      <c r="I334" t="s">
        <v>1081</v>
      </c>
      <c r="J334" t="s">
        <v>1085</v>
      </c>
      <c r="K334">
        <v>221283</v>
      </c>
      <c r="L334" s="1">
        <v>45629</v>
      </c>
      <c r="M334" t="s">
        <v>1086</v>
      </c>
      <c r="N334">
        <v>43</v>
      </c>
      <c r="O334">
        <v>1</v>
      </c>
    </row>
    <row r="335" spans="2:15" x14ac:dyDescent="0.25">
      <c r="L335" s="1">
        <v>45608</v>
      </c>
      <c r="M335" t="s">
        <v>1086</v>
      </c>
      <c r="N335">
        <v>64</v>
      </c>
      <c r="O335">
        <v>1</v>
      </c>
    </row>
    <row r="336" spans="2:15" x14ac:dyDescent="0.25">
      <c r="L336" s="1">
        <v>45636</v>
      </c>
      <c r="M336" t="s">
        <v>1086</v>
      </c>
      <c r="N336">
        <v>36</v>
      </c>
      <c r="O336">
        <v>1</v>
      </c>
    </row>
    <row r="337" spans="1:15" x14ac:dyDescent="0.25">
      <c r="L337" s="1">
        <v>45622</v>
      </c>
      <c r="M337" t="s">
        <v>1086</v>
      </c>
      <c r="N337">
        <v>50</v>
      </c>
      <c r="O337">
        <v>1</v>
      </c>
    </row>
    <row r="338" spans="1:15" x14ac:dyDescent="0.25">
      <c r="L338" s="1">
        <v>45615</v>
      </c>
      <c r="M338" t="s">
        <v>1086</v>
      </c>
      <c r="N338">
        <v>57</v>
      </c>
      <c r="O338">
        <v>1</v>
      </c>
    </row>
    <row r="339" spans="1:15" x14ac:dyDescent="0.25">
      <c r="H339" t="s">
        <v>492</v>
      </c>
      <c r="I339" t="s">
        <v>493</v>
      </c>
      <c r="J339" t="s">
        <v>495</v>
      </c>
      <c r="K339">
        <v>221218</v>
      </c>
      <c r="L339" s="1">
        <v>45637</v>
      </c>
      <c r="M339" t="s">
        <v>494</v>
      </c>
      <c r="N339">
        <v>35</v>
      </c>
      <c r="O339">
        <v>1</v>
      </c>
    </row>
    <row r="340" spans="1:15" x14ac:dyDescent="0.25">
      <c r="M340" t="s">
        <v>496</v>
      </c>
      <c r="N340">
        <v>35</v>
      </c>
      <c r="O340">
        <v>1</v>
      </c>
    </row>
    <row r="341" spans="1:15" x14ac:dyDescent="0.25">
      <c r="M341" t="s">
        <v>497</v>
      </c>
      <c r="N341">
        <v>35</v>
      </c>
      <c r="O341">
        <v>1</v>
      </c>
    </row>
    <row r="342" spans="1:15" x14ac:dyDescent="0.25">
      <c r="M342" t="s">
        <v>499</v>
      </c>
      <c r="N342">
        <v>35</v>
      </c>
      <c r="O342">
        <v>1</v>
      </c>
    </row>
    <row r="343" spans="1:15" x14ac:dyDescent="0.25">
      <c r="L343" s="1">
        <v>45623</v>
      </c>
      <c r="M343" t="s">
        <v>498</v>
      </c>
      <c r="N343">
        <v>49</v>
      </c>
      <c r="O343">
        <v>1</v>
      </c>
    </row>
    <row r="344" spans="1:15" x14ac:dyDescent="0.25">
      <c r="M344" t="s">
        <v>500</v>
      </c>
      <c r="N344">
        <v>49</v>
      </c>
      <c r="O344">
        <v>1</v>
      </c>
    </row>
    <row r="345" spans="1:15" x14ac:dyDescent="0.25">
      <c r="A345" t="s">
        <v>5722</v>
      </c>
      <c r="B345" t="s">
        <v>5641</v>
      </c>
      <c r="C345" t="s">
        <v>5590</v>
      </c>
      <c r="D345" t="s">
        <v>5721</v>
      </c>
      <c r="E345" t="s">
        <v>5713</v>
      </c>
      <c r="F345" t="s">
        <v>5612</v>
      </c>
      <c r="G345" t="s">
        <v>435</v>
      </c>
      <c r="H345" t="s">
        <v>1227</v>
      </c>
      <c r="I345" t="s">
        <v>1228</v>
      </c>
      <c r="J345" t="s">
        <v>1230</v>
      </c>
      <c r="K345">
        <v>221385</v>
      </c>
      <c r="L345" s="1">
        <v>45443</v>
      </c>
      <c r="M345" t="s">
        <v>1229</v>
      </c>
      <c r="N345">
        <v>229</v>
      </c>
      <c r="O345">
        <v>1</v>
      </c>
    </row>
    <row r="346" spans="1:15" x14ac:dyDescent="0.25">
      <c r="L346" s="1">
        <v>45450</v>
      </c>
      <c r="M346" t="s">
        <v>1231</v>
      </c>
      <c r="N346">
        <v>222</v>
      </c>
      <c r="O346">
        <v>1</v>
      </c>
    </row>
    <row r="347" spans="1:15" x14ac:dyDescent="0.25">
      <c r="A347" t="s">
        <v>5723</v>
      </c>
      <c r="B347" t="s">
        <v>5664</v>
      </c>
      <c r="C347" t="s">
        <v>5625</v>
      </c>
      <c r="D347" t="s">
        <v>5717</v>
      </c>
      <c r="E347" t="s">
        <v>5713</v>
      </c>
      <c r="F347" t="s">
        <v>16</v>
      </c>
      <c r="G347" t="s">
        <v>29</v>
      </c>
      <c r="H347" t="s">
        <v>219</v>
      </c>
      <c r="I347" t="s">
        <v>220</v>
      </c>
      <c r="J347" t="s">
        <v>222</v>
      </c>
      <c r="K347">
        <v>4011017</v>
      </c>
      <c r="L347" s="1">
        <v>45461</v>
      </c>
      <c r="M347" t="s">
        <v>221</v>
      </c>
      <c r="N347">
        <v>211</v>
      </c>
      <c r="O347">
        <v>1</v>
      </c>
    </row>
    <row r="348" spans="1:15" x14ac:dyDescent="0.25">
      <c r="H348" t="s">
        <v>446</v>
      </c>
      <c r="I348" t="s">
        <v>447</v>
      </c>
      <c r="J348" t="s">
        <v>222</v>
      </c>
      <c r="K348">
        <v>4011017</v>
      </c>
      <c r="L348" s="1">
        <v>45497</v>
      </c>
      <c r="M348" t="s">
        <v>448</v>
      </c>
      <c r="N348">
        <v>175</v>
      </c>
      <c r="O348">
        <v>1</v>
      </c>
    </row>
    <row r="349" spans="1:15" x14ac:dyDescent="0.25">
      <c r="L349" s="1">
        <v>45539</v>
      </c>
      <c r="M349" t="s">
        <v>450</v>
      </c>
      <c r="N349">
        <v>133</v>
      </c>
      <c r="O349">
        <v>1</v>
      </c>
    </row>
    <row r="350" spans="1:15" x14ac:dyDescent="0.25">
      <c r="L350" s="1">
        <v>45581</v>
      </c>
      <c r="M350" t="s">
        <v>451</v>
      </c>
      <c r="N350">
        <v>91</v>
      </c>
      <c r="O350">
        <v>1</v>
      </c>
    </row>
    <row r="351" spans="1:15" x14ac:dyDescent="0.25">
      <c r="L351" s="1">
        <v>45616</v>
      </c>
      <c r="M351" t="s">
        <v>449</v>
      </c>
      <c r="N351">
        <v>56</v>
      </c>
      <c r="O351">
        <v>1</v>
      </c>
    </row>
    <row r="352" spans="1:15" x14ac:dyDescent="0.25">
      <c r="H352" t="s">
        <v>530</v>
      </c>
      <c r="I352" t="s">
        <v>531</v>
      </c>
      <c r="J352" t="s">
        <v>222</v>
      </c>
      <c r="K352">
        <v>4011017</v>
      </c>
      <c r="L352" s="1">
        <v>45567</v>
      </c>
      <c r="M352" t="s">
        <v>532</v>
      </c>
      <c r="N352">
        <v>105</v>
      </c>
      <c r="O352">
        <v>1</v>
      </c>
    </row>
    <row r="353" spans="1:15" x14ac:dyDescent="0.25">
      <c r="H353" t="s">
        <v>681</v>
      </c>
      <c r="I353" t="s">
        <v>682</v>
      </c>
      <c r="J353" t="s">
        <v>222</v>
      </c>
      <c r="K353">
        <v>4011017</v>
      </c>
      <c r="L353" s="1">
        <v>45418</v>
      </c>
      <c r="M353" t="s">
        <v>684</v>
      </c>
      <c r="N353">
        <v>254</v>
      </c>
      <c r="O353">
        <v>1</v>
      </c>
    </row>
    <row r="354" spans="1:15" x14ac:dyDescent="0.25">
      <c r="L354" s="1">
        <v>45467</v>
      </c>
      <c r="M354" t="s">
        <v>683</v>
      </c>
      <c r="N354">
        <v>205</v>
      </c>
      <c r="O354">
        <v>1</v>
      </c>
    </row>
    <row r="355" spans="1:15" x14ac:dyDescent="0.25">
      <c r="H355" t="s">
        <v>1175</v>
      </c>
      <c r="I355" t="s">
        <v>1176</v>
      </c>
      <c r="J355" t="s">
        <v>222</v>
      </c>
      <c r="K355">
        <v>4011017</v>
      </c>
      <c r="L355" s="1">
        <v>45373</v>
      </c>
      <c r="M355" t="s">
        <v>1179</v>
      </c>
      <c r="N355">
        <v>299</v>
      </c>
      <c r="O355">
        <v>1</v>
      </c>
    </row>
    <row r="356" spans="1:15" x14ac:dyDescent="0.25">
      <c r="L356" s="1">
        <v>45539</v>
      </c>
      <c r="M356" t="s">
        <v>1177</v>
      </c>
      <c r="N356">
        <v>133</v>
      </c>
      <c r="O356">
        <v>1</v>
      </c>
    </row>
    <row r="357" spans="1:15" x14ac:dyDescent="0.25">
      <c r="L357" s="1">
        <v>45588</v>
      </c>
      <c r="M357" t="s">
        <v>1178</v>
      </c>
      <c r="N357">
        <v>84</v>
      </c>
      <c r="O357">
        <v>1</v>
      </c>
    </row>
    <row r="358" spans="1:15" x14ac:dyDescent="0.25">
      <c r="H358" t="s">
        <v>1743</v>
      </c>
      <c r="I358" t="s">
        <v>1744</v>
      </c>
      <c r="J358" t="s">
        <v>222</v>
      </c>
      <c r="K358">
        <v>4011017</v>
      </c>
      <c r="L358" s="1">
        <v>45447</v>
      </c>
      <c r="M358" t="s">
        <v>1747</v>
      </c>
      <c r="N358">
        <v>225</v>
      </c>
      <c r="O358">
        <v>1</v>
      </c>
    </row>
    <row r="359" spans="1:15" x14ac:dyDescent="0.25">
      <c r="L359" s="1">
        <v>45464</v>
      </c>
      <c r="M359" t="s">
        <v>1748</v>
      </c>
      <c r="N359">
        <v>208</v>
      </c>
      <c r="O359">
        <v>1</v>
      </c>
    </row>
    <row r="360" spans="1:15" x14ac:dyDescent="0.25">
      <c r="L360" s="1">
        <v>45588</v>
      </c>
      <c r="M360" t="s">
        <v>1749</v>
      </c>
      <c r="N360">
        <v>84</v>
      </c>
      <c r="O360">
        <v>1</v>
      </c>
    </row>
    <row r="361" spans="1:15" x14ac:dyDescent="0.25">
      <c r="L361" s="1">
        <v>45609</v>
      </c>
      <c r="M361" t="s">
        <v>1750</v>
      </c>
      <c r="N361">
        <v>63</v>
      </c>
      <c r="O361">
        <v>1</v>
      </c>
    </row>
    <row r="362" spans="1:15" x14ac:dyDescent="0.25">
      <c r="L362" s="1">
        <v>45635</v>
      </c>
      <c r="M362" t="s">
        <v>1746</v>
      </c>
      <c r="N362">
        <v>37</v>
      </c>
      <c r="O362">
        <v>1</v>
      </c>
    </row>
    <row r="363" spans="1:15" x14ac:dyDescent="0.25">
      <c r="L363" s="1">
        <v>45637</v>
      </c>
      <c r="M363" t="s">
        <v>1750</v>
      </c>
      <c r="N363">
        <v>35</v>
      </c>
      <c r="O363">
        <v>1</v>
      </c>
    </row>
    <row r="364" spans="1:15" x14ac:dyDescent="0.25">
      <c r="L364" s="1">
        <v>45611</v>
      </c>
      <c r="M364" t="s">
        <v>1745</v>
      </c>
      <c r="N364">
        <v>61</v>
      </c>
      <c r="O364">
        <v>1</v>
      </c>
    </row>
    <row r="365" spans="1:15" x14ac:dyDescent="0.25">
      <c r="M365" t="s">
        <v>1751</v>
      </c>
      <c r="N365">
        <v>61</v>
      </c>
      <c r="O365">
        <v>1</v>
      </c>
    </row>
    <row r="366" spans="1:15" x14ac:dyDescent="0.25">
      <c r="M366" t="s">
        <v>1752</v>
      </c>
      <c r="N366">
        <v>61</v>
      </c>
      <c r="O366">
        <v>1</v>
      </c>
    </row>
    <row r="367" spans="1:15" x14ac:dyDescent="0.25">
      <c r="A367" t="s">
        <v>5724</v>
      </c>
      <c r="B367" t="s">
        <v>5619</v>
      </c>
      <c r="C367" t="s">
        <v>5712</v>
      </c>
      <c r="D367" t="s">
        <v>5725</v>
      </c>
      <c r="E367" t="s">
        <v>5713</v>
      </c>
      <c r="F367" t="s">
        <v>16</v>
      </c>
      <c r="G367" t="s">
        <v>29</v>
      </c>
      <c r="H367" t="s">
        <v>3996</v>
      </c>
      <c r="I367" t="s">
        <v>3997</v>
      </c>
      <c r="J367" t="s">
        <v>3767</v>
      </c>
      <c r="K367">
        <v>208129</v>
      </c>
      <c r="L367" s="1">
        <v>45392</v>
      </c>
      <c r="M367" t="s">
        <v>3998</v>
      </c>
      <c r="N367">
        <v>280</v>
      </c>
      <c r="O367">
        <v>1</v>
      </c>
    </row>
    <row r="368" spans="1:15" x14ac:dyDescent="0.25">
      <c r="H368" t="s">
        <v>4207</v>
      </c>
      <c r="I368" t="s">
        <v>4208</v>
      </c>
      <c r="J368" t="s">
        <v>185</v>
      </c>
      <c r="K368">
        <v>208115</v>
      </c>
      <c r="L368" s="1">
        <v>45561</v>
      </c>
      <c r="M368" t="s">
        <v>4209</v>
      </c>
      <c r="N368">
        <v>111</v>
      </c>
      <c r="O368">
        <v>1</v>
      </c>
    </row>
    <row r="369" spans="1:15" x14ac:dyDescent="0.25">
      <c r="A369" t="s">
        <v>5726</v>
      </c>
      <c r="B369" t="s">
        <v>5668</v>
      </c>
      <c r="C369" t="s">
        <v>5625</v>
      </c>
      <c r="D369" t="s">
        <v>5717</v>
      </c>
      <c r="E369" t="s">
        <v>5713</v>
      </c>
      <c r="F369" t="s">
        <v>16</v>
      </c>
      <c r="G369" t="s">
        <v>29</v>
      </c>
      <c r="H369" t="s">
        <v>3932</v>
      </c>
      <c r="I369" t="s">
        <v>3933</v>
      </c>
      <c r="J369" t="s">
        <v>3033</v>
      </c>
      <c r="K369">
        <v>4011055</v>
      </c>
      <c r="L369" s="1">
        <v>45618</v>
      </c>
      <c r="M369" t="s">
        <v>3934</v>
      </c>
      <c r="N369">
        <v>54</v>
      </c>
      <c r="O369">
        <v>1</v>
      </c>
    </row>
    <row r="370" spans="1:15" x14ac:dyDescent="0.25">
      <c r="A370" t="s">
        <v>5727</v>
      </c>
      <c r="B370" t="s">
        <v>506</v>
      </c>
      <c r="C370" t="s">
        <v>5712</v>
      </c>
      <c r="D370">
        <v>0</v>
      </c>
      <c r="E370" t="s">
        <v>5713</v>
      </c>
      <c r="F370" t="s">
        <v>16</v>
      </c>
      <c r="G370" t="s">
        <v>29</v>
      </c>
      <c r="H370" t="s">
        <v>2668</v>
      </c>
      <c r="I370" t="s">
        <v>2669</v>
      </c>
      <c r="J370" t="s">
        <v>508</v>
      </c>
      <c r="K370">
        <v>208108</v>
      </c>
      <c r="L370" s="1">
        <v>45506</v>
      </c>
      <c r="M370" t="s">
        <v>2670</v>
      </c>
      <c r="N370">
        <v>166</v>
      </c>
      <c r="O370">
        <v>1</v>
      </c>
    </row>
    <row r="371" spans="1:15" x14ac:dyDescent="0.25">
      <c r="A371" t="s">
        <v>5728</v>
      </c>
      <c r="B371" t="s">
        <v>5615</v>
      </c>
      <c r="C371" t="s">
        <v>5712</v>
      </c>
      <c r="D371">
        <v>0</v>
      </c>
      <c r="E371" t="s">
        <v>5713</v>
      </c>
      <c r="F371" t="s">
        <v>16</v>
      </c>
      <c r="G371" t="s">
        <v>29</v>
      </c>
      <c r="H371" t="s">
        <v>509</v>
      </c>
      <c r="I371" t="s">
        <v>510</v>
      </c>
      <c r="J371" t="s">
        <v>512</v>
      </c>
      <c r="K371">
        <v>208548</v>
      </c>
      <c r="L371" s="1">
        <v>45567</v>
      </c>
      <c r="M371" t="s">
        <v>511</v>
      </c>
      <c r="N371">
        <v>105</v>
      </c>
      <c r="O371">
        <v>1</v>
      </c>
    </row>
    <row r="372" spans="1:15" x14ac:dyDescent="0.25">
      <c r="A372" t="s">
        <v>5729</v>
      </c>
      <c r="B372" t="s">
        <v>5626</v>
      </c>
      <c r="C372" t="s">
        <v>5625</v>
      </c>
      <c r="D372" t="s">
        <v>5717</v>
      </c>
      <c r="E372" t="s">
        <v>5713</v>
      </c>
      <c r="F372" t="s">
        <v>16</v>
      </c>
      <c r="G372" t="s">
        <v>29</v>
      </c>
      <c r="H372" t="s">
        <v>1502</v>
      </c>
      <c r="I372" t="s">
        <v>1503</v>
      </c>
      <c r="J372" t="s">
        <v>1505</v>
      </c>
      <c r="K372">
        <v>4011006</v>
      </c>
      <c r="L372" s="1">
        <v>45510</v>
      </c>
      <c r="M372" t="s">
        <v>1506</v>
      </c>
      <c r="N372">
        <v>162</v>
      </c>
      <c r="O372">
        <v>1</v>
      </c>
    </row>
    <row r="373" spans="1:15" x14ac:dyDescent="0.25">
      <c r="H373" t="s">
        <v>2257</v>
      </c>
      <c r="I373" t="s">
        <v>2258</v>
      </c>
      <c r="J373" t="s">
        <v>1505</v>
      </c>
      <c r="K373">
        <v>4011006</v>
      </c>
      <c r="L373" s="1">
        <v>45572</v>
      </c>
      <c r="M373" t="s">
        <v>2260</v>
      </c>
      <c r="N373">
        <v>100</v>
      </c>
      <c r="O373">
        <v>1</v>
      </c>
    </row>
    <row r="374" spans="1:15" x14ac:dyDescent="0.25">
      <c r="L374" s="1">
        <v>45583</v>
      </c>
      <c r="M374" t="s">
        <v>2259</v>
      </c>
      <c r="N374">
        <v>89</v>
      </c>
      <c r="O374">
        <v>1</v>
      </c>
    </row>
    <row r="375" spans="1:15" x14ac:dyDescent="0.25">
      <c r="F375" t="s">
        <v>5625</v>
      </c>
      <c r="G375" t="s">
        <v>442</v>
      </c>
      <c r="H375" t="s">
        <v>664</v>
      </c>
      <c r="I375" t="s">
        <v>665</v>
      </c>
      <c r="J375" t="s">
        <v>667</v>
      </c>
      <c r="K375">
        <v>4011004</v>
      </c>
      <c r="L375" s="1">
        <v>45463</v>
      </c>
      <c r="M375" t="s">
        <v>666</v>
      </c>
      <c r="N375">
        <v>209</v>
      </c>
      <c r="O375">
        <v>1</v>
      </c>
    </row>
    <row r="376" spans="1:15" x14ac:dyDescent="0.25">
      <c r="A376" t="s">
        <v>5730</v>
      </c>
      <c r="B376" t="s">
        <v>5644</v>
      </c>
      <c r="C376" t="s">
        <v>5712</v>
      </c>
      <c r="D376" t="s">
        <v>5715</v>
      </c>
      <c r="E376" t="s">
        <v>5713</v>
      </c>
      <c r="F376" t="s">
        <v>16</v>
      </c>
      <c r="G376" t="s">
        <v>29</v>
      </c>
      <c r="H376" t="s">
        <v>2073</v>
      </c>
      <c r="I376" t="s">
        <v>2074</v>
      </c>
      <c r="J376" t="s">
        <v>2076</v>
      </c>
      <c r="K376">
        <v>220064</v>
      </c>
      <c r="L376" s="1">
        <v>45638</v>
      </c>
      <c r="M376" t="s">
        <v>2075</v>
      </c>
      <c r="N376">
        <v>34</v>
      </c>
      <c r="O376">
        <v>1</v>
      </c>
    </row>
    <row r="377" spans="1:15" x14ac:dyDescent="0.25">
      <c r="G377" t="s">
        <v>87</v>
      </c>
      <c r="H377" t="s">
        <v>3547</v>
      </c>
      <c r="I377" t="s">
        <v>3548</v>
      </c>
      <c r="J377" t="s">
        <v>2076</v>
      </c>
      <c r="K377">
        <v>220064</v>
      </c>
      <c r="L377" s="1">
        <v>45331</v>
      </c>
      <c r="M377" t="s">
        <v>3557</v>
      </c>
      <c r="N377">
        <v>341</v>
      </c>
      <c r="O377">
        <v>1</v>
      </c>
    </row>
    <row r="378" spans="1:15" x14ac:dyDescent="0.25">
      <c r="L378" s="1">
        <v>45350</v>
      </c>
      <c r="M378" t="s">
        <v>3558</v>
      </c>
      <c r="N378">
        <v>322</v>
      </c>
      <c r="O378">
        <v>1</v>
      </c>
    </row>
    <row r="379" spans="1:15" x14ac:dyDescent="0.25">
      <c r="L379" s="1">
        <v>45413</v>
      </c>
      <c r="M379" t="s">
        <v>3554</v>
      </c>
      <c r="N379">
        <v>259</v>
      </c>
      <c r="O379">
        <v>1</v>
      </c>
    </row>
    <row r="380" spans="1:15" x14ac:dyDescent="0.25">
      <c r="L380" s="1">
        <v>45539</v>
      </c>
      <c r="M380" t="s">
        <v>3561</v>
      </c>
      <c r="N380">
        <v>133</v>
      </c>
      <c r="O380">
        <v>1</v>
      </c>
    </row>
    <row r="381" spans="1:15" x14ac:dyDescent="0.25">
      <c r="L381" s="1">
        <v>45551</v>
      </c>
      <c r="M381" t="s">
        <v>3552</v>
      </c>
      <c r="N381">
        <v>121</v>
      </c>
      <c r="O381">
        <v>1</v>
      </c>
    </row>
    <row r="382" spans="1:15" x14ac:dyDescent="0.25">
      <c r="L382" s="1">
        <v>45600</v>
      </c>
      <c r="M382" t="s">
        <v>3549</v>
      </c>
      <c r="N382">
        <v>72</v>
      </c>
      <c r="O382">
        <v>1</v>
      </c>
    </row>
    <row r="383" spans="1:15" x14ac:dyDescent="0.25">
      <c r="J383" t="s">
        <v>424</v>
      </c>
      <c r="K383">
        <v>220061</v>
      </c>
      <c r="L383" s="1">
        <v>45582</v>
      </c>
      <c r="M383" t="s">
        <v>3555</v>
      </c>
      <c r="N383">
        <v>90</v>
      </c>
      <c r="O383">
        <v>1</v>
      </c>
    </row>
    <row r="384" spans="1:15" x14ac:dyDescent="0.25">
      <c r="L384" s="1">
        <v>45586</v>
      </c>
      <c r="M384" t="s">
        <v>3562</v>
      </c>
      <c r="N384">
        <v>86</v>
      </c>
      <c r="O384">
        <v>1</v>
      </c>
    </row>
    <row r="385" spans="1:15" x14ac:dyDescent="0.25">
      <c r="L385" s="1">
        <v>45587</v>
      </c>
      <c r="M385" t="s">
        <v>3551</v>
      </c>
      <c r="N385">
        <v>85</v>
      </c>
      <c r="O385">
        <v>1</v>
      </c>
    </row>
    <row r="386" spans="1:15" x14ac:dyDescent="0.25">
      <c r="L386" s="1">
        <v>45628</v>
      </c>
      <c r="M386" t="s">
        <v>3559</v>
      </c>
      <c r="N386">
        <v>44</v>
      </c>
      <c r="O386">
        <v>1</v>
      </c>
    </row>
    <row r="387" spans="1:15" x14ac:dyDescent="0.25">
      <c r="L387" s="1">
        <v>45594</v>
      </c>
      <c r="M387" t="s">
        <v>3560</v>
      </c>
      <c r="N387">
        <v>78</v>
      </c>
      <c r="O387">
        <v>1</v>
      </c>
    </row>
    <row r="388" spans="1:15" x14ac:dyDescent="0.25">
      <c r="L388" s="1">
        <v>45601</v>
      </c>
      <c r="M388" t="s">
        <v>3550</v>
      </c>
      <c r="N388">
        <v>71</v>
      </c>
      <c r="O388">
        <v>1</v>
      </c>
    </row>
    <row r="389" spans="1:15" x14ac:dyDescent="0.25">
      <c r="L389" s="1">
        <v>45595</v>
      </c>
      <c r="M389" t="s">
        <v>3553</v>
      </c>
      <c r="N389">
        <v>77</v>
      </c>
      <c r="O389">
        <v>1</v>
      </c>
    </row>
    <row r="390" spans="1:15" x14ac:dyDescent="0.25">
      <c r="A390" t="s">
        <v>5731</v>
      </c>
      <c r="B390" t="s">
        <v>3346</v>
      </c>
      <c r="C390" t="s">
        <v>5712</v>
      </c>
      <c r="D390" t="s">
        <v>5715</v>
      </c>
      <c r="E390" t="s">
        <v>5713</v>
      </c>
      <c r="F390" t="s">
        <v>16</v>
      </c>
      <c r="G390" t="s">
        <v>29</v>
      </c>
      <c r="H390" t="s">
        <v>1835</v>
      </c>
      <c r="I390" t="s">
        <v>1836</v>
      </c>
      <c r="J390" t="s">
        <v>1838</v>
      </c>
      <c r="K390">
        <v>220480</v>
      </c>
      <c r="L390" s="1">
        <v>45616</v>
      </c>
      <c r="M390" t="s">
        <v>1837</v>
      </c>
      <c r="N390">
        <v>56</v>
      </c>
      <c r="O390">
        <v>1</v>
      </c>
    </row>
    <row r="391" spans="1:15" x14ac:dyDescent="0.25">
      <c r="A391" t="s">
        <v>5732</v>
      </c>
      <c r="B391" t="s">
        <v>5657</v>
      </c>
      <c r="C391" t="s">
        <v>5590</v>
      </c>
      <c r="D391" t="s">
        <v>5721</v>
      </c>
      <c r="E391" t="s">
        <v>5713</v>
      </c>
      <c r="F391" t="s">
        <v>16</v>
      </c>
      <c r="G391" t="s">
        <v>739</v>
      </c>
      <c r="H391" t="s">
        <v>1899</v>
      </c>
      <c r="I391" t="s">
        <v>1900</v>
      </c>
      <c r="J391" t="s">
        <v>1902</v>
      </c>
      <c r="K391">
        <v>221131</v>
      </c>
      <c r="L391" s="1">
        <v>45600</v>
      </c>
      <c r="M391" t="s">
        <v>1901</v>
      </c>
      <c r="N391">
        <v>72</v>
      </c>
      <c r="O391">
        <v>1</v>
      </c>
    </row>
    <row r="392" spans="1:15" x14ac:dyDescent="0.25">
      <c r="A392" t="s">
        <v>5733</v>
      </c>
      <c r="B392" t="s">
        <v>5659</v>
      </c>
      <c r="C392" t="s">
        <v>5712</v>
      </c>
      <c r="D392" t="s">
        <v>5715</v>
      </c>
      <c r="E392" t="s">
        <v>5713</v>
      </c>
      <c r="F392" t="s">
        <v>16</v>
      </c>
      <c r="G392" t="s">
        <v>29</v>
      </c>
      <c r="H392" t="s">
        <v>5146</v>
      </c>
      <c r="I392" t="s">
        <v>5147</v>
      </c>
      <c r="J392" t="s">
        <v>2242</v>
      </c>
      <c r="K392">
        <v>2207367</v>
      </c>
      <c r="L392" s="1">
        <v>45490</v>
      </c>
      <c r="M392" t="s">
        <v>5149</v>
      </c>
      <c r="N392">
        <v>182</v>
      </c>
      <c r="O392">
        <v>1</v>
      </c>
    </row>
    <row r="393" spans="1:15" x14ac:dyDescent="0.25">
      <c r="A393" t="s">
        <v>5734</v>
      </c>
      <c r="B393" t="s">
        <v>5627</v>
      </c>
      <c r="C393" t="s">
        <v>5712</v>
      </c>
      <c r="D393">
        <v>0</v>
      </c>
      <c r="E393" t="s">
        <v>5713</v>
      </c>
      <c r="F393" t="s">
        <v>5597</v>
      </c>
      <c r="G393" t="s">
        <v>69</v>
      </c>
      <c r="H393" t="s">
        <v>806</v>
      </c>
      <c r="I393" t="s">
        <v>807</v>
      </c>
      <c r="J393" t="s">
        <v>678</v>
      </c>
      <c r="K393">
        <v>220483</v>
      </c>
      <c r="L393" s="1">
        <v>45635</v>
      </c>
      <c r="M393" t="s">
        <v>808</v>
      </c>
      <c r="N393">
        <v>37</v>
      </c>
      <c r="O393">
        <v>1</v>
      </c>
    </row>
    <row r="394" spans="1:15" x14ac:dyDescent="0.25">
      <c r="F394" t="s">
        <v>5635</v>
      </c>
      <c r="G394" t="s">
        <v>1054</v>
      </c>
      <c r="H394" t="s">
        <v>2112</v>
      </c>
      <c r="I394" t="s">
        <v>2113</v>
      </c>
      <c r="J394" t="s">
        <v>678</v>
      </c>
      <c r="K394">
        <v>220483</v>
      </c>
      <c r="L394" s="1">
        <v>45636</v>
      </c>
      <c r="M394" t="s">
        <v>2114</v>
      </c>
      <c r="N394">
        <v>36</v>
      </c>
      <c r="O394">
        <v>1</v>
      </c>
    </row>
    <row r="395" spans="1:15" x14ac:dyDescent="0.25">
      <c r="M395" t="s">
        <v>2115</v>
      </c>
      <c r="N395">
        <v>36</v>
      </c>
      <c r="O395">
        <v>1</v>
      </c>
    </row>
    <row r="396" spans="1:15" x14ac:dyDescent="0.25">
      <c r="H396" t="s">
        <v>1135</v>
      </c>
      <c r="I396" t="s">
        <v>1136</v>
      </c>
      <c r="J396" t="s">
        <v>678</v>
      </c>
      <c r="K396">
        <v>220483</v>
      </c>
      <c r="L396" s="1">
        <v>45636</v>
      </c>
      <c r="M396" t="s">
        <v>1137</v>
      </c>
      <c r="N396">
        <v>36</v>
      </c>
      <c r="O396">
        <v>1</v>
      </c>
    </row>
    <row r="397" spans="1:15" x14ac:dyDescent="0.25">
      <c r="A397" t="s">
        <v>5735</v>
      </c>
      <c r="B397" t="s">
        <v>5654</v>
      </c>
      <c r="C397" t="s">
        <v>5590</v>
      </c>
      <c r="D397" t="s">
        <v>5721</v>
      </c>
      <c r="E397" t="s">
        <v>5713</v>
      </c>
      <c r="F397" t="s">
        <v>16</v>
      </c>
      <c r="G397" t="s">
        <v>29</v>
      </c>
      <c r="H397" t="s">
        <v>1756</v>
      </c>
      <c r="I397" t="s">
        <v>1757</v>
      </c>
      <c r="J397" t="s">
        <v>31</v>
      </c>
      <c r="K397">
        <v>221147</v>
      </c>
      <c r="L397" s="1">
        <v>45632</v>
      </c>
      <c r="M397" t="s">
        <v>1758</v>
      </c>
      <c r="N397">
        <v>40</v>
      </c>
      <c r="O397">
        <v>1</v>
      </c>
    </row>
    <row r="398" spans="1:15" x14ac:dyDescent="0.25">
      <c r="H398" t="s">
        <v>4198</v>
      </c>
      <c r="I398" t="s">
        <v>4199</v>
      </c>
      <c r="J398" t="s">
        <v>31</v>
      </c>
      <c r="K398">
        <v>221147</v>
      </c>
      <c r="L398" s="1">
        <v>45390</v>
      </c>
      <c r="M398" t="s">
        <v>4200</v>
      </c>
      <c r="N398">
        <v>282</v>
      </c>
      <c r="O398">
        <v>1</v>
      </c>
    </row>
    <row r="399" spans="1:15" x14ac:dyDescent="0.25">
      <c r="F399" t="s">
        <v>5597</v>
      </c>
      <c r="G399" t="s">
        <v>69</v>
      </c>
      <c r="H399" t="s">
        <v>3935</v>
      </c>
      <c r="I399" t="s">
        <v>3936</v>
      </c>
      <c r="J399" t="s">
        <v>31</v>
      </c>
      <c r="K399">
        <v>221147</v>
      </c>
      <c r="L399" s="1">
        <v>45540</v>
      </c>
      <c r="M399" t="s">
        <v>3937</v>
      </c>
      <c r="N399">
        <v>132</v>
      </c>
      <c r="O399">
        <v>1</v>
      </c>
    </row>
    <row r="400" spans="1:15" x14ac:dyDescent="0.25">
      <c r="H400" t="s">
        <v>4888</v>
      </c>
      <c r="I400" t="s">
        <v>4889</v>
      </c>
      <c r="J400" t="s">
        <v>31</v>
      </c>
      <c r="K400">
        <v>221147</v>
      </c>
      <c r="L400" s="1">
        <v>45631</v>
      </c>
      <c r="M400" t="s">
        <v>4890</v>
      </c>
      <c r="N400">
        <v>41</v>
      </c>
      <c r="O400">
        <v>1</v>
      </c>
    </row>
    <row r="401" spans="1:15" x14ac:dyDescent="0.25">
      <c r="A401" t="s">
        <v>5736</v>
      </c>
      <c r="B401" t="s">
        <v>5630</v>
      </c>
      <c r="C401" t="s">
        <v>5625</v>
      </c>
      <c r="D401" t="s">
        <v>5717</v>
      </c>
      <c r="E401" t="s">
        <v>5713</v>
      </c>
      <c r="F401" t="s">
        <v>16</v>
      </c>
      <c r="G401" t="s">
        <v>29</v>
      </c>
      <c r="H401" t="s">
        <v>774</v>
      </c>
      <c r="I401" t="s">
        <v>775</v>
      </c>
      <c r="J401" t="s">
        <v>777</v>
      </c>
      <c r="K401">
        <v>4011029</v>
      </c>
      <c r="L401" s="1">
        <v>45468</v>
      </c>
      <c r="M401" t="s">
        <v>776</v>
      </c>
      <c r="N401">
        <v>204</v>
      </c>
      <c r="O401">
        <v>1</v>
      </c>
    </row>
    <row r="402" spans="1:15" x14ac:dyDescent="0.25">
      <c r="M402" t="s">
        <v>778</v>
      </c>
      <c r="N402">
        <v>204</v>
      </c>
      <c r="O402">
        <v>1</v>
      </c>
    </row>
    <row r="403" spans="1:15" x14ac:dyDescent="0.25">
      <c r="M403" t="s">
        <v>779</v>
      </c>
      <c r="N403">
        <v>204</v>
      </c>
      <c r="O403">
        <v>1</v>
      </c>
    </row>
    <row r="404" spans="1:15" x14ac:dyDescent="0.25">
      <c r="H404" t="s">
        <v>857</v>
      </c>
      <c r="I404" t="s">
        <v>858</v>
      </c>
      <c r="J404" t="s">
        <v>777</v>
      </c>
      <c r="K404">
        <v>4011029</v>
      </c>
      <c r="L404" s="1">
        <v>45391</v>
      </c>
      <c r="M404" t="s">
        <v>860</v>
      </c>
      <c r="N404">
        <v>281</v>
      </c>
      <c r="O404">
        <v>1</v>
      </c>
    </row>
    <row r="405" spans="1:15" x14ac:dyDescent="0.25">
      <c r="L405" s="1">
        <v>45404</v>
      </c>
      <c r="M405" t="s">
        <v>859</v>
      </c>
      <c r="N405">
        <v>268</v>
      </c>
      <c r="O405">
        <v>1</v>
      </c>
    </row>
    <row r="406" spans="1:15" x14ac:dyDescent="0.25">
      <c r="H406" t="s">
        <v>2655</v>
      </c>
      <c r="I406" t="s">
        <v>2656</v>
      </c>
      <c r="J406" t="s">
        <v>777</v>
      </c>
      <c r="K406">
        <v>4011029</v>
      </c>
      <c r="L406" s="1">
        <v>45531</v>
      </c>
      <c r="M406" t="s">
        <v>2657</v>
      </c>
      <c r="N406">
        <v>141</v>
      </c>
      <c r="O406">
        <v>1</v>
      </c>
    </row>
    <row r="407" spans="1:15" x14ac:dyDescent="0.25">
      <c r="H407" t="s">
        <v>2052</v>
      </c>
      <c r="I407" t="s">
        <v>2053</v>
      </c>
      <c r="J407" t="s">
        <v>777</v>
      </c>
      <c r="K407">
        <v>4011029</v>
      </c>
      <c r="L407" s="1">
        <v>45603</v>
      </c>
      <c r="M407" t="s">
        <v>2054</v>
      </c>
      <c r="N407">
        <v>69</v>
      </c>
      <c r="O407">
        <v>1</v>
      </c>
    </row>
    <row r="408" spans="1:15" x14ac:dyDescent="0.25">
      <c r="L408" s="1">
        <v>45610</v>
      </c>
      <c r="M408" t="s">
        <v>2055</v>
      </c>
      <c r="N408">
        <v>62</v>
      </c>
      <c r="O408">
        <v>1</v>
      </c>
    </row>
    <row r="409" spans="1:15" x14ac:dyDescent="0.25">
      <c r="H409" t="s">
        <v>2174</v>
      </c>
      <c r="I409" t="s">
        <v>2175</v>
      </c>
      <c r="J409" t="s">
        <v>777</v>
      </c>
      <c r="K409">
        <v>4011029</v>
      </c>
      <c r="L409" s="1">
        <v>45504</v>
      </c>
      <c r="M409" t="s">
        <v>2176</v>
      </c>
      <c r="N409">
        <v>168</v>
      </c>
      <c r="O409">
        <v>1</v>
      </c>
    </row>
    <row r="410" spans="1:15" x14ac:dyDescent="0.25">
      <c r="M410" t="s">
        <v>2177</v>
      </c>
      <c r="N410">
        <v>168</v>
      </c>
      <c r="O410">
        <v>1</v>
      </c>
    </row>
    <row r="411" spans="1:15" x14ac:dyDescent="0.25">
      <c r="L411" s="1">
        <v>45511</v>
      </c>
      <c r="M411" t="s">
        <v>2178</v>
      </c>
      <c r="N411">
        <v>161</v>
      </c>
      <c r="O411">
        <v>1</v>
      </c>
    </row>
    <row r="412" spans="1:15" x14ac:dyDescent="0.25">
      <c r="M412" t="s">
        <v>2179</v>
      </c>
      <c r="N412">
        <v>161</v>
      </c>
      <c r="O412">
        <v>1</v>
      </c>
    </row>
    <row r="413" spans="1:15" x14ac:dyDescent="0.25">
      <c r="H413" t="s">
        <v>2400</v>
      </c>
      <c r="I413" t="s">
        <v>2401</v>
      </c>
      <c r="J413" t="s">
        <v>777</v>
      </c>
      <c r="K413">
        <v>4011029</v>
      </c>
      <c r="L413" s="1">
        <v>45595</v>
      </c>
      <c r="M413" t="s">
        <v>2402</v>
      </c>
      <c r="N413">
        <v>77</v>
      </c>
      <c r="O413">
        <v>1</v>
      </c>
    </row>
    <row r="414" spans="1:15" x14ac:dyDescent="0.25">
      <c r="G414" t="s">
        <v>113</v>
      </c>
      <c r="H414" t="s">
        <v>1172</v>
      </c>
      <c r="I414" t="s">
        <v>1173</v>
      </c>
      <c r="J414" t="s">
        <v>777</v>
      </c>
      <c r="K414">
        <v>4011029</v>
      </c>
      <c r="L414" s="1">
        <v>45533</v>
      </c>
      <c r="M414" t="s">
        <v>993</v>
      </c>
      <c r="N414">
        <v>139</v>
      </c>
      <c r="O414">
        <v>1</v>
      </c>
    </row>
    <row r="415" spans="1:15" x14ac:dyDescent="0.25">
      <c r="L415" s="1">
        <v>45590</v>
      </c>
      <c r="M415" t="s">
        <v>1174</v>
      </c>
      <c r="N415">
        <v>82</v>
      </c>
      <c r="O415">
        <v>1</v>
      </c>
    </row>
    <row r="416" spans="1:15" x14ac:dyDescent="0.25">
      <c r="F416" t="s">
        <v>5625</v>
      </c>
      <c r="G416" t="s">
        <v>442</v>
      </c>
      <c r="H416" t="s">
        <v>991</v>
      </c>
      <c r="I416" t="s">
        <v>992</v>
      </c>
      <c r="J416" t="s">
        <v>777</v>
      </c>
      <c r="K416">
        <v>4011029</v>
      </c>
      <c r="L416" s="1">
        <v>45455</v>
      </c>
      <c r="M416" t="s">
        <v>993</v>
      </c>
      <c r="N416">
        <v>217</v>
      </c>
      <c r="O416">
        <v>1</v>
      </c>
    </row>
    <row r="417" spans="1:15" x14ac:dyDescent="0.25">
      <c r="H417" t="s">
        <v>2343</v>
      </c>
      <c r="I417" t="s">
        <v>2344</v>
      </c>
      <c r="J417" t="s">
        <v>777</v>
      </c>
      <c r="K417">
        <v>4011029</v>
      </c>
      <c r="L417" s="1">
        <v>45638</v>
      </c>
      <c r="M417" t="s">
        <v>2348</v>
      </c>
      <c r="N417">
        <v>34</v>
      </c>
      <c r="O417">
        <v>1</v>
      </c>
    </row>
    <row r="418" spans="1:15" x14ac:dyDescent="0.25">
      <c r="L418" s="1">
        <v>45600</v>
      </c>
      <c r="M418" t="s">
        <v>2345</v>
      </c>
      <c r="N418">
        <v>72</v>
      </c>
      <c r="O418">
        <v>1</v>
      </c>
    </row>
    <row r="419" spans="1:15" x14ac:dyDescent="0.25">
      <c r="M419" t="s">
        <v>2349</v>
      </c>
      <c r="N419">
        <v>72</v>
      </c>
      <c r="O419">
        <v>1</v>
      </c>
    </row>
    <row r="420" spans="1:15" x14ac:dyDescent="0.25">
      <c r="F420" t="s">
        <v>5610</v>
      </c>
      <c r="G420" t="s">
        <v>291</v>
      </c>
      <c r="H420" t="s">
        <v>1603</v>
      </c>
      <c r="I420" t="s">
        <v>1604</v>
      </c>
      <c r="J420" t="s">
        <v>1606</v>
      </c>
      <c r="K420">
        <v>4011025</v>
      </c>
      <c r="L420" s="1">
        <v>45594</v>
      </c>
      <c r="M420" t="s">
        <v>1605</v>
      </c>
      <c r="N420">
        <v>78</v>
      </c>
      <c r="O420">
        <v>1</v>
      </c>
    </row>
    <row r="421" spans="1:15" x14ac:dyDescent="0.25">
      <c r="A421" t="s">
        <v>5737</v>
      </c>
      <c r="B421" t="s">
        <v>4053</v>
      </c>
      <c r="C421" t="s">
        <v>5712</v>
      </c>
      <c r="D421" t="s">
        <v>5715</v>
      </c>
      <c r="E421" t="s">
        <v>5713</v>
      </c>
      <c r="F421" t="s">
        <v>16</v>
      </c>
      <c r="G421" t="s">
        <v>29</v>
      </c>
      <c r="H421" t="s">
        <v>285</v>
      </c>
      <c r="I421" t="s">
        <v>286</v>
      </c>
      <c r="J421" t="s">
        <v>288</v>
      </c>
      <c r="K421">
        <v>220136</v>
      </c>
      <c r="L421" s="1">
        <v>45618</v>
      </c>
      <c r="M421" t="s">
        <v>287</v>
      </c>
      <c r="N421">
        <v>54</v>
      </c>
      <c r="O421">
        <v>1</v>
      </c>
    </row>
    <row r="422" spans="1:15" x14ac:dyDescent="0.25">
      <c r="F422" t="s">
        <v>5599</v>
      </c>
      <c r="G422" t="s">
        <v>676</v>
      </c>
      <c r="H422" t="s">
        <v>5231</v>
      </c>
      <c r="I422" t="s">
        <v>5232</v>
      </c>
      <c r="J422" t="s">
        <v>288</v>
      </c>
      <c r="K422">
        <v>220136</v>
      </c>
      <c r="L422" s="1">
        <v>45460</v>
      </c>
      <c r="M422" t="s">
        <v>5233</v>
      </c>
      <c r="N422">
        <v>212</v>
      </c>
      <c r="O422">
        <v>1</v>
      </c>
    </row>
    <row r="423" spans="1:15" x14ac:dyDescent="0.25">
      <c r="A423" t="s">
        <v>5738</v>
      </c>
      <c r="B423" t="s">
        <v>5612</v>
      </c>
      <c r="C423" t="s">
        <v>5590</v>
      </c>
      <c r="D423" t="s">
        <v>5721</v>
      </c>
      <c r="E423" t="s">
        <v>5713</v>
      </c>
      <c r="F423" t="s">
        <v>16</v>
      </c>
      <c r="G423" t="s">
        <v>29</v>
      </c>
      <c r="H423" t="s">
        <v>2035</v>
      </c>
      <c r="I423" t="s">
        <v>2036</v>
      </c>
      <c r="J423" t="s">
        <v>2038</v>
      </c>
      <c r="K423">
        <v>221366</v>
      </c>
      <c r="L423" s="1">
        <v>45574</v>
      </c>
      <c r="M423" t="s">
        <v>2037</v>
      </c>
      <c r="N423">
        <v>98</v>
      </c>
      <c r="O423">
        <v>1</v>
      </c>
    </row>
    <row r="424" spans="1:15" x14ac:dyDescent="0.25">
      <c r="L424" s="1">
        <v>45597</v>
      </c>
      <c r="M424" t="s">
        <v>2039</v>
      </c>
      <c r="N424">
        <v>75</v>
      </c>
      <c r="O424">
        <v>1</v>
      </c>
    </row>
    <row r="425" spans="1:15" x14ac:dyDescent="0.25">
      <c r="A425" t="s">
        <v>5739</v>
      </c>
      <c r="B425" t="s">
        <v>5647</v>
      </c>
      <c r="C425" t="s">
        <v>5712</v>
      </c>
      <c r="D425">
        <v>0</v>
      </c>
      <c r="E425" t="s">
        <v>5713</v>
      </c>
      <c r="F425" t="s">
        <v>16</v>
      </c>
      <c r="G425" t="s">
        <v>29</v>
      </c>
      <c r="H425" t="s">
        <v>1565</v>
      </c>
      <c r="I425" t="s">
        <v>1566</v>
      </c>
      <c r="J425" t="s">
        <v>1568</v>
      </c>
      <c r="K425">
        <v>220086</v>
      </c>
      <c r="L425" s="1">
        <v>45317</v>
      </c>
      <c r="M425" t="s">
        <v>1567</v>
      </c>
      <c r="N425">
        <v>355</v>
      </c>
      <c r="O425">
        <v>1</v>
      </c>
    </row>
    <row r="426" spans="1:15" x14ac:dyDescent="0.25">
      <c r="A426" t="s">
        <v>5740</v>
      </c>
      <c r="B426" t="s">
        <v>5637</v>
      </c>
      <c r="C426" t="s">
        <v>5625</v>
      </c>
      <c r="D426" t="s">
        <v>5717</v>
      </c>
      <c r="E426" t="s">
        <v>5713</v>
      </c>
      <c r="F426" t="s">
        <v>16</v>
      </c>
      <c r="G426" t="s">
        <v>29</v>
      </c>
      <c r="H426" t="s">
        <v>994</v>
      </c>
      <c r="I426" t="s">
        <v>995</v>
      </c>
      <c r="J426" t="s">
        <v>1002</v>
      </c>
      <c r="K426">
        <v>4011044</v>
      </c>
      <c r="L426" s="1">
        <v>45492</v>
      </c>
      <c r="M426" t="s">
        <v>1010</v>
      </c>
      <c r="N426">
        <v>180</v>
      </c>
      <c r="O426">
        <v>1</v>
      </c>
    </row>
    <row r="427" spans="1:15" x14ac:dyDescent="0.25">
      <c r="L427" s="1">
        <v>45541</v>
      </c>
      <c r="M427" t="s">
        <v>1001</v>
      </c>
      <c r="N427">
        <v>131</v>
      </c>
      <c r="O427">
        <v>1</v>
      </c>
    </row>
    <row r="428" spans="1:15" x14ac:dyDescent="0.25">
      <c r="L428" s="1">
        <v>45548</v>
      </c>
      <c r="M428" t="s">
        <v>1014</v>
      </c>
      <c r="N428">
        <v>124</v>
      </c>
      <c r="O428">
        <v>1</v>
      </c>
    </row>
    <row r="429" spans="1:15" x14ac:dyDescent="0.25">
      <c r="L429" s="1">
        <v>45562</v>
      </c>
      <c r="M429" t="s">
        <v>1005</v>
      </c>
      <c r="N429">
        <v>110</v>
      </c>
      <c r="O429">
        <v>1</v>
      </c>
    </row>
    <row r="430" spans="1:15" x14ac:dyDescent="0.25">
      <c r="M430" t="s">
        <v>1016</v>
      </c>
      <c r="N430">
        <v>110</v>
      </c>
      <c r="O430">
        <v>1</v>
      </c>
    </row>
    <row r="431" spans="1:15" x14ac:dyDescent="0.25">
      <c r="L431" s="1">
        <v>45639</v>
      </c>
      <c r="M431" t="s">
        <v>1007</v>
      </c>
      <c r="N431">
        <v>33</v>
      </c>
      <c r="O431">
        <v>1</v>
      </c>
    </row>
    <row r="432" spans="1:15" x14ac:dyDescent="0.25">
      <c r="H432" t="s">
        <v>3952</v>
      </c>
      <c r="I432" t="s">
        <v>3953</v>
      </c>
      <c r="J432" t="s">
        <v>444</v>
      </c>
      <c r="K432">
        <v>4011045</v>
      </c>
      <c r="L432" s="1">
        <v>45476</v>
      </c>
      <c r="M432" t="s">
        <v>3954</v>
      </c>
      <c r="N432">
        <v>196</v>
      </c>
      <c r="O432">
        <v>1</v>
      </c>
    </row>
    <row r="433" spans="1:15" x14ac:dyDescent="0.25">
      <c r="F433" t="s">
        <v>5625</v>
      </c>
      <c r="G433" t="s">
        <v>442</v>
      </c>
      <c r="H433" t="s">
        <v>4795</v>
      </c>
      <c r="I433" t="s">
        <v>4796</v>
      </c>
      <c r="J433" t="s">
        <v>1002</v>
      </c>
      <c r="K433">
        <v>4011044</v>
      </c>
      <c r="L433" s="1">
        <v>45590</v>
      </c>
      <c r="M433" t="s">
        <v>4799</v>
      </c>
      <c r="N433">
        <v>82</v>
      </c>
      <c r="O433">
        <v>1</v>
      </c>
    </row>
    <row r="434" spans="1:15" x14ac:dyDescent="0.25">
      <c r="H434" t="s">
        <v>440</v>
      </c>
      <c r="I434" t="s">
        <v>441</v>
      </c>
      <c r="J434" t="s">
        <v>444</v>
      </c>
      <c r="K434">
        <v>4011045</v>
      </c>
      <c r="L434" s="1">
        <v>45608</v>
      </c>
      <c r="M434" t="s">
        <v>443</v>
      </c>
      <c r="N434">
        <v>64</v>
      </c>
      <c r="O434">
        <v>1</v>
      </c>
    </row>
    <row r="435" spans="1:15" x14ac:dyDescent="0.25">
      <c r="A435" t="s">
        <v>5741</v>
      </c>
      <c r="B435" t="s">
        <v>5677</v>
      </c>
      <c r="C435" t="s">
        <v>5712</v>
      </c>
      <c r="D435" t="s">
        <v>5725</v>
      </c>
      <c r="E435" t="s">
        <v>5713</v>
      </c>
      <c r="F435" t="s">
        <v>16</v>
      </c>
      <c r="G435" t="s">
        <v>29</v>
      </c>
      <c r="H435" t="s">
        <v>4578</v>
      </c>
      <c r="I435" t="s">
        <v>4579</v>
      </c>
      <c r="J435" t="s">
        <v>51</v>
      </c>
      <c r="K435">
        <v>208161</v>
      </c>
      <c r="L435" s="1">
        <v>45399</v>
      </c>
      <c r="M435" t="s">
        <v>4580</v>
      </c>
      <c r="N435">
        <v>273</v>
      </c>
      <c r="O435">
        <v>1</v>
      </c>
    </row>
    <row r="436" spans="1:15" x14ac:dyDescent="0.25">
      <c r="H436" t="s">
        <v>48</v>
      </c>
      <c r="I436" t="s">
        <v>49</v>
      </c>
      <c r="J436" t="s">
        <v>51</v>
      </c>
      <c r="K436">
        <v>208161</v>
      </c>
      <c r="L436" s="1">
        <v>45569</v>
      </c>
      <c r="M436" t="s">
        <v>50</v>
      </c>
      <c r="N436">
        <v>103</v>
      </c>
      <c r="O436">
        <v>1</v>
      </c>
    </row>
    <row r="437" spans="1:15" x14ac:dyDescent="0.25">
      <c r="H437" t="s">
        <v>1147</v>
      </c>
      <c r="I437" t="s">
        <v>1148</v>
      </c>
      <c r="J437" t="s">
        <v>51</v>
      </c>
      <c r="K437">
        <v>208161</v>
      </c>
      <c r="L437" s="1">
        <v>45600</v>
      </c>
      <c r="M437" t="s">
        <v>1151</v>
      </c>
      <c r="N437">
        <v>72</v>
      </c>
      <c r="O437">
        <v>1</v>
      </c>
    </row>
    <row r="438" spans="1:15" x14ac:dyDescent="0.25">
      <c r="M438" t="s">
        <v>1150</v>
      </c>
      <c r="N438">
        <v>72</v>
      </c>
      <c r="O438">
        <v>1</v>
      </c>
    </row>
    <row r="439" spans="1:15" x14ac:dyDescent="0.25">
      <c r="L439" s="1">
        <v>45608</v>
      </c>
      <c r="M439" t="s">
        <v>1149</v>
      </c>
      <c r="N439">
        <v>64</v>
      </c>
      <c r="O439">
        <v>1</v>
      </c>
    </row>
    <row r="440" spans="1:15" x14ac:dyDescent="0.25">
      <c r="H440" t="s">
        <v>1406</v>
      </c>
      <c r="I440" t="s">
        <v>1407</v>
      </c>
      <c r="J440" t="s">
        <v>51</v>
      </c>
      <c r="K440">
        <v>208161</v>
      </c>
      <c r="L440" s="1">
        <v>45589</v>
      </c>
      <c r="M440" t="s">
        <v>1408</v>
      </c>
      <c r="N440">
        <v>83</v>
      </c>
      <c r="O440">
        <v>1</v>
      </c>
    </row>
    <row r="441" spans="1:15" x14ac:dyDescent="0.25">
      <c r="L441" s="1">
        <v>45631</v>
      </c>
      <c r="M441" t="s">
        <v>1409</v>
      </c>
      <c r="N441">
        <v>41</v>
      </c>
      <c r="O441">
        <v>1</v>
      </c>
    </row>
    <row r="442" spans="1:15" x14ac:dyDescent="0.25">
      <c r="H442" t="s">
        <v>2294</v>
      </c>
      <c r="I442" t="s">
        <v>2295</v>
      </c>
      <c r="J442" t="s">
        <v>51</v>
      </c>
      <c r="K442">
        <v>208161</v>
      </c>
      <c r="L442" s="1">
        <v>45638</v>
      </c>
      <c r="M442" t="s">
        <v>2296</v>
      </c>
      <c r="N442">
        <v>34</v>
      </c>
      <c r="O442">
        <v>1</v>
      </c>
    </row>
    <row r="443" spans="1:15" x14ac:dyDescent="0.25">
      <c r="M443" t="s">
        <v>2297</v>
      </c>
      <c r="N443">
        <v>34</v>
      </c>
      <c r="O443">
        <v>1</v>
      </c>
    </row>
    <row r="444" spans="1:15" x14ac:dyDescent="0.25">
      <c r="M444" t="s">
        <v>2298</v>
      </c>
      <c r="N444">
        <v>34</v>
      </c>
      <c r="O444">
        <v>1</v>
      </c>
    </row>
    <row r="445" spans="1:15" x14ac:dyDescent="0.25">
      <c r="M445" t="s">
        <v>2299</v>
      </c>
      <c r="N445">
        <v>34</v>
      </c>
      <c r="O445">
        <v>1</v>
      </c>
    </row>
    <row r="446" spans="1:15" x14ac:dyDescent="0.25">
      <c r="M446" t="s">
        <v>2300</v>
      </c>
      <c r="N446">
        <v>34</v>
      </c>
      <c r="O446">
        <v>1</v>
      </c>
    </row>
    <row r="447" spans="1:15" x14ac:dyDescent="0.25">
      <c r="M447" t="s">
        <v>2301</v>
      </c>
      <c r="N447">
        <v>34</v>
      </c>
      <c r="O447">
        <v>1</v>
      </c>
    </row>
    <row r="448" spans="1:15" x14ac:dyDescent="0.25">
      <c r="H448" t="s">
        <v>4034</v>
      </c>
      <c r="I448" t="s">
        <v>4035</v>
      </c>
      <c r="J448" t="s">
        <v>51</v>
      </c>
      <c r="K448">
        <v>208161</v>
      </c>
      <c r="L448" s="1">
        <v>45512</v>
      </c>
      <c r="M448" t="s">
        <v>4036</v>
      </c>
      <c r="N448">
        <v>160</v>
      </c>
      <c r="O448">
        <v>1</v>
      </c>
    </row>
    <row r="449" spans="1:15" x14ac:dyDescent="0.25">
      <c r="F449" t="s">
        <v>5597</v>
      </c>
      <c r="G449" t="s">
        <v>69</v>
      </c>
      <c r="H449" t="s">
        <v>3618</v>
      </c>
      <c r="I449" t="s">
        <v>3619</v>
      </c>
      <c r="J449" t="s">
        <v>51</v>
      </c>
      <c r="K449">
        <v>208161</v>
      </c>
      <c r="L449" s="1">
        <v>45638</v>
      </c>
      <c r="M449" t="s">
        <v>3626</v>
      </c>
      <c r="N449">
        <v>34</v>
      </c>
      <c r="O449">
        <v>1</v>
      </c>
    </row>
    <row r="450" spans="1:15" x14ac:dyDescent="0.25">
      <c r="M450" t="s">
        <v>3633</v>
      </c>
      <c r="N450">
        <v>34</v>
      </c>
      <c r="O450">
        <v>1</v>
      </c>
    </row>
    <row r="451" spans="1:15" x14ac:dyDescent="0.25">
      <c r="M451" t="s">
        <v>3652</v>
      </c>
      <c r="N451">
        <v>34</v>
      </c>
      <c r="O451">
        <v>1</v>
      </c>
    </row>
    <row r="452" spans="1:15" x14ac:dyDescent="0.25">
      <c r="M452" t="s">
        <v>3654</v>
      </c>
      <c r="N452">
        <v>34</v>
      </c>
      <c r="O452">
        <v>1</v>
      </c>
    </row>
    <row r="453" spans="1:15" x14ac:dyDescent="0.25">
      <c r="M453" t="s">
        <v>3661</v>
      </c>
      <c r="N453">
        <v>34</v>
      </c>
      <c r="O453">
        <v>1</v>
      </c>
    </row>
    <row r="454" spans="1:15" x14ac:dyDescent="0.25">
      <c r="M454" t="s">
        <v>3674</v>
      </c>
      <c r="N454">
        <v>34</v>
      </c>
      <c r="O454">
        <v>1</v>
      </c>
    </row>
    <row r="455" spans="1:15" x14ac:dyDescent="0.25">
      <c r="A455" t="s">
        <v>5742</v>
      </c>
      <c r="B455" t="s">
        <v>5623</v>
      </c>
      <c r="C455" t="s">
        <v>5712</v>
      </c>
      <c r="D455" t="s">
        <v>5715</v>
      </c>
      <c r="E455" t="s">
        <v>5713</v>
      </c>
      <c r="F455" t="s">
        <v>16</v>
      </c>
      <c r="G455" t="s">
        <v>29</v>
      </c>
      <c r="H455" t="s">
        <v>1908</v>
      </c>
      <c r="I455" t="s">
        <v>1909</v>
      </c>
      <c r="J455" t="s">
        <v>115</v>
      </c>
      <c r="K455">
        <v>220008</v>
      </c>
      <c r="L455" s="1">
        <v>45534</v>
      </c>
      <c r="M455" t="s">
        <v>1910</v>
      </c>
      <c r="N455">
        <v>138</v>
      </c>
      <c r="O455">
        <v>1</v>
      </c>
    </row>
    <row r="456" spans="1:15" x14ac:dyDescent="0.25">
      <c r="H456" t="s">
        <v>3946</v>
      </c>
      <c r="I456" t="s">
        <v>3947</v>
      </c>
      <c r="J456" t="s">
        <v>115</v>
      </c>
      <c r="K456">
        <v>220008</v>
      </c>
      <c r="L456" s="1">
        <v>45637</v>
      </c>
      <c r="M456" t="s">
        <v>3948</v>
      </c>
      <c r="N456">
        <v>35</v>
      </c>
      <c r="O456">
        <v>1</v>
      </c>
    </row>
    <row r="457" spans="1:15" x14ac:dyDescent="0.25">
      <c r="H457" t="s">
        <v>4986</v>
      </c>
      <c r="I457" t="s">
        <v>4987</v>
      </c>
      <c r="J457" t="s">
        <v>115</v>
      </c>
      <c r="K457">
        <v>220008</v>
      </c>
      <c r="L457" s="1">
        <v>45582</v>
      </c>
      <c r="M457" t="s">
        <v>4988</v>
      </c>
      <c r="N457">
        <v>90</v>
      </c>
      <c r="O457">
        <v>1</v>
      </c>
    </row>
    <row r="458" spans="1:15" x14ac:dyDescent="0.25">
      <c r="M458" t="s">
        <v>4989</v>
      </c>
      <c r="N458">
        <v>90</v>
      </c>
      <c r="O458">
        <v>1</v>
      </c>
    </row>
    <row r="459" spans="1:15" x14ac:dyDescent="0.25">
      <c r="M459" t="s">
        <v>4990</v>
      </c>
      <c r="N459">
        <v>90</v>
      </c>
      <c r="O459">
        <v>1</v>
      </c>
    </row>
    <row r="460" spans="1:15" x14ac:dyDescent="0.25">
      <c r="M460" t="s">
        <v>4991</v>
      </c>
      <c r="N460">
        <v>90</v>
      </c>
      <c r="O460">
        <v>1</v>
      </c>
    </row>
    <row r="461" spans="1:15" x14ac:dyDescent="0.25">
      <c r="M461" t="s">
        <v>4992</v>
      </c>
      <c r="N461">
        <v>90</v>
      </c>
      <c r="O461">
        <v>1</v>
      </c>
    </row>
    <row r="462" spans="1:15" x14ac:dyDescent="0.25">
      <c r="M462" t="s">
        <v>4993</v>
      </c>
      <c r="N462">
        <v>90</v>
      </c>
      <c r="O462">
        <v>1</v>
      </c>
    </row>
    <row r="463" spans="1:15" x14ac:dyDescent="0.25">
      <c r="M463" t="s">
        <v>4994</v>
      </c>
      <c r="N463">
        <v>90</v>
      </c>
      <c r="O463">
        <v>1</v>
      </c>
    </row>
    <row r="464" spans="1:15" x14ac:dyDescent="0.25">
      <c r="M464" t="s">
        <v>4995</v>
      </c>
      <c r="N464">
        <v>90</v>
      </c>
      <c r="O464">
        <v>1</v>
      </c>
    </row>
    <row r="465" spans="1:15" x14ac:dyDescent="0.25">
      <c r="M465" t="s">
        <v>4996</v>
      </c>
      <c r="N465">
        <v>90</v>
      </c>
      <c r="O465">
        <v>1</v>
      </c>
    </row>
    <row r="466" spans="1:15" x14ac:dyDescent="0.25">
      <c r="M466" t="s">
        <v>4997</v>
      </c>
      <c r="N466">
        <v>90</v>
      </c>
      <c r="O466">
        <v>1</v>
      </c>
    </row>
    <row r="467" spans="1:15" x14ac:dyDescent="0.25">
      <c r="M467" t="s">
        <v>4998</v>
      </c>
      <c r="N467">
        <v>90</v>
      </c>
      <c r="O467">
        <v>1</v>
      </c>
    </row>
    <row r="468" spans="1:15" x14ac:dyDescent="0.25">
      <c r="A468" t="s">
        <v>5743</v>
      </c>
      <c r="B468" t="s">
        <v>5679</v>
      </c>
      <c r="C468" t="s">
        <v>5712</v>
      </c>
      <c r="D468" t="s">
        <v>5715</v>
      </c>
      <c r="E468" t="s">
        <v>5713</v>
      </c>
      <c r="F468" t="s">
        <v>16</v>
      </c>
      <c r="G468" t="s">
        <v>29</v>
      </c>
      <c r="H468" t="s">
        <v>2589</v>
      </c>
      <c r="I468" t="s">
        <v>2590</v>
      </c>
      <c r="J468" t="s">
        <v>1259</v>
      </c>
      <c r="K468">
        <v>220054</v>
      </c>
      <c r="L468" s="1">
        <v>45629</v>
      </c>
      <c r="M468" t="s">
        <v>2591</v>
      </c>
      <c r="N468">
        <v>43</v>
      </c>
      <c r="O468">
        <v>1</v>
      </c>
    </row>
    <row r="469" spans="1:15" x14ac:dyDescent="0.25">
      <c r="F469" t="s">
        <v>5669</v>
      </c>
      <c r="G469" t="s">
        <v>3069</v>
      </c>
      <c r="H469" t="s">
        <v>3791</v>
      </c>
      <c r="I469" t="s">
        <v>3792</v>
      </c>
      <c r="J469" t="s">
        <v>1259</v>
      </c>
      <c r="K469">
        <v>220054</v>
      </c>
      <c r="L469" s="1">
        <v>45533</v>
      </c>
      <c r="M469" t="s">
        <v>3794</v>
      </c>
      <c r="N469">
        <v>139</v>
      </c>
      <c r="O469">
        <v>1</v>
      </c>
    </row>
    <row r="470" spans="1:15" x14ac:dyDescent="0.25">
      <c r="A470" t="s">
        <v>5744</v>
      </c>
      <c r="B470" t="s">
        <v>5642</v>
      </c>
      <c r="C470" t="s">
        <v>5590</v>
      </c>
      <c r="D470" t="s">
        <v>5721</v>
      </c>
      <c r="E470" t="s">
        <v>5713</v>
      </c>
      <c r="F470" t="s">
        <v>16</v>
      </c>
      <c r="G470" t="s">
        <v>29</v>
      </c>
      <c r="H470" t="s">
        <v>1246</v>
      </c>
      <c r="I470" t="s">
        <v>1247</v>
      </c>
      <c r="J470" t="s">
        <v>1091</v>
      </c>
      <c r="K470">
        <v>221239</v>
      </c>
      <c r="L470" s="1">
        <v>45527</v>
      </c>
      <c r="M470" t="s">
        <v>1248</v>
      </c>
      <c r="N470">
        <v>145</v>
      </c>
      <c r="O470">
        <v>1</v>
      </c>
    </row>
    <row r="471" spans="1:15" x14ac:dyDescent="0.25">
      <c r="L471" s="1">
        <v>45576</v>
      </c>
      <c r="M471" t="s">
        <v>1248</v>
      </c>
      <c r="N471">
        <v>96</v>
      </c>
      <c r="O471">
        <v>1</v>
      </c>
    </row>
    <row r="472" spans="1:15" x14ac:dyDescent="0.25">
      <c r="L472" s="1">
        <v>45639</v>
      </c>
      <c r="M472" t="s">
        <v>176</v>
      </c>
      <c r="N472">
        <v>33</v>
      </c>
      <c r="O472">
        <v>1</v>
      </c>
    </row>
    <row r="473" spans="1:15" x14ac:dyDescent="0.25">
      <c r="L473" s="1">
        <v>45611</v>
      </c>
      <c r="M473" t="s">
        <v>1248</v>
      </c>
      <c r="N473">
        <v>61</v>
      </c>
      <c r="O473">
        <v>1</v>
      </c>
    </row>
    <row r="474" spans="1:15" x14ac:dyDescent="0.25">
      <c r="H474" t="s">
        <v>1088</v>
      </c>
      <c r="I474" t="s">
        <v>1089</v>
      </c>
      <c r="J474" t="s">
        <v>1091</v>
      </c>
      <c r="K474">
        <v>221239</v>
      </c>
      <c r="L474" s="1">
        <v>45404</v>
      </c>
      <c r="M474" t="s">
        <v>1090</v>
      </c>
      <c r="N474">
        <v>268</v>
      </c>
      <c r="O474">
        <v>1</v>
      </c>
    </row>
    <row r="475" spans="1:15" x14ac:dyDescent="0.25">
      <c r="H475" t="s">
        <v>1729</v>
      </c>
      <c r="I475" t="s">
        <v>1730</v>
      </c>
      <c r="J475" t="s">
        <v>1091</v>
      </c>
      <c r="K475">
        <v>221239</v>
      </c>
      <c r="L475" s="1">
        <v>45356</v>
      </c>
      <c r="M475" t="s">
        <v>1731</v>
      </c>
      <c r="N475">
        <v>316</v>
      </c>
      <c r="O475">
        <v>1</v>
      </c>
    </row>
    <row r="476" spans="1:15" x14ac:dyDescent="0.25">
      <c r="H476" t="s">
        <v>3502</v>
      </c>
      <c r="I476" t="s">
        <v>3503</v>
      </c>
      <c r="J476" t="s">
        <v>1091</v>
      </c>
      <c r="K476">
        <v>221239</v>
      </c>
      <c r="L476" s="1">
        <v>45601</v>
      </c>
      <c r="M476" t="s">
        <v>3504</v>
      </c>
      <c r="N476">
        <v>71</v>
      </c>
      <c r="O476">
        <v>1</v>
      </c>
    </row>
    <row r="477" spans="1:15" x14ac:dyDescent="0.25">
      <c r="H477" t="s">
        <v>3527</v>
      </c>
      <c r="I477" t="s">
        <v>3528</v>
      </c>
      <c r="J477" t="s">
        <v>1091</v>
      </c>
      <c r="K477">
        <v>221239</v>
      </c>
      <c r="L477" s="1">
        <v>45345</v>
      </c>
      <c r="M477" t="s">
        <v>3529</v>
      </c>
      <c r="N477">
        <v>327</v>
      </c>
      <c r="O477">
        <v>1</v>
      </c>
    </row>
    <row r="478" spans="1:15" x14ac:dyDescent="0.25">
      <c r="L478" s="1">
        <v>45373</v>
      </c>
      <c r="M478" t="s">
        <v>3529</v>
      </c>
      <c r="N478">
        <v>299</v>
      </c>
      <c r="O478">
        <v>1</v>
      </c>
    </row>
    <row r="479" spans="1:15" x14ac:dyDescent="0.25">
      <c r="H479" t="s">
        <v>4545</v>
      </c>
      <c r="I479" t="s">
        <v>4546</v>
      </c>
      <c r="J479" t="s">
        <v>1091</v>
      </c>
      <c r="K479">
        <v>221239</v>
      </c>
      <c r="L479" s="1">
        <v>45639</v>
      </c>
      <c r="M479" t="s">
        <v>4551</v>
      </c>
      <c r="N479">
        <v>33</v>
      </c>
      <c r="O479">
        <v>1</v>
      </c>
    </row>
    <row r="480" spans="1:15" x14ac:dyDescent="0.25">
      <c r="L480" s="1">
        <v>45630</v>
      </c>
      <c r="M480" t="s">
        <v>4552</v>
      </c>
      <c r="N480">
        <v>42</v>
      </c>
      <c r="O480">
        <v>1</v>
      </c>
    </row>
    <row r="481" spans="6:15" x14ac:dyDescent="0.25">
      <c r="L481" s="1">
        <v>45636</v>
      </c>
      <c r="M481" t="s">
        <v>4550</v>
      </c>
      <c r="N481">
        <v>36</v>
      </c>
      <c r="O481">
        <v>1</v>
      </c>
    </row>
    <row r="482" spans="6:15" x14ac:dyDescent="0.25">
      <c r="F482" t="s">
        <v>5612</v>
      </c>
      <c r="G482" t="s">
        <v>435</v>
      </c>
      <c r="H482" t="s">
        <v>5307</v>
      </c>
      <c r="I482" t="s">
        <v>5308</v>
      </c>
      <c r="J482" t="s">
        <v>1091</v>
      </c>
      <c r="K482">
        <v>221239</v>
      </c>
      <c r="L482" s="1">
        <v>45412</v>
      </c>
      <c r="M482" t="s">
        <v>5312</v>
      </c>
      <c r="N482">
        <v>260</v>
      </c>
      <c r="O482">
        <v>1</v>
      </c>
    </row>
    <row r="483" spans="6:15" x14ac:dyDescent="0.25">
      <c r="L483" s="1">
        <v>45419</v>
      </c>
      <c r="M483" t="s">
        <v>5316</v>
      </c>
      <c r="N483">
        <v>253</v>
      </c>
      <c r="O483">
        <v>1</v>
      </c>
    </row>
    <row r="484" spans="6:15" x14ac:dyDescent="0.25">
      <c r="L484" s="1">
        <v>45450</v>
      </c>
      <c r="M484" t="s">
        <v>5316</v>
      </c>
      <c r="N484">
        <v>222</v>
      </c>
      <c r="O484">
        <v>1</v>
      </c>
    </row>
    <row r="485" spans="6:15" x14ac:dyDescent="0.25">
      <c r="L485" s="1">
        <v>45455</v>
      </c>
      <c r="M485" t="s">
        <v>5316</v>
      </c>
      <c r="N485">
        <v>217</v>
      </c>
      <c r="O485">
        <v>1</v>
      </c>
    </row>
    <row r="486" spans="6:15" x14ac:dyDescent="0.25">
      <c r="L486" s="1">
        <v>45509</v>
      </c>
      <c r="M486" t="s">
        <v>5313</v>
      </c>
      <c r="N486">
        <v>163</v>
      </c>
      <c r="O486">
        <v>1</v>
      </c>
    </row>
    <row r="487" spans="6:15" x14ac:dyDescent="0.25">
      <c r="L487" s="1">
        <v>45513</v>
      </c>
      <c r="M487" t="s">
        <v>5309</v>
      </c>
      <c r="N487">
        <v>159</v>
      </c>
      <c r="O487">
        <v>1</v>
      </c>
    </row>
    <row r="488" spans="6:15" x14ac:dyDescent="0.25">
      <c r="M488" t="s">
        <v>5314</v>
      </c>
      <c r="N488">
        <v>159</v>
      </c>
      <c r="O488">
        <v>1</v>
      </c>
    </row>
    <row r="489" spans="6:15" x14ac:dyDescent="0.25">
      <c r="M489" t="s">
        <v>5315</v>
      </c>
      <c r="N489">
        <v>159</v>
      </c>
      <c r="O489">
        <v>1</v>
      </c>
    </row>
    <row r="490" spans="6:15" x14ac:dyDescent="0.25">
      <c r="L490" s="1">
        <v>45520</v>
      </c>
      <c r="M490" t="s">
        <v>5309</v>
      </c>
      <c r="N490">
        <v>152</v>
      </c>
      <c r="O490">
        <v>1</v>
      </c>
    </row>
    <row r="491" spans="6:15" x14ac:dyDescent="0.25">
      <c r="L491" s="1">
        <v>45527</v>
      </c>
      <c r="M491" t="s">
        <v>5309</v>
      </c>
      <c r="N491">
        <v>145</v>
      </c>
      <c r="O491">
        <v>1</v>
      </c>
    </row>
    <row r="492" spans="6:15" x14ac:dyDescent="0.25">
      <c r="M492" t="s">
        <v>5315</v>
      </c>
      <c r="N492">
        <v>145</v>
      </c>
      <c r="O492">
        <v>1</v>
      </c>
    </row>
    <row r="493" spans="6:15" x14ac:dyDescent="0.25">
      <c r="L493" s="1">
        <v>45534</v>
      </c>
      <c r="M493" t="s">
        <v>5309</v>
      </c>
      <c r="N493">
        <v>138</v>
      </c>
      <c r="O493">
        <v>1</v>
      </c>
    </row>
    <row r="494" spans="6:15" x14ac:dyDescent="0.25">
      <c r="L494" s="1">
        <v>45540</v>
      </c>
      <c r="M494" t="s">
        <v>5309</v>
      </c>
      <c r="N494">
        <v>132</v>
      </c>
      <c r="O494">
        <v>1</v>
      </c>
    </row>
    <row r="495" spans="6:15" x14ac:dyDescent="0.25">
      <c r="L495" s="1">
        <v>45541</v>
      </c>
      <c r="M495" t="s">
        <v>5315</v>
      </c>
      <c r="N495">
        <v>131</v>
      </c>
      <c r="O495">
        <v>1</v>
      </c>
    </row>
    <row r="496" spans="6:15" x14ac:dyDescent="0.25">
      <c r="L496" s="1">
        <v>45548</v>
      </c>
      <c r="M496" t="s">
        <v>5309</v>
      </c>
      <c r="N496">
        <v>124</v>
      </c>
      <c r="O496">
        <v>1</v>
      </c>
    </row>
    <row r="497" spans="1:15" x14ac:dyDescent="0.25">
      <c r="L497" s="1">
        <v>45555</v>
      </c>
      <c r="M497" t="s">
        <v>5309</v>
      </c>
      <c r="N497">
        <v>117</v>
      </c>
      <c r="O497">
        <v>1</v>
      </c>
    </row>
    <row r="498" spans="1:15" x14ac:dyDescent="0.25">
      <c r="L498" s="1">
        <v>45562</v>
      </c>
      <c r="M498" t="s">
        <v>5309</v>
      </c>
      <c r="N498">
        <v>110</v>
      </c>
      <c r="O498">
        <v>1</v>
      </c>
    </row>
    <row r="499" spans="1:15" x14ac:dyDescent="0.25">
      <c r="L499" s="1">
        <v>45568</v>
      </c>
      <c r="M499" t="s">
        <v>5317</v>
      </c>
      <c r="N499">
        <v>104</v>
      </c>
      <c r="O499">
        <v>1</v>
      </c>
    </row>
    <row r="500" spans="1:15" x14ac:dyDescent="0.25">
      <c r="L500" s="1">
        <v>45576</v>
      </c>
      <c r="M500" t="s">
        <v>5309</v>
      </c>
      <c r="N500">
        <v>96</v>
      </c>
      <c r="O500">
        <v>1</v>
      </c>
    </row>
    <row r="501" spans="1:15" x14ac:dyDescent="0.25">
      <c r="L501" s="1">
        <v>45583</v>
      </c>
      <c r="M501" t="s">
        <v>5309</v>
      </c>
      <c r="N501">
        <v>89</v>
      </c>
      <c r="O501">
        <v>1</v>
      </c>
    </row>
    <row r="502" spans="1:15" x14ac:dyDescent="0.25">
      <c r="L502" s="1">
        <v>45618</v>
      </c>
      <c r="M502" t="s">
        <v>5310</v>
      </c>
      <c r="N502">
        <v>54</v>
      </c>
      <c r="O502">
        <v>1</v>
      </c>
    </row>
    <row r="503" spans="1:15" x14ac:dyDescent="0.25">
      <c r="L503" s="1">
        <v>45632</v>
      </c>
      <c r="M503" t="s">
        <v>5310</v>
      </c>
      <c r="N503">
        <v>40</v>
      </c>
      <c r="O503">
        <v>1</v>
      </c>
    </row>
    <row r="504" spans="1:15" x14ac:dyDescent="0.25">
      <c r="L504" s="1">
        <v>45601</v>
      </c>
      <c r="M504" t="s">
        <v>5311</v>
      </c>
      <c r="N504">
        <v>71</v>
      </c>
      <c r="O504">
        <v>1</v>
      </c>
    </row>
    <row r="505" spans="1:15" x14ac:dyDescent="0.25">
      <c r="L505" s="1">
        <v>45596</v>
      </c>
      <c r="M505" t="s">
        <v>5311</v>
      </c>
      <c r="N505">
        <v>76</v>
      </c>
      <c r="O505">
        <v>1</v>
      </c>
    </row>
    <row r="506" spans="1:15" x14ac:dyDescent="0.25">
      <c r="A506" t="s">
        <v>5745</v>
      </c>
      <c r="B506" t="s">
        <v>5645</v>
      </c>
      <c r="C506" t="s">
        <v>5625</v>
      </c>
      <c r="D506" t="s">
        <v>5717</v>
      </c>
      <c r="E506" t="s">
        <v>5713</v>
      </c>
      <c r="F506" t="s">
        <v>5625</v>
      </c>
      <c r="G506" t="s">
        <v>442</v>
      </c>
      <c r="H506" t="s">
        <v>1507</v>
      </c>
      <c r="I506" t="s">
        <v>1508</v>
      </c>
      <c r="J506" t="s">
        <v>1510</v>
      </c>
      <c r="K506">
        <v>4011068</v>
      </c>
      <c r="L506" s="1">
        <v>45315</v>
      </c>
      <c r="M506" t="s">
        <v>1509</v>
      </c>
      <c r="N506">
        <v>357</v>
      </c>
      <c r="O506">
        <v>1</v>
      </c>
    </row>
    <row r="507" spans="1:15" x14ac:dyDescent="0.25">
      <c r="A507" t="s">
        <v>5746</v>
      </c>
      <c r="B507" t="s">
        <v>5607</v>
      </c>
      <c r="C507" t="s">
        <v>5712</v>
      </c>
      <c r="D507" t="s">
        <v>5715</v>
      </c>
      <c r="E507" t="s">
        <v>5713</v>
      </c>
      <c r="F507" t="s">
        <v>16</v>
      </c>
      <c r="G507" t="s">
        <v>29</v>
      </c>
      <c r="H507" t="s">
        <v>227</v>
      </c>
      <c r="I507" t="s">
        <v>228</v>
      </c>
      <c r="J507" t="s">
        <v>230</v>
      </c>
      <c r="K507">
        <v>220534</v>
      </c>
      <c r="L507" s="1">
        <v>45418</v>
      </c>
      <c r="M507" t="s">
        <v>235</v>
      </c>
      <c r="N507">
        <v>254</v>
      </c>
      <c r="O507">
        <v>1</v>
      </c>
    </row>
    <row r="508" spans="1:15" x14ac:dyDescent="0.25">
      <c r="L508" s="1">
        <v>45433</v>
      </c>
      <c r="M508" t="s">
        <v>234</v>
      </c>
      <c r="N508">
        <v>239</v>
      </c>
      <c r="O508">
        <v>1</v>
      </c>
    </row>
    <row r="509" spans="1:15" x14ac:dyDescent="0.25">
      <c r="L509" s="1">
        <v>45489</v>
      </c>
      <c r="M509" t="s">
        <v>233</v>
      </c>
      <c r="N509">
        <v>183</v>
      </c>
      <c r="O509">
        <v>1</v>
      </c>
    </row>
    <row r="510" spans="1:15" x14ac:dyDescent="0.25">
      <c r="M510" t="s">
        <v>236</v>
      </c>
      <c r="N510">
        <v>183</v>
      </c>
      <c r="O510">
        <v>1</v>
      </c>
    </row>
    <row r="511" spans="1:15" x14ac:dyDescent="0.25">
      <c r="L511" s="1">
        <v>45516</v>
      </c>
      <c r="M511" t="s">
        <v>232</v>
      </c>
      <c r="N511">
        <v>156</v>
      </c>
      <c r="O511">
        <v>1</v>
      </c>
    </row>
    <row r="512" spans="1:15" x14ac:dyDescent="0.25">
      <c r="L512" s="1">
        <v>45579</v>
      </c>
      <c r="M512" t="s">
        <v>229</v>
      </c>
      <c r="N512">
        <v>93</v>
      </c>
      <c r="O512">
        <v>1</v>
      </c>
    </row>
    <row r="513" spans="6:15" x14ac:dyDescent="0.25">
      <c r="M513" t="s">
        <v>238</v>
      </c>
      <c r="N513">
        <v>93</v>
      </c>
      <c r="O513">
        <v>1</v>
      </c>
    </row>
    <row r="514" spans="6:15" x14ac:dyDescent="0.25">
      <c r="L514" s="1">
        <v>45580</v>
      </c>
      <c r="M514" t="s">
        <v>231</v>
      </c>
      <c r="N514">
        <v>92</v>
      </c>
      <c r="O514">
        <v>1</v>
      </c>
    </row>
    <row r="515" spans="6:15" x14ac:dyDescent="0.25">
      <c r="H515" t="s">
        <v>1223</v>
      </c>
      <c r="I515" t="s">
        <v>1224</v>
      </c>
      <c r="J515" t="s">
        <v>1226</v>
      </c>
      <c r="K515">
        <v>2207390</v>
      </c>
      <c r="L515" s="1">
        <v>45636</v>
      </c>
      <c r="M515" t="s">
        <v>1225</v>
      </c>
      <c r="N515">
        <v>36</v>
      </c>
      <c r="O515">
        <v>1</v>
      </c>
    </row>
    <row r="516" spans="6:15" x14ac:dyDescent="0.25">
      <c r="H516" t="s">
        <v>1380</v>
      </c>
      <c r="I516" t="s">
        <v>1381</v>
      </c>
      <c r="J516" t="s">
        <v>251</v>
      </c>
      <c r="K516">
        <v>220535</v>
      </c>
      <c r="L516" s="1">
        <v>45337</v>
      </c>
      <c r="M516" t="s">
        <v>1382</v>
      </c>
      <c r="N516">
        <v>335</v>
      </c>
      <c r="O516">
        <v>1</v>
      </c>
    </row>
    <row r="517" spans="6:15" x14ac:dyDescent="0.25">
      <c r="L517" s="1">
        <v>45623</v>
      </c>
      <c r="M517" t="s">
        <v>1383</v>
      </c>
      <c r="N517">
        <v>49</v>
      </c>
      <c r="O517">
        <v>1</v>
      </c>
    </row>
    <row r="518" spans="6:15" x14ac:dyDescent="0.25">
      <c r="H518" t="s">
        <v>3315</v>
      </c>
      <c r="I518" t="s">
        <v>3316</v>
      </c>
      <c r="J518" t="s">
        <v>3318</v>
      </c>
      <c r="K518">
        <v>220075</v>
      </c>
      <c r="L518" s="1">
        <v>45513</v>
      </c>
      <c r="M518" t="s">
        <v>3317</v>
      </c>
      <c r="N518">
        <v>159</v>
      </c>
      <c r="O518">
        <v>1</v>
      </c>
    </row>
    <row r="519" spans="6:15" x14ac:dyDescent="0.25">
      <c r="H519" t="s">
        <v>4029</v>
      </c>
      <c r="I519" t="s">
        <v>4030</v>
      </c>
      <c r="J519" t="s">
        <v>840</v>
      </c>
      <c r="K519">
        <v>220079</v>
      </c>
      <c r="L519" s="1">
        <v>45603</v>
      </c>
      <c r="M519" t="s">
        <v>4032</v>
      </c>
      <c r="N519">
        <v>69</v>
      </c>
      <c r="O519">
        <v>1</v>
      </c>
    </row>
    <row r="520" spans="6:15" x14ac:dyDescent="0.25">
      <c r="J520" t="s">
        <v>251</v>
      </c>
      <c r="K520">
        <v>220535</v>
      </c>
      <c r="L520" s="1">
        <v>45404</v>
      </c>
      <c r="M520" t="s">
        <v>4033</v>
      </c>
      <c r="N520">
        <v>268</v>
      </c>
      <c r="O520">
        <v>1</v>
      </c>
    </row>
    <row r="521" spans="6:15" x14ac:dyDescent="0.25">
      <c r="H521" t="s">
        <v>5334</v>
      </c>
      <c r="I521" t="s">
        <v>5335</v>
      </c>
      <c r="J521" t="s">
        <v>824</v>
      </c>
      <c r="K521">
        <v>220536</v>
      </c>
      <c r="L521" s="1">
        <v>45433</v>
      </c>
      <c r="M521" t="s">
        <v>5336</v>
      </c>
      <c r="N521">
        <v>239</v>
      </c>
      <c r="O521">
        <v>1</v>
      </c>
    </row>
    <row r="522" spans="6:15" x14ac:dyDescent="0.25">
      <c r="H522" t="s">
        <v>837</v>
      </c>
      <c r="I522" t="s">
        <v>838</v>
      </c>
      <c r="J522" t="s">
        <v>840</v>
      </c>
      <c r="K522">
        <v>220079</v>
      </c>
      <c r="L522" s="1">
        <v>45629</v>
      </c>
      <c r="M522" t="s">
        <v>839</v>
      </c>
      <c r="N522">
        <v>43</v>
      </c>
      <c r="O522">
        <v>1</v>
      </c>
    </row>
    <row r="523" spans="6:15" x14ac:dyDescent="0.25">
      <c r="H523" t="s">
        <v>1329</v>
      </c>
      <c r="I523" t="s">
        <v>1330</v>
      </c>
      <c r="J523" t="s">
        <v>251</v>
      </c>
      <c r="K523">
        <v>220535</v>
      </c>
      <c r="L523" s="1">
        <v>45614</v>
      </c>
      <c r="M523" t="s">
        <v>1332</v>
      </c>
      <c r="N523">
        <v>58</v>
      </c>
      <c r="O523">
        <v>1</v>
      </c>
    </row>
    <row r="524" spans="6:15" x14ac:dyDescent="0.25">
      <c r="H524" t="s">
        <v>1914</v>
      </c>
      <c r="I524" t="s">
        <v>1915</v>
      </c>
      <c r="J524" t="s">
        <v>751</v>
      </c>
      <c r="K524">
        <v>220032</v>
      </c>
      <c r="L524" s="1">
        <v>45586</v>
      </c>
      <c r="M524" t="s">
        <v>1916</v>
      </c>
      <c r="N524">
        <v>86</v>
      </c>
      <c r="O524">
        <v>1</v>
      </c>
    </row>
    <row r="525" spans="6:15" x14ac:dyDescent="0.25">
      <c r="H525" t="s">
        <v>5385</v>
      </c>
      <c r="I525" t="s">
        <v>5386</v>
      </c>
      <c r="J525" t="s">
        <v>3318</v>
      </c>
      <c r="K525">
        <v>220075</v>
      </c>
      <c r="L525" s="1">
        <v>45566</v>
      </c>
      <c r="M525" t="s">
        <v>5387</v>
      </c>
      <c r="N525">
        <v>106</v>
      </c>
      <c r="O525">
        <v>1</v>
      </c>
    </row>
    <row r="526" spans="6:15" x14ac:dyDescent="0.25">
      <c r="L526" s="1">
        <v>45638</v>
      </c>
      <c r="M526" t="s">
        <v>5388</v>
      </c>
      <c r="N526">
        <v>34</v>
      </c>
      <c r="O526">
        <v>1</v>
      </c>
    </row>
    <row r="527" spans="6:15" x14ac:dyDescent="0.25">
      <c r="F527" t="s">
        <v>5597</v>
      </c>
      <c r="G527" t="s">
        <v>69</v>
      </c>
      <c r="H527" t="s">
        <v>1057</v>
      </c>
      <c r="I527" t="s">
        <v>1058</v>
      </c>
      <c r="J527" t="s">
        <v>1060</v>
      </c>
      <c r="K527">
        <v>220545</v>
      </c>
      <c r="L527" s="1">
        <v>45356</v>
      </c>
      <c r="M527" t="s">
        <v>1061</v>
      </c>
      <c r="N527">
        <v>316</v>
      </c>
      <c r="O527">
        <v>1</v>
      </c>
    </row>
    <row r="528" spans="6:15" x14ac:dyDescent="0.25">
      <c r="L528" s="1">
        <v>45386</v>
      </c>
      <c r="M528" t="s">
        <v>1063</v>
      </c>
      <c r="N528">
        <v>286</v>
      </c>
      <c r="O528">
        <v>1</v>
      </c>
    </row>
    <row r="529" spans="8:15" x14ac:dyDescent="0.25">
      <c r="L529" s="1">
        <v>45603</v>
      </c>
      <c r="M529" t="s">
        <v>1059</v>
      </c>
      <c r="N529">
        <v>69</v>
      </c>
      <c r="O529">
        <v>1</v>
      </c>
    </row>
    <row r="530" spans="8:15" x14ac:dyDescent="0.25">
      <c r="M530" t="s">
        <v>1064</v>
      </c>
      <c r="N530">
        <v>69</v>
      </c>
      <c r="O530">
        <v>1</v>
      </c>
    </row>
    <row r="531" spans="8:15" x14ac:dyDescent="0.25">
      <c r="H531" t="s">
        <v>1301</v>
      </c>
      <c r="I531" t="s">
        <v>1302</v>
      </c>
      <c r="J531" t="s">
        <v>1304</v>
      </c>
      <c r="K531">
        <v>2207582</v>
      </c>
      <c r="L531" s="1">
        <v>45621</v>
      </c>
      <c r="M531" t="s">
        <v>1305</v>
      </c>
      <c r="N531">
        <v>51</v>
      </c>
      <c r="O531">
        <v>1</v>
      </c>
    </row>
    <row r="532" spans="8:15" x14ac:dyDescent="0.25">
      <c r="M532" t="s">
        <v>1303</v>
      </c>
      <c r="N532">
        <v>51</v>
      </c>
      <c r="O532">
        <v>1</v>
      </c>
    </row>
    <row r="533" spans="8:15" x14ac:dyDescent="0.25">
      <c r="H533" t="s">
        <v>3265</v>
      </c>
      <c r="I533" t="s">
        <v>3266</v>
      </c>
      <c r="J533" t="s">
        <v>840</v>
      </c>
      <c r="K533">
        <v>220079</v>
      </c>
      <c r="L533" s="1">
        <v>45419</v>
      </c>
      <c r="M533" t="s">
        <v>3267</v>
      </c>
      <c r="N533">
        <v>253</v>
      </c>
      <c r="O533">
        <v>1</v>
      </c>
    </row>
    <row r="534" spans="8:15" x14ac:dyDescent="0.25">
      <c r="H534" t="s">
        <v>3743</v>
      </c>
      <c r="I534" t="s">
        <v>3744</v>
      </c>
      <c r="J534" t="s">
        <v>840</v>
      </c>
      <c r="K534">
        <v>220079</v>
      </c>
      <c r="L534" s="1">
        <v>45622</v>
      </c>
      <c r="M534" t="s">
        <v>3745</v>
      </c>
      <c r="N534">
        <v>50</v>
      </c>
      <c r="O534">
        <v>1</v>
      </c>
    </row>
    <row r="535" spans="8:15" x14ac:dyDescent="0.25">
      <c r="H535" t="s">
        <v>5417</v>
      </c>
      <c r="I535" t="s">
        <v>5418</v>
      </c>
      <c r="J535" t="s">
        <v>840</v>
      </c>
      <c r="K535">
        <v>220079</v>
      </c>
      <c r="L535" s="1">
        <v>45546</v>
      </c>
      <c r="M535" t="s">
        <v>5419</v>
      </c>
      <c r="N535">
        <v>126</v>
      </c>
      <c r="O535">
        <v>1</v>
      </c>
    </row>
    <row r="536" spans="8:15" x14ac:dyDescent="0.25">
      <c r="M536" t="s">
        <v>5420</v>
      </c>
      <c r="N536">
        <v>126</v>
      </c>
      <c r="O536">
        <v>1</v>
      </c>
    </row>
    <row r="537" spans="8:15" x14ac:dyDescent="0.25">
      <c r="H537" t="s">
        <v>748</v>
      </c>
      <c r="I537" t="s">
        <v>749</v>
      </c>
      <c r="J537" t="s">
        <v>751</v>
      </c>
      <c r="K537">
        <v>220032</v>
      </c>
      <c r="L537" s="1">
        <v>45637</v>
      </c>
      <c r="M537" t="s">
        <v>750</v>
      </c>
      <c r="N537">
        <v>35</v>
      </c>
      <c r="O537">
        <v>1</v>
      </c>
    </row>
    <row r="538" spans="8:15" x14ac:dyDescent="0.25">
      <c r="H538" t="s">
        <v>2680</v>
      </c>
      <c r="I538" t="s">
        <v>2681</v>
      </c>
      <c r="J538" t="s">
        <v>751</v>
      </c>
      <c r="K538">
        <v>220032</v>
      </c>
      <c r="L538" s="1">
        <v>45628</v>
      </c>
      <c r="M538" t="s">
        <v>2686</v>
      </c>
      <c r="N538">
        <v>44</v>
      </c>
      <c r="O538">
        <v>1</v>
      </c>
    </row>
    <row r="539" spans="8:15" x14ac:dyDescent="0.25">
      <c r="M539" t="s">
        <v>2696</v>
      </c>
      <c r="N539">
        <v>44</v>
      </c>
      <c r="O539">
        <v>1</v>
      </c>
    </row>
    <row r="540" spans="8:15" x14ac:dyDescent="0.25">
      <c r="M540" t="s">
        <v>2697</v>
      </c>
      <c r="N540">
        <v>44</v>
      </c>
      <c r="O540">
        <v>1</v>
      </c>
    </row>
    <row r="541" spans="8:15" x14ac:dyDescent="0.25">
      <c r="M541" t="s">
        <v>2706</v>
      </c>
      <c r="N541">
        <v>44</v>
      </c>
      <c r="O541">
        <v>1</v>
      </c>
    </row>
    <row r="542" spans="8:15" x14ac:dyDescent="0.25">
      <c r="M542" t="s">
        <v>2717</v>
      </c>
      <c r="N542">
        <v>44</v>
      </c>
      <c r="O542">
        <v>1</v>
      </c>
    </row>
    <row r="543" spans="8:15" x14ac:dyDescent="0.25">
      <c r="M543" t="s">
        <v>2720</v>
      </c>
      <c r="N543">
        <v>44</v>
      </c>
      <c r="O543">
        <v>1</v>
      </c>
    </row>
    <row r="544" spans="8:15" x14ac:dyDescent="0.25">
      <c r="M544" t="s">
        <v>2726</v>
      </c>
      <c r="N544">
        <v>44</v>
      </c>
      <c r="O544">
        <v>1</v>
      </c>
    </row>
    <row r="545" spans="10:15" x14ac:dyDescent="0.25">
      <c r="M545" t="s">
        <v>2730</v>
      </c>
      <c r="N545">
        <v>44</v>
      </c>
      <c r="O545">
        <v>1</v>
      </c>
    </row>
    <row r="546" spans="10:15" x14ac:dyDescent="0.25">
      <c r="L546" s="1">
        <v>45631</v>
      </c>
      <c r="M546" t="s">
        <v>2692</v>
      </c>
      <c r="N546">
        <v>41</v>
      </c>
      <c r="O546">
        <v>1</v>
      </c>
    </row>
    <row r="547" spans="10:15" x14ac:dyDescent="0.25">
      <c r="L547" s="1">
        <v>45617</v>
      </c>
      <c r="M547" t="s">
        <v>2691</v>
      </c>
      <c r="N547">
        <v>55</v>
      </c>
      <c r="O547">
        <v>1</v>
      </c>
    </row>
    <row r="548" spans="10:15" x14ac:dyDescent="0.25">
      <c r="M548" t="s">
        <v>2700</v>
      </c>
      <c r="N548">
        <v>55</v>
      </c>
      <c r="O548">
        <v>1</v>
      </c>
    </row>
    <row r="549" spans="10:15" x14ac:dyDescent="0.25">
      <c r="M549" t="s">
        <v>2711</v>
      </c>
      <c r="N549">
        <v>55</v>
      </c>
      <c r="O549">
        <v>1</v>
      </c>
    </row>
    <row r="550" spans="10:15" x14ac:dyDescent="0.25">
      <c r="M550" t="s">
        <v>2732</v>
      </c>
      <c r="N550">
        <v>55</v>
      </c>
      <c r="O550">
        <v>1</v>
      </c>
    </row>
    <row r="551" spans="10:15" x14ac:dyDescent="0.25">
      <c r="J551" t="s">
        <v>1060</v>
      </c>
      <c r="K551">
        <v>220545</v>
      </c>
      <c r="L551" s="1">
        <v>45639</v>
      </c>
      <c r="M551" t="s">
        <v>2710</v>
      </c>
      <c r="N551">
        <v>33</v>
      </c>
      <c r="O551">
        <v>1</v>
      </c>
    </row>
    <row r="552" spans="10:15" x14ac:dyDescent="0.25">
      <c r="M552" t="s">
        <v>2683</v>
      </c>
      <c r="N552">
        <v>33</v>
      </c>
      <c r="O552">
        <v>1</v>
      </c>
    </row>
    <row r="553" spans="10:15" x14ac:dyDescent="0.25">
      <c r="M553" t="s">
        <v>2703</v>
      </c>
      <c r="N553">
        <v>33</v>
      </c>
      <c r="O553">
        <v>1</v>
      </c>
    </row>
    <row r="554" spans="10:15" x14ac:dyDescent="0.25">
      <c r="M554" t="s">
        <v>2704</v>
      </c>
      <c r="N554">
        <v>33</v>
      </c>
      <c r="O554">
        <v>1</v>
      </c>
    </row>
    <row r="555" spans="10:15" x14ac:dyDescent="0.25">
      <c r="M555" t="s">
        <v>2719</v>
      </c>
      <c r="N555">
        <v>33</v>
      </c>
      <c r="O555">
        <v>1</v>
      </c>
    </row>
    <row r="556" spans="10:15" x14ac:dyDescent="0.25">
      <c r="L556" s="1">
        <v>45618</v>
      </c>
      <c r="M556" t="s">
        <v>2693</v>
      </c>
      <c r="N556">
        <v>54</v>
      </c>
      <c r="O556">
        <v>1</v>
      </c>
    </row>
    <row r="557" spans="10:15" x14ac:dyDescent="0.25">
      <c r="L557" s="1">
        <v>45632</v>
      </c>
      <c r="M557" t="s">
        <v>2684</v>
      </c>
      <c r="N557">
        <v>40</v>
      </c>
      <c r="O557">
        <v>1</v>
      </c>
    </row>
    <row r="558" spans="10:15" x14ac:dyDescent="0.25">
      <c r="M558" t="s">
        <v>2716</v>
      </c>
      <c r="N558">
        <v>40</v>
      </c>
      <c r="O558">
        <v>1</v>
      </c>
    </row>
    <row r="559" spans="10:15" x14ac:dyDescent="0.25">
      <c r="M559" t="s">
        <v>2722</v>
      </c>
      <c r="N559">
        <v>40</v>
      </c>
      <c r="O559">
        <v>1</v>
      </c>
    </row>
    <row r="560" spans="10:15" x14ac:dyDescent="0.25">
      <c r="J560" t="s">
        <v>2688</v>
      </c>
      <c r="K560">
        <v>220544</v>
      </c>
      <c r="L560" s="1">
        <v>45636</v>
      </c>
      <c r="M560" t="s">
        <v>2687</v>
      </c>
      <c r="N560">
        <v>36</v>
      </c>
      <c r="O560">
        <v>1</v>
      </c>
    </row>
    <row r="561" spans="6:15" x14ac:dyDescent="0.25">
      <c r="M561" t="s">
        <v>2690</v>
      </c>
      <c r="N561">
        <v>36</v>
      </c>
      <c r="O561">
        <v>1</v>
      </c>
    </row>
    <row r="562" spans="6:15" x14ac:dyDescent="0.25">
      <c r="M562" t="s">
        <v>2721</v>
      </c>
      <c r="N562">
        <v>36</v>
      </c>
      <c r="O562">
        <v>1</v>
      </c>
    </row>
    <row r="563" spans="6:15" x14ac:dyDescent="0.25">
      <c r="L563" s="1">
        <v>45622</v>
      </c>
      <c r="M563" t="s">
        <v>2724</v>
      </c>
      <c r="N563">
        <v>50</v>
      </c>
      <c r="O563">
        <v>1</v>
      </c>
    </row>
    <row r="564" spans="6:15" x14ac:dyDescent="0.25">
      <c r="M564" t="s">
        <v>2725</v>
      </c>
      <c r="N564">
        <v>50</v>
      </c>
      <c r="O564">
        <v>1</v>
      </c>
    </row>
    <row r="565" spans="6:15" x14ac:dyDescent="0.25">
      <c r="M565" t="s">
        <v>2728</v>
      </c>
      <c r="N565">
        <v>50</v>
      </c>
      <c r="O565">
        <v>1</v>
      </c>
    </row>
    <row r="566" spans="6:15" x14ac:dyDescent="0.25">
      <c r="F566" t="s">
        <v>5608</v>
      </c>
      <c r="G566" t="s">
        <v>249</v>
      </c>
      <c r="H566" t="s">
        <v>247</v>
      </c>
      <c r="I566" t="s">
        <v>248</v>
      </c>
      <c r="J566" t="s">
        <v>251</v>
      </c>
      <c r="K566">
        <v>220535</v>
      </c>
      <c r="L566" s="1">
        <v>45330</v>
      </c>
      <c r="M566" t="s">
        <v>252</v>
      </c>
      <c r="N566">
        <v>342</v>
      </c>
      <c r="O566">
        <v>1</v>
      </c>
    </row>
    <row r="567" spans="6:15" x14ac:dyDescent="0.25">
      <c r="L567" s="1">
        <v>45337</v>
      </c>
      <c r="M567" t="s">
        <v>256</v>
      </c>
      <c r="N567">
        <v>335</v>
      </c>
      <c r="O567">
        <v>1</v>
      </c>
    </row>
    <row r="568" spans="6:15" x14ac:dyDescent="0.25">
      <c r="L568" s="1">
        <v>45397</v>
      </c>
      <c r="M568" t="s">
        <v>250</v>
      </c>
      <c r="N568">
        <v>275</v>
      </c>
      <c r="O568">
        <v>1</v>
      </c>
    </row>
    <row r="569" spans="6:15" x14ac:dyDescent="0.25">
      <c r="L569" s="1">
        <v>45551</v>
      </c>
      <c r="M569" t="s">
        <v>255</v>
      </c>
      <c r="N569">
        <v>121</v>
      </c>
      <c r="O569">
        <v>1</v>
      </c>
    </row>
    <row r="570" spans="6:15" x14ac:dyDescent="0.25">
      <c r="J570" t="s">
        <v>230</v>
      </c>
      <c r="K570">
        <v>220534</v>
      </c>
      <c r="L570" s="1">
        <v>45446</v>
      </c>
      <c r="M570" t="s">
        <v>253</v>
      </c>
      <c r="N570">
        <v>226</v>
      </c>
      <c r="O570">
        <v>1</v>
      </c>
    </row>
    <row r="571" spans="6:15" x14ac:dyDescent="0.25">
      <c r="M571" t="s">
        <v>254</v>
      </c>
      <c r="N571">
        <v>226</v>
      </c>
      <c r="O571">
        <v>1</v>
      </c>
    </row>
    <row r="572" spans="6:15" x14ac:dyDescent="0.25">
      <c r="L572" s="1">
        <v>45447</v>
      </c>
      <c r="M572" t="s">
        <v>257</v>
      </c>
      <c r="N572">
        <v>225</v>
      </c>
      <c r="O572">
        <v>1</v>
      </c>
    </row>
    <row r="573" spans="6:15" x14ac:dyDescent="0.25">
      <c r="H573" t="s">
        <v>2003</v>
      </c>
      <c r="I573" t="s">
        <v>2004</v>
      </c>
      <c r="J573" t="s">
        <v>2006</v>
      </c>
      <c r="K573">
        <v>2207394</v>
      </c>
      <c r="L573" s="1">
        <v>45328</v>
      </c>
      <c r="M573" t="s">
        <v>2005</v>
      </c>
      <c r="N573">
        <v>344</v>
      </c>
      <c r="O573">
        <v>1</v>
      </c>
    </row>
    <row r="574" spans="6:15" x14ac:dyDescent="0.25">
      <c r="H574" t="s">
        <v>2881</v>
      </c>
      <c r="I574" t="s">
        <v>2882</v>
      </c>
      <c r="J574" t="s">
        <v>1060</v>
      </c>
      <c r="K574">
        <v>220545</v>
      </c>
      <c r="L574" s="1">
        <v>45349</v>
      </c>
      <c r="M574" t="s">
        <v>2883</v>
      </c>
      <c r="N574">
        <v>323</v>
      </c>
      <c r="O574">
        <v>1</v>
      </c>
    </row>
    <row r="575" spans="6:15" x14ac:dyDescent="0.25">
      <c r="H575" t="s">
        <v>3921</v>
      </c>
      <c r="I575" t="s">
        <v>3922</v>
      </c>
      <c r="J575" t="s">
        <v>824</v>
      </c>
      <c r="K575">
        <v>220536</v>
      </c>
      <c r="L575" s="1">
        <v>45446</v>
      </c>
      <c r="M575" t="s">
        <v>3923</v>
      </c>
      <c r="N575">
        <v>226</v>
      </c>
      <c r="O575">
        <v>1</v>
      </c>
    </row>
    <row r="576" spans="6:15" x14ac:dyDescent="0.25">
      <c r="J576" t="s">
        <v>251</v>
      </c>
      <c r="K576">
        <v>220535</v>
      </c>
      <c r="L576" s="1">
        <v>45603</v>
      </c>
      <c r="M576" t="s">
        <v>3926</v>
      </c>
      <c r="N576">
        <v>69</v>
      </c>
      <c r="O576">
        <v>1</v>
      </c>
    </row>
    <row r="577" spans="1:15" x14ac:dyDescent="0.25">
      <c r="H577" t="s">
        <v>4359</v>
      </c>
      <c r="I577" t="s">
        <v>4360</v>
      </c>
      <c r="J577" t="s">
        <v>1060</v>
      </c>
      <c r="K577">
        <v>220545</v>
      </c>
      <c r="L577" s="1">
        <v>45422</v>
      </c>
      <c r="M577" t="s">
        <v>4369</v>
      </c>
      <c r="N577">
        <v>250</v>
      </c>
      <c r="O577">
        <v>1</v>
      </c>
    </row>
    <row r="578" spans="1:15" x14ac:dyDescent="0.25">
      <c r="L578" s="1">
        <v>45496</v>
      </c>
      <c r="M578" t="s">
        <v>4364</v>
      </c>
      <c r="N578">
        <v>176</v>
      </c>
      <c r="O578">
        <v>1</v>
      </c>
    </row>
    <row r="579" spans="1:15" x14ac:dyDescent="0.25">
      <c r="L579" s="1">
        <v>45534</v>
      </c>
      <c r="M579" t="s">
        <v>4365</v>
      </c>
      <c r="N579">
        <v>138</v>
      </c>
      <c r="O579">
        <v>1</v>
      </c>
    </row>
    <row r="580" spans="1:15" x14ac:dyDescent="0.25">
      <c r="L580" s="1">
        <v>45569</v>
      </c>
      <c r="M580" t="s">
        <v>2710</v>
      </c>
      <c r="N580">
        <v>103</v>
      </c>
      <c r="O580">
        <v>1</v>
      </c>
    </row>
    <row r="581" spans="1:15" x14ac:dyDescent="0.25">
      <c r="L581" s="1">
        <v>45639</v>
      </c>
      <c r="M581" t="s">
        <v>4367</v>
      </c>
      <c r="N581">
        <v>33</v>
      </c>
      <c r="O581">
        <v>1</v>
      </c>
    </row>
    <row r="582" spans="1:15" x14ac:dyDescent="0.25">
      <c r="L582" s="1">
        <v>45608</v>
      </c>
      <c r="M582" t="s">
        <v>4366</v>
      </c>
      <c r="N582">
        <v>64</v>
      </c>
      <c r="O582">
        <v>1</v>
      </c>
    </row>
    <row r="583" spans="1:15" x14ac:dyDescent="0.25">
      <c r="H583" t="s">
        <v>4643</v>
      </c>
      <c r="I583" t="s">
        <v>4644</v>
      </c>
      <c r="J583" t="s">
        <v>2006</v>
      </c>
      <c r="K583">
        <v>2207394</v>
      </c>
      <c r="L583" s="1">
        <v>45527</v>
      </c>
      <c r="M583" t="s">
        <v>4645</v>
      </c>
      <c r="N583">
        <v>145</v>
      </c>
      <c r="O583">
        <v>1</v>
      </c>
    </row>
    <row r="584" spans="1:15" x14ac:dyDescent="0.25">
      <c r="M584" t="s">
        <v>4646</v>
      </c>
      <c r="N584">
        <v>145</v>
      </c>
      <c r="O584">
        <v>1</v>
      </c>
    </row>
    <row r="585" spans="1:15" x14ac:dyDescent="0.25">
      <c r="F585" t="s">
        <v>5599</v>
      </c>
      <c r="G585" t="s">
        <v>676</v>
      </c>
      <c r="H585" t="s">
        <v>5231</v>
      </c>
      <c r="I585" t="s">
        <v>5232</v>
      </c>
      <c r="J585" t="s">
        <v>5235</v>
      </c>
      <c r="K585">
        <v>220574</v>
      </c>
      <c r="L585" s="1">
        <v>45478</v>
      </c>
      <c r="M585" t="s">
        <v>5234</v>
      </c>
      <c r="N585">
        <v>194</v>
      </c>
      <c r="O585">
        <v>1</v>
      </c>
    </row>
    <row r="586" spans="1:15" x14ac:dyDescent="0.25">
      <c r="A586" t="s">
        <v>5747</v>
      </c>
      <c r="B586" t="s">
        <v>5661</v>
      </c>
      <c r="C586" t="s">
        <v>5712</v>
      </c>
      <c r="D586" t="s">
        <v>5715</v>
      </c>
      <c r="E586" t="s">
        <v>5713</v>
      </c>
      <c r="F586" t="s">
        <v>5620</v>
      </c>
      <c r="G586" t="s">
        <v>108</v>
      </c>
      <c r="H586" t="s">
        <v>2350</v>
      </c>
      <c r="I586" t="s">
        <v>2351</v>
      </c>
      <c r="J586" t="s">
        <v>110</v>
      </c>
      <c r="K586">
        <v>220077</v>
      </c>
      <c r="L586" s="1">
        <v>45621</v>
      </c>
      <c r="M586" t="s">
        <v>2353</v>
      </c>
      <c r="N586">
        <v>51</v>
      </c>
      <c r="O586">
        <v>1</v>
      </c>
    </row>
    <row r="587" spans="1:15" x14ac:dyDescent="0.25">
      <c r="M587" t="s">
        <v>2356</v>
      </c>
      <c r="N587">
        <v>51</v>
      </c>
      <c r="O587">
        <v>1</v>
      </c>
    </row>
    <row r="588" spans="1:15" x14ac:dyDescent="0.25">
      <c r="M588" t="s">
        <v>2359</v>
      </c>
      <c r="N588">
        <v>51</v>
      </c>
      <c r="O588">
        <v>1</v>
      </c>
    </row>
    <row r="589" spans="1:15" x14ac:dyDescent="0.25">
      <c r="M589" t="s">
        <v>2364</v>
      </c>
      <c r="N589">
        <v>51</v>
      </c>
      <c r="O589">
        <v>1</v>
      </c>
    </row>
    <row r="590" spans="1:15" x14ac:dyDescent="0.25">
      <c r="M590" t="s">
        <v>2365</v>
      </c>
      <c r="N590">
        <v>51</v>
      </c>
      <c r="O590">
        <v>1</v>
      </c>
    </row>
    <row r="591" spans="1:15" x14ac:dyDescent="0.25">
      <c r="M591" t="s">
        <v>2373</v>
      </c>
      <c r="N591">
        <v>51</v>
      </c>
      <c r="O591">
        <v>1</v>
      </c>
    </row>
    <row r="592" spans="1:15" x14ac:dyDescent="0.25">
      <c r="M592" t="s">
        <v>2375</v>
      </c>
      <c r="N592">
        <v>51</v>
      </c>
      <c r="O592">
        <v>1</v>
      </c>
    </row>
    <row r="593" spans="1:15" x14ac:dyDescent="0.25">
      <c r="L593" s="1">
        <v>45635</v>
      </c>
      <c r="M593" t="s">
        <v>2354</v>
      </c>
      <c r="N593">
        <v>37</v>
      </c>
      <c r="O593">
        <v>1</v>
      </c>
    </row>
    <row r="594" spans="1:15" x14ac:dyDescent="0.25">
      <c r="M594" t="s">
        <v>2357</v>
      </c>
      <c r="N594">
        <v>37</v>
      </c>
      <c r="O594">
        <v>1</v>
      </c>
    </row>
    <row r="595" spans="1:15" x14ac:dyDescent="0.25">
      <c r="M595" t="s">
        <v>2362</v>
      </c>
      <c r="N595">
        <v>37</v>
      </c>
      <c r="O595">
        <v>1</v>
      </c>
    </row>
    <row r="596" spans="1:15" x14ac:dyDescent="0.25">
      <c r="M596" t="s">
        <v>2363</v>
      </c>
      <c r="N596">
        <v>37</v>
      </c>
      <c r="O596">
        <v>1</v>
      </c>
    </row>
    <row r="597" spans="1:15" x14ac:dyDescent="0.25">
      <c r="M597" t="s">
        <v>2367</v>
      </c>
      <c r="N597">
        <v>37</v>
      </c>
      <c r="O597">
        <v>1</v>
      </c>
    </row>
    <row r="598" spans="1:15" x14ac:dyDescent="0.25">
      <c r="M598" t="s">
        <v>2370</v>
      </c>
      <c r="N598">
        <v>37</v>
      </c>
      <c r="O598">
        <v>1</v>
      </c>
    </row>
    <row r="599" spans="1:15" x14ac:dyDescent="0.25">
      <c r="M599" t="s">
        <v>2371</v>
      </c>
      <c r="N599">
        <v>37</v>
      </c>
      <c r="O599">
        <v>1</v>
      </c>
    </row>
    <row r="600" spans="1:15" x14ac:dyDescent="0.25">
      <c r="L600" s="1">
        <v>45611</v>
      </c>
      <c r="M600" t="s">
        <v>2352</v>
      </c>
      <c r="N600">
        <v>61</v>
      </c>
      <c r="O600">
        <v>1</v>
      </c>
    </row>
    <row r="601" spans="1:15" x14ac:dyDescent="0.25">
      <c r="M601" t="s">
        <v>2361</v>
      </c>
      <c r="N601">
        <v>61</v>
      </c>
      <c r="O601">
        <v>1</v>
      </c>
    </row>
    <row r="602" spans="1:15" x14ac:dyDescent="0.25">
      <c r="M602" t="s">
        <v>2368</v>
      </c>
      <c r="N602">
        <v>61</v>
      </c>
      <c r="O602">
        <v>1</v>
      </c>
    </row>
    <row r="603" spans="1:15" x14ac:dyDescent="0.25">
      <c r="M603" t="s">
        <v>2372</v>
      </c>
      <c r="N603">
        <v>61</v>
      </c>
      <c r="O603">
        <v>1</v>
      </c>
    </row>
    <row r="604" spans="1:15" x14ac:dyDescent="0.25">
      <c r="A604" t="s">
        <v>5748</v>
      </c>
      <c r="B604" t="s">
        <v>5694</v>
      </c>
      <c r="C604" t="s">
        <v>5712</v>
      </c>
      <c r="D604" t="s">
        <v>5725</v>
      </c>
      <c r="E604" t="s">
        <v>5713</v>
      </c>
      <c r="F604" t="s">
        <v>16</v>
      </c>
      <c r="G604" t="s">
        <v>29</v>
      </c>
      <c r="H604" t="s">
        <v>1111</v>
      </c>
      <c r="I604" t="s">
        <v>1112</v>
      </c>
      <c r="J604" t="s">
        <v>1114</v>
      </c>
      <c r="K604">
        <v>208122</v>
      </c>
      <c r="L604" s="1">
        <v>45632</v>
      </c>
      <c r="M604" t="s">
        <v>1113</v>
      </c>
      <c r="N604">
        <v>40</v>
      </c>
      <c r="O604">
        <v>1</v>
      </c>
    </row>
    <row r="605" spans="1:15" x14ac:dyDescent="0.25">
      <c r="H605" t="s">
        <v>3798</v>
      </c>
      <c r="I605" t="s">
        <v>3799</v>
      </c>
      <c r="J605" t="s">
        <v>1114</v>
      </c>
      <c r="K605">
        <v>208122</v>
      </c>
      <c r="L605" s="1">
        <v>45636</v>
      </c>
      <c r="M605" t="s">
        <v>3800</v>
      </c>
      <c r="N605">
        <v>36</v>
      </c>
      <c r="O605">
        <v>1</v>
      </c>
    </row>
    <row r="606" spans="1:15" x14ac:dyDescent="0.25">
      <c r="A606" t="s">
        <v>5749</v>
      </c>
      <c r="B606" t="s">
        <v>5628</v>
      </c>
      <c r="C606" t="s">
        <v>5590</v>
      </c>
      <c r="D606" t="s">
        <v>5721</v>
      </c>
      <c r="E606" t="s">
        <v>5713</v>
      </c>
      <c r="F606" t="s">
        <v>16</v>
      </c>
      <c r="G606" t="s">
        <v>29</v>
      </c>
      <c r="H606" t="s">
        <v>685</v>
      </c>
      <c r="I606" t="s">
        <v>686</v>
      </c>
      <c r="J606" t="s">
        <v>35</v>
      </c>
      <c r="K606">
        <v>221084</v>
      </c>
      <c r="L606" s="1">
        <v>45456</v>
      </c>
      <c r="M606" t="s">
        <v>690</v>
      </c>
      <c r="N606">
        <v>216</v>
      </c>
      <c r="O606">
        <v>1</v>
      </c>
    </row>
    <row r="607" spans="1:15" x14ac:dyDescent="0.25">
      <c r="H607" t="s">
        <v>2553</v>
      </c>
      <c r="I607" t="s">
        <v>2554</v>
      </c>
      <c r="J607" t="s">
        <v>1110</v>
      </c>
      <c r="K607">
        <v>221286</v>
      </c>
      <c r="L607" s="1">
        <v>45540</v>
      </c>
      <c r="M607" t="s">
        <v>2555</v>
      </c>
      <c r="N607">
        <v>132</v>
      </c>
      <c r="O607">
        <v>1</v>
      </c>
    </row>
    <row r="608" spans="1:15" x14ac:dyDescent="0.25">
      <c r="H608" t="s">
        <v>297</v>
      </c>
      <c r="I608" t="s">
        <v>298</v>
      </c>
      <c r="J608" t="s">
        <v>35</v>
      </c>
      <c r="K608">
        <v>221084</v>
      </c>
      <c r="L608" s="1">
        <v>45560</v>
      </c>
      <c r="M608" t="s">
        <v>300</v>
      </c>
      <c r="N608">
        <v>112</v>
      </c>
      <c r="O608">
        <v>1</v>
      </c>
    </row>
    <row r="609" spans="6:15" x14ac:dyDescent="0.25">
      <c r="L609" s="1">
        <v>45602</v>
      </c>
      <c r="M609" t="s">
        <v>299</v>
      </c>
      <c r="N609">
        <v>70</v>
      </c>
      <c r="O609">
        <v>1</v>
      </c>
    </row>
    <row r="610" spans="6:15" x14ac:dyDescent="0.25">
      <c r="H610" t="s">
        <v>3175</v>
      </c>
      <c r="I610" t="s">
        <v>3176</v>
      </c>
      <c r="J610" t="s">
        <v>35</v>
      </c>
      <c r="K610">
        <v>221084</v>
      </c>
      <c r="L610" s="1">
        <v>45615</v>
      </c>
      <c r="M610" t="s">
        <v>3178</v>
      </c>
      <c r="N610">
        <v>57</v>
      </c>
      <c r="O610">
        <v>1</v>
      </c>
    </row>
    <row r="611" spans="6:15" x14ac:dyDescent="0.25">
      <c r="M611" t="s">
        <v>3177</v>
      </c>
      <c r="N611">
        <v>57</v>
      </c>
      <c r="O611">
        <v>1</v>
      </c>
    </row>
    <row r="612" spans="6:15" x14ac:dyDescent="0.25">
      <c r="H612" t="s">
        <v>3464</v>
      </c>
      <c r="I612" t="s">
        <v>3465</v>
      </c>
      <c r="J612" t="s">
        <v>35</v>
      </c>
      <c r="K612">
        <v>221084</v>
      </c>
      <c r="L612" s="1">
        <v>45380</v>
      </c>
      <c r="M612" t="s">
        <v>2201</v>
      </c>
      <c r="N612">
        <v>292</v>
      </c>
      <c r="O612">
        <v>1</v>
      </c>
    </row>
    <row r="613" spans="6:15" x14ac:dyDescent="0.25">
      <c r="H613" t="s">
        <v>3716</v>
      </c>
      <c r="I613" t="s">
        <v>3717</v>
      </c>
      <c r="J613" t="s">
        <v>35</v>
      </c>
      <c r="K613">
        <v>221084</v>
      </c>
      <c r="L613" s="1">
        <v>45366</v>
      </c>
      <c r="M613" t="s">
        <v>3718</v>
      </c>
      <c r="N613">
        <v>306</v>
      </c>
      <c r="O613">
        <v>1</v>
      </c>
    </row>
    <row r="614" spans="6:15" x14ac:dyDescent="0.25">
      <c r="H614" t="s">
        <v>4507</v>
      </c>
      <c r="I614" t="s">
        <v>4508</v>
      </c>
      <c r="J614" t="s">
        <v>35</v>
      </c>
      <c r="K614">
        <v>221084</v>
      </c>
      <c r="L614" s="1">
        <v>45531</v>
      </c>
      <c r="M614" t="s">
        <v>4509</v>
      </c>
      <c r="N614">
        <v>141</v>
      </c>
      <c r="O614">
        <v>1</v>
      </c>
    </row>
    <row r="615" spans="6:15" x14ac:dyDescent="0.25">
      <c r="H615" t="s">
        <v>4632</v>
      </c>
      <c r="I615" t="s">
        <v>4633</v>
      </c>
      <c r="J615" t="s">
        <v>35</v>
      </c>
      <c r="K615">
        <v>221084</v>
      </c>
      <c r="L615" s="1">
        <v>45629</v>
      </c>
      <c r="M615" t="s">
        <v>3177</v>
      </c>
      <c r="N615">
        <v>43</v>
      </c>
      <c r="O615">
        <v>1</v>
      </c>
    </row>
    <row r="616" spans="6:15" x14ac:dyDescent="0.25">
      <c r="H616" t="s">
        <v>5244</v>
      </c>
      <c r="I616" t="s">
        <v>5245</v>
      </c>
      <c r="J616" t="s">
        <v>35</v>
      </c>
      <c r="K616">
        <v>221084</v>
      </c>
      <c r="L616" s="1">
        <v>45397</v>
      </c>
      <c r="M616" t="s">
        <v>5246</v>
      </c>
      <c r="N616">
        <v>275</v>
      </c>
      <c r="O616">
        <v>1</v>
      </c>
    </row>
    <row r="617" spans="6:15" x14ac:dyDescent="0.25">
      <c r="G617" t="s">
        <v>739</v>
      </c>
      <c r="H617" t="s">
        <v>788</v>
      </c>
      <c r="I617" t="s">
        <v>789</v>
      </c>
      <c r="J617" t="s">
        <v>35</v>
      </c>
      <c r="K617">
        <v>221084</v>
      </c>
      <c r="L617" s="1">
        <v>45366</v>
      </c>
      <c r="M617" t="s">
        <v>790</v>
      </c>
      <c r="N617">
        <v>306</v>
      </c>
      <c r="O617">
        <v>1</v>
      </c>
    </row>
    <row r="618" spans="6:15" x14ac:dyDescent="0.25">
      <c r="F618" t="s">
        <v>5597</v>
      </c>
      <c r="G618" t="s">
        <v>69</v>
      </c>
      <c r="H618" t="s">
        <v>1107</v>
      </c>
      <c r="I618" t="s">
        <v>1108</v>
      </c>
      <c r="J618" t="s">
        <v>1110</v>
      </c>
      <c r="K618">
        <v>221286</v>
      </c>
      <c r="L618" s="1">
        <v>45519</v>
      </c>
      <c r="M618" t="s">
        <v>1109</v>
      </c>
      <c r="N618">
        <v>153</v>
      </c>
      <c r="O618">
        <v>2</v>
      </c>
    </row>
    <row r="619" spans="6:15" x14ac:dyDescent="0.25">
      <c r="H619" t="s">
        <v>1451</v>
      </c>
      <c r="I619" t="s">
        <v>1452</v>
      </c>
      <c r="J619" t="s">
        <v>35</v>
      </c>
      <c r="K619">
        <v>221084</v>
      </c>
      <c r="L619" s="1">
        <v>45308</v>
      </c>
      <c r="M619" t="s">
        <v>1453</v>
      </c>
      <c r="N619">
        <v>364</v>
      </c>
      <c r="O619">
        <v>1</v>
      </c>
    </row>
    <row r="620" spans="6:15" x14ac:dyDescent="0.25">
      <c r="H620" t="s">
        <v>1607</v>
      </c>
      <c r="I620" t="s">
        <v>1608</v>
      </c>
      <c r="J620" t="s">
        <v>1110</v>
      </c>
      <c r="K620">
        <v>221286</v>
      </c>
      <c r="L620" s="1">
        <v>45614</v>
      </c>
      <c r="M620" t="s">
        <v>1629</v>
      </c>
      <c r="N620">
        <v>58</v>
      </c>
      <c r="O620">
        <v>1</v>
      </c>
    </row>
    <row r="621" spans="6:15" x14ac:dyDescent="0.25">
      <c r="H621" t="s">
        <v>2736</v>
      </c>
      <c r="I621" t="s">
        <v>2737</v>
      </c>
      <c r="J621" t="s">
        <v>35</v>
      </c>
      <c r="K621">
        <v>221084</v>
      </c>
      <c r="L621" s="1">
        <v>45559</v>
      </c>
      <c r="M621" t="s">
        <v>2761</v>
      </c>
      <c r="N621">
        <v>113</v>
      </c>
      <c r="O621">
        <v>1</v>
      </c>
    </row>
    <row r="622" spans="6:15" x14ac:dyDescent="0.25">
      <c r="L622" s="1">
        <v>45580</v>
      </c>
      <c r="M622" t="s">
        <v>2748</v>
      </c>
      <c r="N622">
        <v>92</v>
      </c>
      <c r="O622">
        <v>1</v>
      </c>
    </row>
    <row r="623" spans="6:15" x14ac:dyDescent="0.25">
      <c r="M623" t="s">
        <v>2757</v>
      </c>
      <c r="N623">
        <v>92</v>
      </c>
      <c r="O623">
        <v>1</v>
      </c>
    </row>
    <row r="624" spans="6:15" x14ac:dyDescent="0.25">
      <c r="L624" s="1">
        <v>45629</v>
      </c>
      <c r="M624" t="s">
        <v>2744</v>
      </c>
      <c r="N624">
        <v>43</v>
      </c>
      <c r="O624">
        <v>1</v>
      </c>
    </row>
    <row r="625" spans="1:15" x14ac:dyDescent="0.25">
      <c r="M625" t="s">
        <v>2749</v>
      </c>
      <c r="N625">
        <v>43</v>
      </c>
      <c r="O625">
        <v>1</v>
      </c>
    </row>
    <row r="626" spans="1:15" x14ac:dyDescent="0.25">
      <c r="M626" t="s">
        <v>2765</v>
      </c>
      <c r="N626">
        <v>43</v>
      </c>
      <c r="O626">
        <v>1</v>
      </c>
    </row>
    <row r="627" spans="1:15" x14ac:dyDescent="0.25">
      <c r="L627" s="1">
        <v>45608</v>
      </c>
      <c r="M627" t="s">
        <v>2760</v>
      </c>
      <c r="N627">
        <v>64</v>
      </c>
      <c r="O627">
        <v>1</v>
      </c>
    </row>
    <row r="628" spans="1:15" x14ac:dyDescent="0.25">
      <c r="M628" t="s">
        <v>2768</v>
      </c>
      <c r="N628">
        <v>64</v>
      </c>
      <c r="O628">
        <v>1</v>
      </c>
    </row>
    <row r="629" spans="1:15" x14ac:dyDescent="0.25">
      <c r="L629" s="1">
        <v>45594</v>
      </c>
      <c r="M629" t="s">
        <v>2739</v>
      </c>
      <c r="N629">
        <v>78</v>
      </c>
      <c r="O629">
        <v>1</v>
      </c>
    </row>
    <row r="630" spans="1:15" x14ac:dyDescent="0.25">
      <c r="M630" t="s">
        <v>2743</v>
      </c>
      <c r="N630">
        <v>78</v>
      </c>
      <c r="O630">
        <v>1</v>
      </c>
    </row>
    <row r="631" spans="1:15" x14ac:dyDescent="0.25">
      <c r="L631" s="1">
        <v>45615</v>
      </c>
      <c r="M631" t="s">
        <v>2745</v>
      </c>
      <c r="N631">
        <v>57</v>
      </c>
      <c r="O631">
        <v>1</v>
      </c>
    </row>
    <row r="632" spans="1:15" x14ac:dyDescent="0.25">
      <c r="A632" t="s">
        <v>5750</v>
      </c>
      <c r="B632" t="s">
        <v>5678</v>
      </c>
      <c r="C632" t="s">
        <v>5625</v>
      </c>
      <c r="D632" t="s">
        <v>5717</v>
      </c>
      <c r="E632" t="s">
        <v>5713</v>
      </c>
      <c r="F632" t="s">
        <v>16</v>
      </c>
      <c r="G632" t="s">
        <v>29</v>
      </c>
      <c r="H632" t="s">
        <v>2783</v>
      </c>
      <c r="I632" t="s">
        <v>2784</v>
      </c>
      <c r="J632" t="s">
        <v>2786</v>
      </c>
      <c r="K632">
        <v>4011083</v>
      </c>
      <c r="L632" s="1">
        <v>45408</v>
      </c>
      <c r="M632" t="s">
        <v>2785</v>
      </c>
      <c r="N632">
        <v>264</v>
      </c>
      <c r="O632">
        <v>1</v>
      </c>
    </row>
    <row r="633" spans="1:15" x14ac:dyDescent="0.25">
      <c r="L633" s="1">
        <v>45421</v>
      </c>
      <c r="M633" t="s">
        <v>2797</v>
      </c>
      <c r="N633">
        <v>251</v>
      </c>
      <c r="O633">
        <v>1</v>
      </c>
    </row>
    <row r="634" spans="1:15" x14ac:dyDescent="0.25">
      <c r="L634" s="1">
        <v>45435</v>
      </c>
      <c r="M634" t="s">
        <v>2794</v>
      </c>
      <c r="N634">
        <v>237</v>
      </c>
      <c r="O634">
        <v>1</v>
      </c>
    </row>
    <row r="635" spans="1:15" x14ac:dyDescent="0.25">
      <c r="M635" t="s">
        <v>2796</v>
      </c>
      <c r="N635">
        <v>237</v>
      </c>
      <c r="O635">
        <v>1</v>
      </c>
    </row>
    <row r="636" spans="1:15" x14ac:dyDescent="0.25">
      <c r="L636" s="1">
        <v>45449</v>
      </c>
      <c r="M636" t="s">
        <v>2790</v>
      </c>
      <c r="N636">
        <v>223</v>
      </c>
      <c r="O636">
        <v>1</v>
      </c>
    </row>
    <row r="637" spans="1:15" x14ac:dyDescent="0.25">
      <c r="L637" s="1">
        <v>45512</v>
      </c>
      <c r="M637" t="s">
        <v>2793</v>
      </c>
      <c r="N637">
        <v>160</v>
      </c>
      <c r="O637">
        <v>1</v>
      </c>
    </row>
    <row r="638" spans="1:15" x14ac:dyDescent="0.25">
      <c r="L638" s="1">
        <v>45561</v>
      </c>
      <c r="M638" t="s">
        <v>2789</v>
      </c>
      <c r="N638">
        <v>111</v>
      </c>
      <c r="O638">
        <v>1</v>
      </c>
    </row>
    <row r="639" spans="1:15" x14ac:dyDescent="0.25">
      <c r="M639" t="s">
        <v>2791</v>
      </c>
      <c r="N639">
        <v>111</v>
      </c>
      <c r="O639">
        <v>1</v>
      </c>
    </row>
    <row r="640" spans="1:15" x14ac:dyDescent="0.25">
      <c r="L640" s="1">
        <v>45603</v>
      </c>
      <c r="M640" t="s">
        <v>2787</v>
      </c>
      <c r="N640">
        <v>69</v>
      </c>
      <c r="O640">
        <v>1</v>
      </c>
    </row>
    <row r="641" spans="1:15" x14ac:dyDescent="0.25">
      <c r="M641" t="s">
        <v>2788</v>
      </c>
      <c r="N641">
        <v>69</v>
      </c>
      <c r="O641">
        <v>1</v>
      </c>
    </row>
    <row r="642" spans="1:15" x14ac:dyDescent="0.25">
      <c r="M642" t="s">
        <v>2792</v>
      </c>
      <c r="N642">
        <v>69</v>
      </c>
      <c r="O642">
        <v>1</v>
      </c>
    </row>
    <row r="643" spans="1:15" x14ac:dyDescent="0.25">
      <c r="M643" t="s">
        <v>2795</v>
      </c>
      <c r="N643">
        <v>69</v>
      </c>
      <c r="O643">
        <v>1</v>
      </c>
    </row>
    <row r="644" spans="1:15" x14ac:dyDescent="0.25">
      <c r="F644" t="s">
        <v>5614</v>
      </c>
      <c r="G644" t="s">
        <v>422</v>
      </c>
      <c r="H644" t="s">
        <v>4954</v>
      </c>
      <c r="I644" t="s">
        <v>4955</v>
      </c>
      <c r="J644" t="s">
        <v>4957</v>
      </c>
      <c r="K644">
        <v>4011084</v>
      </c>
      <c r="L644" s="1">
        <v>45593</v>
      </c>
      <c r="M644" t="s">
        <v>4956</v>
      </c>
      <c r="N644">
        <v>79</v>
      </c>
      <c r="O644">
        <v>1</v>
      </c>
    </row>
    <row r="645" spans="1:15" x14ac:dyDescent="0.25">
      <c r="M645" t="s">
        <v>4958</v>
      </c>
      <c r="N645">
        <v>79</v>
      </c>
      <c r="O645">
        <v>1</v>
      </c>
    </row>
    <row r="646" spans="1:15" x14ac:dyDescent="0.25">
      <c r="A646" t="s">
        <v>5751</v>
      </c>
      <c r="B646" t="s">
        <v>5690</v>
      </c>
      <c r="C646" t="s">
        <v>5690</v>
      </c>
      <c r="D646" t="s">
        <v>5752</v>
      </c>
      <c r="E646" t="s">
        <v>5713</v>
      </c>
      <c r="F646" t="s">
        <v>16</v>
      </c>
      <c r="G646" t="s">
        <v>29</v>
      </c>
      <c r="H646" t="s">
        <v>102</v>
      </c>
      <c r="I646" t="s">
        <v>103</v>
      </c>
      <c r="J646" t="s">
        <v>105</v>
      </c>
      <c r="K646">
        <v>3011004</v>
      </c>
      <c r="L646" s="1">
        <v>45583</v>
      </c>
      <c r="M646" t="s">
        <v>104</v>
      </c>
      <c r="N646">
        <v>89</v>
      </c>
      <c r="O646">
        <v>1</v>
      </c>
    </row>
    <row r="647" spans="1:15" x14ac:dyDescent="0.25">
      <c r="A647" t="s">
        <v>5753</v>
      </c>
      <c r="B647" t="s">
        <v>5666</v>
      </c>
      <c r="C647" t="s">
        <v>5712</v>
      </c>
      <c r="D647" t="s">
        <v>5725</v>
      </c>
      <c r="E647" t="s">
        <v>5713</v>
      </c>
      <c r="F647" t="s">
        <v>5648</v>
      </c>
      <c r="G647" t="s">
        <v>1577</v>
      </c>
      <c r="H647" t="s">
        <v>2875</v>
      </c>
      <c r="I647" t="s">
        <v>2876</v>
      </c>
      <c r="J647" t="s">
        <v>2122</v>
      </c>
      <c r="K647">
        <v>208462</v>
      </c>
      <c r="L647" s="1">
        <v>45610</v>
      </c>
      <c r="M647" t="s">
        <v>2877</v>
      </c>
      <c r="N647">
        <v>62</v>
      </c>
      <c r="O647">
        <v>1</v>
      </c>
    </row>
    <row r="648" spans="1:15" x14ac:dyDescent="0.25">
      <c r="H648" t="s">
        <v>2119</v>
      </c>
      <c r="I648" t="s">
        <v>2120</v>
      </c>
      <c r="J648" t="s">
        <v>2122</v>
      </c>
      <c r="K648">
        <v>208462</v>
      </c>
      <c r="L648" s="1">
        <v>45638</v>
      </c>
      <c r="M648" t="s">
        <v>2121</v>
      </c>
      <c r="N648">
        <v>34</v>
      </c>
      <c r="O648">
        <v>1</v>
      </c>
    </row>
    <row r="649" spans="1:15" x14ac:dyDescent="0.25">
      <c r="A649" t="s">
        <v>5754</v>
      </c>
      <c r="B649" t="s">
        <v>5672</v>
      </c>
      <c r="C649" t="s">
        <v>5712</v>
      </c>
      <c r="D649" t="s">
        <v>5715</v>
      </c>
      <c r="E649" t="s">
        <v>5713</v>
      </c>
      <c r="F649" t="s">
        <v>5597</v>
      </c>
      <c r="G649" t="s">
        <v>69</v>
      </c>
      <c r="H649" t="s">
        <v>4225</v>
      </c>
      <c r="I649" t="s">
        <v>4226</v>
      </c>
      <c r="J649" t="s">
        <v>4228</v>
      </c>
      <c r="K649">
        <v>220098</v>
      </c>
      <c r="L649" s="1">
        <v>45505</v>
      </c>
      <c r="M649" t="s">
        <v>4227</v>
      </c>
      <c r="N649">
        <v>167</v>
      </c>
      <c r="O649">
        <v>1</v>
      </c>
    </row>
    <row r="650" spans="1:15" x14ac:dyDescent="0.25">
      <c r="F650" t="s">
        <v>5608</v>
      </c>
      <c r="G650" t="s">
        <v>249</v>
      </c>
      <c r="H650" t="s">
        <v>3319</v>
      </c>
      <c r="I650" t="s">
        <v>3320</v>
      </c>
      <c r="J650" t="s">
        <v>3322</v>
      </c>
      <c r="K650">
        <v>219051</v>
      </c>
      <c r="L650" s="1">
        <v>45453</v>
      </c>
      <c r="M650" t="s">
        <v>3321</v>
      </c>
      <c r="N650">
        <v>219</v>
      </c>
      <c r="O650">
        <v>1</v>
      </c>
    </row>
    <row r="651" spans="1:15" x14ac:dyDescent="0.25">
      <c r="M651" t="s">
        <v>3324</v>
      </c>
      <c r="N651">
        <v>219</v>
      </c>
      <c r="O651">
        <v>1</v>
      </c>
    </row>
    <row r="652" spans="1:15" x14ac:dyDescent="0.25">
      <c r="L652" s="1">
        <v>45635</v>
      </c>
      <c r="M652" t="s">
        <v>3326</v>
      </c>
      <c r="N652">
        <v>37</v>
      </c>
      <c r="O652">
        <v>1</v>
      </c>
    </row>
    <row r="653" spans="1:15" x14ac:dyDescent="0.25">
      <c r="A653" t="s">
        <v>5755</v>
      </c>
      <c r="B653" t="s">
        <v>5609</v>
      </c>
      <c r="C653" t="s">
        <v>5625</v>
      </c>
      <c r="D653" t="s">
        <v>5717</v>
      </c>
      <c r="E653" t="s">
        <v>5713</v>
      </c>
      <c r="F653" t="s">
        <v>16</v>
      </c>
      <c r="G653" t="s">
        <v>29</v>
      </c>
      <c r="H653" t="s">
        <v>258</v>
      </c>
      <c r="I653" t="s">
        <v>259</v>
      </c>
      <c r="J653" t="s">
        <v>261</v>
      </c>
      <c r="K653">
        <v>4020001</v>
      </c>
      <c r="L653" s="1">
        <v>45541</v>
      </c>
      <c r="M653" t="s">
        <v>260</v>
      </c>
      <c r="N653">
        <v>131</v>
      </c>
      <c r="O653">
        <v>1</v>
      </c>
    </row>
    <row r="654" spans="1:15" x14ac:dyDescent="0.25">
      <c r="H654" t="s">
        <v>752</v>
      </c>
      <c r="I654" t="s">
        <v>753</v>
      </c>
      <c r="J654" t="s">
        <v>755</v>
      </c>
      <c r="K654">
        <v>4011001</v>
      </c>
      <c r="L654" s="1">
        <v>45516</v>
      </c>
      <c r="M654" t="s">
        <v>756</v>
      </c>
      <c r="N654">
        <v>156</v>
      </c>
      <c r="O654">
        <v>1</v>
      </c>
    </row>
    <row r="655" spans="1:15" x14ac:dyDescent="0.25">
      <c r="M655" t="s">
        <v>763</v>
      </c>
      <c r="N655">
        <v>156</v>
      </c>
      <c r="O655">
        <v>1</v>
      </c>
    </row>
    <row r="656" spans="1:15" x14ac:dyDescent="0.25">
      <c r="L656" s="1">
        <v>45539</v>
      </c>
      <c r="M656" t="s">
        <v>764</v>
      </c>
      <c r="N656">
        <v>133</v>
      </c>
      <c r="O656">
        <v>1</v>
      </c>
    </row>
    <row r="657" spans="8:15" x14ac:dyDescent="0.25">
      <c r="L657" s="1">
        <v>45551</v>
      </c>
      <c r="M657" t="s">
        <v>762</v>
      </c>
      <c r="N657">
        <v>121</v>
      </c>
      <c r="O657">
        <v>1</v>
      </c>
    </row>
    <row r="658" spans="8:15" x14ac:dyDescent="0.25">
      <c r="L658" s="1">
        <v>45572</v>
      </c>
      <c r="M658" t="s">
        <v>772</v>
      </c>
      <c r="N658">
        <v>100</v>
      </c>
      <c r="O658">
        <v>1</v>
      </c>
    </row>
    <row r="659" spans="8:15" x14ac:dyDescent="0.25">
      <c r="L659" s="1">
        <v>45574</v>
      </c>
      <c r="M659" t="s">
        <v>754</v>
      </c>
      <c r="N659">
        <v>98</v>
      </c>
      <c r="O659">
        <v>1</v>
      </c>
    </row>
    <row r="660" spans="8:15" x14ac:dyDescent="0.25">
      <c r="M660" t="s">
        <v>767</v>
      </c>
      <c r="N660">
        <v>98</v>
      </c>
      <c r="O660">
        <v>1</v>
      </c>
    </row>
    <row r="661" spans="8:15" x14ac:dyDescent="0.25">
      <c r="M661" t="s">
        <v>768</v>
      </c>
      <c r="N661">
        <v>98</v>
      </c>
      <c r="O661">
        <v>1</v>
      </c>
    </row>
    <row r="662" spans="8:15" x14ac:dyDescent="0.25">
      <c r="L662" s="1">
        <v>45579</v>
      </c>
      <c r="M662" t="s">
        <v>761</v>
      </c>
      <c r="N662">
        <v>93</v>
      </c>
      <c r="O662">
        <v>1</v>
      </c>
    </row>
    <row r="663" spans="8:15" x14ac:dyDescent="0.25">
      <c r="L663" s="1">
        <v>45621</v>
      </c>
      <c r="M663" t="s">
        <v>757</v>
      </c>
      <c r="N663">
        <v>51</v>
      </c>
      <c r="O663">
        <v>1</v>
      </c>
    </row>
    <row r="664" spans="8:15" x14ac:dyDescent="0.25">
      <c r="M664" t="s">
        <v>769</v>
      </c>
      <c r="N664">
        <v>51</v>
      </c>
      <c r="O664">
        <v>1</v>
      </c>
    </row>
    <row r="665" spans="8:15" x14ac:dyDescent="0.25">
      <c r="M665" t="s">
        <v>771</v>
      </c>
      <c r="N665">
        <v>51</v>
      </c>
      <c r="O665">
        <v>1</v>
      </c>
    </row>
    <row r="666" spans="8:15" x14ac:dyDescent="0.25">
      <c r="L666" s="1">
        <v>45638</v>
      </c>
      <c r="M666" t="s">
        <v>770</v>
      </c>
      <c r="N666">
        <v>34</v>
      </c>
      <c r="O666">
        <v>1</v>
      </c>
    </row>
    <row r="667" spans="8:15" x14ac:dyDescent="0.25">
      <c r="L667" s="1">
        <v>45602</v>
      </c>
      <c r="M667" t="s">
        <v>758</v>
      </c>
      <c r="N667">
        <v>70</v>
      </c>
      <c r="O667">
        <v>1</v>
      </c>
    </row>
    <row r="668" spans="8:15" x14ac:dyDescent="0.25">
      <c r="L668" s="1">
        <v>45601</v>
      </c>
      <c r="M668" t="s">
        <v>759</v>
      </c>
      <c r="N668">
        <v>71</v>
      </c>
      <c r="O668">
        <v>1</v>
      </c>
    </row>
    <row r="669" spans="8:15" x14ac:dyDescent="0.25">
      <c r="L669" s="1">
        <v>45619</v>
      </c>
      <c r="M669" t="s">
        <v>760</v>
      </c>
      <c r="N669">
        <v>53</v>
      </c>
      <c r="O669">
        <v>1</v>
      </c>
    </row>
    <row r="670" spans="8:15" x14ac:dyDescent="0.25">
      <c r="H670" t="s">
        <v>1517</v>
      </c>
      <c r="I670" t="s">
        <v>1518</v>
      </c>
      <c r="J670" t="s">
        <v>755</v>
      </c>
      <c r="K670">
        <v>4011001</v>
      </c>
      <c r="L670" s="1">
        <v>45552</v>
      </c>
      <c r="M670" t="s">
        <v>1519</v>
      </c>
      <c r="N670">
        <v>120</v>
      </c>
      <c r="O670">
        <v>1</v>
      </c>
    </row>
    <row r="671" spans="8:15" x14ac:dyDescent="0.25">
      <c r="H671" t="s">
        <v>2335</v>
      </c>
      <c r="I671" t="s">
        <v>2336</v>
      </c>
      <c r="J671" t="s">
        <v>755</v>
      </c>
      <c r="K671">
        <v>4011001</v>
      </c>
      <c r="L671" s="1">
        <v>45516</v>
      </c>
      <c r="M671" t="s">
        <v>2338</v>
      </c>
      <c r="N671">
        <v>156</v>
      </c>
      <c r="O671">
        <v>1</v>
      </c>
    </row>
    <row r="672" spans="8:15" x14ac:dyDescent="0.25">
      <c r="L672" s="1">
        <v>45565</v>
      </c>
      <c r="M672" t="s">
        <v>2339</v>
      </c>
      <c r="N672">
        <v>107</v>
      </c>
      <c r="O672">
        <v>1</v>
      </c>
    </row>
    <row r="673" spans="8:15" x14ac:dyDescent="0.25">
      <c r="L673" s="1">
        <v>45572</v>
      </c>
      <c r="M673" t="s">
        <v>2337</v>
      </c>
      <c r="N673">
        <v>100</v>
      </c>
      <c r="O673">
        <v>1</v>
      </c>
    </row>
    <row r="674" spans="8:15" x14ac:dyDescent="0.25">
      <c r="H674" t="s">
        <v>2431</v>
      </c>
      <c r="I674" t="s">
        <v>2432</v>
      </c>
      <c r="J674" t="s">
        <v>755</v>
      </c>
      <c r="K674">
        <v>4011001</v>
      </c>
      <c r="L674" s="1">
        <v>45490</v>
      </c>
      <c r="M674" t="s">
        <v>2437</v>
      </c>
      <c r="N674">
        <v>182</v>
      </c>
      <c r="O674">
        <v>1</v>
      </c>
    </row>
    <row r="675" spans="8:15" x14ac:dyDescent="0.25">
      <c r="L675" s="1">
        <v>45523</v>
      </c>
      <c r="M675" t="s">
        <v>2439</v>
      </c>
      <c r="N675">
        <v>149</v>
      </c>
      <c r="O675">
        <v>1</v>
      </c>
    </row>
    <row r="676" spans="8:15" x14ac:dyDescent="0.25">
      <c r="L676" s="1">
        <v>45581</v>
      </c>
      <c r="M676" t="s">
        <v>2436</v>
      </c>
      <c r="N676">
        <v>91</v>
      </c>
      <c r="O676">
        <v>1</v>
      </c>
    </row>
    <row r="677" spans="8:15" x14ac:dyDescent="0.25">
      <c r="M677" t="s">
        <v>2438</v>
      </c>
      <c r="N677">
        <v>91</v>
      </c>
      <c r="O677">
        <v>1</v>
      </c>
    </row>
    <row r="678" spans="8:15" x14ac:dyDescent="0.25">
      <c r="L678" s="1">
        <v>45635</v>
      </c>
      <c r="M678" t="s">
        <v>2440</v>
      </c>
      <c r="N678">
        <v>37</v>
      </c>
      <c r="O678">
        <v>1</v>
      </c>
    </row>
    <row r="679" spans="8:15" x14ac:dyDescent="0.25">
      <c r="L679" s="1">
        <v>45595</v>
      </c>
      <c r="M679" t="s">
        <v>2433</v>
      </c>
      <c r="N679">
        <v>77</v>
      </c>
      <c r="O679">
        <v>1</v>
      </c>
    </row>
    <row r="680" spans="8:15" x14ac:dyDescent="0.25">
      <c r="M680" t="s">
        <v>2434</v>
      </c>
      <c r="N680">
        <v>77</v>
      </c>
      <c r="O680">
        <v>1</v>
      </c>
    </row>
    <row r="681" spans="8:15" x14ac:dyDescent="0.25">
      <c r="L681" s="1">
        <v>45617</v>
      </c>
      <c r="M681" t="s">
        <v>2435</v>
      </c>
      <c r="N681">
        <v>55</v>
      </c>
      <c r="O681">
        <v>1</v>
      </c>
    </row>
    <row r="682" spans="8:15" x14ac:dyDescent="0.25">
      <c r="H682" t="s">
        <v>2484</v>
      </c>
      <c r="I682" t="s">
        <v>2485</v>
      </c>
      <c r="J682" t="s">
        <v>755</v>
      </c>
      <c r="K682">
        <v>4011001</v>
      </c>
      <c r="L682" s="1">
        <v>45565</v>
      </c>
      <c r="M682" t="s">
        <v>2486</v>
      </c>
      <c r="N682">
        <v>107</v>
      </c>
      <c r="O682">
        <v>1</v>
      </c>
    </row>
    <row r="683" spans="8:15" x14ac:dyDescent="0.25">
      <c r="M683" t="s">
        <v>2489</v>
      </c>
      <c r="N683">
        <v>107</v>
      </c>
      <c r="O683">
        <v>1</v>
      </c>
    </row>
    <row r="684" spans="8:15" x14ac:dyDescent="0.25">
      <c r="L684" s="1">
        <v>45602</v>
      </c>
      <c r="M684" t="s">
        <v>2487</v>
      </c>
      <c r="N684">
        <v>70</v>
      </c>
      <c r="O684">
        <v>1</v>
      </c>
    </row>
    <row r="685" spans="8:15" x14ac:dyDescent="0.25">
      <c r="L685" s="1">
        <v>45637</v>
      </c>
      <c r="M685" t="s">
        <v>2488</v>
      </c>
      <c r="N685">
        <v>35</v>
      </c>
      <c r="O685">
        <v>1</v>
      </c>
    </row>
    <row r="686" spans="8:15" x14ac:dyDescent="0.25">
      <c r="L686" s="1">
        <v>45595</v>
      </c>
      <c r="M686" t="s">
        <v>2440</v>
      </c>
      <c r="N686">
        <v>77</v>
      </c>
      <c r="O686">
        <v>1</v>
      </c>
    </row>
    <row r="687" spans="8:15" x14ac:dyDescent="0.25">
      <c r="H687" t="s">
        <v>3348</v>
      </c>
      <c r="I687" t="s">
        <v>3349</v>
      </c>
      <c r="J687" t="s">
        <v>755</v>
      </c>
      <c r="K687">
        <v>4011001</v>
      </c>
      <c r="L687" s="1">
        <v>45574</v>
      </c>
      <c r="M687" t="s">
        <v>3350</v>
      </c>
      <c r="N687">
        <v>98</v>
      </c>
      <c r="O687">
        <v>1</v>
      </c>
    </row>
    <row r="688" spans="8:15" x14ac:dyDescent="0.25">
      <c r="M688" t="s">
        <v>3354</v>
      </c>
      <c r="N688">
        <v>98</v>
      </c>
      <c r="O688">
        <v>1</v>
      </c>
    </row>
    <row r="689" spans="6:15" x14ac:dyDescent="0.25">
      <c r="M689" t="s">
        <v>3355</v>
      </c>
      <c r="N689">
        <v>98</v>
      </c>
      <c r="O689">
        <v>1</v>
      </c>
    </row>
    <row r="690" spans="6:15" x14ac:dyDescent="0.25">
      <c r="L690" s="1">
        <v>45602</v>
      </c>
      <c r="M690" t="s">
        <v>3352</v>
      </c>
      <c r="N690">
        <v>70</v>
      </c>
      <c r="O690">
        <v>1</v>
      </c>
    </row>
    <row r="691" spans="6:15" x14ac:dyDescent="0.25">
      <c r="M691" t="s">
        <v>3353</v>
      </c>
      <c r="N691">
        <v>70</v>
      </c>
      <c r="O691">
        <v>1</v>
      </c>
    </row>
    <row r="692" spans="6:15" x14ac:dyDescent="0.25">
      <c r="L692" s="1">
        <v>45616</v>
      </c>
      <c r="M692" t="s">
        <v>3351</v>
      </c>
      <c r="N692">
        <v>56</v>
      </c>
      <c r="O692">
        <v>1</v>
      </c>
    </row>
    <row r="693" spans="6:15" x14ac:dyDescent="0.25">
      <c r="H693" t="s">
        <v>4463</v>
      </c>
      <c r="I693" t="s">
        <v>4464</v>
      </c>
      <c r="J693" t="s">
        <v>755</v>
      </c>
      <c r="K693">
        <v>4011001</v>
      </c>
      <c r="L693" s="1">
        <v>45595</v>
      </c>
      <c r="M693" t="s">
        <v>4465</v>
      </c>
      <c r="N693">
        <v>77</v>
      </c>
      <c r="O693">
        <v>1</v>
      </c>
    </row>
    <row r="694" spans="6:15" x14ac:dyDescent="0.25">
      <c r="H694" t="s">
        <v>4784</v>
      </c>
      <c r="I694" t="s">
        <v>4785</v>
      </c>
      <c r="J694" t="s">
        <v>755</v>
      </c>
      <c r="K694">
        <v>4011001</v>
      </c>
      <c r="L694" s="1">
        <v>45544</v>
      </c>
      <c r="M694" t="s">
        <v>4787</v>
      </c>
      <c r="N694">
        <v>128</v>
      </c>
      <c r="O694">
        <v>1</v>
      </c>
    </row>
    <row r="695" spans="6:15" x14ac:dyDescent="0.25">
      <c r="M695" t="s">
        <v>4792</v>
      </c>
      <c r="N695">
        <v>128</v>
      </c>
      <c r="O695">
        <v>1</v>
      </c>
    </row>
    <row r="696" spans="6:15" x14ac:dyDescent="0.25">
      <c r="M696" t="s">
        <v>4793</v>
      </c>
      <c r="N696">
        <v>128</v>
      </c>
      <c r="O696">
        <v>1</v>
      </c>
    </row>
    <row r="697" spans="6:15" x14ac:dyDescent="0.25">
      <c r="L697" s="1">
        <v>45639</v>
      </c>
      <c r="M697" t="s">
        <v>4794</v>
      </c>
      <c r="N697">
        <v>33</v>
      </c>
      <c r="O697">
        <v>1</v>
      </c>
    </row>
    <row r="698" spans="6:15" x14ac:dyDescent="0.25">
      <c r="L698" s="1">
        <v>45637</v>
      </c>
      <c r="M698" t="s">
        <v>4789</v>
      </c>
      <c r="N698">
        <v>35</v>
      </c>
      <c r="O698">
        <v>1</v>
      </c>
    </row>
    <row r="699" spans="6:15" x14ac:dyDescent="0.25">
      <c r="L699" s="1">
        <v>45600</v>
      </c>
      <c r="M699" t="s">
        <v>4786</v>
      </c>
      <c r="N699">
        <v>72</v>
      </c>
      <c r="O699">
        <v>1</v>
      </c>
    </row>
    <row r="700" spans="6:15" x14ac:dyDescent="0.25">
      <c r="L700" s="1">
        <v>45595</v>
      </c>
      <c r="M700" t="s">
        <v>4790</v>
      </c>
      <c r="N700">
        <v>77</v>
      </c>
      <c r="O700">
        <v>1</v>
      </c>
    </row>
    <row r="701" spans="6:15" x14ac:dyDescent="0.25">
      <c r="F701" t="s">
        <v>5625</v>
      </c>
      <c r="G701" t="s">
        <v>442</v>
      </c>
      <c r="H701" t="s">
        <v>864</v>
      </c>
      <c r="I701" t="s">
        <v>865</v>
      </c>
      <c r="J701" t="s">
        <v>867</v>
      </c>
      <c r="K701">
        <v>4011000</v>
      </c>
      <c r="L701" s="1">
        <v>45590</v>
      </c>
      <c r="M701" t="s">
        <v>909</v>
      </c>
      <c r="N701">
        <v>82</v>
      </c>
      <c r="O701">
        <v>1</v>
      </c>
    </row>
    <row r="702" spans="6:15" x14ac:dyDescent="0.25">
      <c r="L702" s="1">
        <v>45628</v>
      </c>
      <c r="M702" t="s">
        <v>908</v>
      </c>
      <c r="N702">
        <v>44</v>
      </c>
      <c r="O702">
        <v>1</v>
      </c>
    </row>
    <row r="703" spans="6:15" x14ac:dyDescent="0.25">
      <c r="L703" s="1">
        <v>45639</v>
      </c>
      <c r="M703" t="s">
        <v>885</v>
      </c>
      <c r="N703">
        <v>33</v>
      </c>
      <c r="O703">
        <v>1</v>
      </c>
    </row>
    <row r="704" spans="6:15" x14ac:dyDescent="0.25">
      <c r="M704" t="s">
        <v>899</v>
      </c>
      <c r="N704">
        <v>33</v>
      </c>
      <c r="O704">
        <v>1</v>
      </c>
    </row>
    <row r="705" spans="12:15" x14ac:dyDescent="0.25">
      <c r="L705" s="1">
        <v>45635</v>
      </c>
      <c r="M705" t="s">
        <v>876</v>
      </c>
      <c r="N705">
        <v>37</v>
      </c>
      <c r="O705">
        <v>1</v>
      </c>
    </row>
    <row r="706" spans="12:15" x14ac:dyDescent="0.25">
      <c r="M706" t="s">
        <v>881</v>
      </c>
      <c r="N706">
        <v>37</v>
      </c>
      <c r="O706">
        <v>1</v>
      </c>
    </row>
    <row r="707" spans="12:15" x14ac:dyDescent="0.25">
      <c r="M707" t="s">
        <v>904</v>
      </c>
      <c r="N707">
        <v>37</v>
      </c>
      <c r="O707">
        <v>1</v>
      </c>
    </row>
    <row r="708" spans="12:15" x14ac:dyDescent="0.25">
      <c r="M708" t="s">
        <v>905</v>
      </c>
      <c r="N708">
        <v>37</v>
      </c>
      <c r="O708">
        <v>1</v>
      </c>
    </row>
    <row r="709" spans="12:15" x14ac:dyDescent="0.25">
      <c r="L709" s="1">
        <v>45637</v>
      </c>
      <c r="M709" t="s">
        <v>868</v>
      </c>
      <c r="N709">
        <v>35</v>
      </c>
      <c r="O709">
        <v>1</v>
      </c>
    </row>
    <row r="710" spans="12:15" x14ac:dyDescent="0.25">
      <c r="M710" t="s">
        <v>874</v>
      </c>
      <c r="N710">
        <v>35</v>
      </c>
      <c r="O710">
        <v>1</v>
      </c>
    </row>
    <row r="711" spans="12:15" x14ac:dyDescent="0.25">
      <c r="M711" t="s">
        <v>907</v>
      </c>
      <c r="N711">
        <v>35</v>
      </c>
      <c r="O711">
        <v>1</v>
      </c>
    </row>
    <row r="712" spans="12:15" x14ac:dyDescent="0.25">
      <c r="L712" s="1">
        <v>45600</v>
      </c>
      <c r="M712" t="s">
        <v>873</v>
      </c>
      <c r="N712">
        <v>72</v>
      </c>
      <c r="O712">
        <v>1</v>
      </c>
    </row>
    <row r="713" spans="12:15" x14ac:dyDescent="0.25">
      <c r="L713" s="1">
        <v>45632</v>
      </c>
      <c r="M713" t="s">
        <v>869</v>
      </c>
      <c r="N713">
        <v>40</v>
      </c>
      <c r="O713">
        <v>1</v>
      </c>
    </row>
    <row r="714" spans="12:15" x14ac:dyDescent="0.25">
      <c r="M714" t="s">
        <v>885</v>
      </c>
      <c r="N714">
        <v>40</v>
      </c>
      <c r="O714">
        <v>1</v>
      </c>
    </row>
    <row r="715" spans="12:15" x14ac:dyDescent="0.25">
      <c r="M715" t="s">
        <v>888</v>
      </c>
      <c r="N715">
        <v>40</v>
      </c>
      <c r="O715">
        <v>1</v>
      </c>
    </row>
    <row r="716" spans="12:15" x14ac:dyDescent="0.25">
      <c r="M716" t="s">
        <v>898</v>
      </c>
      <c r="N716">
        <v>40</v>
      </c>
      <c r="O716">
        <v>1</v>
      </c>
    </row>
    <row r="717" spans="12:15" x14ac:dyDescent="0.25">
      <c r="L717" s="1">
        <v>45611</v>
      </c>
      <c r="M717" t="s">
        <v>909</v>
      </c>
      <c r="N717">
        <v>61</v>
      </c>
      <c r="O717">
        <v>1</v>
      </c>
    </row>
    <row r="718" spans="12:15" x14ac:dyDescent="0.25">
      <c r="L718" s="1">
        <v>45636</v>
      </c>
      <c r="M718" t="s">
        <v>872</v>
      </c>
      <c r="N718">
        <v>36</v>
      </c>
      <c r="O718">
        <v>1</v>
      </c>
    </row>
    <row r="719" spans="12:15" x14ac:dyDescent="0.25">
      <c r="M719" t="s">
        <v>882</v>
      </c>
      <c r="N719">
        <v>36</v>
      </c>
      <c r="O719">
        <v>1</v>
      </c>
    </row>
    <row r="720" spans="12:15" x14ac:dyDescent="0.25">
      <c r="M720" t="s">
        <v>883</v>
      </c>
      <c r="N720">
        <v>36</v>
      </c>
      <c r="O720">
        <v>1</v>
      </c>
    </row>
    <row r="721" spans="1:15" x14ac:dyDescent="0.25">
      <c r="M721" t="s">
        <v>887</v>
      </c>
      <c r="N721">
        <v>36</v>
      </c>
      <c r="O721">
        <v>1</v>
      </c>
    </row>
    <row r="722" spans="1:15" x14ac:dyDescent="0.25">
      <c r="M722" t="s">
        <v>890</v>
      </c>
      <c r="N722">
        <v>36</v>
      </c>
      <c r="O722">
        <v>1</v>
      </c>
    </row>
    <row r="723" spans="1:15" x14ac:dyDescent="0.25">
      <c r="M723" t="s">
        <v>897</v>
      </c>
      <c r="N723">
        <v>36</v>
      </c>
      <c r="O723">
        <v>1</v>
      </c>
    </row>
    <row r="724" spans="1:15" x14ac:dyDescent="0.25">
      <c r="L724" s="1">
        <v>45631</v>
      </c>
      <c r="M724" t="s">
        <v>870</v>
      </c>
      <c r="N724">
        <v>41</v>
      </c>
      <c r="O724">
        <v>1</v>
      </c>
    </row>
    <row r="725" spans="1:15" x14ac:dyDescent="0.25">
      <c r="M725" t="s">
        <v>886</v>
      </c>
      <c r="N725">
        <v>41</v>
      </c>
      <c r="O725">
        <v>1</v>
      </c>
    </row>
    <row r="726" spans="1:15" x14ac:dyDescent="0.25">
      <c r="M726" t="s">
        <v>896</v>
      </c>
      <c r="N726">
        <v>41</v>
      </c>
      <c r="O726">
        <v>1</v>
      </c>
    </row>
    <row r="727" spans="1:15" x14ac:dyDescent="0.25">
      <c r="M727" t="s">
        <v>902</v>
      </c>
      <c r="N727">
        <v>41</v>
      </c>
      <c r="O727">
        <v>1</v>
      </c>
    </row>
    <row r="728" spans="1:15" x14ac:dyDescent="0.25">
      <c r="M728" t="s">
        <v>903</v>
      </c>
      <c r="N728">
        <v>41</v>
      </c>
      <c r="O728">
        <v>1</v>
      </c>
    </row>
    <row r="729" spans="1:15" x14ac:dyDescent="0.25">
      <c r="M729" t="s">
        <v>906</v>
      </c>
      <c r="N729">
        <v>41</v>
      </c>
      <c r="O729">
        <v>1</v>
      </c>
    </row>
    <row r="730" spans="1:15" x14ac:dyDescent="0.25">
      <c r="L730" s="1">
        <v>45601</v>
      </c>
      <c r="M730" t="s">
        <v>910</v>
      </c>
      <c r="N730">
        <v>71</v>
      </c>
      <c r="O730">
        <v>1</v>
      </c>
    </row>
    <row r="731" spans="1:15" x14ac:dyDescent="0.25">
      <c r="M731" t="s">
        <v>895</v>
      </c>
      <c r="N731">
        <v>71</v>
      </c>
      <c r="O731">
        <v>1</v>
      </c>
    </row>
    <row r="732" spans="1:15" x14ac:dyDescent="0.25">
      <c r="A732" t="s">
        <v>5756</v>
      </c>
      <c r="B732" t="s">
        <v>5618</v>
      </c>
      <c r="C732" t="s">
        <v>5625</v>
      </c>
      <c r="D732" t="s">
        <v>5717</v>
      </c>
      <c r="E732" t="s">
        <v>5713</v>
      </c>
      <c r="F732" t="s">
        <v>16</v>
      </c>
      <c r="G732" t="s">
        <v>29</v>
      </c>
      <c r="H732" t="s">
        <v>1817</v>
      </c>
      <c r="I732" t="s">
        <v>1818</v>
      </c>
      <c r="J732" t="s">
        <v>317</v>
      </c>
      <c r="K732">
        <v>4011031</v>
      </c>
      <c r="L732" s="1">
        <v>45405</v>
      </c>
      <c r="M732" t="s">
        <v>1824</v>
      </c>
      <c r="N732">
        <v>267</v>
      </c>
      <c r="O732">
        <v>1</v>
      </c>
    </row>
    <row r="733" spans="1:15" x14ac:dyDescent="0.25">
      <c r="L733" s="1">
        <v>45412</v>
      </c>
      <c r="M733" t="s">
        <v>1822</v>
      </c>
      <c r="N733">
        <v>260</v>
      </c>
      <c r="O733">
        <v>1</v>
      </c>
    </row>
    <row r="734" spans="1:15" x14ac:dyDescent="0.25">
      <c r="L734" s="1">
        <v>45419</v>
      </c>
      <c r="M734" t="s">
        <v>1823</v>
      </c>
      <c r="N734">
        <v>253</v>
      </c>
      <c r="O734">
        <v>1</v>
      </c>
    </row>
    <row r="735" spans="1:15" x14ac:dyDescent="0.25">
      <c r="L735" s="1">
        <v>45495</v>
      </c>
      <c r="M735" t="s">
        <v>1828</v>
      </c>
      <c r="N735">
        <v>177</v>
      </c>
      <c r="O735">
        <v>1</v>
      </c>
    </row>
    <row r="736" spans="1:15" x14ac:dyDescent="0.25">
      <c r="L736" s="1">
        <v>45516</v>
      </c>
      <c r="M736" t="s">
        <v>1825</v>
      </c>
      <c r="N736">
        <v>156</v>
      </c>
      <c r="O736">
        <v>1</v>
      </c>
    </row>
    <row r="737" spans="8:15" x14ac:dyDescent="0.25">
      <c r="M737" t="s">
        <v>1831</v>
      </c>
      <c r="N737">
        <v>156</v>
      </c>
      <c r="O737">
        <v>1</v>
      </c>
    </row>
    <row r="738" spans="8:15" x14ac:dyDescent="0.25">
      <c r="L738" s="1">
        <v>45567</v>
      </c>
      <c r="M738" t="s">
        <v>1829</v>
      </c>
      <c r="N738">
        <v>105</v>
      </c>
      <c r="O738">
        <v>1</v>
      </c>
    </row>
    <row r="739" spans="8:15" x14ac:dyDescent="0.25">
      <c r="L739" s="1">
        <v>45637</v>
      </c>
      <c r="M739" t="s">
        <v>1819</v>
      </c>
      <c r="N739">
        <v>35</v>
      </c>
      <c r="O739">
        <v>1</v>
      </c>
    </row>
    <row r="740" spans="8:15" x14ac:dyDescent="0.25">
      <c r="M740" t="s">
        <v>1820</v>
      </c>
      <c r="N740">
        <v>35</v>
      </c>
      <c r="O740">
        <v>1</v>
      </c>
    </row>
    <row r="741" spans="8:15" x14ac:dyDescent="0.25">
      <c r="M741" t="s">
        <v>1826</v>
      </c>
      <c r="N741">
        <v>35</v>
      </c>
      <c r="O741">
        <v>1</v>
      </c>
    </row>
    <row r="742" spans="8:15" x14ac:dyDescent="0.25">
      <c r="M742" t="s">
        <v>1827</v>
      </c>
      <c r="N742">
        <v>35</v>
      </c>
      <c r="O742">
        <v>1</v>
      </c>
    </row>
    <row r="743" spans="8:15" x14ac:dyDescent="0.25">
      <c r="M743" t="s">
        <v>1830</v>
      </c>
      <c r="N743">
        <v>35</v>
      </c>
      <c r="O743">
        <v>1</v>
      </c>
    </row>
    <row r="744" spans="8:15" x14ac:dyDescent="0.25">
      <c r="H744" t="s">
        <v>4948</v>
      </c>
      <c r="I744" t="s">
        <v>4949</v>
      </c>
      <c r="J744" t="s">
        <v>317</v>
      </c>
      <c r="K744">
        <v>4011031</v>
      </c>
      <c r="L744" s="1">
        <v>45317</v>
      </c>
      <c r="M744" t="s">
        <v>4951</v>
      </c>
      <c r="N744">
        <v>355</v>
      </c>
      <c r="O744">
        <v>1</v>
      </c>
    </row>
    <row r="745" spans="8:15" x14ac:dyDescent="0.25">
      <c r="L745" s="1">
        <v>45442</v>
      </c>
      <c r="M745" t="s">
        <v>4950</v>
      </c>
      <c r="N745">
        <v>230</v>
      </c>
      <c r="O745">
        <v>1</v>
      </c>
    </row>
    <row r="746" spans="8:15" x14ac:dyDescent="0.25">
      <c r="L746" s="1">
        <v>45517</v>
      </c>
      <c r="M746" t="s">
        <v>4952</v>
      </c>
      <c r="N746">
        <v>155</v>
      </c>
      <c r="O746">
        <v>1</v>
      </c>
    </row>
    <row r="747" spans="8:15" x14ac:dyDescent="0.25">
      <c r="H747" t="s">
        <v>5389</v>
      </c>
      <c r="I747" t="s">
        <v>5390</v>
      </c>
      <c r="J747" t="s">
        <v>317</v>
      </c>
      <c r="K747">
        <v>4011031</v>
      </c>
      <c r="L747" s="1">
        <v>45547</v>
      </c>
      <c r="M747" t="s">
        <v>5394</v>
      </c>
      <c r="N747">
        <v>125</v>
      </c>
      <c r="O747">
        <v>1</v>
      </c>
    </row>
    <row r="748" spans="8:15" x14ac:dyDescent="0.25">
      <c r="L748" s="1">
        <v>45587</v>
      </c>
      <c r="M748" t="s">
        <v>5392</v>
      </c>
      <c r="N748">
        <v>85</v>
      </c>
      <c r="O748">
        <v>1</v>
      </c>
    </row>
    <row r="749" spans="8:15" x14ac:dyDescent="0.25">
      <c r="L749" s="1">
        <v>45622</v>
      </c>
      <c r="M749" t="s">
        <v>5396</v>
      </c>
      <c r="N749">
        <v>50</v>
      </c>
      <c r="O749">
        <v>1</v>
      </c>
    </row>
    <row r="750" spans="8:15" x14ac:dyDescent="0.25">
      <c r="H750" t="s">
        <v>314</v>
      </c>
      <c r="I750" t="s">
        <v>315</v>
      </c>
      <c r="J750" t="s">
        <v>317</v>
      </c>
      <c r="K750">
        <v>4011031</v>
      </c>
      <c r="L750" s="1">
        <v>45638</v>
      </c>
      <c r="M750" t="s">
        <v>316</v>
      </c>
      <c r="N750">
        <v>34</v>
      </c>
      <c r="O750">
        <v>1</v>
      </c>
    </row>
    <row r="751" spans="8:15" x14ac:dyDescent="0.25">
      <c r="H751" t="s">
        <v>513</v>
      </c>
      <c r="I751" t="s">
        <v>514</v>
      </c>
      <c r="J751" t="s">
        <v>317</v>
      </c>
      <c r="K751">
        <v>4011031</v>
      </c>
      <c r="L751" s="1">
        <v>45632</v>
      </c>
      <c r="M751" t="s">
        <v>516</v>
      </c>
      <c r="N751">
        <v>40</v>
      </c>
      <c r="O751">
        <v>1</v>
      </c>
    </row>
    <row r="752" spans="8:15" x14ac:dyDescent="0.25">
      <c r="M752" t="s">
        <v>519</v>
      </c>
      <c r="N752">
        <v>40</v>
      </c>
      <c r="O752">
        <v>1</v>
      </c>
    </row>
    <row r="753" spans="8:15" x14ac:dyDescent="0.25">
      <c r="L753" s="1">
        <v>45636</v>
      </c>
      <c r="M753" t="s">
        <v>520</v>
      </c>
      <c r="N753">
        <v>36</v>
      </c>
      <c r="O753">
        <v>1</v>
      </c>
    </row>
    <row r="754" spans="8:15" x14ac:dyDescent="0.25">
      <c r="H754" t="s">
        <v>961</v>
      </c>
      <c r="I754" t="s">
        <v>962</v>
      </c>
      <c r="J754" t="s">
        <v>317</v>
      </c>
      <c r="K754">
        <v>4011031</v>
      </c>
      <c r="L754" s="1">
        <v>45377</v>
      </c>
      <c r="M754" t="s">
        <v>966</v>
      </c>
      <c r="N754">
        <v>295</v>
      </c>
      <c r="O754">
        <v>1</v>
      </c>
    </row>
    <row r="755" spans="8:15" x14ac:dyDescent="0.25">
      <c r="L755" s="1">
        <v>45478</v>
      </c>
      <c r="M755" t="s">
        <v>968</v>
      </c>
      <c r="N755">
        <v>194</v>
      </c>
      <c r="O755">
        <v>1</v>
      </c>
    </row>
    <row r="756" spans="8:15" x14ac:dyDescent="0.25">
      <c r="L756" s="1">
        <v>45530</v>
      </c>
      <c r="M756" t="s">
        <v>967</v>
      </c>
      <c r="N756">
        <v>142</v>
      </c>
      <c r="O756">
        <v>1</v>
      </c>
    </row>
    <row r="757" spans="8:15" x14ac:dyDescent="0.25">
      <c r="L757" s="1">
        <v>45629</v>
      </c>
      <c r="M757" t="s">
        <v>964</v>
      </c>
      <c r="N757">
        <v>43</v>
      </c>
      <c r="O757">
        <v>1</v>
      </c>
    </row>
    <row r="758" spans="8:15" x14ac:dyDescent="0.25">
      <c r="H758" t="s">
        <v>1377</v>
      </c>
      <c r="I758" t="s">
        <v>1378</v>
      </c>
      <c r="J758" t="s">
        <v>317</v>
      </c>
      <c r="K758">
        <v>4011031</v>
      </c>
      <c r="L758" s="1">
        <v>45538</v>
      </c>
      <c r="M758" t="s">
        <v>1379</v>
      </c>
      <c r="N758">
        <v>134</v>
      </c>
      <c r="O758">
        <v>1</v>
      </c>
    </row>
    <row r="759" spans="8:15" x14ac:dyDescent="0.25">
      <c r="H759" t="s">
        <v>2031</v>
      </c>
      <c r="I759" t="s">
        <v>2032</v>
      </c>
      <c r="J759" t="s">
        <v>317</v>
      </c>
      <c r="K759">
        <v>4011031</v>
      </c>
      <c r="L759" s="1">
        <v>45632</v>
      </c>
      <c r="M759" t="s">
        <v>2034</v>
      </c>
      <c r="N759">
        <v>40</v>
      </c>
      <c r="O759">
        <v>1</v>
      </c>
    </row>
    <row r="760" spans="8:15" x14ac:dyDescent="0.25">
      <c r="H760" t="s">
        <v>2077</v>
      </c>
      <c r="I760" t="s">
        <v>2078</v>
      </c>
      <c r="J760" t="s">
        <v>317</v>
      </c>
      <c r="K760">
        <v>4011031</v>
      </c>
      <c r="L760" s="1">
        <v>45595</v>
      </c>
      <c r="M760" t="s">
        <v>2079</v>
      </c>
      <c r="N760">
        <v>77</v>
      </c>
      <c r="O760">
        <v>1</v>
      </c>
    </row>
    <row r="761" spans="8:15" x14ac:dyDescent="0.25">
      <c r="H761" t="s">
        <v>2275</v>
      </c>
      <c r="I761" t="s">
        <v>2276</v>
      </c>
      <c r="J761" t="s">
        <v>317</v>
      </c>
      <c r="K761">
        <v>4011031</v>
      </c>
      <c r="L761" s="1">
        <v>45632</v>
      </c>
      <c r="M761" t="s">
        <v>2277</v>
      </c>
      <c r="N761">
        <v>40</v>
      </c>
      <c r="O761">
        <v>1</v>
      </c>
    </row>
    <row r="762" spans="8:15" x14ac:dyDescent="0.25">
      <c r="M762" t="s">
        <v>2278</v>
      </c>
      <c r="N762">
        <v>40</v>
      </c>
      <c r="O762">
        <v>1</v>
      </c>
    </row>
    <row r="763" spans="8:15" x14ac:dyDescent="0.25">
      <c r="M763" t="s">
        <v>2279</v>
      </c>
      <c r="N763">
        <v>40</v>
      </c>
      <c r="O763">
        <v>1</v>
      </c>
    </row>
    <row r="764" spans="8:15" x14ac:dyDescent="0.25">
      <c r="M764" t="s">
        <v>2280</v>
      </c>
      <c r="N764">
        <v>40</v>
      </c>
      <c r="O764">
        <v>1</v>
      </c>
    </row>
    <row r="765" spans="8:15" x14ac:dyDescent="0.25">
      <c r="M765" t="s">
        <v>2281</v>
      </c>
      <c r="N765">
        <v>40</v>
      </c>
      <c r="O765">
        <v>1</v>
      </c>
    </row>
    <row r="766" spans="8:15" x14ac:dyDescent="0.25">
      <c r="H766" t="s">
        <v>2414</v>
      </c>
      <c r="I766" t="s">
        <v>2415</v>
      </c>
      <c r="J766" t="s">
        <v>317</v>
      </c>
      <c r="K766">
        <v>4011031</v>
      </c>
      <c r="L766" s="1">
        <v>45632</v>
      </c>
      <c r="M766" t="s">
        <v>2416</v>
      </c>
      <c r="N766">
        <v>40</v>
      </c>
      <c r="O766">
        <v>1</v>
      </c>
    </row>
    <row r="767" spans="8:15" x14ac:dyDescent="0.25">
      <c r="M767" t="s">
        <v>2417</v>
      </c>
      <c r="N767">
        <v>40</v>
      </c>
      <c r="O767">
        <v>1</v>
      </c>
    </row>
    <row r="768" spans="8:15" x14ac:dyDescent="0.25">
      <c r="M768" t="s">
        <v>2418</v>
      </c>
      <c r="N768">
        <v>40</v>
      </c>
      <c r="O768">
        <v>1</v>
      </c>
    </row>
    <row r="769" spans="8:15" x14ac:dyDescent="0.25">
      <c r="M769" t="s">
        <v>2421</v>
      </c>
      <c r="N769">
        <v>40</v>
      </c>
      <c r="O769">
        <v>1</v>
      </c>
    </row>
    <row r="770" spans="8:15" x14ac:dyDescent="0.25">
      <c r="M770" t="s">
        <v>2422</v>
      </c>
      <c r="N770">
        <v>40</v>
      </c>
      <c r="O770">
        <v>1</v>
      </c>
    </row>
    <row r="771" spans="8:15" x14ac:dyDescent="0.25">
      <c r="M771" t="s">
        <v>2424</v>
      </c>
      <c r="N771">
        <v>40</v>
      </c>
      <c r="O771">
        <v>1</v>
      </c>
    </row>
    <row r="772" spans="8:15" x14ac:dyDescent="0.25">
      <c r="H772" t="s">
        <v>2493</v>
      </c>
      <c r="I772" t="s">
        <v>2494</v>
      </c>
      <c r="J772" t="s">
        <v>317</v>
      </c>
      <c r="K772">
        <v>4011031</v>
      </c>
      <c r="L772" s="1">
        <v>45602</v>
      </c>
      <c r="M772" t="s">
        <v>2499</v>
      </c>
      <c r="N772">
        <v>70</v>
      </c>
      <c r="O772">
        <v>1</v>
      </c>
    </row>
    <row r="773" spans="8:15" x14ac:dyDescent="0.25">
      <c r="L773" s="1">
        <v>45636</v>
      </c>
      <c r="M773" t="s">
        <v>2500</v>
      </c>
      <c r="N773">
        <v>36</v>
      </c>
      <c r="O773">
        <v>1</v>
      </c>
    </row>
    <row r="774" spans="8:15" x14ac:dyDescent="0.25">
      <c r="M774" t="s">
        <v>2502</v>
      </c>
      <c r="N774">
        <v>36</v>
      </c>
      <c r="O774">
        <v>1</v>
      </c>
    </row>
    <row r="775" spans="8:15" x14ac:dyDescent="0.25">
      <c r="M775" t="s">
        <v>2504</v>
      </c>
      <c r="N775">
        <v>36</v>
      </c>
      <c r="O775">
        <v>1</v>
      </c>
    </row>
    <row r="776" spans="8:15" x14ac:dyDescent="0.25">
      <c r="M776" t="s">
        <v>2507</v>
      </c>
      <c r="N776">
        <v>36</v>
      </c>
      <c r="O776">
        <v>1</v>
      </c>
    </row>
    <row r="777" spans="8:15" x14ac:dyDescent="0.25">
      <c r="L777" s="1">
        <v>45615</v>
      </c>
      <c r="M777" t="s">
        <v>2503</v>
      </c>
      <c r="N777">
        <v>57</v>
      </c>
      <c r="O777">
        <v>1</v>
      </c>
    </row>
    <row r="778" spans="8:15" x14ac:dyDescent="0.25">
      <c r="H778" t="s">
        <v>2985</v>
      </c>
      <c r="I778" t="s">
        <v>2986</v>
      </c>
      <c r="J778" t="s">
        <v>317</v>
      </c>
      <c r="K778">
        <v>4011031</v>
      </c>
      <c r="L778" s="1">
        <v>45426</v>
      </c>
      <c r="M778" t="s">
        <v>2988</v>
      </c>
      <c r="N778">
        <v>246</v>
      </c>
      <c r="O778">
        <v>1</v>
      </c>
    </row>
    <row r="779" spans="8:15" x14ac:dyDescent="0.25">
      <c r="L779" s="1">
        <v>45552</v>
      </c>
      <c r="M779" t="s">
        <v>2989</v>
      </c>
      <c r="N779">
        <v>120</v>
      </c>
      <c r="O779">
        <v>1</v>
      </c>
    </row>
    <row r="780" spans="8:15" x14ac:dyDescent="0.25">
      <c r="L780" s="1">
        <v>45630</v>
      </c>
      <c r="M780" t="s">
        <v>2987</v>
      </c>
      <c r="N780">
        <v>42</v>
      </c>
      <c r="O780">
        <v>1</v>
      </c>
    </row>
    <row r="781" spans="8:15" x14ac:dyDescent="0.25">
      <c r="M781" t="s">
        <v>2990</v>
      </c>
      <c r="N781">
        <v>42</v>
      </c>
      <c r="O781">
        <v>1</v>
      </c>
    </row>
    <row r="782" spans="8:15" x14ac:dyDescent="0.25">
      <c r="H782" t="s">
        <v>3014</v>
      </c>
      <c r="I782" t="s">
        <v>3015</v>
      </c>
      <c r="J782" t="s">
        <v>317</v>
      </c>
      <c r="K782">
        <v>4011031</v>
      </c>
      <c r="L782" s="1">
        <v>45632</v>
      </c>
      <c r="M782" t="s">
        <v>3017</v>
      </c>
      <c r="N782">
        <v>40</v>
      </c>
      <c r="O782">
        <v>1</v>
      </c>
    </row>
    <row r="783" spans="8:15" x14ac:dyDescent="0.25">
      <c r="M783" t="s">
        <v>3018</v>
      </c>
      <c r="N783">
        <v>40</v>
      </c>
      <c r="O783">
        <v>1</v>
      </c>
    </row>
    <row r="784" spans="8:15" x14ac:dyDescent="0.25">
      <c r="M784" t="s">
        <v>3021</v>
      </c>
      <c r="N784">
        <v>40</v>
      </c>
      <c r="O784">
        <v>1</v>
      </c>
    </row>
    <row r="785" spans="6:15" x14ac:dyDescent="0.25">
      <c r="L785" s="1">
        <v>45636</v>
      </c>
      <c r="M785" t="s">
        <v>3022</v>
      </c>
      <c r="N785">
        <v>36</v>
      </c>
      <c r="O785">
        <v>1</v>
      </c>
    </row>
    <row r="786" spans="6:15" x14ac:dyDescent="0.25">
      <c r="M786" t="s">
        <v>3016</v>
      </c>
      <c r="N786">
        <v>36</v>
      </c>
      <c r="O786">
        <v>1</v>
      </c>
    </row>
    <row r="787" spans="6:15" x14ac:dyDescent="0.25">
      <c r="M787" t="s">
        <v>3019</v>
      </c>
      <c r="N787">
        <v>36</v>
      </c>
      <c r="O787">
        <v>1</v>
      </c>
    </row>
    <row r="788" spans="6:15" x14ac:dyDescent="0.25">
      <c r="M788" t="s">
        <v>3020</v>
      </c>
      <c r="N788">
        <v>36</v>
      </c>
      <c r="O788">
        <v>1</v>
      </c>
    </row>
    <row r="789" spans="6:15" x14ac:dyDescent="0.25">
      <c r="H789" t="s">
        <v>3851</v>
      </c>
      <c r="I789" t="s">
        <v>3852</v>
      </c>
      <c r="J789" t="s">
        <v>317</v>
      </c>
      <c r="K789">
        <v>4011031</v>
      </c>
      <c r="L789" s="1">
        <v>45548</v>
      </c>
      <c r="M789" t="s">
        <v>3859</v>
      </c>
      <c r="N789">
        <v>124</v>
      </c>
      <c r="O789">
        <v>1</v>
      </c>
    </row>
    <row r="790" spans="6:15" x14ac:dyDescent="0.25">
      <c r="M790" t="s">
        <v>3860</v>
      </c>
      <c r="N790">
        <v>124</v>
      </c>
      <c r="O790">
        <v>1</v>
      </c>
    </row>
    <row r="791" spans="6:15" x14ac:dyDescent="0.25">
      <c r="L791" s="1">
        <v>45586</v>
      </c>
      <c r="M791" t="s">
        <v>3857</v>
      </c>
      <c r="N791">
        <v>86</v>
      </c>
      <c r="O791">
        <v>1</v>
      </c>
    </row>
    <row r="792" spans="6:15" x14ac:dyDescent="0.25">
      <c r="M792" t="s">
        <v>3861</v>
      </c>
      <c r="N792">
        <v>86</v>
      </c>
      <c r="O792">
        <v>1</v>
      </c>
    </row>
    <row r="793" spans="6:15" x14ac:dyDescent="0.25">
      <c r="M793" t="s">
        <v>3862</v>
      </c>
      <c r="N793">
        <v>86</v>
      </c>
      <c r="O793">
        <v>1</v>
      </c>
    </row>
    <row r="794" spans="6:15" x14ac:dyDescent="0.25">
      <c r="L794" s="1">
        <v>45636</v>
      </c>
      <c r="M794" t="s">
        <v>3854</v>
      </c>
      <c r="N794">
        <v>36</v>
      </c>
      <c r="O794">
        <v>1</v>
      </c>
    </row>
    <row r="795" spans="6:15" x14ac:dyDescent="0.25">
      <c r="H795" t="s">
        <v>4800</v>
      </c>
      <c r="I795" t="s">
        <v>4801</v>
      </c>
      <c r="J795" t="s">
        <v>317</v>
      </c>
      <c r="K795">
        <v>4011031</v>
      </c>
      <c r="L795" s="1">
        <v>45632</v>
      </c>
      <c r="M795" t="s">
        <v>4806</v>
      </c>
      <c r="N795">
        <v>40</v>
      </c>
      <c r="O795">
        <v>1</v>
      </c>
    </row>
    <row r="796" spans="6:15" x14ac:dyDescent="0.25">
      <c r="L796" s="1">
        <v>45636</v>
      </c>
      <c r="M796" t="s">
        <v>4802</v>
      </c>
      <c r="N796">
        <v>36</v>
      </c>
      <c r="O796">
        <v>1</v>
      </c>
    </row>
    <row r="797" spans="6:15" x14ac:dyDescent="0.25">
      <c r="F797" t="s">
        <v>5617</v>
      </c>
      <c r="G797" t="s">
        <v>418</v>
      </c>
      <c r="H797" t="s">
        <v>3725</v>
      </c>
      <c r="I797" t="s">
        <v>3726</v>
      </c>
      <c r="J797" t="s">
        <v>317</v>
      </c>
      <c r="K797">
        <v>4011031</v>
      </c>
      <c r="L797" s="1">
        <v>45629</v>
      </c>
      <c r="M797" t="s">
        <v>3727</v>
      </c>
      <c r="N797">
        <v>43</v>
      </c>
      <c r="O797">
        <v>1</v>
      </c>
    </row>
    <row r="798" spans="6:15" x14ac:dyDescent="0.25">
      <c r="L798" s="1">
        <v>45632</v>
      </c>
      <c r="M798" t="s">
        <v>3736</v>
      </c>
      <c r="N798">
        <v>40</v>
      </c>
      <c r="O798">
        <v>1</v>
      </c>
    </row>
    <row r="799" spans="6:15" x14ac:dyDescent="0.25">
      <c r="L799" s="1">
        <v>45631</v>
      </c>
      <c r="M799" t="s">
        <v>3729</v>
      </c>
      <c r="N799">
        <v>41</v>
      </c>
      <c r="O799">
        <v>1</v>
      </c>
    </row>
    <row r="800" spans="6:15" x14ac:dyDescent="0.25">
      <c r="H800" t="s">
        <v>4370</v>
      </c>
      <c r="I800" t="s">
        <v>4371</v>
      </c>
      <c r="J800" t="s">
        <v>317</v>
      </c>
      <c r="K800">
        <v>4011031</v>
      </c>
      <c r="L800" s="1">
        <v>45628</v>
      </c>
      <c r="M800" t="s">
        <v>4412</v>
      </c>
      <c r="N800">
        <v>44</v>
      </c>
      <c r="O800">
        <v>1</v>
      </c>
    </row>
    <row r="801" spans="12:15" x14ac:dyDescent="0.25">
      <c r="M801" t="s">
        <v>4423</v>
      </c>
      <c r="N801">
        <v>44</v>
      </c>
      <c r="O801">
        <v>1</v>
      </c>
    </row>
    <row r="802" spans="12:15" x14ac:dyDescent="0.25">
      <c r="M802" t="s">
        <v>4425</v>
      </c>
      <c r="N802">
        <v>44</v>
      </c>
      <c r="O802">
        <v>1</v>
      </c>
    </row>
    <row r="803" spans="12:15" x14ac:dyDescent="0.25">
      <c r="L803" s="1">
        <v>45621</v>
      </c>
      <c r="M803" t="s">
        <v>4381</v>
      </c>
      <c r="N803">
        <v>51</v>
      </c>
      <c r="O803">
        <v>1</v>
      </c>
    </row>
    <row r="804" spans="12:15" x14ac:dyDescent="0.25">
      <c r="M804" t="s">
        <v>4435</v>
      </c>
      <c r="N804">
        <v>51</v>
      </c>
      <c r="O804">
        <v>1</v>
      </c>
    </row>
    <row r="805" spans="12:15" x14ac:dyDescent="0.25">
      <c r="L805" s="1">
        <v>45638</v>
      </c>
      <c r="M805" t="s">
        <v>4403</v>
      </c>
      <c r="N805">
        <v>34</v>
      </c>
      <c r="O805">
        <v>1</v>
      </c>
    </row>
    <row r="806" spans="12:15" x14ac:dyDescent="0.25">
      <c r="M806" t="s">
        <v>4424</v>
      </c>
      <c r="N806">
        <v>34</v>
      </c>
      <c r="O806">
        <v>1</v>
      </c>
    </row>
    <row r="807" spans="12:15" x14ac:dyDescent="0.25">
      <c r="M807" t="s">
        <v>4436</v>
      </c>
      <c r="N807">
        <v>34</v>
      </c>
      <c r="O807">
        <v>1</v>
      </c>
    </row>
    <row r="808" spans="12:15" x14ac:dyDescent="0.25">
      <c r="M808" t="s">
        <v>4439</v>
      </c>
      <c r="N808">
        <v>34</v>
      </c>
      <c r="O808">
        <v>1</v>
      </c>
    </row>
    <row r="809" spans="12:15" x14ac:dyDescent="0.25">
      <c r="L809" s="1">
        <v>45635</v>
      </c>
      <c r="M809" t="s">
        <v>4410</v>
      </c>
      <c r="N809">
        <v>37</v>
      </c>
      <c r="O809">
        <v>1</v>
      </c>
    </row>
    <row r="810" spans="12:15" x14ac:dyDescent="0.25">
      <c r="M810" t="s">
        <v>4414</v>
      </c>
      <c r="N810">
        <v>37</v>
      </c>
      <c r="O810">
        <v>1</v>
      </c>
    </row>
    <row r="811" spans="12:15" x14ac:dyDescent="0.25">
      <c r="M811" t="s">
        <v>4421</v>
      </c>
      <c r="N811">
        <v>37</v>
      </c>
      <c r="O811">
        <v>1</v>
      </c>
    </row>
    <row r="812" spans="12:15" x14ac:dyDescent="0.25">
      <c r="L812" s="1">
        <v>45600</v>
      </c>
      <c r="M812" t="s">
        <v>4417</v>
      </c>
      <c r="N812">
        <v>72</v>
      </c>
      <c r="O812">
        <v>1</v>
      </c>
    </row>
    <row r="813" spans="12:15" x14ac:dyDescent="0.25">
      <c r="M813" t="s">
        <v>4436</v>
      </c>
      <c r="N813">
        <v>72</v>
      </c>
      <c r="O813">
        <v>1</v>
      </c>
    </row>
    <row r="814" spans="12:15" x14ac:dyDescent="0.25">
      <c r="M814" t="s">
        <v>4449</v>
      </c>
      <c r="N814">
        <v>72</v>
      </c>
      <c r="O814">
        <v>1</v>
      </c>
    </row>
    <row r="815" spans="12:15" x14ac:dyDescent="0.25">
      <c r="M815" t="s">
        <v>4454</v>
      </c>
      <c r="N815">
        <v>72</v>
      </c>
      <c r="O815">
        <v>1</v>
      </c>
    </row>
    <row r="816" spans="12:15" x14ac:dyDescent="0.25">
      <c r="L816" s="1">
        <v>45597</v>
      </c>
      <c r="M816" t="s">
        <v>4422</v>
      </c>
      <c r="N816">
        <v>75</v>
      </c>
      <c r="O816">
        <v>1</v>
      </c>
    </row>
    <row r="817" spans="12:15" x14ac:dyDescent="0.25">
      <c r="M817" t="s">
        <v>4429</v>
      </c>
      <c r="N817">
        <v>75</v>
      </c>
      <c r="O817">
        <v>1</v>
      </c>
    </row>
    <row r="818" spans="12:15" x14ac:dyDescent="0.25">
      <c r="M818" t="s">
        <v>4433</v>
      </c>
      <c r="N818">
        <v>75</v>
      </c>
      <c r="O818">
        <v>1</v>
      </c>
    </row>
    <row r="819" spans="12:15" x14ac:dyDescent="0.25">
      <c r="M819" t="s">
        <v>4448</v>
      </c>
      <c r="N819">
        <v>75</v>
      </c>
      <c r="O819">
        <v>1</v>
      </c>
    </row>
    <row r="820" spans="12:15" x14ac:dyDescent="0.25">
      <c r="M820" t="s">
        <v>4450</v>
      </c>
      <c r="N820">
        <v>75</v>
      </c>
      <c r="O820">
        <v>1</v>
      </c>
    </row>
    <row r="821" spans="12:15" x14ac:dyDescent="0.25">
      <c r="M821" t="s">
        <v>4456</v>
      </c>
      <c r="N821">
        <v>75</v>
      </c>
      <c r="O821">
        <v>1</v>
      </c>
    </row>
    <row r="822" spans="12:15" x14ac:dyDescent="0.25">
      <c r="M822" t="s">
        <v>4458</v>
      </c>
      <c r="N822">
        <v>75</v>
      </c>
      <c r="O822">
        <v>1</v>
      </c>
    </row>
    <row r="823" spans="12:15" x14ac:dyDescent="0.25">
      <c r="L823" s="1">
        <v>45611</v>
      </c>
      <c r="M823" t="s">
        <v>4373</v>
      </c>
      <c r="N823">
        <v>61</v>
      </c>
      <c r="O823">
        <v>1</v>
      </c>
    </row>
    <row r="824" spans="12:15" x14ac:dyDescent="0.25">
      <c r="M824" t="s">
        <v>4392</v>
      </c>
      <c r="N824">
        <v>61</v>
      </c>
      <c r="O824">
        <v>1</v>
      </c>
    </row>
    <row r="825" spans="12:15" x14ac:dyDescent="0.25">
      <c r="M825" t="s">
        <v>4397</v>
      </c>
      <c r="N825">
        <v>61</v>
      </c>
      <c r="O825">
        <v>1</v>
      </c>
    </row>
    <row r="826" spans="12:15" x14ac:dyDescent="0.25">
      <c r="M826" t="s">
        <v>4402</v>
      </c>
      <c r="N826">
        <v>61</v>
      </c>
      <c r="O826">
        <v>1</v>
      </c>
    </row>
    <row r="827" spans="12:15" x14ac:dyDescent="0.25">
      <c r="M827" t="s">
        <v>4420</v>
      </c>
      <c r="N827">
        <v>61</v>
      </c>
      <c r="O827">
        <v>1</v>
      </c>
    </row>
    <row r="828" spans="12:15" x14ac:dyDescent="0.25">
      <c r="M828" t="s">
        <v>4427</v>
      </c>
      <c r="N828">
        <v>61</v>
      </c>
      <c r="O828">
        <v>1</v>
      </c>
    </row>
    <row r="829" spans="12:15" x14ac:dyDescent="0.25">
      <c r="M829" t="s">
        <v>4428</v>
      </c>
      <c r="N829">
        <v>61</v>
      </c>
      <c r="O829">
        <v>1</v>
      </c>
    </row>
    <row r="830" spans="12:15" x14ac:dyDescent="0.25">
      <c r="M830" t="s">
        <v>4440</v>
      </c>
      <c r="N830">
        <v>61</v>
      </c>
      <c r="O830">
        <v>1</v>
      </c>
    </row>
    <row r="831" spans="12:15" x14ac:dyDescent="0.25">
      <c r="L831" s="1">
        <v>45631</v>
      </c>
      <c r="M831" t="s">
        <v>4380</v>
      </c>
      <c r="N831">
        <v>41</v>
      </c>
      <c r="O831">
        <v>1</v>
      </c>
    </row>
    <row r="832" spans="12:15" x14ac:dyDescent="0.25">
      <c r="M832" t="s">
        <v>4430</v>
      </c>
      <c r="N832">
        <v>41</v>
      </c>
      <c r="O832">
        <v>1</v>
      </c>
    </row>
    <row r="833" spans="12:15" x14ac:dyDescent="0.25">
      <c r="M833" t="s">
        <v>4431</v>
      </c>
      <c r="N833">
        <v>41</v>
      </c>
      <c r="O833">
        <v>1</v>
      </c>
    </row>
    <row r="834" spans="12:15" x14ac:dyDescent="0.25">
      <c r="M834" t="s">
        <v>4432</v>
      </c>
      <c r="N834">
        <v>41</v>
      </c>
      <c r="O834">
        <v>1</v>
      </c>
    </row>
    <row r="835" spans="12:15" x14ac:dyDescent="0.25">
      <c r="M835" t="s">
        <v>4437</v>
      </c>
      <c r="N835">
        <v>41</v>
      </c>
      <c r="O835">
        <v>1</v>
      </c>
    </row>
    <row r="836" spans="12:15" x14ac:dyDescent="0.25">
      <c r="M836" t="s">
        <v>4438</v>
      </c>
      <c r="N836">
        <v>41</v>
      </c>
      <c r="O836">
        <v>1</v>
      </c>
    </row>
    <row r="837" spans="12:15" x14ac:dyDescent="0.25">
      <c r="L837" s="1">
        <v>45603</v>
      </c>
      <c r="M837" t="s">
        <v>4385</v>
      </c>
      <c r="N837">
        <v>69</v>
      </c>
      <c r="O837">
        <v>1</v>
      </c>
    </row>
    <row r="838" spans="12:15" x14ac:dyDescent="0.25">
      <c r="M838" t="s">
        <v>4413</v>
      </c>
      <c r="N838">
        <v>69</v>
      </c>
      <c r="O838">
        <v>1</v>
      </c>
    </row>
    <row r="839" spans="12:15" x14ac:dyDescent="0.25">
      <c r="L839" s="1">
        <v>45596</v>
      </c>
      <c r="M839" t="s">
        <v>4372</v>
      </c>
      <c r="N839">
        <v>76</v>
      </c>
      <c r="O839">
        <v>1</v>
      </c>
    </row>
    <row r="840" spans="12:15" x14ac:dyDescent="0.25">
      <c r="M840" t="s">
        <v>4378</v>
      </c>
      <c r="N840">
        <v>76</v>
      </c>
      <c r="O840">
        <v>1</v>
      </c>
    </row>
    <row r="841" spans="12:15" x14ac:dyDescent="0.25">
      <c r="M841" t="s">
        <v>4383</v>
      </c>
      <c r="N841">
        <v>76</v>
      </c>
      <c r="O841">
        <v>1</v>
      </c>
    </row>
    <row r="842" spans="12:15" x14ac:dyDescent="0.25">
      <c r="M842" t="s">
        <v>4388</v>
      </c>
      <c r="N842">
        <v>76</v>
      </c>
      <c r="O842">
        <v>1</v>
      </c>
    </row>
    <row r="843" spans="12:15" x14ac:dyDescent="0.25">
      <c r="M843" t="s">
        <v>4444</v>
      </c>
      <c r="N843">
        <v>76</v>
      </c>
      <c r="O843">
        <v>1</v>
      </c>
    </row>
    <row r="844" spans="12:15" x14ac:dyDescent="0.25">
      <c r="M844" t="s">
        <v>4452</v>
      </c>
      <c r="N844">
        <v>76</v>
      </c>
      <c r="O844">
        <v>1</v>
      </c>
    </row>
    <row r="845" spans="12:15" x14ac:dyDescent="0.25">
      <c r="L845" s="1">
        <v>45610</v>
      </c>
      <c r="M845" t="s">
        <v>4377</v>
      </c>
      <c r="N845">
        <v>62</v>
      </c>
      <c r="O845">
        <v>1</v>
      </c>
    </row>
    <row r="846" spans="12:15" x14ac:dyDescent="0.25">
      <c r="M846" t="s">
        <v>4399</v>
      </c>
      <c r="N846">
        <v>62</v>
      </c>
      <c r="O846">
        <v>1</v>
      </c>
    </row>
    <row r="847" spans="12:15" x14ac:dyDescent="0.25">
      <c r="M847" t="s">
        <v>4401</v>
      </c>
      <c r="N847">
        <v>62</v>
      </c>
      <c r="O847">
        <v>1</v>
      </c>
    </row>
    <row r="848" spans="12:15" x14ac:dyDescent="0.25">
      <c r="M848" t="s">
        <v>4404</v>
      </c>
      <c r="N848">
        <v>62</v>
      </c>
      <c r="O848">
        <v>1</v>
      </c>
    </row>
    <row r="849" spans="8:15" x14ac:dyDescent="0.25">
      <c r="M849" t="s">
        <v>4418</v>
      </c>
      <c r="N849">
        <v>62</v>
      </c>
      <c r="O849">
        <v>1</v>
      </c>
    </row>
    <row r="850" spans="8:15" x14ac:dyDescent="0.25">
      <c r="M850" t="s">
        <v>4445</v>
      </c>
      <c r="N850">
        <v>62</v>
      </c>
      <c r="O850">
        <v>1</v>
      </c>
    </row>
    <row r="851" spans="8:15" x14ac:dyDescent="0.25">
      <c r="L851" s="1">
        <v>45604</v>
      </c>
      <c r="M851" t="s">
        <v>4416</v>
      </c>
      <c r="N851">
        <v>68</v>
      </c>
      <c r="O851">
        <v>1</v>
      </c>
    </row>
    <row r="852" spans="8:15" x14ac:dyDescent="0.25">
      <c r="M852" t="s">
        <v>4393</v>
      </c>
      <c r="N852">
        <v>68</v>
      </c>
      <c r="O852">
        <v>1</v>
      </c>
    </row>
    <row r="853" spans="8:15" x14ac:dyDescent="0.25">
      <c r="M853" t="s">
        <v>4396</v>
      </c>
      <c r="N853">
        <v>68</v>
      </c>
      <c r="O853">
        <v>1</v>
      </c>
    </row>
    <row r="854" spans="8:15" x14ac:dyDescent="0.25">
      <c r="M854" t="s">
        <v>4409</v>
      </c>
      <c r="N854">
        <v>68</v>
      </c>
      <c r="O854">
        <v>1</v>
      </c>
    </row>
    <row r="855" spans="8:15" x14ac:dyDescent="0.25">
      <c r="M855" t="s">
        <v>4431</v>
      </c>
      <c r="N855">
        <v>68</v>
      </c>
      <c r="O855">
        <v>1</v>
      </c>
    </row>
    <row r="856" spans="8:15" x14ac:dyDescent="0.25">
      <c r="M856" t="s">
        <v>4446</v>
      </c>
      <c r="N856">
        <v>68</v>
      </c>
      <c r="O856">
        <v>1</v>
      </c>
    </row>
    <row r="857" spans="8:15" x14ac:dyDescent="0.25">
      <c r="M857" t="s">
        <v>4457</v>
      </c>
      <c r="N857">
        <v>68</v>
      </c>
      <c r="O857">
        <v>1</v>
      </c>
    </row>
    <row r="858" spans="8:15" x14ac:dyDescent="0.25">
      <c r="H858" t="s">
        <v>4647</v>
      </c>
      <c r="I858" t="s">
        <v>4648</v>
      </c>
      <c r="J858" t="s">
        <v>317</v>
      </c>
      <c r="K858">
        <v>4011031</v>
      </c>
      <c r="L858" s="1">
        <v>45385</v>
      </c>
      <c r="M858" t="s">
        <v>4652</v>
      </c>
      <c r="N858">
        <v>287</v>
      </c>
      <c r="O858">
        <v>1</v>
      </c>
    </row>
    <row r="859" spans="8:15" x14ac:dyDescent="0.25">
      <c r="L859" s="1">
        <v>45441</v>
      </c>
      <c r="M859" t="s">
        <v>4651</v>
      </c>
      <c r="N859">
        <v>231</v>
      </c>
      <c r="O859">
        <v>1</v>
      </c>
    </row>
    <row r="860" spans="8:15" x14ac:dyDescent="0.25">
      <c r="L860" s="1">
        <v>45609</v>
      </c>
      <c r="M860" t="s">
        <v>4650</v>
      </c>
      <c r="N860">
        <v>63</v>
      </c>
      <c r="O860">
        <v>1</v>
      </c>
    </row>
    <row r="861" spans="8:15" x14ac:dyDescent="0.25">
      <c r="M861" t="s">
        <v>4653</v>
      </c>
      <c r="N861">
        <v>63</v>
      </c>
      <c r="O861">
        <v>1</v>
      </c>
    </row>
    <row r="862" spans="8:15" x14ac:dyDescent="0.25">
      <c r="H862" t="s">
        <v>5275</v>
      </c>
      <c r="I862" t="s">
        <v>5276</v>
      </c>
      <c r="J862" t="s">
        <v>317</v>
      </c>
      <c r="K862">
        <v>4011031</v>
      </c>
      <c r="L862" s="1">
        <v>45608</v>
      </c>
      <c r="M862" t="s">
        <v>5278</v>
      </c>
      <c r="N862">
        <v>64</v>
      </c>
      <c r="O862">
        <v>1</v>
      </c>
    </row>
    <row r="863" spans="8:15" x14ac:dyDescent="0.25">
      <c r="L863" s="1">
        <v>45616</v>
      </c>
      <c r="M863" t="s">
        <v>5280</v>
      </c>
      <c r="N863">
        <v>56</v>
      </c>
      <c r="O863">
        <v>1</v>
      </c>
    </row>
    <row r="864" spans="8:15" x14ac:dyDescent="0.25">
      <c r="L864" s="1">
        <v>45622</v>
      </c>
      <c r="M864" t="s">
        <v>5277</v>
      </c>
      <c r="N864">
        <v>50</v>
      </c>
      <c r="O864">
        <v>1</v>
      </c>
    </row>
    <row r="865" spans="1:15" x14ac:dyDescent="0.25">
      <c r="M865" t="s">
        <v>5282</v>
      </c>
      <c r="N865">
        <v>50</v>
      </c>
      <c r="O865">
        <v>1</v>
      </c>
    </row>
    <row r="866" spans="1:15" x14ac:dyDescent="0.25">
      <c r="L866" s="1">
        <v>45631</v>
      </c>
      <c r="M866" t="s">
        <v>5279</v>
      </c>
      <c r="N866">
        <v>41</v>
      </c>
      <c r="O866">
        <v>1</v>
      </c>
    </row>
    <row r="867" spans="1:15" x14ac:dyDescent="0.25">
      <c r="M867" t="s">
        <v>5281</v>
      </c>
      <c r="N867">
        <v>41</v>
      </c>
      <c r="O867">
        <v>1</v>
      </c>
    </row>
    <row r="868" spans="1:15" x14ac:dyDescent="0.25">
      <c r="A868" t="s">
        <v>5757</v>
      </c>
      <c r="B868" t="s">
        <v>5699</v>
      </c>
      <c r="C868" t="s">
        <v>5712</v>
      </c>
      <c r="D868" t="s">
        <v>5725</v>
      </c>
      <c r="E868" t="s">
        <v>5713</v>
      </c>
      <c r="F868" t="s">
        <v>5608</v>
      </c>
      <c r="G868" t="s">
        <v>249</v>
      </c>
      <c r="H868" t="s">
        <v>1875</v>
      </c>
      <c r="I868" t="s">
        <v>1876</v>
      </c>
      <c r="J868" t="s">
        <v>1878</v>
      </c>
      <c r="K868">
        <v>208564</v>
      </c>
      <c r="L868" s="1">
        <v>45603</v>
      </c>
      <c r="M868" t="s">
        <v>1877</v>
      </c>
      <c r="N868">
        <v>69</v>
      </c>
      <c r="O868">
        <v>1</v>
      </c>
    </row>
    <row r="869" spans="1:15" x14ac:dyDescent="0.25">
      <c r="A869" t="s">
        <v>5658</v>
      </c>
      <c r="B869" t="s">
        <v>5658</v>
      </c>
      <c r="C869" t="s">
        <v>5658</v>
      </c>
      <c r="D869" t="s">
        <v>5658</v>
      </c>
      <c r="E869" t="s">
        <v>5713</v>
      </c>
      <c r="F869" t="s">
        <v>5635</v>
      </c>
      <c r="G869" t="s">
        <v>1054</v>
      </c>
      <c r="H869" t="s">
        <v>1975</v>
      </c>
      <c r="I869" t="s">
        <v>1976</v>
      </c>
      <c r="J869" t="s">
        <v>1980</v>
      </c>
      <c r="K869">
        <v>2207378</v>
      </c>
      <c r="L869" s="1">
        <v>45545</v>
      </c>
      <c r="M869" t="s">
        <v>1979</v>
      </c>
      <c r="N869">
        <v>127</v>
      </c>
      <c r="O869">
        <v>1</v>
      </c>
    </row>
    <row r="870" spans="1:15" x14ac:dyDescent="0.25">
      <c r="A870" t="s">
        <v>5758</v>
      </c>
      <c r="B870">
        <v>0</v>
      </c>
      <c r="C870" t="s">
        <v>5759</v>
      </c>
      <c r="D870">
        <v>0</v>
      </c>
      <c r="E870" t="s">
        <v>5713</v>
      </c>
      <c r="F870" t="s">
        <v>16</v>
      </c>
      <c r="G870" t="s">
        <v>29</v>
      </c>
      <c r="H870" t="s">
        <v>851</v>
      </c>
      <c r="I870" t="s">
        <v>852</v>
      </c>
      <c r="J870" t="s">
        <v>854</v>
      </c>
      <c r="K870">
        <v>24597800</v>
      </c>
      <c r="L870" s="1">
        <v>45364</v>
      </c>
      <c r="M870" t="s">
        <v>855</v>
      </c>
      <c r="N870">
        <v>308</v>
      </c>
      <c r="O870">
        <v>1</v>
      </c>
    </row>
    <row r="871" spans="1:15" x14ac:dyDescent="0.25">
      <c r="L871" s="1">
        <v>45369</v>
      </c>
      <c r="M871" t="s">
        <v>856</v>
      </c>
      <c r="N871">
        <v>303</v>
      </c>
      <c r="O871">
        <v>1</v>
      </c>
    </row>
    <row r="872" spans="1:15" x14ac:dyDescent="0.25">
      <c r="L872" s="1">
        <v>45376</v>
      </c>
      <c r="M872" t="s">
        <v>853</v>
      </c>
      <c r="N872">
        <v>296</v>
      </c>
      <c r="O872">
        <v>1</v>
      </c>
    </row>
    <row r="873" spans="1:15" x14ac:dyDescent="0.25">
      <c r="H873" t="s">
        <v>1215</v>
      </c>
      <c r="I873" t="s">
        <v>1216</v>
      </c>
      <c r="J873" t="s">
        <v>914</v>
      </c>
      <c r="K873">
        <v>2450106</v>
      </c>
      <c r="L873" s="1">
        <v>45356</v>
      </c>
      <c r="M873" t="s">
        <v>1217</v>
      </c>
      <c r="N873">
        <v>316</v>
      </c>
      <c r="O873">
        <v>1</v>
      </c>
    </row>
    <row r="874" spans="1:15" x14ac:dyDescent="0.25">
      <c r="L874" s="1">
        <v>45406</v>
      </c>
      <c r="M874" t="s">
        <v>1217</v>
      </c>
      <c r="N874">
        <v>266</v>
      </c>
      <c r="O874">
        <v>1</v>
      </c>
    </row>
    <row r="875" spans="1:15" x14ac:dyDescent="0.25">
      <c r="L875" s="1">
        <v>45476</v>
      </c>
      <c r="M875" t="s">
        <v>1218</v>
      </c>
      <c r="N875">
        <v>196</v>
      </c>
      <c r="O875">
        <v>1</v>
      </c>
    </row>
    <row r="876" spans="1:15" x14ac:dyDescent="0.25">
      <c r="H876" t="s">
        <v>2047</v>
      </c>
      <c r="I876" t="s">
        <v>2048</v>
      </c>
      <c r="J876" t="s">
        <v>914</v>
      </c>
      <c r="K876">
        <v>2450106</v>
      </c>
      <c r="L876" s="1">
        <v>45307</v>
      </c>
      <c r="M876" t="s">
        <v>2051</v>
      </c>
      <c r="N876">
        <v>365</v>
      </c>
      <c r="O876">
        <v>1</v>
      </c>
    </row>
    <row r="877" spans="1:15" x14ac:dyDescent="0.25">
      <c r="L877" s="1">
        <v>45309</v>
      </c>
      <c r="M877" t="s">
        <v>2049</v>
      </c>
      <c r="N877">
        <v>363</v>
      </c>
      <c r="O877">
        <v>1</v>
      </c>
    </row>
    <row r="878" spans="1:15" x14ac:dyDescent="0.25">
      <c r="L878" s="1">
        <v>45316</v>
      </c>
      <c r="M878" t="s">
        <v>2050</v>
      </c>
      <c r="N878">
        <v>356</v>
      </c>
      <c r="O878">
        <v>1</v>
      </c>
    </row>
    <row r="879" spans="1:15" x14ac:dyDescent="0.25">
      <c r="H879" t="s">
        <v>2250</v>
      </c>
      <c r="I879" t="s">
        <v>2251</v>
      </c>
      <c r="J879" t="s">
        <v>854</v>
      </c>
      <c r="K879">
        <v>24597800</v>
      </c>
      <c r="L879" s="1">
        <v>45324</v>
      </c>
      <c r="M879" t="s">
        <v>2252</v>
      </c>
      <c r="N879">
        <v>348</v>
      </c>
      <c r="O879">
        <v>1</v>
      </c>
    </row>
    <row r="880" spans="1:15" x14ac:dyDescent="0.25">
      <c r="H880" t="s">
        <v>2833</v>
      </c>
      <c r="I880" t="s">
        <v>2834</v>
      </c>
      <c r="J880" t="s">
        <v>914</v>
      </c>
      <c r="K880">
        <v>2450106</v>
      </c>
      <c r="L880" s="1">
        <v>45629</v>
      </c>
      <c r="M880" t="s">
        <v>2848</v>
      </c>
      <c r="N880">
        <v>43</v>
      </c>
      <c r="O880">
        <v>1</v>
      </c>
    </row>
    <row r="881" spans="8:15" x14ac:dyDescent="0.25">
      <c r="L881" s="1">
        <v>45621</v>
      </c>
      <c r="M881" t="s">
        <v>2841</v>
      </c>
      <c r="N881">
        <v>51</v>
      </c>
      <c r="O881">
        <v>1</v>
      </c>
    </row>
    <row r="882" spans="8:15" x14ac:dyDescent="0.25">
      <c r="L882" s="1">
        <v>45637</v>
      </c>
      <c r="M882" t="s">
        <v>2847</v>
      </c>
      <c r="N882">
        <v>35</v>
      </c>
      <c r="O882">
        <v>1</v>
      </c>
    </row>
    <row r="883" spans="8:15" x14ac:dyDescent="0.25">
      <c r="M883" t="s">
        <v>2836</v>
      </c>
      <c r="N883">
        <v>35</v>
      </c>
      <c r="O883">
        <v>1</v>
      </c>
    </row>
    <row r="884" spans="8:15" x14ac:dyDescent="0.25">
      <c r="L884" s="1">
        <v>45632</v>
      </c>
      <c r="M884" t="s">
        <v>2844</v>
      </c>
      <c r="N884">
        <v>40</v>
      </c>
      <c r="O884">
        <v>1</v>
      </c>
    </row>
    <row r="885" spans="8:15" x14ac:dyDescent="0.25">
      <c r="L885" s="1">
        <v>45631</v>
      </c>
      <c r="M885" t="s">
        <v>2845</v>
      </c>
      <c r="N885">
        <v>41</v>
      </c>
      <c r="O885">
        <v>1</v>
      </c>
    </row>
    <row r="886" spans="8:15" x14ac:dyDescent="0.25">
      <c r="L886" s="1">
        <v>45617</v>
      </c>
      <c r="M886" t="s">
        <v>2840</v>
      </c>
      <c r="N886">
        <v>55</v>
      </c>
      <c r="O886">
        <v>1</v>
      </c>
    </row>
    <row r="887" spans="8:15" x14ac:dyDescent="0.25">
      <c r="H887" t="s">
        <v>2991</v>
      </c>
      <c r="I887" t="s">
        <v>2992</v>
      </c>
      <c r="J887" t="s">
        <v>854</v>
      </c>
      <c r="K887">
        <v>24597800</v>
      </c>
      <c r="L887" s="1">
        <v>45483</v>
      </c>
      <c r="M887" t="s">
        <v>2993</v>
      </c>
      <c r="N887">
        <v>189</v>
      </c>
      <c r="O887">
        <v>1</v>
      </c>
    </row>
    <row r="888" spans="8:15" x14ac:dyDescent="0.25">
      <c r="H888" t="s">
        <v>3397</v>
      </c>
      <c r="I888" t="s">
        <v>3398</v>
      </c>
      <c r="J888" t="s">
        <v>914</v>
      </c>
      <c r="K888">
        <v>2450106</v>
      </c>
      <c r="L888" s="1">
        <v>45455</v>
      </c>
      <c r="M888" t="s">
        <v>1308</v>
      </c>
      <c r="N888">
        <v>217</v>
      </c>
      <c r="O888">
        <v>1</v>
      </c>
    </row>
    <row r="889" spans="8:15" x14ac:dyDescent="0.25">
      <c r="L889" s="1">
        <v>45621</v>
      </c>
      <c r="M889" t="s">
        <v>3401</v>
      </c>
      <c r="N889">
        <v>51</v>
      </c>
      <c r="O889">
        <v>1</v>
      </c>
    </row>
    <row r="890" spans="8:15" x14ac:dyDescent="0.25">
      <c r="L890" s="1">
        <v>45618</v>
      </c>
      <c r="M890" t="s">
        <v>2397</v>
      </c>
      <c r="N890">
        <v>54</v>
      </c>
      <c r="O890">
        <v>1</v>
      </c>
    </row>
    <row r="891" spans="8:15" x14ac:dyDescent="0.25">
      <c r="L891" s="1">
        <v>45637</v>
      </c>
      <c r="M891" t="s">
        <v>3399</v>
      </c>
      <c r="N891">
        <v>35</v>
      </c>
      <c r="O891">
        <v>1</v>
      </c>
    </row>
    <row r="892" spans="8:15" x14ac:dyDescent="0.25">
      <c r="L892" s="1">
        <v>45611</v>
      </c>
      <c r="M892" t="s">
        <v>3400</v>
      </c>
      <c r="N892">
        <v>61</v>
      </c>
      <c r="O892">
        <v>1</v>
      </c>
    </row>
    <row r="893" spans="8:15" x14ac:dyDescent="0.25">
      <c r="M893" t="s">
        <v>3402</v>
      </c>
      <c r="N893">
        <v>61</v>
      </c>
      <c r="O893">
        <v>1</v>
      </c>
    </row>
    <row r="894" spans="8:15" x14ac:dyDescent="0.25">
      <c r="M894" t="s">
        <v>3404</v>
      </c>
      <c r="N894">
        <v>61</v>
      </c>
      <c r="O894">
        <v>1</v>
      </c>
    </row>
    <row r="895" spans="8:15" x14ac:dyDescent="0.25">
      <c r="L895" s="1">
        <v>45615</v>
      </c>
      <c r="M895" t="s">
        <v>3405</v>
      </c>
      <c r="N895">
        <v>57</v>
      </c>
      <c r="O895">
        <v>1</v>
      </c>
    </row>
    <row r="896" spans="8:15" x14ac:dyDescent="0.25">
      <c r="L896" s="1">
        <v>45610</v>
      </c>
      <c r="M896" t="s">
        <v>3403</v>
      </c>
      <c r="N896">
        <v>62</v>
      </c>
      <c r="O896">
        <v>1</v>
      </c>
    </row>
    <row r="897" spans="8:15" x14ac:dyDescent="0.25">
      <c r="H897" t="s">
        <v>4584</v>
      </c>
      <c r="I897" t="s">
        <v>4585</v>
      </c>
      <c r="J897" t="s">
        <v>914</v>
      </c>
      <c r="K897">
        <v>2450106</v>
      </c>
      <c r="L897" s="1">
        <v>45456</v>
      </c>
      <c r="M897" t="s">
        <v>4587</v>
      </c>
      <c r="N897">
        <v>216</v>
      </c>
      <c r="O897">
        <v>1</v>
      </c>
    </row>
    <row r="898" spans="8:15" x14ac:dyDescent="0.25">
      <c r="L898" s="1">
        <v>45561</v>
      </c>
      <c r="M898" t="s">
        <v>4588</v>
      </c>
      <c r="N898">
        <v>111</v>
      </c>
      <c r="O898">
        <v>1</v>
      </c>
    </row>
    <row r="899" spans="8:15" x14ac:dyDescent="0.25">
      <c r="L899" s="1">
        <v>45572</v>
      </c>
      <c r="M899" t="s">
        <v>4586</v>
      </c>
      <c r="N899">
        <v>100</v>
      </c>
      <c r="O899">
        <v>1</v>
      </c>
    </row>
    <row r="900" spans="8:15" x14ac:dyDescent="0.25">
      <c r="H900" t="s">
        <v>4592</v>
      </c>
      <c r="I900" t="s">
        <v>4593</v>
      </c>
      <c r="J900" t="s">
        <v>854</v>
      </c>
      <c r="K900">
        <v>24597800</v>
      </c>
      <c r="L900" s="1">
        <v>45457</v>
      </c>
      <c r="M900" t="s">
        <v>4595</v>
      </c>
      <c r="N900">
        <v>215</v>
      </c>
      <c r="O900">
        <v>1</v>
      </c>
    </row>
    <row r="901" spans="8:15" x14ac:dyDescent="0.25">
      <c r="L901" s="1">
        <v>45547</v>
      </c>
      <c r="M901" t="s">
        <v>4594</v>
      </c>
      <c r="N901">
        <v>125</v>
      </c>
      <c r="O901">
        <v>1</v>
      </c>
    </row>
    <row r="902" spans="8:15" x14ac:dyDescent="0.25">
      <c r="H902" t="s">
        <v>4676</v>
      </c>
      <c r="I902" t="s">
        <v>4677</v>
      </c>
      <c r="J902" t="s">
        <v>914</v>
      </c>
      <c r="K902">
        <v>2450106</v>
      </c>
      <c r="L902" s="1">
        <v>45307</v>
      </c>
      <c r="M902" t="s">
        <v>4714</v>
      </c>
      <c r="N902">
        <v>365</v>
      </c>
      <c r="O902">
        <v>1</v>
      </c>
    </row>
    <row r="903" spans="8:15" x14ac:dyDescent="0.25">
      <c r="L903" s="1">
        <v>45314</v>
      </c>
      <c r="M903" t="s">
        <v>4679</v>
      </c>
      <c r="N903">
        <v>358</v>
      </c>
      <c r="O903">
        <v>1</v>
      </c>
    </row>
    <row r="904" spans="8:15" x14ac:dyDescent="0.25">
      <c r="M904" t="s">
        <v>4717</v>
      </c>
      <c r="N904">
        <v>358</v>
      </c>
      <c r="O904">
        <v>1</v>
      </c>
    </row>
    <row r="905" spans="8:15" x14ac:dyDescent="0.25">
      <c r="L905" s="1">
        <v>45317</v>
      </c>
      <c r="M905" t="s">
        <v>4700</v>
      </c>
      <c r="N905">
        <v>355</v>
      </c>
      <c r="O905">
        <v>1</v>
      </c>
    </row>
    <row r="906" spans="8:15" x14ac:dyDescent="0.25">
      <c r="M906" t="s">
        <v>4725</v>
      </c>
      <c r="N906">
        <v>355</v>
      </c>
      <c r="O906">
        <v>1</v>
      </c>
    </row>
    <row r="907" spans="8:15" x14ac:dyDescent="0.25">
      <c r="L907" s="1">
        <v>45323</v>
      </c>
      <c r="M907" t="s">
        <v>4740</v>
      </c>
      <c r="N907">
        <v>349</v>
      </c>
      <c r="O907">
        <v>1</v>
      </c>
    </row>
    <row r="908" spans="8:15" x14ac:dyDescent="0.25">
      <c r="L908" s="1">
        <v>45324</v>
      </c>
      <c r="M908" t="s">
        <v>4685</v>
      </c>
      <c r="N908">
        <v>348</v>
      </c>
      <c r="O908">
        <v>1</v>
      </c>
    </row>
    <row r="909" spans="8:15" x14ac:dyDescent="0.25">
      <c r="M909" t="s">
        <v>4711</v>
      </c>
      <c r="N909">
        <v>348</v>
      </c>
      <c r="O909">
        <v>1</v>
      </c>
    </row>
    <row r="910" spans="8:15" x14ac:dyDescent="0.25">
      <c r="L910" s="1">
        <v>45328</v>
      </c>
      <c r="M910" t="s">
        <v>4688</v>
      </c>
      <c r="N910">
        <v>344</v>
      </c>
      <c r="O910">
        <v>1</v>
      </c>
    </row>
    <row r="911" spans="8:15" x14ac:dyDescent="0.25">
      <c r="L911" s="1">
        <v>45330</v>
      </c>
      <c r="M911" t="s">
        <v>4702</v>
      </c>
      <c r="N911">
        <v>342</v>
      </c>
      <c r="O911">
        <v>1</v>
      </c>
    </row>
    <row r="912" spans="8:15" x14ac:dyDescent="0.25">
      <c r="L912" s="1">
        <v>45334</v>
      </c>
      <c r="M912" t="s">
        <v>4739</v>
      </c>
      <c r="N912">
        <v>338</v>
      </c>
      <c r="O912">
        <v>1</v>
      </c>
    </row>
    <row r="913" spans="12:15" x14ac:dyDescent="0.25">
      <c r="L913" s="1">
        <v>45337</v>
      </c>
      <c r="M913" t="s">
        <v>4697</v>
      </c>
      <c r="N913">
        <v>335</v>
      </c>
      <c r="O913">
        <v>1</v>
      </c>
    </row>
    <row r="914" spans="12:15" x14ac:dyDescent="0.25">
      <c r="L914" s="1">
        <v>45343</v>
      </c>
      <c r="M914" t="s">
        <v>4747</v>
      </c>
      <c r="N914">
        <v>329</v>
      </c>
      <c r="O914">
        <v>1</v>
      </c>
    </row>
    <row r="915" spans="12:15" x14ac:dyDescent="0.25">
      <c r="L915" s="1">
        <v>45344</v>
      </c>
      <c r="M915" t="s">
        <v>4740</v>
      </c>
      <c r="N915">
        <v>328</v>
      </c>
      <c r="O915">
        <v>1</v>
      </c>
    </row>
    <row r="916" spans="12:15" x14ac:dyDescent="0.25">
      <c r="L916" s="1">
        <v>45345</v>
      </c>
      <c r="M916" t="s">
        <v>4689</v>
      </c>
      <c r="N916">
        <v>327</v>
      </c>
      <c r="O916">
        <v>1</v>
      </c>
    </row>
    <row r="917" spans="12:15" x14ac:dyDescent="0.25">
      <c r="M917" t="s">
        <v>4737</v>
      </c>
      <c r="N917">
        <v>327</v>
      </c>
      <c r="O917">
        <v>1</v>
      </c>
    </row>
    <row r="918" spans="12:15" x14ac:dyDescent="0.25">
      <c r="L918" s="1">
        <v>45349</v>
      </c>
      <c r="M918" t="s">
        <v>4691</v>
      </c>
      <c r="N918">
        <v>323</v>
      </c>
      <c r="O918">
        <v>1</v>
      </c>
    </row>
    <row r="919" spans="12:15" x14ac:dyDescent="0.25">
      <c r="M919" t="s">
        <v>4733</v>
      </c>
      <c r="N919">
        <v>323</v>
      </c>
      <c r="O919">
        <v>1</v>
      </c>
    </row>
    <row r="920" spans="12:15" x14ac:dyDescent="0.25">
      <c r="L920" s="1">
        <v>45350</v>
      </c>
      <c r="M920" t="s">
        <v>4751</v>
      </c>
      <c r="N920">
        <v>322</v>
      </c>
      <c r="O920">
        <v>1</v>
      </c>
    </row>
    <row r="921" spans="12:15" x14ac:dyDescent="0.25">
      <c r="L921" s="1">
        <v>45363</v>
      </c>
      <c r="M921" t="s">
        <v>4706</v>
      </c>
      <c r="N921">
        <v>309</v>
      </c>
      <c r="O921">
        <v>1</v>
      </c>
    </row>
    <row r="922" spans="12:15" x14ac:dyDescent="0.25">
      <c r="L922" s="1">
        <v>45366</v>
      </c>
      <c r="M922" t="s">
        <v>4709</v>
      </c>
      <c r="N922">
        <v>306</v>
      </c>
      <c r="O922">
        <v>1</v>
      </c>
    </row>
    <row r="923" spans="12:15" x14ac:dyDescent="0.25">
      <c r="L923" s="1">
        <v>45373</v>
      </c>
      <c r="M923" t="s">
        <v>4757</v>
      </c>
      <c r="N923">
        <v>299</v>
      </c>
      <c r="O923">
        <v>1</v>
      </c>
    </row>
    <row r="924" spans="12:15" x14ac:dyDescent="0.25">
      <c r="L924" s="1">
        <v>45376</v>
      </c>
      <c r="M924" t="s">
        <v>4728</v>
      </c>
      <c r="N924">
        <v>296</v>
      </c>
      <c r="O924">
        <v>1</v>
      </c>
    </row>
    <row r="925" spans="12:15" x14ac:dyDescent="0.25">
      <c r="L925" s="1">
        <v>45378</v>
      </c>
      <c r="M925" t="s">
        <v>4745</v>
      </c>
      <c r="N925">
        <v>294</v>
      </c>
      <c r="O925">
        <v>1</v>
      </c>
    </row>
    <row r="926" spans="12:15" x14ac:dyDescent="0.25">
      <c r="L926" s="1">
        <v>45383</v>
      </c>
      <c r="M926" t="s">
        <v>4723</v>
      </c>
      <c r="N926">
        <v>289</v>
      </c>
      <c r="O926">
        <v>1</v>
      </c>
    </row>
    <row r="927" spans="12:15" x14ac:dyDescent="0.25">
      <c r="L927" s="1">
        <v>45386</v>
      </c>
      <c r="M927" t="s">
        <v>4681</v>
      </c>
      <c r="N927">
        <v>286</v>
      </c>
      <c r="O927">
        <v>1</v>
      </c>
    </row>
    <row r="928" spans="12:15" x14ac:dyDescent="0.25">
      <c r="M928" t="s">
        <v>4715</v>
      </c>
      <c r="N928">
        <v>286</v>
      </c>
      <c r="O928">
        <v>1</v>
      </c>
    </row>
    <row r="929" spans="12:15" x14ac:dyDescent="0.25">
      <c r="M929" t="s">
        <v>4720</v>
      </c>
      <c r="N929">
        <v>286</v>
      </c>
      <c r="O929">
        <v>1</v>
      </c>
    </row>
    <row r="930" spans="12:15" x14ac:dyDescent="0.25">
      <c r="M930" t="s">
        <v>4726</v>
      </c>
      <c r="N930">
        <v>286</v>
      </c>
      <c r="O930">
        <v>1</v>
      </c>
    </row>
    <row r="931" spans="12:15" x14ac:dyDescent="0.25">
      <c r="L931" s="1">
        <v>45404</v>
      </c>
      <c r="M931" t="s">
        <v>4746</v>
      </c>
      <c r="N931">
        <v>268</v>
      </c>
      <c r="O931">
        <v>1</v>
      </c>
    </row>
    <row r="932" spans="12:15" x14ac:dyDescent="0.25">
      <c r="M932" t="s">
        <v>4750</v>
      </c>
      <c r="N932">
        <v>268</v>
      </c>
      <c r="O932">
        <v>1</v>
      </c>
    </row>
    <row r="933" spans="12:15" x14ac:dyDescent="0.25">
      <c r="M933" t="s">
        <v>4758</v>
      </c>
      <c r="N933">
        <v>268</v>
      </c>
      <c r="O933">
        <v>1</v>
      </c>
    </row>
    <row r="934" spans="12:15" x14ac:dyDescent="0.25">
      <c r="L934" s="1">
        <v>45405</v>
      </c>
      <c r="M934" t="s">
        <v>4705</v>
      </c>
      <c r="N934">
        <v>267</v>
      </c>
      <c r="O934">
        <v>1</v>
      </c>
    </row>
    <row r="935" spans="12:15" x14ac:dyDescent="0.25">
      <c r="L935" s="1">
        <v>45412</v>
      </c>
      <c r="M935" t="s">
        <v>4718</v>
      </c>
      <c r="N935">
        <v>260</v>
      </c>
      <c r="O935">
        <v>1</v>
      </c>
    </row>
    <row r="936" spans="12:15" x14ac:dyDescent="0.25">
      <c r="L936" s="1">
        <v>45413</v>
      </c>
      <c r="M936" t="s">
        <v>4775</v>
      </c>
      <c r="N936">
        <v>259</v>
      </c>
      <c r="O936">
        <v>1</v>
      </c>
    </row>
    <row r="937" spans="12:15" x14ac:dyDescent="0.25">
      <c r="L937" s="1">
        <v>45415</v>
      </c>
      <c r="M937" t="s">
        <v>4749</v>
      </c>
      <c r="N937">
        <v>257</v>
      </c>
      <c r="O937">
        <v>1</v>
      </c>
    </row>
    <row r="938" spans="12:15" x14ac:dyDescent="0.25">
      <c r="L938" s="1">
        <v>45419</v>
      </c>
      <c r="M938" t="s">
        <v>4742</v>
      </c>
      <c r="N938">
        <v>253</v>
      </c>
      <c r="O938">
        <v>1</v>
      </c>
    </row>
    <row r="939" spans="12:15" x14ac:dyDescent="0.25">
      <c r="L939" s="1">
        <v>45421</v>
      </c>
      <c r="M939" t="s">
        <v>4695</v>
      </c>
      <c r="N939">
        <v>251</v>
      </c>
      <c r="O939">
        <v>1</v>
      </c>
    </row>
    <row r="940" spans="12:15" x14ac:dyDescent="0.25">
      <c r="M940" t="s">
        <v>4754</v>
      </c>
      <c r="N940">
        <v>251</v>
      </c>
      <c r="O940">
        <v>1</v>
      </c>
    </row>
    <row r="941" spans="12:15" x14ac:dyDescent="0.25">
      <c r="L941" s="1">
        <v>45433</v>
      </c>
      <c r="M941" t="s">
        <v>4698</v>
      </c>
      <c r="N941">
        <v>239</v>
      </c>
      <c r="O941">
        <v>1</v>
      </c>
    </row>
    <row r="942" spans="12:15" x14ac:dyDescent="0.25">
      <c r="L942" s="1">
        <v>45434</v>
      </c>
      <c r="M942" t="s">
        <v>4703</v>
      </c>
      <c r="N942">
        <v>238</v>
      </c>
      <c r="O942">
        <v>1</v>
      </c>
    </row>
    <row r="943" spans="12:15" x14ac:dyDescent="0.25">
      <c r="M943" t="s">
        <v>4744</v>
      </c>
      <c r="N943">
        <v>238</v>
      </c>
      <c r="O943">
        <v>1</v>
      </c>
    </row>
    <row r="944" spans="12:15" x14ac:dyDescent="0.25">
      <c r="M944" t="s">
        <v>4752</v>
      </c>
      <c r="N944">
        <v>238</v>
      </c>
      <c r="O944">
        <v>1</v>
      </c>
    </row>
    <row r="945" spans="12:15" x14ac:dyDescent="0.25">
      <c r="L945" s="1">
        <v>45436</v>
      </c>
      <c r="M945" t="s">
        <v>4761</v>
      </c>
      <c r="N945">
        <v>236</v>
      </c>
      <c r="O945">
        <v>1</v>
      </c>
    </row>
    <row r="946" spans="12:15" x14ac:dyDescent="0.25">
      <c r="L946" s="1">
        <v>45440</v>
      </c>
      <c r="M946" t="s">
        <v>4762</v>
      </c>
      <c r="N946">
        <v>232</v>
      </c>
      <c r="O946">
        <v>1</v>
      </c>
    </row>
    <row r="947" spans="12:15" x14ac:dyDescent="0.25">
      <c r="L947" s="1">
        <v>45447</v>
      </c>
      <c r="M947" t="s">
        <v>4724</v>
      </c>
      <c r="N947">
        <v>225</v>
      </c>
      <c r="O947">
        <v>1</v>
      </c>
    </row>
    <row r="948" spans="12:15" x14ac:dyDescent="0.25">
      <c r="L948" s="1">
        <v>45448</v>
      </c>
      <c r="M948" t="s">
        <v>4741</v>
      </c>
      <c r="N948">
        <v>224</v>
      </c>
      <c r="O948">
        <v>1</v>
      </c>
    </row>
    <row r="949" spans="12:15" x14ac:dyDescent="0.25">
      <c r="L949" s="1">
        <v>45453</v>
      </c>
      <c r="M949" t="s">
        <v>4732</v>
      </c>
      <c r="N949">
        <v>219</v>
      </c>
      <c r="O949">
        <v>1</v>
      </c>
    </row>
    <row r="950" spans="12:15" x14ac:dyDescent="0.25">
      <c r="L950" s="1">
        <v>45456</v>
      </c>
      <c r="M950" t="s">
        <v>4729</v>
      </c>
      <c r="N950">
        <v>216</v>
      </c>
      <c r="O950">
        <v>1</v>
      </c>
    </row>
    <row r="951" spans="12:15" x14ac:dyDescent="0.25">
      <c r="L951" s="1">
        <v>45460</v>
      </c>
      <c r="M951" t="s">
        <v>4701</v>
      </c>
      <c r="N951">
        <v>212</v>
      </c>
      <c r="O951">
        <v>1</v>
      </c>
    </row>
    <row r="952" spans="12:15" x14ac:dyDescent="0.25">
      <c r="M952" t="s">
        <v>4748</v>
      </c>
      <c r="N952">
        <v>212</v>
      </c>
      <c r="O952">
        <v>1</v>
      </c>
    </row>
    <row r="953" spans="12:15" x14ac:dyDescent="0.25">
      <c r="L953" s="1">
        <v>45469</v>
      </c>
      <c r="M953" t="s">
        <v>4747</v>
      </c>
      <c r="N953">
        <v>203</v>
      </c>
      <c r="O953">
        <v>1</v>
      </c>
    </row>
    <row r="954" spans="12:15" x14ac:dyDescent="0.25">
      <c r="L954" s="1">
        <v>45474</v>
      </c>
      <c r="M954" t="s">
        <v>4708</v>
      </c>
      <c r="N954">
        <v>198</v>
      </c>
      <c r="O954">
        <v>1</v>
      </c>
    </row>
    <row r="955" spans="12:15" x14ac:dyDescent="0.25">
      <c r="L955" s="1">
        <v>45475</v>
      </c>
      <c r="M955" t="s">
        <v>4704</v>
      </c>
      <c r="N955">
        <v>197</v>
      </c>
      <c r="O955">
        <v>1</v>
      </c>
    </row>
    <row r="956" spans="12:15" x14ac:dyDescent="0.25">
      <c r="L956" s="1">
        <v>45476</v>
      </c>
      <c r="M956" t="s">
        <v>4753</v>
      </c>
      <c r="N956">
        <v>196</v>
      </c>
      <c r="O956">
        <v>1</v>
      </c>
    </row>
    <row r="957" spans="12:15" x14ac:dyDescent="0.25">
      <c r="L957" s="1">
        <v>45478</v>
      </c>
      <c r="M957" t="s">
        <v>4743</v>
      </c>
      <c r="N957">
        <v>194</v>
      </c>
      <c r="O957">
        <v>1</v>
      </c>
    </row>
    <row r="958" spans="12:15" x14ac:dyDescent="0.25">
      <c r="L958" s="1">
        <v>45481</v>
      </c>
      <c r="M958" t="s">
        <v>4735</v>
      </c>
      <c r="N958">
        <v>191</v>
      </c>
      <c r="O958">
        <v>1</v>
      </c>
    </row>
    <row r="959" spans="12:15" x14ac:dyDescent="0.25">
      <c r="M959" t="s">
        <v>4759</v>
      </c>
      <c r="N959">
        <v>191</v>
      </c>
      <c r="O959">
        <v>1</v>
      </c>
    </row>
    <row r="960" spans="12:15" x14ac:dyDescent="0.25">
      <c r="L960" s="1">
        <v>45483</v>
      </c>
      <c r="M960" t="s">
        <v>4760</v>
      </c>
      <c r="N960">
        <v>189</v>
      </c>
      <c r="O960">
        <v>1</v>
      </c>
    </row>
    <row r="961" spans="12:15" x14ac:dyDescent="0.25">
      <c r="L961" s="1">
        <v>45484</v>
      </c>
      <c r="M961" t="s">
        <v>4727</v>
      </c>
      <c r="N961">
        <v>188</v>
      </c>
      <c r="O961">
        <v>1</v>
      </c>
    </row>
    <row r="962" spans="12:15" x14ac:dyDescent="0.25">
      <c r="L962" s="1">
        <v>45489</v>
      </c>
      <c r="M962" t="s">
        <v>4755</v>
      </c>
      <c r="N962">
        <v>183</v>
      </c>
      <c r="O962">
        <v>1</v>
      </c>
    </row>
    <row r="963" spans="12:15" x14ac:dyDescent="0.25">
      <c r="L963" s="1">
        <v>45497</v>
      </c>
      <c r="M963" t="s">
        <v>4764</v>
      </c>
      <c r="N963">
        <v>175</v>
      </c>
      <c r="O963">
        <v>1</v>
      </c>
    </row>
    <row r="964" spans="12:15" x14ac:dyDescent="0.25">
      <c r="L964" s="1">
        <v>45502</v>
      </c>
      <c r="M964" t="s">
        <v>4741</v>
      </c>
      <c r="N964">
        <v>170</v>
      </c>
      <c r="O964">
        <v>1</v>
      </c>
    </row>
    <row r="965" spans="12:15" x14ac:dyDescent="0.25">
      <c r="L965" s="1">
        <v>45505</v>
      </c>
      <c r="M965" t="s">
        <v>4684</v>
      </c>
      <c r="N965">
        <v>167</v>
      </c>
      <c r="O965">
        <v>1</v>
      </c>
    </row>
    <row r="966" spans="12:15" x14ac:dyDescent="0.25">
      <c r="L966" s="1">
        <v>45511</v>
      </c>
      <c r="M966" t="s">
        <v>4719</v>
      </c>
      <c r="N966">
        <v>161</v>
      </c>
      <c r="O966">
        <v>1</v>
      </c>
    </row>
    <row r="967" spans="12:15" x14ac:dyDescent="0.25">
      <c r="L967" s="1">
        <v>45517</v>
      </c>
      <c r="M967" t="s">
        <v>4767</v>
      </c>
      <c r="N967">
        <v>155</v>
      </c>
      <c r="O967">
        <v>1</v>
      </c>
    </row>
    <row r="968" spans="12:15" x14ac:dyDescent="0.25">
      <c r="L968" s="1">
        <v>45531</v>
      </c>
      <c r="M968" t="s">
        <v>4682</v>
      </c>
      <c r="N968">
        <v>141</v>
      </c>
      <c r="O968">
        <v>1</v>
      </c>
    </row>
    <row r="969" spans="12:15" x14ac:dyDescent="0.25">
      <c r="L969" s="1">
        <v>45532</v>
      </c>
      <c r="M969" t="s">
        <v>4738</v>
      </c>
      <c r="N969">
        <v>140</v>
      </c>
      <c r="O969">
        <v>1</v>
      </c>
    </row>
    <row r="970" spans="12:15" x14ac:dyDescent="0.25">
      <c r="L970" s="1">
        <v>45534</v>
      </c>
      <c r="M970" t="s">
        <v>4763</v>
      </c>
      <c r="N970">
        <v>138</v>
      </c>
      <c r="O970">
        <v>1</v>
      </c>
    </row>
    <row r="971" spans="12:15" x14ac:dyDescent="0.25">
      <c r="L971" s="1">
        <v>45538</v>
      </c>
      <c r="M971" t="s">
        <v>4690</v>
      </c>
      <c r="N971">
        <v>134</v>
      </c>
      <c r="O971">
        <v>1</v>
      </c>
    </row>
    <row r="972" spans="12:15" x14ac:dyDescent="0.25">
      <c r="L972" s="1">
        <v>45540</v>
      </c>
      <c r="M972" t="s">
        <v>4678</v>
      </c>
      <c r="N972">
        <v>132</v>
      </c>
      <c r="O972">
        <v>1</v>
      </c>
    </row>
    <row r="973" spans="12:15" x14ac:dyDescent="0.25">
      <c r="L973" s="1">
        <v>45541</v>
      </c>
      <c r="M973" t="s">
        <v>4707</v>
      </c>
      <c r="N973">
        <v>131</v>
      </c>
      <c r="O973">
        <v>1</v>
      </c>
    </row>
    <row r="974" spans="12:15" x14ac:dyDescent="0.25">
      <c r="L974" s="1">
        <v>45548</v>
      </c>
      <c r="M974" t="s">
        <v>4692</v>
      </c>
      <c r="N974">
        <v>124</v>
      </c>
      <c r="O974">
        <v>1</v>
      </c>
    </row>
    <row r="975" spans="12:15" x14ac:dyDescent="0.25">
      <c r="L975" s="1">
        <v>45551</v>
      </c>
      <c r="M975" t="s">
        <v>4766</v>
      </c>
      <c r="N975">
        <v>121</v>
      </c>
      <c r="O975">
        <v>1</v>
      </c>
    </row>
    <row r="976" spans="12:15" x14ac:dyDescent="0.25">
      <c r="L976" s="1">
        <v>45562</v>
      </c>
      <c r="M976" t="s">
        <v>3951</v>
      </c>
      <c r="N976">
        <v>110</v>
      </c>
      <c r="O976">
        <v>1</v>
      </c>
    </row>
    <row r="977" spans="12:15" x14ac:dyDescent="0.25">
      <c r="L977" s="1">
        <v>45565</v>
      </c>
      <c r="M977" t="s">
        <v>4722</v>
      </c>
      <c r="N977">
        <v>107</v>
      </c>
      <c r="O977">
        <v>1</v>
      </c>
    </row>
    <row r="978" spans="12:15" x14ac:dyDescent="0.25">
      <c r="L978" s="1">
        <v>45566</v>
      </c>
      <c r="M978" t="s">
        <v>4686</v>
      </c>
      <c r="N978">
        <v>106</v>
      </c>
      <c r="O978">
        <v>1</v>
      </c>
    </row>
    <row r="979" spans="12:15" x14ac:dyDescent="0.25">
      <c r="L979" s="1">
        <v>45567</v>
      </c>
      <c r="M979" t="s">
        <v>4770</v>
      </c>
      <c r="N979">
        <v>105</v>
      </c>
      <c r="O979">
        <v>1</v>
      </c>
    </row>
    <row r="980" spans="12:15" x14ac:dyDescent="0.25">
      <c r="L980" s="1">
        <v>45568</v>
      </c>
      <c r="M980" t="s">
        <v>4696</v>
      </c>
      <c r="N980">
        <v>104</v>
      </c>
      <c r="O980">
        <v>1</v>
      </c>
    </row>
    <row r="981" spans="12:15" x14ac:dyDescent="0.25">
      <c r="L981" s="1">
        <v>45572</v>
      </c>
      <c r="M981" t="s">
        <v>4765</v>
      </c>
      <c r="N981">
        <v>100</v>
      </c>
      <c r="O981">
        <v>1</v>
      </c>
    </row>
    <row r="982" spans="12:15" x14ac:dyDescent="0.25">
      <c r="L982" s="1">
        <v>45573</v>
      </c>
      <c r="M982" t="s">
        <v>4749</v>
      </c>
      <c r="N982">
        <v>99</v>
      </c>
      <c r="O982">
        <v>1</v>
      </c>
    </row>
    <row r="983" spans="12:15" x14ac:dyDescent="0.25">
      <c r="L983" s="1">
        <v>45586</v>
      </c>
      <c r="M983" t="s">
        <v>4716</v>
      </c>
      <c r="N983">
        <v>86</v>
      </c>
      <c r="O983">
        <v>1</v>
      </c>
    </row>
    <row r="984" spans="12:15" x14ac:dyDescent="0.25">
      <c r="M984" t="s">
        <v>3979</v>
      </c>
      <c r="N984">
        <v>86</v>
      </c>
      <c r="O984">
        <v>1</v>
      </c>
    </row>
    <row r="985" spans="12:15" x14ac:dyDescent="0.25">
      <c r="L985" s="1">
        <v>45587</v>
      </c>
      <c r="M985" t="s">
        <v>4703</v>
      </c>
      <c r="N985">
        <v>85</v>
      </c>
      <c r="O985">
        <v>1</v>
      </c>
    </row>
    <row r="986" spans="12:15" x14ac:dyDescent="0.25">
      <c r="L986" s="1">
        <v>45588</v>
      </c>
      <c r="M986" t="s">
        <v>4713</v>
      </c>
      <c r="N986">
        <v>84</v>
      </c>
      <c r="O986">
        <v>1</v>
      </c>
    </row>
    <row r="987" spans="12:15" x14ac:dyDescent="0.25">
      <c r="L987" s="1">
        <v>45638</v>
      </c>
      <c r="M987" t="s">
        <v>4730</v>
      </c>
      <c r="N987">
        <v>34</v>
      </c>
      <c r="O987">
        <v>1</v>
      </c>
    </row>
    <row r="988" spans="12:15" x14ac:dyDescent="0.25">
      <c r="M988" t="s">
        <v>4769</v>
      </c>
      <c r="N988">
        <v>34</v>
      </c>
      <c r="O988">
        <v>1</v>
      </c>
    </row>
    <row r="989" spans="12:15" x14ac:dyDescent="0.25">
      <c r="L989" s="1">
        <v>45639</v>
      </c>
      <c r="M989" t="s">
        <v>4710</v>
      </c>
      <c r="N989">
        <v>33</v>
      </c>
      <c r="O989">
        <v>1</v>
      </c>
    </row>
    <row r="990" spans="12:15" x14ac:dyDescent="0.25">
      <c r="M990" t="s">
        <v>4773</v>
      </c>
      <c r="N990">
        <v>33</v>
      </c>
      <c r="O990">
        <v>1</v>
      </c>
    </row>
    <row r="991" spans="12:15" x14ac:dyDescent="0.25">
      <c r="L991" s="1">
        <v>45630</v>
      </c>
      <c r="M991" t="s">
        <v>4694</v>
      </c>
      <c r="N991">
        <v>42</v>
      </c>
      <c r="O991">
        <v>1</v>
      </c>
    </row>
    <row r="992" spans="12:15" x14ac:dyDescent="0.25">
      <c r="L992" s="1">
        <v>45623</v>
      </c>
      <c r="M992" t="s">
        <v>4721</v>
      </c>
      <c r="N992">
        <v>49</v>
      </c>
      <c r="O992">
        <v>1</v>
      </c>
    </row>
    <row r="993" spans="8:15" x14ac:dyDescent="0.25">
      <c r="L993" s="1">
        <v>45594</v>
      </c>
      <c r="M993" t="s">
        <v>4683</v>
      </c>
      <c r="N993">
        <v>78</v>
      </c>
      <c r="O993">
        <v>1</v>
      </c>
    </row>
    <row r="994" spans="8:15" x14ac:dyDescent="0.25">
      <c r="L994" s="1">
        <v>45636</v>
      </c>
      <c r="M994" t="s">
        <v>4768</v>
      </c>
      <c r="N994">
        <v>36</v>
      </c>
      <c r="O994">
        <v>1</v>
      </c>
    </row>
    <row r="995" spans="8:15" x14ac:dyDescent="0.25">
      <c r="L995" s="1">
        <v>45622</v>
      </c>
      <c r="M995" t="s">
        <v>4707</v>
      </c>
      <c r="N995">
        <v>50</v>
      </c>
      <c r="O995">
        <v>1</v>
      </c>
    </row>
    <row r="996" spans="8:15" x14ac:dyDescent="0.25">
      <c r="M996" t="s">
        <v>4693</v>
      </c>
      <c r="N996">
        <v>50</v>
      </c>
      <c r="O996">
        <v>1</v>
      </c>
    </row>
    <row r="997" spans="8:15" x14ac:dyDescent="0.25">
      <c r="L997" s="1">
        <v>45595</v>
      </c>
      <c r="M997" t="s">
        <v>4756</v>
      </c>
      <c r="N997">
        <v>77</v>
      </c>
      <c r="O997">
        <v>1</v>
      </c>
    </row>
    <row r="998" spans="8:15" x14ac:dyDescent="0.25">
      <c r="L998" s="1">
        <v>45593</v>
      </c>
      <c r="M998" t="s">
        <v>4774</v>
      </c>
      <c r="N998">
        <v>79</v>
      </c>
      <c r="O998">
        <v>1</v>
      </c>
    </row>
    <row r="999" spans="8:15" x14ac:dyDescent="0.25">
      <c r="H999" t="s">
        <v>4813</v>
      </c>
      <c r="I999" t="s">
        <v>4814</v>
      </c>
      <c r="J999" t="s">
        <v>914</v>
      </c>
      <c r="K999">
        <v>2450106</v>
      </c>
      <c r="L999" s="1">
        <v>45587</v>
      </c>
      <c r="M999" t="s">
        <v>4818</v>
      </c>
      <c r="N999">
        <v>85</v>
      </c>
      <c r="O999">
        <v>1</v>
      </c>
    </row>
    <row r="1000" spans="8:15" x14ac:dyDescent="0.25">
      <c r="L1000" s="1">
        <v>45628</v>
      </c>
      <c r="M1000" t="s">
        <v>4827</v>
      </c>
      <c r="N1000">
        <v>44</v>
      </c>
      <c r="O1000">
        <v>1</v>
      </c>
    </row>
    <row r="1001" spans="8:15" x14ac:dyDescent="0.25">
      <c r="M1001" t="s">
        <v>4879</v>
      </c>
      <c r="N1001">
        <v>44</v>
      </c>
      <c r="O1001">
        <v>1</v>
      </c>
    </row>
    <row r="1002" spans="8:15" x14ac:dyDescent="0.25">
      <c r="L1002" s="1">
        <v>45621</v>
      </c>
      <c r="M1002" t="s">
        <v>4859</v>
      </c>
      <c r="N1002">
        <v>51</v>
      </c>
      <c r="O1002">
        <v>1</v>
      </c>
    </row>
    <row r="1003" spans="8:15" x14ac:dyDescent="0.25">
      <c r="M1003" t="s">
        <v>4836</v>
      </c>
      <c r="N1003">
        <v>51</v>
      </c>
      <c r="O1003">
        <v>1</v>
      </c>
    </row>
    <row r="1004" spans="8:15" x14ac:dyDescent="0.25">
      <c r="M1004" t="s">
        <v>4841</v>
      </c>
      <c r="N1004">
        <v>51</v>
      </c>
      <c r="O1004">
        <v>1</v>
      </c>
    </row>
    <row r="1005" spans="8:15" x14ac:dyDescent="0.25">
      <c r="M1005" t="s">
        <v>4853</v>
      </c>
      <c r="N1005">
        <v>51</v>
      </c>
      <c r="O1005">
        <v>1</v>
      </c>
    </row>
    <row r="1006" spans="8:15" x14ac:dyDescent="0.25">
      <c r="L1006" s="1">
        <v>45638</v>
      </c>
      <c r="M1006" t="s">
        <v>4822</v>
      </c>
      <c r="N1006">
        <v>34</v>
      </c>
      <c r="O1006">
        <v>1</v>
      </c>
    </row>
    <row r="1007" spans="8:15" x14ac:dyDescent="0.25">
      <c r="M1007" t="s">
        <v>4837</v>
      </c>
      <c r="N1007">
        <v>34</v>
      </c>
      <c r="O1007">
        <v>1</v>
      </c>
    </row>
    <row r="1008" spans="8:15" x14ac:dyDescent="0.25">
      <c r="M1008" t="s">
        <v>4860</v>
      </c>
      <c r="N1008">
        <v>34</v>
      </c>
      <c r="O1008">
        <v>1</v>
      </c>
    </row>
    <row r="1009" spans="12:15" x14ac:dyDescent="0.25">
      <c r="M1009" t="s">
        <v>4864</v>
      </c>
      <c r="N1009">
        <v>34</v>
      </c>
      <c r="O1009">
        <v>1</v>
      </c>
    </row>
    <row r="1010" spans="12:15" x14ac:dyDescent="0.25">
      <c r="L1010" s="1">
        <v>45609</v>
      </c>
      <c r="M1010" t="s">
        <v>2574</v>
      </c>
      <c r="N1010">
        <v>63</v>
      </c>
      <c r="O1010">
        <v>1</v>
      </c>
    </row>
    <row r="1011" spans="12:15" x14ac:dyDescent="0.25">
      <c r="M1011" t="s">
        <v>4851</v>
      </c>
      <c r="N1011">
        <v>63</v>
      </c>
      <c r="O1011">
        <v>1</v>
      </c>
    </row>
    <row r="1012" spans="12:15" x14ac:dyDescent="0.25">
      <c r="L1012" s="1">
        <v>45639</v>
      </c>
      <c r="M1012" t="s">
        <v>4817</v>
      </c>
      <c r="N1012">
        <v>33</v>
      </c>
      <c r="O1012">
        <v>1</v>
      </c>
    </row>
    <row r="1013" spans="12:15" x14ac:dyDescent="0.25">
      <c r="M1013" t="s">
        <v>4839</v>
      </c>
      <c r="N1013">
        <v>33</v>
      </c>
      <c r="O1013">
        <v>1</v>
      </c>
    </row>
    <row r="1014" spans="12:15" x14ac:dyDescent="0.25">
      <c r="M1014" t="s">
        <v>4842</v>
      </c>
      <c r="N1014">
        <v>33</v>
      </c>
      <c r="O1014">
        <v>1</v>
      </c>
    </row>
    <row r="1015" spans="12:15" x14ac:dyDescent="0.25">
      <c r="M1015" t="s">
        <v>4862</v>
      </c>
      <c r="N1015">
        <v>33</v>
      </c>
      <c r="O1015">
        <v>1</v>
      </c>
    </row>
    <row r="1016" spans="12:15" x14ac:dyDescent="0.25">
      <c r="L1016" s="1">
        <v>45630</v>
      </c>
      <c r="M1016" t="s">
        <v>4863</v>
      </c>
      <c r="N1016">
        <v>42</v>
      </c>
      <c r="O1016">
        <v>1</v>
      </c>
    </row>
    <row r="1017" spans="12:15" x14ac:dyDescent="0.25">
      <c r="M1017" t="s">
        <v>4875</v>
      </c>
      <c r="N1017">
        <v>42</v>
      </c>
      <c r="O1017">
        <v>1</v>
      </c>
    </row>
    <row r="1018" spans="12:15" x14ac:dyDescent="0.25">
      <c r="L1018" s="1">
        <v>45618</v>
      </c>
      <c r="M1018" t="s">
        <v>4815</v>
      </c>
      <c r="N1018">
        <v>54</v>
      </c>
      <c r="O1018">
        <v>1</v>
      </c>
    </row>
    <row r="1019" spans="12:15" x14ac:dyDescent="0.25">
      <c r="M1019" t="s">
        <v>4881</v>
      </c>
      <c r="N1019">
        <v>54</v>
      </c>
      <c r="O1019">
        <v>1</v>
      </c>
    </row>
    <row r="1020" spans="12:15" x14ac:dyDescent="0.25">
      <c r="L1020" s="1">
        <v>45602</v>
      </c>
      <c r="M1020" t="s">
        <v>4834</v>
      </c>
      <c r="N1020">
        <v>70</v>
      </c>
      <c r="O1020">
        <v>1</v>
      </c>
    </row>
    <row r="1021" spans="12:15" x14ac:dyDescent="0.25">
      <c r="L1021" s="1">
        <v>45614</v>
      </c>
      <c r="M1021" t="s">
        <v>4828</v>
      </c>
      <c r="N1021">
        <v>58</v>
      </c>
      <c r="O1021">
        <v>1</v>
      </c>
    </row>
    <row r="1022" spans="12:15" x14ac:dyDescent="0.25">
      <c r="M1022" t="s">
        <v>4861</v>
      </c>
      <c r="N1022">
        <v>58</v>
      </c>
      <c r="O1022">
        <v>1</v>
      </c>
    </row>
    <row r="1023" spans="12:15" x14ac:dyDescent="0.25">
      <c r="M1023" t="s">
        <v>4880</v>
      </c>
      <c r="N1023">
        <v>58</v>
      </c>
      <c r="O1023">
        <v>1</v>
      </c>
    </row>
    <row r="1024" spans="12:15" x14ac:dyDescent="0.25">
      <c r="L1024" s="1">
        <v>45635</v>
      </c>
      <c r="M1024" t="s">
        <v>4847</v>
      </c>
      <c r="N1024">
        <v>37</v>
      </c>
      <c r="O1024">
        <v>1</v>
      </c>
    </row>
    <row r="1025" spans="12:15" x14ac:dyDescent="0.25">
      <c r="L1025" s="1">
        <v>45637</v>
      </c>
      <c r="M1025" t="s">
        <v>4825</v>
      </c>
      <c r="N1025">
        <v>35</v>
      </c>
      <c r="O1025">
        <v>1</v>
      </c>
    </row>
    <row r="1026" spans="12:15" x14ac:dyDescent="0.25">
      <c r="M1026" t="s">
        <v>4855</v>
      </c>
      <c r="N1026">
        <v>35</v>
      </c>
      <c r="O1026">
        <v>1</v>
      </c>
    </row>
    <row r="1027" spans="12:15" x14ac:dyDescent="0.25">
      <c r="L1027" s="1">
        <v>45600</v>
      </c>
      <c r="M1027" t="s">
        <v>4856</v>
      </c>
      <c r="N1027">
        <v>72</v>
      </c>
      <c r="O1027">
        <v>1</v>
      </c>
    </row>
    <row r="1028" spans="12:15" x14ac:dyDescent="0.25">
      <c r="M1028" t="s">
        <v>4886</v>
      </c>
      <c r="N1028">
        <v>72</v>
      </c>
      <c r="O1028">
        <v>1</v>
      </c>
    </row>
    <row r="1029" spans="12:15" x14ac:dyDescent="0.25">
      <c r="L1029" s="1">
        <v>45597</v>
      </c>
      <c r="M1029" t="s">
        <v>4852</v>
      </c>
      <c r="N1029">
        <v>75</v>
      </c>
      <c r="O1029">
        <v>1</v>
      </c>
    </row>
    <row r="1030" spans="12:15" x14ac:dyDescent="0.25">
      <c r="M1030" t="s">
        <v>4873</v>
      </c>
      <c r="N1030">
        <v>75</v>
      </c>
      <c r="O1030">
        <v>1</v>
      </c>
    </row>
    <row r="1031" spans="12:15" x14ac:dyDescent="0.25">
      <c r="L1031" s="1">
        <v>45616</v>
      </c>
      <c r="M1031" t="s">
        <v>4843</v>
      </c>
      <c r="N1031">
        <v>56</v>
      </c>
      <c r="O1031">
        <v>1</v>
      </c>
    </row>
    <row r="1032" spans="12:15" x14ac:dyDescent="0.25">
      <c r="M1032" t="s">
        <v>4882</v>
      </c>
      <c r="N1032">
        <v>56</v>
      </c>
      <c r="O1032">
        <v>1</v>
      </c>
    </row>
    <row r="1033" spans="12:15" x14ac:dyDescent="0.25">
      <c r="L1033" s="1">
        <v>45594</v>
      </c>
      <c r="M1033" t="s">
        <v>4858</v>
      </c>
      <c r="N1033">
        <v>78</v>
      </c>
      <c r="O1033">
        <v>1</v>
      </c>
    </row>
    <row r="1034" spans="12:15" x14ac:dyDescent="0.25">
      <c r="L1034" s="1">
        <v>45632</v>
      </c>
      <c r="M1034" t="s">
        <v>4877</v>
      </c>
      <c r="N1034">
        <v>40</v>
      </c>
      <c r="O1034">
        <v>1</v>
      </c>
    </row>
    <row r="1035" spans="12:15" x14ac:dyDescent="0.25">
      <c r="L1035" s="1">
        <v>45611</v>
      </c>
      <c r="M1035" t="s">
        <v>4826</v>
      </c>
      <c r="N1035">
        <v>61</v>
      </c>
      <c r="O1035">
        <v>1</v>
      </c>
    </row>
    <row r="1036" spans="12:15" x14ac:dyDescent="0.25">
      <c r="L1036" s="1">
        <v>45636</v>
      </c>
      <c r="M1036" t="s">
        <v>4821</v>
      </c>
      <c r="N1036">
        <v>36</v>
      </c>
      <c r="O1036">
        <v>1</v>
      </c>
    </row>
    <row r="1037" spans="12:15" x14ac:dyDescent="0.25">
      <c r="M1037" t="s">
        <v>4838</v>
      </c>
      <c r="N1037">
        <v>36</v>
      </c>
      <c r="O1037">
        <v>1</v>
      </c>
    </row>
    <row r="1038" spans="12:15" x14ac:dyDescent="0.25">
      <c r="L1038" s="1">
        <v>45622</v>
      </c>
      <c r="M1038" t="s">
        <v>4823</v>
      </c>
      <c r="N1038">
        <v>50</v>
      </c>
      <c r="O1038">
        <v>1</v>
      </c>
    </row>
    <row r="1039" spans="12:15" x14ac:dyDescent="0.25">
      <c r="M1039" t="s">
        <v>4846</v>
      </c>
      <c r="N1039">
        <v>50</v>
      </c>
      <c r="O1039">
        <v>1</v>
      </c>
    </row>
    <row r="1040" spans="12:15" x14ac:dyDescent="0.25">
      <c r="L1040" s="1">
        <v>45615</v>
      </c>
      <c r="M1040" t="s">
        <v>4820</v>
      </c>
      <c r="N1040">
        <v>57</v>
      </c>
      <c r="O1040">
        <v>1</v>
      </c>
    </row>
    <row r="1041" spans="12:15" x14ac:dyDescent="0.25">
      <c r="M1041" t="s">
        <v>4840</v>
      </c>
      <c r="N1041">
        <v>57</v>
      </c>
      <c r="O1041">
        <v>1</v>
      </c>
    </row>
    <row r="1042" spans="12:15" x14ac:dyDescent="0.25">
      <c r="L1042" s="1">
        <v>45631</v>
      </c>
      <c r="M1042" t="s">
        <v>4857</v>
      </c>
      <c r="N1042">
        <v>41</v>
      </c>
      <c r="O1042">
        <v>1</v>
      </c>
    </row>
    <row r="1043" spans="12:15" x14ac:dyDescent="0.25">
      <c r="L1043" s="1">
        <v>45601</v>
      </c>
      <c r="M1043" t="s">
        <v>4835</v>
      </c>
      <c r="N1043">
        <v>71</v>
      </c>
      <c r="O1043">
        <v>1</v>
      </c>
    </row>
    <row r="1044" spans="12:15" x14ac:dyDescent="0.25">
      <c r="M1044" t="s">
        <v>4845</v>
      </c>
      <c r="N1044">
        <v>71</v>
      </c>
      <c r="O1044">
        <v>1</v>
      </c>
    </row>
    <row r="1045" spans="12:15" x14ac:dyDescent="0.25">
      <c r="M1045" t="s">
        <v>4874</v>
      </c>
      <c r="N1045">
        <v>71</v>
      </c>
      <c r="O1045">
        <v>1</v>
      </c>
    </row>
    <row r="1046" spans="12:15" x14ac:dyDescent="0.25">
      <c r="L1046" s="1">
        <v>45595</v>
      </c>
      <c r="M1046" t="s">
        <v>4823</v>
      </c>
      <c r="N1046">
        <v>77</v>
      </c>
      <c r="O1046">
        <v>1</v>
      </c>
    </row>
    <row r="1047" spans="12:15" x14ac:dyDescent="0.25">
      <c r="L1047" s="1">
        <v>45603</v>
      </c>
      <c r="M1047" t="s">
        <v>4844</v>
      </c>
      <c r="N1047">
        <v>69</v>
      </c>
      <c r="O1047">
        <v>1</v>
      </c>
    </row>
    <row r="1048" spans="12:15" x14ac:dyDescent="0.25">
      <c r="L1048" s="1">
        <v>45617</v>
      </c>
      <c r="M1048" t="s">
        <v>4865</v>
      </c>
      <c r="N1048">
        <v>55</v>
      </c>
      <c r="O1048">
        <v>1</v>
      </c>
    </row>
    <row r="1049" spans="12:15" x14ac:dyDescent="0.25">
      <c r="M1049" t="s">
        <v>4867</v>
      </c>
      <c r="N1049">
        <v>55</v>
      </c>
      <c r="O1049">
        <v>1</v>
      </c>
    </row>
    <row r="1050" spans="12:15" x14ac:dyDescent="0.25">
      <c r="L1050" s="1">
        <v>45596</v>
      </c>
      <c r="M1050" t="s">
        <v>4870</v>
      </c>
      <c r="N1050">
        <v>76</v>
      </c>
      <c r="O1050">
        <v>1</v>
      </c>
    </row>
    <row r="1051" spans="12:15" x14ac:dyDescent="0.25">
      <c r="M1051" t="s">
        <v>4872</v>
      </c>
      <c r="N1051">
        <v>76</v>
      </c>
      <c r="O1051">
        <v>1</v>
      </c>
    </row>
    <row r="1052" spans="12:15" x14ac:dyDescent="0.25">
      <c r="L1052" s="1">
        <v>45610</v>
      </c>
      <c r="M1052" t="s">
        <v>4831</v>
      </c>
      <c r="N1052">
        <v>62</v>
      </c>
      <c r="O1052">
        <v>1</v>
      </c>
    </row>
    <row r="1053" spans="12:15" x14ac:dyDescent="0.25">
      <c r="M1053" t="s">
        <v>4854</v>
      </c>
      <c r="N1053">
        <v>62</v>
      </c>
      <c r="O1053">
        <v>1</v>
      </c>
    </row>
    <row r="1054" spans="12:15" x14ac:dyDescent="0.25">
      <c r="M1054" t="s">
        <v>4869</v>
      </c>
      <c r="N1054">
        <v>62</v>
      </c>
      <c r="O1054">
        <v>1</v>
      </c>
    </row>
    <row r="1055" spans="12:15" x14ac:dyDescent="0.25">
      <c r="L1055" s="1">
        <v>45604</v>
      </c>
      <c r="M1055" t="s">
        <v>4849</v>
      </c>
      <c r="N1055">
        <v>68</v>
      </c>
      <c r="O1055">
        <v>1</v>
      </c>
    </row>
    <row r="1056" spans="12:15" x14ac:dyDescent="0.25">
      <c r="M1056" t="s">
        <v>4866</v>
      </c>
      <c r="N1056">
        <v>68</v>
      </c>
      <c r="O1056">
        <v>1</v>
      </c>
    </row>
    <row r="1057" spans="8:15" x14ac:dyDescent="0.25">
      <c r="H1057" t="s">
        <v>5266</v>
      </c>
      <c r="I1057" t="s">
        <v>5267</v>
      </c>
      <c r="J1057" t="s">
        <v>854</v>
      </c>
      <c r="K1057">
        <v>24597800</v>
      </c>
      <c r="L1057" s="1">
        <v>45351</v>
      </c>
      <c r="M1057" t="s">
        <v>5268</v>
      </c>
      <c r="N1057">
        <v>321</v>
      </c>
      <c r="O1057">
        <v>1</v>
      </c>
    </row>
    <row r="1058" spans="8:15" x14ac:dyDescent="0.25">
      <c r="L1058" s="1">
        <v>45393</v>
      </c>
      <c r="M1058" t="s">
        <v>5270</v>
      </c>
      <c r="N1058">
        <v>279</v>
      </c>
      <c r="O1058">
        <v>1</v>
      </c>
    </row>
    <row r="1059" spans="8:15" x14ac:dyDescent="0.25">
      <c r="L1059" s="1">
        <v>45530</v>
      </c>
      <c r="M1059" t="s">
        <v>5269</v>
      </c>
      <c r="N1059">
        <v>142</v>
      </c>
      <c r="O1059">
        <v>1</v>
      </c>
    </row>
    <row r="1060" spans="8:15" x14ac:dyDescent="0.25">
      <c r="L1060" s="1">
        <v>45602</v>
      </c>
      <c r="M1060" t="s">
        <v>5271</v>
      </c>
      <c r="N1060">
        <v>70</v>
      </c>
      <c r="O1060">
        <v>1</v>
      </c>
    </row>
    <row r="1061" spans="8:15" x14ac:dyDescent="0.25">
      <c r="H1061" t="s">
        <v>5365</v>
      </c>
      <c r="I1061" t="s">
        <v>5366</v>
      </c>
      <c r="J1061" t="s">
        <v>914</v>
      </c>
      <c r="K1061">
        <v>2450106</v>
      </c>
      <c r="L1061" s="1">
        <v>45545</v>
      </c>
      <c r="M1061" t="s">
        <v>5380</v>
      </c>
      <c r="N1061">
        <v>127</v>
      </c>
      <c r="O1061">
        <v>1</v>
      </c>
    </row>
    <row r="1062" spans="8:15" x14ac:dyDescent="0.25">
      <c r="L1062" s="1">
        <v>45551</v>
      </c>
      <c r="M1062" t="s">
        <v>5371</v>
      </c>
      <c r="N1062">
        <v>121</v>
      </c>
      <c r="O1062">
        <v>1</v>
      </c>
    </row>
    <row r="1063" spans="8:15" x14ac:dyDescent="0.25">
      <c r="M1063" t="s">
        <v>5379</v>
      </c>
      <c r="N1063">
        <v>121</v>
      </c>
      <c r="O1063">
        <v>1</v>
      </c>
    </row>
    <row r="1064" spans="8:15" x14ac:dyDescent="0.25">
      <c r="L1064" s="1">
        <v>45555</v>
      </c>
      <c r="M1064" t="s">
        <v>5377</v>
      </c>
      <c r="N1064">
        <v>117</v>
      </c>
      <c r="O1064">
        <v>1</v>
      </c>
    </row>
    <row r="1065" spans="8:15" x14ac:dyDescent="0.25">
      <c r="M1065" t="s">
        <v>5382</v>
      </c>
      <c r="N1065">
        <v>117</v>
      </c>
      <c r="O1065">
        <v>1</v>
      </c>
    </row>
    <row r="1066" spans="8:15" x14ac:dyDescent="0.25">
      <c r="L1066" s="1">
        <v>45566</v>
      </c>
      <c r="M1066" t="s">
        <v>5381</v>
      </c>
      <c r="N1066">
        <v>106</v>
      </c>
      <c r="O1066">
        <v>1</v>
      </c>
    </row>
    <row r="1067" spans="8:15" x14ac:dyDescent="0.25">
      <c r="L1067" s="1">
        <v>45589</v>
      </c>
      <c r="M1067" t="s">
        <v>5383</v>
      </c>
      <c r="N1067">
        <v>83</v>
      </c>
      <c r="O1067">
        <v>1</v>
      </c>
    </row>
    <row r="1068" spans="8:15" x14ac:dyDescent="0.25">
      <c r="L1068" s="1">
        <v>45621</v>
      </c>
      <c r="M1068" t="s">
        <v>2396</v>
      </c>
      <c r="N1068">
        <v>51</v>
      </c>
      <c r="O1068">
        <v>1</v>
      </c>
    </row>
    <row r="1069" spans="8:15" x14ac:dyDescent="0.25">
      <c r="L1069" s="1">
        <v>45638</v>
      </c>
      <c r="M1069" t="s">
        <v>5375</v>
      </c>
      <c r="N1069">
        <v>34</v>
      </c>
      <c r="O1069">
        <v>1</v>
      </c>
    </row>
    <row r="1070" spans="8:15" x14ac:dyDescent="0.25">
      <c r="L1070" s="1">
        <v>45609</v>
      </c>
      <c r="M1070" t="s">
        <v>2924</v>
      </c>
      <c r="N1070">
        <v>63</v>
      </c>
      <c r="O1070">
        <v>1</v>
      </c>
    </row>
    <row r="1071" spans="8:15" x14ac:dyDescent="0.25">
      <c r="M1071" t="s">
        <v>2396</v>
      </c>
      <c r="N1071">
        <v>63</v>
      </c>
      <c r="O1071">
        <v>1</v>
      </c>
    </row>
    <row r="1072" spans="8:15" x14ac:dyDescent="0.25">
      <c r="L1072" s="1">
        <v>45639</v>
      </c>
      <c r="M1072" t="s">
        <v>745</v>
      </c>
      <c r="N1072">
        <v>33</v>
      </c>
      <c r="O1072">
        <v>1</v>
      </c>
    </row>
    <row r="1073" spans="3:15" x14ac:dyDescent="0.25">
      <c r="M1073" t="s">
        <v>5374</v>
      </c>
      <c r="N1073">
        <v>33</v>
      </c>
      <c r="O1073">
        <v>1</v>
      </c>
    </row>
    <row r="1074" spans="3:15" x14ac:dyDescent="0.25">
      <c r="L1074" s="1">
        <v>45614</v>
      </c>
      <c r="M1074" t="s">
        <v>5372</v>
      </c>
      <c r="N1074">
        <v>58</v>
      </c>
      <c r="O1074">
        <v>1</v>
      </c>
    </row>
    <row r="1075" spans="3:15" x14ac:dyDescent="0.25">
      <c r="L1075" s="1">
        <v>45594</v>
      </c>
      <c r="M1075" t="s">
        <v>5368</v>
      </c>
      <c r="N1075">
        <v>78</v>
      </c>
      <c r="O1075">
        <v>1</v>
      </c>
    </row>
    <row r="1076" spans="3:15" x14ac:dyDescent="0.25">
      <c r="L1076" s="1">
        <v>45632</v>
      </c>
      <c r="M1076" t="s">
        <v>5376</v>
      </c>
      <c r="N1076">
        <v>40</v>
      </c>
      <c r="O1076">
        <v>1</v>
      </c>
    </row>
    <row r="1077" spans="3:15" x14ac:dyDescent="0.25">
      <c r="L1077" s="1">
        <v>45595</v>
      </c>
      <c r="M1077" t="s">
        <v>5370</v>
      </c>
      <c r="N1077">
        <v>77</v>
      </c>
      <c r="O1077">
        <v>1</v>
      </c>
    </row>
    <row r="1078" spans="3:15" x14ac:dyDescent="0.25">
      <c r="L1078" s="1">
        <v>45604</v>
      </c>
      <c r="M1078" t="s">
        <v>5373</v>
      </c>
      <c r="N1078">
        <v>68</v>
      </c>
      <c r="O1078">
        <v>1</v>
      </c>
    </row>
    <row r="1079" spans="3:15" x14ac:dyDescent="0.25">
      <c r="M1079" t="s">
        <v>5378</v>
      </c>
      <c r="N1079">
        <v>68</v>
      </c>
      <c r="O1079">
        <v>1</v>
      </c>
    </row>
    <row r="1080" spans="3:15" x14ac:dyDescent="0.25">
      <c r="H1080" t="s">
        <v>911</v>
      </c>
      <c r="I1080" t="s">
        <v>912</v>
      </c>
      <c r="J1080" t="s">
        <v>914</v>
      </c>
      <c r="K1080">
        <v>2450106</v>
      </c>
      <c r="L1080" s="1">
        <v>45623</v>
      </c>
      <c r="M1080" t="s">
        <v>913</v>
      </c>
      <c r="N1080">
        <v>49</v>
      </c>
      <c r="O1080">
        <v>1</v>
      </c>
    </row>
    <row r="1081" spans="3:15" x14ac:dyDescent="0.25">
      <c r="H1081" t="s">
        <v>1156</v>
      </c>
      <c r="I1081" t="s">
        <v>1157</v>
      </c>
      <c r="J1081" t="s">
        <v>914</v>
      </c>
      <c r="K1081">
        <v>2450106</v>
      </c>
      <c r="L1081" s="1">
        <v>45628</v>
      </c>
      <c r="M1081" t="s">
        <v>1159</v>
      </c>
      <c r="N1081">
        <v>44</v>
      </c>
      <c r="O1081">
        <v>1</v>
      </c>
    </row>
    <row r="1082" spans="3:15" x14ac:dyDescent="0.25">
      <c r="L1082" s="1">
        <v>45632</v>
      </c>
      <c r="M1082" t="s">
        <v>1160</v>
      </c>
      <c r="N1082">
        <v>40</v>
      </c>
      <c r="O1082">
        <v>1</v>
      </c>
    </row>
    <row r="1083" spans="3:15" x14ac:dyDescent="0.25">
      <c r="L1083" s="1">
        <v>45593</v>
      </c>
      <c r="M1083" t="s">
        <v>1158</v>
      </c>
      <c r="N1083">
        <v>79</v>
      </c>
      <c r="O1083">
        <v>1</v>
      </c>
    </row>
    <row r="1084" spans="3:15" x14ac:dyDescent="0.25">
      <c r="C1084" t="s">
        <v>5712</v>
      </c>
      <c r="D1084" t="s">
        <v>5715</v>
      </c>
      <c r="E1084" t="s">
        <v>5713</v>
      </c>
      <c r="F1084" t="s">
        <v>5633</v>
      </c>
      <c r="G1084" t="s">
        <v>78</v>
      </c>
      <c r="H1084" t="s">
        <v>931</v>
      </c>
      <c r="I1084" t="s">
        <v>932</v>
      </c>
      <c r="J1084" t="s">
        <v>934</v>
      </c>
      <c r="K1084">
        <v>2207581</v>
      </c>
      <c r="L1084" s="1">
        <v>45556</v>
      </c>
      <c r="M1084" t="s">
        <v>933</v>
      </c>
      <c r="N1084">
        <v>116</v>
      </c>
      <c r="O1084">
        <v>1</v>
      </c>
    </row>
    <row r="1085" spans="3:15" x14ac:dyDescent="0.25">
      <c r="H1085" t="s">
        <v>2261</v>
      </c>
      <c r="I1085" t="s">
        <v>2262</v>
      </c>
      <c r="J1085" t="s">
        <v>934</v>
      </c>
      <c r="K1085">
        <v>2207581</v>
      </c>
      <c r="L1085" s="1">
        <v>45557</v>
      </c>
      <c r="M1085" t="s">
        <v>2263</v>
      </c>
      <c r="N1085">
        <v>115</v>
      </c>
      <c r="O1085">
        <v>1</v>
      </c>
    </row>
    <row r="1086" spans="3:15" x14ac:dyDescent="0.25">
      <c r="C1086" t="s">
        <v>5590</v>
      </c>
      <c r="D1086" t="s">
        <v>5721</v>
      </c>
      <c r="E1086" t="s">
        <v>5713</v>
      </c>
      <c r="F1086" t="s">
        <v>16</v>
      </c>
      <c r="G1086" t="s">
        <v>29</v>
      </c>
      <c r="H1086" t="s">
        <v>2642</v>
      </c>
      <c r="I1086" t="s">
        <v>2643</v>
      </c>
      <c r="J1086" t="s">
        <v>2645</v>
      </c>
      <c r="K1086">
        <v>221375</v>
      </c>
      <c r="L1086" s="1">
        <v>45589</v>
      </c>
      <c r="M1086" t="s">
        <v>2644</v>
      </c>
      <c r="N1086">
        <v>83</v>
      </c>
      <c r="O1086">
        <v>1</v>
      </c>
    </row>
    <row r="1087" spans="3:15" x14ac:dyDescent="0.25">
      <c r="M1087" t="s">
        <v>2646</v>
      </c>
      <c r="N1087">
        <v>83</v>
      </c>
      <c r="O1087">
        <v>1</v>
      </c>
    </row>
    <row r="1088" spans="3:15" x14ac:dyDescent="0.25">
      <c r="F1088" t="s">
        <v>5597</v>
      </c>
      <c r="G1088" t="s">
        <v>69</v>
      </c>
      <c r="H1088" t="s">
        <v>3935</v>
      </c>
      <c r="I1088" t="s">
        <v>3936</v>
      </c>
      <c r="J1088" t="s">
        <v>3939</v>
      </c>
      <c r="K1088">
        <v>221180</v>
      </c>
      <c r="L1088" s="1">
        <v>45335</v>
      </c>
      <c r="M1088" t="s">
        <v>3938</v>
      </c>
      <c r="N1088">
        <v>337</v>
      </c>
      <c r="O1088">
        <v>1</v>
      </c>
    </row>
    <row r="1089" spans="1:15" x14ac:dyDescent="0.25">
      <c r="L1089" s="1">
        <v>45461</v>
      </c>
      <c r="M1089" t="s">
        <v>3942</v>
      </c>
      <c r="N1089">
        <v>211</v>
      </c>
      <c r="O1089">
        <v>1</v>
      </c>
    </row>
    <row r="1090" spans="1:15" x14ac:dyDescent="0.25">
      <c r="J1090" t="s">
        <v>3941</v>
      </c>
      <c r="K1090">
        <v>221238</v>
      </c>
      <c r="L1090" s="1">
        <v>45316</v>
      </c>
      <c r="M1090" t="s">
        <v>3940</v>
      </c>
      <c r="N1090">
        <v>356</v>
      </c>
      <c r="O1090">
        <v>1</v>
      </c>
    </row>
    <row r="1091" spans="1:15" x14ac:dyDescent="0.25">
      <c r="F1091" t="s">
        <v>5687</v>
      </c>
      <c r="G1091" t="s">
        <v>4961</v>
      </c>
      <c r="H1091" t="s">
        <v>4959</v>
      </c>
      <c r="I1091" t="s">
        <v>4960</v>
      </c>
      <c r="J1091" t="s">
        <v>2645</v>
      </c>
      <c r="K1091">
        <v>221375</v>
      </c>
      <c r="L1091" s="1">
        <v>45375</v>
      </c>
      <c r="M1091" t="s">
        <v>4962</v>
      </c>
      <c r="N1091">
        <v>297</v>
      </c>
      <c r="O1091">
        <v>1</v>
      </c>
    </row>
    <row r="1092" spans="1:15" x14ac:dyDescent="0.25">
      <c r="M1092" t="s">
        <v>4963</v>
      </c>
      <c r="N1092">
        <v>297</v>
      </c>
      <c r="O1092">
        <v>1</v>
      </c>
    </row>
    <row r="1093" spans="1:15" x14ac:dyDescent="0.25">
      <c r="A1093" t="s">
        <v>5760</v>
      </c>
      <c r="B1093">
        <v>0</v>
      </c>
      <c r="C1093" t="s">
        <v>5590</v>
      </c>
      <c r="D1093" t="s">
        <v>5721</v>
      </c>
      <c r="E1093" t="s">
        <v>5713</v>
      </c>
      <c r="F1093" t="s">
        <v>16</v>
      </c>
      <c r="G1093" t="s">
        <v>739</v>
      </c>
      <c r="H1093" t="s">
        <v>1349</v>
      </c>
      <c r="I1093" t="s">
        <v>1350</v>
      </c>
      <c r="J1093" t="s">
        <v>1355</v>
      </c>
      <c r="K1093">
        <v>221141</v>
      </c>
      <c r="L1093" s="1">
        <v>45344</v>
      </c>
      <c r="M1093" t="s">
        <v>1371</v>
      </c>
      <c r="N1093">
        <v>328</v>
      </c>
      <c r="O1093">
        <v>1</v>
      </c>
    </row>
    <row r="1094" spans="1:15" x14ac:dyDescent="0.25">
      <c r="L1094" s="1">
        <v>45449</v>
      </c>
      <c r="M1094" t="s">
        <v>1369</v>
      </c>
      <c r="N1094">
        <v>223</v>
      </c>
      <c r="O1094">
        <v>1</v>
      </c>
    </row>
    <row r="1095" spans="1:15" x14ac:dyDescent="0.25">
      <c r="L1095" s="1">
        <v>45456</v>
      </c>
      <c r="M1095" t="s">
        <v>1361</v>
      </c>
      <c r="N1095">
        <v>216</v>
      </c>
      <c r="O1095">
        <v>1</v>
      </c>
    </row>
    <row r="1096" spans="1:15" x14ac:dyDescent="0.25">
      <c r="A1096" t="s">
        <v>5761</v>
      </c>
      <c r="B1096" t="s">
        <v>5422</v>
      </c>
      <c r="C1096" t="s">
        <v>5625</v>
      </c>
      <c r="D1096" t="s">
        <v>5717</v>
      </c>
      <c r="E1096" t="s">
        <v>5713</v>
      </c>
      <c r="F1096" t="s">
        <v>16</v>
      </c>
      <c r="G1096" t="s">
        <v>29</v>
      </c>
      <c r="H1096" t="s">
        <v>4471</v>
      </c>
      <c r="I1096" t="s">
        <v>4472</v>
      </c>
      <c r="J1096" t="s">
        <v>4474</v>
      </c>
      <c r="K1096">
        <v>4011010</v>
      </c>
      <c r="L1096" s="1">
        <v>45632</v>
      </c>
      <c r="M1096" t="s">
        <v>4473</v>
      </c>
      <c r="N1096">
        <v>40</v>
      </c>
      <c r="O1096">
        <v>1</v>
      </c>
    </row>
    <row r="1097" spans="1:15" x14ac:dyDescent="0.25">
      <c r="H1097" t="s">
        <v>5137</v>
      </c>
      <c r="I1097" t="s">
        <v>5138</v>
      </c>
      <c r="J1097" t="s">
        <v>4474</v>
      </c>
      <c r="K1097">
        <v>4011010</v>
      </c>
      <c r="L1097" s="1">
        <v>45628</v>
      </c>
      <c r="M1097" t="s">
        <v>5139</v>
      </c>
      <c r="N1097">
        <v>44</v>
      </c>
      <c r="O1097">
        <v>1</v>
      </c>
    </row>
    <row r="1098" spans="1:15" x14ac:dyDescent="0.25">
      <c r="H1098" t="s">
        <v>5357</v>
      </c>
      <c r="I1098" t="s">
        <v>5358</v>
      </c>
      <c r="J1098" t="s">
        <v>4474</v>
      </c>
      <c r="K1098">
        <v>4011010</v>
      </c>
      <c r="L1098" s="1">
        <v>45601</v>
      </c>
      <c r="M1098" t="s">
        <v>5359</v>
      </c>
      <c r="N1098">
        <v>71</v>
      </c>
      <c r="O1098">
        <v>1</v>
      </c>
    </row>
    <row r="1099" spans="1:15" x14ac:dyDescent="0.25">
      <c r="A1099" t="s">
        <v>5762</v>
      </c>
      <c r="B1099" t="s">
        <v>5643</v>
      </c>
      <c r="C1099" t="s">
        <v>5625</v>
      </c>
      <c r="D1099" t="s">
        <v>5717</v>
      </c>
      <c r="E1099" t="s">
        <v>5713</v>
      </c>
      <c r="F1099" t="s">
        <v>16</v>
      </c>
      <c r="G1099" t="s">
        <v>29</v>
      </c>
      <c r="H1099" t="s">
        <v>1724</v>
      </c>
      <c r="I1099" t="s">
        <v>1725</v>
      </c>
      <c r="J1099" t="s">
        <v>1727</v>
      </c>
      <c r="K1099">
        <v>4011041</v>
      </c>
      <c r="L1099" s="1">
        <v>45331</v>
      </c>
      <c r="M1099" t="s">
        <v>1726</v>
      </c>
      <c r="N1099">
        <v>341</v>
      </c>
      <c r="O1099">
        <v>1</v>
      </c>
    </row>
    <row r="1100" spans="1:15" x14ac:dyDescent="0.25">
      <c r="L1100" s="1">
        <v>45482</v>
      </c>
      <c r="M1100" t="s">
        <v>1728</v>
      </c>
      <c r="N1100">
        <v>190</v>
      </c>
      <c r="O1100">
        <v>1</v>
      </c>
    </row>
    <row r="1101" spans="1:15" x14ac:dyDescent="0.25">
      <c r="H1101" t="s">
        <v>3914</v>
      </c>
      <c r="I1101" t="s">
        <v>259</v>
      </c>
      <c r="J1101" t="s">
        <v>3916</v>
      </c>
      <c r="K1101">
        <v>4020005</v>
      </c>
      <c r="L1101" s="1">
        <v>45338</v>
      </c>
      <c r="M1101" t="s">
        <v>3915</v>
      </c>
      <c r="N1101">
        <v>334</v>
      </c>
      <c r="O1101">
        <v>1</v>
      </c>
    </row>
    <row r="1102" spans="1:15" x14ac:dyDescent="0.25">
      <c r="L1102" s="1">
        <v>45399</v>
      </c>
      <c r="M1102" t="s">
        <v>3918</v>
      </c>
      <c r="N1102">
        <v>273</v>
      </c>
      <c r="O1102">
        <v>1</v>
      </c>
    </row>
    <row r="1103" spans="1:15" x14ac:dyDescent="0.25">
      <c r="L1103" s="1">
        <v>45425</v>
      </c>
      <c r="M1103" t="s">
        <v>3917</v>
      </c>
      <c r="N1103">
        <v>247</v>
      </c>
      <c r="O1103">
        <v>1</v>
      </c>
    </row>
    <row r="1104" spans="1:15" x14ac:dyDescent="0.25">
      <c r="L1104" s="1">
        <v>45520</v>
      </c>
      <c r="M1104" t="s">
        <v>3919</v>
      </c>
      <c r="N1104">
        <v>152</v>
      </c>
      <c r="O1104">
        <v>1</v>
      </c>
    </row>
    <row r="1105" spans="1:15" x14ac:dyDescent="0.25">
      <c r="M1105" t="s">
        <v>3920</v>
      </c>
      <c r="N1105">
        <v>152</v>
      </c>
      <c r="O1105">
        <v>1</v>
      </c>
    </row>
    <row r="1106" spans="1:15" x14ac:dyDescent="0.25">
      <c r="H1106" t="s">
        <v>5003</v>
      </c>
      <c r="I1106" t="s">
        <v>5004</v>
      </c>
      <c r="J1106" t="s">
        <v>1727</v>
      </c>
      <c r="K1106">
        <v>4011041</v>
      </c>
      <c r="L1106" s="1">
        <v>45579</v>
      </c>
      <c r="M1106" t="s">
        <v>5005</v>
      </c>
      <c r="N1106">
        <v>93</v>
      </c>
      <c r="O1106">
        <v>1</v>
      </c>
    </row>
    <row r="1107" spans="1:15" x14ac:dyDescent="0.25">
      <c r="F1107" t="s">
        <v>5090</v>
      </c>
      <c r="G1107" t="s">
        <v>125</v>
      </c>
      <c r="H1107" t="s">
        <v>2595</v>
      </c>
      <c r="I1107" t="s">
        <v>2596</v>
      </c>
      <c r="J1107" t="s">
        <v>2599</v>
      </c>
      <c r="K1107">
        <v>4011058</v>
      </c>
      <c r="L1107" s="1">
        <v>45432</v>
      </c>
      <c r="M1107" t="s">
        <v>2598</v>
      </c>
      <c r="N1107">
        <v>240</v>
      </c>
      <c r="O1107">
        <v>1</v>
      </c>
    </row>
    <row r="1108" spans="1:15" x14ac:dyDescent="0.25">
      <c r="F1108" t="s">
        <v>5625</v>
      </c>
      <c r="G1108" t="s">
        <v>442</v>
      </c>
      <c r="H1108" t="s">
        <v>1439</v>
      </c>
      <c r="I1108" t="s">
        <v>1440</v>
      </c>
      <c r="J1108" t="s">
        <v>1442</v>
      </c>
      <c r="K1108">
        <v>4011060</v>
      </c>
      <c r="L1108" s="1">
        <v>45589</v>
      </c>
      <c r="M1108" t="s">
        <v>1441</v>
      </c>
      <c r="N1108">
        <v>83</v>
      </c>
      <c r="O1108">
        <v>1</v>
      </c>
    </row>
    <row r="1109" spans="1:15" x14ac:dyDescent="0.25">
      <c r="L1109" s="1">
        <v>45603</v>
      </c>
      <c r="M1109" t="s">
        <v>1443</v>
      </c>
      <c r="N1109">
        <v>69</v>
      </c>
      <c r="O1109">
        <v>1</v>
      </c>
    </row>
    <row r="1110" spans="1:15" x14ac:dyDescent="0.25">
      <c r="F1110" t="s">
        <v>5610</v>
      </c>
      <c r="G1110" t="s">
        <v>291</v>
      </c>
      <c r="H1110" t="s">
        <v>4141</v>
      </c>
      <c r="I1110" t="s">
        <v>4142</v>
      </c>
      <c r="J1110" t="s">
        <v>4144</v>
      </c>
      <c r="K1110">
        <v>4011040</v>
      </c>
      <c r="L1110" s="1">
        <v>45567</v>
      </c>
      <c r="M1110" t="s">
        <v>4143</v>
      </c>
      <c r="N1110">
        <v>105</v>
      </c>
      <c r="O1110">
        <v>1</v>
      </c>
    </row>
    <row r="1111" spans="1:15" x14ac:dyDescent="0.25">
      <c r="A1111" t="s">
        <v>5763</v>
      </c>
      <c r="B1111" t="s">
        <v>5624</v>
      </c>
      <c r="C1111" t="s">
        <v>5712</v>
      </c>
      <c r="D1111" t="s">
        <v>5715</v>
      </c>
      <c r="E1111" t="s">
        <v>5713</v>
      </c>
      <c r="F1111" t="s">
        <v>16</v>
      </c>
      <c r="G1111" t="s">
        <v>29</v>
      </c>
      <c r="H1111" t="s">
        <v>3590</v>
      </c>
      <c r="I1111" t="s">
        <v>3591</v>
      </c>
      <c r="J1111" t="s">
        <v>536</v>
      </c>
      <c r="K1111">
        <v>220702</v>
      </c>
      <c r="L1111" s="1">
        <v>45639</v>
      </c>
      <c r="M1111" t="s">
        <v>3592</v>
      </c>
      <c r="N1111">
        <v>33</v>
      </c>
      <c r="O1111">
        <v>1</v>
      </c>
    </row>
    <row r="1112" spans="1:15" x14ac:dyDescent="0.25">
      <c r="L1112" s="1">
        <v>45597</v>
      </c>
      <c r="M1112" t="s">
        <v>3592</v>
      </c>
      <c r="N1112">
        <v>75</v>
      </c>
      <c r="O1112">
        <v>1</v>
      </c>
    </row>
    <row r="1113" spans="1:15" x14ac:dyDescent="0.25">
      <c r="H1113" t="s">
        <v>533</v>
      </c>
      <c r="I1113" t="s">
        <v>534</v>
      </c>
      <c r="J1113" t="s">
        <v>536</v>
      </c>
      <c r="K1113">
        <v>220702</v>
      </c>
      <c r="L1113" s="1">
        <v>45622</v>
      </c>
      <c r="M1113" t="s">
        <v>535</v>
      </c>
      <c r="N1113">
        <v>50</v>
      </c>
      <c r="O1113">
        <v>1</v>
      </c>
    </row>
    <row r="1114" spans="1:15" x14ac:dyDescent="0.25">
      <c r="L1114" s="1">
        <v>45615</v>
      </c>
      <c r="M1114" t="s">
        <v>537</v>
      </c>
      <c r="N1114">
        <v>57</v>
      </c>
      <c r="O1114">
        <v>1</v>
      </c>
    </row>
    <row r="1115" spans="1:15" x14ac:dyDescent="0.25">
      <c r="H1115" t="s">
        <v>3959</v>
      </c>
      <c r="I1115" t="s">
        <v>3960</v>
      </c>
      <c r="J1115" t="s">
        <v>536</v>
      </c>
      <c r="K1115">
        <v>220702</v>
      </c>
      <c r="L1115" s="1">
        <v>45632</v>
      </c>
      <c r="M1115" t="s">
        <v>3962</v>
      </c>
      <c r="N1115">
        <v>40</v>
      </c>
      <c r="O1115">
        <v>1</v>
      </c>
    </row>
    <row r="1116" spans="1:15" x14ac:dyDescent="0.25">
      <c r="M1116" t="s">
        <v>3411</v>
      </c>
      <c r="N1116">
        <v>40</v>
      </c>
      <c r="O1116">
        <v>1</v>
      </c>
    </row>
    <row r="1117" spans="1:15" x14ac:dyDescent="0.25">
      <c r="M1117" t="s">
        <v>3961</v>
      </c>
      <c r="N1117">
        <v>40</v>
      </c>
      <c r="O1117">
        <v>1</v>
      </c>
    </row>
    <row r="1118" spans="1:15" x14ac:dyDescent="0.25">
      <c r="M1118" t="s">
        <v>3963</v>
      </c>
      <c r="N1118">
        <v>40</v>
      </c>
      <c r="O1118">
        <v>1</v>
      </c>
    </row>
    <row r="1119" spans="1:15" x14ac:dyDescent="0.25">
      <c r="F1119" t="s">
        <v>5614</v>
      </c>
      <c r="G1119" t="s">
        <v>422</v>
      </c>
      <c r="H1119" t="s">
        <v>5080</v>
      </c>
      <c r="I1119" t="s">
        <v>5081</v>
      </c>
      <c r="J1119" t="s">
        <v>536</v>
      </c>
      <c r="K1119">
        <v>220702</v>
      </c>
      <c r="L1119" s="1">
        <v>45638</v>
      </c>
      <c r="M1119" t="s">
        <v>5083</v>
      </c>
      <c r="N1119">
        <v>34</v>
      </c>
      <c r="O1119">
        <v>1</v>
      </c>
    </row>
    <row r="1120" spans="1:15" x14ac:dyDescent="0.25">
      <c r="H1120" t="s">
        <v>2647</v>
      </c>
      <c r="I1120" t="s">
        <v>2648</v>
      </c>
      <c r="J1120" t="s">
        <v>536</v>
      </c>
      <c r="K1120">
        <v>220702</v>
      </c>
      <c r="L1120" s="1">
        <v>45611</v>
      </c>
      <c r="M1120" t="s">
        <v>2650</v>
      </c>
      <c r="N1120">
        <v>61</v>
      </c>
      <c r="O1120">
        <v>1</v>
      </c>
    </row>
    <row r="1121" spans="1:15" x14ac:dyDescent="0.25">
      <c r="A1121" t="s">
        <v>5764</v>
      </c>
      <c r="B1121" t="s">
        <v>5665</v>
      </c>
      <c r="C1121" t="s">
        <v>5625</v>
      </c>
      <c r="D1121" t="s">
        <v>5717</v>
      </c>
      <c r="E1121" t="s">
        <v>5713</v>
      </c>
      <c r="F1121" t="s">
        <v>16</v>
      </c>
      <c r="G1121" t="s">
        <v>29</v>
      </c>
      <c r="H1121" t="s">
        <v>190</v>
      </c>
      <c r="I1121" t="s">
        <v>191</v>
      </c>
      <c r="J1121" t="s">
        <v>193</v>
      </c>
      <c r="K1121">
        <v>4011063</v>
      </c>
      <c r="L1121" s="1">
        <v>45547</v>
      </c>
      <c r="M1121" t="s">
        <v>192</v>
      </c>
      <c r="N1121">
        <v>125</v>
      </c>
      <c r="O1121">
        <v>1</v>
      </c>
    </row>
    <row r="1122" spans="1:15" x14ac:dyDescent="0.25">
      <c r="H1122" t="s">
        <v>1342</v>
      </c>
      <c r="I1122" t="s">
        <v>1343</v>
      </c>
      <c r="J1122" t="s">
        <v>193</v>
      </c>
      <c r="K1122">
        <v>4011063</v>
      </c>
      <c r="L1122" s="1">
        <v>45343</v>
      </c>
      <c r="M1122" t="s">
        <v>1344</v>
      </c>
      <c r="N1122">
        <v>329</v>
      </c>
      <c r="O1122">
        <v>1</v>
      </c>
    </row>
    <row r="1123" spans="1:15" x14ac:dyDescent="0.25">
      <c r="H1123" t="s">
        <v>2024</v>
      </c>
      <c r="I1123" t="s">
        <v>2025</v>
      </c>
      <c r="J1123" t="s">
        <v>193</v>
      </c>
      <c r="K1123">
        <v>4011063</v>
      </c>
      <c r="L1123" s="1">
        <v>45309</v>
      </c>
      <c r="M1123" t="s">
        <v>2027</v>
      </c>
      <c r="N1123">
        <v>363</v>
      </c>
      <c r="O1123">
        <v>1</v>
      </c>
    </row>
    <row r="1124" spans="1:15" x14ac:dyDescent="0.25">
      <c r="L1124" s="1">
        <v>45324</v>
      </c>
      <c r="M1124" t="s">
        <v>2028</v>
      </c>
      <c r="N1124">
        <v>348</v>
      </c>
      <c r="O1124">
        <v>1</v>
      </c>
    </row>
    <row r="1125" spans="1:15" x14ac:dyDescent="0.25">
      <c r="L1125" s="1">
        <v>45483</v>
      </c>
      <c r="M1125" t="s">
        <v>2026</v>
      </c>
      <c r="N1125">
        <v>189</v>
      </c>
      <c r="O1125">
        <v>1</v>
      </c>
    </row>
    <row r="1126" spans="1:15" x14ac:dyDescent="0.25">
      <c r="M1126" t="s">
        <v>2029</v>
      </c>
      <c r="N1126">
        <v>189</v>
      </c>
      <c r="O1126">
        <v>1</v>
      </c>
    </row>
    <row r="1127" spans="1:15" x14ac:dyDescent="0.25">
      <c r="M1127" t="s">
        <v>2030</v>
      </c>
      <c r="N1127">
        <v>189</v>
      </c>
      <c r="O1127">
        <v>1</v>
      </c>
    </row>
    <row r="1128" spans="1:15" x14ac:dyDescent="0.25">
      <c r="H1128" t="s">
        <v>2235</v>
      </c>
      <c r="I1128" t="s">
        <v>2236</v>
      </c>
      <c r="J1128" t="s">
        <v>193</v>
      </c>
      <c r="K1128">
        <v>4011063</v>
      </c>
      <c r="L1128" s="1">
        <v>45343</v>
      </c>
      <c r="M1128" t="s">
        <v>2238</v>
      </c>
      <c r="N1128">
        <v>329</v>
      </c>
      <c r="O1128">
        <v>1</v>
      </c>
    </row>
    <row r="1129" spans="1:15" x14ac:dyDescent="0.25">
      <c r="H1129" t="s">
        <v>4174</v>
      </c>
      <c r="I1129" t="s">
        <v>4175</v>
      </c>
      <c r="J1129" t="s">
        <v>193</v>
      </c>
      <c r="K1129">
        <v>4011063</v>
      </c>
      <c r="L1129" s="1">
        <v>45310</v>
      </c>
      <c r="M1129" t="s">
        <v>4176</v>
      </c>
      <c r="N1129">
        <v>362</v>
      </c>
      <c r="O1129">
        <v>1</v>
      </c>
    </row>
    <row r="1130" spans="1:15" x14ac:dyDescent="0.25">
      <c r="H1130" t="s">
        <v>5318</v>
      </c>
      <c r="I1130" t="s">
        <v>5319</v>
      </c>
      <c r="J1130" t="s">
        <v>193</v>
      </c>
      <c r="K1130">
        <v>4011063</v>
      </c>
      <c r="L1130" s="1">
        <v>45413</v>
      </c>
      <c r="M1130" t="s">
        <v>5320</v>
      </c>
      <c r="N1130">
        <v>259</v>
      </c>
      <c r="O1130">
        <v>1</v>
      </c>
    </row>
    <row r="1131" spans="1:15" x14ac:dyDescent="0.25">
      <c r="L1131" s="1">
        <v>45535</v>
      </c>
      <c r="M1131" t="s">
        <v>5321</v>
      </c>
      <c r="N1131">
        <v>137</v>
      </c>
      <c r="O1131">
        <v>1</v>
      </c>
    </row>
    <row r="1132" spans="1:15" x14ac:dyDescent="0.25">
      <c r="F1132" t="s">
        <v>5625</v>
      </c>
      <c r="G1132" t="s">
        <v>442</v>
      </c>
      <c r="H1132" t="s">
        <v>2854</v>
      </c>
      <c r="I1132" t="s">
        <v>2855</v>
      </c>
      <c r="J1132" t="s">
        <v>193</v>
      </c>
      <c r="K1132">
        <v>4011063</v>
      </c>
      <c r="L1132" s="1">
        <v>45623</v>
      </c>
      <c r="M1132" t="s">
        <v>2856</v>
      </c>
      <c r="N1132">
        <v>49</v>
      </c>
      <c r="O1132">
        <v>1</v>
      </c>
    </row>
    <row r="1133" spans="1:15" x14ac:dyDescent="0.25">
      <c r="A1133" t="s">
        <v>5765</v>
      </c>
      <c r="B1133" t="s">
        <v>5681</v>
      </c>
      <c r="C1133" t="s">
        <v>5712</v>
      </c>
      <c r="D1133" t="s">
        <v>5715</v>
      </c>
      <c r="E1133" t="s">
        <v>5713</v>
      </c>
      <c r="F1133" t="s">
        <v>16</v>
      </c>
      <c r="G1133" t="s">
        <v>29</v>
      </c>
      <c r="H1133" t="s">
        <v>1164</v>
      </c>
      <c r="I1133" t="s">
        <v>1165</v>
      </c>
      <c r="J1133" t="s">
        <v>1167</v>
      </c>
      <c r="K1133">
        <v>220071</v>
      </c>
      <c r="L1133" s="1">
        <v>45406</v>
      </c>
      <c r="M1133" t="s">
        <v>1166</v>
      </c>
      <c r="N1133">
        <v>266</v>
      </c>
      <c r="O1133">
        <v>1</v>
      </c>
    </row>
    <row r="1134" spans="1:15" x14ac:dyDescent="0.25">
      <c r="F1134" t="s">
        <v>5614</v>
      </c>
      <c r="G1134" t="s">
        <v>422</v>
      </c>
      <c r="H1134" t="s">
        <v>5029</v>
      </c>
      <c r="I1134" t="s">
        <v>5030</v>
      </c>
      <c r="J1134" t="s">
        <v>1167</v>
      </c>
      <c r="K1134">
        <v>220071</v>
      </c>
      <c r="L1134" s="1">
        <v>45380</v>
      </c>
      <c r="M1134" t="s">
        <v>5038</v>
      </c>
      <c r="N1134">
        <v>292</v>
      </c>
      <c r="O1134">
        <v>1</v>
      </c>
    </row>
    <row r="1135" spans="1:15" x14ac:dyDescent="0.25">
      <c r="M1135" t="s">
        <v>5048</v>
      </c>
      <c r="N1135">
        <v>292</v>
      </c>
      <c r="O1135">
        <v>1</v>
      </c>
    </row>
    <row r="1136" spans="1:15" x14ac:dyDescent="0.25">
      <c r="M1136" t="s">
        <v>5054</v>
      </c>
      <c r="N1136">
        <v>292</v>
      </c>
      <c r="O1136">
        <v>1</v>
      </c>
    </row>
    <row r="1137" spans="1:15" x14ac:dyDescent="0.25">
      <c r="L1137" s="1">
        <v>45429</v>
      </c>
      <c r="M1137" t="s">
        <v>5042</v>
      </c>
      <c r="N1137">
        <v>243</v>
      </c>
      <c r="O1137">
        <v>1</v>
      </c>
    </row>
    <row r="1138" spans="1:15" x14ac:dyDescent="0.25">
      <c r="L1138" s="1">
        <v>45443</v>
      </c>
      <c r="M1138" t="s">
        <v>5046</v>
      </c>
      <c r="N1138">
        <v>229</v>
      </c>
      <c r="O1138">
        <v>1</v>
      </c>
    </row>
    <row r="1139" spans="1:15" x14ac:dyDescent="0.25">
      <c r="M1139" t="s">
        <v>5061</v>
      </c>
      <c r="N1139">
        <v>229</v>
      </c>
      <c r="O1139">
        <v>1</v>
      </c>
    </row>
    <row r="1140" spans="1:15" x14ac:dyDescent="0.25">
      <c r="L1140" s="1">
        <v>45541</v>
      </c>
      <c r="M1140" t="s">
        <v>5037</v>
      </c>
      <c r="N1140">
        <v>131</v>
      </c>
      <c r="O1140">
        <v>1</v>
      </c>
    </row>
    <row r="1141" spans="1:15" x14ac:dyDescent="0.25">
      <c r="A1141" t="s">
        <v>5766</v>
      </c>
      <c r="B1141" t="s">
        <v>5613</v>
      </c>
      <c r="C1141" t="s">
        <v>5590</v>
      </c>
      <c r="D1141" t="s">
        <v>5721</v>
      </c>
      <c r="E1141" t="s">
        <v>5713</v>
      </c>
      <c r="F1141" t="s">
        <v>16</v>
      </c>
      <c r="G1141" t="s">
        <v>29</v>
      </c>
      <c r="H1141" t="s">
        <v>1729</v>
      </c>
      <c r="I1141" t="s">
        <v>1730</v>
      </c>
      <c r="J1141" t="s">
        <v>437</v>
      </c>
      <c r="K1141">
        <v>221241</v>
      </c>
      <c r="L1141" s="1">
        <v>45469</v>
      </c>
      <c r="M1141" t="s">
        <v>1732</v>
      </c>
      <c r="N1141">
        <v>203</v>
      </c>
      <c r="O1141">
        <v>1</v>
      </c>
    </row>
    <row r="1142" spans="1:15" x14ac:dyDescent="0.25">
      <c r="F1142" t="s">
        <v>5612</v>
      </c>
      <c r="G1142" t="s">
        <v>435</v>
      </c>
      <c r="H1142" t="s">
        <v>433</v>
      </c>
      <c r="I1142" t="s">
        <v>434</v>
      </c>
      <c r="J1142" t="s">
        <v>437</v>
      </c>
      <c r="K1142">
        <v>221241</v>
      </c>
      <c r="L1142" s="1">
        <v>45539</v>
      </c>
      <c r="M1142" t="s">
        <v>436</v>
      </c>
      <c r="N1142">
        <v>133</v>
      </c>
      <c r="O1142">
        <v>1</v>
      </c>
    </row>
    <row r="1143" spans="1:15" x14ac:dyDescent="0.25">
      <c r="M1143" t="s">
        <v>439</v>
      </c>
      <c r="N1143">
        <v>133</v>
      </c>
      <c r="O1143">
        <v>1</v>
      </c>
    </row>
    <row r="1144" spans="1:15" x14ac:dyDescent="0.25">
      <c r="L1144" s="1">
        <v>45567</v>
      </c>
      <c r="M1144" t="s">
        <v>438</v>
      </c>
      <c r="N1144">
        <v>105</v>
      </c>
      <c r="O1144">
        <v>1</v>
      </c>
    </row>
    <row r="1145" spans="1:15" x14ac:dyDescent="0.25">
      <c r="A1145" t="s">
        <v>5767</v>
      </c>
      <c r="B1145" t="s">
        <v>5605</v>
      </c>
      <c r="C1145" t="s">
        <v>5712</v>
      </c>
      <c r="D1145" t="s">
        <v>5715</v>
      </c>
      <c r="E1145" t="s">
        <v>5713</v>
      </c>
      <c r="F1145" t="s">
        <v>16</v>
      </c>
      <c r="G1145" t="s">
        <v>29</v>
      </c>
      <c r="H1145" t="s">
        <v>1920</v>
      </c>
      <c r="I1145" t="s">
        <v>1921</v>
      </c>
      <c r="J1145" t="s">
        <v>1923</v>
      </c>
      <c r="K1145">
        <v>220757</v>
      </c>
      <c r="L1145" s="1">
        <v>45565</v>
      </c>
      <c r="M1145" t="s">
        <v>1922</v>
      </c>
      <c r="N1145">
        <v>107</v>
      </c>
      <c r="O1145">
        <v>1</v>
      </c>
    </row>
    <row r="1146" spans="1:15" x14ac:dyDescent="0.25">
      <c r="F1146" t="s">
        <v>5597</v>
      </c>
      <c r="G1146" t="s">
        <v>69</v>
      </c>
      <c r="H1146" t="s">
        <v>174</v>
      </c>
      <c r="I1146" t="s">
        <v>175</v>
      </c>
      <c r="J1146" t="s">
        <v>177</v>
      </c>
      <c r="K1146">
        <v>220765</v>
      </c>
      <c r="L1146" s="1">
        <v>45413</v>
      </c>
      <c r="M1146" t="s">
        <v>176</v>
      </c>
      <c r="N1146">
        <v>259</v>
      </c>
      <c r="O1146">
        <v>1</v>
      </c>
    </row>
    <row r="1147" spans="1:15" x14ac:dyDescent="0.25">
      <c r="F1147" t="s">
        <v>5610</v>
      </c>
      <c r="G1147" t="s">
        <v>291</v>
      </c>
      <c r="H1147" t="s">
        <v>3256</v>
      </c>
      <c r="I1147" t="s">
        <v>3257</v>
      </c>
      <c r="J1147" t="s">
        <v>1923</v>
      </c>
      <c r="K1147">
        <v>220757</v>
      </c>
      <c r="L1147" s="1">
        <v>45614</v>
      </c>
      <c r="M1147" t="s">
        <v>3261</v>
      </c>
      <c r="N1147">
        <v>58</v>
      </c>
      <c r="O1147">
        <v>1</v>
      </c>
    </row>
    <row r="1148" spans="1:15" x14ac:dyDescent="0.25">
      <c r="L1148" s="1">
        <v>45600</v>
      </c>
      <c r="M1148" t="s">
        <v>3263</v>
      </c>
      <c r="N1148">
        <v>72</v>
      </c>
      <c r="O1148">
        <v>1</v>
      </c>
    </row>
    <row r="1149" spans="1:15" x14ac:dyDescent="0.25">
      <c r="A1149" t="s">
        <v>5768</v>
      </c>
      <c r="B1149" t="s">
        <v>5023</v>
      </c>
      <c r="C1149" t="s">
        <v>5712</v>
      </c>
      <c r="D1149" t="s">
        <v>5715</v>
      </c>
      <c r="E1149" t="s">
        <v>5713</v>
      </c>
      <c r="F1149" t="s">
        <v>1512</v>
      </c>
      <c r="G1149" t="s">
        <v>41</v>
      </c>
      <c r="H1149" t="s">
        <v>39</v>
      </c>
      <c r="I1149" t="s">
        <v>40</v>
      </c>
      <c r="J1149" t="s">
        <v>43</v>
      </c>
      <c r="K1149">
        <v>2207377</v>
      </c>
      <c r="L1149" s="1">
        <v>45483</v>
      </c>
      <c r="M1149" t="s">
        <v>42</v>
      </c>
      <c r="N1149">
        <v>189</v>
      </c>
      <c r="O1149">
        <v>1</v>
      </c>
    </row>
    <row r="1150" spans="1:15" x14ac:dyDescent="0.25">
      <c r="A1150" t="s">
        <v>5769</v>
      </c>
      <c r="B1150" t="s">
        <v>5636</v>
      </c>
      <c r="C1150" t="s">
        <v>5712</v>
      </c>
      <c r="D1150" t="s">
        <v>5715</v>
      </c>
      <c r="E1150" t="s">
        <v>5713</v>
      </c>
      <c r="F1150" t="s">
        <v>16</v>
      </c>
      <c r="G1150" t="s">
        <v>29</v>
      </c>
      <c r="H1150" t="s">
        <v>1740</v>
      </c>
      <c r="I1150" t="s">
        <v>1741</v>
      </c>
      <c r="J1150" t="s">
        <v>960</v>
      </c>
      <c r="K1150">
        <v>220450</v>
      </c>
      <c r="L1150" s="1">
        <v>45453</v>
      </c>
      <c r="M1150" t="s">
        <v>1742</v>
      </c>
      <c r="N1150">
        <v>219</v>
      </c>
      <c r="O1150">
        <v>1</v>
      </c>
    </row>
    <row r="1151" spans="1:15" x14ac:dyDescent="0.25">
      <c r="H1151" t="s">
        <v>2199</v>
      </c>
      <c r="I1151" t="s">
        <v>2200</v>
      </c>
      <c r="J1151" t="s">
        <v>960</v>
      </c>
      <c r="K1151">
        <v>220450</v>
      </c>
      <c r="L1151" s="1">
        <v>45373</v>
      </c>
      <c r="M1151" t="s">
        <v>2208</v>
      </c>
      <c r="N1151">
        <v>299</v>
      </c>
      <c r="O1151">
        <v>1</v>
      </c>
    </row>
    <row r="1152" spans="1:15" x14ac:dyDescent="0.25">
      <c r="L1152" s="1">
        <v>45441</v>
      </c>
      <c r="M1152" t="s">
        <v>2205</v>
      </c>
      <c r="N1152">
        <v>231</v>
      </c>
      <c r="O1152">
        <v>1</v>
      </c>
    </row>
    <row r="1153" spans="1:15" x14ac:dyDescent="0.25">
      <c r="L1153" s="1">
        <v>45457</v>
      </c>
      <c r="M1153" t="s">
        <v>2207</v>
      </c>
      <c r="N1153">
        <v>215</v>
      </c>
      <c r="O1153">
        <v>1</v>
      </c>
    </row>
    <row r="1154" spans="1:15" x14ac:dyDescent="0.25">
      <c r="L1154" s="1">
        <v>45491</v>
      </c>
      <c r="M1154" t="s">
        <v>2206</v>
      </c>
      <c r="N1154">
        <v>181</v>
      </c>
      <c r="O1154">
        <v>1</v>
      </c>
    </row>
    <row r="1155" spans="1:15" x14ac:dyDescent="0.25">
      <c r="L1155" s="1">
        <v>45511</v>
      </c>
      <c r="M1155" t="s">
        <v>2203</v>
      </c>
      <c r="N1155">
        <v>161</v>
      </c>
      <c r="O1155">
        <v>1</v>
      </c>
    </row>
    <row r="1156" spans="1:15" x14ac:dyDescent="0.25">
      <c r="L1156" s="1">
        <v>45523</v>
      </c>
      <c r="M1156" t="s">
        <v>2201</v>
      </c>
      <c r="N1156">
        <v>149</v>
      </c>
      <c r="O1156">
        <v>1</v>
      </c>
    </row>
    <row r="1157" spans="1:15" x14ac:dyDescent="0.25">
      <c r="L1157" s="1">
        <v>45560</v>
      </c>
      <c r="M1157" t="s">
        <v>2202</v>
      </c>
      <c r="N1157">
        <v>112</v>
      </c>
      <c r="O1157">
        <v>1</v>
      </c>
    </row>
    <row r="1158" spans="1:15" x14ac:dyDescent="0.25">
      <c r="H1158" t="s">
        <v>957</v>
      </c>
      <c r="I1158" t="s">
        <v>958</v>
      </c>
      <c r="J1158" t="s">
        <v>960</v>
      </c>
      <c r="K1158">
        <v>220450</v>
      </c>
      <c r="L1158" s="1">
        <v>45595</v>
      </c>
      <c r="M1158" t="s">
        <v>959</v>
      </c>
      <c r="N1158">
        <v>77</v>
      </c>
      <c r="O1158">
        <v>1</v>
      </c>
    </row>
    <row r="1159" spans="1:15" x14ac:dyDescent="0.25">
      <c r="F1159" t="s">
        <v>2666</v>
      </c>
      <c r="G1159" t="s">
        <v>1067</v>
      </c>
      <c r="H1159" t="s">
        <v>1065</v>
      </c>
      <c r="I1159" t="s">
        <v>1066</v>
      </c>
      <c r="J1159" t="s">
        <v>960</v>
      </c>
      <c r="K1159">
        <v>220450</v>
      </c>
      <c r="L1159" s="1">
        <v>45567</v>
      </c>
      <c r="M1159" t="s">
        <v>1068</v>
      </c>
      <c r="N1159">
        <v>105</v>
      </c>
      <c r="O1159">
        <v>1</v>
      </c>
    </row>
    <row r="1160" spans="1:15" x14ac:dyDescent="0.25">
      <c r="A1160" t="s">
        <v>5770</v>
      </c>
      <c r="B1160" t="s">
        <v>5622</v>
      </c>
      <c r="C1160" t="s">
        <v>5712</v>
      </c>
      <c r="D1160" t="s">
        <v>5725</v>
      </c>
      <c r="E1160" t="s">
        <v>5713</v>
      </c>
      <c r="F1160" t="s">
        <v>16</v>
      </c>
      <c r="G1160" t="s">
        <v>29</v>
      </c>
      <c r="H1160" t="s">
        <v>623</v>
      </c>
      <c r="I1160" t="s">
        <v>624</v>
      </c>
      <c r="J1160" t="s">
        <v>626</v>
      </c>
      <c r="K1160">
        <v>208149</v>
      </c>
      <c r="L1160" s="1">
        <v>45386</v>
      </c>
      <c r="M1160" t="s">
        <v>625</v>
      </c>
      <c r="N1160">
        <v>286</v>
      </c>
      <c r="O1160">
        <v>1</v>
      </c>
    </row>
    <row r="1161" spans="1:15" x14ac:dyDescent="0.25">
      <c r="H1161" t="s">
        <v>2411</v>
      </c>
      <c r="I1161" t="s">
        <v>2412</v>
      </c>
      <c r="J1161" t="s">
        <v>626</v>
      </c>
      <c r="K1161">
        <v>208149</v>
      </c>
      <c r="L1161" s="1">
        <v>45454</v>
      </c>
      <c r="M1161" t="s">
        <v>2413</v>
      </c>
      <c r="N1161">
        <v>218</v>
      </c>
      <c r="O1161">
        <v>1</v>
      </c>
    </row>
    <row r="1162" spans="1:15" x14ac:dyDescent="0.25">
      <c r="H1162" t="s">
        <v>5131</v>
      </c>
      <c r="I1162" t="s">
        <v>5132</v>
      </c>
      <c r="J1162" t="s">
        <v>626</v>
      </c>
      <c r="K1162">
        <v>208149</v>
      </c>
      <c r="L1162" s="1">
        <v>45630</v>
      </c>
      <c r="M1162" t="s">
        <v>5133</v>
      </c>
      <c r="N1162">
        <v>42</v>
      </c>
      <c r="O1162">
        <v>1</v>
      </c>
    </row>
    <row r="1163" spans="1:15" x14ac:dyDescent="0.25">
      <c r="A1163" t="s">
        <v>5771</v>
      </c>
      <c r="B1163" t="s">
        <v>5652</v>
      </c>
      <c r="C1163" t="s">
        <v>5590</v>
      </c>
      <c r="D1163" t="s">
        <v>5721</v>
      </c>
      <c r="E1163" t="s">
        <v>5713</v>
      </c>
      <c r="F1163" t="s">
        <v>16</v>
      </c>
      <c r="G1163" t="s">
        <v>29</v>
      </c>
      <c r="H1163" t="s">
        <v>52</v>
      </c>
      <c r="I1163" t="s">
        <v>53</v>
      </c>
      <c r="J1163" t="s">
        <v>55</v>
      </c>
      <c r="K1163">
        <v>221261</v>
      </c>
      <c r="L1163" s="1">
        <v>45629</v>
      </c>
      <c r="M1163" t="s">
        <v>54</v>
      </c>
      <c r="N1163">
        <v>43</v>
      </c>
      <c r="O1163">
        <v>1</v>
      </c>
    </row>
    <row r="1164" spans="1:15" x14ac:dyDescent="0.25">
      <c r="H1164" t="s">
        <v>734</v>
      </c>
      <c r="I1164" t="s">
        <v>735</v>
      </c>
      <c r="J1164" t="s">
        <v>55</v>
      </c>
      <c r="K1164">
        <v>221261</v>
      </c>
      <c r="L1164" s="1">
        <v>45562</v>
      </c>
      <c r="M1164" t="s">
        <v>736</v>
      </c>
      <c r="N1164">
        <v>110</v>
      </c>
      <c r="O1164">
        <v>1</v>
      </c>
    </row>
    <row r="1165" spans="1:15" x14ac:dyDescent="0.25">
      <c r="H1165" t="s">
        <v>3196</v>
      </c>
      <c r="I1165" t="s">
        <v>3197</v>
      </c>
      <c r="J1165" t="s">
        <v>55</v>
      </c>
      <c r="K1165">
        <v>221261</v>
      </c>
      <c r="L1165" s="1">
        <v>45441</v>
      </c>
      <c r="M1165" t="s">
        <v>3198</v>
      </c>
      <c r="N1165">
        <v>231</v>
      </c>
      <c r="O1165">
        <v>1</v>
      </c>
    </row>
    <row r="1166" spans="1:15" x14ac:dyDescent="0.25">
      <c r="F1166" t="s">
        <v>5614</v>
      </c>
      <c r="G1166" t="s">
        <v>422</v>
      </c>
      <c r="H1166" t="s">
        <v>1714</v>
      </c>
      <c r="I1166" t="s">
        <v>1715</v>
      </c>
      <c r="J1166" t="s">
        <v>55</v>
      </c>
      <c r="K1166">
        <v>221261</v>
      </c>
      <c r="L1166" s="1">
        <v>45610</v>
      </c>
      <c r="M1166" t="s">
        <v>1716</v>
      </c>
      <c r="N1166">
        <v>62</v>
      </c>
      <c r="O1166">
        <v>1</v>
      </c>
    </row>
    <row r="1167" spans="1:15" x14ac:dyDescent="0.25">
      <c r="H1167" t="s">
        <v>5029</v>
      </c>
      <c r="I1167" t="s">
        <v>5030</v>
      </c>
      <c r="J1167" t="s">
        <v>55</v>
      </c>
      <c r="K1167">
        <v>221261</v>
      </c>
      <c r="L1167" s="1">
        <v>45376</v>
      </c>
      <c r="M1167" t="s">
        <v>5034</v>
      </c>
      <c r="N1167">
        <v>296</v>
      </c>
      <c r="O1167">
        <v>1</v>
      </c>
    </row>
    <row r="1168" spans="1:15" x14ac:dyDescent="0.25">
      <c r="L1168" s="1">
        <v>45398</v>
      </c>
      <c r="M1168" t="s">
        <v>5062</v>
      </c>
      <c r="N1168">
        <v>274</v>
      </c>
      <c r="O1168">
        <v>1</v>
      </c>
    </row>
    <row r="1169" spans="12:15" x14ac:dyDescent="0.25">
      <c r="M1169" t="s">
        <v>5065</v>
      </c>
      <c r="N1169">
        <v>274</v>
      </c>
      <c r="O1169">
        <v>1</v>
      </c>
    </row>
    <row r="1170" spans="12:15" x14ac:dyDescent="0.25">
      <c r="L1170" s="1">
        <v>45440</v>
      </c>
      <c r="M1170" t="s">
        <v>5033</v>
      </c>
      <c r="N1170">
        <v>232</v>
      </c>
      <c r="O1170">
        <v>1</v>
      </c>
    </row>
    <row r="1171" spans="12:15" x14ac:dyDescent="0.25">
      <c r="M1171" t="s">
        <v>5047</v>
      </c>
      <c r="N1171">
        <v>232</v>
      </c>
      <c r="O1171">
        <v>1</v>
      </c>
    </row>
    <row r="1172" spans="12:15" x14ac:dyDescent="0.25">
      <c r="M1172" t="s">
        <v>5049</v>
      </c>
      <c r="N1172">
        <v>232</v>
      </c>
      <c r="O1172">
        <v>1</v>
      </c>
    </row>
    <row r="1173" spans="12:15" x14ac:dyDescent="0.25">
      <c r="M1173" t="s">
        <v>5059</v>
      </c>
      <c r="N1173">
        <v>232</v>
      </c>
      <c r="O1173">
        <v>1</v>
      </c>
    </row>
    <row r="1174" spans="12:15" x14ac:dyDescent="0.25">
      <c r="M1174" t="s">
        <v>5065</v>
      </c>
      <c r="N1174">
        <v>232</v>
      </c>
      <c r="O1174">
        <v>1</v>
      </c>
    </row>
    <row r="1175" spans="12:15" x14ac:dyDescent="0.25">
      <c r="M1175" t="s">
        <v>5068</v>
      </c>
      <c r="N1175">
        <v>232</v>
      </c>
      <c r="O1175">
        <v>1</v>
      </c>
    </row>
    <row r="1176" spans="12:15" x14ac:dyDescent="0.25">
      <c r="L1176" s="1">
        <v>45461</v>
      </c>
      <c r="M1176" t="s">
        <v>5040</v>
      </c>
      <c r="N1176">
        <v>211</v>
      </c>
      <c r="O1176">
        <v>1</v>
      </c>
    </row>
    <row r="1177" spans="12:15" x14ac:dyDescent="0.25">
      <c r="M1177" t="s">
        <v>5073</v>
      </c>
      <c r="N1177">
        <v>211</v>
      </c>
      <c r="O1177">
        <v>1</v>
      </c>
    </row>
    <row r="1178" spans="12:15" x14ac:dyDescent="0.25">
      <c r="L1178" s="1">
        <v>45468</v>
      </c>
      <c r="M1178" t="s">
        <v>5066</v>
      </c>
      <c r="N1178">
        <v>204</v>
      </c>
      <c r="O1178">
        <v>1</v>
      </c>
    </row>
    <row r="1179" spans="12:15" x14ac:dyDescent="0.25">
      <c r="L1179" s="1">
        <v>45488</v>
      </c>
      <c r="M1179" t="s">
        <v>5035</v>
      </c>
      <c r="N1179">
        <v>184</v>
      </c>
      <c r="O1179">
        <v>1</v>
      </c>
    </row>
    <row r="1180" spans="12:15" x14ac:dyDescent="0.25">
      <c r="M1180" t="s">
        <v>5041</v>
      </c>
      <c r="N1180">
        <v>184</v>
      </c>
      <c r="O1180">
        <v>1</v>
      </c>
    </row>
    <row r="1181" spans="12:15" x14ac:dyDescent="0.25">
      <c r="M1181" t="s">
        <v>5052</v>
      </c>
      <c r="N1181">
        <v>184</v>
      </c>
      <c r="O1181">
        <v>1</v>
      </c>
    </row>
    <row r="1182" spans="12:15" x14ac:dyDescent="0.25">
      <c r="M1182" t="s">
        <v>4337</v>
      </c>
      <c r="N1182">
        <v>184</v>
      </c>
      <c r="O1182">
        <v>1</v>
      </c>
    </row>
    <row r="1183" spans="12:15" x14ac:dyDescent="0.25">
      <c r="L1183" s="1">
        <v>45538</v>
      </c>
      <c r="M1183" t="s">
        <v>5067</v>
      </c>
      <c r="N1183">
        <v>134</v>
      </c>
      <c r="O1183">
        <v>1</v>
      </c>
    </row>
    <row r="1184" spans="12:15" x14ac:dyDescent="0.25">
      <c r="L1184" s="1">
        <v>45629</v>
      </c>
      <c r="M1184" t="s">
        <v>5045</v>
      </c>
      <c r="N1184">
        <v>43</v>
      </c>
      <c r="O1184">
        <v>1</v>
      </c>
    </row>
    <row r="1185" spans="1:15" x14ac:dyDescent="0.25">
      <c r="M1185" t="s">
        <v>5055</v>
      </c>
      <c r="N1185">
        <v>43</v>
      </c>
      <c r="O1185">
        <v>1</v>
      </c>
    </row>
    <row r="1186" spans="1:15" x14ac:dyDescent="0.25">
      <c r="M1186" t="s">
        <v>5056</v>
      </c>
      <c r="N1186">
        <v>43</v>
      </c>
      <c r="O1186">
        <v>1</v>
      </c>
    </row>
    <row r="1187" spans="1:15" x14ac:dyDescent="0.25">
      <c r="M1187" t="s">
        <v>5057</v>
      </c>
      <c r="N1187">
        <v>43</v>
      </c>
      <c r="O1187">
        <v>1</v>
      </c>
    </row>
    <row r="1188" spans="1:15" x14ac:dyDescent="0.25">
      <c r="M1188" t="s">
        <v>5058</v>
      </c>
      <c r="N1188">
        <v>43</v>
      </c>
      <c r="O1188">
        <v>1</v>
      </c>
    </row>
    <row r="1189" spans="1:15" x14ac:dyDescent="0.25">
      <c r="M1189" t="s">
        <v>5070</v>
      </c>
      <c r="N1189">
        <v>43</v>
      </c>
      <c r="O1189">
        <v>1</v>
      </c>
    </row>
    <row r="1190" spans="1:15" x14ac:dyDescent="0.25">
      <c r="M1190" t="s">
        <v>5072</v>
      </c>
      <c r="N1190">
        <v>43</v>
      </c>
      <c r="O1190">
        <v>1</v>
      </c>
    </row>
    <row r="1191" spans="1:15" x14ac:dyDescent="0.25">
      <c r="L1191" s="1">
        <v>45618</v>
      </c>
      <c r="M1191" t="s">
        <v>5071</v>
      </c>
      <c r="N1191">
        <v>54</v>
      </c>
      <c r="O1191">
        <v>1</v>
      </c>
    </row>
    <row r="1192" spans="1:15" x14ac:dyDescent="0.25">
      <c r="L1192" s="1">
        <v>45608</v>
      </c>
      <c r="M1192" t="s">
        <v>5043</v>
      </c>
      <c r="N1192">
        <v>64</v>
      </c>
      <c r="O1192">
        <v>1</v>
      </c>
    </row>
    <row r="1193" spans="1:15" x14ac:dyDescent="0.25">
      <c r="M1193" t="s">
        <v>5060</v>
      </c>
      <c r="N1193">
        <v>64</v>
      </c>
      <c r="O1193">
        <v>1</v>
      </c>
    </row>
    <row r="1194" spans="1:15" x14ac:dyDescent="0.25">
      <c r="L1194" s="1">
        <v>45617</v>
      </c>
      <c r="M1194" t="s">
        <v>5032</v>
      </c>
      <c r="N1194">
        <v>55</v>
      </c>
      <c r="O1194">
        <v>1</v>
      </c>
    </row>
    <row r="1195" spans="1:15" x14ac:dyDescent="0.25">
      <c r="A1195" t="s">
        <v>5772</v>
      </c>
      <c r="B1195" t="s">
        <v>5596</v>
      </c>
      <c r="C1195" t="s">
        <v>5590</v>
      </c>
      <c r="D1195" t="s">
        <v>5721</v>
      </c>
      <c r="E1195" t="s">
        <v>5713</v>
      </c>
      <c r="F1195" t="s">
        <v>16</v>
      </c>
      <c r="G1195" t="s">
        <v>29</v>
      </c>
      <c r="H1195" t="s">
        <v>2508</v>
      </c>
      <c r="I1195" t="s">
        <v>2509</v>
      </c>
      <c r="J1195" t="s">
        <v>59</v>
      </c>
      <c r="K1195">
        <v>221118</v>
      </c>
      <c r="L1195" s="1">
        <v>45552</v>
      </c>
      <c r="M1195" t="s">
        <v>2510</v>
      </c>
      <c r="N1195">
        <v>120</v>
      </c>
      <c r="O1195">
        <v>1</v>
      </c>
    </row>
    <row r="1196" spans="1:15" x14ac:dyDescent="0.25">
      <c r="G1196" t="s">
        <v>739</v>
      </c>
      <c r="H1196" t="s">
        <v>737</v>
      </c>
      <c r="I1196" t="s">
        <v>738</v>
      </c>
      <c r="J1196" t="s">
        <v>59</v>
      </c>
      <c r="K1196">
        <v>221118</v>
      </c>
      <c r="L1196" s="1">
        <v>45520</v>
      </c>
      <c r="M1196" t="s">
        <v>741</v>
      </c>
      <c r="N1196">
        <v>152</v>
      </c>
      <c r="O1196">
        <v>1</v>
      </c>
    </row>
    <row r="1197" spans="1:15" x14ac:dyDescent="0.25">
      <c r="H1197" t="s">
        <v>2382</v>
      </c>
      <c r="I1197" t="s">
        <v>2383</v>
      </c>
      <c r="J1197" t="s">
        <v>59</v>
      </c>
      <c r="K1197">
        <v>221118</v>
      </c>
      <c r="L1197" s="1">
        <v>45363</v>
      </c>
      <c r="M1197" t="s">
        <v>2384</v>
      </c>
      <c r="N1197">
        <v>309</v>
      </c>
      <c r="O1197">
        <v>1</v>
      </c>
    </row>
    <row r="1198" spans="1:15" x14ac:dyDescent="0.25">
      <c r="H1198" t="s">
        <v>3340</v>
      </c>
      <c r="I1198" t="s">
        <v>3341</v>
      </c>
      <c r="J1198" t="s">
        <v>59</v>
      </c>
      <c r="K1198">
        <v>221118</v>
      </c>
      <c r="L1198" s="1">
        <v>45517</v>
      </c>
      <c r="M1198" t="s">
        <v>3344</v>
      </c>
      <c r="N1198">
        <v>155</v>
      </c>
      <c r="O1198">
        <v>1</v>
      </c>
    </row>
    <row r="1199" spans="1:15" x14ac:dyDescent="0.25">
      <c r="L1199" s="1">
        <v>45588</v>
      </c>
      <c r="M1199" t="s">
        <v>3343</v>
      </c>
      <c r="N1199">
        <v>84</v>
      </c>
      <c r="O1199">
        <v>1</v>
      </c>
    </row>
    <row r="1200" spans="1:15" x14ac:dyDescent="0.25">
      <c r="L1200" s="1">
        <v>45596</v>
      </c>
      <c r="M1200" t="s">
        <v>3342</v>
      </c>
      <c r="N1200">
        <v>76</v>
      </c>
      <c r="O1200">
        <v>1</v>
      </c>
    </row>
    <row r="1201" spans="1:15" x14ac:dyDescent="0.25">
      <c r="F1201" t="s">
        <v>5617</v>
      </c>
      <c r="G1201" t="s">
        <v>418</v>
      </c>
      <c r="H1201" t="s">
        <v>3895</v>
      </c>
      <c r="I1201" t="s">
        <v>3896</v>
      </c>
      <c r="J1201" t="s">
        <v>59</v>
      </c>
      <c r="K1201">
        <v>221118</v>
      </c>
      <c r="L1201" s="1">
        <v>45558</v>
      </c>
      <c r="M1201" t="s">
        <v>3897</v>
      </c>
      <c r="N1201">
        <v>114</v>
      </c>
      <c r="O1201">
        <v>1</v>
      </c>
    </row>
    <row r="1202" spans="1:15" x14ac:dyDescent="0.25">
      <c r="A1202" t="s">
        <v>5773</v>
      </c>
      <c r="B1202" t="s">
        <v>5598</v>
      </c>
      <c r="C1202" t="s">
        <v>5590</v>
      </c>
      <c r="D1202" t="s">
        <v>5721</v>
      </c>
      <c r="E1202" t="s">
        <v>5713</v>
      </c>
      <c r="F1202" t="s">
        <v>16</v>
      </c>
      <c r="G1202" t="s">
        <v>29</v>
      </c>
      <c r="H1202" t="s">
        <v>1496</v>
      </c>
      <c r="I1202" t="s">
        <v>1497</v>
      </c>
      <c r="J1202" t="s">
        <v>71</v>
      </c>
      <c r="K1202">
        <v>221101</v>
      </c>
      <c r="L1202" s="1">
        <v>45548</v>
      </c>
      <c r="M1202" t="s">
        <v>1498</v>
      </c>
      <c r="N1202">
        <v>124</v>
      </c>
      <c r="O1202">
        <v>1</v>
      </c>
    </row>
    <row r="1203" spans="1:15" x14ac:dyDescent="0.25">
      <c r="H1203" t="s">
        <v>470</v>
      </c>
      <c r="I1203" t="s">
        <v>471</v>
      </c>
      <c r="J1203" t="s">
        <v>71</v>
      </c>
      <c r="K1203">
        <v>221101</v>
      </c>
      <c r="L1203" s="1">
        <v>45436</v>
      </c>
      <c r="M1203" t="s">
        <v>472</v>
      </c>
      <c r="N1203">
        <v>236</v>
      </c>
      <c r="O1203">
        <v>1</v>
      </c>
    </row>
    <row r="1204" spans="1:15" x14ac:dyDescent="0.25">
      <c r="H1204" t="s">
        <v>1685</v>
      </c>
      <c r="I1204" t="s">
        <v>1686</v>
      </c>
      <c r="J1204" t="s">
        <v>71</v>
      </c>
      <c r="K1204">
        <v>221101</v>
      </c>
      <c r="L1204" s="1">
        <v>45503</v>
      </c>
      <c r="M1204" t="s">
        <v>1688</v>
      </c>
      <c r="N1204">
        <v>169</v>
      </c>
      <c r="O1204">
        <v>1</v>
      </c>
    </row>
    <row r="1205" spans="1:15" x14ac:dyDescent="0.25">
      <c r="M1205" t="s">
        <v>1689</v>
      </c>
      <c r="N1205">
        <v>169</v>
      </c>
      <c r="O1205">
        <v>1</v>
      </c>
    </row>
    <row r="1206" spans="1:15" x14ac:dyDescent="0.25">
      <c r="L1206" s="1">
        <v>45629</v>
      </c>
      <c r="M1206" t="s">
        <v>1687</v>
      </c>
      <c r="N1206">
        <v>43</v>
      </c>
      <c r="O1206">
        <v>1</v>
      </c>
    </row>
    <row r="1207" spans="1:15" x14ac:dyDescent="0.25">
      <c r="H1207" t="s">
        <v>1868</v>
      </c>
      <c r="I1207" t="s">
        <v>1869</v>
      </c>
      <c r="J1207" t="s">
        <v>71</v>
      </c>
      <c r="K1207">
        <v>221101</v>
      </c>
      <c r="L1207" s="1">
        <v>45433</v>
      </c>
      <c r="M1207" t="s">
        <v>1871</v>
      </c>
      <c r="N1207">
        <v>239</v>
      </c>
      <c r="O1207">
        <v>1</v>
      </c>
    </row>
    <row r="1208" spans="1:15" x14ac:dyDescent="0.25">
      <c r="L1208" s="1">
        <v>45436</v>
      </c>
      <c r="M1208" t="s">
        <v>1870</v>
      </c>
      <c r="N1208">
        <v>236</v>
      </c>
      <c r="O1208">
        <v>1</v>
      </c>
    </row>
    <row r="1209" spans="1:15" x14ac:dyDescent="0.25">
      <c r="H1209" t="s">
        <v>2320</v>
      </c>
      <c r="I1209" t="s">
        <v>2321</v>
      </c>
      <c r="J1209" t="s">
        <v>71</v>
      </c>
      <c r="K1209">
        <v>221101</v>
      </c>
      <c r="L1209" s="1">
        <v>45436</v>
      </c>
      <c r="M1209" t="s">
        <v>2322</v>
      </c>
      <c r="N1209">
        <v>236</v>
      </c>
      <c r="O1209">
        <v>1</v>
      </c>
    </row>
    <row r="1210" spans="1:15" x14ac:dyDescent="0.25">
      <c r="M1210" t="s">
        <v>2323</v>
      </c>
      <c r="N1210">
        <v>236</v>
      </c>
      <c r="O1210">
        <v>1</v>
      </c>
    </row>
    <row r="1211" spans="1:15" x14ac:dyDescent="0.25">
      <c r="M1211" t="s">
        <v>2324</v>
      </c>
      <c r="N1211">
        <v>236</v>
      </c>
      <c r="O1211">
        <v>1</v>
      </c>
    </row>
    <row r="1212" spans="1:15" x14ac:dyDescent="0.25">
      <c r="H1212" t="s">
        <v>2809</v>
      </c>
      <c r="I1212" t="s">
        <v>2810</v>
      </c>
      <c r="J1212" t="s">
        <v>71</v>
      </c>
      <c r="K1212">
        <v>221101</v>
      </c>
      <c r="L1212" s="1">
        <v>45307</v>
      </c>
      <c r="M1212" t="s">
        <v>2814</v>
      </c>
      <c r="N1212">
        <v>365</v>
      </c>
      <c r="O1212">
        <v>1</v>
      </c>
    </row>
    <row r="1213" spans="1:15" x14ac:dyDescent="0.25">
      <c r="M1213" t="s">
        <v>2816</v>
      </c>
      <c r="N1213">
        <v>365</v>
      </c>
      <c r="O1213">
        <v>1</v>
      </c>
    </row>
    <row r="1214" spans="1:15" x14ac:dyDescent="0.25">
      <c r="F1214" t="s">
        <v>5597</v>
      </c>
      <c r="G1214" t="s">
        <v>69</v>
      </c>
      <c r="H1214" t="s">
        <v>67</v>
      </c>
      <c r="I1214" t="s">
        <v>68</v>
      </c>
      <c r="J1214" t="s">
        <v>71</v>
      </c>
      <c r="K1214">
        <v>221101</v>
      </c>
      <c r="L1214" s="1">
        <v>45524</v>
      </c>
      <c r="M1214" t="s">
        <v>70</v>
      </c>
      <c r="N1214">
        <v>148</v>
      </c>
      <c r="O1214">
        <v>1</v>
      </c>
    </row>
    <row r="1215" spans="1:15" x14ac:dyDescent="0.25">
      <c r="A1215" t="s">
        <v>5774</v>
      </c>
      <c r="B1215" t="s">
        <v>5599</v>
      </c>
      <c r="C1215" t="s">
        <v>5759</v>
      </c>
      <c r="D1215">
        <v>0</v>
      </c>
      <c r="E1215" t="s">
        <v>5713</v>
      </c>
      <c r="F1215" t="s">
        <v>16</v>
      </c>
      <c r="G1215" t="s">
        <v>29</v>
      </c>
      <c r="H1215" t="s">
        <v>72</v>
      </c>
      <c r="I1215" t="s">
        <v>73</v>
      </c>
      <c r="J1215" t="s">
        <v>75</v>
      </c>
      <c r="K1215">
        <v>2450021</v>
      </c>
      <c r="L1215" s="1">
        <v>45569</v>
      </c>
      <c r="M1215" t="s">
        <v>74</v>
      </c>
      <c r="N1215">
        <v>103</v>
      </c>
      <c r="O1215">
        <v>1</v>
      </c>
    </row>
    <row r="1216" spans="1:15" x14ac:dyDescent="0.25">
      <c r="H1216" t="s">
        <v>3466</v>
      </c>
      <c r="I1216" t="s">
        <v>3467</v>
      </c>
      <c r="J1216" t="s">
        <v>75</v>
      </c>
      <c r="K1216">
        <v>2450021</v>
      </c>
      <c r="L1216" s="1">
        <v>45583</v>
      </c>
      <c r="M1216" t="s">
        <v>3468</v>
      </c>
      <c r="N1216">
        <v>89</v>
      </c>
      <c r="O1216">
        <v>1</v>
      </c>
    </row>
    <row r="1217" spans="1:15" x14ac:dyDescent="0.25">
      <c r="L1217" s="1">
        <v>45603</v>
      </c>
      <c r="M1217" t="s">
        <v>3469</v>
      </c>
      <c r="N1217">
        <v>69</v>
      </c>
      <c r="O1217">
        <v>1</v>
      </c>
    </row>
    <row r="1218" spans="1:15" x14ac:dyDescent="0.25">
      <c r="A1218" t="s">
        <v>5775</v>
      </c>
      <c r="B1218" t="s">
        <v>5604</v>
      </c>
      <c r="C1218" t="s">
        <v>5759</v>
      </c>
      <c r="D1218">
        <v>0</v>
      </c>
      <c r="E1218" t="s">
        <v>5713</v>
      </c>
      <c r="F1218" t="s">
        <v>16</v>
      </c>
      <c r="G1218" t="s">
        <v>29</v>
      </c>
      <c r="H1218" t="s">
        <v>202</v>
      </c>
      <c r="I1218" t="s">
        <v>203</v>
      </c>
      <c r="J1218" t="s">
        <v>205</v>
      </c>
      <c r="K1218">
        <v>24576161</v>
      </c>
      <c r="L1218" s="1">
        <v>45399</v>
      </c>
      <c r="M1218" t="s">
        <v>206</v>
      </c>
      <c r="N1218">
        <v>273</v>
      </c>
      <c r="O1218">
        <v>1</v>
      </c>
    </row>
    <row r="1219" spans="1:15" x14ac:dyDescent="0.25">
      <c r="L1219" s="1">
        <v>45518</v>
      </c>
      <c r="M1219" t="s">
        <v>204</v>
      </c>
      <c r="N1219">
        <v>154</v>
      </c>
      <c r="O1219">
        <v>1</v>
      </c>
    </row>
    <row r="1220" spans="1:15" x14ac:dyDescent="0.25">
      <c r="H1220" t="s">
        <v>240</v>
      </c>
      <c r="I1220" t="s">
        <v>241</v>
      </c>
      <c r="J1220" t="s">
        <v>80</v>
      </c>
      <c r="K1220">
        <v>2450047</v>
      </c>
      <c r="L1220" s="1">
        <v>45471</v>
      </c>
      <c r="M1220" t="s">
        <v>242</v>
      </c>
      <c r="N1220">
        <v>201</v>
      </c>
      <c r="O1220">
        <v>1</v>
      </c>
    </row>
    <row r="1221" spans="1:15" x14ac:dyDescent="0.25">
      <c r="L1221" s="1">
        <v>45580</v>
      </c>
      <c r="M1221" t="s">
        <v>243</v>
      </c>
      <c r="N1221">
        <v>92</v>
      </c>
      <c r="O1221">
        <v>1</v>
      </c>
    </row>
    <row r="1222" spans="1:15" x14ac:dyDescent="0.25">
      <c r="L1222" s="1">
        <v>45584</v>
      </c>
      <c r="M1222" t="s">
        <v>245</v>
      </c>
      <c r="N1222">
        <v>88</v>
      </c>
      <c r="O1222">
        <v>1</v>
      </c>
    </row>
    <row r="1223" spans="1:15" x14ac:dyDescent="0.25">
      <c r="L1223" s="1">
        <v>45609</v>
      </c>
      <c r="M1223" t="s">
        <v>244</v>
      </c>
      <c r="N1223">
        <v>63</v>
      </c>
      <c r="O1223">
        <v>1</v>
      </c>
    </row>
    <row r="1224" spans="1:15" x14ac:dyDescent="0.25">
      <c r="L1224" s="1">
        <v>45639</v>
      </c>
      <c r="M1224" t="s">
        <v>246</v>
      </c>
      <c r="N1224">
        <v>33</v>
      </c>
      <c r="O1224">
        <v>1</v>
      </c>
    </row>
    <row r="1225" spans="1:15" x14ac:dyDescent="0.25">
      <c r="H1225" t="s">
        <v>262</v>
      </c>
      <c r="I1225" t="s">
        <v>263</v>
      </c>
      <c r="J1225" t="s">
        <v>265</v>
      </c>
      <c r="K1225">
        <v>24593000</v>
      </c>
      <c r="L1225" s="1">
        <v>45331</v>
      </c>
      <c r="M1225" t="s">
        <v>266</v>
      </c>
      <c r="N1225">
        <v>341</v>
      </c>
      <c r="O1225">
        <v>1</v>
      </c>
    </row>
    <row r="1226" spans="1:15" x14ac:dyDescent="0.25">
      <c r="L1226" s="1">
        <v>45454</v>
      </c>
      <c r="M1226" t="s">
        <v>264</v>
      </c>
      <c r="N1226">
        <v>218</v>
      </c>
      <c r="O1226">
        <v>1</v>
      </c>
    </row>
    <row r="1227" spans="1:15" x14ac:dyDescent="0.25">
      <c r="H1227" t="s">
        <v>267</v>
      </c>
      <c r="I1227" t="s">
        <v>268</v>
      </c>
      <c r="J1227" t="s">
        <v>270</v>
      </c>
      <c r="K1227">
        <v>2450039</v>
      </c>
      <c r="L1227" s="1">
        <v>45328</v>
      </c>
      <c r="M1227" t="s">
        <v>269</v>
      </c>
      <c r="N1227">
        <v>344</v>
      </c>
      <c r="O1227">
        <v>1</v>
      </c>
    </row>
    <row r="1228" spans="1:15" x14ac:dyDescent="0.25">
      <c r="H1228" t="s">
        <v>271</v>
      </c>
      <c r="I1228" t="s">
        <v>272</v>
      </c>
      <c r="J1228" t="s">
        <v>274</v>
      </c>
      <c r="K1228">
        <v>2450060</v>
      </c>
      <c r="L1228" s="1">
        <v>45474</v>
      </c>
      <c r="M1228" t="s">
        <v>273</v>
      </c>
      <c r="N1228">
        <v>198</v>
      </c>
      <c r="O1228">
        <v>1</v>
      </c>
    </row>
    <row r="1229" spans="1:15" x14ac:dyDescent="0.25">
      <c r="H1229" t="s">
        <v>458</v>
      </c>
      <c r="I1229" t="s">
        <v>459</v>
      </c>
      <c r="J1229" t="s">
        <v>205</v>
      </c>
      <c r="K1229">
        <v>24576161</v>
      </c>
      <c r="L1229" s="1">
        <v>45428</v>
      </c>
      <c r="M1229" t="s">
        <v>460</v>
      </c>
      <c r="N1229">
        <v>244</v>
      </c>
      <c r="O1229">
        <v>1</v>
      </c>
    </row>
    <row r="1230" spans="1:15" x14ac:dyDescent="0.25">
      <c r="H1230" t="s">
        <v>559</v>
      </c>
      <c r="I1230" t="s">
        <v>560</v>
      </c>
      <c r="J1230" t="s">
        <v>562</v>
      </c>
      <c r="K1230">
        <v>2450026</v>
      </c>
      <c r="L1230" s="1">
        <v>45583</v>
      </c>
      <c r="M1230" t="s">
        <v>561</v>
      </c>
      <c r="N1230">
        <v>89</v>
      </c>
      <c r="O1230">
        <v>1</v>
      </c>
    </row>
    <row r="1231" spans="1:15" x14ac:dyDescent="0.25">
      <c r="H1231" t="s">
        <v>799</v>
      </c>
      <c r="I1231" t="s">
        <v>800</v>
      </c>
      <c r="J1231" t="s">
        <v>562</v>
      </c>
      <c r="K1231">
        <v>2450026</v>
      </c>
      <c r="L1231" s="1">
        <v>45327</v>
      </c>
      <c r="M1231" t="s">
        <v>801</v>
      </c>
      <c r="N1231">
        <v>345</v>
      </c>
      <c r="O1231">
        <v>1</v>
      </c>
    </row>
    <row r="1232" spans="1:15" x14ac:dyDescent="0.25">
      <c r="L1232" s="1">
        <v>45574</v>
      </c>
      <c r="M1232" t="s">
        <v>802</v>
      </c>
      <c r="N1232">
        <v>98</v>
      </c>
      <c r="O1232">
        <v>1</v>
      </c>
    </row>
    <row r="1233" spans="8:15" x14ac:dyDescent="0.25">
      <c r="H1233" t="s">
        <v>803</v>
      </c>
      <c r="I1233" t="s">
        <v>804</v>
      </c>
      <c r="J1233" t="s">
        <v>270</v>
      </c>
      <c r="K1233">
        <v>2450039</v>
      </c>
      <c r="L1233" s="1">
        <v>45344</v>
      </c>
      <c r="M1233" t="s">
        <v>805</v>
      </c>
      <c r="N1233">
        <v>328</v>
      </c>
      <c r="O1233">
        <v>1</v>
      </c>
    </row>
    <row r="1234" spans="8:15" x14ac:dyDescent="0.25">
      <c r="H1234" t="s">
        <v>975</v>
      </c>
      <c r="I1234" t="s">
        <v>976</v>
      </c>
      <c r="J1234" t="s">
        <v>569</v>
      </c>
      <c r="K1234">
        <v>2450002</v>
      </c>
      <c r="L1234" s="1">
        <v>45559</v>
      </c>
      <c r="M1234" t="s">
        <v>977</v>
      </c>
      <c r="N1234">
        <v>113</v>
      </c>
      <c r="O1234">
        <v>1</v>
      </c>
    </row>
    <row r="1235" spans="8:15" x14ac:dyDescent="0.25">
      <c r="H1235" t="s">
        <v>1069</v>
      </c>
      <c r="I1235" t="s">
        <v>1070</v>
      </c>
      <c r="J1235" t="s">
        <v>1072</v>
      </c>
      <c r="K1235">
        <v>2450004</v>
      </c>
      <c r="L1235" s="1">
        <v>45590</v>
      </c>
      <c r="M1235" t="s">
        <v>1071</v>
      </c>
      <c r="N1235">
        <v>82</v>
      </c>
      <c r="O1235">
        <v>1</v>
      </c>
    </row>
    <row r="1236" spans="8:15" x14ac:dyDescent="0.25">
      <c r="H1236" t="s">
        <v>1073</v>
      </c>
      <c r="I1236" t="s">
        <v>1074</v>
      </c>
      <c r="J1236" t="s">
        <v>569</v>
      </c>
      <c r="K1236">
        <v>2450002</v>
      </c>
      <c r="L1236" s="1">
        <v>45331</v>
      </c>
      <c r="M1236" t="s">
        <v>1076</v>
      </c>
      <c r="N1236">
        <v>341</v>
      </c>
      <c r="O1236">
        <v>1</v>
      </c>
    </row>
    <row r="1237" spans="8:15" x14ac:dyDescent="0.25">
      <c r="L1237" s="1">
        <v>45337</v>
      </c>
      <c r="M1237" t="s">
        <v>1075</v>
      </c>
      <c r="N1237">
        <v>335</v>
      </c>
      <c r="O1237">
        <v>1</v>
      </c>
    </row>
    <row r="1238" spans="8:15" x14ac:dyDescent="0.25">
      <c r="H1238" t="s">
        <v>1232</v>
      </c>
      <c r="I1238" t="s">
        <v>1233</v>
      </c>
      <c r="J1238" t="s">
        <v>812</v>
      </c>
      <c r="K1238">
        <v>2450014</v>
      </c>
      <c r="L1238" s="1">
        <v>45344</v>
      </c>
      <c r="M1238" t="s">
        <v>1236</v>
      </c>
      <c r="N1238">
        <v>328</v>
      </c>
      <c r="O1238">
        <v>1</v>
      </c>
    </row>
    <row r="1239" spans="8:15" x14ac:dyDescent="0.25">
      <c r="L1239" s="1">
        <v>45365</v>
      </c>
      <c r="M1239" t="s">
        <v>1234</v>
      </c>
      <c r="N1239">
        <v>307</v>
      </c>
      <c r="O1239">
        <v>1</v>
      </c>
    </row>
    <row r="1240" spans="8:15" x14ac:dyDescent="0.25">
      <c r="L1240" s="1">
        <v>45385</v>
      </c>
      <c r="M1240" t="s">
        <v>1238</v>
      </c>
      <c r="N1240">
        <v>287</v>
      </c>
      <c r="O1240">
        <v>1</v>
      </c>
    </row>
    <row r="1241" spans="8:15" x14ac:dyDescent="0.25">
      <c r="L1241" s="1">
        <v>45421</v>
      </c>
      <c r="M1241" t="s">
        <v>1235</v>
      </c>
      <c r="N1241">
        <v>251</v>
      </c>
      <c r="O1241">
        <v>1</v>
      </c>
    </row>
    <row r="1242" spans="8:15" x14ac:dyDescent="0.25">
      <c r="L1242" s="1">
        <v>45427</v>
      </c>
      <c r="M1242" t="s">
        <v>1237</v>
      </c>
      <c r="N1242">
        <v>245</v>
      </c>
      <c r="O1242">
        <v>1</v>
      </c>
    </row>
    <row r="1243" spans="8:15" x14ac:dyDescent="0.25">
      <c r="L1243" s="1">
        <v>45441</v>
      </c>
      <c r="M1243" t="s">
        <v>1235</v>
      </c>
      <c r="N1243">
        <v>231</v>
      </c>
      <c r="O1243">
        <v>1</v>
      </c>
    </row>
    <row r="1244" spans="8:15" x14ac:dyDescent="0.25">
      <c r="H1244" t="s">
        <v>1306</v>
      </c>
      <c r="I1244" t="s">
        <v>1307</v>
      </c>
      <c r="J1244" t="s">
        <v>562</v>
      </c>
      <c r="K1244">
        <v>2450026</v>
      </c>
      <c r="L1244" s="1">
        <v>45510</v>
      </c>
      <c r="M1244" t="s">
        <v>1308</v>
      </c>
      <c r="N1244">
        <v>162</v>
      </c>
      <c r="O1244">
        <v>1</v>
      </c>
    </row>
    <row r="1245" spans="8:15" x14ac:dyDescent="0.25">
      <c r="H1245" t="s">
        <v>1403</v>
      </c>
      <c r="I1245" t="s">
        <v>1404</v>
      </c>
      <c r="J1245" t="s">
        <v>80</v>
      </c>
      <c r="K1245">
        <v>2450047</v>
      </c>
      <c r="L1245" s="1">
        <v>45416</v>
      </c>
      <c r="M1245" t="s">
        <v>1405</v>
      </c>
      <c r="N1245">
        <v>256</v>
      </c>
      <c r="O1245">
        <v>1</v>
      </c>
    </row>
    <row r="1246" spans="8:15" x14ac:dyDescent="0.25">
      <c r="H1246" t="s">
        <v>1435</v>
      </c>
      <c r="I1246" t="s">
        <v>1436</v>
      </c>
      <c r="J1246" t="s">
        <v>569</v>
      </c>
      <c r="K1246">
        <v>2450002</v>
      </c>
      <c r="L1246" s="1">
        <v>45449</v>
      </c>
      <c r="M1246" t="s">
        <v>1437</v>
      </c>
      <c r="N1246">
        <v>223</v>
      </c>
      <c r="O1246">
        <v>1</v>
      </c>
    </row>
    <row r="1247" spans="8:15" x14ac:dyDescent="0.25">
      <c r="L1247" s="1">
        <v>45471</v>
      </c>
      <c r="M1247" t="s">
        <v>1438</v>
      </c>
      <c r="N1247">
        <v>201</v>
      </c>
      <c r="O1247">
        <v>1</v>
      </c>
    </row>
    <row r="1248" spans="8:15" x14ac:dyDescent="0.25">
      <c r="H1248" t="s">
        <v>1527</v>
      </c>
      <c r="I1248" t="s">
        <v>1528</v>
      </c>
      <c r="J1248" t="s">
        <v>812</v>
      </c>
      <c r="K1248">
        <v>2450014</v>
      </c>
      <c r="L1248" s="1">
        <v>45373</v>
      </c>
      <c r="M1248" t="s">
        <v>1529</v>
      </c>
      <c r="N1248">
        <v>299</v>
      </c>
      <c r="O1248">
        <v>1</v>
      </c>
    </row>
    <row r="1249" spans="8:15" x14ac:dyDescent="0.25">
      <c r="H1249" t="s">
        <v>1708</v>
      </c>
      <c r="I1249" t="s">
        <v>1709</v>
      </c>
      <c r="J1249" t="s">
        <v>569</v>
      </c>
      <c r="K1249">
        <v>2450002</v>
      </c>
      <c r="L1249" s="1">
        <v>45470</v>
      </c>
      <c r="M1249" t="s">
        <v>1710</v>
      </c>
      <c r="N1249">
        <v>202</v>
      </c>
      <c r="O1249">
        <v>1</v>
      </c>
    </row>
    <row r="1250" spans="8:15" x14ac:dyDescent="0.25">
      <c r="L1250" s="1">
        <v>45492</v>
      </c>
      <c r="M1250" t="s">
        <v>1710</v>
      </c>
      <c r="N1250">
        <v>180</v>
      </c>
      <c r="O1250">
        <v>1</v>
      </c>
    </row>
    <row r="1251" spans="8:15" x14ac:dyDescent="0.25">
      <c r="H1251" t="s">
        <v>1814</v>
      </c>
      <c r="I1251" t="s">
        <v>1815</v>
      </c>
      <c r="J1251" t="s">
        <v>812</v>
      </c>
      <c r="K1251">
        <v>2450014</v>
      </c>
      <c r="L1251" s="1">
        <v>45418</v>
      </c>
      <c r="M1251" t="s">
        <v>1816</v>
      </c>
      <c r="N1251">
        <v>254</v>
      </c>
      <c r="O1251">
        <v>1</v>
      </c>
    </row>
    <row r="1252" spans="8:15" x14ac:dyDescent="0.25">
      <c r="H1252" t="s">
        <v>1851</v>
      </c>
      <c r="I1252" t="s">
        <v>1852</v>
      </c>
      <c r="J1252" t="s">
        <v>205</v>
      </c>
      <c r="K1252">
        <v>24576161</v>
      </c>
      <c r="L1252" s="1">
        <v>45324</v>
      </c>
      <c r="M1252" t="s">
        <v>1854</v>
      </c>
      <c r="N1252">
        <v>348</v>
      </c>
      <c r="O1252">
        <v>1</v>
      </c>
    </row>
    <row r="1253" spans="8:15" x14ac:dyDescent="0.25">
      <c r="L1253" s="1">
        <v>45445</v>
      </c>
      <c r="M1253" t="s">
        <v>1853</v>
      </c>
      <c r="N1253">
        <v>227</v>
      </c>
      <c r="O1253">
        <v>1</v>
      </c>
    </row>
    <row r="1254" spans="8:15" x14ac:dyDescent="0.25">
      <c r="H1254" t="s">
        <v>1917</v>
      </c>
      <c r="I1254" t="s">
        <v>1918</v>
      </c>
      <c r="J1254" t="s">
        <v>205</v>
      </c>
      <c r="K1254">
        <v>24576161</v>
      </c>
      <c r="L1254" s="1">
        <v>45317</v>
      </c>
      <c r="M1254" t="s">
        <v>206</v>
      </c>
      <c r="N1254">
        <v>355</v>
      </c>
      <c r="O1254">
        <v>1</v>
      </c>
    </row>
    <row r="1255" spans="8:15" x14ac:dyDescent="0.25">
      <c r="L1255" s="1">
        <v>45638</v>
      </c>
      <c r="M1255" t="s">
        <v>1919</v>
      </c>
      <c r="N1255">
        <v>34</v>
      </c>
      <c r="O1255">
        <v>1</v>
      </c>
    </row>
    <row r="1256" spans="8:15" x14ac:dyDescent="0.25">
      <c r="H1256" t="s">
        <v>2070</v>
      </c>
      <c r="I1256" t="s">
        <v>2071</v>
      </c>
      <c r="J1256" t="s">
        <v>205</v>
      </c>
      <c r="K1256">
        <v>24576161</v>
      </c>
      <c r="L1256" s="1">
        <v>45505</v>
      </c>
      <c r="M1256" t="s">
        <v>2072</v>
      </c>
      <c r="N1256">
        <v>167</v>
      </c>
      <c r="O1256">
        <v>1</v>
      </c>
    </row>
    <row r="1257" spans="8:15" x14ac:dyDescent="0.25">
      <c r="H1257" t="s">
        <v>2109</v>
      </c>
      <c r="I1257" t="s">
        <v>2110</v>
      </c>
      <c r="J1257" t="s">
        <v>265</v>
      </c>
      <c r="K1257">
        <v>24593000</v>
      </c>
      <c r="L1257" s="1">
        <v>45544</v>
      </c>
      <c r="M1257" t="s">
        <v>2111</v>
      </c>
      <c r="N1257">
        <v>128</v>
      </c>
      <c r="O1257">
        <v>1</v>
      </c>
    </row>
    <row r="1258" spans="8:15" x14ac:dyDescent="0.25">
      <c r="H1258" t="s">
        <v>2144</v>
      </c>
      <c r="I1258" t="s">
        <v>2145</v>
      </c>
      <c r="J1258" t="s">
        <v>562</v>
      </c>
      <c r="K1258">
        <v>2450026</v>
      </c>
      <c r="L1258" s="1">
        <v>45435</v>
      </c>
      <c r="M1258" t="s">
        <v>2146</v>
      </c>
      <c r="N1258">
        <v>237</v>
      </c>
      <c r="O1258">
        <v>1</v>
      </c>
    </row>
    <row r="1259" spans="8:15" x14ac:dyDescent="0.25">
      <c r="H1259" t="s">
        <v>2147</v>
      </c>
      <c r="I1259" t="s">
        <v>2148</v>
      </c>
      <c r="J1259" t="s">
        <v>265</v>
      </c>
      <c r="K1259">
        <v>24593000</v>
      </c>
      <c r="L1259" s="1">
        <v>45485</v>
      </c>
      <c r="M1259" t="s">
        <v>2149</v>
      </c>
      <c r="N1259">
        <v>187</v>
      </c>
      <c r="O1259">
        <v>1</v>
      </c>
    </row>
    <row r="1260" spans="8:15" x14ac:dyDescent="0.25">
      <c r="H1260" t="s">
        <v>2475</v>
      </c>
      <c r="I1260" t="s">
        <v>2476</v>
      </c>
      <c r="J1260" t="s">
        <v>80</v>
      </c>
      <c r="K1260">
        <v>2450047</v>
      </c>
      <c r="L1260" s="1">
        <v>45460</v>
      </c>
      <c r="M1260" t="s">
        <v>2477</v>
      </c>
      <c r="N1260">
        <v>212</v>
      </c>
      <c r="O1260">
        <v>1</v>
      </c>
    </row>
    <row r="1261" spans="8:15" x14ac:dyDescent="0.25">
      <c r="H1261" t="s">
        <v>2481</v>
      </c>
      <c r="I1261" t="s">
        <v>2482</v>
      </c>
      <c r="J1261" t="s">
        <v>205</v>
      </c>
      <c r="K1261">
        <v>24576161</v>
      </c>
      <c r="L1261" s="1">
        <v>45539</v>
      </c>
      <c r="M1261" t="s">
        <v>2483</v>
      </c>
      <c r="N1261">
        <v>133</v>
      </c>
      <c r="O1261">
        <v>1</v>
      </c>
    </row>
    <row r="1262" spans="8:15" x14ac:dyDescent="0.25">
      <c r="H1262" t="s">
        <v>2780</v>
      </c>
      <c r="I1262" t="s">
        <v>2781</v>
      </c>
      <c r="J1262" t="s">
        <v>205</v>
      </c>
      <c r="K1262">
        <v>24576161</v>
      </c>
      <c r="L1262" s="1">
        <v>45533</v>
      </c>
      <c r="M1262" t="s">
        <v>2782</v>
      </c>
      <c r="N1262">
        <v>139</v>
      </c>
      <c r="O1262">
        <v>1</v>
      </c>
    </row>
    <row r="1263" spans="8:15" x14ac:dyDescent="0.25">
      <c r="H1263" t="s">
        <v>2872</v>
      </c>
      <c r="I1263" t="s">
        <v>2873</v>
      </c>
      <c r="J1263" t="s">
        <v>80</v>
      </c>
      <c r="K1263">
        <v>2450047</v>
      </c>
      <c r="L1263" s="1">
        <v>45464</v>
      </c>
      <c r="M1263" t="s">
        <v>2874</v>
      </c>
      <c r="N1263">
        <v>208</v>
      </c>
      <c r="O1263">
        <v>1</v>
      </c>
    </row>
    <row r="1264" spans="8:15" x14ac:dyDescent="0.25">
      <c r="H1264" t="s">
        <v>2884</v>
      </c>
      <c r="I1264" t="s">
        <v>2885</v>
      </c>
      <c r="J1264" t="s">
        <v>569</v>
      </c>
      <c r="K1264">
        <v>2450002</v>
      </c>
      <c r="L1264" s="1">
        <v>45567</v>
      </c>
      <c r="M1264" t="s">
        <v>1438</v>
      </c>
      <c r="N1264">
        <v>105</v>
      </c>
      <c r="O1264">
        <v>1</v>
      </c>
    </row>
    <row r="1265" spans="8:15" x14ac:dyDescent="0.25">
      <c r="H1265" t="s">
        <v>3072</v>
      </c>
      <c r="I1265" t="s">
        <v>3073</v>
      </c>
      <c r="J1265" t="s">
        <v>80</v>
      </c>
      <c r="K1265">
        <v>2450047</v>
      </c>
      <c r="L1265" s="1">
        <v>45345</v>
      </c>
      <c r="M1265" t="s">
        <v>3074</v>
      </c>
      <c r="N1265">
        <v>327</v>
      </c>
      <c r="O1265">
        <v>1</v>
      </c>
    </row>
    <row r="1266" spans="8:15" x14ac:dyDescent="0.25">
      <c r="H1266" t="s">
        <v>3101</v>
      </c>
      <c r="I1266" t="s">
        <v>3102</v>
      </c>
      <c r="J1266" t="s">
        <v>151</v>
      </c>
      <c r="K1266">
        <v>2450053</v>
      </c>
      <c r="L1266" s="1">
        <v>45491</v>
      </c>
      <c r="M1266" t="s">
        <v>3103</v>
      </c>
      <c r="N1266">
        <v>181</v>
      </c>
      <c r="O1266">
        <v>1</v>
      </c>
    </row>
    <row r="1267" spans="8:15" x14ac:dyDescent="0.25">
      <c r="H1267" t="s">
        <v>3371</v>
      </c>
      <c r="I1267" t="s">
        <v>3372</v>
      </c>
      <c r="J1267" t="s">
        <v>3374</v>
      </c>
      <c r="K1267">
        <v>24581500</v>
      </c>
      <c r="L1267" s="1">
        <v>45498</v>
      </c>
      <c r="M1267" t="s">
        <v>3373</v>
      </c>
      <c r="N1267">
        <v>174</v>
      </c>
      <c r="O1267">
        <v>1</v>
      </c>
    </row>
    <row r="1268" spans="8:15" x14ac:dyDescent="0.25">
      <c r="J1268" t="s">
        <v>3376</v>
      </c>
      <c r="K1268">
        <v>24581000</v>
      </c>
      <c r="L1268" s="1">
        <v>45632</v>
      </c>
      <c r="M1268" t="s">
        <v>3375</v>
      </c>
      <c r="N1268">
        <v>40</v>
      </c>
      <c r="O1268">
        <v>1</v>
      </c>
    </row>
    <row r="1269" spans="8:15" x14ac:dyDescent="0.25">
      <c r="H1269" t="s">
        <v>3788</v>
      </c>
      <c r="I1269" t="s">
        <v>3789</v>
      </c>
      <c r="J1269" t="s">
        <v>167</v>
      </c>
      <c r="K1269">
        <v>2450001</v>
      </c>
      <c r="L1269" s="1">
        <v>45450</v>
      </c>
      <c r="M1269" t="s">
        <v>3790</v>
      </c>
      <c r="N1269">
        <v>222</v>
      </c>
      <c r="O1269">
        <v>1</v>
      </c>
    </row>
    <row r="1270" spans="8:15" x14ac:dyDescent="0.25">
      <c r="H1270" t="s">
        <v>3864</v>
      </c>
      <c r="I1270" t="s">
        <v>3865</v>
      </c>
      <c r="J1270" t="s">
        <v>80</v>
      </c>
      <c r="K1270">
        <v>2450047</v>
      </c>
      <c r="L1270" s="1">
        <v>45457</v>
      </c>
      <c r="M1270" t="s">
        <v>3866</v>
      </c>
      <c r="N1270">
        <v>215</v>
      </c>
      <c r="O1270">
        <v>1</v>
      </c>
    </row>
    <row r="1271" spans="8:15" x14ac:dyDescent="0.25">
      <c r="L1271" s="1">
        <v>45490</v>
      </c>
      <c r="M1271" t="s">
        <v>3867</v>
      </c>
      <c r="N1271">
        <v>182</v>
      </c>
      <c r="O1271">
        <v>1</v>
      </c>
    </row>
    <row r="1272" spans="8:15" x14ac:dyDescent="0.25">
      <c r="H1272" t="s">
        <v>3907</v>
      </c>
      <c r="I1272" t="s">
        <v>3908</v>
      </c>
      <c r="J1272" t="s">
        <v>205</v>
      </c>
      <c r="K1272">
        <v>24576161</v>
      </c>
      <c r="L1272" s="1">
        <v>45476</v>
      </c>
      <c r="M1272" t="s">
        <v>3909</v>
      </c>
      <c r="N1272">
        <v>196</v>
      </c>
      <c r="O1272">
        <v>1</v>
      </c>
    </row>
    <row r="1273" spans="8:15" x14ac:dyDescent="0.25">
      <c r="H1273" t="s">
        <v>3955</v>
      </c>
      <c r="I1273" t="s">
        <v>3956</v>
      </c>
      <c r="J1273" t="s">
        <v>3958</v>
      </c>
      <c r="K1273">
        <v>2450068</v>
      </c>
      <c r="L1273" s="1">
        <v>45587</v>
      </c>
      <c r="M1273" t="s">
        <v>3957</v>
      </c>
      <c r="N1273">
        <v>85</v>
      </c>
      <c r="O1273">
        <v>1</v>
      </c>
    </row>
    <row r="1274" spans="8:15" x14ac:dyDescent="0.25">
      <c r="H1274" t="s">
        <v>4011</v>
      </c>
      <c r="I1274" t="s">
        <v>4012</v>
      </c>
      <c r="J1274" t="s">
        <v>205</v>
      </c>
      <c r="K1274">
        <v>24576161</v>
      </c>
      <c r="L1274" s="1">
        <v>45413</v>
      </c>
      <c r="M1274" t="s">
        <v>4014</v>
      </c>
      <c r="N1274">
        <v>259</v>
      </c>
      <c r="O1274">
        <v>1</v>
      </c>
    </row>
    <row r="1275" spans="8:15" x14ac:dyDescent="0.25">
      <c r="L1275" s="1">
        <v>45630</v>
      </c>
      <c r="M1275" t="s">
        <v>4013</v>
      </c>
      <c r="N1275">
        <v>42</v>
      </c>
      <c r="O1275">
        <v>1</v>
      </c>
    </row>
    <row r="1276" spans="8:15" x14ac:dyDescent="0.25">
      <c r="H1276" t="s">
        <v>4163</v>
      </c>
      <c r="I1276" t="s">
        <v>4164</v>
      </c>
      <c r="J1276" t="s">
        <v>569</v>
      </c>
      <c r="K1276">
        <v>2450002</v>
      </c>
      <c r="L1276" s="1">
        <v>45538</v>
      </c>
      <c r="M1276" t="s">
        <v>4165</v>
      </c>
      <c r="N1276">
        <v>134</v>
      </c>
      <c r="O1276">
        <v>1</v>
      </c>
    </row>
    <row r="1277" spans="8:15" x14ac:dyDescent="0.25">
      <c r="L1277" s="1">
        <v>45539</v>
      </c>
      <c r="M1277" t="s">
        <v>4167</v>
      </c>
      <c r="N1277">
        <v>133</v>
      </c>
      <c r="O1277">
        <v>1</v>
      </c>
    </row>
    <row r="1278" spans="8:15" x14ac:dyDescent="0.25">
      <c r="L1278" s="1">
        <v>45553</v>
      </c>
      <c r="M1278" t="s">
        <v>4166</v>
      </c>
      <c r="N1278">
        <v>119</v>
      </c>
      <c r="O1278">
        <v>1</v>
      </c>
    </row>
    <row r="1279" spans="8:15" x14ac:dyDescent="0.25">
      <c r="H1279" t="s">
        <v>4171</v>
      </c>
      <c r="I1279" t="s">
        <v>4172</v>
      </c>
      <c r="J1279" t="s">
        <v>80</v>
      </c>
      <c r="K1279">
        <v>2450047</v>
      </c>
      <c r="L1279" s="1">
        <v>45569</v>
      </c>
      <c r="M1279" t="s">
        <v>4173</v>
      </c>
      <c r="N1279">
        <v>103</v>
      </c>
      <c r="O1279">
        <v>1</v>
      </c>
    </row>
    <row r="1280" spans="8:15" x14ac:dyDescent="0.25">
      <c r="H1280" t="s">
        <v>4518</v>
      </c>
      <c r="I1280" t="s">
        <v>259</v>
      </c>
      <c r="J1280" t="s">
        <v>812</v>
      </c>
      <c r="K1280">
        <v>2450014</v>
      </c>
      <c r="L1280" s="1">
        <v>45513</v>
      </c>
      <c r="M1280" t="s">
        <v>4519</v>
      </c>
      <c r="N1280">
        <v>159</v>
      </c>
      <c r="O1280">
        <v>1</v>
      </c>
    </row>
    <row r="1281" spans="8:15" x14ac:dyDescent="0.25">
      <c r="H1281" t="s">
        <v>4659</v>
      </c>
      <c r="I1281" t="s">
        <v>4660</v>
      </c>
      <c r="J1281" t="s">
        <v>1720</v>
      </c>
      <c r="K1281">
        <v>2450017</v>
      </c>
      <c r="L1281" s="1">
        <v>45435</v>
      </c>
      <c r="M1281" t="s">
        <v>4661</v>
      </c>
      <c r="N1281">
        <v>237</v>
      </c>
      <c r="O1281">
        <v>1</v>
      </c>
    </row>
    <row r="1282" spans="8:15" x14ac:dyDescent="0.25">
      <c r="H1282" t="s">
        <v>4918</v>
      </c>
      <c r="I1282" t="s">
        <v>4919</v>
      </c>
      <c r="J1282" t="s">
        <v>569</v>
      </c>
      <c r="K1282">
        <v>2450002</v>
      </c>
      <c r="L1282" s="1">
        <v>45378</v>
      </c>
      <c r="M1282" t="s">
        <v>4924</v>
      </c>
      <c r="N1282">
        <v>294</v>
      </c>
      <c r="O1282">
        <v>1</v>
      </c>
    </row>
    <row r="1283" spans="8:15" x14ac:dyDescent="0.25">
      <c r="L1283" s="1">
        <v>45433</v>
      </c>
      <c r="M1283" t="s">
        <v>4920</v>
      </c>
      <c r="N1283">
        <v>239</v>
      </c>
      <c r="O1283">
        <v>1</v>
      </c>
    </row>
    <row r="1284" spans="8:15" x14ac:dyDescent="0.25">
      <c r="L1284" s="1">
        <v>45476</v>
      </c>
      <c r="M1284" t="s">
        <v>4922</v>
      </c>
      <c r="N1284">
        <v>196</v>
      </c>
      <c r="O1284">
        <v>1</v>
      </c>
    </row>
    <row r="1285" spans="8:15" x14ac:dyDescent="0.25">
      <c r="L1285" s="1">
        <v>45579</v>
      </c>
      <c r="M1285" t="s">
        <v>4925</v>
      </c>
      <c r="N1285">
        <v>93</v>
      </c>
      <c r="O1285">
        <v>1</v>
      </c>
    </row>
    <row r="1286" spans="8:15" x14ac:dyDescent="0.25">
      <c r="L1286" s="1">
        <v>45582</v>
      </c>
      <c r="M1286" t="s">
        <v>4921</v>
      </c>
      <c r="N1286">
        <v>90</v>
      </c>
      <c r="O1286">
        <v>1</v>
      </c>
    </row>
    <row r="1287" spans="8:15" x14ac:dyDescent="0.25">
      <c r="L1287" s="1">
        <v>45637</v>
      </c>
      <c r="M1287" t="s">
        <v>4923</v>
      </c>
      <c r="N1287">
        <v>35</v>
      </c>
      <c r="O1287">
        <v>1</v>
      </c>
    </row>
    <row r="1288" spans="8:15" x14ac:dyDescent="0.25">
      <c r="H1288" t="s">
        <v>5156</v>
      </c>
      <c r="I1288" t="s">
        <v>5157</v>
      </c>
      <c r="J1288" t="s">
        <v>5159</v>
      </c>
      <c r="K1288">
        <v>2450022</v>
      </c>
      <c r="L1288" s="1">
        <v>45394</v>
      </c>
      <c r="M1288" t="s">
        <v>5158</v>
      </c>
      <c r="N1288">
        <v>278</v>
      </c>
      <c r="O1288">
        <v>1</v>
      </c>
    </row>
    <row r="1289" spans="8:15" x14ac:dyDescent="0.25">
      <c r="H1289" t="s">
        <v>5179</v>
      </c>
      <c r="I1289" t="s">
        <v>5180</v>
      </c>
      <c r="J1289" t="s">
        <v>562</v>
      </c>
      <c r="K1289">
        <v>2450026</v>
      </c>
      <c r="L1289" s="1">
        <v>45336</v>
      </c>
      <c r="M1289" t="s">
        <v>5181</v>
      </c>
      <c r="N1289">
        <v>336</v>
      </c>
      <c r="O1289">
        <v>1</v>
      </c>
    </row>
    <row r="1290" spans="8:15" x14ac:dyDescent="0.25">
      <c r="L1290" s="1">
        <v>45546</v>
      </c>
      <c r="M1290" t="s">
        <v>5182</v>
      </c>
      <c r="N1290">
        <v>126</v>
      </c>
      <c r="O1290">
        <v>1</v>
      </c>
    </row>
    <row r="1291" spans="8:15" x14ac:dyDescent="0.25">
      <c r="H1291" t="s">
        <v>5206</v>
      </c>
      <c r="I1291" t="s">
        <v>5207</v>
      </c>
      <c r="J1291" t="s">
        <v>205</v>
      </c>
      <c r="K1291">
        <v>24576161</v>
      </c>
      <c r="L1291" s="1">
        <v>45519</v>
      </c>
      <c r="M1291" t="s">
        <v>5208</v>
      </c>
      <c r="N1291">
        <v>153</v>
      </c>
      <c r="O1291">
        <v>1</v>
      </c>
    </row>
    <row r="1292" spans="8:15" x14ac:dyDescent="0.25">
      <c r="H1292" t="s">
        <v>5263</v>
      </c>
      <c r="I1292" t="s">
        <v>5264</v>
      </c>
      <c r="J1292" t="s">
        <v>569</v>
      </c>
      <c r="K1292">
        <v>2450002</v>
      </c>
      <c r="L1292" s="1">
        <v>45440</v>
      </c>
      <c r="M1292" t="s">
        <v>5265</v>
      </c>
      <c r="N1292">
        <v>232</v>
      </c>
      <c r="O1292">
        <v>1</v>
      </c>
    </row>
    <row r="1293" spans="8:15" x14ac:dyDescent="0.25">
      <c r="H1293" t="s">
        <v>5303</v>
      </c>
      <c r="I1293" t="s">
        <v>5304</v>
      </c>
      <c r="J1293" t="s">
        <v>562</v>
      </c>
      <c r="K1293">
        <v>2450026</v>
      </c>
      <c r="L1293" s="1">
        <v>45495</v>
      </c>
      <c r="M1293" t="s">
        <v>5306</v>
      </c>
      <c r="N1293">
        <v>177</v>
      </c>
      <c r="O1293">
        <v>1</v>
      </c>
    </row>
    <row r="1294" spans="8:15" x14ac:dyDescent="0.25">
      <c r="L1294" s="1">
        <v>45538</v>
      </c>
      <c r="M1294" t="s">
        <v>5305</v>
      </c>
      <c r="N1294">
        <v>134</v>
      </c>
      <c r="O1294">
        <v>1</v>
      </c>
    </row>
    <row r="1295" spans="8:15" x14ac:dyDescent="0.25">
      <c r="H1295" t="s">
        <v>5322</v>
      </c>
      <c r="I1295" t="s">
        <v>5323</v>
      </c>
      <c r="J1295" t="s">
        <v>812</v>
      </c>
      <c r="K1295">
        <v>2450014</v>
      </c>
      <c r="L1295" s="1">
        <v>45461</v>
      </c>
      <c r="M1295" t="s">
        <v>5324</v>
      </c>
      <c r="N1295">
        <v>211</v>
      </c>
      <c r="O1295">
        <v>1</v>
      </c>
    </row>
    <row r="1296" spans="8:15" x14ac:dyDescent="0.25">
      <c r="H1296" t="s">
        <v>5328</v>
      </c>
      <c r="I1296" t="s">
        <v>5329</v>
      </c>
      <c r="J1296" t="s">
        <v>265</v>
      </c>
      <c r="K1296">
        <v>24593000</v>
      </c>
      <c r="L1296" s="1">
        <v>45307</v>
      </c>
      <c r="M1296" t="s">
        <v>5330</v>
      </c>
      <c r="N1296">
        <v>365</v>
      </c>
      <c r="O1296">
        <v>1</v>
      </c>
    </row>
    <row r="1297" spans="8:15" x14ac:dyDescent="0.25">
      <c r="H1297" t="s">
        <v>168</v>
      </c>
      <c r="I1297" t="s">
        <v>169</v>
      </c>
      <c r="J1297" t="s">
        <v>80</v>
      </c>
      <c r="K1297">
        <v>2450047</v>
      </c>
      <c r="L1297" s="1">
        <v>45511</v>
      </c>
      <c r="M1297" t="s">
        <v>171</v>
      </c>
      <c r="N1297">
        <v>161</v>
      </c>
      <c r="O1297">
        <v>1</v>
      </c>
    </row>
    <row r="1298" spans="8:15" x14ac:dyDescent="0.25">
      <c r="H1298" t="s">
        <v>695</v>
      </c>
      <c r="I1298" t="s">
        <v>696</v>
      </c>
      <c r="J1298" t="s">
        <v>698</v>
      </c>
      <c r="K1298">
        <v>2450109</v>
      </c>
      <c r="L1298" s="1">
        <v>45408</v>
      </c>
      <c r="M1298" t="s">
        <v>697</v>
      </c>
      <c r="N1298">
        <v>264</v>
      </c>
      <c r="O1298">
        <v>1</v>
      </c>
    </row>
    <row r="1299" spans="8:15" x14ac:dyDescent="0.25">
      <c r="H1299" t="s">
        <v>861</v>
      </c>
      <c r="I1299" t="s">
        <v>862</v>
      </c>
      <c r="J1299" t="s">
        <v>80</v>
      </c>
      <c r="K1299">
        <v>2450047</v>
      </c>
      <c r="L1299" s="1">
        <v>45588</v>
      </c>
      <c r="M1299" t="s">
        <v>863</v>
      </c>
      <c r="N1299">
        <v>84</v>
      </c>
      <c r="O1299">
        <v>1</v>
      </c>
    </row>
    <row r="1300" spans="8:15" x14ac:dyDescent="0.25">
      <c r="H1300" t="s">
        <v>1572</v>
      </c>
      <c r="I1300" t="s">
        <v>1573</v>
      </c>
      <c r="J1300" t="s">
        <v>698</v>
      </c>
      <c r="K1300">
        <v>2450109</v>
      </c>
      <c r="L1300" s="1">
        <v>45443</v>
      </c>
      <c r="M1300" t="s">
        <v>1574</v>
      </c>
      <c r="N1300">
        <v>229</v>
      </c>
      <c r="O1300">
        <v>1</v>
      </c>
    </row>
    <row r="1301" spans="8:15" x14ac:dyDescent="0.25">
      <c r="H1301" t="s">
        <v>2056</v>
      </c>
      <c r="I1301" t="s">
        <v>2057</v>
      </c>
      <c r="J1301" t="s">
        <v>812</v>
      </c>
      <c r="K1301">
        <v>2450014</v>
      </c>
      <c r="L1301" s="1">
        <v>45460</v>
      </c>
      <c r="M1301" t="s">
        <v>2058</v>
      </c>
      <c r="N1301">
        <v>212</v>
      </c>
      <c r="O1301">
        <v>1</v>
      </c>
    </row>
    <row r="1302" spans="8:15" x14ac:dyDescent="0.25">
      <c r="H1302" t="s">
        <v>2317</v>
      </c>
      <c r="I1302" t="s">
        <v>2318</v>
      </c>
      <c r="J1302" t="s">
        <v>569</v>
      </c>
      <c r="K1302">
        <v>2450002</v>
      </c>
      <c r="L1302" s="1">
        <v>45593</v>
      </c>
      <c r="M1302" t="s">
        <v>2319</v>
      </c>
      <c r="N1302">
        <v>79</v>
      </c>
      <c r="O1302">
        <v>1</v>
      </c>
    </row>
    <row r="1303" spans="8:15" x14ac:dyDescent="0.25">
      <c r="H1303" t="s">
        <v>2453</v>
      </c>
      <c r="I1303" t="s">
        <v>2454</v>
      </c>
      <c r="J1303" t="s">
        <v>562</v>
      </c>
      <c r="K1303">
        <v>2450026</v>
      </c>
      <c r="L1303" s="1">
        <v>45621</v>
      </c>
      <c r="M1303" t="s">
        <v>2455</v>
      </c>
      <c r="N1303">
        <v>51</v>
      </c>
      <c r="O1303">
        <v>1</v>
      </c>
    </row>
    <row r="1304" spans="8:15" x14ac:dyDescent="0.25">
      <c r="H1304" t="s">
        <v>2490</v>
      </c>
      <c r="I1304" t="s">
        <v>2491</v>
      </c>
      <c r="J1304" t="s">
        <v>812</v>
      </c>
      <c r="K1304">
        <v>2450014</v>
      </c>
      <c r="L1304" s="1">
        <v>45523</v>
      </c>
      <c r="M1304" t="s">
        <v>2492</v>
      </c>
      <c r="N1304">
        <v>149</v>
      </c>
      <c r="O1304">
        <v>1</v>
      </c>
    </row>
    <row r="1305" spans="8:15" x14ac:dyDescent="0.25">
      <c r="H1305" t="s">
        <v>2572</v>
      </c>
      <c r="I1305" t="s">
        <v>2573</v>
      </c>
      <c r="J1305" t="s">
        <v>569</v>
      </c>
      <c r="K1305">
        <v>2450002</v>
      </c>
      <c r="L1305" s="1">
        <v>45618</v>
      </c>
      <c r="M1305" t="s">
        <v>2574</v>
      </c>
      <c r="N1305">
        <v>54</v>
      </c>
      <c r="O1305">
        <v>1</v>
      </c>
    </row>
    <row r="1306" spans="8:15" x14ac:dyDescent="0.25">
      <c r="H1306" t="s">
        <v>2798</v>
      </c>
      <c r="I1306" t="s">
        <v>2799</v>
      </c>
      <c r="J1306" t="s">
        <v>2578</v>
      </c>
      <c r="K1306">
        <v>2450048</v>
      </c>
      <c r="L1306" s="1">
        <v>45639</v>
      </c>
      <c r="M1306" t="s">
        <v>2800</v>
      </c>
      <c r="N1306">
        <v>33</v>
      </c>
      <c r="O1306">
        <v>1</v>
      </c>
    </row>
    <row r="1307" spans="8:15" x14ac:dyDescent="0.25">
      <c r="J1307" t="s">
        <v>2802</v>
      </c>
      <c r="K1307">
        <v>2450051</v>
      </c>
      <c r="L1307" s="1">
        <v>45338</v>
      </c>
      <c r="M1307" t="s">
        <v>2801</v>
      </c>
      <c r="N1307">
        <v>334</v>
      </c>
      <c r="O1307">
        <v>1</v>
      </c>
    </row>
    <row r="1308" spans="8:15" x14ac:dyDescent="0.25">
      <c r="L1308" s="1">
        <v>45352</v>
      </c>
      <c r="M1308" t="s">
        <v>2803</v>
      </c>
      <c r="N1308">
        <v>320</v>
      </c>
      <c r="O1308">
        <v>1</v>
      </c>
    </row>
    <row r="1309" spans="8:15" x14ac:dyDescent="0.25">
      <c r="H1309" t="s">
        <v>2857</v>
      </c>
      <c r="I1309" t="s">
        <v>2858</v>
      </c>
      <c r="J1309" t="s">
        <v>80</v>
      </c>
      <c r="K1309">
        <v>2450047</v>
      </c>
      <c r="L1309" s="1">
        <v>45428</v>
      </c>
      <c r="M1309" t="s">
        <v>2859</v>
      </c>
      <c r="N1309">
        <v>244</v>
      </c>
      <c r="O1309">
        <v>1</v>
      </c>
    </row>
    <row r="1310" spans="8:15" x14ac:dyDescent="0.25">
      <c r="L1310" s="1">
        <v>45621</v>
      </c>
      <c r="M1310" t="s">
        <v>2860</v>
      </c>
      <c r="N1310">
        <v>51</v>
      </c>
      <c r="O1310">
        <v>1</v>
      </c>
    </row>
    <row r="1311" spans="8:15" x14ac:dyDescent="0.25">
      <c r="H1311" t="s">
        <v>2878</v>
      </c>
      <c r="I1311" t="s">
        <v>2879</v>
      </c>
      <c r="J1311" t="s">
        <v>265</v>
      </c>
      <c r="K1311">
        <v>24593000</v>
      </c>
      <c r="L1311" s="1">
        <v>45307</v>
      </c>
      <c r="M1311" t="s">
        <v>2880</v>
      </c>
      <c r="N1311">
        <v>365</v>
      </c>
      <c r="O1311">
        <v>1</v>
      </c>
    </row>
    <row r="1312" spans="8:15" x14ac:dyDescent="0.25">
      <c r="H1312" t="s">
        <v>3179</v>
      </c>
      <c r="I1312" t="s">
        <v>3180</v>
      </c>
      <c r="J1312" t="s">
        <v>80</v>
      </c>
      <c r="K1312">
        <v>2450047</v>
      </c>
      <c r="L1312" s="1">
        <v>45488</v>
      </c>
      <c r="M1312" t="s">
        <v>3181</v>
      </c>
      <c r="N1312">
        <v>184</v>
      </c>
      <c r="O1312">
        <v>1</v>
      </c>
    </row>
    <row r="1313" spans="6:15" x14ac:dyDescent="0.25">
      <c r="H1313" t="s">
        <v>3330</v>
      </c>
      <c r="I1313" t="s">
        <v>3331</v>
      </c>
      <c r="J1313" t="s">
        <v>265</v>
      </c>
      <c r="K1313">
        <v>24593000</v>
      </c>
      <c r="L1313" s="1">
        <v>45408</v>
      </c>
      <c r="M1313" t="s">
        <v>3332</v>
      </c>
      <c r="N1313">
        <v>264</v>
      </c>
      <c r="O1313">
        <v>1</v>
      </c>
    </row>
    <row r="1314" spans="6:15" x14ac:dyDescent="0.25">
      <c r="H1314" t="s">
        <v>3456</v>
      </c>
      <c r="I1314" t="s">
        <v>3457</v>
      </c>
      <c r="J1314" t="s">
        <v>562</v>
      </c>
      <c r="K1314">
        <v>2450026</v>
      </c>
      <c r="L1314" s="1">
        <v>45490</v>
      </c>
      <c r="M1314" t="s">
        <v>3459</v>
      </c>
      <c r="N1314">
        <v>182</v>
      </c>
      <c r="O1314">
        <v>1</v>
      </c>
    </row>
    <row r="1315" spans="6:15" x14ac:dyDescent="0.25">
      <c r="L1315" s="1">
        <v>45621</v>
      </c>
      <c r="M1315" t="s">
        <v>3458</v>
      </c>
      <c r="N1315">
        <v>51</v>
      </c>
      <c r="O1315">
        <v>1</v>
      </c>
    </row>
    <row r="1316" spans="6:15" x14ac:dyDescent="0.25">
      <c r="L1316" s="1">
        <v>45615</v>
      </c>
      <c r="M1316" t="s">
        <v>3458</v>
      </c>
      <c r="N1316">
        <v>57</v>
      </c>
      <c r="O1316">
        <v>2</v>
      </c>
    </row>
    <row r="1317" spans="6:15" x14ac:dyDescent="0.25">
      <c r="H1317" t="s">
        <v>3901</v>
      </c>
      <c r="I1317" t="s">
        <v>3902</v>
      </c>
      <c r="J1317" t="s">
        <v>2802</v>
      </c>
      <c r="K1317">
        <v>2450051</v>
      </c>
      <c r="L1317" s="1">
        <v>45527</v>
      </c>
      <c r="M1317" t="s">
        <v>3903</v>
      </c>
      <c r="N1317">
        <v>145</v>
      </c>
      <c r="O1317">
        <v>1</v>
      </c>
    </row>
    <row r="1318" spans="6:15" x14ac:dyDescent="0.25">
      <c r="H1318" t="s">
        <v>4008</v>
      </c>
      <c r="I1318" t="s">
        <v>4009</v>
      </c>
      <c r="J1318" t="s">
        <v>812</v>
      </c>
      <c r="K1318">
        <v>2450014</v>
      </c>
      <c r="L1318" s="1">
        <v>45523</v>
      </c>
      <c r="M1318" t="s">
        <v>4010</v>
      </c>
      <c r="N1318">
        <v>149</v>
      </c>
      <c r="O1318">
        <v>1</v>
      </c>
    </row>
    <row r="1319" spans="6:15" x14ac:dyDescent="0.25">
      <c r="H1319" t="s">
        <v>5084</v>
      </c>
      <c r="I1319" t="s">
        <v>259</v>
      </c>
      <c r="J1319" t="s">
        <v>151</v>
      </c>
      <c r="K1319">
        <v>2450053</v>
      </c>
      <c r="L1319" s="1">
        <v>45585</v>
      </c>
      <c r="M1319" t="s">
        <v>5086</v>
      </c>
      <c r="N1319">
        <v>87</v>
      </c>
      <c r="O1319">
        <v>1</v>
      </c>
    </row>
    <row r="1320" spans="6:15" x14ac:dyDescent="0.25">
      <c r="J1320" t="s">
        <v>698</v>
      </c>
      <c r="K1320">
        <v>2450109</v>
      </c>
      <c r="L1320" s="1">
        <v>45431</v>
      </c>
      <c r="M1320" t="s">
        <v>5085</v>
      </c>
      <c r="N1320">
        <v>241</v>
      </c>
      <c r="O1320">
        <v>1</v>
      </c>
    </row>
    <row r="1321" spans="6:15" x14ac:dyDescent="0.25">
      <c r="F1321" t="s">
        <v>5597</v>
      </c>
      <c r="G1321" t="s">
        <v>69</v>
      </c>
      <c r="H1321" t="s">
        <v>1893</v>
      </c>
      <c r="I1321" t="s">
        <v>1894</v>
      </c>
      <c r="J1321" t="s">
        <v>1720</v>
      </c>
      <c r="K1321">
        <v>2450017</v>
      </c>
      <c r="L1321" s="1">
        <v>45631</v>
      </c>
      <c r="M1321" t="s">
        <v>1895</v>
      </c>
      <c r="N1321">
        <v>41</v>
      </c>
      <c r="O1321">
        <v>1</v>
      </c>
    </row>
    <row r="1322" spans="6:15" x14ac:dyDescent="0.25">
      <c r="H1322" t="s">
        <v>3495</v>
      </c>
      <c r="I1322" t="s">
        <v>3496</v>
      </c>
      <c r="J1322" t="s">
        <v>274</v>
      </c>
      <c r="K1322">
        <v>2450060</v>
      </c>
      <c r="L1322" s="1">
        <v>45637</v>
      </c>
      <c r="M1322" t="s">
        <v>3497</v>
      </c>
      <c r="N1322">
        <v>35</v>
      </c>
      <c r="O1322">
        <v>1</v>
      </c>
    </row>
    <row r="1323" spans="6:15" x14ac:dyDescent="0.25">
      <c r="H1323" t="s">
        <v>3739</v>
      </c>
      <c r="I1323" t="s">
        <v>3740</v>
      </c>
      <c r="J1323" t="s">
        <v>3742</v>
      </c>
      <c r="K1323">
        <v>2450061</v>
      </c>
      <c r="L1323" s="1">
        <v>45413</v>
      </c>
      <c r="M1323" t="s">
        <v>3741</v>
      </c>
      <c r="N1323">
        <v>259</v>
      </c>
      <c r="O1323">
        <v>1</v>
      </c>
    </row>
    <row r="1324" spans="6:15" x14ac:dyDescent="0.25">
      <c r="H1324" t="s">
        <v>4776</v>
      </c>
      <c r="I1324" t="s">
        <v>4777</v>
      </c>
      <c r="J1324" t="s">
        <v>4779</v>
      </c>
      <c r="K1324">
        <v>2450005</v>
      </c>
      <c r="L1324" s="1">
        <v>45426</v>
      </c>
      <c r="M1324" t="s">
        <v>4778</v>
      </c>
      <c r="N1324">
        <v>246</v>
      </c>
      <c r="O1324">
        <v>1</v>
      </c>
    </row>
    <row r="1325" spans="6:15" x14ac:dyDescent="0.25">
      <c r="F1325" t="s">
        <v>5608</v>
      </c>
      <c r="G1325" t="s">
        <v>249</v>
      </c>
      <c r="H1325" t="s">
        <v>3709</v>
      </c>
      <c r="I1325" t="s">
        <v>3710</v>
      </c>
      <c r="J1325" t="s">
        <v>2802</v>
      </c>
      <c r="K1325">
        <v>2450051</v>
      </c>
      <c r="L1325" s="1">
        <v>45345</v>
      </c>
      <c r="M1325" t="s">
        <v>3711</v>
      </c>
      <c r="N1325">
        <v>327</v>
      </c>
      <c r="O1325">
        <v>1</v>
      </c>
    </row>
    <row r="1326" spans="6:15" x14ac:dyDescent="0.25">
      <c r="H1326" t="s">
        <v>3746</v>
      </c>
      <c r="I1326" t="s">
        <v>3747</v>
      </c>
      <c r="J1326" t="s">
        <v>2802</v>
      </c>
      <c r="K1326">
        <v>2450051</v>
      </c>
      <c r="L1326" s="1">
        <v>45359</v>
      </c>
      <c r="M1326" t="s">
        <v>3748</v>
      </c>
      <c r="N1326">
        <v>313</v>
      </c>
      <c r="O1326">
        <v>1</v>
      </c>
    </row>
    <row r="1327" spans="6:15" x14ac:dyDescent="0.25">
      <c r="F1327" t="s">
        <v>5633</v>
      </c>
      <c r="G1327" t="s">
        <v>78</v>
      </c>
      <c r="H1327" t="s">
        <v>4213</v>
      </c>
      <c r="I1327" t="s">
        <v>4214</v>
      </c>
      <c r="J1327" t="s">
        <v>265</v>
      </c>
      <c r="K1327">
        <v>24593000</v>
      </c>
      <c r="L1327" s="1">
        <v>45397</v>
      </c>
      <c r="M1327" t="s">
        <v>4216</v>
      </c>
      <c r="N1327">
        <v>275</v>
      </c>
      <c r="O1327">
        <v>1</v>
      </c>
    </row>
    <row r="1328" spans="6:15" x14ac:dyDescent="0.25">
      <c r="J1328" t="s">
        <v>698</v>
      </c>
      <c r="K1328">
        <v>2450109</v>
      </c>
      <c r="L1328" s="1">
        <v>45454</v>
      </c>
      <c r="M1328" t="s">
        <v>4215</v>
      </c>
      <c r="N1328">
        <v>218</v>
      </c>
      <c r="O1328">
        <v>1</v>
      </c>
    </row>
    <row r="1329" spans="1:15" x14ac:dyDescent="0.25">
      <c r="H1329" t="s">
        <v>5586</v>
      </c>
      <c r="I1329" t="s">
        <v>5587</v>
      </c>
      <c r="J1329" t="s">
        <v>80</v>
      </c>
      <c r="K1329">
        <v>2450047</v>
      </c>
      <c r="L1329" s="1">
        <v>45587</v>
      </c>
      <c r="M1329" t="s">
        <v>5588</v>
      </c>
      <c r="N1329">
        <v>85</v>
      </c>
      <c r="O1329">
        <v>1</v>
      </c>
    </row>
    <row r="1330" spans="1:15" x14ac:dyDescent="0.25">
      <c r="H1330" t="s">
        <v>306</v>
      </c>
      <c r="I1330" t="s">
        <v>307</v>
      </c>
      <c r="J1330" t="s">
        <v>80</v>
      </c>
      <c r="K1330">
        <v>2450047</v>
      </c>
      <c r="L1330" s="1">
        <v>45461</v>
      </c>
      <c r="M1330" t="s">
        <v>308</v>
      </c>
      <c r="N1330">
        <v>211</v>
      </c>
      <c r="O1330">
        <v>1</v>
      </c>
    </row>
    <row r="1331" spans="1:15" x14ac:dyDescent="0.25">
      <c r="H1331" t="s">
        <v>3078</v>
      </c>
      <c r="I1331" t="s">
        <v>3079</v>
      </c>
      <c r="J1331" t="s">
        <v>3081</v>
      </c>
      <c r="K1331">
        <v>24581001</v>
      </c>
      <c r="L1331" s="1">
        <v>45345</v>
      </c>
      <c r="M1331" t="s">
        <v>3080</v>
      </c>
      <c r="N1331">
        <v>327</v>
      </c>
      <c r="O1331">
        <v>1</v>
      </c>
    </row>
    <row r="1332" spans="1:15" x14ac:dyDescent="0.25">
      <c r="H1332" t="s">
        <v>3104</v>
      </c>
      <c r="I1332" t="s">
        <v>3105</v>
      </c>
      <c r="J1332" t="s">
        <v>80</v>
      </c>
      <c r="K1332">
        <v>2450047</v>
      </c>
      <c r="L1332" s="1">
        <v>45446</v>
      </c>
      <c r="M1332" t="s">
        <v>3106</v>
      </c>
      <c r="N1332">
        <v>226</v>
      </c>
      <c r="O1332">
        <v>1</v>
      </c>
    </row>
    <row r="1333" spans="1:15" x14ac:dyDescent="0.25">
      <c r="H1333" t="s">
        <v>3848</v>
      </c>
      <c r="I1333" t="s">
        <v>3849</v>
      </c>
      <c r="J1333" t="s">
        <v>2802</v>
      </c>
      <c r="K1333">
        <v>2450051</v>
      </c>
      <c r="L1333" s="1">
        <v>45583</v>
      </c>
      <c r="M1333" t="s">
        <v>3850</v>
      </c>
      <c r="N1333">
        <v>89</v>
      </c>
      <c r="O1333">
        <v>1</v>
      </c>
    </row>
    <row r="1334" spans="1:15" x14ac:dyDescent="0.25">
      <c r="H1334" t="s">
        <v>4810</v>
      </c>
      <c r="I1334" t="s">
        <v>4811</v>
      </c>
      <c r="J1334" t="s">
        <v>80</v>
      </c>
      <c r="K1334">
        <v>2450047</v>
      </c>
      <c r="L1334" s="1">
        <v>45478</v>
      </c>
      <c r="M1334" t="s">
        <v>4812</v>
      </c>
      <c r="N1334">
        <v>194</v>
      </c>
      <c r="O1334">
        <v>1</v>
      </c>
    </row>
    <row r="1335" spans="1:15" x14ac:dyDescent="0.25">
      <c r="A1335" t="s">
        <v>5776</v>
      </c>
      <c r="B1335" t="s">
        <v>5632</v>
      </c>
      <c r="C1335" t="s">
        <v>5590</v>
      </c>
      <c r="D1335" t="s">
        <v>5721</v>
      </c>
      <c r="E1335" t="s">
        <v>5713</v>
      </c>
      <c r="F1335" t="s">
        <v>16</v>
      </c>
      <c r="G1335" t="s">
        <v>29</v>
      </c>
      <c r="H1335" t="s">
        <v>2134</v>
      </c>
      <c r="I1335" t="s">
        <v>2135</v>
      </c>
      <c r="J1335" t="s">
        <v>705</v>
      </c>
      <c r="K1335">
        <v>221154</v>
      </c>
      <c r="L1335" s="1">
        <v>45309</v>
      </c>
      <c r="M1335" t="s">
        <v>2136</v>
      </c>
      <c r="N1335">
        <v>363</v>
      </c>
      <c r="O1335">
        <v>1</v>
      </c>
    </row>
    <row r="1336" spans="1:15" x14ac:dyDescent="0.25">
      <c r="M1336" t="s">
        <v>2137</v>
      </c>
      <c r="N1336">
        <v>363</v>
      </c>
      <c r="O1336">
        <v>1</v>
      </c>
    </row>
    <row r="1337" spans="1:15" x14ac:dyDescent="0.25">
      <c r="H1337" t="s">
        <v>2138</v>
      </c>
      <c r="I1337" t="s">
        <v>2139</v>
      </c>
      <c r="J1337" t="s">
        <v>576</v>
      </c>
      <c r="K1337">
        <v>221146</v>
      </c>
      <c r="L1337" s="1">
        <v>45366</v>
      </c>
      <c r="M1337" t="s">
        <v>2140</v>
      </c>
      <c r="N1337">
        <v>306</v>
      </c>
      <c r="O1337">
        <v>1</v>
      </c>
    </row>
    <row r="1338" spans="1:15" x14ac:dyDescent="0.25">
      <c r="L1338" s="1">
        <v>45468</v>
      </c>
      <c r="M1338" t="s">
        <v>1688</v>
      </c>
      <c r="N1338">
        <v>204</v>
      </c>
      <c r="O1338">
        <v>1</v>
      </c>
    </row>
    <row r="1339" spans="1:15" x14ac:dyDescent="0.25">
      <c r="H1339" t="s">
        <v>2161</v>
      </c>
      <c r="I1339" t="s">
        <v>2162</v>
      </c>
      <c r="J1339" t="s">
        <v>705</v>
      </c>
      <c r="K1339">
        <v>221154</v>
      </c>
      <c r="L1339" s="1">
        <v>45544</v>
      </c>
      <c r="M1339" t="s">
        <v>2166</v>
      </c>
      <c r="N1339">
        <v>128</v>
      </c>
      <c r="O1339">
        <v>1</v>
      </c>
    </row>
    <row r="1340" spans="1:15" x14ac:dyDescent="0.25">
      <c r="L1340" s="1">
        <v>45567</v>
      </c>
      <c r="M1340" t="s">
        <v>2164</v>
      </c>
      <c r="N1340">
        <v>105</v>
      </c>
      <c r="O1340">
        <v>1</v>
      </c>
    </row>
    <row r="1341" spans="1:15" x14ac:dyDescent="0.25">
      <c r="M1341" t="s">
        <v>2173</v>
      </c>
      <c r="N1341">
        <v>105</v>
      </c>
      <c r="O1341">
        <v>1</v>
      </c>
    </row>
    <row r="1342" spans="1:15" x14ac:dyDescent="0.25">
      <c r="L1342" s="1">
        <v>45618</v>
      </c>
      <c r="M1342" t="s">
        <v>2168</v>
      </c>
      <c r="N1342">
        <v>54</v>
      </c>
      <c r="O1342">
        <v>1</v>
      </c>
    </row>
    <row r="1343" spans="1:15" x14ac:dyDescent="0.25">
      <c r="L1343" s="1">
        <v>45600</v>
      </c>
      <c r="M1343" t="s">
        <v>2163</v>
      </c>
      <c r="N1343">
        <v>72</v>
      </c>
      <c r="O1343">
        <v>1</v>
      </c>
    </row>
    <row r="1344" spans="1:15" x14ac:dyDescent="0.25">
      <c r="M1344" t="s">
        <v>2170</v>
      </c>
      <c r="N1344">
        <v>72</v>
      </c>
      <c r="O1344">
        <v>1</v>
      </c>
    </row>
    <row r="1345" spans="8:15" x14ac:dyDescent="0.25">
      <c r="L1345" s="1">
        <v>45595</v>
      </c>
      <c r="M1345" t="s">
        <v>2165</v>
      </c>
      <c r="N1345">
        <v>77</v>
      </c>
      <c r="O1345">
        <v>1</v>
      </c>
    </row>
    <row r="1346" spans="8:15" x14ac:dyDescent="0.25">
      <c r="M1346" t="s">
        <v>2171</v>
      </c>
      <c r="N1346">
        <v>77</v>
      </c>
      <c r="O1346">
        <v>1</v>
      </c>
    </row>
    <row r="1347" spans="8:15" x14ac:dyDescent="0.25">
      <c r="M1347" t="s">
        <v>2172</v>
      </c>
      <c r="N1347">
        <v>77</v>
      </c>
      <c r="O1347">
        <v>1</v>
      </c>
    </row>
    <row r="1348" spans="8:15" x14ac:dyDescent="0.25">
      <c r="L1348" s="1">
        <v>45610</v>
      </c>
      <c r="M1348" t="s">
        <v>2169</v>
      </c>
      <c r="N1348">
        <v>62</v>
      </c>
      <c r="O1348">
        <v>1</v>
      </c>
    </row>
    <row r="1349" spans="8:15" x14ac:dyDescent="0.25">
      <c r="H1349" t="s">
        <v>2246</v>
      </c>
      <c r="I1349" t="s">
        <v>2247</v>
      </c>
      <c r="J1349" t="s">
        <v>705</v>
      </c>
      <c r="K1349">
        <v>221154</v>
      </c>
      <c r="L1349" s="1">
        <v>45457</v>
      </c>
      <c r="M1349" t="s">
        <v>2248</v>
      </c>
      <c r="N1349">
        <v>215</v>
      </c>
      <c r="O1349">
        <v>1</v>
      </c>
    </row>
    <row r="1350" spans="8:15" x14ac:dyDescent="0.25">
      <c r="L1350" s="1">
        <v>45589</v>
      </c>
      <c r="M1350" t="s">
        <v>2249</v>
      </c>
      <c r="N1350">
        <v>83</v>
      </c>
      <c r="O1350">
        <v>1</v>
      </c>
    </row>
    <row r="1351" spans="8:15" x14ac:dyDescent="0.25">
      <c r="H1351" t="s">
        <v>3356</v>
      </c>
      <c r="I1351" t="s">
        <v>3357</v>
      </c>
      <c r="J1351" t="s">
        <v>705</v>
      </c>
      <c r="K1351">
        <v>221154</v>
      </c>
      <c r="L1351" s="1">
        <v>45449</v>
      </c>
      <c r="M1351" t="s">
        <v>3358</v>
      </c>
      <c r="N1351">
        <v>223</v>
      </c>
      <c r="O1351">
        <v>1</v>
      </c>
    </row>
    <row r="1352" spans="8:15" x14ac:dyDescent="0.25">
      <c r="H1352" t="s">
        <v>3492</v>
      </c>
      <c r="I1352" t="s">
        <v>3493</v>
      </c>
      <c r="J1352" t="s">
        <v>705</v>
      </c>
      <c r="K1352">
        <v>221154</v>
      </c>
      <c r="L1352" s="1">
        <v>45532</v>
      </c>
      <c r="M1352" t="s">
        <v>3494</v>
      </c>
      <c r="N1352">
        <v>140</v>
      </c>
      <c r="O1352">
        <v>1</v>
      </c>
    </row>
    <row r="1353" spans="8:15" x14ac:dyDescent="0.25">
      <c r="H1353" t="s">
        <v>3675</v>
      </c>
      <c r="I1353" t="s">
        <v>3676</v>
      </c>
      <c r="J1353" t="s">
        <v>97</v>
      </c>
      <c r="K1353">
        <v>221086</v>
      </c>
      <c r="L1353" s="1">
        <v>45309</v>
      </c>
      <c r="M1353" t="s">
        <v>3677</v>
      </c>
      <c r="N1353">
        <v>363</v>
      </c>
      <c r="O1353">
        <v>1</v>
      </c>
    </row>
    <row r="1354" spans="8:15" x14ac:dyDescent="0.25">
      <c r="J1354" t="s">
        <v>705</v>
      </c>
      <c r="K1354">
        <v>221154</v>
      </c>
      <c r="L1354" s="1">
        <v>45310</v>
      </c>
      <c r="M1354" t="s">
        <v>2248</v>
      </c>
      <c r="N1354">
        <v>362</v>
      </c>
      <c r="O1354">
        <v>1</v>
      </c>
    </row>
    <row r="1355" spans="8:15" x14ac:dyDescent="0.25">
      <c r="L1355" s="1">
        <v>45362</v>
      </c>
      <c r="M1355" t="s">
        <v>3678</v>
      </c>
      <c r="N1355">
        <v>310</v>
      </c>
      <c r="O1355">
        <v>1</v>
      </c>
    </row>
    <row r="1356" spans="8:15" x14ac:dyDescent="0.25">
      <c r="H1356" t="s">
        <v>4005</v>
      </c>
      <c r="I1356" t="s">
        <v>4006</v>
      </c>
      <c r="J1356" t="s">
        <v>705</v>
      </c>
      <c r="K1356">
        <v>221154</v>
      </c>
      <c r="L1356" s="1">
        <v>45454</v>
      </c>
      <c r="M1356" t="s">
        <v>4007</v>
      </c>
      <c r="N1356">
        <v>218</v>
      </c>
      <c r="O1356">
        <v>1</v>
      </c>
    </row>
    <row r="1357" spans="8:15" x14ac:dyDescent="0.25">
      <c r="H1357" t="s">
        <v>5143</v>
      </c>
      <c r="I1357" t="s">
        <v>5144</v>
      </c>
      <c r="J1357" t="s">
        <v>576</v>
      </c>
      <c r="K1357">
        <v>221146</v>
      </c>
      <c r="L1357" s="1">
        <v>45421</v>
      </c>
      <c r="M1357" t="s">
        <v>5145</v>
      </c>
      <c r="N1357">
        <v>251</v>
      </c>
      <c r="O1357">
        <v>1</v>
      </c>
    </row>
    <row r="1358" spans="8:15" x14ac:dyDescent="0.25">
      <c r="H1358" t="s">
        <v>461</v>
      </c>
      <c r="I1358" t="s">
        <v>462</v>
      </c>
      <c r="J1358" t="s">
        <v>464</v>
      </c>
      <c r="K1358">
        <v>221158</v>
      </c>
      <c r="L1358" s="1">
        <v>45639</v>
      </c>
      <c r="M1358" t="s">
        <v>463</v>
      </c>
      <c r="N1358">
        <v>33</v>
      </c>
      <c r="O1358">
        <v>1</v>
      </c>
    </row>
    <row r="1359" spans="8:15" x14ac:dyDescent="0.25">
      <c r="M1359" t="s">
        <v>469</v>
      </c>
      <c r="N1359">
        <v>33</v>
      </c>
      <c r="O1359">
        <v>1</v>
      </c>
    </row>
    <row r="1360" spans="8:15" x14ac:dyDescent="0.25">
      <c r="L1360" s="1">
        <v>45632</v>
      </c>
      <c r="M1360" t="s">
        <v>465</v>
      </c>
      <c r="N1360">
        <v>40</v>
      </c>
      <c r="O1360">
        <v>1</v>
      </c>
    </row>
    <row r="1361" spans="8:15" x14ac:dyDescent="0.25">
      <c r="M1361" t="s">
        <v>466</v>
      </c>
      <c r="N1361">
        <v>40</v>
      </c>
      <c r="O1361">
        <v>1</v>
      </c>
    </row>
    <row r="1362" spans="8:15" x14ac:dyDescent="0.25">
      <c r="L1362" s="1">
        <v>45611</v>
      </c>
      <c r="M1362" t="s">
        <v>467</v>
      </c>
      <c r="N1362">
        <v>61</v>
      </c>
      <c r="O1362">
        <v>1</v>
      </c>
    </row>
    <row r="1363" spans="8:15" x14ac:dyDescent="0.25">
      <c r="M1363" t="s">
        <v>468</v>
      </c>
      <c r="N1363">
        <v>61</v>
      </c>
      <c r="O1363">
        <v>1</v>
      </c>
    </row>
    <row r="1364" spans="8:15" x14ac:dyDescent="0.25">
      <c r="H1364" t="s">
        <v>1665</v>
      </c>
      <c r="I1364" t="s">
        <v>1666</v>
      </c>
      <c r="J1364" t="s">
        <v>464</v>
      </c>
      <c r="K1364">
        <v>221158</v>
      </c>
      <c r="L1364" s="1">
        <v>45639</v>
      </c>
      <c r="M1364" t="s">
        <v>1670</v>
      </c>
      <c r="N1364">
        <v>33</v>
      </c>
      <c r="O1364">
        <v>1</v>
      </c>
    </row>
    <row r="1365" spans="8:15" x14ac:dyDescent="0.25">
      <c r="M1365" t="s">
        <v>1671</v>
      </c>
      <c r="N1365">
        <v>33</v>
      </c>
      <c r="O1365">
        <v>1</v>
      </c>
    </row>
    <row r="1366" spans="8:15" x14ac:dyDescent="0.25">
      <c r="M1366" t="s">
        <v>1674</v>
      </c>
      <c r="N1366">
        <v>33</v>
      </c>
      <c r="O1366">
        <v>1</v>
      </c>
    </row>
    <row r="1367" spans="8:15" x14ac:dyDescent="0.25">
      <c r="L1367" s="1">
        <v>45611</v>
      </c>
      <c r="M1367" t="s">
        <v>1668</v>
      </c>
      <c r="N1367">
        <v>61</v>
      </c>
      <c r="O1367">
        <v>1</v>
      </c>
    </row>
    <row r="1368" spans="8:15" x14ac:dyDescent="0.25">
      <c r="M1368" t="s">
        <v>1672</v>
      </c>
      <c r="N1368">
        <v>61</v>
      </c>
      <c r="O1368">
        <v>1</v>
      </c>
    </row>
    <row r="1369" spans="8:15" x14ac:dyDescent="0.25">
      <c r="H1369" t="s">
        <v>2398</v>
      </c>
      <c r="I1369" t="s">
        <v>2399</v>
      </c>
      <c r="J1369" t="s">
        <v>576</v>
      </c>
      <c r="K1369">
        <v>221146</v>
      </c>
      <c r="L1369" s="1">
        <v>45603</v>
      </c>
      <c r="M1369" t="s">
        <v>2140</v>
      </c>
      <c r="N1369">
        <v>69</v>
      </c>
      <c r="O1369">
        <v>1</v>
      </c>
    </row>
    <row r="1370" spans="8:15" x14ac:dyDescent="0.25">
      <c r="H1370" t="s">
        <v>2616</v>
      </c>
      <c r="I1370" t="s">
        <v>2617</v>
      </c>
      <c r="J1370" t="s">
        <v>705</v>
      </c>
      <c r="K1370">
        <v>221154</v>
      </c>
      <c r="L1370" s="1">
        <v>45308</v>
      </c>
      <c r="M1370" t="s">
        <v>2624</v>
      </c>
      <c r="N1370">
        <v>364</v>
      </c>
      <c r="O1370">
        <v>1</v>
      </c>
    </row>
    <row r="1371" spans="8:15" x14ac:dyDescent="0.25">
      <c r="L1371" s="1">
        <v>45328</v>
      </c>
      <c r="M1371" t="s">
        <v>2627</v>
      </c>
      <c r="N1371">
        <v>344</v>
      </c>
      <c r="O1371">
        <v>1</v>
      </c>
    </row>
    <row r="1372" spans="8:15" x14ac:dyDescent="0.25">
      <c r="L1372" s="1">
        <v>45335</v>
      </c>
      <c r="M1372" t="s">
        <v>2627</v>
      </c>
      <c r="N1372">
        <v>337</v>
      </c>
      <c r="O1372">
        <v>1</v>
      </c>
    </row>
    <row r="1373" spans="8:15" x14ac:dyDescent="0.25">
      <c r="L1373" s="1">
        <v>45350</v>
      </c>
      <c r="M1373" t="s">
        <v>2632</v>
      </c>
      <c r="N1373">
        <v>322</v>
      </c>
      <c r="O1373">
        <v>1</v>
      </c>
    </row>
    <row r="1374" spans="8:15" x14ac:dyDescent="0.25">
      <c r="L1374" s="1">
        <v>45456</v>
      </c>
      <c r="M1374" t="s">
        <v>2621</v>
      </c>
      <c r="N1374">
        <v>216</v>
      </c>
      <c r="O1374">
        <v>1</v>
      </c>
    </row>
    <row r="1375" spans="8:15" x14ac:dyDescent="0.25">
      <c r="L1375" s="1">
        <v>45469</v>
      </c>
      <c r="M1375" t="s">
        <v>2637</v>
      </c>
      <c r="N1375">
        <v>203</v>
      </c>
      <c r="O1375">
        <v>1</v>
      </c>
    </row>
    <row r="1376" spans="8:15" x14ac:dyDescent="0.25">
      <c r="L1376" s="1">
        <v>45470</v>
      </c>
      <c r="M1376" t="s">
        <v>2634</v>
      </c>
      <c r="N1376">
        <v>202</v>
      </c>
      <c r="O1376">
        <v>1</v>
      </c>
    </row>
    <row r="1377" spans="7:15" x14ac:dyDescent="0.25">
      <c r="H1377" t="s">
        <v>2769</v>
      </c>
      <c r="I1377" t="s">
        <v>2770</v>
      </c>
      <c r="J1377" t="s">
        <v>464</v>
      </c>
      <c r="K1377">
        <v>221158</v>
      </c>
      <c r="L1377" s="1">
        <v>45629</v>
      </c>
      <c r="M1377" t="s">
        <v>2774</v>
      </c>
      <c r="N1377">
        <v>43</v>
      </c>
      <c r="O1377">
        <v>1</v>
      </c>
    </row>
    <row r="1378" spans="7:15" x14ac:dyDescent="0.25">
      <c r="L1378" s="1">
        <v>45615</v>
      </c>
      <c r="M1378" t="s">
        <v>2771</v>
      </c>
      <c r="N1378">
        <v>57</v>
      </c>
      <c r="O1378">
        <v>1</v>
      </c>
    </row>
    <row r="1379" spans="7:15" x14ac:dyDescent="0.25">
      <c r="M1379" t="s">
        <v>2773</v>
      </c>
      <c r="N1379">
        <v>57</v>
      </c>
      <c r="O1379">
        <v>1</v>
      </c>
    </row>
    <row r="1380" spans="7:15" x14ac:dyDescent="0.25">
      <c r="G1380" t="s">
        <v>739</v>
      </c>
      <c r="H1380" t="s">
        <v>2556</v>
      </c>
      <c r="I1380" t="s">
        <v>2557</v>
      </c>
      <c r="J1380" t="s">
        <v>705</v>
      </c>
      <c r="K1380">
        <v>221154</v>
      </c>
      <c r="L1380" s="1">
        <v>45394</v>
      </c>
      <c r="M1380" t="s">
        <v>2565</v>
      </c>
      <c r="N1380">
        <v>278</v>
      </c>
      <c r="O1380">
        <v>1</v>
      </c>
    </row>
    <row r="1381" spans="7:15" x14ac:dyDescent="0.25">
      <c r="L1381" s="1">
        <v>45404</v>
      </c>
      <c r="M1381" t="s">
        <v>2571</v>
      </c>
      <c r="N1381">
        <v>268</v>
      </c>
      <c r="O1381">
        <v>1</v>
      </c>
    </row>
    <row r="1382" spans="7:15" x14ac:dyDescent="0.25">
      <c r="L1382" s="1">
        <v>45405</v>
      </c>
      <c r="M1382" t="s">
        <v>2558</v>
      </c>
      <c r="N1382">
        <v>267</v>
      </c>
      <c r="O1382">
        <v>1</v>
      </c>
    </row>
    <row r="1383" spans="7:15" x14ac:dyDescent="0.25">
      <c r="L1383" s="1">
        <v>45420</v>
      </c>
      <c r="M1383" t="s">
        <v>2561</v>
      </c>
      <c r="N1383">
        <v>252</v>
      </c>
      <c r="O1383">
        <v>1</v>
      </c>
    </row>
    <row r="1384" spans="7:15" x14ac:dyDescent="0.25">
      <c r="L1384" s="1">
        <v>45432</v>
      </c>
      <c r="M1384" t="s">
        <v>2570</v>
      </c>
      <c r="N1384">
        <v>240</v>
      </c>
      <c r="O1384">
        <v>1</v>
      </c>
    </row>
    <row r="1385" spans="7:15" x14ac:dyDescent="0.25">
      <c r="L1385" s="1">
        <v>45434</v>
      </c>
      <c r="M1385" t="s">
        <v>2564</v>
      </c>
      <c r="N1385">
        <v>238</v>
      </c>
      <c r="O1385">
        <v>1</v>
      </c>
    </row>
    <row r="1386" spans="7:15" x14ac:dyDescent="0.25">
      <c r="M1386" t="s">
        <v>2566</v>
      </c>
      <c r="N1386">
        <v>238</v>
      </c>
      <c r="O1386">
        <v>1</v>
      </c>
    </row>
    <row r="1387" spans="7:15" x14ac:dyDescent="0.25">
      <c r="L1387" s="1">
        <v>45499</v>
      </c>
      <c r="M1387" t="s">
        <v>2560</v>
      </c>
      <c r="N1387">
        <v>173</v>
      </c>
      <c r="O1387">
        <v>1</v>
      </c>
    </row>
    <row r="1388" spans="7:15" x14ac:dyDescent="0.25">
      <c r="L1388" s="1">
        <v>45517</v>
      </c>
      <c r="M1388" t="s">
        <v>2568</v>
      </c>
      <c r="N1388">
        <v>155</v>
      </c>
      <c r="O1388">
        <v>1</v>
      </c>
    </row>
    <row r="1389" spans="7:15" x14ac:dyDescent="0.25">
      <c r="L1389" s="1">
        <v>45532</v>
      </c>
      <c r="M1389" t="s">
        <v>2569</v>
      </c>
      <c r="N1389">
        <v>140</v>
      </c>
      <c r="O1389">
        <v>1</v>
      </c>
    </row>
    <row r="1390" spans="7:15" x14ac:dyDescent="0.25">
      <c r="L1390" s="1">
        <v>45534</v>
      </c>
      <c r="M1390" t="s">
        <v>2562</v>
      </c>
      <c r="N1390">
        <v>138</v>
      </c>
      <c r="O1390">
        <v>1</v>
      </c>
    </row>
    <row r="1391" spans="7:15" x14ac:dyDescent="0.25">
      <c r="H1391" t="s">
        <v>2775</v>
      </c>
      <c r="I1391" t="s">
        <v>2776</v>
      </c>
      <c r="J1391" t="s">
        <v>705</v>
      </c>
      <c r="K1391">
        <v>221154</v>
      </c>
      <c r="L1391" s="1">
        <v>45356</v>
      </c>
      <c r="M1391" t="s">
        <v>2778</v>
      </c>
      <c r="N1391">
        <v>316</v>
      </c>
      <c r="O1391">
        <v>1</v>
      </c>
    </row>
    <row r="1392" spans="7:15" x14ac:dyDescent="0.25">
      <c r="L1392" s="1">
        <v>45623</v>
      </c>
      <c r="M1392" t="s">
        <v>2779</v>
      </c>
      <c r="N1392">
        <v>49</v>
      </c>
      <c r="O1392">
        <v>1</v>
      </c>
    </row>
    <row r="1393" spans="6:15" x14ac:dyDescent="0.25">
      <c r="F1393" t="s">
        <v>5597</v>
      </c>
      <c r="G1393" t="s">
        <v>69</v>
      </c>
      <c r="H1393" t="s">
        <v>791</v>
      </c>
      <c r="I1393" t="s">
        <v>792</v>
      </c>
      <c r="J1393" t="s">
        <v>705</v>
      </c>
      <c r="K1393">
        <v>221154</v>
      </c>
      <c r="L1393" s="1">
        <v>45331</v>
      </c>
      <c r="M1393" t="s">
        <v>793</v>
      </c>
      <c r="N1393">
        <v>341</v>
      </c>
      <c r="O1393">
        <v>1</v>
      </c>
    </row>
    <row r="1394" spans="6:15" x14ac:dyDescent="0.25">
      <c r="H1394" t="s">
        <v>1656</v>
      </c>
      <c r="I1394" t="s">
        <v>1657</v>
      </c>
      <c r="J1394" t="s">
        <v>705</v>
      </c>
      <c r="K1394">
        <v>221154</v>
      </c>
      <c r="L1394" s="1">
        <v>45464</v>
      </c>
      <c r="M1394" t="s">
        <v>1658</v>
      </c>
      <c r="N1394">
        <v>208</v>
      </c>
      <c r="O1394">
        <v>1</v>
      </c>
    </row>
    <row r="1395" spans="6:15" x14ac:dyDescent="0.25">
      <c r="H1395" t="s">
        <v>2444</v>
      </c>
      <c r="I1395" t="s">
        <v>2445</v>
      </c>
      <c r="J1395" t="s">
        <v>705</v>
      </c>
      <c r="K1395">
        <v>221154</v>
      </c>
      <c r="L1395" s="1">
        <v>45495</v>
      </c>
      <c r="M1395" t="s">
        <v>2446</v>
      </c>
      <c r="N1395">
        <v>177</v>
      </c>
      <c r="O1395">
        <v>1</v>
      </c>
    </row>
    <row r="1396" spans="6:15" x14ac:dyDescent="0.25">
      <c r="H1396" t="s">
        <v>2736</v>
      </c>
      <c r="I1396" t="s">
        <v>2737</v>
      </c>
      <c r="J1396" t="s">
        <v>705</v>
      </c>
      <c r="K1396">
        <v>221154</v>
      </c>
      <c r="L1396" s="1">
        <v>45447</v>
      </c>
      <c r="M1396" t="s">
        <v>2763</v>
      </c>
      <c r="N1396">
        <v>225</v>
      </c>
      <c r="O1396">
        <v>1</v>
      </c>
    </row>
    <row r="1397" spans="6:15" x14ac:dyDescent="0.25">
      <c r="L1397" s="1">
        <v>45579</v>
      </c>
      <c r="M1397" t="s">
        <v>2750</v>
      </c>
      <c r="N1397">
        <v>93</v>
      </c>
      <c r="O1397">
        <v>1</v>
      </c>
    </row>
    <row r="1398" spans="6:15" x14ac:dyDescent="0.25">
      <c r="M1398" t="s">
        <v>2767</v>
      </c>
      <c r="N1398">
        <v>93</v>
      </c>
      <c r="O1398">
        <v>1</v>
      </c>
    </row>
    <row r="1399" spans="6:15" x14ac:dyDescent="0.25">
      <c r="L1399" s="1">
        <v>45621</v>
      </c>
      <c r="M1399" t="s">
        <v>2740</v>
      </c>
      <c r="N1399">
        <v>51</v>
      </c>
      <c r="O1399">
        <v>1</v>
      </c>
    </row>
    <row r="1400" spans="6:15" x14ac:dyDescent="0.25">
      <c r="M1400" t="s">
        <v>2747</v>
      </c>
      <c r="N1400">
        <v>51</v>
      </c>
      <c r="O1400">
        <v>1</v>
      </c>
    </row>
    <row r="1401" spans="6:15" x14ac:dyDescent="0.25">
      <c r="M1401" t="s">
        <v>2753</v>
      </c>
      <c r="N1401">
        <v>51</v>
      </c>
      <c r="O1401">
        <v>1</v>
      </c>
    </row>
    <row r="1402" spans="6:15" x14ac:dyDescent="0.25">
      <c r="M1402" t="s">
        <v>2755</v>
      </c>
      <c r="N1402">
        <v>51</v>
      </c>
      <c r="O1402">
        <v>1</v>
      </c>
    </row>
    <row r="1403" spans="6:15" x14ac:dyDescent="0.25">
      <c r="M1403" t="s">
        <v>2758</v>
      </c>
      <c r="N1403">
        <v>51</v>
      </c>
      <c r="O1403">
        <v>1</v>
      </c>
    </row>
    <row r="1404" spans="6:15" x14ac:dyDescent="0.25">
      <c r="M1404" t="s">
        <v>2759</v>
      </c>
      <c r="N1404">
        <v>51</v>
      </c>
      <c r="O1404">
        <v>1</v>
      </c>
    </row>
    <row r="1405" spans="6:15" x14ac:dyDescent="0.25">
      <c r="L1405" s="1">
        <v>45635</v>
      </c>
      <c r="M1405" t="s">
        <v>2752</v>
      </c>
      <c r="N1405">
        <v>37</v>
      </c>
      <c r="O1405">
        <v>1</v>
      </c>
    </row>
    <row r="1406" spans="6:15" x14ac:dyDescent="0.25">
      <c r="M1406" t="s">
        <v>2754</v>
      </c>
      <c r="N1406">
        <v>37</v>
      </c>
      <c r="O1406">
        <v>1</v>
      </c>
    </row>
    <row r="1407" spans="6:15" x14ac:dyDescent="0.25">
      <c r="L1407" s="1">
        <v>45636</v>
      </c>
      <c r="M1407" t="s">
        <v>2742</v>
      </c>
      <c r="N1407">
        <v>36</v>
      </c>
      <c r="O1407">
        <v>1</v>
      </c>
    </row>
    <row r="1408" spans="6:15" x14ac:dyDescent="0.25">
      <c r="M1408" t="s">
        <v>2766</v>
      </c>
      <c r="N1408">
        <v>36</v>
      </c>
      <c r="O1408">
        <v>1</v>
      </c>
    </row>
    <row r="1409" spans="1:15" x14ac:dyDescent="0.25">
      <c r="H1409" t="s">
        <v>4569</v>
      </c>
      <c r="I1409" t="s">
        <v>4570</v>
      </c>
      <c r="J1409" t="s">
        <v>705</v>
      </c>
      <c r="K1409">
        <v>221154</v>
      </c>
      <c r="L1409" s="1">
        <v>45399</v>
      </c>
      <c r="M1409" t="s">
        <v>4571</v>
      </c>
      <c r="N1409">
        <v>273</v>
      </c>
      <c r="O1409">
        <v>1</v>
      </c>
    </row>
    <row r="1410" spans="1:15" x14ac:dyDescent="0.25">
      <c r="H1410" t="s">
        <v>1048</v>
      </c>
      <c r="I1410" t="s">
        <v>1049</v>
      </c>
      <c r="J1410" t="s">
        <v>705</v>
      </c>
      <c r="K1410">
        <v>221154</v>
      </c>
      <c r="L1410" s="1">
        <v>45630</v>
      </c>
      <c r="M1410" t="s">
        <v>1050</v>
      </c>
      <c r="N1410">
        <v>42</v>
      </c>
      <c r="O1410">
        <v>1</v>
      </c>
    </row>
    <row r="1411" spans="1:15" x14ac:dyDescent="0.25">
      <c r="F1411" t="s">
        <v>5610</v>
      </c>
      <c r="G1411" t="s">
        <v>291</v>
      </c>
      <c r="H1411" t="s">
        <v>2090</v>
      </c>
      <c r="I1411" t="s">
        <v>2091</v>
      </c>
      <c r="J1411" t="s">
        <v>464</v>
      </c>
      <c r="K1411">
        <v>221158</v>
      </c>
      <c r="L1411" s="1">
        <v>45335</v>
      </c>
      <c r="M1411" t="s">
        <v>2105</v>
      </c>
      <c r="N1411">
        <v>337</v>
      </c>
      <c r="O1411">
        <v>1</v>
      </c>
    </row>
    <row r="1412" spans="1:15" x14ac:dyDescent="0.25">
      <c r="L1412" s="1">
        <v>45639</v>
      </c>
      <c r="M1412" t="s">
        <v>2104</v>
      </c>
      <c r="N1412">
        <v>33</v>
      </c>
      <c r="O1412">
        <v>1</v>
      </c>
    </row>
    <row r="1413" spans="1:15" x14ac:dyDescent="0.25">
      <c r="L1413" s="1">
        <v>45636</v>
      </c>
      <c r="M1413" t="s">
        <v>2092</v>
      </c>
      <c r="N1413">
        <v>36</v>
      </c>
      <c r="O1413">
        <v>1</v>
      </c>
    </row>
    <row r="1414" spans="1:15" x14ac:dyDescent="0.25">
      <c r="M1414" t="s">
        <v>2093</v>
      </c>
      <c r="N1414">
        <v>36</v>
      </c>
      <c r="O1414">
        <v>1</v>
      </c>
    </row>
    <row r="1415" spans="1:15" x14ac:dyDescent="0.25">
      <c r="M1415" t="s">
        <v>2103</v>
      </c>
      <c r="N1415">
        <v>36</v>
      </c>
      <c r="O1415">
        <v>1</v>
      </c>
    </row>
    <row r="1416" spans="1:15" x14ac:dyDescent="0.25">
      <c r="L1416" s="1">
        <v>45622</v>
      </c>
      <c r="M1416" t="s">
        <v>2095</v>
      </c>
      <c r="N1416">
        <v>50</v>
      </c>
      <c r="O1416">
        <v>1</v>
      </c>
    </row>
    <row r="1417" spans="1:15" x14ac:dyDescent="0.25">
      <c r="A1417" t="s">
        <v>5777</v>
      </c>
      <c r="B1417" t="s">
        <v>5663</v>
      </c>
      <c r="C1417" t="s">
        <v>5590</v>
      </c>
      <c r="D1417" t="s">
        <v>5721</v>
      </c>
      <c r="E1417" t="s">
        <v>5713</v>
      </c>
      <c r="F1417" t="s">
        <v>5090</v>
      </c>
      <c r="G1417" t="s">
        <v>125</v>
      </c>
      <c r="H1417" t="s">
        <v>2595</v>
      </c>
      <c r="I1417" t="s">
        <v>2596</v>
      </c>
      <c r="J1417" t="s">
        <v>127</v>
      </c>
      <c r="K1417">
        <v>221114</v>
      </c>
      <c r="L1417" s="1">
        <v>45638</v>
      </c>
      <c r="M1417" t="s">
        <v>2597</v>
      </c>
      <c r="N1417">
        <v>34</v>
      </c>
      <c r="O1417">
        <v>1</v>
      </c>
    </row>
    <row r="1418" spans="1:15" x14ac:dyDescent="0.25">
      <c r="H1418" t="s">
        <v>3269</v>
      </c>
      <c r="I1418" t="s">
        <v>3270</v>
      </c>
      <c r="J1418" t="s">
        <v>127</v>
      </c>
      <c r="K1418">
        <v>221114</v>
      </c>
      <c r="L1418" s="1">
        <v>45307</v>
      </c>
      <c r="M1418" t="s">
        <v>3299</v>
      </c>
      <c r="N1418">
        <v>365</v>
      </c>
      <c r="O1418">
        <v>1</v>
      </c>
    </row>
    <row r="1419" spans="1:15" x14ac:dyDescent="0.25">
      <c r="L1419" s="1">
        <v>45308</v>
      </c>
      <c r="M1419" t="s">
        <v>3274</v>
      </c>
      <c r="N1419">
        <v>364</v>
      </c>
      <c r="O1419">
        <v>1</v>
      </c>
    </row>
    <row r="1420" spans="1:15" x14ac:dyDescent="0.25">
      <c r="M1420" t="s">
        <v>3283</v>
      </c>
      <c r="N1420">
        <v>364</v>
      </c>
      <c r="O1420">
        <v>1</v>
      </c>
    </row>
    <row r="1421" spans="1:15" x14ac:dyDescent="0.25">
      <c r="M1421" t="s">
        <v>3304</v>
      </c>
      <c r="N1421">
        <v>364</v>
      </c>
      <c r="O1421">
        <v>1</v>
      </c>
    </row>
    <row r="1422" spans="1:15" x14ac:dyDescent="0.25">
      <c r="L1422" s="1">
        <v>45315</v>
      </c>
      <c r="M1422" t="s">
        <v>3298</v>
      </c>
      <c r="N1422">
        <v>357</v>
      </c>
      <c r="O1422">
        <v>1</v>
      </c>
    </row>
    <row r="1423" spans="1:15" x14ac:dyDescent="0.25">
      <c r="L1423" s="1">
        <v>45316</v>
      </c>
      <c r="M1423" t="s">
        <v>3289</v>
      </c>
      <c r="N1423">
        <v>356</v>
      </c>
      <c r="O1423">
        <v>1</v>
      </c>
    </row>
    <row r="1424" spans="1:15" x14ac:dyDescent="0.25">
      <c r="L1424" s="1">
        <v>45321</v>
      </c>
      <c r="M1424" t="s">
        <v>3276</v>
      </c>
      <c r="N1424">
        <v>351</v>
      </c>
      <c r="O1424">
        <v>1</v>
      </c>
    </row>
    <row r="1425" spans="12:15" x14ac:dyDescent="0.25">
      <c r="L1425" s="1">
        <v>45324</v>
      </c>
      <c r="M1425" t="s">
        <v>3280</v>
      </c>
      <c r="N1425">
        <v>348</v>
      </c>
      <c r="O1425">
        <v>1</v>
      </c>
    </row>
    <row r="1426" spans="12:15" x14ac:dyDescent="0.25">
      <c r="L1426" s="1">
        <v>45329</v>
      </c>
      <c r="M1426" t="s">
        <v>3283</v>
      </c>
      <c r="N1426">
        <v>343</v>
      </c>
      <c r="O1426">
        <v>1</v>
      </c>
    </row>
    <row r="1427" spans="12:15" x14ac:dyDescent="0.25">
      <c r="L1427" s="1">
        <v>45335</v>
      </c>
      <c r="M1427" t="s">
        <v>3288</v>
      </c>
      <c r="N1427">
        <v>337</v>
      </c>
      <c r="O1427">
        <v>1</v>
      </c>
    </row>
    <row r="1428" spans="12:15" x14ac:dyDescent="0.25">
      <c r="L1428" s="1">
        <v>45342</v>
      </c>
      <c r="M1428" t="s">
        <v>3271</v>
      </c>
      <c r="N1428">
        <v>330</v>
      </c>
      <c r="O1428">
        <v>1</v>
      </c>
    </row>
    <row r="1429" spans="12:15" x14ac:dyDescent="0.25">
      <c r="M1429" t="s">
        <v>3311</v>
      </c>
      <c r="N1429">
        <v>330</v>
      </c>
      <c r="O1429">
        <v>1</v>
      </c>
    </row>
    <row r="1430" spans="12:15" x14ac:dyDescent="0.25">
      <c r="L1430" s="1">
        <v>45343</v>
      </c>
      <c r="M1430" t="s">
        <v>3303</v>
      </c>
      <c r="N1430">
        <v>329</v>
      </c>
      <c r="O1430">
        <v>1</v>
      </c>
    </row>
    <row r="1431" spans="12:15" x14ac:dyDescent="0.25">
      <c r="L1431" s="1">
        <v>45344</v>
      </c>
      <c r="M1431" t="s">
        <v>3304</v>
      </c>
      <c r="N1431">
        <v>328</v>
      </c>
      <c r="O1431">
        <v>1</v>
      </c>
    </row>
    <row r="1432" spans="12:15" x14ac:dyDescent="0.25">
      <c r="L1432" s="1">
        <v>45364</v>
      </c>
      <c r="M1432" t="s">
        <v>3285</v>
      </c>
      <c r="N1432">
        <v>308</v>
      </c>
      <c r="O1432">
        <v>1</v>
      </c>
    </row>
    <row r="1433" spans="12:15" x14ac:dyDescent="0.25">
      <c r="L1433" s="1">
        <v>45370</v>
      </c>
      <c r="M1433" t="s">
        <v>3280</v>
      </c>
      <c r="N1433">
        <v>302</v>
      </c>
      <c r="O1433">
        <v>1</v>
      </c>
    </row>
    <row r="1434" spans="12:15" x14ac:dyDescent="0.25">
      <c r="L1434" s="1">
        <v>45371</v>
      </c>
      <c r="M1434" t="s">
        <v>3290</v>
      </c>
      <c r="N1434">
        <v>301</v>
      </c>
      <c r="O1434">
        <v>1</v>
      </c>
    </row>
    <row r="1435" spans="12:15" x14ac:dyDescent="0.25">
      <c r="M1435" t="s">
        <v>3292</v>
      </c>
      <c r="N1435">
        <v>301</v>
      </c>
      <c r="O1435">
        <v>1</v>
      </c>
    </row>
    <row r="1436" spans="12:15" x14ac:dyDescent="0.25">
      <c r="L1436" s="1">
        <v>45379</v>
      </c>
      <c r="M1436" t="s">
        <v>3281</v>
      </c>
      <c r="N1436">
        <v>293</v>
      </c>
      <c r="O1436">
        <v>1</v>
      </c>
    </row>
    <row r="1437" spans="12:15" x14ac:dyDescent="0.25">
      <c r="L1437" s="1">
        <v>45384</v>
      </c>
      <c r="M1437" t="s">
        <v>3281</v>
      </c>
      <c r="N1437">
        <v>288</v>
      </c>
      <c r="O1437">
        <v>1</v>
      </c>
    </row>
    <row r="1438" spans="12:15" x14ac:dyDescent="0.25">
      <c r="L1438" s="1">
        <v>45401</v>
      </c>
      <c r="M1438" t="s">
        <v>3306</v>
      </c>
      <c r="N1438">
        <v>271</v>
      </c>
      <c r="O1438">
        <v>1</v>
      </c>
    </row>
    <row r="1439" spans="12:15" x14ac:dyDescent="0.25">
      <c r="L1439" s="1">
        <v>45406</v>
      </c>
      <c r="M1439" t="s">
        <v>3297</v>
      </c>
      <c r="N1439">
        <v>266</v>
      </c>
      <c r="O1439">
        <v>1</v>
      </c>
    </row>
    <row r="1440" spans="12:15" x14ac:dyDescent="0.25">
      <c r="L1440" s="1">
        <v>45412</v>
      </c>
      <c r="M1440" t="s">
        <v>3282</v>
      </c>
      <c r="N1440">
        <v>260</v>
      </c>
      <c r="O1440">
        <v>1</v>
      </c>
    </row>
    <row r="1441" spans="12:15" x14ac:dyDescent="0.25">
      <c r="L1441" s="1">
        <v>45413</v>
      </c>
      <c r="M1441" t="s">
        <v>3281</v>
      </c>
      <c r="N1441">
        <v>259</v>
      </c>
      <c r="O1441">
        <v>1</v>
      </c>
    </row>
    <row r="1442" spans="12:15" x14ac:dyDescent="0.25">
      <c r="L1442" s="1">
        <v>45426</v>
      </c>
      <c r="M1442" t="s">
        <v>3304</v>
      </c>
      <c r="N1442">
        <v>246</v>
      </c>
      <c r="O1442">
        <v>1</v>
      </c>
    </row>
    <row r="1443" spans="12:15" x14ac:dyDescent="0.25">
      <c r="L1443" s="1">
        <v>45427</v>
      </c>
      <c r="M1443" t="s">
        <v>3292</v>
      </c>
      <c r="N1443">
        <v>245</v>
      </c>
      <c r="O1443">
        <v>1</v>
      </c>
    </row>
    <row r="1444" spans="12:15" x14ac:dyDescent="0.25">
      <c r="L1444" s="1">
        <v>45433</v>
      </c>
      <c r="M1444" t="s">
        <v>3279</v>
      </c>
      <c r="N1444">
        <v>239</v>
      </c>
      <c r="O1444">
        <v>1</v>
      </c>
    </row>
    <row r="1445" spans="12:15" x14ac:dyDescent="0.25">
      <c r="L1445" s="1">
        <v>45440</v>
      </c>
      <c r="M1445" t="s">
        <v>3271</v>
      </c>
      <c r="N1445">
        <v>232</v>
      </c>
      <c r="O1445">
        <v>1</v>
      </c>
    </row>
    <row r="1446" spans="12:15" x14ac:dyDescent="0.25">
      <c r="L1446" s="1">
        <v>45454</v>
      </c>
      <c r="M1446" t="s">
        <v>3281</v>
      </c>
      <c r="N1446">
        <v>218</v>
      </c>
      <c r="O1446">
        <v>1</v>
      </c>
    </row>
    <row r="1447" spans="12:15" x14ac:dyDescent="0.25">
      <c r="L1447" s="1">
        <v>45460</v>
      </c>
      <c r="M1447" t="s">
        <v>3293</v>
      </c>
      <c r="N1447">
        <v>212</v>
      </c>
      <c r="O1447">
        <v>1</v>
      </c>
    </row>
    <row r="1448" spans="12:15" x14ac:dyDescent="0.25">
      <c r="M1448" t="s">
        <v>3294</v>
      </c>
      <c r="N1448">
        <v>212</v>
      </c>
      <c r="O1448">
        <v>1</v>
      </c>
    </row>
    <row r="1449" spans="12:15" x14ac:dyDescent="0.25">
      <c r="M1449" t="s">
        <v>3296</v>
      </c>
      <c r="N1449">
        <v>212</v>
      </c>
      <c r="O1449">
        <v>1</v>
      </c>
    </row>
    <row r="1450" spans="12:15" x14ac:dyDescent="0.25">
      <c r="L1450" s="1">
        <v>45461</v>
      </c>
      <c r="M1450" t="s">
        <v>3295</v>
      </c>
      <c r="N1450">
        <v>211</v>
      </c>
      <c r="O1450">
        <v>1</v>
      </c>
    </row>
    <row r="1451" spans="12:15" x14ac:dyDescent="0.25">
      <c r="L1451" s="1">
        <v>45463</v>
      </c>
      <c r="M1451" t="s">
        <v>3271</v>
      </c>
      <c r="N1451">
        <v>209</v>
      </c>
      <c r="O1451">
        <v>1</v>
      </c>
    </row>
    <row r="1452" spans="12:15" x14ac:dyDescent="0.25">
      <c r="L1452" s="1">
        <v>45517</v>
      </c>
      <c r="M1452" t="s">
        <v>3275</v>
      </c>
      <c r="N1452">
        <v>155</v>
      </c>
      <c r="O1452">
        <v>1</v>
      </c>
    </row>
    <row r="1453" spans="12:15" x14ac:dyDescent="0.25">
      <c r="M1453" t="s">
        <v>3304</v>
      </c>
      <c r="N1453">
        <v>155</v>
      </c>
      <c r="O1453">
        <v>1</v>
      </c>
    </row>
    <row r="1454" spans="12:15" x14ac:dyDescent="0.25">
      <c r="L1454" s="1">
        <v>45518</v>
      </c>
      <c r="M1454" t="s">
        <v>3302</v>
      </c>
      <c r="N1454">
        <v>154</v>
      </c>
      <c r="O1454">
        <v>1</v>
      </c>
    </row>
    <row r="1455" spans="12:15" x14ac:dyDescent="0.25">
      <c r="L1455" s="1">
        <v>45519</v>
      </c>
      <c r="M1455" t="s">
        <v>3289</v>
      </c>
      <c r="N1455">
        <v>153</v>
      </c>
      <c r="O1455">
        <v>1</v>
      </c>
    </row>
    <row r="1456" spans="12:15" x14ac:dyDescent="0.25">
      <c r="M1456" t="s">
        <v>3302</v>
      </c>
      <c r="N1456">
        <v>153</v>
      </c>
      <c r="O1456">
        <v>1</v>
      </c>
    </row>
    <row r="1457" spans="12:15" x14ac:dyDescent="0.25">
      <c r="L1457" s="1">
        <v>45524</v>
      </c>
      <c r="M1457" t="s">
        <v>3287</v>
      </c>
      <c r="N1457">
        <v>148</v>
      </c>
      <c r="O1457">
        <v>1</v>
      </c>
    </row>
    <row r="1458" spans="12:15" x14ac:dyDescent="0.25">
      <c r="L1458" s="1">
        <v>45533</v>
      </c>
      <c r="M1458" t="s">
        <v>3300</v>
      </c>
      <c r="N1458">
        <v>139</v>
      </c>
      <c r="O1458">
        <v>1</v>
      </c>
    </row>
    <row r="1459" spans="12:15" x14ac:dyDescent="0.25">
      <c r="M1459" t="s">
        <v>3301</v>
      </c>
      <c r="N1459">
        <v>139</v>
      </c>
      <c r="O1459">
        <v>1</v>
      </c>
    </row>
    <row r="1460" spans="12:15" x14ac:dyDescent="0.25">
      <c r="M1460" t="s">
        <v>3291</v>
      </c>
      <c r="N1460">
        <v>139</v>
      </c>
      <c r="O1460">
        <v>1</v>
      </c>
    </row>
    <row r="1461" spans="12:15" x14ac:dyDescent="0.25">
      <c r="L1461" s="1">
        <v>45539</v>
      </c>
      <c r="M1461" t="s">
        <v>3272</v>
      </c>
      <c r="N1461">
        <v>133</v>
      </c>
      <c r="O1461">
        <v>1</v>
      </c>
    </row>
    <row r="1462" spans="12:15" x14ac:dyDescent="0.25">
      <c r="L1462" s="1">
        <v>45545</v>
      </c>
      <c r="M1462" t="s">
        <v>3271</v>
      </c>
      <c r="N1462">
        <v>127</v>
      </c>
      <c r="O1462">
        <v>1</v>
      </c>
    </row>
    <row r="1463" spans="12:15" x14ac:dyDescent="0.25">
      <c r="M1463" t="s">
        <v>3277</v>
      </c>
      <c r="N1463">
        <v>127</v>
      </c>
      <c r="O1463">
        <v>1</v>
      </c>
    </row>
    <row r="1464" spans="12:15" x14ac:dyDescent="0.25">
      <c r="L1464" s="1">
        <v>45546</v>
      </c>
      <c r="M1464" t="s">
        <v>3273</v>
      </c>
      <c r="N1464">
        <v>126</v>
      </c>
      <c r="O1464">
        <v>1</v>
      </c>
    </row>
    <row r="1465" spans="12:15" x14ac:dyDescent="0.25">
      <c r="M1465" t="s">
        <v>3276</v>
      </c>
      <c r="N1465">
        <v>126</v>
      </c>
      <c r="O1465">
        <v>1</v>
      </c>
    </row>
    <row r="1466" spans="12:15" x14ac:dyDescent="0.25">
      <c r="L1466" s="1">
        <v>45548</v>
      </c>
      <c r="M1466" t="s">
        <v>3284</v>
      </c>
      <c r="N1466">
        <v>124</v>
      </c>
      <c r="O1466">
        <v>1</v>
      </c>
    </row>
    <row r="1467" spans="12:15" x14ac:dyDescent="0.25">
      <c r="M1467" t="s">
        <v>3286</v>
      </c>
      <c r="N1467">
        <v>124</v>
      </c>
      <c r="O1467">
        <v>1</v>
      </c>
    </row>
    <row r="1468" spans="12:15" x14ac:dyDescent="0.25">
      <c r="L1468" s="1">
        <v>45567</v>
      </c>
      <c r="M1468" t="s">
        <v>3271</v>
      </c>
      <c r="N1468">
        <v>105</v>
      </c>
      <c r="O1468">
        <v>1</v>
      </c>
    </row>
    <row r="1469" spans="12:15" x14ac:dyDescent="0.25">
      <c r="M1469" t="s">
        <v>3290</v>
      </c>
      <c r="N1469">
        <v>105</v>
      </c>
      <c r="O1469">
        <v>1</v>
      </c>
    </row>
    <row r="1470" spans="12:15" x14ac:dyDescent="0.25">
      <c r="L1470" s="1">
        <v>45574</v>
      </c>
      <c r="M1470" t="s">
        <v>3307</v>
      </c>
      <c r="N1470">
        <v>98</v>
      </c>
      <c r="O1470">
        <v>1</v>
      </c>
    </row>
    <row r="1471" spans="12:15" x14ac:dyDescent="0.25">
      <c r="L1471" s="1">
        <v>45576</v>
      </c>
      <c r="M1471" t="s">
        <v>3309</v>
      </c>
      <c r="N1471">
        <v>96</v>
      </c>
      <c r="O1471">
        <v>1</v>
      </c>
    </row>
    <row r="1472" spans="12:15" x14ac:dyDescent="0.25">
      <c r="L1472" s="1">
        <v>45609</v>
      </c>
      <c r="M1472" t="s">
        <v>3310</v>
      </c>
      <c r="N1472">
        <v>63</v>
      </c>
      <c r="O1472">
        <v>1</v>
      </c>
    </row>
    <row r="1473" spans="8:15" x14ac:dyDescent="0.25">
      <c r="L1473" s="1">
        <v>45608</v>
      </c>
      <c r="M1473" t="s">
        <v>3278</v>
      </c>
      <c r="N1473">
        <v>64</v>
      </c>
      <c r="O1473">
        <v>1</v>
      </c>
    </row>
    <row r="1474" spans="8:15" x14ac:dyDescent="0.25">
      <c r="L1474" s="1">
        <v>45594</v>
      </c>
      <c r="M1474" t="s">
        <v>3278</v>
      </c>
      <c r="N1474">
        <v>78</v>
      </c>
      <c r="O1474">
        <v>1</v>
      </c>
    </row>
    <row r="1475" spans="8:15" x14ac:dyDescent="0.25">
      <c r="L1475" s="1">
        <v>45622</v>
      </c>
      <c r="M1475" t="s">
        <v>3278</v>
      </c>
      <c r="N1475">
        <v>50</v>
      </c>
      <c r="O1475">
        <v>1</v>
      </c>
    </row>
    <row r="1476" spans="8:15" x14ac:dyDescent="0.25">
      <c r="L1476" s="1">
        <v>45595</v>
      </c>
      <c r="M1476" t="s">
        <v>3290</v>
      </c>
      <c r="N1476">
        <v>77</v>
      </c>
      <c r="O1476">
        <v>1</v>
      </c>
    </row>
    <row r="1477" spans="8:15" x14ac:dyDescent="0.25">
      <c r="M1477" t="s">
        <v>3305</v>
      </c>
      <c r="N1477">
        <v>77</v>
      </c>
      <c r="O1477">
        <v>1</v>
      </c>
    </row>
    <row r="1478" spans="8:15" x14ac:dyDescent="0.25">
      <c r="L1478" s="1">
        <v>45603</v>
      </c>
      <c r="M1478" t="s">
        <v>3308</v>
      </c>
      <c r="N1478">
        <v>69</v>
      </c>
      <c r="O1478">
        <v>1</v>
      </c>
    </row>
    <row r="1479" spans="8:15" x14ac:dyDescent="0.25">
      <c r="H1479" t="s">
        <v>4662</v>
      </c>
      <c r="I1479" t="s">
        <v>4663</v>
      </c>
      <c r="J1479" t="s">
        <v>127</v>
      </c>
      <c r="K1479">
        <v>221114</v>
      </c>
      <c r="L1479" s="1">
        <v>45406</v>
      </c>
      <c r="M1479" t="s">
        <v>4675</v>
      </c>
      <c r="N1479">
        <v>266</v>
      </c>
      <c r="O1479">
        <v>1</v>
      </c>
    </row>
    <row r="1480" spans="8:15" x14ac:dyDescent="0.25">
      <c r="L1480" s="1">
        <v>45490</v>
      </c>
      <c r="M1480" t="s">
        <v>4674</v>
      </c>
      <c r="N1480">
        <v>182</v>
      </c>
      <c r="O1480">
        <v>1</v>
      </c>
    </row>
    <row r="1481" spans="8:15" x14ac:dyDescent="0.25">
      <c r="L1481" s="1">
        <v>45546</v>
      </c>
      <c r="M1481" t="s">
        <v>4668</v>
      </c>
      <c r="N1481">
        <v>126</v>
      </c>
      <c r="O1481">
        <v>1</v>
      </c>
    </row>
    <row r="1482" spans="8:15" x14ac:dyDescent="0.25">
      <c r="L1482" s="1">
        <v>45568</v>
      </c>
      <c r="M1482" t="s">
        <v>4665</v>
      </c>
      <c r="N1482">
        <v>104</v>
      </c>
      <c r="O1482">
        <v>1</v>
      </c>
    </row>
    <row r="1483" spans="8:15" x14ac:dyDescent="0.25">
      <c r="L1483" s="1">
        <v>45574</v>
      </c>
      <c r="M1483" t="s">
        <v>4673</v>
      </c>
      <c r="N1483">
        <v>98</v>
      </c>
      <c r="O1483">
        <v>1</v>
      </c>
    </row>
    <row r="1484" spans="8:15" x14ac:dyDescent="0.25">
      <c r="L1484" s="1">
        <v>45575</v>
      </c>
      <c r="M1484" t="s">
        <v>4672</v>
      </c>
      <c r="N1484">
        <v>97</v>
      </c>
      <c r="O1484">
        <v>1</v>
      </c>
    </row>
    <row r="1485" spans="8:15" x14ac:dyDescent="0.25">
      <c r="L1485" s="1">
        <v>45639</v>
      </c>
      <c r="M1485" t="s">
        <v>4671</v>
      </c>
      <c r="N1485">
        <v>33</v>
      </c>
      <c r="O1485">
        <v>1</v>
      </c>
    </row>
    <row r="1486" spans="8:15" x14ac:dyDescent="0.25">
      <c r="L1486" s="1">
        <v>45637</v>
      </c>
      <c r="M1486" t="s">
        <v>4670</v>
      </c>
      <c r="N1486">
        <v>35</v>
      </c>
      <c r="O1486">
        <v>1</v>
      </c>
    </row>
    <row r="1487" spans="8:15" x14ac:dyDescent="0.25">
      <c r="L1487" s="1">
        <v>45595</v>
      </c>
      <c r="M1487" t="s">
        <v>4666</v>
      </c>
      <c r="N1487">
        <v>77</v>
      </c>
      <c r="O1487">
        <v>1</v>
      </c>
    </row>
    <row r="1488" spans="8:15" x14ac:dyDescent="0.25">
      <c r="L1488" s="1">
        <v>45604</v>
      </c>
      <c r="M1488" t="s">
        <v>3302</v>
      </c>
      <c r="N1488">
        <v>68</v>
      </c>
      <c r="O1488">
        <v>1</v>
      </c>
    </row>
    <row r="1489" spans="1:15" x14ac:dyDescent="0.25">
      <c r="H1489" t="s">
        <v>5015</v>
      </c>
      <c r="I1489" t="s">
        <v>5016</v>
      </c>
      <c r="J1489" t="s">
        <v>127</v>
      </c>
      <c r="K1489">
        <v>221114</v>
      </c>
      <c r="L1489" s="1">
        <v>45530</v>
      </c>
      <c r="M1489" t="s">
        <v>5018</v>
      </c>
      <c r="N1489">
        <v>142</v>
      </c>
      <c r="O1489">
        <v>1</v>
      </c>
    </row>
    <row r="1490" spans="1:15" x14ac:dyDescent="0.25">
      <c r="L1490" s="1">
        <v>45544</v>
      </c>
      <c r="M1490" t="s">
        <v>5019</v>
      </c>
      <c r="N1490">
        <v>128</v>
      </c>
      <c r="O1490">
        <v>1</v>
      </c>
    </row>
    <row r="1491" spans="1:15" x14ac:dyDescent="0.25">
      <c r="M1491" t="s">
        <v>5020</v>
      </c>
      <c r="N1491">
        <v>128</v>
      </c>
      <c r="O1491">
        <v>1</v>
      </c>
    </row>
    <row r="1492" spans="1:15" x14ac:dyDescent="0.25">
      <c r="L1492" s="1">
        <v>45583</v>
      </c>
      <c r="M1492" t="s">
        <v>5017</v>
      </c>
      <c r="N1492">
        <v>89</v>
      </c>
      <c r="O1492">
        <v>1</v>
      </c>
    </row>
    <row r="1493" spans="1:15" x14ac:dyDescent="0.25">
      <c r="M1493" t="s">
        <v>5021</v>
      </c>
      <c r="N1493">
        <v>89</v>
      </c>
      <c r="O1493">
        <v>1</v>
      </c>
    </row>
    <row r="1494" spans="1:15" x14ac:dyDescent="0.25">
      <c r="A1494" t="s">
        <v>5778</v>
      </c>
      <c r="B1494" t="s">
        <v>5601</v>
      </c>
      <c r="C1494" t="s">
        <v>5590</v>
      </c>
      <c r="D1494" t="s">
        <v>5721</v>
      </c>
      <c r="E1494" t="s">
        <v>5713</v>
      </c>
      <c r="F1494" t="s">
        <v>16</v>
      </c>
      <c r="G1494" t="s">
        <v>29</v>
      </c>
      <c r="H1494" t="s">
        <v>563</v>
      </c>
      <c r="I1494" t="s">
        <v>564</v>
      </c>
      <c r="J1494" t="s">
        <v>132</v>
      </c>
      <c r="K1494">
        <v>221208</v>
      </c>
      <c r="L1494" s="1">
        <v>45548</v>
      </c>
      <c r="M1494" t="s">
        <v>565</v>
      </c>
      <c r="N1494">
        <v>124</v>
      </c>
      <c r="O1494">
        <v>1</v>
      </c>
    </row>
    <row r="1495" spans="1:15" x14ac:dyDescent="0.25">
      <c r="H1495" t="s">
        <v>978</v>
      </c>
      <c r="I1495" t="s">
        <v>979</v>
      </c>
      <c r="J1495" t="s">
        <v>132</v>
      </c>
      <c r="K1495">
        <v>221208</v>
      </c>
      <c r="L1495" s="1">
        <v>45560</v>
      </c>
      <c r="M1495" t="s">
        <v>980</v>
      </c>
      <c r="N1495">
        <v>112</v>
      </c>
      <c r="O1495">
        <v>1</v>
      </c>
    </row>
    <row r="1496" spans="1:15" x14ac:dyDescent="0.25">
      <c r="M1496" t="s">
        <v>981</v>
      </c>
      <c r="N1496">
        <v>112</v>
      </c>
      <c r="O1496">
        <v>1</v>
      </c>
    </row>
    <row r="1497" spans="1:15" x14ac:dyDescent="0.25">
      <c r="M1497" t="s">
        <v>982</v>
      </c>
      <c r="N1497">
        <v>112</v>
      </c>
      <c r="O1497">
        <v>1</v>
      </c>
    </row>
    <row r="1498" spans="1:15" x14ac:dyDescent="0.25">
      <c r="H1498" t="s">
        <v>2340</v>
      </c>
      <c r="I1498" t="s">
        <v>2341</v>
      </c>
      <c r="J1498" t="s">
        <v>132</v>
      </c>
      <c r="K1498">
        <v>221208</v>
      </c>
      <c r="L1498" s="1">
        <v>45580</v>
      </c>
      <c r="M1498" t="s">
        <v>2342</v>
      </c>
      <c r="N1498">
        <v>92</v>
      </c>
      <c r="O1498">
        <v>1</v>
      </c>
    </row>
    <row r="1499" spans="1:15" x14ac:dyDescent="0.25">
      <c r="G1499" t="s">
        <v>130</v>
      </c>
      <c r="H1499" t="s">
        <v>128</v>
      </c>
      <c r="I1499" t="s">
        <v>129</v>
      </c>
      <c r="J1499" t="s">
        <v>132</v>
      </c>
      <c r="K1499">
        <v>221208</v>
      </c>
      <c r="L1499" s="1">
        <v>45406</v>
      </c>
      <c r="M1499" t="s">
        <v>131</v>
      </c>
      <c r="N1499">
        <v>266</v>
      </c>
      <c r="O1499">
        <v>1</v>
      </c>
    </row>
    <row r="1500" spans="1:15" x14ac:dyDescent="0.25">
      <c r="A1500" t="s">
        <v>5779</v>
      </c>
      <c r="B1500" t="s">
        <v>5603</v>
      </c>
      <c r="C1500" t="s">
        <v>5590</v>
      </c>
      <c r="D1500" t="s">
        <v>5721</v>
      </c>
      <c r="E1500" t="s">
        <v>5713</v>
      </c>
      <c r="F1500" t="s">
        <v>16</v>
      </c>
      <c r="G1500" t="s">
        <v>29</v>
      </c>
      <c r="H1500" t="s">
        <v>623</v>
      </c>
      <c r="I1500" t="s">
        <v>624</v>
      </c>
      <c r="J1500" t="s">
        <v>137</v>
      </c>
      <c r="K1500">
        <v>221192</v>
      </c>
      <c r="L1500" s="1">
        <v>45491</v>
      </c>
      <c r="M1500" t="s">
        <v>627</v>
      </c>
      <c r="N1500">
        <v>181</v>
      </c>
      <c r="O1500">
        <v>1</v>
      </c>
    </row>
    <row r="1501" spans="1:15" x14ac:dyDescent="0.25">
      <c r="L1501" s="1">
        <v>45498</v>
      </c>
      <c r="M1501" t="s">
        <v>628</v>
      </c>
      <c r="N1501">
        <v>174</v>
      </c>
      <c r="O1501">
        <v>1</v>
      </c>
    </row>
    <row r="1502" spans="1:15" x14ac:dyDescent="0.25">
      <c r="M1502" t="s">
        <v>631</v>
      </c>
      <c r="N1502">
        <v>174</v>
      </c>
      <c r="O1502">
        <v>1</v>
      </c>
    </row>
    <row r="1503" spans="1:15" x14ac:dyDescent="0.25">
      <c r="M1503" t="s">
        <v>634</v>
      </c>
      <c r="N1503">
        <v>174</v>
      </c>
      <c r="O1503">
        <v>1</v>
      </c>
    </row>
    <row r="1504" spans="1:15" x14ac:dyDescent="0.25">
      <c r="L1504" s="1">
        <v>45505</v>
      </c>
      <c r="M1504" t="s">
        <v>632</v>
      </c>
      <c r="N1504">
        <v>167</v>
      </c>
      <c r="O1504">
        <v>1</v>
      </c>
    </row>
    <row r="1505" spans="8:15" x14ac:dyDescent="0.25">
      <c r="M1505" t="s">
        <v>635</v>
      </c>
      <c r="N1505">
        <v>167</v>
      </c>
      <c r="O1505">
        <v>1</v>
      </c>
    </row>
    <row r="1506" spans="8:15" x14ac:dyDescent="0.25">
      <c r="M1506" t="s">
        <v>636</v>
      </c>
      <c r="N1506">
        <v>167</v>
      </c>
      <c r="O1506">
        <v>1</v>
      </c>
    </row>
    <row r="1507" spans="8:15" x14ac:dyDescent="0.25">
      <c r="M1507" t="s">
        <v>637</v>
      </c>
      <c r="N1507">
        <v>167</v>
      </c>
      <c r="O1507">
        <v>1</v>
      </c>
    </row>
    <row r="1508" spans="8:15" x14ac:dyDescent="0.25">
      <c r="M1508" t="s">
        <v>638</v>
      </c>
      <c r="N1508">
        <v>167</v>
      </c>
      <c r="O1508">
        <v>1</v>
      </c>
    </row>
    <row r="1509" spans="8:15" x14ac:dyDescent="0.25">
      <c r="L1509" s="1">
        <v>45519</v>
      </c>
      <c r="M1509" t="s">
        <v>629</v>
      </c>
      <c r="N1509">
        <v>153</v>
      </c>
      <c r="O1509">
        <v>1</v>
      </c>
    </row>
    <row r="1510" spans="8:15" x14ac:dyDescent="0.25">
      <c r="M1510" t="s">
        <v>630</v>
      </c>
      <c r="N1510">
        <v>153</v>
      </c>
      <c r="O1510">
        <v>1</v>
      </c>
    </row>
    <row r="1511" spans="8:15" x14ac:dyDescent="0.25">
      <c r="M1511" t="s">
        <v>633</v>
      </c>
      <c r="N1511">
        <v>153</v>
      </c>
      <c r="O1511">
        <v>1</v>
      </c>
    </row>
    <row r="1512" spans="8:15" x14ac:dyDescent="0.25">
      <c r="M1512" t="s">
        <v>635</v>
      </c>
      <c r="N1512">
        <v>153</v>
      </c>
      <c r="O1512">
        <v>1</v>
      </c>
    </row>
    <row r="1513" spans="8:15" x14ac:dyDescent="0.25">
      <c r="M1513" t="s">
        <v>639</v>
      </c>
      <c r="N1513">
        <v>153</v>
      </c>
      <c r="O1513">
        <v>1</v>
      </c>
    </row>
    <row r="1514" spans="8:15" x14ac:dyDescent="0.25">
      <c r="H1514" t="s">
        <v>699</v>
      </c>
      <c r="I1514" t="s">
        <v>700</v>
      </c>
      <c r="J1514" t="s">
        <v>137</v>
      </c>
      <c r="K1514">
        <v>221192</v>
      </c>
      <c r="L1514" s="1">
        <v>45503</v>
      </c>
      <c r="M1514" t="s">
        <v>701</v>
      </c>
      <c r="N1514">
        <v>169</v>
      </c>
      <c r="O1514">
        <v>1</v>
      </c>
    </row>
    <row r="1515" spans="8:15" x14ac:dyDescent="0.25">
      <c r="H1515" t="s">
        <v>935</v>
      </c>
      <c r="I1515" t="s">
        <v>936</v>
      </c>
      <c r="J1515" t="s">
        <v>137</v>
      </c>
      <c r="K1515">
        <v>221192</v>
      </c>
      <c r="L1515" s="1">
        <v>45419</v>
      </c>
      <c r="M1515" t="s">
        <v>943</v>
      </c>
      <c r="N1515">
        <v>253</v>
      </c>
      <c r="O1515">
        <v>1</v>
      </c>
    </row>
    <row r="1516" spans="8:15" x14ac:dyDescent="0.25">
      <c r="L1516" s="1">
        <v>45568</v>
      </c>
      <c r="M1516" t="s">
        <v>937</v>
      </c>
      <c r="N1516">
        <v>104</v>
      </c>
      <c r="O1516">
        <v>1</v>
      </c>
    </row>
    <row r="1517" spans="8:15" x14ac:dyDescent="0.25">
      <c r="M1517" t="s">
        <v>938</v>
      </c>
      <c r="N1517">
        <v>104</v>
      </c>
      <c r="O1517">
        <v>1</v>
      </c>
    </row>
    <row r="1518" spans="8:15" x14ac:dyDescent="0.25">
      <c r="M1518" t="s">
        <v>939</v>
      </c>
      <c r="N1518">
        <v>104</v>
      </c>
      <c r="O1518">
        <v>1</v>
      </c>
    </row>
    <row r="1519" spans="8:15" x14ac:dyDescent="0.25">
      <c r="M1519" t="s">
        <v>940</v>
      </c>
      <c r="N1519">
        <v>104</v>
      </c>
      <c r="O1519">
        <v>1</v>
      </c>
    </row>
    <row r="1520" spans="8:15" x14ac:dyDescent="0.25">
      <c r="M1520" t="s">
        <v>941</v>
      </c>
      <c r="N1520">
        <v>104</v>
      </c>
      <c r="O1520">
        <v>1</v>
      </c>
    </row>
    <row r="1521" spans="8:15" x14ac:dyDescent="0.25">
      <c r="M1521" t="s">
        <v>942</v>
      </c>
      <c r="N1521">
        <v>104</v>
      </c>
      <c r="O1521">
        <v>1</v>
      </c>
    </row>
    <row r="1522" spans="8:15" x14ac:dyDescent="0.25">
      <c r="M1522" t="s">
        <v>944</v>
      </c>
      <c r="N1522">
        <v>104</v>
      </c>
      <c r="O1522">
        <v>1</v>
      </c>
    </row>
    <row r="1523" spans="8:15" x14ac:dyDescent="0.25">
      <c r="M1523" t="s">
        <v>945</v>
      </c>
      <c r="N1523">
        <v>104</v>
      </c>
      <c r="O1523">
        <v>1</v>
      </c>
    </row>
    <row r="1524" spans="8:15" x14ac:dyDescent="0.25">
      <c r="M1524" t="s">
        <v>946</v>
      </c>
      <c r="N1524">
        <v>104</v>
      </c>
      <c r="O1524">
        <v>1</v>
      </c>
    </row>
    <row r="1525" spans="8:15" x14ac:dyDescent="0.25">
      <c r="H1525" t="s">
        <v>1533</v>
      </c>
      <c r="I1525" t="s">
        <v>1534</v>
      </c>
      <c r="J1525" t="s">
        <v>137</v>
      </c>
      <c r="K1525">
        <v>221192</v>
      </c>
      <c r="L1525" s="1">
        <v>45526</v>
      </c>
      <c r="M1525" t="s">
        <v>1537</v>
      </c>
      <c r="N1525">
        <v>146</v>
      </c>
      <c r="O1525">
        <v>1</v>
      </c>
    </row>
    <row r="1526" spans="8:15" x14ac:dyDescent="0.25">
      <c r="M1526" t="s">
        <v>1541</v>
      </c>
      <c r="N1526">
        <v>146</v>
      </c>
      <c r="O1526">
        <v>1</v>
      </c>
    </row>
    <row r="1527" spans="8:15" x14ac:dyDescent="0.25">
      <c r="M1527" t="s">
        <v>1547</v>
      </c>
      <c r="N1527">
        <v>146</v>
      </c>
      <c r="O1527">
        <v>1</v>
      </c>
    </row>
    <row r="1528" spans="8:15" x14ac:dyDescent="0.25">
      <c r="M1528" t="s">
        <v>1548</v>
      </c>
      <c r="N1528">
        <v>146</v>
      </c>
      <c r="O1528">
        <v>1</v>
      </c>
    </row>
    <row r="1529" spans="8:15" x14ac:dyDescent="0.25">
      <c r="M1529" t="s">
        <v>1553</v>
      </c>
      <c r="N1529">
        <v>146</v>
      </c>
      <c r="O1529">
        <v>1</v>
      </c>
    </row>
    <row r="1530" spans="8:15" x14ac:dyDescent="0.25">
      <c r="M1530" t="s">
        <v>1556</v>
      </c>
      <c r="N1530">
        <v>146</v>
      </c>
      <c r="O1530">
        <v>1</v>
      </c>
    </row>
    <row r="1531" spans="8:15" x14ac:dyDescent="0.25">
      <c r="M1531" t="s">
        <v>1559</v>
      </c>
      <c r="N1531">
        <v>146</v>
      </c>
      <c r="O1531">
        <v>1</v>
      </c>
    </row>
    <row r="1532" spans="8:15" x14ac:dyDescent="0.25">
      <c r="M1532" t="s">
        <v>1562</v>
      </c>
      <c r="N1532">
        <v>146</v>
      </c>
      <c r="O1532">
        <v>1</v>
      </c>
    </row>
    <row r="1533" spans="8:15" x14ac:dyDescent="0.25">
      <c r="L1533" s="1">
        <v>45533</v>
      </c>
      <c r="M1533" t="s">
        <v>1546</v>
      </c>
      <c r="N1533">
        <v>139</v>
      </c>
      <c r="O1533">
        <v>1</v>
      </c>
    </row>
    <row r="1534" spans="8:15" x14ac:dyDescent="0.25">
      <c r="H1534" t="s">
        <v>2180</v>
      </c>
      <c r="I1534" t="s">
        <v>2181</v>
      </c>
      <c r="J1534" t="s">
        <v>137</v>
      </c>
      <c r="K1534">
        <v>221192</v>
      </c>
      <c r="L1534" s="1">
        <v>45629</v>
      </c>
      <c r="M1534" t="s">
        <v>2185</v>
      </c>
      <c r="N1534">
        <v>43</v>
      </c>
      <c r="O1534">
        <v>1</v>
      </c>
    </row>
    <row r="1535" spans="8:15" x14ac:dyDescent="0.25">
      <c r="H1535" t="s">
        <v>3152</v>
      </c>
      <c r="I1535" t="s">
        <v>3153</v>
      </c>
      <c r="J1535" t="s">
        <v>137</v>
      </c>
      <c r="K1535">
        <v>221192</v>
      </c>
      <c r="L1535" s="1">
        <v>45575</v>
      </c>
      <c r="M1535" t="s">
        <v>3157</v>
      </c>
      <c r="N1535">
        <v>97</v>
      </c>
      <c r="O1535">
        <v>1</v>
      </c>
    </row>
    <row r="1536" spans="8:15" x14ac:dyDescent="0.25">
      <c r="L1536" s="1">
        <v>45582</v>
      </c>
      <c r="M1536" t="s">
        <v>1597</v>
      </c>
      <c r="N1536">
        <v>90</v>
      </c>
      <c r="O1536">
        <v>1</v>
      </c>
    </row>
    <row r="1537" spans="8:15" x14ac:dyDescent="0.25">
      <c r="M1537" t="s">
        <v>3163</v>
      </c>
      <c r="N1537">
        <v>90</v>
      </c>
      <c r="O1537">
        <v>1</v>
      </c>
    </row>
    <row r="1538" spans="8:15" x14ac:dyDescent="0.25">
      <c r="M1538" t="s">
        <v>3164</v>
      </c>
      <c r="N1538">
        <v>90</v>
      </c>
      <c r="O1538">
        <v>1</v>
      </c>
    </row>
    <row r="1539" spans="8:15" x14ac:dyDescent="0.25">
      <c r="L1539" s="1">
        <v>45603</v>
      </c>
      <c r="M1539" t="s">
        <v>940</v>
      </c>
      <c r="N1539">
        <v>69</v>
      </c>
      <c r="O1539">
        <v>1</v>
      </c>
    </row>
    <row r="1540" spans="8:15" x14ac:dyDescent="0.25">
      <c r="M1540" t="s">
        <v>3154</v>
      </c>
      <c r="N1540">
        <v>69</v>
      </c>
      <c r="O1540">
        <v>1</v>
      </c>
    </row>
    <row r="1541" spans="8:15" x14ac:dyDescent="0.25">
      <c r="M1541" t="s">
        <v>3155</v>
      </c>
      <c r="N1541">
        <v>69</v>
      </c>
      <c r="O1541">
        <v>1</v>
      </c>
    </row>
    <row r="1542" spans="8:15" x14ac:dyDescent="0.25">
      <c r="M1542" t="s">
        <v>3156</v>
      </c>
      <c r="N1542">
        <v>69</v>
      </c>
      <c r="O1542">
        <v>1</v>
      </c>
    </row>
    <row r="1543" spans="8:15" x14ac:dyDescent="0.25">
      <c r="M1543" t="s">
        <v>3158</v>
      </c>
      <c r="N1543">
        <v>69</v>
      </c>
      <c r="O1543">
        <v>1</v>
      </c>
    </row>
    <row r="1544" spans="8:15" x14ac:dyDescent="0.25">
      <c r="M1544" t="s">
        <v>3159</v>
      </c>
      <c r="N1544">
        <v>69</v>
      </c>
      <c r="O1544">
        <v>1</v>
      </c>
    </row>
    <row r="1545" spans="8:15" x14ac:dyDescent="0.25">
      <c r="M1545" t="s">
        <v>3168</v>
      </c>
      <c r="N1545">
        <v>69</v>
      </c>
      <c r="O1545">
        <v>1</v>
      </c>
    </row>
    <row r="1546" spans="8:15" x14ac:dyDescent="0.25">
      <c r="L1546" s="1">
        <v>45596</v>
      </c>
      <c r="M1546" t="s">
        <v>3160</v>
      </c>
      <c r="N1546">
        <v>76</v>
      </c>
      <c r="O1546">
        <v>1</v>
      </c>
    </row>
    <row r="1547" spans="8:15" x14ac:dyDescent="0.25">
      <c r="M1547" t="s">
        <v>3161</v>
      </c>
      <c r="N1547">
        <v>76</v>
      </c>
      <c r="O1547">
        <v>1</v>
      </c>
    </row>
    <row r="1548" spans="8:15" x14ac:dyDescent="0.25">
      <c r="M1548" t="s">
        <v>3162</v>
      </c>
      <c r="N1548">
        <v>76</v>
      </c>
      <c r="O1548">
        <v>1</v>
      </c>
    </row>
    <row r="1549" spans="8:15" x14ac:dyDescent="0.25">
      <c r="M1549" t="s">
        <v>3165</v>
      </c>
      <c r="N1549">
        <v>76</v>
      </c>
      <c r="O1549">
        <v>1</v>
      </c>
    </row>
    <row r="1550" spans="8:15" x14ac:dyDescent="0.25">
      <c r="M1550" t="s">
        <v>3166</v>
      </c>
      <c r="N1550">
        <v>76</v>
      </c>
      <c r="O1550">
        <v>1</v>
      </c>
    </row>
    <row r="1551" spans="8:15" x14ac:dyDescent="0.25">
      <c r="M1551" t="s">
        <v>3167</v>
      </c>
      <c r="N1551">
        <v>76</v>
      </c>
      <c r="O1551">
        <v>1</v>
      </c>
    </row>
    <row r="1552" spans="8:15" x14ac:dyDescent="0.25">
      <c r="H1552" t="s">
        <v>3563</v>
      </c>
      <c r="I1552" t="s">
        <v>3564</v>
      </c>
      <c r="J1552" t="s">
        <v>137</v>
      </c>
      <c r="K1552">
        <v>221192</v>
      </c>
      <c r="L1552" s="1">
        <v>45504</v>
      </c>
      <c r="M1552" t="s">
        <v>3565</v>
      </c>
      <c r="N1552">
        <v>168</v>
      </c>
      <c r="O1552">
        <v>1</v>
      </c>
    </row>
    <row r="1553" spans="8:15" x14ac:dyDescent="0.25">
      <c r="M1553" t="s">
        <v>3566</v>
      </c>
      <c r="N1553">
        <v>168</v>
      </c>
      <c r="O1553">
        <v>1</v>
      </c>
    </row>
    <row r="1554" spans="8:15" x14ac:dyDescent="0.25">
      <c r="H1554" t="s">
        <v>4490</v>
      </c>
      <c r="I1554" t="s">
        <v>4491</v>
      </c>
      <c r="J1554" t="s">
        <v>137</v>
      </c>
      <c r="K1554">
        <v>221192</v>
      </c>
      <c r="L1554" s="1">
        <v>45449</v>
      </c>
      <c r="M1554" t="s">
        <v>4500</v>
      </c>
      <c r="N1554">
        <v>223</v>
      </c>
      <c r="O1554">
        <v>1</v>
      </c>
    </row>
    <row r="1555" spans="8:15" x14ac:dyDescent="0.25">
      <c r="M1555" t="s">
        <v>1297</v>
      </c>
      <c r="N1555">
        <v>223</v>
      </c>
      <c r="O1555">
        <v>1</v>
      </c>
    </row>
    <row r="1556" spans="8:15" x14ac:dyDescent="0.25">
      <c r="L1556" s="1">
        <v>45456</v>
      </c>
      <c r="M1556" t="s">
        <v>4494</v>
      </c>
      <c r="N1556">
        <v>216</v>
      </c>
      <c r="O1556">
        <v>1</v>
      </c>
    </row>
    <row r="1557" spans="8:15" x14ac:dyDescent="0.25">
      <c r="L1557" s="1">
        <v>45463</v>
      </c>
      <c r="M1557" t="s">
        <v>4499</v>
      </c>
      <c r="N1557">
        <v>209</v>
      </c>
      <c r="O1557">
        <v>1</v>
      </c>
    </row>
    <row r="1558" spans="8:15" x14ac:dyDescent="0.25">
      <c r="L1558" s="1">
        <v>45559</v>
      </c>
      <c r="M1558" t="s">
        <v>4503</v>
      </c>
      <c r="N1558">
        <v>113</v>
      </c>
      <c r="O1558">
        <v>1</v>
      </c>
    </row>
    <row r="1559" spans="8:15" x14ac:dyDescent="0.25">
      <c r="L1559" s="1">
        <v>45631</v>
      </c>
      <c r="M1559" t="s">
        <v>4506</v>
      </c>
      <c r="N1559">
        <v>41</v>
      </c>
      <c r="O1559">
        <v>1</v>
      </c>
    </row>
    <row r="1560" spans="8:15" x14ac:dyDescent="0.25">
      <c r="H1560" t="s">
        <v>5431</v>
      </c>
      <c r="I1560" t="s">
        <v>5432</v>
      </c>
      <c r="J1560" t="s">
        <v>137</v>
      </c>
      <c r="K1560">
        <v>221192</v>
      </c>
      <c r="L1560" s="1">
        <v>45448</v>
      </c>
      <c r="M1560" t="s">
        <v>5435</v>
      </c>
      <c r="N1560">
        <v>224</v>
      </c>
      <c r="O1560">
        <v>1</v>
      </c>
    </row>
    <row r="1561" spans="8:15" x14ac:dyDescent="0.25">
      <c r="H1561" t="s">
        <v>488</v>
      </c>
      <c r="I1561" t="s">
        <v>489</v>
      </c>
      <c r="J1561" t="s">
        <v>137</v>
      </c>
      <c r="K1561">
        <v>221192</v>
      </c>
      <c r="L1561" s="1">
        <v>45498</v>
      </c>
      <c r="M1561" t="s">
        <v>491</v>
      </c>
      <c r="N1561">
        <v>174</v>
      </c>
      <c r="O1561">
        <v>1</v>
      </c>
    </row>
    <row r="1562" spans="8:15" x14ac:dyDescent="0.25">
      <c r="L1562" s="1">
        <v>45519</v>
      </c>
      <c r="M1562" t="s">
        <v>490</v>
      </c>
      <c r="N1562">
        <v>153</v>
      </c>
      <c r="O1562">
        <v>1</v>
      </c>
    </row>
    <row r="1563" spans="8:15" x14ac:dyDescent="0.25">
      <c r="H1563" t="s">
        <v>570</v>
      </c>
      <c r="I1563" t="s">
        <v>571</v>
      </c>
      <c r="J1563" t="s">
        <v>137</v>
      </c>
      <c r="K1563">
        <v>221192</v>
      </c>
      <c r="L1563" s="1">
        <v>45631</v>
      </c>
      <c r="M1563" t="s">
        <v>572</v>
      </c>
      <c r="N1563">
        <v>41</v>
      </c>
      <c r="O1563">
        <v>1</v>
      </c>
    </row>
    <row r="1564" spans="8:15" x14ac:dyDescent="0.25">
      <c r="H1564" t="s">
        <v>585</v>
      </c>
      <c r="I1564" t="s">
        <v>586</v>
      </c>
      <c r="J1564" t="s">
        <v>137</v>
      </c>
      <c r="K1564">
        <v>221192</v>
      </c>
      <c r="L1564" s="1">
        <v>45608</v>
      </c>
      <c r="M1564" t="s">
        <v>607</v>
      </c>
      <c r="N1564">
        <v>64</v>
      </c>
      <c r="O1564">
        <v>1</v>
      </c>
    </row>
    <row r="1565" spans="8:15" x14ac:dyDescent="0.25">
      <c r="H1565" t="s">
        <v>692</v>
      </c>
      <c r="I1565" t="s">
        <v>693</v>
      </c>
      <c r="J1565" t="s">
        <v>137</v>
      </c>
      <c r="K1565">
        <v>221192</v>
      </c>
      <c r="L1565" s="1">
        <v>45463</v>
      </c>
      <c r="M1565" t="s">
        <v>694</v>
      </c>
      <c r="N1565">
        <v>209</v>
      </c>
      <c r="O1565">
        <v>1</v>
      </c>
    </row>
    <row r="1566" spans="8:15" x14ac:dyDescent="0.25">
      <c r="H1566" t="s">
        <v>1631</v>
      </c>
      <c r="I1566" t="s">
        <v>1632</v>
      </c>
      <c r="J1566" t="s">
        <v>137</v>
      </c>
      <c r="K1566">
        <v>221192</v>
      </c>
      <c r="L1566" s="1">
        <v>45365</v>
      </c>
      <c r="M1566" t="s">
        <v>1635</v>
      </c>
      <c r="N1566">
        <v>307</v>
      </c>
      <c r="O1566">
        <v>1</v>
      </c>
    </row>
    <row r="1567" spans="8:15" x14ac:dyDescent="0.25">
      <c r="L1567" s="1">
        <v>45504</v>
      </c>
      <c r="M1567" t="s">
        <v>1651</v>
      </c>
      <c r="N1567">
        <v>168</v>
      </c>
      <c r="O1567">
        <v>1</v>
      </c>
    </row>
    <row r="1568" spans="8:15" x14ac:dyDescent="0.25">
      <c r="L1568" s="1">
        <v>45608</v>
      </c>
      <c r="M1568" t="s">
        <v>1650</v>
      </c>
      <c r="N1568">
        <v>64</v>
      </c>
      <c r="O1568">
        <v>1</v>
      </c>
    </row>
    <row r="1569" spans="8:15" x14ac:dyDescent="0.25">
      <c r="H1569" t="s">
        <v>1855</v>
      </c>
      <c r="I1569" t="s">
        <v>1856</v>
      </c>
      <c r="J1569" t="s">
        <v>137</v>
      </c>
      <c r="K1569">
        <v>221192</v>
      </c>
      <c r="L1569" s="1">
        <v>45470</v>
      </c>
      <c r="M1569" t="s">
        <v>1858</v>
      </c>
      <c r="N1569">
        <v>202</v>
      </c>
      <c r="O1569">
        <v>1</v>
      </c>
    </row>
    <row r="1570" spans="8:15" x14ac:dyDescent="0.25">
      <c r="L1570" s="1">
        <v>45491</v>
      </c>
      <c r="M1570" t="s">
        <v>1857</v>
      </c>
      <c r="N1570">
        <v>181</v>
      </c>
      <c r="O1570">
        <v>1</v>
      </c>
    </row>
    <row r="1571" spans="8:15" x14ac:dyDescent="0.25">
      <c r="H1571" t="s">
        <v>2514</v>
      </c>
      <c r="I1571" t="s">
        <v>2515</v>
      </c>
      <c r="J1571" t="s">
        <v>137</v>
      </c>
      <c r="K1571">
        <v>221192</v>
      </c>
      <c r="L1571" s="1">
        <v>45505</v>
      </c>
      <c r="M1571" t="s">
        <v>2516</v>
      </c>
      <c r="N1571">
        <v>167</v>
      </c>
      <c r="O1571">
        <v>1</v>
      </c>
    </row>
    <row r="1572" spans="8:15" x14ac:dyDescent="0.25">
      <c r="M1572" t="s">
        <v>2517</v>
      </c>
      <c r="N1572">
        <v>167</v>
      </c>
      <c r="O1572">
        <v>1</v>
      </c>
    </row>
    <row r="1573" spans="8:15" x14ac:dyDescent="0.25">
      <c r="M1573" t="s">
        <v>2518</v>
      </c>
      <c r="N1573">
        <v>167</v>
      </c>
      <c r="O1573">
        <v>1</v>
      </c>
    </row>
    <row r="1574" spans="8:15" x14ac:dyDescent="0.25">
      <c r="M1574" t="s">
        <v>2519</v>
      </c>
      <c r="N1574">
        <v>167</v>
      </c>
      <c r="O1574">
        <v>1</v>
      </c>
    </row>
    <row r="1575" spans="8:15" x14ac:dyDescent="0.25">
      <c r="M1575" t="s">
        <v>2520</v>
      </c>
      <c r="N1575">
        <v>167</v>
      </c>
      <c r="O1575">
        <v>1</v>
      </c>
    </row>
    <row r="1576" spans="8:15" x14ac:dyDescent="0.25">
      <c r="H1576" t="s">
        <v>2886</v>
      </c>
      <c r="I1576" t="s">
        <v>2887</v>
      </c>
      <c r="J1576" t="s">
        <v>137</v>
      </c>
      <c r="K1576">
        <v>221192</v>
      </c>
      <c r="L1576" s="1">
        <v>45491</v>
      </c>
      <c r="M1576" t="s">
        <v>2889</v>
      </c>
      <c r="N1576">
        <v>181</v>
      </c>
      <c r="O1576">
        <v>1</v>
      </c>
    </row>
    <row r="1577" spans="8:15" x14ac:dyDescent="0.25">
      <c r="M1577" t="s">
        <v>2891</v>
      </c>
      <c r="N1577">
        <v>181</v>
      </c>
      <c r="O1577">
        <v>1</v>
      </c>
    </row>
    <row r="1578" spans="8:15" x14ac:dyDescent="0.25">
      <c r="L1578" s="1">
        <v>45505</v>
      </c>
      <c r="M1578" t="s">
        <v>2893</v>
      </c>
      <c r="N1578">
        <v>167</v>
      </c>
      <c r="O1578">
        <v>1</v>
      </c>
    </row>
    <row r="1579" spans="8:15" x14ac:dyDescent="0.25">
      <c r="M1579" t="s">
        <v>2894</v>
      </c>
      <c r="N1579">
        <v>167</v>
      </c>
      <c r="O1579">
        <v>1</v>
      </c>
    </row>
    <row r="1580" spans="8:15" x14ac:dyDescent="0.25">
      <c r="M1580" t="s">
        <v>2895</v>
      </c>
      <c r="N1580">
        <v>167</v>
      </c>
      <c r="O1580">
        <v>1</v>
      </c>
    </row>
    <row r="1581" spans="8:15" x14ac:dyDescent="0.25">
      <c r="L1581" s="1">
        <v>45519</v>
      </c>
      <c r="M1581" t="s">
        <v>2888</v>
      </c>
      <c r="N1581">
        <v>153</v>
      </c>
      <c r="O1581">
        <v>1</v>
      </c>
    </row>
    <row r="1582" spans="8:15" x14ac:dyDescent="0.25">
      <c r="M1582" t="s">
        <v>2890</v>
      </c>
      <c r="N1582">
        <v>153</v>
      </c>
      <c r="O1582">
        <v>1</v>
      </c>
    </row>
    <row r="1583" spans="8:15" x14ac:dyDescent="0.25">
      <c r="M1583" t="s">
        <v>2892</v>
      </c>
      <c r="N1583">
        <v>153</v>
      </c>
      <c r="O1583">
        <v>1</v>
      </c>
    </row>
    <row r="1584" spans="8:15" x14ac:dyDescent="0.25">
      <c r="M1584" t="s">
        <v>2895</v>
      </c>
      <c r="N1584">
        <v>153</v>
      </c>
      <c r="O1584">
        <v>1</v>
      </c>
    </row>
    <row r="1585" spans="8:15" x14ac:dyDescent="0.25">
      <c r="H1585" t="s">
        <v>3113</v>
      </c>
      <c r="I1585" t="s">
        <v>3114</v>
      </c>
      <c r="J1585" t="s">
        <v>137</v>
      </c>
      <c r="K1585">
        <v>221192</v>
      </c>
      <c r="L1585" s="1">
        <v>45351</v>
      </c>
      <c r="M1585" t="s">
        <v>3115</v>
      </c>
      <c r="N1585">
        <v>321</v>
      </c>
      <c r="O1585">
        <v>1</v>
      </c>
    </row>
    <row r="1586" spans="8:15" x14ac:dyDescent="0.25">
      <c r="H1586" t="s">
        <v>3505</v>
      </c>
      <c r="I1586" t="s">
        <v>3506</v>
      </c>
      <c r="J1586" t="s">
        <v>137</v>
      </c>
      <c r="K1586">
        <v>221192</v>
      </c>
      <c r="L1586" s="1">
        <v>45526</v>
      </c>
      <c r="M1586" t="s">
        <v>3507</v>
      </c>
      <c r="N1586">
        <v>146</v>
      </c>
      <c r="O1586">
        <v>1</v>
      </c>
    </row>
    <row r="1587" spans="8:15" x14ac:dyDescent="0.25">
      <c r="M1587" t="s">
        <v>3508</v>
      </c>
      <c r="N1587">
        <v>146</v>
      </c>
      <c r="O1587">
        <v>1</v>
      </c>
    </row>
    <row r="1588" spans="8:15" x14ac:dyDescent="0.25">
      <c r="M1588" t="s">
        <v>3509</v>
      </c>
      <c r="N1588">
        <v>146</v>
      </c>
      <c r="O1588">
        <v>1</v>
      </c>
    </row>
    <row r="1589" spans="8:15" x14ac:dyDescent="0.25">
      <c r="M1589" t="s">
        <v>3510</v>
      </c>
      <c r="N1589">
        <v>146</v>
      </c>
      <c r="O1589">
        <v>1</v>
      </c>
    </row>
    <row r="1590" spans="8:15" x14ac:dyDescent="0.25">
      <c r="M1590" t="s">
        <v>3511</v>
      </c>
      <c r="N1590">
        <v>146</v>
      </c>
      <c r="O1590">
        <v>1</v>
      </c>
    </row>
    <row r="1591" spans="8:15" x14ac:dyDescent="0.25">
      <c r="M1591" t="s">
        <v>1299</v>
      </c>
      <c r="N1591">
        <v>146</v>
      </c>
      <c r="O1591">
        <v>1</v>
      </c>
    </row>
    <row r="1592" spans="8:15" x14ac:dyDescent="0.25">
      <c r="M1592" t="s">
        <v>3512</v>
      </c>
      <c r="N1592">
        <v>146</v>
      </c>
      <c r="O1592">
        <v>1</v>
      </c>
    </row>
    <row r="1593" spans="8:15" x14ac:dyDescent="0.25">
      <c r="H1593" t="s">
        <v>3712</v>
      </c>
      <c r="I1593" t="s">
        <v>3713</v>
      </c>
      <c r="J1593" t="s">
        <v>137</v>
      </c>
      <c r="K1593">
        <v>221192</v>
      </c>
      <c r="L1593" s="1">
        <v>45554</v>
      </c>
      <c r="M1593" t="s">
        <v>3714</v>
      </c>
      <c r="N1593">
        <v>118</v>
      </c>
      <c r="O1593">
        <v>1</v>
      </c>
    </row>
    <row r="1594" spans="8:15" x14ac:dyDescent="0.25">
      <c r="M1594" t="s">
        <v>3715</v>
      </c>
      <c r="N1594">
        <v>118</v>
      </c>
      <c r="O1594">
        <v>1</v>
      </c>
    </row>
    <row r="1595" spans="8:15" x14ac:dyDescent="0.25">
      <c r="M1595" t="s">
        <v>1597</v>
      </c>
      <c r="N1595">
        <v>118</v>
      </c>
      <c r="O1595">
        <v>1</v>
      </c>
    </row>
    <row r="1596" spans="8:15" x14ac:dyDescent="0.25">
      <c r="H1596" t="s">
        <v>3795</v>
      </c>
      <c r="I1596" t="s">
        <v>3796</v>
      </c>
      <c r="J1596" t="s">
        <v>137</v>
      </c>
      <c r="K1596">
        <v>221192</v>
      </c>
      <c r="L1596" s="1">
        <v>45307</v>
      </c>
      <c r="M1596" t="s">
        <v>3797</v>
      </c>
      <c r="N1596">
        <v>365</v>
      </c>
      <c r="O1596">
        <v>1</v>
      </c>
    </row>
    <row r="1597" spans="8:15" x14ac:dyDescent="0.25">
      <c r="H1597" t="s">
        <v>3835</v>
      </c>
      <c r="I1597" t="s">
        <v>3836</v>
      </c>
      <c r="J1597" t="s">
        <v>137</v>
      </c>
      <c r="K1597">
        <v>221192</v>
      </c>
      <c r="L1597" s="1">
        <v>45582</v>
      </c>
      <c r="M1597" t="s">
        <v>3837</v>
      </c>
      <c r="N1597">
        <v>90</v>
      </c>
      <c r="O1597">
        <v>1</v>
      </c>
    </row>
    <row r="1598" spans="8:15" x14ac:dyDescent="0.25">
      <c r="M1598" t="s">
        <v>3840</v>
      </c>
      <c r="N1598">
        <v>90</v>
      </c>
      <c r="O1598">
        <v>1</v>
      </c>
    </row>
    <row r="1599" spans="8:15" x14ac:dyDescent="0.25">
      <c r="M1599" t="s">
        <v>3842</v>
      </c>
      <c r="N1599">
        <v>90</v>
      </c>
      <c r="O1599">
        <v>1</v>
      </c>
    </row>
    <row r="1600" spans="8:15" x14ac:dyDescent="0.25">
      <c r="M1600" t="s">
        <v>3843</v>
      </c>
      <c r="N1600">
        <v>90</v>
      </c>
      <c r="O1600">
        <v>1</v>
      </c>
    </row>
    <row r="1601" spans="8:15" x14ac:dyDescent="0.25">
      <c r="M1601" t="s">
        <v>3844</v>
      </c>
      <c r="N1601">
        <v>90</v>
      </c>
      <c r="O1601">
        <v>1</v>
      </c>
    </row>
    <row r="1602" spans="8:15" x14ac:dyDescent="0.25">
      <c r="M1602" t="s">
        <v>3845</v>
      </c>
      <c r="N1602">
        <v>90</v>
      </c>
      <c r="O1602">
        <v>1</v>
      </c>
    </row>
    <row r="1603" spans="8:15" x14ac:dyDescent="0.25">
      <c r="M1603" t="s">
        <v>3846</v>
      </c>
      <c r="N1603">
        <v>90</v>
      </c>
      <c r="O1603">
        <v>1</v>
      </c>
    </row>
    <row r="1604" spans="8:15" x14ac:dyDescent="0.25">
      <c r="M1604" t="s">
        <v>1299</v>
      </c>
      <c r="N1604">
        <v>90</v>
      </c>
      <c r="O1604">
        <v>1</v>
      </c>
    </row>
    <row r="1605" spans="8:15" x14ac:dyDescent="0.25">
      <c r="L1605" s="1">
        <v>45603</v>
      </c>
      <c r="M1605" t="s">
        <v>141</v>
      </c>
      <c r="N1605">
        <v>69</v>
      </c>
      <c r="O1605">
        <v>1</v>
      </c>
    </row>
    <row r="1606" spans="8:15" x14ac:dyDescent="0.25">
      <c r="M1606" t="s">
        <v>633</v>
      </c>
      <c r="N1606">
        <v>69</v>
      </c>
      <c r="O1606">
        <v>1</v>
      </c>
    </row>
    <row r="1607" spans="8:15" x14ac:dyDescent="0.25">
      <c r="L1607" s="1">
        <v>45596</v>
      </c>
      <c r="M1607" t="s">
        <v>639</v>
      </c>
      <c r="N1607">
        <v>76</v>
      </c>
      <c r="O1607">
        <v>1</v>
      </c>
    </row>
    <row r="1608" spans="8:15" x14ac:dyDescent="0.25">
      <c r="M1608" t="s">
        <v>3838</v>
      </c>
      <c r="N1608">
        <v>76</v>
      </c>
      <c r="O1608">
        <v>1</v>
      </c>
    </row>
    <row r="1609" spans="8:15" x14ac:dyDescent="0.25">
      <c r="M1609" t="s">
        <v>3839</v>
      </c>
      <c r="N1609">
        <v>76</v>
      </c>
      <c r="O1609">
        <v>1</v>
      </c>
    </row>
    <row r="1610" spans="8:15" x14ac:dyDescent="0.25">
      <c r="M1610" t="s">
        <v>3841</v>
      </c>
      <c r="N1610">
        <v>76</v>
      </c>
      <c r="O1610">
        <v>1</v>
      </c>
    </row>
    <row r="1611" spans="8:15" x14ac:dyDescent="0.25">
      <c r="M1611" t="s">
        <v>3847</v>
      </c>
      <c r="N1611">
        <v>76</v>
      </c>
      <c r="O1611">
        <v>1</v>
      </c>
    </row>
    <row r="1612" spans="8:15" x14ac:dyDescent="0.25">
      <c r="H1612" t="s">
        <v>4065</v>
      </c>
      <c r="I1612" t="s">
        <v>4066</v>
      </c>
      <c r="J1612" t="s">
        <v>137</v>
      </c>
      <c r="K1612">
        <v>221192</v>
      </c>
      <c r="L1612" s="1">
        <v>45316</v>
      </c>
      <c r="M1612" t="s">
        <v>4067</v>
      </c>
      <c r="N1612">
        <v>356</v>
      </c>
      <c r="O1612">
        <v>1</v>
      </c>
    </row>
    <row r="1613" spans="8:15" x14ac:dyDescent="0.25">
      <c r="H1613" t="s">
        <v>4220</v>
      </c>
      <c r="I1613" t="s">
        <v>4221</v>
      </c>
      <c r="J1613" t="s">
        <v>137</v>
      </c>
      <c r="K1613">
        <v>221192</v>
      </c>
      <c r="L1613" s="1">
        <v>45427</v>
      </c>
      <c r="M1613" t="s">
        <v>4222</v>
      </c>
      <c r="N1613">
        <v>245</v>
      </c>
      <c r="O1613">
        <v>1</v>
      </c>
    </row>
    <row r="1614" spans="8:15" x14ac:dyDescent="0.25">
      <c r="L1614" s="1">
        <v>45526</v>
      </c>
      <c r="M1614" t="s">
        <v>4223</v>
      </c>
      <c r="N1614">
        <v>146</v>
      </c>
      <c r="O1614">
        <v>1</v>
      </c>
    </row>
    <row r="1615" spans="8:15" x14ac:dyDescent="0.25">
      <c r="M1615" t="s">
        <v>4224</v>
      </c>
      <c r="N1615">
        <v>146</v>
      </c>
      <c r="O1615">
        <v>1</v>
      </c>
    </row>
    <row r="1616" spans="8:15" x14ac:dyDescent="0.25">
      <c r="H1616" t="s">
        <v>4520</v>
      </c>
      <c r="I1616" t="s">
        <v>4521</v>
      </c>
      <c r="J1616" t="s">
        <v>137</v>
      </c>
      <c r="K1616">
        <v>221192</v>
      </c>
      <c r="L1616" s="1">
        <v>45631</v>
      </c>
      <c r="M1616" t="s">
        <v>3162</v>
      </c>
      <c r="N1616">
        <v>41</v>
      </c>
      <c r="O1616">
        <v>1</v>
      </c>
    </row>
    <row r="1617" spans="6:15" x14ac:dyDescent="0.25">
      <c r="L1617" s="1">
        <v>45617</v>
      </c>
      <c r="M1617" t="s">
        <v>4533</v>
      </c>
      <c r="N1617">
        <v>55</v>
      </c>
      <c r="O1617">
        <v>1</v>
      </c>
    </row>
    <row r="1618" spans="6:15" x14ac:dyDescent="0.25">
      <c r="M1618" t="s">
        <v>4527</v>
      </c>
      <c r="N1618">
        <v>55</v>
      </c>
      <c r="O1618">
        <v>1</v>
      </c>
    </row>
    <row r="1619" spans="6:15" x14ac:dyDescent="0.25">
      <c r="M1619" t="s">
        <v>4538</v>
      </c>
      <c r="N1619">
        <v>55</v>
      </c>
      <c r="O1619">
        <v>1</v>
      </c>
    </row>
    <row r="1620" spans="6:15" x14ac:dyDescent="0.25">
      <c r="H1620" t="s">
        <v>5153</v>
      </c>
      <c r="I1620" t="s">
        <v>5154</v>
      </c>
      <c r="J1620" t="s">
        <v>137</v>
      </c>
      <c r="K1620">
        <v>221192</v>
      </c>
      <c r="L1620" s="1">
        <v>45463</v>
      </c>
      <c r="M1620" t="s">
        <v>5155</v>
      </c>
      <c r="N1620">
        <v>209</v>
      </c>
      <c r="O1620">
        <v>1</v>
      </c>
    </row>
    <row r="1621" spans="6:15" x14ac:dyDescent="0.25">
      <c r="H1621" t="s">
        <v>5191</v>
      </c>
      <c r="I1621" t="s">
        <v>5192</v>
      </c>
      <c r="J1621" t="s">
        <v>137</v>
      </c>
      <c r="K1621">
        <v>221192</v>
      </c>
      <c r="L1621" s="1">
        <v>45344</v>
      </c>
      <c r="M1621" t="s">
        <v>5196</v>
      </c>
      <c r="N1621">
        <v>328</v>
      </c>
      <c r="O1621">
        <v>1</v>
      </c>
    </row>
    <row r="1622" spans="6:15" x14ac:dyDescent="0.25">
      <c r="L1622" s="1">
        <v>45351</v>
      </c>
      <c r="M1622" t="s">
        <v>5193</v>
      </c>
      <c r="N1622">
        <v>321</v>
      </c>
      <c r="O1622">
        <v>1</v>
      </c>
    </row>
    <row r="1623" spans="6:15" x14ac:dyDescent="0.25">
      <c r="M1623" t="s">
        <v>5194</v>
      </c>
      <c r="N1623">
        <v>321</v>
      </c>
      <c r="O1623">
        <v>1</v>
      </c>
    </row>
    <row r="1624" spans="6:15" x14ac:dyDescent="0.25">
      <c r="M1624" t="s">
        <v>5195</v>
      </c>
      <c r="N1624">
        <v>321</v>
      </c>
      <c r="O1624">
        <v>1</v>
      </c>
    </row>
    <row r="1625" spans="6:15" x14ac:dyDescent="0.25">
      <c r="M1625" t="s">
        <v>5197</v>
      </c>
      <c r="N1625">
        <v>321</v>
      </c>
      <c r="O1625">
        <v>1</v>
      </c>
    </row>
    <row r="1626" spans="6:15" x14ac:dyDescent="0.25">
      <c r="F1626" t="s">
        <v>5602</v>
      </c>
      <c r="G1626" t="s">
        <v>135</v>
      </c>
      <c r="H1626" t="s">
        <v>133</v>
      </c>
      <c r="I1626" t="s">
        <v>134</v>
      </c>
      <c r="J1626" t="s">
        <v>137</v>
      </c>
      <c r="K1626">
        <v>221192</v>
      </c>
      <c r="L1626" s="1">
        <v>45386</v>
      </c>
      <c r="M1626" t="s">
        <v>136</v>
      </c>
      <c r="N1626">
        <v>286</v>
      </c>
      <c r="O1626">
        <v>1</v>
      </c>
    </row>
    <row r="1627" spans="6:15" x14ac:dyDescent="0.25">
      <c r="M1627" t="s">
        <v>138</v>
      </c>
      <c r="N1627">
        <v>286</v>
      </c>
      <c r="O1627">
        <v>1</v>
      </c>
    </row>
    <row r="1628" spans="6:15" x14ac:dyDescent="0.25">
      <c r="M1628" t="s">
        <v>139</v>
      </c>
      <c r="N1628">
        <v>286</v>
      </c>
      <c r="O1628">
        <v>1</v>
      </c>
    </row>
    <row r="1629" spans="6:15" x14ac:dyDescent="0.25">
      <c r="M1629" t="s">
        <v>140</v>
      </c>
      <c r="N1629">
        <v>286</v>
      </c>
      <c r="O1629">
        <v>1</v>
      </c>
    </row>
    <row r="1630" spans="6:15" x14ac:dyDescent="0.25">
      <c r="M1630" t="s">
        <v>141</v>
      </c>
      <c r="N1630">
        <v>286</v>
      </c>
      <c r="O1630">
        <v>1</v>
      </c>
    </row>
    <row r="1631" spans="6:15" x14ac:dyDescent="0.25">
      <c r="M1631" t="s">
        <v>142</v>
      </c>
      <c r="N1631">
        <v>286</v>
      </c>
      <c r="O1631">
        <v>1</v>
      </c>
    </row>
    <row r="1632" spans="6:15" x14ac:dyDescent="0.25">
      <c r="M1632" t="s">
        <v>143</v>
      </c>
      <c r="N1632">
        <v>286</v>
      </c>
      <c r="O1632">
        <v>1</v>
      </c>
    </row>
    <row r="1633" spans="8:15" x14ac:dyDescent="0.25">
      <c r="M1633" t="s">
        <v>144</v>
      </c>
      <c r="N1633">
        <v>286</v>
      </c>
      <c r="O1633">
        <v>1</v>
      </c>
    </row>
    <row r="1634" spans="8:15" x14ac:dyDescent="0.25">
      <c r="M1634" t="s">
        <v>145</v>
      </c>
      <c r="N1634">
        <v>286</v>
      </c>
      <c r="O1634">
        <v>1</v>
      </c>
    </row>
    <row r="1635" spans="8:15" x14ac:dyDescent="0.25">
      <c r="M1635" t="s">
        <v>146</v>
      </c>
      <c r="N1635">
        <v>286</v>
      </c>
      <c r="O1635">
        <v>1</v>
      </c>
    </row>
    <row r="1636" spans="8:15" x14ac:dyDescent="0.25">
      <c r="M1636" t="s">
        <v>147</v>
      </c>
      <c r="N1636">
        <v>286</v>
      </c>
      <c r="O1636">
        <v>1</v>
      </c>
    </row>
    <row r="1637" spans="8:15" x14ac:dyDescent="0.25">
      <c r="H1637" t="s">
        <v>281</v>
      </c>
      <c r="I1637" t="s">
        <v>282</v>
      </c>
      <c r="J1637" t="s">
        <v>137</v>
      </c>
      <c r="K1637">
        <v>221192</v>
      </c>
      <c r="L1637" s="1">
        <v>45531</v>
      </c>
      <c r="M1637" t="s">
        <v>283</v>
      </c>
      <c r="N1637">
        <v>141</v>
      </c>
      <c r="O1637">
        <v>1</v>
      </c>
    </row>
    <row r="1638" spans="8:15" x14ac:dyDescent="0.25">
      <c r="H1638" t="s">
        <v>1292</v>
      </c>
      <c r="I1638" t="s">
        <v>1293</v>
      </c>
      <c r="J1638" t="s">
        <v>137</v>
      </c>
      <c r="K1638">
        <v>221192</v>
      </c>
      <c r="L1638" s="1">
        <v>45330</v>
      </c>
      <c r="M1638" t="s">
        <v>1296</v>
      </c>
      <c r="N1638">
        <v>342</v>
      </c>
      <c r="O1638">
        <v>1</v>
      </c>
    </row>
    <row r="1639" spans="8:15" x14ac:dyDescent="0.25">
      <c r="M1639" t="s">
        <v>1298</v>
      </c>
      <c r="N1639">
        <v>342</v>
      </c>
      <c r="O1639">
        <v>1</v>
      </c>
    </row>
    <row r="1640" spans="8:15" x14ac:dyDescent="0.25">
      <c r="L1640" s="1">
        <v>45491</v>
      </c>
      <c r="M1640" t="s">
        <v>1297</v>
      </c>
      <c r="N1640">
        <v>181</v>
      </c>
      <c r="O1640">
        <v>1</v>
      </c>
    </row>
    <row r="1641" spans="8:15" x14ac:dyDescent="0.25">
      <c r="L1641" s="1">
        <v>45498</v>
      </c>
      <c r="M1641" t="s">
        <v>1294</v>
      </c>
      <c r="N1641">
        <v>174</v>
      </c>
      <c r="O1641">
        <v>1</v>
      </c>
    </row>
    <row r="1642" spans="8:15" x14ac:dyDescent="0.25">
      <c r="M1642" t="s">
        <v>1299</v>
      </c>
      <c r="N1642">
        <v>174</v>
      </c>
      <c r="O1642">
        <v>1</v>
      </c>
    </row>
    <row r="1643" spans="8:15" x14ac:dyDescent="0.25">
      <c r="L1643" s="1">
        <v>45505</v>
      </c>
      <c r="M1643" t="s">
        <v>1295</v>
      </c>
      <c r="N1643">
        <v>167</v>
      </c>
      <c r="O1643">
        <v>1</v>
      </c>
    </row>
    <row r="1644" spans="8:15" x14ac:dyDescent="0.25">
      <c r="L1644" s="1">
        <v>45519</v>
      </c>
      <c r="M1644" t="s">
        <v>1300</v>
      </c>
      <c r="N1644">
        <v>153</v>
      </c>
      <c r="O1644">
        <v>1</v>
      </c>
    </row>
    <row r="1645" spans="8:15" x14ac:dyDescent="0.25">
      <c r="M1645" t="s">
        <v>945</v>
      </c>
      <c r="N1645">
        <v>153</v>
      </c>
      <c r="O1645">
        <v>1</v>
      </c>
    </row>
    <row r="1646" spans="8:15" x14ac:dyDescent="0.25">
      <c r="H1646" t="s">
        <v>1483</v>
      </c>
      <c r="I1646" t="s">
        <v>1484</v>
      </c>
      <c r="J1646" t="s">
        <v>137</v>
      </c>
      <c r="K1646">
        <v>221192</v>
      </c>
      <c r="L1646" s="1">
        <v>45316</v>
      </c>
      <c r="M1646" t="s">
        <v>1486</v>
      </c>
      <c r="N1646">
        <v>356</v>
      </c>
      <c r="O1646">
        <v>1</v>
      </c>
    </row>
    <row r="1647" spans="8:15" x14ac:dyDescent="0.25">
      <c r="L1647" s="1">
        <v>45428</v>
      </c>
      <c r="M1647" t="s">
        <v>1485</v>
      </c>
      <c r="N1647">
        <v>244</v>
      </c>
      <c r="O1647">
        <v>1</v>
      </c>
    </row>
    <row r="1648" spans="8:15" x14ac:dyDescent="0.25">
      <c r="H1648" t="s">
        <v>1587</v>
      </c>
      <c r="I1648" t="s">
        <v>1588</v>
      </c>
      <c r="J1648" t="s">
        <v>137</v>
      </c>
      <c r="K1648">
        <v>221192</v>
      </c>
      <c r="L1648" s="1">
        <v>45330</v>
      </c>
      <c r="M1648" t="s">
        <v>1589</v>
      </c>
      <c r="N1648">
        <v>342</v>
      </c>
      <c r="O1648">
        <v>1</v>
      </c>
    </row>
    <row r="1649" spans="1:15" x14ac:dyDescent="0.25">
      <c r="M1649" t="s">
        <v>139</v>
      </c>
      <c r="N1649">
        <v>342</v>
      </c>
      <c r="O1649">
        <v>1</v>
      </c>
    </row>
    <row r="1650" spans="1:15" x14ac:dyDescent="0.25">
      <c r="L1650" s="1">
        <v>45449</v>
      </c>
      <c r="M1650" t="s">
        <v>1602</v>
      </c>
      <c r="N1650">
        <v>223</v>
      </c>
      <c r="O1650">
        <v>1</v>
      </c>
    </row>
    <row r="1651" spans="1:15" x14ac:dyDescent="0.25">
      <c r="L1651" s="1">
        <v>45498</v>
      </c>
      <c r="M1651" t="s">
        <v>1595</v>
      </c>
      <c r="N1651">
        <v>174</v>
      </c>
      <c r="O1651">
        <v>1</v>
      </c>
    </row>
    <row r="1652" spans="1:15" x14ac:dyDescent="0.25">
      <c r="L1652" s="1">
        <v>45533</v>
      </c>
      <c r="M1652" t="s">
        <v>1590</v>
      </c>
      <c r="N1652">
        <v>139</v>
      </c>
      <c r="O1652">
        <v>1</v>
      </c>
    </row>
    <row r="1653" spans="1:15" x14ac:dyDescent="0.25">
      <c r="M1653" t="s">
        <v>1591</v>
      </c>
      <c r="N1653">
        <v>139</v>
      </c>
      <c r="O1653">
        <v>1</v>
      </c>
    </row>
    <row r="1654" spans="1:15" x14ac:dyDescent="0.25">
      <c r="L1654" s="1">
        <v>45554</v>
      </c>
      <c r="M1654" t="s">
        <v>1596</v>
      </c>
      <c r="N1654">
        <v>118</v>
      </c>
      <c r="O1654">
        <v>1</v>
      </c>
    </row>
    <row r="1655" spans="1:15" x14ac:dyDescent="0.25">
      <c r="L1655" s="1">
        <v>45575</v>
      </c>
      <c r="M1655" t="s">
        <v>1601</v>
      </c>
      <c r="N1655">
        <v>97</v>
      </c>
      <c r="O1655">
        <v>1</v>
      </c>
    </row>
    <row r="1656" spans="1:15" x14ac:dyDescent="0.25">
      <c r="H1656" t="s">
        <v>3479</v>
      </c>
      <c r="I1656" t="s">
        <v>3480</v>
      </c>
      <c r="J1656" t="s">
        <v>137</v>
      </c>
      <c r="K1656">
        <v>221192</v>
      </c>
      <c r="L1656" s="1">
        <v>45385</v>
      </c>
      <c r="M1656" t="s">
        <v>3481</v>
      </c>
      <c r="N1656">
        <v>287</v>
      </c>
      <c r="O1656">
        <v>1</v>
      </c>
    </row>
    <row r="1657" spans="1:15" x14ac:dyDescent="0.25">
      <c r="M1657" t="s">
        <v>3482</v>
      </c>
      <c r="N1657">
        <v>287</v>
      </c>
      <c r="O1657">
        <v>1</v>
      </c>
    </row>
    <row r="1658" spans="1:15" x14ac:dyDescent="0.25">
      <c r="M1658" t="s">
        <v>3488</v>
      </c>
      <c r="N1658">
        <v>287</v>
      </c>
      <c r="O1658">
        <v>1</v>
      </c>
    </row>
    <row r="1659" spans="1:15" x14ac:dyDescent="0.25">
      <c r="L1659" s="1">
        <v>45413</v>
      </c>
      <c r="M1659" t="s">
        <v>3485</v>
      </c>
      <c r="N1659">
        <v>259</v>
      </c>
      <c r="O1659">
        <v>1</v>
      </c>
    </row>
    <row r="1660" spans="1:15" x14ac:dyDescent="0.25">
      <c r="L1660" s="1">
        <v>45623</v>
      </c>
      <c r="M1660" t="s">
        <v>3489</v>
      </c>
      <c r="N1660">
        <v>49</v>
      </c>
      <c r="O1660">
        <v>1</v>
      </c>
    </row>
    <row r="1661" spans="1:15" x14ac:dyDescent="0.25">
      <c r="H1661" t="s">
        <v>3999</v>
      </c>
      <c r="I1661" t="s">
        <v>4000</v>
      </c>
      <c r="J1661" t="s">
        <v>137</v>
      </c>
      <c r="K1661">
        <v>221192</v>
      </c>
      <c r="L1661" s="1">
        <v>45321</v>
      </c>
      <c r="M1661" t="s">
        <v>4001</v>
      </c>
      <c r="N1661">
        <v>351</v>
      </c>
      <c r="O1661">
        <v>1</v>
      </c>
    </row>
    <row r="1662" spans="1:15" x14ac:dyDescent="0.25">
      <c r="A1662" t="s">
        <v>5780</v>
      </c>
      <c r="B1662" t="s">
        <v>5606</v>
      </c>
      <c r="C1662" t="s">
        <v>5590</v>
      </c>
      <c r="D1662" t="s">
        <v>5721</v>
      </c>
      <c r="E1662" t="s">
        <v>5713</v>
      </c>
      <c r="F1662" t="s">
        <v>16</v>
      </c>
      <c r="G1662" t="s">
        <v>29</v>
      </c>
      <c r="H1662" t="s">
        <v>212</v>
      </c>
      <c r="I1662" t="s">
        <v>213</v>
      </c>
      <c r="J1662" t="s">
        <v>215</v>
      </c>
      <c r="K1662">
        <v>221188</v>
      </c>
      <c r="L1662" s="1">
        <v>45447</v>
      </c>
      <c r="M1662" t="s">
        <v>216</v>
      </c>
      <c r="N1662">
        <v>225</v>
      </c>
      <c r="O1662">
        <v>1</v>
      </c>
    </row>
    <row r="1663" spans="1:15" x14ac:dyDescent="0.25">
      <c r="L1663" s="1">
        <v>45454</v>
      </c>
      <c r="M1663" t="s">
        <v>217</v>
      </c>
      <c r="N1663">
        <v>218</v>
      </c>
      <c r="O1663">
        <v>1</v>
      </c>
    </row>
    <row r="1664" spans="1:15" x14ac:dyDescent="0.25">
      <c r="M1664" t="s">
        <v>218</v>
      </c>
      <c r="N1664">
        <v>218</v>
      </c>
      <c r="O1664">
        <v>1</v>
      </c>
    </row>
    <row r="1665" spans="8:15" x14ac:dyDescent="0.25">
      <c r="L1665" s="1">
        <v>45467</v>
      </c>
      <c r="M1665" t="s">
        <v>214</v>
      </c>
      <c r="N1665">
        <v>205</v>
      </c>
      <c r="O1665">
        <v>1</v>
      </c>
    </row>
    <row r="1666" spans="8:15" x14ac:dyDescent="0.25">
      <c r="H1666" t="s">
        <v>2059</v>
      </c>
      <c r="I1666" t="s">
        <v>2060</v>
      </c>
      <c r="J1666" t="s">
        <v>215</v>
      </c>
      <c r="K1666">
        <v>221188</v>
      </c>
      <c r="L1666" s="1">
        <v>45386</v>
      </c>
      <c r="M1666" t="s">
        <v>2066</v>
      </c>
      <c r="N1666">
        <v>286</v>
      </c>
      <c r="O1666">
        <v>1</v>
      </c>
    </row>
    <row r="1667" spans="8:15" x14ac:dyDescent="0.25">
      <c r="L1667" s="1">
        <v>45393</v>
      </c>
      <c r="M1667" t="s">
        <v>2062</v>
      </c>
      <c r="N1667">
        <v>279</v>
      </c>
      <c r="O1667">
        <v>1</v>
      </c>
    </row>
    <row r="1668" spans="8:15" x14ac:dyDescent="0.25">
      <c r="M1668" t="s">
        <v>2063</v>
      </c>
      <c r="N1668">
        <v>279</v>
      </c>
      <c r="O1668">
        <v>1</v>
      </c>
    </row>
    <row r="1669" spans="8:15" x14ac:dyDescent="0.25">
      <c r="L1669" s="1">
        <v>45394</v>
      </c>
      <c r="M1669" t="s">
        <v>2068</v>
      </c>
      <c r="N1669">
        <v>278</v>
      </c>
      <c r="O1669">
        <v>1</v>
      </c>
    </row>
    <row r="1670" spans="8:15" x14ac:dyDescent="0.25">
      <c r="L1670" s="1">
        <v>45581</v>
      </c>
      <c r="M1670" t="s">
        <v>2069</v>
      </c>
      <c r="N1670">
        <v>91</v>
      </c>
      <c r="O1670">
        <v>1</v>
      </c>
    </row>
    <row r="1671" spans="8:15" x14ac:dyDescent="0.25">
      <c r="L1671" s="1">
        <v>45582</v>
      </c>
      <c r="M1671" t="s">
        <v>2067</v>
      </c>
      <c r="N1671">
        <v>90</v>
      </c>
      <c r="O1671">
        <v>1</v>
      </c>
    </row>
    <row r="1672" spans="8:15" x14ac:dyDescent="0.25">
      <c r="L1672" s="1">
        <v>45600</v>
      </c>
      <c r="M1672" t="s">
        <v>2064</v>
      </c>
      <c r="N1672">
        <v>72</v>
      </c>
      <c r="O1672">
        <v>1</v>
      </c>
    </row>
    <row r="1673" spans="8:15" x14ac:dyDescent="0.25">
      <c r="L1673" s="1">
        <v>45611</v>
      </c>
      <c r="M1673" t="s">
        <v>2065</v>
      </c>
      <c r="N1673">
        <v>61</v>
      </c>
      <c r="O1673">
        <v>1</v>
      </c>
    </row>
    <row r="1674" spans="8:15" x14ac:dyDescent="0.25">
      <c r="L1674" s="1">
        <v>45601</v>
      </c>
      <c r="M1674" t="s">
        <v>2061</v>
      </c>
      <c r="N1674">
        <v>71</v>
      </c>
      <c r="O1674">
        <v>1</v>
      </c>
    </row>
    <row r="1675" spans="8:15" x14ac:dyDescent="0.25">
      <c r="H1675" t="s">
        <v>2541</v>
      </c>
      <c r="I1675" t="s">
        <v>2542</v>
      </c>
      <c r="J1675" t="s">
        <v>215</v>
      </c>
      <c r="K1675">
        <v>221188</v>
      </c>
      <c r="L1675" s="1">
        <v>45484</v>
      </c>
      <c r="M1675" t="s">
        <v>2543</v>
      </c>
      <c r="N1675">
        <v>188</v>
      </c>
      <c r="O1675">
        <v>1</v>
      </c>
    </row>
    <row r="1676" spans="8:15" x14ac:dyDescent="0.25">
      <c r="L1676" s="1">
        <v>45485</v>
      </c>
      <c r="M1676" t="s">
        <v>2543</v>
      </c>
      <c r="N1676">
        <v>187</v>
      </c>
      <c r="O1676">
        <v>1</v>
      </c>
    </row>
    <row r="1677" spans="8:15" x14ac:dyDescent="0.25">
      <c r="L1677" s="1">
        <v>45488</v>
      </c>
      <c r="M1677" t="s">
        <v>2544</v>
      </c>
      <c r="N1677">
        <v>184</v>
      </c>
      <c r="O1677">
        <v>1</v>
      </c>
    </row>
    <row r="1678" spans="8:15" x14ac:dyDescent="0.25">
      <c r="L1678" s="1">
        <v>45495</v>
      </c>
      <c r="M1678" t="s">
        <v>2129</v>
      </c>
      <c r="N1678">
        <v>177</v>
      </c>
      <c r="O1678">
        <v>1</v>
      </c>
    </row>
    <row r="1679" spans="8:15" x14ac:dyDescent="0.25">
      <c r="L1679" s="1">
        <v>45546</v>
      </c>
      <c r="M1679" t="s">
        <v>2545</v>
      </c>
      <c r="N1679">
        <v>126</v>
      </c>
      <c r="O1679">
        <v>1</v>
      </c>
    </row>
    <row r="1680" spans="8:15" x14ac:dyDescent="0.25">
      <c r="H1680" t="s">
        <v>2940</v>
      </c>
      <c r="I1680" t="s">
        <v>2941</v>
      </c>
      <c r="J1680" t="s">
        <v>215</v>
      </c>
      <c r="K1680">
        <v>221188</v>
      </c>
      <c r="L1680" s="1">
        <v>45310</v>
      </c>
      <c r="M1680" t="s">
        <v>2950</v>
      </c>
      <c r="N1680">
        <v>362</v>
      </c>
      <c r="O1680">
        <v>1</v>
      </c>
    </row>
    <row r="1681" spans="8:15" x14ac:dyDescent="0.25">
      <c r="M1681" t="s">
        <v>2958</v>
      </c>
      <c r="N1681">
        <v>362</v>
      </c>
      <c r="O1681">
        <v>1</v>
      </c>
    </row>
    <row r="1682" spans="8:15" x14ac:dyDescent="0.25">
      <c r="M1682" t="s">
        <v>2962</v>
      </c>
      <c r="N1682">
        <v>362</v>
      </c>
      <c r="O1682">
        <v>1</v>
      </c>
    </row>
    <row r="1683" spans="8:15" x14ac:dyDescent="0.25">
      <c r="L1683" s="1">
        <v>45331</v>
      </c>
      <c r="M1683" t="s">
        <v>2949</v>
      </c>
      <c r="N1683">
        <v>341</v>
      </c>
      <c r="O1683">
        <v>1</v>
      </c>
    </row>
    <row r="1684" spans="8:15" x14ac:dyDescent="0.25">
      <c r="M1684" t="s">
        <v>2951</v>
      </c>
      <c r="N1684">
        <v>341</v>
      </c>
      <c r="O1684">
        <v>1</v>
      </c>
    </row>
    <row r="1685" spans="8:15" x14ac:dyDescent="0.25">
      <c r="M1685" t="s">
        <v>2954</v>
      </c>
      <c r="N1685">
        <v>341</v>
      </c>
      <c r="O1685">
        <v>1</v>
      </c>
    </row>
    <row r="1686" spans="8:15" x14ac:dyDescent="0.25">
      <c r="L1686" s="1">
        <v>45456</v>
      </c>
      <c r="M1686" t="s">
        <v>2956</v>
      </c>
      <c r="N1686">
        <v>216</v>
      </c>
      <c r="O1686">
        <v>1</v>
      </c>
    </row>
    <row r="1687" spans="8:15" x14ac:dyDescent="0.25">
      <c r="M1687" t="s">
        <v>2964</v>
      </c>
      <c r="N1687">
        <v>216</v>
      </c>
      <c r="O1687">
        <v>1</v>
      </c>
    </row>
    <row r="1688" spans="8:15" x14ac:dyDescent="0.25">
      <c r="L1688" s="1">
        <v>45457</v>
      </c>
      <c r="M1688" t="s">
        <v>2947</v>
      </c>
      <c r="N1688">
        <v>215</v>
      </c>
      <c r="O1688">
        <v>1</v>
      </c>
    </row>
    <row r="1689" spans="8:15" x14ac:dyDescent="0.25">
      <c r="L1689" s="1">
        <v>45629</v>
      </c>
      <c r="M1689" t="s">
        <v>2948</v>
      </c>
      <c r="N1689">
        <v>43</v>
      </c>
      <c r="O1689">
        <v>1</v>
      </c>
    </row>
    <row r="1690" spans="8:15" x14ac:dyDescent="0.25">
      <c r="M1690" t="s">
        <v>2970</v>
      </c>
      <c r="N1690">
        <v>43</v>
      </c>
      <c r="O1690">
        <v>1</v>
      </c>
    </row>
    <row r="1691" spans="8:15" x14ac:dyDescent="0.25">
      <c r="L1691" s="1">
        <v>45630</v>
      </c>
      <c r="M1691" t="s">
        <v>2943</v>
      </c>
      <c r="N1691">
        <v>42</v>
      </c>
      <c r="O1691">
        <v>1</v>
      </c>
    </row>
    <row r="1692" spans="8:15" x14ac:dyDescent="0.25">
      <c r="M1692" t="s">
        <v>2957</v>
      </c>
      <c r="N1692">
        <v>42</v>
      </c>
      <c r="O1692">
        <v>1</v>
      </c>
    </row>
    <row r="1693" spans="8:15" x14ac:dyDescent="0.25">
      <c r="M1693" t="s">
        <v>2965</v>
      </c>
      <c r="N1693">
        <v>42</v>
      </c>
      <c r="O1693">
        <v>1</v>
      </c>
    </row>
    <row r="1694" spans="8:15" x14ac:dyDescent="0.25">
      <c r="L1694" s="1">
        <v>45623</v>
      </c>
      <c r="M1694" t="s">
        <v>2952</v>
      </c>
      <c r="N1694">
        <v>49</v>
      </c>
      <c r="O1694">
        <v>1</v>
      </c>
    </row>
    <row r="1695" spans="8:15" x14ac:dyDescent="0.25">
      <c r="L1695" s="1">
        <v>45632</v>
      </c>
      <c r="M1695" t="s">
        <v>2971</v>
      </c>
      <c r="N1695">
        <v>40</v>
      </c>
      <c r="O1695">
        <v>1</v>
      </c>
    </row>
    <row r="1696" spans="8:15" x14ac:dyDescent="0.25">
      <c r="H1696" t="s">
        <v>4999</v>
      </c>
      <c r="I1696" t="s">
        <v>5000</v>
      </c>
      <c r="J1696" t="s">
        <v>215</v>
      </c>
      <c r="K1696">
        <v>221188</v>
      </c>
      <c r="L1696" s="1">
        <v>45314</v>
      </c>
      <c r="M1696" t="s">
        <v>5001</v>
      </c>
      <c r="N1696">
        <v>358</v>
      </c>
      <c r="O1696">
        <v>1</v>
      </c>
    </row>
    <row r="1697" spans="1:15" x14ac:dyDescent="0.25">
      <c r="L1697" s="1">
        <v>45597</v>
      </c>
      <c r="M1697" t="s">
        <v>5002</v>
      </c>
      <c r="N1697">
        <v>75</v>
      </c>
      <c r="O1697">
        <v>1</v>
      </c>
    </row>
    <row r="1698" spans="1:15" x14ac:dyDescent="0.25">
      <c r="H1698" t="s">
        <v>1872</v>
      </c>
      <c r="I1698" t="s">
        <v>1873</v>
      </c>
      <c r="J1698" t="s">
        <v>215</v>
      </c>
      <c r="K1698">
        <v>221188</v>
      </c>
      <c r="L1698" s="1">
        <v>45637</v>
      </c>
      <c r="M1698" t="s">
        <v>1874</v>
      </c>
      <c r="N1698">
        <v>35</v>
      </c>
      <c r="O1698">
        <v>1</v>
      </c>
    </row>
    <row r="1699" spans="1:15" x14ac:dyDescent="0.25">
      <c r="H1699" t="s">
        <v>2011</v>
      </c>
      <c r="I1699" t="s">
        <v>2012</v>
      </c>
      <c r="J1699" t="s">
        <v>215</v>
      </c>
      <c r="K1699">
        <v>221188</v>
      </c>
      <c r="L1699" s="1">
        <v>45308</v>
      </c>
      <c r="M1699" t="s">
        <v>2014</v>
      </c>
      <c r="N1699">
        <v>364</v>
      </c>
      <c r="O1699">
        <v>1</v>
      </c>
    </row>
    <row r="1700" spans="1:15" x14ac:dyDescent="0.25">
      <c r="L1700" s="1">
        <v>45490</v>
      </c>
      <c r="M1700" t="s">
        <v>2013</v>
      </c>
      <c r="N1700">
        <v>182</v>
      </c>
      <c r="O1700">
        <v>1</v>
      </c>
    </row>
    <row r="1701" spans="1:15" x14ac:dyDescent="0.25">
      <c r="M1701" t="s">
        <v>2015</v>
      </c>
      <c r="N1701">
        <v>182</v>
      </c>
      <c r="O1701">
        <v>1</v>
      </c>
    </row>
    <row r="1702" spans="1:15" x14ac:dyDescent="0.25">
      <c r="L1702" s="1">
        <v>45518</v>
      </c>
      <c r="M1702" t="s">
        <v>2016</v>
      </c>
      <c r="N1702">
        <v>154</v>
      </c>
      <c r="O1702">
        <v>1</v>
      </c>
    </row>
    <row r="1703" spans="1:15" x14ac:dyDescent="0.25">
      <c r="H1703" t="s">
        <v>4964</v>
      </c>
      <c r="I1703" t="s">
        <v>4965</v>
      </c>
      <c r="J1703" t="s">
        <v>215</v>
      </c>
      <c r="K1703">
        <v>221188</v>
      </c>
      <c r="L1703" s="1">
        <v>45637</v>
      </c>
      <c r="M1703" t="s">
        <v>4966</v>
      </c>
      <c r="N1703">
        <v>35</v>
      </c>
      <c r="O1703">
        <v>1</v>
      </c>
    </row>
    <row r="1704" spans="1:15" x14ac:dyDescent="0.25">
      <c r="M1704" t="s">
        <v>4967</v>
      </c>
      <c r="N1704">
        <v>35</v>
      </c>
      <c r="O1704">
        <v>1</v>
      </c>
    </row>
    <row r="1705" spans="1:15" x14ac:dyDescent="0.25">
      <c r="H1705" t="s">
        <v>4969</v>
      </c>
      <c r="I1705" t="s">
        <v>4970</v>
      </c>
      <c r="J1705" t="s">
        <v>215</v>
      </c>
      <c r="K1705">
        <v>221188</v>
      </c>
      <c r="L1705" s="1">
        <v>45370</v>
      </c>
      <c r="M1705" t="s">
        <v>4972</v>
      </c>
      <c r="N1705">
        <v>302</v>
      </c>
      <c r="O1705">
        <v>1</v>
      </c>
    </row>
    <row r="1706" spans="1:15" x14ac:dyDescent="0.25">
      <c r="L1706" s="1">
        <v>45568</v>
      </c>
      <c r="M1706" t="s">
        <v>4971</v>
      </c>
      <c r="N1706">
        <v>104</v>
      </c>
      <c r="O1706">
        <v>1</v>
      </c>
    </row>
    <row r="1707" spans="1:15" x14ac:dyDescent="0.25">
      <c r="H1707" t="s">
        <v>5006</v>
      </c>
      <c r="I1707" t="s">
        <v>5007</v>
      </c>
      <c r="J1707" t="s">
        <v>215</v>
      </c>
      <c r="K1707">
        <v>221188</v>
      </c>
      <c r="L1707" s="1">
        <v>45518</v>
      </c>
      <c r="M1707" t="s">
        <v>2544</v>
      </c>
      <c r="N1707">
        <v>154</v>
      </c>
      <c r="O1707">
        <v>1</v>
      </c>
    </row>
    <row r="1708" spans="1:15" x14ac:dyDescent="0.25">
      <c r="H1708" t="s">
        <v>5202</v>
      </c>
      <c r="I1708" t="s">
        <v>5203</v>
      </c>
      <c r="J1708" t="s">
        <v>215</v>
      </c>
      <c r="K1708">
        <v>221188</v>
      </c>
      <c r="L1708" s="1">
        <v>45364</v>
      </c>
      <c r="M1708" t="s">
        <v>4972</v>
      </c>
      <c r="N1708">
        <v>308</v>
      </c>
      <c r="O1708">
        <v>1</v>
      </c>
    </row>
    <row r="1709" spans="1:15" x14ac:dyDescent="0.25">
      <c r="L1709" s="1">
        <v>45499</v>
      </c>
      <c r="M1709" t="s">
        <v>5204</v>
      </c>
      <c r="N1709">
        <v>173</v>
      </c>
      <c r="O1709">
        <v>1</v>
      </c>
    </row>
    <row r="1710" spans="1:15" x14ac:dyDescent="0.25">
      <c r="L1710" s="1">
        <v>45635</v>
      </c>
      <c r="M1710" t="s">
        <v>5205</v>
      </c>
      <c r="N1710">
        <v>37</v>
      </c>
      <c r="O1710">
        <v>1</v>
      </c>
    </row>
    <row r="1711" spans="1:15" x14ac:dyDescent="0.25">
      <c r="H1711" t="s">
        <v>5337</v>
      </c>
      <c r="I1711" t="s">
        <v>5338</v>
      </c>
      <c r="J1711" t="s">
        <v>215</v>
      </c>
      <c r="K1711">
        <v>221188</v>
      </c>
      <c r="L1711" s="1">
        <v>45532</v>
      </c>
      <c r="M1711" t="s">
        <v>5339</v>
      </c>
      <c r="N1711">
        <v>140</v>
      </c>
      <c r="O1711">
        <v>1</v>
      </c>
    </row>
    <row r="1712" spans="1:15" x14ac:dyDescent="0.25">
      <c r="A1712" t="s">
        <v>5781</v>
      </c>
      <c r="B1712" t="s">
        <v>5691</v>
      </c>
      <c r="C1712" t="s">
        <v>5590</v>
      </c>
      <c r="D1712" t="s">
        <v>5721</v>
      </c>
      <c r="E1712" t="s">
        <v>5713</v>
      </c>
      <c r="F1712" t="s">
        <v>16</v>
      </c>
      <c r="G1712" t="s">
        <v>29</v>
      </c>
      <c r="H1712" t="s">
        <v>223</v>
      </c>
      <c r="I1712" t="s">
        <v>224</v>
      </c>
      <c r="J1712" t="s">
        <v>226</v>
      </c>
      <c r="K1712">
        <v>221253</v>
      </c>
      <c r="L1712" s="1">
        <v>45638</v>
      </c>
      <c r="M1712" t="s">
        <v>225</v>
      </c>
      <c r="N1712">
        <v>34</v>
      </c>
      <c r="O1712">
        <v>1</v>
      </c>
    </row>
    <row r="1713" spans="1:15" x14ac:dyDescent="0.25">
      <c r="A1713" t="s">
        <v>5782</v>
      </c>
      <c r="B1713" t="s">
        <v>5611</v>
      </c>
      <c r="C1713" t="s">
        <v>5590</v>
      </c>
      <c r="D1713" t="s">
        <v>5721</v>
      </c>
      <c r="E1713" t="s">
        <v>5713</v>
      </c>
      <c r="F1713" t="s">
        <v>16</v>
      </c>
      <c r="G1713" t="s">
        <v>29</v>
      </c>
      <c r="H1713" t="s">
        <v>301</v>
      </c>
      <c r="I1713" t="s">
        <v>302</v>
      </c>
      <c r="J1713" t="s">
        <v>304</v>
      </c>
      <c r="K1713">
        <v>221217</v>
      </c>
      <c r="L1713" s="1">
        <v>45506</v>
      </c>
      <c r="M1713" t="s">
        <v>303</v>
      </c>
      <c r="N1713">
        <v>166</v>
      </c>
      <c r="O1713">
        <v>1</v>
      </c>
    </row>
    <row r="1714" spans="1:15" x14ac:dyDescent="0.25">
      <c r="L1714" s="1">
        <v>45525</v>
      </c>
      <c r="M1714" t="s">
        <v>305</v>
      </c>
      <c r="N1714">
        <v>147</v>
      </c>
      <c r="O1714">
        <v>1</v>
      </c>
    </row>
    <row r="1715" spans="1:15" x14ac:dyDescent="0.25">
      <c r="H1715" t="s">
        <v>309</v>
      </c>
      <c r="I1715" t="s">
        <v>310</v>
      </c>
      <c r="J1715" t="s">
        <v>312</v>
      </c>
      <c r="K1715">
        <v>221367</v>
      </c>
      <c r="L1715" s="1">
        <v>45469</v>
      </c>
      <c r="M1715" t="s">
        <v>313</v>
      </c>
      <c r="N1715">
        <v>203</v>
      </c>
      <c r="O1715">
        <v>1</v>
      </c>
    </row>
    <row r="1716" spans="1:15" x14ac:dyDescent="0.25">
      <c r="L1716" s="1">
        <v>45553</v>
      </c>
      <c r="M1716" t="s">
        <v>311</v>
      </c>
      <c r="N1716">
        <v>119</v>
      </c>
      <c r="O1716">
        <v>1</v>
      </c>
    </row>
    <row r="1717" spans="1:15" x14ac:dyDescent="0.25">
      <c r="H1717" t="s">
        <v>2861</v>
      </c>
      <c r="I1717" t="s">
        <v>2862</v>
      </c>
      <c r="J1717" t="s">
        <v>304</v>
      </c>
      <c r="K1717">
        <v>221217</v>
      </c>
      <c r="L1717" s="1">
        <v>45504</v>
      </c>
      <c r="M1717" t="s">
        <v>2863</v>
      </c>
      <c r="N1717">
        <v>168</v>
      </c>
      <c r="O1717">
        <v>1</v>
      </c>
    </row>
    <row r="1718" spans="1:15" x14ac:dyDescent="0.25">
      <c r="H1718" t="s">
        <v>4558</v>
      </c>
      <c r="I1718" t="s">
        <v>4559</v>
      </c>
      <c r="J1718" t="s">
        <v>312</v>
      </c>
      <c r="K1718">
        <v>221367</v>
      </c>
      <c r="L1718" s="1">
        <v>45308</v>
      </c>
      <c r="M1718" t="s">
        <v>4564</v>
      </c>
      <c r="N1718">
        <v>364</v>
      </c>
      <c r="O1718">
        <v>1</v>
      </c>
    </row>
    <row r="1719" spans="1:15" x14ac:dyDescent="0.25">
      <c r="L1719" s="1">
        <v>45327</v>
      </c>
      <c r="M1719" t="s">
        <v>4562</v>
      </c>
      <c r="N1719">
        <v>345</v>
      </c>
      <c r="O1719">
        <v>1</v>
      </c>
    </row>
    <row r="1720" spans="1:15" x14ac:dyDescent="0.25">
      <c r="L1720" s="1">
        <v>45348</v>
      </c>
      <c r="M1720" t="s">
        <v>4563</v>
      </c>
      <c r="N1720">
        <v>324</v>
      </c>
      <c r="O1720">
        <v>1</v>
      </c>
    </row>
    <row r="1721" spans="1:15" x14ac:dyDescent="0.25">
      <c r="L1721" s="1">
        <v>45590</v>
      </c>
      <c r="M1721" t="s">
        <v>4561</v>
      </c>
      <c r="N1721">
        <v>82</v>
      </c>
      <c r="O1721">
        <v>1</v>
      </c>
    </row>
    <row r="1722" spans="1:15" x14ac:dyDescent="0.25">
      <c r="H1722" t="s">
        <v>5255</v>
      </c>
      <c r="I1722" t="s">
        <v>5256</v>
      </c>
      <c r="J1722" t="s">
        <v>312</v>
      </c>
      <c r="K1722">
        <v>221367</v>
      </c>
      <c r="L1722" s="1">
        <v>45575</v>
      </c>
      <c r="M1722" t="s">
        <v>5257</v>
      </c>
      <c r="N1722">
        <v>97</v>
      </c>
      <c r="O1722">
        <v>1</v>
      </c>
    </row>
    <row r="1723" spans="1:15" x14ac:dyDescent="0.25">
      <c r="L1723" s="1">
        <v>45615</v>
      </c>
      <c r="M1723" t="s">
        <v>5258</v>
      </c>
      <c r="N1723">
        <v>57</v>
      </c>
      <c r="O1723">
        <v>1</v>
      </c>
    </row>
    <row r="1724" spans="1:15" x14ac:dyDescent="0.25">
      <c r="H1724" t="s">
        <v>455</v>
      </c>
      <c r="I1724" t="s">
        <v>456</v>
      </c>
      <c r="J1724" t="s">
        <v>312</v>
      </c>
      <c r="K1724">
        <v>221367</v>
      </c>
      <c r="L1724" s="1">
        <v>45594</v>
      </c>
      <c r="M1724" t="s">
        <v>457</v>
      </c>
      <c r="N1724">
        <v>78</v>
      </c>
      <c r="O1724">
        <v>1</v>
      </c>
    </row>
    <row r="1725" spans="1:15" x14ac:dyDescent="0.25">
      <c r="H1725" t="s">
        <v>524</v>
      </c>
      <c r="I1725" t="s">
        <v>525</v>
      </c>
      <c r="J1725" t="s">
        <v>312</v>
      </c>
      <c r="K1725">
        <v>221367</v>
      </c>
      <c r="L1725" s="1">
        <v>45637</v>
      </c>
      <c r="M1725" t="s">
        <v>526</v>
      </c>
      <c r="N1725">
        <v>35</v>
      </c>
      <c r="O1725">
        <v>1</v>
      </c>
    </row>
    <row r="1726" spans="1:15" x14ac:dyDescent="0.25">
      <c r="M1726" t="s">
        <v>527</v>
      </c>
      <c r="N1726">
        <v>35</v>
      </c>
      <c r="O1726">
        <v>1</v>
      </c>
    </row>
    <row r="1727" spans="1:15" x14ac:dyDescent="0.25">
      <c r="M1727" t="s">
        <v>528</v>
      </c>
      <c r="N1727">
        <v>35</v>
      </c>
      <c r="O1727">
        <v>1</v>
      </c>
    </row>
    <row r="1728" spans="1:15" x14ac:dyDescent="0.25">
      <c r="M1728" t="s">
        <v>529</v>
      </c>
      <c r="N1728">
        <v>35</v>
      </c>
      <c r="O1728">
        <v>1</v>
      </c>
    </row>
    <row r="1729" spans="6:15" x14ac:dyDescent="0.25">
      <c r="H1729" t="s">
        <v>1987</v>
      </c>
      <c r="I1729" t="s">
        <v>1988</v>
      </c>
      <c r="J1729" t="s">
        <v>304</v>
      </c>
      <c r="K1729">
        <v>221217</v>
      </c>
      <c r="L1729" s="1">
        <v>45609</v>
      </c>
      <c r="M1729" t="s">
        <v>1625</v>
      </c>
      <c r="N1729">
        <v>63</v>
      </c>
      <c r="O1729">
        <v>1</v>
      </c>
    </row>
    <row r="1730" spans="6:15" x14ac:dyDescent="0.25">
      <c r="M1730" t="s">
        <v>1990</v>
      </c>
      <c r="N1730">
        <v>63</v>
      </c>
      <c r="O1730">
        <v>1</v>
      </c>
    </row>
    <row r="1731" spans="6:15" x14ac:dyDescent="0.25">
      <c r="M1731" t="s">
        <v>1992</v>
      </c>
      <c r="N1731">
        <v>63</v>
      </c>
      <c r="O1731">
        <v>1</v>
      </c>
    </row>
    <row r="1732" spans="6:15" x14ac:dyDescent="0.25">
      <c r="L1732" s="1">
        <v>45611</v>
      </c>
      <c r="M1732" t="s">
        <v>1989</v>
      </c>
      <c r="N1732">
        <v>61</v>
      </c>
      <c r="O1732">
        <v>1</v>
      </c>
    </row>
    <row r="1733" spans="6:15" x14ac:dyDescent="0.25">
      <c r="M1733" t="s">
        <v>1991</v>
      </c>
      <c r="N1733">
        <v>61</v>
      </c>
      <c r="O1733">
        <v>1</v>
      </c>
    </row>
    <row r="1734" spans="6:15" x14ac:dyDescent="0.25">
      <c r="M1734" t="s">
        <v>1993</v>
      </c>
      <c r="N1734">
        <v>61</v>
      </c>
      <c r="O1734">
        <v>1</v>
      </c>
    </row>
    <row r="1735" spans="6:15" x14ac:dyDescent="0.25">
      <c r="H1735" t="s">
        <v>2379</v>
      </c>
      <c r="I1735" t="s">
        <v>2380</v>
      </c>
      <c r="J1735" t="s">
        <v>293</v>
      </c>
      <c r="K1735">
        <v>221216</v>
      </c>
      <c r="L1735" s="1">
        <v>45603</v>
      </c>
      <c r="M1735" t="s">
        <v>2381</v>
      </c>
      <c r="N1735">
        <v>69</v>
      </c>
      <c r="O1735">
        <v>1</v>
      </c>
    </row>
    <row r="1736" spans="6:15" x14ac:dyDescent="0.25">
      <c r="G1736" t="s">
        <v>739</v>
      </c>
      <c r="H1736" t="s">
        <v>3964</v>
      </c>
      <c r="I1736" t="s">
        <v>3965</v>
      </c>
      <c r="J1736" t="s">
        <v>312</v>
      </c>
      <c r="K1736">
        <v>221367</v>
      </c>
      <c r="L1736" s="1">
        <v>45491</v>
      </c>
      <c r="M1736" t="s">
        <v>3966</v>
      </c>
      <c r="N1736">
        <v>181</v>
      </c>
      <c r="O1736">
        <v>1</v>
      </c>
    </row>
    <row r="1737" spans="6:15" x14ac:dyDescent="0.25">
      <c r="F1737" t="s">
        <v>5597</v>
      </c>
      <c r="G1737" t="s">
        <v>69</v>
      </c>
      <c r="H1737" t="s">
        <v>1607</v>
      </c>
      <c r="I1737" t="s">
        <v>1608</v>
      </c>
      <c r="J1737" t="s">
        <v>304</v>
      </c>
      <c r="K1737">
        <v>221217</v>
      </c>
      <c r="L1737" s="1">
        <v>45568</v>
      </c>
      <c r="M1737" t="s">
        <v>1624</v>
      </c>
      <c r="N1737">
        <v>104</v>
      </c>
      <c r="O1737">
        <v>1</v>
      </c>
    </row>
    <row r="1738" spans="6:15" x14ac:dyDescent="0.25">
      <c r="L1738" s="1">
        <v>45569</v>
      </c>
      <c r="M1738" t="s">
        <v>1611</v>
      </c>
      <c r="N1738">
        <v>103</v>
      </c>
      <c r="O1738">
        <v>1</v>
      </c>
    </row>
    <row r="1739" spans="6:15" x14ac:dyDescent="0.25">
      <c r="M1739" t="s">
        <v>1619</v>
      </c>
      <c r="N1739">
        <v>103</v>
      </c>
      <c r="O1739">
        <v>1</v>
      </c>
    </row>
    <row r="1740" spans="6:15" x14ac:dyDescent="0.25">
      <c r="L1740" s="1">
        <v>45583</v>
      </c>
      <c r="M1740" t="s">
        <v>1616</v>
      </c>
      <c r="N1740">
        <v>89</v>
      </c>
      <c r="O1740">
        <v>1</v>
      </c>
    </row>
    <row r="1741" spans="6:15" x14ac:dyDescent="0.25">
      <c r="M1741" t="s">
        <v>1620</v>
      </c>
      <c r="N1741">
        <v>89</v>
      </c>
      <c r="O1741">
        <v>1</v>
      </c>
    </row>
    <row r="1742" spans="6:15" x14ac:dyDescent="0.25">
      <c r="M1742" t="s">
        <v>1626</v>
      </c>
      <c r="N1742">
        <v>89</v>
      </c>
      <c r="O1742">
        <v>1</v>
      </c>
    </row>
    <row r="1743" spans="6:15" x14ac:dyDescent="0.25">
      <c r="M1743" t="s">
        <v>1627</v>
      </c>
      <c r="N1743">
        <v>89</v>
      </c>
      <c r="O1743">
        <v>1</v>
      </c>
    </row>
    <row r="1744" spans="6:15" x14ac:dyDescent="0.25">
      <c r="M1744" t="s">
        <v>1628</v>
      </c>
      <c r="N1744">
        <v>89</v>
      </c>
      <c r="O1744">
        <v>1</v>
      </c>
    </row>
    <row r="1745" spans="1:15" x14ac:dyDescent="0.25">
      <c r="L1745" s="1">
        <v>45638</v>
      </c>
      <c r="M1745" t="s">
        <v>1612</v>
      </c>
      <c r="N1745">
        <v>34</v>
      </c>
      <c r="O1745">
        <v>1</v>
      </c>
    </row>
    <row r="1746" spans="1:15" x14ac:dyDescent="0.25">
      <c r="M1746" t="s">
        <v>1625</v>
      </c>
      <c r="N1746">
        <v>34</v>
      </c>
      <c r="O1746">
        <v>1</v>
      </c>
    </row>
    <row r="1747" spans="1:15" x14ac:dyDescent="0.25">
      <c r="L1747" s="1">
        <v>45630</v>
      </c>
      <c r="M1747" t="s">
        <v>1619</v>
      </c>
      <c r="N1747">
        <v>42</v>
      </c>
      <c r="O1747">
        <v>1</v>
      </c>
    </row>
    <row r="1748" spans="1:15" x14ac:dyDescent="0.25">
      <c r="M1748" t="s">
        <v>1618</v>
      </c>
      <c r="N1748">
        <v>42</v>
      </c>
      <c r="O1748">
        <v>1</v>
      </c>
    </row>
    <row r="1749" spans="1:15" x14ac:dyDescent="0.25">
      <c r="M1749" t="s">
        <v>1621</v>
      </c>
      <c r="N1749">
        <v>42</v>
      </c>
      <c r="O1749">
        <v>1</v>
      </c>
    </row>
    <row r="1750" spans="1:15" x14ac:dyDescent="0.25">
      <c r="L1750" s="1">
        <v>45616</v>
      </c>
      <c r="M1750" t="s">
        <v>1617</v>
      </c>
      <c r="N1750">
        <v>56</v>
      </c>
      <c r="O1750">
        <v>1</v>
      </c>
    </row>
    <row r="1751" spans="1:15" x14ac:dyDescent="0.25">
      <c r="L1751" s="1">
        <v>45632</v>
      </c>
      <c r="M1751" t="s">
        <v>1623</v>
      </c>
      <c r="N1751">
        <v>40</v>
      </c>
      <c r="O1751">
        <v>1</v>
      </c>
    </row>
    <row r="1752" spans="1:15" x14ac:dyDescent="0.25">
      <c r="L1752" s="1">
        <v>45611</v>
      </c>
      <c r="M1752" t="s">
        <v>1625</v>
      </c>
      <c r="N1752">
        <v>61</v>
      </c>
      <c r="O1752">
        <v>1</v>
      </c>
    </row>
    <row r="1753" spans="1:15" x14ac:dyDescent="0.25">
      <c r="H1753" t="s">
        <v>3929</v>
      </c>
      <c r="I1753" t="s">
        <v>3930</v>
      </c>
      <c r="J1753" t="s">
        <v>312</v>
      </c>
      <c r="K1753">
        <v>221367</v>
      </c>
      <c r="L1753" s="1">
        <v>45425</v>
      </c>
      <c r="M1753" t="s">
        <v>3931</v>
      </c>
      <c r="N1753">
        <v>247</v>
      </c>
      <c r="O1753">
        <v>1</v>
      </c>
    </row>
    <row r="1754" spans="1:15" x14ac:dyDescent="0.25">
      <c r="F1754" t="s">
        <v>5610</v>
      </c>
      <c r="G1754" t="s">
        <v>291</v>
      </c>
      <c r="H1754" t="s">
        <v>289</v>
      </c>
      <c r="I1754" t="s">
        <v>290</v>
      </c>
      <c r="J1754" t="s">
        <v>293</v>
      </c>
      <c r="K1754">
        <v>221216</v>
      </c>
      <c r="L1754" s="1">
        <v>45420</v>
      </c>
      <c r="M1754" t="s">
        <v>294</v>
      </c>
      <c r="N1754">
        <v>252</v>
      </c>
      <c r="O1754">
        <v>1</v>
      </c>
    </row>
    <row r="1755" spans="1:15" x14ac:dyDescent="0.25">
      <c r="L1755" s="1">
        <v>45448</v>
      </c>
      <c r="M1755" t="s">
        <v>295</v>
      </c>
      <c r="N1755">
        <v>224</v>
      </c>
      <c r="O1755">
        <v>1</v>
      </c>
    </row>
    <row r="1756" spans="1:15" x14ac:dyDescent="0.25">
      <c r="L1756" s="1">
        <v>45553</v>
      </c>
      <c r="M1756" t="s">
        <v>296</v>
      </c>
      <c r="N1756">
        <v>119</v>
      </c>
      <c r="O1756">
        <v>1</v>
      </c>
    </row>
    <row r="1757" spans="1:15" x14ac:dyDescent="0.25">
      <c r="L1757" s="1">
        <v>45609</v>
      </c>
      <c r="M1757" t="s">
        <v>292</v>
      </c>
      <c r="N1757">
        <v>63</v>
      </c>
      <c r="O1757">
        <v>1</v>
      </c>
    </row>
    <row r="1758" spans="1:15" x14ac:dyDescent="0.25">
      <c r="A1758" t="s">
        <v>5783</v>
      </c>
      <c r="B1758" t="s">
        <v>319</v>
      </c>
      <c r="C1758" t="s">
        <v>5590</v>
      </c>
      <c r="D1758" t="s">
        <v>5721</v>
      </c>
      <c r="E1758" t="s">
        <v>5713</v>
      </c>
      <c r="F1758" t="s">
        <v>16</v>
      </c>
      <c r="G1758" t="s">
        <v>29</v>
      </c>
      <c r="H1758" t="s">
        <v>1533</v>
      </c>
      <c r="I1758" t="s">
        <v>1534</v>
      </c>
      <c r="J1758" t="s">
        <v>335</v>
      </c>
      <c r="K1758">
        <v>221249</v>
      </c>
      <c r="L1758" s="1">
        <v>45393</v>
      </c>
      <c r="M1758" t="s">
        <v>1535</v>
      </c>
      <c r="N1758">
        <v>279</v>
      </c>
      <c r="O1758">
        <v>1</v>
      </c>
    </row>
    <row r="1759" spans="1:15" x14ac:dyDescent="0.25">
      <c r="M1759" t="s">
        <v>1539</v>
      </c>
      <c r="N1759">
        <v>279</v>
      </c>
      <c r="O1759">
        <v>1</v>
      </c>
    </row>
    <row r="1760" spans="1:15" x14ac:dyDescent="0.25">
      <c r="M1760" t="s">
        <v>1540</v>
      </c>
      <c r="N1760">
        <v>279</v>
      </c>
      <c r="O1760">
        <v>1</v>
      </c>
    </row>
    <row r="1761" spans="12:15" x14ac:dyDescent="0.25">
      <c r="M1761" t="s">
        <v>603</v>
      </c>
      <c r="N1761">
        <v>279</v>
      </c>
      <c r="O1761">
        <v>1</v>
      </c>
    </row>
    <row r="1762" spans="12:15" x14ac:dyDescent="0.25">
      <c r="M1762" t="s">
        <v>1554</v>
      </c>
      <c r="N1762">
        <v>279</v>
      </c>
      <c r="O1762">
        <v>1</v>
      </c>
    </row>
    <row r="1763" spans="12:15" x14ac:dyDescent="0.25">
      <c r="M1763" t="s">
        <v>1557</v>
      </c>
      <c r="N1763">
        <v>279</v>
      </c>
      <c r="O1763">
        <v>1</v>
      </c>
    </row>
    <row r="1764" spans="12:15" x14ac:dyDescent="0.25">
      <c r="L1764" s="1">
        <v>45400</v>
      </c>
      <c r="M1764" t="s">
        <v>1536</v>
      </c>
      <c r="N1764">
        <v>272</v>
      </c>
      <c r="O1764">
        <v>1</v>
      </c>
    </row>
    <row r="1765" spans="12:15" x14ac:dyDescent="0.25">
      <c r="M1765" t="s">
        <v>403</v>
      </c>
      <c r="N1765">
        <v>272</v>
      </c>
      <c r="O1765">
        <v>1</v>
      </c>
    </row>
    <row r="1766" spans="12:15" x14ac:dyDescent="0.25">
      <c r="M1766" t="s">
        <v>1550</v>
      </c>
      <c r="N1766">
        <v>272</v>
      </c>
      <c r="O1766">
        <v>1</v>
      </c>
    </row>
    <row r="1767" spans="12:15" x14ac:dyDescent="0.25">
      <c r="M1767" t="s">
        <v>1552</v>
      </c>
      <c r="N1767">
        <v>272</v>
      </c>
      <c r="O1767">
        <v>1</v>
      </c>
    </row>
    <row r="1768" spans="12:15" x14ac:dyDescent="0.25">
      <c r="L1768" s="1">
        <v>45401</v>
      </c>
      <c r="M1768" t="s">
        <v>1549</v>
      </c>
      <c r="N1768">
        <v>271</v>
      </c>
      <c r="O1768">
        <v>1</v>
      </c>
    </row>
    <row r="1769" spans="12:15" x14ac:dyDescent="0.25">
      <c r="M1769" t="s">
        <v>1555</v>
      </c>
      <c r="N1769">
        <v>271</v>
      </c>
      <c r="O1769">
        <v>1</v>
      </c>
    </row>
    <row r="1770" spans="12:15" x14ac:dyDescent="0.25">
      <c r="M1770" t="s">
        <v>1558</v>
      </c>
      <c r="N1770">
        <v>271</v>
      </c>
      <c r="O1770">
        <v>1</v>
      </c>
    </row>
    <row r="1771" spans="12:15" x14ac:dyDescent="0.25">
      <c r="M1771" t="s">
        <v>1560</v>
      </c>
      <c r="N1771">
        <v>271</v>
      </c>
      <c r="O1771">
        <v>1</v>
      </c>
    </row>
    <row r="1772" spans="12:15" x14ac:dyDescent="0.25">
      <c r="L1772" s="1">
        <v>45414</v>
      </c>
      <c r="M1772" t="s">
        <v>590</v>
      </c>
      <c r="N1772">
        <v>258</v>
      </c>
      <c r="O1772">
        <v>1</v>
      </c>
    </row>
    <row r="1773" spans="12:15" x14ac:dyDescent="0.25">
      <c r="M1773" t="s">
        <v>1122</v>
      </c>
      <c r="N1773">
        <v>258</v>
      </c>
      <c r="O1773">
        <v>1</v>
      </c>
    </row>
    <row r="1774" spans="12:15" x14ac:dyDescent="0.25">
      <c r="M1774" t="s">
        <v>1545</v>
      </c>
      <c r="N1774">
        <v>258</v>
      </c>
      <c r="O1774">
        <v>1</v>
      </c>
    </row>
    <row r="1775" spans="12:15" x14ac:dyDescent="0.25">
      <c r="M1775" t="s">
        <v>1551</v>
      </c>
      <c r="N1775">
        <v>258</v>
      </c>
      <c r="O1775">
        <v>1</v>
      </c>
    </row>
    <row r="1776" spans="12:15" x14ac:dyDescent="0.25">
      <c r="L1776" s="1">
        <v>45415</v>
      </c>
      <c r="M1776" t="s">
        <v>404</v>
      </c>
      <c r="N1776">
        <v>257</v>
      </c>
      <c r="O1776">
        <v>1</v>
      </c>
    </row>
    <row r="1777" spans="8:15" x14ac:dyDescent="0.25">
      <c r="L1777" s="1">
        <v>45421</v>
      </c>
      <c r="M1777" t="s">
        <v>1538</v>
      </c>
      <c r="N1777">
        <v>251</v>
      </c>
      <c r="O1777">
        <v>1</v>
      </c>
    </row>
    <row r="1778" spans="8:15" x14ac:dyDescent="0.25">
      <c r="M1778" t="s">
        <v>1543</v>
      </c>
      <c r="N1778">
        <v>251</v>
      </c>
      <c r="O1778">
        <v>1</v>
      </c>
    </row>
    <row r="1779" spans="8:15" x14ac:dyDescent="0.25">
      <c r="M1779" t="s">
        <v>1564</v>
      </c>
      <c r="N1779">
        <v>251</v>
      </c>
      <c r="O1779">
        <v>1</v>
      </c>
    </row>
    <row r="1780" spans="8:15" x14ac:dyDescent="0.25">
      <c r="L1780" s="1">
        <v>45422</v>
      </c>
      <c r="M1780" t="s">
        <v>1563</v>
      </c>
      <c r="N1780">
        <v>250</v>
      </c>
      <c r="O1780">
        <v>1</v>
      </c>
    </row>
    <row r="1781" spans="8:15" x14ac:dyDescent="0.25">
      <c r="L1781" s="1">
        <v>45428</v>
      </c>
      <c r="M1781" t="s">
        <v>1542</v>
      </c>
      <c r="N1781">
        <v>244</v>
      </c>
      <c r="O1781">
        <v>1</v>
      </c>
    </row>
    <row r="1782" spans="8:15" x14ac:dyDescent="0.25">
      <c r="M1782" t="s">
        <v>1544</v>
      </c>
      <c r="N1782">
        <v>244</v>
      </c>
      <c r="O1782">
        <v>1</v>
      </c>
    </row>
    <row r="1783" spans="8:15" x14ac:dyDescent="0.25">
      <c r="M1783" t="s">
        <v>1561</v>
      </c>
      <c r="N1783">
        <v>244</v>
      </c>
      <c r="O1783">
        <v>1</v>
      </c>
    </row>
    <row r="1784" spans="8:15" x14ac:dyDescent="0.25">
      <c r="H1784" t="s">
        <v>2180</v>
      </c>
      <c r="I1784" t="s">
        <v>2181</v>
      </c>
      <c r="J1784" t="s">
        <v>335</v>
      </c>
      <c r="K1784">
        <v>221249</v>
      </c>
      <c r="L1784" s="1">
        <v>45575</v>
      </c>
      <c r="M1784" t="s">
        <v>2182</v>
      </c>
      <c r="N1784">
        <v>97</v>
      </c>
      <c r="O1784">
        <v>1</v>
      </c>
    </row>
    <row r="1785" spans="8:15" x14ac:dyDescent="0.25">
      <c r="M1785" t="s">
        <v>2187</v>
      </c>
      <c r="N1785">
        <v>97</v>
      </c>
      <c r="O1785">
        <v>1</v>
      </c>
    </row>
    <row r="1786" spans="8:15" x14ac:dyDescent="0.25">
      <c r="M1786" t="s">
        <v>2196</v>
      </c>
      <c r="N1786">
        <v>97</v>
      </c>
      <c r="O1786">
        <v>1</v>
      </c>
    </row>
    <row r="1787" spans="8:15" x14ac:dyDescent="0.25">
      <c r="L1787" s="1">
        <v>45582</v>
      </c>
      <c r="M1787" t="s">
        <v>2190</v>
      </c>
      <c r="N1787">
        <v>90</v>
      </c>
      <c r="O1787">
        <v>1</v>
      </c>
    </row>
    <row r="1788" spans="8:15" x14ac:dyDescent="0.25">
      <c r="M1788" t="s">
        <v>2195</v>
      </c>
      <c r="N1788">
        <v>90</v>
      </c>
      <c r="O1788">
        <v>1</v>
      </c>
    </row>
    <row r="1789" spans="8:15" x14ac:dyDescent="0.25">
      <c r="M1789" t="s">
        <v>2197</v>
      </c>
      <c r="N1789">
        <v>90</v>
      </c>
      <c r="O1789">
        <v>1</v>
      </c>
    </row>
    <row r="1790" spans="8:15" x14ac:dyDescent="0.25">
      <c r="L1790" s="1">
        <v>45589</v>
      </c>
      <c r="M1790" t="s">
        <v>2186</v>
      </c>
      <c r="N1790">
        <v>83</v>
      </c>
      <c r="O1790">
        <v>1</v>
      </c>
    </row>
    <row r="1791" spans="8:15" x14ac:dyDescent="0.25">
      <c r="M1791" t="s">
        <v>2188</v>
      </c>
      <c r="N1791">
        <v>83</v>
      </c>
      <c r="O1791">
        <v>1</v>
      </c>
    </row>
    <row r="1792" spans="8:15" x14ac:dyDescent="0.25">
      <c r="M1792" t="s">
        <v>2192</v>
      </c>
      <c r="N1792">
        <v>83</v>
      </c>
      <c r="O1792">
        <v>1</v>
      </c>
    </row>
    <row r="1793" spans="8:15" x14ac:dyDescent="0.25">
      <c r="M1793" t="s">
        <v>1655</v>
      </c>
      <c r="N1793">
        <v>83</v>
      </c>
      <c r="O1793">
        <v>2</v>
      </c>
    </row>
    <row r="1794" spans="8:15" x14ac:dyDescent="0.25">
      <c r="L1794" s="1">
        <v>45603</v>
      </c>
      <c r="M1794" t="s">
        <v>1131</v>
      </c>
      <c r="N1794">
        <v>69</v>
      </c>
      <c r="O1794">
        <v>1</v>
      </c>
    </row>
    <row r="1795" spans="8:15" x14ac:dyDescent="0.25">
      <c r="M1795" t="s">
        <v>2191</v>
      </c>
      <c r="N1795">
        <v>69</v>
      </c>
      <c r="O1795">
        <v>1</v>
      </c>
    </row>
    <row r="1796" spans="8:15" x14ac:dyDescent="0.25">
      <c r="L1796" s="1">
        <v>45596</v>
      </c>
      <c r="M1796" t="s">
        <v>2183</v>
      </c>
      <c r="N1796">
        <v>76</v>
      </c>
      <c r="O1796">
        <v>1</v>
      </c>
    </row>
    <row r="1797" spans="8:15" x14ac:dyDescent="0.25">
      <c r="M1797" t="s">
        <v>2189</v>
      </c>
      <c r="N1797">
        <v>76</v>
      </c>
      <c r="O1797">
        <v>1</v>
      </c>
    </row>
    <row r="1798" spans="8:15" x14ac:dyDescent="0.25">
      <c r="M1798" t="s">
        <v>2194</v>
      </c>
      <c r="N1798">
        <v>76</v>
      </c>
      <c r="O1798">
        <v>1</v>
      </c>
    </row>
    <row r="1799" spans="8:15" x14ac:dyDescent="0.25">
      <c r="L1799" s="1">
        <v>45610</v>
      </c>
      <c r="M1799" t="s">
        <v>2184</v>
      </c>
      <c r="N1799">
        <v>62</v>
      </c>
      <c r="O1799">
        <v>1</v>
      </c>
    </row>
    <row r="1800" spans="8:15" x14ac:dyDescent="0.25">
      <c r="M1800" t="s">
        <v>2193</v>
      </c>
      <c r="N1800">
        <v>62</v>
      </c>
      <c r="O1800">
        <v>1</v>
      </c>
    </row>
    <row r="1801" spans="8:15" x14ac:dyDescent="0.25">
      <c r="M1801" t="s">
        <v>2198</v>
      </c>
      <c r="N1801">
        <v>62</v>
      </c>
      <c r="O1801">
        <v>1</v>
      </c>
    </row>
    <row r="1802" spans="8:15" x14ac:dyDescent="0.25">
      <c r="H1802" t="s">
        <v>4490</v>
      </c>
      <c r="I1802" t="s">
        <v>4491</v>
      </c>
      <c r="J1802" t="s">
        <v>335</v>
      </c>
      <c r="K1802">
        <v>221249</v>
      </c>
      <c r="L1802" s="1">
        <v>45484</v>
      </c>
      <c r="M1802" t="s">
        <v>3515</v>
      </c>
      <c r="N1802">
        <v>188</v>
      </c>
      <c r="O1802">
        <v>1</v>
      </c>
    </row>
    <row r="1803" spans="8:15" x14ac:dyDescent="0.25">
      <c r="M1803" t="s">
        <v>4493</v>
      </c>
      <c r="N1803">
        <v>188</v>
      </c>
      <c r="O1803">
        <v>1</v>
      </c>
    </row>
    <row r="1804" spans="8:15" x14ac:dyDescent="0.25">
      <c r="M1804" t="s">
        <v>3011</v>
      </c>
      <c r="N1804">
        <v>188</v>
      </c>
      <c r="O1804">
        <v>1</v>
      </c>
    </row>
    <row r="1805" spans="8:15" x14ac:dyDescent="0.25">
      <c r="L1805" s="1">
        <v>45491</v>
      </c>
      <c r="M1805" t="s">
        <v>4492</v>
      </c>
      <c r="N1805">
        <v>181</v>
      </c>
      <c r="O1805">
        <v>1</v>
      </c>
    </row>
    <row r="1806" spans="8:15" x14ac:dyDescent="0.25">
      <c r="M1806" t="s">
        <v>4496</v>
      </c>
      <c r="N1806">
        <v>181</v>
      </c>
      <c r="O1806">
        <v>1</v>
      </c>
    </row>
    <row r="1807" spans="8:15" x14ac:dyDescent="0.25">
      <c r="M1807" t="s">
        <v>322</v>
      </c>
      <c r="N1807">
        <v>181</v>
      </c>
      <c r="O1807">
        <v>1</v>
      </c>
    </row>
    <row r="1808" spans="8:15" x14ac:dyDescent="0.25">
      <c r="M1808" t="s">
        <v>4502</v>
      </c>
      <c r="N1808">
        <v>181</v>
      </c>
      <c r="O1808">
        <v>1</v>
      </c>
    </row>
    <row r="1809" spans="8:15" x14ac:dyDescent="0.25">
      <c r="L1809" s="1">
        <v>45498</v>
      </c>
      <c r="M1809" t="s">
        <v>1535</v>
      </c>
      <c r="N1809">
        <v>174</v>
      </c>
      <c r="O1809">
        <v>1</v>
      </c>
    </row>
    <row r="1810" spans="8:15" x14ac:dyDescent="0.25">
      <c r="M1810" t="s">
        <v>4504</v>
      </c>
      <c r="N1810">
        <v>174</v>
      </c>
      <c r="O1810">
        <v>1</v>
      </c>
    </row>
    <row r="1811" spans="8:15" x14ac:dyDescent="0.25">
      <c r="M1811" t="s">
        <v>4505</v>
      </c>
      <c r="N1811">
        <v>174</v>
      </c>
      <c r="O1811">
        <v>1</v>
      </c>
    </row>
    <row r="1812" spans="8:15" x14ac:dyDescent="0.25">
      <c r="L1812" s="1">
        <v>45505</v>
      </c>
      <c r="M1812" t="s">
        <v>4498</v>
      </c>
      <c r="N1812">
        <v>167</v>
      </c>
      <c r="O1812">
        <v>1</v>
      </c>
    </row>
    <row r="1813" spans="8:15" x14ac:dyDescent="0.25">
      <c r="M1813" t="s">
        <v>1126</v>
      </c>
      <c r="N1813">
        <v>167</v>
      </c>
      <c r="O1813">
        <v>1</v>
      </c>
    </row>
    <row r="1814" spans="8:15" x14ac:dyDescent="0.25">
      <c r="L1814" s="1">
        <v>45519</v>
      </c>
      <c r="M1814" t="s">
        <v>2996</v>
      </c>
      <c r="N1814">
        <v>153</v>
      </c>
      <c r="O1814">
        <v>1</v>
      </c>
    </row>
    <row r="1815" spans="8:15" x14ac:dyDescent="0.25">
      <c r="M1815" t="s">
        <v>4495</v>
      </c>
      <c r="N1815">
        <v>153</v>
      </c>
      <c r="O1815">
        <v>1</v>
      </c>
    </row>
    <row r="1816" spans="8:15" x14ac:dyDescent="0.25">
      <c r="M1816" t="s">
        <v>4497</v>
      </c>
      <c r="N1816">
        <v>153</v>
      </c>
      <c r="O1816">
        <v>1</v>
      </c>
    </row>
    <row r="1817" spans="8:15" x14ac:dyDescent="0.25">
      <c r="M1817" t="s">
        <v>1552</v>
      </c>
      <c r="N1817">
        <v>153</v>
      </c>
      <c r="O1817">
        <v>1</v>
      </c>
    </row>
    <row r="1818" spans="8:15" x14ac:dyDescent="0.25">
      <c r="M1818" t="s">
        <v>1557</v>
      </c>
      <c r="N1818">
        <v>153</v>
      </c>
      <c r="O1818">
        <v>1</v>
      </c>
    </row>
    <row r="1819" spans="8:15" x14ac:dyDescent="0.25">
      <c r="M1819" t="s">
        <v>4501</v>
      </c>
      <c r="N1819">
        <v>153</v>
      </c>
      <c r="O1819">
        <v>1</v>
      </c>
    </row>
    <row r="1820" spans="8:15" x14ac:dyDescent="0.25">
      <c r="H1820" t="s">
        <v>5431</v>
      </c>
      <c r="I1820" t="s">
        <v>5432</v>
      </c>
      <c r="J1820" t="s">
        <v>335</v>
      </c>
      <c r="K1820">
        <v>221249</v>
      </c>
      <c r="L1820" s="1">
        <v>45638</v>
      </c>
      <c r="M1820" t="s">
        <v>5437</v>
      </c>
      <c r="N1820">
        <v>34</v>
      </c>
      <c r="O1820">
        <v>1</v>
      </c>
    </row>
    <row r="1821" spans="8:15" x14ac:dyDescent="0.25">
      <c r="L1821" s="1">
        <v>45631</v>
      </c>
      <c r="M1821" t="s">
        <v>327</v>
      </c>
      <c r="N1821">
        <v>41</v>
      </c>
      <c r="O1821">
        <v>1</v>
      </c>
    </row>
    <row r="1822" spans="8:15" x14ac:dyDescent="0.25">
      <c r="M1822" t="s">
        <v>5438</v>
      </c>
      <c r="N1822">
        <v>41</v>
      </c>
      <c r="O1822">
        <v>1</v>
      </c>
    </row>
    <row r="1823" spans="8:15" x14ac:dyDescent="0.25">
      <c r="L1823" s="1">
        <v>45617</v>
      </c>
      <c r="M1823" t="s">
        <v>592</v>
      </c>
      <c r="N1823">
        <v>55</v>
      </c>
      <c r="O1823">
        <v>1</v>
      </c>
    </row>
    <row r="1824" spans="8:15" x14ac:dyDescent="0.25">
      <c r="M1824" t="s">
        <v>5433</v>
      </c>
      <c r="N1824">
        <v>55</v>
      </c>
      <c r="O1824">
        <v>1</v>
      </c>
    </row>
    <row r="1825" spans="8:15" x14ac:dyDescent="0.25">
      <c r="M1825" t="s">
        <v>5437</v>
      </c>
      <c r="N1825">
        <v>55</v>
      </c>
      <c r="O1825">
        <v>1</v>
      </c>
    </row>
    <row r="1826" spans="8:15" x14ac:dyDescent="0.25">
      <c r="H1826" t="s">
        <v>401</v>
      </c>
      <c r="I1826" t="s">
        <v>402</v>
      </c>
      <c r="J1826" t="s">
        <v>335</v>
      </c>
      <c r="K1826">
        <v>221249</v>
      </c>
      <c r="L1826" s="1">
        <v>45309</v>
      </c>
      <c r="M1826" t="s">
        <v>403</v>
      </c>
      <c r="N1826">
        <v>363</v>
      </c>
      <c r="O1826">
        <v>1</v>
      </c>
    </row>
    <row r="1827" spans="8:15" x14ac:dyDescent="0.25">
      <c r="M1827" t="s">
        <v>410</v>
      </c>
      <c r="N1827">
        <v>363</v>
      </c>
      <c r="O1827">
        <v>1</v>
      </c>
    </row>
    <row r="1828" spans="8:15" x14ac:dyDescent="0.25">
      <c r="M1828" t="s">
        <v>411</v>
      </c>
      <c r="N1828">
        <v>363</v>
      </c>
      <c r="O1828">
        <v>1</v>
      </c>
    </row>
    <row r="1829" spans="8:15" x14ac:dyDescent="0.25">
      <c r="M1829" t="s">
        <v>413</v>
      </c>
      <c r="N1829">
        <v>363</v>
      </c>
      <c r="O1829">
        <v>1</v>
      </c>
    </row>
    <row r="1830" spans="8:15" x14ac:dyDescent="0.25">
      <c r="M1830" t="s">
        <v>415</v>
      </c>
      <c r="N1830">
        <v>363</v>
      </c>
      <c r="O1830">
        <v>1</v>
      </c>
    </row>
    <row r="1831" spans="8:15" x14ac:dyDescent="0.25">
      <c r="L1831" s="1">
        <v>45316</v>
      </c>
      <c r="M1831" t="s">
        <v>404</v>
      </c>
      <c r="N1831">
        <v>356</v>
      </c>
      <c r="O1831">
        <v>1</v>
      </c>
    </row>
    <row r="1832" spans="8:15" x14ac:dyDescent="0.25">
      <c r="M1832" t="s">
        <v>405</v>
      </c>
      <c r="N1832">
        <v>356</v>
      </c>
      <c r="O1832">
        <v>1</v>
      </c>
    </row>
    <row r="1833" spans="8:15" x14ac:dyDescent="0.25">
      <c r="M1833" t="s">
        <v>406</v>
      </c>
      <c r="N1833">
        <v>356</v>
      </c>
      <c r="O1833">
        <v>1</v>
      </c>
    </row>
    <row r="1834" spans="8:15" x14ac:dyDescent="0.25">
      <c r="M1834" t="s">
        <v>407</v>
      </c>
      <c r="N1834">
        <v>356</v>
      </c>
      <c r="O1834">
        <v>1</v>
      </c>
    </row>
    <row r="1835" spans="8:15" x14ac:dyDescent="0.25">
      <c r="M1835" t="s">
        <v>412</v>
      </c>
      <c r="N1835">
        <v>356</v>
      </c>
      <c r="O1835">
        <v>1</v>
      </c>
    </row>
    <row r="1836" spans="8:15" x14ac:dyDescent="0.25">
      <c r="M1836" t="s">
        <v>414</v>
      </c>
      <c r="N1836">
        <v>356</v>
      </c>
      <c r="O1836">
        <v>1</v>
      </c>
    </row>
    <row r="1837" spans="8:15" x14ac:dyDescent="0.25">
      <c r="L1837" s="1">
        <v>45317</v>
      </c>
      <c r="M1837" t="s">
        <v>408</v>
      </c>
      <c r="N1837">
        <v>355</v>
      </c>
      <c r="O1837">
        <v>1</v>
      </c>
    </row>
    <row r="1838" spans="8:15" x14ac:dyDescent="0.25">
      <c r="H1838" t="s">
        <v>585</v>
      </c>
      <c r="I1838" t="s">
        <v>586</v>
      </c>
      <c r="J1838" t="s">
        <v>335</v>
      </c>
      <c r="K1838">
        <v>221249</v>
      </c>
      <c r="L1838" s="1">
        <v>45484</v>
      </c>
      <c r="M1838" t="s">
        <v>590</v>
      </c>
      <c r="N1838">
        <v>188</v>
      </c>
      <c r="O1838">
        <v>1</v>
      </c>
    </row>
    <row r="1839" spans="8:15" x14ac:dyDescent="0.25">
      <c r="M1839" t="s">
        <v>594</v>
      </c>
      <c r="N1839">
        <v>188</v>
      </c>
      <c r="O1839">
        <v>1</v>
      </c>
    </row>
    <row r="1840" spans="8:15" x14ac:dyDescent="0.25">
      <c r="M1840" t="s">
        <v>597</v>
      </c>
      <c r="N1840">
        <v>188</v>
      </c>
      <c r="O1840">
        <v>1</v>
      </c>
    </row>
    <row r="1841" spans="12:15" x14ac:dyDescent="0.25">
      <c r="M1841" t="s">
        <v>601</v>
      </c>
      <c r="N1841">
        <v>188</v>
      </c>
      <c r="O1841">
        <v>1</v>
      </c>
    </row>
    <row r="1842" spans="12:15" x14ac:dyDescent="0.25">
      <c r="M1842" t="s">
        <v>603</v>
      </c>
      <c r="N1842">
        <v>188</v>
      </c>
      <c r="O1842">
        <v>1</v>
      </c>
    </row>
    <row r="1843" spans="12:15" x14ac:dyDescent="0.25">
      <c r="M1843" t="s">
        <v>606</v>
      </c>
      <c r="N1843">
        <v>188</v>
      </c>
      <c r="O1843">
        <v>1</v>
      </c>
    </row>
    <row r="1844" spans="12:15" x14ac:dyDescent="0.25">
      <c r="M1844" t="s">
        <v>617</v>
      </c>
      <c r="N1844">
        <v>188</v>
      </c>
      <c r="O1844">
        <v>1</v>
      </c>
    </row>
    <row r="1845" spans="12:15" x14ac:dyDescent="0.25">
      <c r="L1845" s="1">
        <v>45491</v>
      </c>
      <c r="M1845" t="s">
        <v>596</v>
      </c>
      <c r="N1845">
        <v>181</v>
      </c>
      <c r="O1845">
        <v>1</v>
      </c>
    </row>
    <row r="1846" spans="12:15" x14ac:dyDescent="0.25">
      <c r="M1846" t="s">
        <v>602</v>
      </c>
      <c r="N1846">
        <v>181</v>
      </c>
      <c r="O1846">
        <v>1</v>
      </c>
    </row>
    <row r="1847" spans="12:15" x14ac:dyDescent="0.25">
      <c r="M1847" t="s">
        <v>609</v>
      </c>
      <c r="N1847">
        <v>181</v>
      </c>
      <c r="O1847">
        <v>1</v>
      </c>
    </row>
    <row r="1848" spans="12:15" x14ac:dyDescent="0.25">
      <c r="M1848" t="s">
        <v>610</v>
      </c>
      <c r="N1848">
        <v>181</v>
      </c>
      <c r="O1848">
        <v>1</v>
      </c>
    </row>
    <row r="1849" spans="12:15" x14ac:dyDescent="0.25">
      <c r="M1849" t="s">
        <v>615</v>
      </c>
      <c r="N1849">
        <v>181</v>
      </c>
      <c r="O1849">
        <v>1</v>
      </c>
    </row>
    <row r="1850" spans="12:15" x14ac:dyDescent="0.25">
      <c r="M1850" t="s">
        <v>616</v>
      </c>
      <c r="N1850">
        <v>181</v>
      </c>
      <c r="O1850">
        <v>1</v>
      </c>
    </row>
    <row r="1851" spans="12:15" x14ac:dyDescent="0.25">
      <c r="L1851" s="1">
        <v>45498</v>
      </c>
      <c r="M1851" t="s">
        <v>591</v>
      </c>
      <c r="N1851">
        <v>174</v>
      </c>
      <c r="O1851">
        <v>1</v>
      </c>
    </row>
    <row r="1852" spans="12:15" x14ac:dyDescent="0.25">
      <c r="M1852" t="s">
        <v>600</v>
      </c>
      <c r="N1852">
        <v>174</v>
      </c>
      <c r="O1852">
        <v>1</v>
      </c>
    </row>
    <row r="1853" spans="12:15" x14ac:dyDescent="0.25">
      <c r="M1853" t="s">
        <v>611</v>
      </c>
      <c r="N1853">
        <v>174</v>
      </c>
      <c r="O1853">
        <v>1</v>
      </c>
    </row>
    <row r="1854" spans="12:15" x14ac:dyDescent="0.25">
      <c r="M1854" t="s">
        <v>613</v>
      </c>
      <c r="N1854">
        <v>174</v>
      </c>
      <c r="O1854">
        <v>1</v>
      </c>
    </row>
    <row r="1855" spans="12:15" x14ac:dyDescent="0.25">
      <c r="L1855" s="1">
        <v>45499</v>
      </c>
      <c r="M1855" t="s">
        <v>588</v>
      </c>
      <c r="N1855">
        <v>173</v>
      </c>
      <c r="O1855">
        <v>1</v>
      </c>
    </row>
    <row r="1856" spans="12:15" x14ac:dyDescent="0.25">
      <c r="M1856" t="s">
        <v>614</v>
      </c>
      <c r="N1856">
        <v>173</v>
      </c>
      <c r="O1856">
        <v>1</v>
      </c>
    </row>
    <row r="1857" spans="8:15" x14ac:dyDescent="0.25">
      <c r="L1857" s="1">
        <v>45505</v>
      </c>
      <c r="M1857" t="s">
        <v>595</v>
      </c>
      <c r="N1857">
        <v>167</v>
      </c>
      <c r="O1857">
        <v>1</v>
      </c>
    </row>
    <row r="1858" spans="8:15" x14ac:dyDescent="0.25">
      <c r="M1858" t="s">
        <v>605</v>
      </c>
      <c r="N1858">
        <v>167</v>
      </c>
      <c r="O1858">
        <v>1</v>
      </c>
    </row>
    <row r="1859" spans="8:15" x14ac:dyDescent="0.25">
      <c r="M1859" t="s">
        <v>612</v>
      </c>
      <c r="N1859">
        <v>167</v>
      </c>
      <c r="O1859">
        <v>1</v>
      </c>
    </row>
    <row r="1860" spans="8:15" x14ac:dyDescent="0.25">
      <c r="L1860" s="1">
        <v>45506</v>
      </c>
      <c r="M1860" t="s">
        <v>593</v>
      </c>
      <c r="N1860">
        <v>166</v>
      </c>
      <c r="O1860">
        <v>1</v>
      </c>
    </row>
    <row r="1861" spans="8:15" x14ac:dyDescent="0.25">
      <c r="L1861" s="1">
        <v>45519</v>
      </c>
      <c r="M1861" t="s">
        <v>587</v>
      </c>
      <c r="N1861">
        <v>153</v>
      </c>
      <c r="O1861">
        <v>1</v>
      </c>
    </row>
    <row r="1862" spans="8:15" x14ac:dyDescent="0.25">
      <c r="M1862" t="s">
        <v>589</v>
      </c>
      <c r="N1862">
        <v>153</v>
      </c>
      <c r="O1862">
        <v>1</v>
      </c>
    </row>
    <row r="1863" spans="8:15" x14ac:dyDescent="0.25">
      <c r="M1863" t="s">
        <v>591</v>
      </c>
      <c r="N1863">
        <v>153</v>
      </c>
      <c r="O1863">
        <v>1</v>
      </c>
    </row>
    <row r="1864" spans="8:15" x14ac:dyDescent="0.25">
      <c r="M1864" t="s">
        <v>592</v>
      </c>
      <c r="N1864">
        <v>153</v>
      </c>
      <c r="O1864">
        <v>1</v>
      </c>
    </row>
    <row r="1865" spans="8:15" x14ac:dyDescent="0.25">
      <c r="M1865" t="s">
        <v>598</v>
      </c>
      <c r="N1865">
        <v>153</v>
      </c>
      <c r="O1865">
        <v>1</v>
      </c>
    </row>
    <row r="1866" spans="8:15" x14ac:dyDescent="0.25">
      <c r="M1866" t="s">
        <v>599</v>
      </c>
      <c r="N1866">
        <v>153</v>
      </c>
      <c r="O1866">
        <v>1</v>
      </c>
    </row>
    <row r="1867" spans="8:15" x14ac:dyDescent="0.25">
      <c r="M1867" t="s">
        <v>608</v>
      </c>
      <c r="N1867">
        <v>153</v>
      </c>
      <c r="O1867">
        <v>1</v>
      </c>
    </row>
    <row r="1868" spans="8:15" x14ac:dyDescent="0.25">
      <c r="L1868" s="1">
        <v>45520</v>
      </c>
      <c r="M1868" t="s">
        <v>604</v>
      </c>
      <c r="N1868">
        <v>152</v>
      </c>
      <c r="O1868">
        <v>1</v>
      </c>
    </row>
    <row r="1869" spans="8:15" x14ac:dyDescent="0.25">
      <c r="H1869" t="s">
        <v>1118</v>
      </c>
      <c r="I1869" t="s">
        <v>1119</v>
      </c>
      <c r="J1869" t="s">
        <v>335</v>
      </c>
      <c r="K1869">
        <v>221249</v>
      </c>
      <c r="L1869" s="1">
        <v>45435</v>
      </c>
      <c r="M1869" t="s">
        <v>1120</v>
      </c>
      <c r="N1869">
        <v>237</v>
      </c>
      <c r="O1869">
        <v>1</v>
      </c>
    </row>
    <row r="1870" spans="8:15" x14ac:dyDescent="0.25">
      <c r="M1870" t="s">
        <v>1121</v>
      </c>
      <c r="N1870">
        <v>237</v>
      </c>
      <c r="O1870">
        <v>1</v>
      </c>
    </row>
    <row r="1871" spans="8:15" x14ac:dyDescent="0.25">
      <c r="M1871" t="s">
        <v>1125</v>
      </c>
      <c r="N1871">
        <v>237</v>
      </c>
      <c r="O1871">
        <v>1</v>
      </c>
    </row>
    <row r="1872" spans="8:15" x14ac:dyDescent="0.25">
      <c r="M1872" t="s">
        <v>600</v>
      </c>
      <c r="N1872">
        <v>237</v>
      </c>
      <c r="O1872">
        <v>1</v>
      </c>
    </row>
    <row r="1873" spans="8:15" x14ac:dyDescent="0.25">
      <c r="M1873" t="s">
        <v>1126</v>
      </c>
      <c r="N1873">
        <v>237</v>
      </c>
      <c r="O1873">
        <v>1</v>
      </c>
    </row>
    <row r="1874" spans="8:15" x14ac:dyDescent="0.25">
      <c r="L1874" s="1">
        <v>45449</v>
      </c>
      <c r="M1874" t="s">
        <v>590</v>
      </c>
      <c r="N1874">
        <v>223</v>
      </c>
      <c r="O1874">
        <v>1</v>
      </c>
    </row>
    <row r="1875" spans="8:15" x14ac:dyDescent="0.25">
      <c r="M1875" t="s">
        <v>1123</v>
      </c>
      <c r="N1875">
        <v>223</v>
      </c>
      <c r="O1875">
        <v>1</v>
      </c>
    </row>
    <row r="1876" spans="8:15" x14ac:dyDescent="0.25">
      <c r="M1876" t="s">
        <v>1124</v>
      </c>
      <c r="N1876">
        <v>223</v>
      </c>
      <c r="O1876">
        <v>1</v>
      </c>
    </row>
    <row r="1877" spans="8:15" x14ac:dyDescent="0.25">
      <c r="M1877" t="s">
        <v>1131</v>
      </c>
      <c r="N1877">
        <v>223</v>
      </c>
      <c r="O1877">
        <v>1</v>
      </c>
    </row>
    <row r="1878" spans="8:15" x14ac:dyDescent="0.25">
      <c r="L1878" s="1">
        <v>45456</v>
      </c>
      <c r="M1878" t="s">
        <v>1122</v>
      </c>
      <c r="N1878">
        <v>216</v>
      </c>
      <c r="O1878">
        <v>1</v>
      </c>
    </row>
    <row r="1879" spans="8:15" x14ac:dyDescent="0.25">
      <c r="M1879" t="s">
        <v>1128</v>
      </c>
      <c r="N1879">
        <v>216</v>
      </c>
      <c r="O1879">
        <v>1</v>
      </c>
    </row>
    <row r="1880" spans="8:15" x14ac:dyDescent="0.25">
      <c r="M1880" t="s">
        <v>1129</v>
      </c>
      <c r="N1880">
        <v>216</v>
      </c>
      <c r="O1880">
        <v>1</v>
      </c>
    </row>
    <row r="1881" spans="8:15" x14ac:dyDescent="0.25">
      <c r="M1881" t="s">
        <v>1134</v>
      </c>
      <c r="N1881">
        <v>216</v>
      </c>
      <c r="O1881">
        <v>1</v>
      </c>
    </row>
    <row r="1882" spans="8:15" x14ac:dyDescent="0.25">
      <c r="L1882" s="1">
        <v>45457</v>
      </c>
      <c r="M1882" t="s">
        <v>1133</v>
      </c>
      <c r="N1882">
        <v>215</v>
      </c>
      <c r="O1882">
        <v>1</v>
      </c>
    </row>
    <row r="1883" spans="8:15" x14ac:dyDescent="0.25">
      <c r="L1883" s="1">
        <v>45470</v>
      </c>
      <c r="M1883" t="s">
        <v>1127</v>
      </c>
      <c r="N1883">
        <v>202</v>
      </c>
      <c r="O1883">
        <v>1</v>
      </c>
    </row>
    <row r="1884" spans="8:15" x14ac:dyDescent="0.25">
      <c r="M1884" t="s">
        <v>1130</v>
      </c>
      <c r="N1884">
        <v>202</v>
      </c>
      <c r="O1884">
        <v>1</v>
      </c>
    </row>
    <row r="1885" spans="8:15" x14ac:dyDescent="0.25">
      <c r="M1885" t="s">
        <v>1132</v>
      </c>
      <c r="N1885">
        <v>202</v>
      </c>
      <c r="O1885">
        <v>1</v>
      </c>
    </row>
    <row r="1886" spans="8:15" x14ac:dyDescent="0.25">
      <c r="H1886" t="s">
        <v>1631</v>
      </c>
      <c r="I1886" t="s">
        <v>1632</v>
      </c>
      <c r="J1886" t="s">
        <v>335</v>
      </c>
      <c r="K1886">
        <v>221249</v>
      </c>
      <c r="L1886" s="1">
        <v>45526</v>
      </c>
      <c r="M1886" t="s">
        <v>1634</v>
      </c>
      <c r="N1886">
        <v>146</v>
      </c>
      <c r="O1886">
        <v>1</v>
      </c>
    </row>
    <row r="1887" spans="8:15" x14ac:dyDescent="0.25">
      <c r="M1887" t="s">
        <v>1640</v>
      </c>
      <c r="N1887">
        <v>146</v>
      </c>
      <c r="O1887">
        <v>1</v>
      </c>
    </row>
    <row r="1888" spans="8:15" x14ac:dyDescent="0.25">
      <c r="M1888" t="s">
        <v>1643</v>
      </c>
      <c r="N1888">
        <v>146</v>
      </c>
      <c r="O1888">
        <v>1</v>
      </c>
    </row>
    <row r="1889" spans="12:15" x14ac:dyDescent="0.25">
      <c r="M1889" t="s">
        <v>1645</v>
      </c>
      <c r="N1889">
        <v>146</v>
      </c>
      <c r="O1889">
        <v>1</v>
      </c>
    </row>
    <row r="1890" spans="12:15" x14ac:dyDescent="0.25">
      <c r="M1890" t="s">
        <v>1647</v>
      </c>
      <c r="N1890">
        <v>146</v>
      </c>
      <c r="O1890">
        <v>1</v>
      </c>
    </row>
    <row r="1891" spans="12:15" x14ac:dyDescent="0.25">
      <c r="M1891" t="s">
        <v>1655</v>
      </c>
      <c r="N1891">
        <v>146</v>
      </c>
      <c r="O1891">
        <v>1</v>
      </c>
    </row>
    <row r="1892" spans="12:15" x14ac:dyDescent="0.25">
      <c r="L1892" s="1">
        <v>45547</v>
      </c>
      <c r="M1892" t="s">
        <v>1633</v>
      </c>
      <c r="N1892">
        <v>125</v>
      </c>
      <c r="O1892">
        <v>1</v>
      </c>
    </row>
    <row r="1893" spans="12:15" x14ac:dyDescent="0.25">
      <c r="M1893" t="s">
        <v>1636</v>
      </c>
      <c r="N1893">
        <v>125</v>
      </c>
      <c r="O1893">
        <v>1</v>
      </c>
    </row>
    <row r="1894" spans="12:15" x14ac:dyDescent="0.25">
      <c r="M1894" t="s">
        <v>1639</v>
      </c>
      <c r="N1894">
        <v>125</v>
      </c>
      <c r="O1894">
        <v>1</v>
      </c>
    </row>
    <row r="1895" spans="12:15" x14ac:dyDescent="0.25">
      <c r="M1895" t="s">
        <v>1644</v>
      </c>
      <c r="N1895">
        <v>125</v>
      </c>
      <c r="O1895">
        <v>1</v>
      </c>
    </row>
    <row r="1896" spans="12:15" x14ac:dyDescent="0.25">
      <c r="M1896" t="s">
        <v>1646</v>
      </c>
      <c r="N1896">
        <v>125</v>
      </c>
      <c r="O1896">
        <v>1</v>
      </c>
    </row>
    <row r="1897" spans="12:15" x14ac:dyDescent="0.25">
      <c r="M1897" t="s">
        <v>1127</v>
      </c>
      <c r="N1897">
        <v>125</v>
      </c>
      <c r="O1897">
        <v>1</v>
      </c>
    </row>
    <row r="1898" spans="12:15" x14ac:dyDescent="0.25">
      <c r="M1898" t="s">
        <v>1649</v>
      </c>
      <c r="N1898">
        <v>125</v>
      </c>
      <c r="O1898">
        <v>1</v>
      </c>
    </row>
    <row r="1899" spans="12:15" x14ac:dyDescent="0.25">
      <c r="L1899" s="1">
        <v>45554</v>
      </c>
      <c r="M1899" t="s">
        <v>1637</v>
      </c>
      <c r="N1899">
        <v>118</v>
      </c>
      <c r="O1899">
        <v>1</v>
      </c>
    </row>
    <row r="1900" spans="12:15" x14ac:dyDescent="0.25">
      <c r="M1900" t="s">
        <v>1638</v>
      </c>
      <c r="N1900">
        <v>118</v>
      </c>
      <c r="O1900">
        <v>1</v>
      </c>
    </row>
    <row r="1901" spans="12:15" x14ac:dyDescent="0.25">
      <c r="M1901" t="s">
        <v>1641</v>
      </c>
      <c r="N1901">
        <v>118</v>
      </c>
      <c r="O1901">
        <v>1</v>
      </c>
    </row>
    <row r="1902" spans="12:15" x14ac:dyDescent="0.25">
      <c r="M1902" t="s">
        <v>1652</v>
      </c>
      <c r="N1902">
        <v>118</v>
      </c>
      <c r="O1902">
        <v>1</v>
      </c>
    </row>
    <row r="1903" spans="12:15" x14ac:dyDescent="0.25">
      <c r="M1903" t="s">
        <v>1653</v>
      </c>
      <c r="N1903">
        <v>118</v>
      </c>
      <c r="O1903">
        <v>1</v>
      </c>
    </row>
    <row r="1904" spans="12:15" x14ac:dyDescent="0.25">
      <c r="L1904" s="1">
        <v>45561</v>
      </c>
      <c r="M1904" t="s">
        <v>1642</v>
      </c>
      <c r="N1904">
        <v>111</v>
      </c>
      <c r="O1904">
        <v>1</v>
      </c>
    </row>
    <row r="1905" spans="8:15" x14ac:dyDescent="0.25">
      <c r="M1905" t="s">
        <v>1648</v>
      </c>
      <c r="N1905">
        <v>111</v>
      </c>
      <c r="O1905">
        <v>1</v>
      </c>
    </row>
    <row r="1906" spans="8:15" x14ac:dyDescent="0.25">
      <c r="M1906" t="s">
        <v>1653</v>
      </c>
      <c r="N1906">
        <v>111</v>
      </c>
      <c r="O1906">
        <v>1</v>
      </c>
    </row>
    <row r="1907" spans="8:15" x14ac:dyDescent="0.25">
      <c r="M1907" t="s">
        <v>1654</v>
      </c>
      <c r="N1907">
        <v>111</v>
      </c>
      <c r="O1907">
        <v>1</v>
      </c>
    </row>
    <row r="1908" spans="8:15" x14ac:dyDescent="0.25">
      <c r="H1908" t="s">
        <v>2994</v>
      </c>
      <c r="I1908" t="s">
        <v>2995</v>
      </c>
      <c r="J1908" t="s">
        <v>335</v>
      </c>
      <c r="K1908">
        <v>221249</v>
      </c>
      <c r="L1908" s="1">
        <v>45435</v>
      </c>
      <c r="M1908" t="s">
        <v>2996</v>
      </c>
      <c r="N1908">
        <v>237</v>
      </c>
      <c r="O1908">
        <v>1</v>
      </c>
    </row>
    <row r="1909" spans="8:15" x14ac:dyDescent="0.25">
      <c r="M1909" t="s">
        <v>3000</v>
      </c>
      <c r="N1909">
        <v>237</v>
      </c>
      <c r="O1909">
        <v>1</v>
      </c>
    </row>
    <row r="1910" spans="8:15" x14ac:dyDescent="0.25">
      <c r="M1910" t="s">
        <v>3002</v>
      </c>
      <c r="N1910">
        <v>237</v>
      </c>
      <c r="O1910">
        <v>1</v>
      </c>
    </row>
    <row r="1911" spans="8:15" x14ac:dyDescent="0.25">
      <c r="M1911" t="s">
        <v>3004</v>
      </c>
      <c r="N1911">
        <v>237</v>
      </c>
      <c r="O1911">
        <v>1</v>
      </c>
    </row>
    <row r="1912" spans="8:15" x14ac:dyDescent="0.25">
      <c r="M1912" t="s">
        <v>3005</v>
      </c>
      <c r="N1912">
        <v>237</v>
      </c>
      <c r="O1912">
        <v>1</v>
      </c>
    </row>
    <row r="1913" spans="8:15" x14ac:dyDescent="0.25">
      <c r="M1913" t="s">
        <v>3010</v>
      </c>
      <c r="N1913">
        <v>237</v>
      </c>
      <c r="O1913">
        <v>1</v>
      </c>
    </row>
    <row r="1914" spans="8:15" x14ac:dyDescent="0.25">
      <c r="L1914" s="1">
        <v>45442</v>
      </c>
      <c r="M1914" t="s">
        <v>2998</v>
      </c>
      <c r="N1914">
        <v>230</v>
      </c>
      <c r="O1914">
        <v>1</v>
      </c>
    </row>
    <row r="1915" spans="8:15" x14ac:dyDescent="0.25">
      <c r="M1915" t="s">
        <v>2999</v>
      </c>
      <c r="N1915">
        <v>230</v>
      </c>
      <c r="O1915">
        <v>1</v>
      </c>
    </row>
    <row r="1916" spans="8:15" x14ac:dyDescent="0.25">
      <c r="M1916" t="s">
        <v>3007</v>
      </c>
      <c r="N1916">
        <v>230</v>
      </c>
      <c r="O1916">
        <v>1</v>
      </c>
    </row>
    <row r="1917" spans="8:15" x14ac:dyDescent="0.25">
      <c r="M1917" t="s">
        <v>3008</v>
      </c>
      <c r="N1917">
        <v>230</v>
      </c>
      <c r="O1917">
        <v>1</v>
      </c>
    </row>
    <row r="1918" spans="8:15" x14ac:dyDescent="0.25">
      <c r="L1918" s="1">
        <v>45449</v>
      </c>
      <c r="M1918" t="s">
        <v>1641</v>
      </c>
      <c r="N1918">
        <v>223</v>
      </c>
      <c r="O1918">
        <v>1</v>
      </c>
    </row>
    <row r="1919" spans="8:15" x14ac:dyDescent="0.25">
      <c r="M1919" t="s">
        <v>3001</v>
      </c>
      <c r="N1919">
        <v>223</v>
      </c>
      <c r="O1919">
        <v>1</v>
      </c>
    </row>
    <row r="1920" spans="8:15" x14ac:dyDescent="0.25">
      <c r="M1920" t="s">
        <v>3006</v>
      </c>
      <c r="N1920">
        <v>223</v>
      </c>
      <c r="O1920">
        <v>1</v>
      </c>
    </row>
    <row r="1921" spans="8:15" x14ac:dyDescent="0.25">
      <c r="L1921" s="1">
        <v>45450</v>
      </c>
      <c r="M1921" t="s">
        <v>3013</v>
      </c>
      <c r="N1921">
        <v>222</v>
      </c>
      <c r="O1921">
        <v>1</v>
      </c>
    </row>
    <row r="1922" spans="8:15" x14ac:dyDescent="0.25">
      <c r="L1922" s="1">
        <v>45456</v>
      </c>
      <c r="M1922" t="s">
        <v>2997</v>
      </c>
      <c r="N1922">
        <v>216</v>
      </c>
      <c r="O1922">
        <v>1</v>
      </c>
    </row>
    <row r="1923" spans="8:15" x14ac:dyDescent="0.25">
      <c r="M1923" t="s">
        <v>3009</v>
      </c>
      <c r="N1923">
        <v>216</v>
      </c>
      <c r="O1923">
        <v>1</v>
      </c>
    </row>
    <row r="1924" spans="8:15" x14ac:dyDescent="0.25">
      <c r="M1924" t="s">
        <v>3011</v>
      </c>
      <c r="N1924">
        <v>216</v>
      </c>
      <c r="O1924">
        <v>1</v>
      </c>
    </row>
    <row r="1925" spans="8:15" x14ac:dyDescent="0.25">
      <c r="L1925" s="1">
        <v>45470</v>
      </c>
      <c r="M1925" t="s">
        <v>3003</v>
      </c>
      <c r="N1925">
        <v>202</v>
      </c>
      <c r="O1925">
        <v>1</v>
      </c>
    </row>
    <row r="1926" spans="8:15" x14ac:dyDescent="0.25">
      <c r="M1926" t="s">
        <v>413</v>
      </c>
      <c r="N1926">
        <v>202</v>
      </c>
      <c r="O1926">
        <v>1</v>
      </c>
    </row>
    <row r="1927" spans="8:15" x14ac:dyDescent="0.25">
      <c r="H1927" t="s">
        <v>3530</v>
      </c>
      <c r="I1927" t="s">
        <v>3531</v>
      </c>
      <c r="J1927" t="s">
        <v>335</v>
      </c>
      <c r="K1927">
        <v>221249</v>
      </c>
      <c r="L1927" s="1">
        <v>45351</v>
      </c>
      <c r="M1927" t="s">
        <v>601</v>
      </c>
      <c r="N1927">
        <v>321</v>
      </c>
      <c r="O1927">
        <v>1</v>
      </c>
    </row>
    <row r="1928" spans="8:15" x14ac:dyDescent="0.25">
      <c r="M1928" t="s">
        <v>3542</v>
      </c>
      <c r="N1928">
        <v>321</v>
      </c>
      <c r="O1928">
        <v>1</v>
      </c>
    </row>
    <row r="1929" spans="8:15" x14ac:dyDescent="0.25">
      <c r="M1929" t="s">
        <v>3545</v>
      </c>
      <c r="N1929">
        <v>321</v>
      </c>
      <c r="O1929">
        <v>1</v>
      </c>
    </row>
    <row r="1930" spans="8:15" x14ac:dyDescent="0.25">
      <c r="L1930" s="1">
        <v>45358</v>
      </c>
      <c r="M1930" t="s">
        <v>3534</v>
      </c>
      <c r="N1930">
        <v>314</v>
      </c>
      <c r="O1930">
        <v>1</v>
      </c>
    </row>
    <row r="1931" spans="8:15" x14ac:dyDescent="0.25">
      <c r="M1931" t="s">
        <v>3538</v>
      </c>
      <c r="N1931">
        <v>314</v>
      </c>
      <c r="O1931">
        <v>1</v>
      </c>
    </row>
    <row r="1932" spans="8:15" x14ac:dyDescent="0.25">
      <c r="L1932" s="1">
        <v>45365</v>
      </c>
      <c r="M1932" t="s">
        <v>2999</v>
      </c>
      <c r="N1932">
        <v>307</v>
      </c>
      <c r="O1932">
        <v>1</v>
      </c>
    </row>
    <row r="1933" spans="8:15" x14ac:dyDescent="0.25">
      <c r="M1933" t="s">
        <v>1126</v>
      </c>
      <c r="N1933">
        <v>307</v>
      </c>
      <c r="O1933">
        <v>1</v>
      </c>
    </row>
    <row r="1934" spans="8:15" x14ac:dyDescent="0.25">
      <c r="M1934" t="s">
        <v>3536</v>
      </c>
      <c r="N1934">
        <v>307</v>
      </c>
      <c r="O1934">
        <v>1</v>
      </c>
    </row>
    <row r="1935" spans="8:15" x14ac:dyDescent="0.25">
      <c r="M1935" t="s">
        <v>3539</v>
      </c>
      <c r="N1935">
        <v>307</v>
      </c>
      <c r="O1935">
        <v>1</v>
      </c>
    </row>
    <row r="1936" spans="8:15" x14ac:dyDescent="0.25">
      <c r="M1936" t="s">
        <v>3543</v>
      </c>
      <c r="N1936">
        <v>307</v>
      </c>
      <c r="O1936">
        <v>1</v>
      </c>
    </row>
    <row r="1937" spans="8:15" x14ac:dyDescent="0.25">
      <c r="M1937" t="s">
        <v>3546</v>
      </c>
      <c r="N1937">
        <v>307</v>
      </c>
      <c r="O1937">
        <v>1</v>
      </c>
    </row>
    <row r="1938" spans="8:15" x14ac:dyDescent="0.25">
      <c r="L1938" s="1">
        <v>45372</v>
      </c>
      <c r="M1938" t="s">
        <v>3532</v>
      </c>
      <c r="N1938">
        <v>300</v>
      </c>
      <c r="O1938">
        <v>1</v>
      </c>
    </row>
    <row r="1939" spans="8:15" x14ac:dyDescent="0.25">
      <c r="M1939" t="s">
        <v>3535</v>
      </c>
      <c r="N1939">
        <v>300</v>
      </c>
      <c r="O1939">
        <v>1</v>
      </c>
    </row>
    <row r="1940" spans="8:15" x14ac:dyDescent="0.25">
      <c r="M1940" t="s">
        <v>3537</v>
      </c>
      <c r="N1940">
        <v>300</v>
      </c>
      <c r="O1940">
        <v>1</v>
      </c>
    </row>
    <row r="1941" spans="8:15" x14ac:dyDescent="0.25">
      <c r="M1941" t="s">
        <v>415</v>
      </c>
      <c r="N1941">
        <v>300</v>
      </c>
      <c r="O1941">
        <v>1</v>
      </c>
    </row>
    <row r="1942" spans="8:15" x14ac:dyDescent="0.25">
      <c r="L1942" s="1">
        <v>45379</v>
      </c>
      <c r="M1942" t="s">
        <v>3515</v>
      </c>
      <c r="N1942">
        <v>293</v>
      </c>
      <c r="O1942">
        <v>1</v>
      </c>
    </row>
    <row r="1943" spans="8:15" x14ac:dyDescent="0.25">
      <c r="M1943" t="s">
        <v>3533</v>
      </c>
      <c r="N1943">
        <v>293</v>
      </c>
      <c r="O1943">
        <v>1</v>
      </c>
    </row>
    <row r="1944" spans="8:15" x14ac:dyDescent="0.25">
      <c r="M1944" t="s">
        <v>326</v>
      </c>
      <c r="N1944">
        <v>293</v>
      </c>
      <c r="O1944">
        <v>1</v>
      </c>
    </row>
    <row r="1945" spans="8:15" x14ac:dyDescent="0.25">
      <c r="M1945" t="s">
        <v>3540</v>
      </c>
      <c r="N1945">
        <v>293</v>
      </c>
      <c r="O1945">
        <v>1</v>
      </c>
    </row>
    <row r="1946" spans="8:15" x14ac:dyDescent="0.25">
      <c r="M1946" t="s">
        <v>3541</v>
      </c>
      <c r="N1946">
        <v>293</v>
      </c>
      <c r="O1946">
        <v>1</v>
      </c>
    </row>
    <row r="1947" spans="8:15" x14ac:dyDescent="0.25">
      <c r="M1947" t="s">
        <v>3544</v>
      </c>
      <c r="N1947">
        <v>293</v>
      </c>
      <c r="O1947">
        <v>1</v>
      </c>
    </row>
    <row r="1948" spans="8:15" x14ac:dyDescent="0.25">
      <c r="H1948" t="s">
        <v>3567</v>
      </c>
      <c r="I1948" t="s">
        <v>3568</v>
      </c>
      <c r="J1948" t="s">
        <v>335</v>
      </c>
      <c r="K1948">
        <v>221249</v>
      </c>
      <c r="L1948" s="1">
        <v>45309</v>
      </c>
      <c r="M1948" t="s">
        <v>3578</v>
      </c>
      <c r="N1948">
        <v>363</v>
      </c>
      <c r="O1948">
        <v>1</v>
      </c>
    </row>
    <row r="1949" spans="8:15" x14ac:dyDescent="0.25">
      <c r="M1949" t="s">
        <v>610</v>
      </c>
      <c r="N1949">
        <v>363</v>
      </c>
      <c r="O1949">
        <v>1</v>
      </c>
    </row>
    <row r="1950" spans="8:15" x14ac:dyDescent="0.25">
      <c r="M1950" t="s">
        <v>3579</v>
      </c>
      <c r="N1950">
        <v>363</v>
      </c>
      <c r="O1950">
        <v>1</v>
      </c>
    </row>
    <row r="1951" spans="8:15" x14ac:dyDescent="0.25">
      <c r="M1951" t="s">
        <v>3580</v>
      </c>
      <c r="N1951">
        <v>363</v>
      </c>
      <c r="O1951">
        <v>1</v>
      </c>
    </row>
    <row r="1952" spans="8:15" x14ac:dyDescent="0.25">
      <c r="L1952" s="1">
        <v>45316</v>
      </c>
      <c r="M1952" t="s">
        <v>3571</v>
      </c>
      <c r="N1952">
        <v>356</v>
      </c>
      <c r="O1952">
        <v>1</v>
      </c>
    </row>
    <row r="1953" spans="8:15" x14ac:dyDescent="0.25">
      <c r="M1953" t="s">
        <v>3574</v>
      </c>
      <c r="N1953">
        <v>356</v>
      </c>
      <c r="O1953">
        <v>1</v>
      </c>
    </row>
    <row r="1954" spans="8:15" x14ac:dyDescent="0.25">
      <c r="M1954" t="s">
        <v>3582</v>
      </c>
      <c r="N1954">
        <v>356</v>
      </c>
      <c r="O1954">
        <v>1</v>
      </c>
    </row>
    <row r="1955" spans="8:15" x14ac:dyDescent="0.25">
      <c r="L1955" s="1">
        <v>45323</v>
      </c>
      <c r="M1955" t="s">
        <v>2996</v>
      </c>
      <c r="N1955">
        <v>349</v>
      </c>
      <c r="O1955">
        <v>1</v>
      </c>
    </row>
    <row r="1956" spans="8:15" x14ac:dyDescent="0.25">
      <c r="M1956" t="s">
        <v>3570</v>
      </c>
      <c r="N1956">
        <v>349</v>
      </c>
      <c r="O1956">
        <v>1</v>
      </c>
    </row>
    <row r="1957" spans="8:15" x14ac:dyDescent="0.25">
      <c r="M1957" t="s">
        <v>3009</v>
      </c>
      <c r="N1957">
        <v>349</v>
      </c>
      <c r="O1957">
        <v>1</v>
      </c>
    </row>
    <row r="1958" spans="8:15" x14ac:dyDescent="0.25">
      <c r="L1958" s="1">
        <v>45330</v>
      </c>
      <c r="M1958" t="s">
        <v>3569</v>
      </c>
      <c r="N1958">
        <v>342</v>
      </c>
      <c r="O1958">
        <v>1</v>
      </c>
    </row>
    <row r="1959" spans="8:15" x14ac:dyDescent="0.25">
      <c r="M1959" t="s">
        <v>3575</v>
      </c>
      <c r="N1959">
        <v>342</v>
      </c>
      <c r="O1959">
        <v>1</v>
      </c>
    </row>
    <row r="1960" spans="8:15" x14ac:dyDescent="0.25">
      <c r="M1960" t="s">
        <v>3576</v>
      </c>
      <c r="N1960">
        <v>342</v>
      </c>
      <c r="O1960">
        <v>1</v>
      </c>
    </row>
    <row r="1961" spans="8:15" x14ac:dyDescent="0.25">
      <c r="M1961" t="s">
        <v>3583</v>
      </c>
      <c r="N1961">
        <v>342</v>
      </c>
      <c r="O1961">
        <v>1</v>
      </c>
    </row>
    <row r="1962" spans="8:15" x14ac:dyDescent="0.25">
      <c r="L1962" s="1">
        <v>45337</v>
      </c>
      <c r="M1962" t="s">
        <v>3572</v>
      </c>
      <c r="N1962">
        <v>335</v>
      </c>
      <c r="O1962">
        <v>1</v>
      </c>
    </row>
    <row r="1963" spans="8:15" x14ac:dyDescent="0.25">
      <c r="M1963" t="s">
        <v>3573</v>
      </c>
      <c r="N1963">
        <v>335</v>
      </c>
      <c r="O1963">
        <v>1</v>
      </c>
    </row>
    <row r="1964" spans="8:15" x14ac:dyDescent="0.25">
      <c r="M1964" t="s">
        <v>3577</v>
      </c>
      <c r="N1964">
        <v>335</v>
      </c>
      <c r="O1964">
        <v>1</v>
      </c>
    </row>
    <row r="1965" spans="8:15" x14ac:dyDescent="0.25">
      <c r="M1965" t="s">
        <v>3581</v>
      </c>
      <c r="N1965">
        <v>335</v>
      </c>
      <c r="O1965">
        <v>1</v>
      </c>
    </row>
    <row r="1966" spans="8:15" x14ac:dyDescent="0.25">
      <c r="M1966" t="s">
        <v>1654</v>
      </c>
      <c r="N1966">
        <v>335</v>
      </c>
      <c r="O1966">
        <v>1</v>
      </c>
    </row>
    <row r="1967" spans="8:15" x14ac:dyDescent="0.25">
      <c r="H1967" t="s">
        <v>3806</v>
      </c>
      <c r="I1967" t="s">
        <v>3807</v>
      </c>
      <c r="J1967" t="s">
        <v>335</v>
      </c>
      <c r="K1967">
        <v>221249</v>
      </c>
      <c r="L1967" s="1">
        <v>45568</v>
      </c>
      <c r="M1967" t="s">
        <v>3834</v>
      </c>
      <c r="N1967">
        <v>104</v>
      </c>
      <c r="O1967">
        <v>1</v>
      </c>
    </row>
    <row r="1968" spans="8:15" x14ac:dyDescent="0.25">
      <c r="L1968" s="1">
        <v>45575</v>
      </c>
      <c r="M1968" t="s">
        <v>3809</v>
      </c>
      <c r="N1968">
        <v>97</v>
      </c>
      <c r="O1968">
        <v>1</v>
      </c>
    </row>
    <row r="1969" spans="12:15" x14ac:dyDescent="0.25">
      <c r="M1969" t="s">
        <v>3811</v>
      </c>
      <c r="N1969">
        <v>97</v>
      </c>
      <c r="O1969">
        <v>1</v>
      </c>
    </row>
    <row r="1970" spans="12:15" x14ac:dyDescent="0.25">
      <c r="M1970" t="s">
        <v>3818</v>
      </c>
      <c r="N1970">
        <v>97</v>
      </c>
      <c r="O1970">
        <v>1</v>
      </c>
    </row>
    <row r="1971" spans="12:15" x14ac:dyDescent="0.25">
      <c r="M1971" t="s">
        <v>3822</v>
      </c>
      <c r="N1971">
        <v>97</v>
      </c>
      <c r="O1971">
        <v>1</v>
      </c>
    </row>
    <row r="1972" spans="12:15" x14ac:dyDescent="0.25">
      <c r="M1972" t="s">
        <v>3824</v>
      </c>
      <c r="N1972">
        <v>97</v>
      </c>
      <c r="O1972">
        <v>1</v>
      </c>
    </row>
    <row r="1973" spans="12:15" x14ac:dyDescent="0.25">
      <c r="L1973" s="1">
        <v>45576</v>
      </c>
      <c r="M1973" t="s">
        <v>3813</v>
      </c>
      <c r="N1973">
        <v>96</v>
      </c>
      <c r="O1973">
        <v>1</v>
      </c>
    </row>
    <row r="1974" spans="12:15" x14ac:dyDescent="0.25">
      <c r="M1974" t="s">
        <v>3828</v>
      </c>
      <c r="N1974">
        <v>96</v>
      </c>
      <c r="O1974">
        <v>1</v>
      </c>
    </row>
    <row r="1975" spans="12:15" x14ac:dyDescent="0.25">
      <c r="M1975" t="s">
        <v>3833</v>
      </c>
      <c r="N1975">
        <v>96</v>
      </c>
      <c r="O1975">
        <v>1</v>
      </c>
    </row>
    <row r="1976" spans="12:15" x14ac:dyDescent="0.25">
      <c r="L1976" s="1">
        <v>45582</v>
      </c>
      <c r="M1976" t="s">
        <v>3814</v>
      </c>
      <c r="N1976">
        <v>90</v>
      </c>
      <c r="O1976">
        <v>1</v>
      </c>
    </row>
    <row r="1977" spans="12:15" x14ac:dyDescent="0.25">
      <c r="M1977" t="s">
        <v>3816</v>
      </c>
      <c r="N1977">
        <v>90</v>
      </c>
      <c r="O1977">
        <v>1</v>
      </c>
    </row>
    <row r="1978" spans="12:15" x14ac:dyDescent="0.25">
      <c r="M1978" t="s">
        <v>3825</v>
      </c>
      <c r="N1978">
        <v>90</v>
      </c>
      <c r="O1978">
        <v>1</v>
      </c>
    </row>
    <row r="1979" spans="12:15" x14ac:dyDescent="0.25">
      <c r="M1979" t="s">
        <v>3829</v>
      </c>
      <c r="N1979">
        <v>90</v>
      </c>
      <c r="O1979">
        <v>1</v>
      </c>
    </row>
    <row r="1980" spans="12:15" x14ac:dyDescent="0.25">
      <c r="L1980" s="1">
        <v>45589</v>
      </c>
      <c r="M1980" t="s">
        <v>3812</v>
      </c>
      <c r="N1980">
        <v>83</v>
      </c>
      <c r="O1980">
        <v>1</v>
      </c>
    </row>
    <row r="1981" spans="12:15" x14ac:dyDescent="0.25">
      <c r="M1981" t="s">
        <v>598</v>
      </c>
      <c r="N1981">
        <v>83</v>
      </c>
      <c r="O1981">
        <v>1</v>
      </c>
    </row>
    <row r="1982" spans="12:15" x14ac:dyDescent="0.25">
      <c r="M1982" t="s">
        <v>3819</v>
      </c>
      <c r="N1982">
        <v>83</v>
      </c>
      <c r="O1982">
        <v>1</v>
      </c>
    </row>
    <row r="1983" spans="12:15" x14ac:dyDescent="0.25">
      <c r="M1983" t="s">
        <v>3831</v>
      </c>
      <c r="N1983">
        <v>83</v>
      </c>
      <c r="O1983">
        <v>1</v>
      </c>
    </row>
    <row r="1984" spans="12:15" x14ac:dyDescent="0.25">
      <c r="M1984" t="s">
        <v>3834</v>
      </c>
      <c r="N1984">
        <v>83</v>
      </c>
      <c r="O1984">
        <v>1</v>
      </c>
    </row>
    <row r="1985" spans="8:15" x14ac:dyDescent="0.25">
      <c r="L1985" s="1">
        <v>45597</v>
      </c>
      <c r="M1985" t="s">
        <v>3815</v>
      </c>
      <c r="N1985">
        <v>75</v>
      </c>
      <c r="O1985">
        <v>1</v>
      </c>
    </row>
    <row r="1986" spans="8:15" x14ac:dyDescent="0.25">
      <c r="M1986" t="s">
        <v>3830</v>
      </c>
      <c r="N1986">
        <v>75</v>
      </c>
      <c r="O1986">
        <v>1</v>
      </c>
    </row>
    <row r="1987" spans="8:15" x14ac:dyDescent="0.25">
      <c r="M1987" t="s">
        <v>3832</v>
      </c>
      <c r="N1987">
        <v>75</v>
      </c>
      <c r="O1987">
        <v>1</v>
      </c>
    </row>
    <row r="1988" spans="8:15" x14ac:dyDescent="0.25">
      <c r="L1988" s="1">
        <v>45611</v>
      </c>
      <c r="M1988" t="s">
        <v>3827</v>
      </c>
      <c r="N1988">
        <v>61</v>
      </c>
      <c r="O1988">
        <v>1</v>
      </c>
    </row>
    <row r="1989" spans="8:15" x14ac:dyDescent="0.25">
      <c r="L1989" s="1">
        <v>45596</v>
      </c>
      <c r="M1989" t="s">
        <v>3817</v>
      </c>
      <c r="N1989">
        <v>76</v>
      </c>
      <c r="O1989">
        <v>1</v>
      </c>
    </row>
    <row r="1990" spans="8:15" x14ac:dyDescent="0.25">
      <c r="M1990" t="s">
        <v>3820</v>
      </c>
      <c r="N1990">
        <v>76</v>
      </c>
      <c r="O1990">
        <v>1</v>
      </c>
    </row>
    <row r="1991" spans="8:15" x14ac:dyDescent="0.25">
      <c r="M1991" t="s">
        <v>3823</v>
      </c>
      <c r="N1991">
        <v>76</v>
      </c>
      <c r="O1991">
        <v>1</v>
      </c>
    </row>
    <row r="1992" spans="8:15" x14ac:dyDescent="0.25">
      <c r="M1992" t="s">
        <v>3826</v>
      </c>
      <c r="N1992">
        <v>76</v>
      </c>
      <c r="O1992">
        <v>1</v>
      </c>
    </row>
    <row r="1993" spans="8:15" x14ac:dyDescent="0.25">
      <c r="L1993" s="1">
        <v>45610</v>
      </c>
      <c r="M1993" t="s">
        <v>3008</v>
      </c>
      <c r="N1993">
        <v>62</v>
      </c>
      <c r="O1993">
        <v>1</v>
      </c>
    </row>
    <row r="1994" spans="8:15" x14ac:dyDescent="0.25">
      <c r="M1994" t="s">
        <v>3808</v>
      </c>
      <c r="N1994">
        <v>62</v>
      </c>
      <c r="O1994">
        <v>1</v>
      </c>
    </row>
    <row r="1995" spans="8:15" x14ac:dyDescent="0.25">
      <c r="M1995" t="s">
        <v>3810</v>
      </c>
      <c r="N1995">
        <v>62</v>
      </c>
      <c r="O1995">
        <v>1</v>
      </c>
    </row>
    <row r="1996" spans="8:15" x14ac:dyDescent="0.25">
      <c r="M1996" t="s">
        <v>3821</v>
      </c>
      <c r="N1996">
        <v>62</v>
      </c>
      <c r="O1996">
        <v>1</v>
      </c>
    </row>
    <row r="1997" spans="8:15" x14ac:dyDescent="0.25">
      <c r="H1997" t="s">
        <v>4278</v>
      </c>
      <c r="I1997" t="s">
        <v>4279</v>
      </c>
      <c r="J1997" t="s">
        <v>335</v>
      </c>
      <c r="K1997">
        <v>221249</v>
      </c>
      <c r="L1997" s="1">
        <v>45526</v>
      </c>
      <c r="M1997" t="s">
        <v>4280</v>
      </c>
      <c r="N1997">
        <v>146</v>
      </c>
      <c r="O1997">
        <v>1</v>
      </c>
    </row>
    <row r="1998" spans="8:15" x14ac:dyDescent="0.25">
      <c r="M1998" t="s">
        <v>4281</v>
      </c>
      <c r="N1998">
        <v>146</v>
      </c>
      <c r="O1998">
        <v>1</v>
      </c>
    </row>
    <row r="1999" spans="8:15" x14ac:dyDescent="0.25">
      <c r="M1999" t="s">
        <v>4283</v>
      </c>
      <c r="N1999">
        <v>146</v>
      </c>
      <c r="O1999">
        <v>1</v>
      </c>
    </row>
    <row r="2000" spans="8:15" x14ac:dyDescent="0.25">
      <c r="M2000" t="s">
        <v>4284</v>
      </c>
      <c r="N2000">
        <v>146</v>
      </c>
      <c r="O2000">
        <v>1</v>
      </c>
    </row>
    <row r="2001" spans="12:15" x14ac:dyDescent="0.25">
      <c r="M2001" t="s">
        <v>597</v>
      </c>
      <c r="N2001">
        <v>146</v>
      </c>
      <c r="O2001">
        <v>1</v>
      </c>
    </row>
    <row r="2002" spans="12:15" x14ac:dyDescent="0.25">
      <c r="M2002" t="s">
        <v>4294</v>
      </c>
      <c r="N2002">
        <v>146</v>
      </c>
      <c r="O2002">
        <v>1</v>
      </c>
    </row>
    <row r="2003" spans="12:15" x14ac:dyDescent="0.25">
      <c r="L2003" s="1">
        <v>45527</v>
      </c>
      <c r="M2003" t="s">
        <v>4293</v>
      </c>
      <c r="N2003">
        <v>145</v>
      </c>
      <c r="O2003">
        <v>1</v>
      </c>
    </row>
    <row r="2004" spans="12:15" x14ac:dyDescent="0.25">
      <c r="M2004" t="s">
        <v>4298</v>
      </c>
      <c r="N2004">
        <v>145</v>
      </c>
      <c r="O2004">
        <v>1</v>
      </c>
    </row>
    <row r="2005" spans="12:15" x14ac:dyDescent="0.25">
      <c r="L2005" s="1">
        <v>45540</v>
      </c>
      <c r="M2005" t="s">
        <v>4296</v>
      </c>
      <c r="N2005">
        <v>132</v>
      </c>
      <c r="O2005">
        <v>1</v>
      </c>
    </row>
    <row r="2006" spans="12:15" x14ac:dyDescent="0.25">
      <c r="L2006" s="1">
        <v>45547</v>
      </c>
      <c r="M2006" t="s">
        <v>3813</v>
      </c>
      <c r="N2006">
        <v>125</v>
      </c>
      <c r="O2006">
        <v>1</v>
      </c>
    </row>
    <row r="2007" spans="12:15" x14ac:dyDescent="0.25">
      <c r="M2007" t="s">
        <v>4288</v>
      </c>
      <c r="N2007">
        <v>125</v>
      </c>
      <c r="O2007">
        <v>1</v>
      </c>
    </row>
    <row r="2008" spans="12:15" x14ac:dyDescent="0.25">
      <c r="M2008" t="s">
        <v>4289</v>
      </c>
      <c r="N2008">
        <v>125</v>
      </c>
      <c r="O2008">
        <v>1</v>
      </c>
    </row>
    <row r="2009" spans="12:15" x14ac:dyDescent="0.25">
      <c r="M2009" t="s">
        <v>4290</v>
      </c>
      <c r="N2009">
        <v>125</v>
      </c>
      <c r="O2009">
        <v>1</v>
      </c>
    </row>
    <row r="2010" spans="12:15" x14ac:dyDescent="0.25">
      <c r="M2010" t="s">
        <v>4292</v>
      </c>
      <c r="N2010">
        <v>125</v>
      </c>
      <c r="O2010">
        <v>1</v>
      </c>
    </row>
    <row r="2011" spans="12:15" x14ac:dyDescent="0.25">
      <c r="M2011" t="s">
        <v>4297</v>
      </c>
      <c r="N2011">
        <v>125</v>
      </c>
      <c r="O2011">
        <v>1</v>
      </c>
    </row>
    <row r="2012" spans="12:15" x14ac:dyDescent="0.25">
      <c r="L2012" s="1">
        <v>45554</v>
      </c>
      <c r="M2012" t="s">
        <v>4285</v>
      </c>
      <c r="N2012">
        <v>118</v>
      </c>
      <c r="O2012">
        <v>1</v>
      </c>
    </row>
    <row r="2013" spans="12:15" x14ac:dyDescent="0.25">
      <c r="M2013" t="s">
        <v>4287</v>
      </c>
      <c r="N2013">
        <v>118</v>
      </c>
      <c r="O2013">
        <v>1</v>
      </c>
    </row>
    <row r="2014" spans="12:15" x14ac:dyDescent="0.25">
      <c r="M2014" t="s">
        <v>4291</v>
      </c>
      <c r="N2014">
        <v>118</v>
      </c>
      <c r="O2014">
        <v>1</v>
      </c>
    </row>
    <row r="2015" spans="12:15" x14ac:dyDescent="0.25">
      <c r="M2015" t="s">
        <v>4295</v>
      </c>
      <c r="N2015">
        <v>118</v>
      </c>
      <c r="O2015">
        <v>1</v>
      </c>
    </row>
    <row r="2016" spans="12:15" x14ac:dyDescent="0.25">
      <c r="L2016" s="1">
        <v>45561</v>
      </c>
      <c r="M2016" t="s">
        <v>4282</v>
      </c>
      <c r="N2016">
        <v>111</v>
      </c>
      <c r="O2016">
        <v>1</v>
      </c>
    </row>
    <row r="2017" spans="8:15" x14ac:dyDescent="0.25">
      <c r="M2017" t="s">
        <v>4286</v>
      </c>
      <c r="N2017">
        <v>111</v>
      </c>
      <c r="O2017">
        <v>1</v>
      </c>
    </row>
    <row r="2018" spans="8:15" x14ac:dyDescent="0.25">
      <c r="M2018" t="s">
        <v>2192</v>
      </c>
      <c r="N2018">
        <v>111</v>
      </c>
      <c r="O2018">
        <v>1</v>
      </c>
    </row>
    <row r="2019" spans="8:15" x14ac:dyDescent="0.25">
      <c r="H2019" t="s">
        <v>4338</v>
      </c>
      <c r="I2019" t="s">
        <v>4339</v>
      </c>
      <c r="J2019" t="s">
        <v>335</v>
      </c>
      <c r="K2019">
        <v>221249</v>
      </c>
      <c r="L2019" s="1">
        <v>45393</v>
      </c>
      <c r="M2019" t="s">
        <v>2999</v>
      </c>
      <c r="N2019">
        <v>279</v>
      </c>
      <c r="O2019">
        <v>1</v>
      </c>
    </row>
    <row r="2020" spans="8:15" x14ac:dyDescent="0.25">
      <c r="M2020" t="s">
        <v>4343</v>
      </c>
      <c r="N2020">
        <v>279</v>
      </c>
      <c r="O2020">
        <v>1</v>
      </c>
    </row>
    <row r="2021" spans="8:15" x14ac:dyDescent="0.25">
      <c r="M2021" t="s">
        <v>4346</v>
      </c>
      <c r="N2021">
        <v>279</v>
      </c>
      <c r="O2021">
        <v>1</v>
      </c>
    </row>
    <row r="2022" spans="8:15" x14ac:dyDescent="0.25">
      <c r="M2022" t="s">
        <v>4347</v>
      </c>
      <c r="N2022">
        <v>279</v>
      </c>
      <c r="O2022">
        <v>1</v>
      </c>
    </row>
    <row r="2023" spans="8:15" x14ac:dyDescent="0.25">
      <c r="M2023" t="s">
        <v>4350</v>
      </c>
      <c r="N2023">
        <v>279</v>
      </c>
      <c r="O2023">
        <v>1</v>
      </c>
    </row>
    <row r="2024" spans="8:15" x14ac:dyDescent="0.25">
      <c r="M2024" t="s">
        <v>4354</v>
      </c>
      <c r="N2024">
        <v>279</v>
      </c>
      <c r="O2024">
        <v>1</v>
      </c>
    </row>
    <row r="2025" spans="8:15" x14ac:dyDescent="0.25">
      <c r="L2025" s="1">
        <v>45400</v>
      </c>
      <c r="M2025" t="s">
        <v>4340</v>
      </c>
      <c r="N2025">
        <v>272</v>
      </c>
      <c r="O2025">
        <v>1</v>
      </c>
    </row>
    <row r="2026" spans="8:15" x14ac:dyDescent="0.25">
      <c r="M2026" t="s">
        <v>4344</v>
      </c>
      <c r="N2026">
        <v>272</v>
      </c>
      <c r="O2026">
        <v>1</v>
      </c>
    </row>
    <row r="2027" spans="8:15" x14ac:dyDescent="0.25">
      <c r="M2027" t="s">
        <v>4349</v>
      </c>
      <c r="N2027">
        <v>272</v>
      </c>
      <c r="O2027">
        <v>1</v>
      </c>
    </row>
    <row r="2028" spans="8:15" x14ac:dyDescent="0.25">
      <c r="M2028" t="s">
        <v>3822</v>
      </c>
      <c r="N2028">
        <v>272</v>
      </c>
      <c r="O2028">
        <v>1</v>
      </c>
    </row>
    <row r="2029" spans="8:15" x14ac:dyDescent="0.25">
      <c r="M2029" t="s">
        <v>4353</v>
      </c>
      <c r="N2029">
        <v>272</v>
      </c>
      <c r="O2029">
        <v>1</v>
      </c>
    </row>
    <row r="2030" spans="8:15" x14ac:dyDescent="0.25">
      <c r="L2030" s="1">
        <v>45414</v>
      </c>
      <c r="M2030" t="s">
        <v>4341</v>
      </c>
      <c r="N2030">
        <v>258</v>
      </c>
      <c r="O2030">
        <v>1</v>
      </c>
    </row>
    <row r="2031" spans="8:15" x14ac:dyDescent="0.25">
      <c r="M2031" t="s">
        <v>4342</v>
      </c>
      <c r="N2031">
        <v>258</v>
      </c>
      <c r="O2031">
        <v>1</v>
      </c>
    </row>
    <row r="2032" spans="8:15" x14ac:dyDescent="0.25">
      <c r="M2032" t="s">
        <v>4352</v>
      </c>
      <c r="N2032">
        <v>258</v>
      </c>
      <c r="O2032">
        <v>1</v>
      </c>
    </row>
    <row r="2033" spans="8:15" x14ac:dyDescent="0.25">
      <c r="L2033" s="1">
        <v>45421</v>
      </c>
      <c r="M2033" t="s">
        <v>3515</v>
      </c>
      <c r="N2033">
        <v>251</v>
      </c>
      <c r="O2033">
        <v>1</v>
      </c>
    </row>
    <row r="2034" spans="8:15" x14ac:dyDescent="0.25">
      <c r="M2034" t="s">
        <v>4345</v>
      </c>
      <c r="N2034">
        <v>251</v>
      </c>
      <c r="O2034">
        <v>1</v>
      </c>
    </row>
    <row r="2035" spans="8:15" x14ac:dyDescent="0.25">
      <c r="M2035" t="s">
        <v>4351</v>
      </c>
      <c r="N2035">
        <v>251</v>
      </c>
      <c r="O2035">
        <v>1</v>
      </c>
    </row>
    <row r="2036" spans="8:15" x14ac:dyDescent="0.25">
      <c r="L2036" s="1">
        <v>45428</v>
      </c>
      <c r="M2036" t="s">
        <v>587</v>
      </c>
      <c r="N2036">
        <v>244</v>
      </c>
      <c r="O2036">
        <v>1</v>
      </c>
    </row>
    <row r="2037" spans="8:15" x14ac:dyDescent="0.25">
      <c r="M2037" t="s">
        <v>4348</v>
      </c>
      <c r="N2037">
        <v>244</v>
      </c>
      <c r="O2037">
        <v>1</v>
      </c>
    </row>
    <row r="2038" spans="8:15" x14ac:dyDescent="0.25">
      <c r="M2038" t="s">
        <v>599</v>
      </c>
      <c r="N2038">
        <v>244</v>
      </c>
      <c r="O2038">
        <v>1</v>
      </c>
    </row>
    <row r="2039" spans="8:15" x14ac:dyDescent="0.25">
      <c r="H2039" t="s">
        <v>4520</v>
      </c>
      <c r="I2039" t="s">
        <v>4521</v>
      </c>
      <c r="J2039" t="s">
        <v>335</v>
      </c>
      <c r="K2039">
        <v>221249</v>
      </c>
      <c r="L2039" s="1">
        <v>45358</v>
      </c>
      <c r="M2039" t="s">
        <v>4522</v>
      </c>
      <c r="N2039">
        <v>314</v>
      </c>
      <c r="O2039">
        <v>1</v>
      </c>
    </row>
    <row r="2040" spans="8:15" x14ac:dyDescent="0.25">
      <c r="M2040" t="s">
        <v>4524</v>
      </c>
      <c r="N2040">
        <v>314</v>
      </c>
      <c r="O2040">
        <v>1</v>
      </c>
    </row>
    <row r="2041" spans="8:15" x14ac:dyDescent="0.25">
      <c r="M2041" t="s">
        <v>4535</v>
      </c>
      <c r="N2041">
        <v>314</v>
      </c>
      <c r="O2041">
        <v>1</v>
      </c>
    </row>
    <row r="2042" spans="8:15" x14ac:dyDescent="0.25">
      <c r="M2042" t="s">
        <v>3009</v>
      </c>
      <c r="N2042">
        <v>314</v>
      </c>
      <c r="O2042">
        <v>1</v>
      </c>
    </row>
    <row r="2043" spans="8:15" x14ac:dyDescent="0.25">
      <c r="L2043" s="1">
        <v>45372</v>
      </c>
      <c r="M2043" t="s">
        <v>4526</v>
      </c>
      <c r="N2043">
        <v>300</v>
      </c>
      <c r="O2043">
        <v>1</v>
      </c>
    </row>
    <row r="2044" spans="8:15" x14ac:dyDescent="0.25">
      <c r="M2044" t="s">
        <v>4528</v>
      </c>
      <c r="N2044">
        <v>300</v>
      </c>
      <c r="O2044">
        <v>1</v>
      </c>
    </row>
    <row r="2045" spans="8:15" x14ac:dyDescent="0.25">
      <c r="M2045" t="s">
        <v>4529</v>
      </c>
      <c r="N2045">
        <v>300</v>
      </c>
      <c r="O2045">
        <v>1</v>
      </c>
    </row>
    <row r="2046" spans="8:15" x14ac:dyDescent="0.25">
      <c r="M2046" t="s">
        <v>4531</v>
      </c>
      <c r="N2046">
        <v>300</v>
      </c>
      <c r="O2046">
        <v>1</v>
      </c>
    </row>
    <row r="2047" spans="8:15" x14ac:dyDescent="0.25">
      <c r="M2047" t="s">
        <v>4536</v>
      </c>
      <c r="N2047">
        <v>300</v>
      </c>
      <c r="O2047">
        <v>1</v>
      </c>
    </row>
    <row r="2048" spans="8:15" x14ac:dyDescent="0.25">
      <c r="M2048" t="s">
        <v>4540</v>
      </c>
      <c r="N2048">
        <v>300</v>
      </c>
      <c r="O2048">
        <v>1</v>
      </c>
    </row>
    <row r="2049" spans="7:15" x14ac:dyDescent="0.25">
      <c r="L2049" s="1">
        <v>45379</v>
      </c>
      <c r="M2049" t="s">
        <v>4523</v>
      </c>
      <c r="N2049">
        <v>293</v>
      </c>
      <c r="O2049">
        <v>1</v>
      </c>
    </row>
    <row r="2050" spans="7:15" x14ac:dyDescent="0.25">
      <c r="M2050" t="s">
        <v>4525</v>
      </c>
      <c r="N2050">
        <v>293</v>
      </c>
      <c r="O2050">
        <v>1</v>
      </c>
    </row>
    <row r="2051" spans="7:15" x14ac:dyDescent="0.25">
      <c r="M2051" t="s">
        <v>4530</v>
      </c>
      <c r="N2051">
        <v>293</v>
      </c>
      <c r="O2051">
        <v>1</v>
      </c>
    </row>
    <row r="2052" spans="7:15" x14ac:dyDescent="0.25">
      <c r="M2052" t="s">
        <v>601</v>
      </c>
      <c r="N2052">
        <v>293</v>
      </c>
      <c r="O2052">
        <v>1</v>
      </c>
    </row>
    <row r="2053" spans="7:15" x14ac:dyDescent="0.25">
      <c r="M2053" t="s">
        <v>4537</v>
      </c>
      <c r="N2053">
        <v>293</v>
      </c>
      <c r="O2053">
        <v>1</v>
      </c>
    </row>
    <row r="2054" spans="7:15" x14ac:dyDescent="0.25">
      <c r="M2054" t="s">
        <v>4539</v>
      </c>
      <c r="N2054">
        <v>293</v>
      </c>
      <c r="O2054">
        <v>1</v>
      </c>
    </row>
    <row r="2055" spans="7:15" x14ac:dyDescent="0.25">
      <c r="H2055" t="s">
        <v>4553</v>
      </c>
      <c r="I2055" t="s">
        <v>4554</v>
      </c>
      <c r="J2055" t="s">
        <v>335</v>
      </c>
      <c r="K2055">
        <v>221249</v>
      </c>
      <c r="L2055" s="1">
        <v>45379</v>
      </c>
      <c r="M2055" t="s">
        <v>3541</v>
      </c>
      <c r="N2055">
        <v>293</v>
      </c>
      <c r="O2055">
        <v>1</v>
      </c>
    </row>
    <row r="2056" spans="7:15" x14ac:dyDescent="0.25">
      <c r="H2056" t="s">
        <v>5340</v>
      </c>
      <c r="I2056" t="s">
        <v>5341</v>
      </c>
      <c r="J2056" t="s">
        <v>335</v>
      </c>
      <c r="K2056">
        <v>221249</v>
      </c>
      <c r="L2056" s="1">
        <v>45632</v>
      </c>
      <c r="M2056" t="s">
        <v>5350</v>
      </c>
      <c r="N2056">
        <v>40</v>
      </c>
      <c r="O2056">
        <v>1</v>
      </c>
    </row>
    <row r="2057" spans="7:15" x14ac:dyDescent="0.25">
      <c r="L2057" s="1">
        <v>45631</v>
      </c>
      <c r="M2057" t="s">
        <v>5348</v>
      </c>
      <c r="N2057">
        <v>41</v>
      </c>
      <c r="O2057">
        <v>1</v>
      </c>
    </row>
    <row r="2058" spans="7:15" x14ac:dyDescent="0.25">
      <c r="M2058" t="s">
        <v>5349</v>
      </c>
      <c r="N2058">
        <v>41</v>
      </c>
      <c r="O2058">
        <v>1</v>
      </c>
    </row>
    <row r="2059" spans="7:15" x14ac:dyDescent="0.25">
      <c r="L2059" s="1">
        <v>45617</v>
      </c>
      <c r="M2059" t="s">
        <v>5354</v>
      </c>
      <c r="N2059">
        <v>55</v>
      </c>
      <c r="O2059">
        <v>1</v>
      </c>
    </row>
    <row r="2060" spans="7:15" x14ac:dyDescent="0.25">
      <c r="M2060" t="s">
        <v>5345</v>
      </c>
      <c r="N2060">
        <v>55</v>
      </c>
      <c r="O2060">
        <v>1</v>
      </c>
    </row>
    <row r="2061" spans="7:15" x14ac:dyDescent="0.25">
      <c r="M2061" t="s">
        <v>5351</v>
      </c>
      <c r="N2061">
        <v>55</v>
      </c>
      <c r="O2061">
        <v>1</v>
      </c>
    </row>
    <row r="2062" spans="7:15" x14ac:dyDescent="0.25">
      <c r="M2062" t="s">
        <v>5355</v>
      </c>
      <c r="N2062">
        <v>55</v>
      </c>
      <c r="O2062">
        <v>1</v>
      </c>
    </row>
    <row r="2063" spans="7:15" x14ac:dyDescent="0.25">
      <c r="G2063" t="s">
        <v>739</v>
      </c>
      <c r="H2063" t="s">
        <v>1424</v>
      </c>
      <c r="I2063" t="s">
        <v>1425</v>
      </c>
      <c r="J2063" t="s">
        <v>335</v>
      </c>
      <c r="K2063">
        <v>221249</v>
      </c>
      <c r="L2063" s="1">
        <v>45355</v>
      </c>
      <c r="M2063" t="s">
        <v>1427</v>
      </c>
      <c r="N2063">
        <v>317</v>
      </c>
      <c r="O2063">
        <v>1</v>
      </c>
    </row>
    <row r="2064" spans="7:15" x14ac:dyDescent="0.25">
      <c r="L2064" s="1">
        <v>45429</v>
      </c>
      <c r="M2064" t="s">
        <v>1426</v>
      </c>
      <c r="N2064">
        <v>243</v>
      </c>
      <c r="O2064">
        <v>1</v>
      </c>
    </row>
    <row r="2065" spans="1:15" x14ac:dyDescent="0.25">
      <c r="L2065" s="1">
        <v>45502</v>
      </c>
      <c r="M2065" t="s">
        <v>1428</v>
      </c>
      <c r="N2065">
        <v>170</v>
      </c>
      <c r="O2065">
        <v>1</v>
      </c>
    </row>
    <row r="2066" spans="1:15" x14ac:dyDescent="0.25">
      <c r="F2066" t="s">
        <v>5602</v>
      </c>
      <c r="G2066" t="s">
        <v>135</v>
      </c>
      <c r="H2066" t="s">
        <v>3110</v>
      </c>
      <c r="I2066" t="s">
        <v>3111</v>
      </c>
      <c r="J2066" t="s">
        <v>335</v>
      </c>
      <c r="K2066">
        <v>221249</v>
      </c>
      <c r="L2066" s="1">
        <v>45474</v>
      </c>
      <c r="M2066" t="s">
        <v>3112</v>
      </c>
      <c r="N2066">
        <v>198</v>
      </c>
      <c r="O2066">
        <v>1</v>
      </c>
    </row>
    <row r="2067" spans="1:15" x14ac:dyDescent="0.25">
      <c r="H2067" t="s">
        <v>5575</v>
      </c>
      <c r="I2067" t="s">
        <v>5576</v>
      </c>
      <c r="J2067" t="s">
        <v>335</v>
      </c>
      <c r="K2067">
        <v>221249</v>
      </c>
      <c r="L2067" s="1">
        <v>45527</v>
      </c>
      <c r="M2067" t="s">
        <v>5578</v>
      </c>
      <c r="N2067">
        <v>145</v>
      </c>
      <c r="O2067">
        <v>1</v>
      </c>
    </row>
    <row r="2068" spans="1:15" x14ac:dyDescent="0.25">
      <c r="L2068" s="1">
        <v>45618</v>
      </c>
      <c r="M2068" t="s">
        <v>5577</v>
      </c>
      <c r="N2068">
        <v>54</v>
      </c>
      <c r="O2068">
        <v>1</v>
      </c>
    </row>
    <row r="2069" spans="1:15" x14ac:dyDescent="0.25">
      <c r="H2069" t="s">
        <v>2460</v>
      </c>
      <c r="I2069" t="s">
        <v>2461</v>
      </c>
      <c r="J2069" t="s">
        <v>335</v>
      </c>
      <c r="K2069">
        <v>221249</v>
      </c>
      <c r="L2069" s="1">
        <v>45639</v>
      </c>
      <c r="M2069" t="s">
        <v>2463</v>
      </c>
      <c r="N2069">
        <v>33</v>
      </c>
      <c r="O2069">
        <v>1</v>
      </c>
    </row>
    <row r="2070" spans="1:15" x14ac:dyDescent="0.25">
      <c r="M2070" t="s">
        <v>2467</v>
      </c>
      <c r="N2070">
        <v>33</v>
      </c>
      <c r="O2070">
        <v>1</v>
      </c>
    </row>
    <row r="2071" spans="1:15" x14ac:dyDescent="0.25">
      <c r="A2071" t="s">
        <v>5784</v>
      </c>
      <c r="B2071" t="s">
        <v>341</v>
      </c>
      <c r="C2071" t="s">
        <v>5590</v>
      </c>
      <c r="D2071" t="s">
        <v>5721</v>
      </c>
      <c r="E2071" t="s">
        <v>5713</v>
      </c>
      <c r="F2071" t="s">
        <v>5602</v>
      </c>
      <c r="G2071" t="s">
        <v>135</v>
      </c>
      <c r="H2071" t="s">
        <v>340</v>
      </c>
      <c r="I2071" t="s">
        <v>341</v>
      </c>
      <c r="J2071" t="s">
        <v>343</v>
      </c>
      <c r="K2071">
        <v>221122</v>
      </c>
      <c r="L2071" s="1">
        <v>45308</v>
      </c>
      <c r="M2071" t="s">
        <v>397</v>
      </c>
      <c r="N2071">
        <v>364</v>
      </c>
      <c r="O2071">
        <v>1</v>
      </c>
    </row>
    <row r="2072" spans="1:15" x14ac:dyDescent="0.25">
      <c r="L2072" s="1">
        <v>45334</v>
      </c>
      <c r="M2072" t="s">
        <v>356</v>
      </c>
      <c r="N2072">
        <v>338</v>
      </c>
      <c r="O2072">
        <v>1</v>
      </c>
    </row>
    <row r="2073" spans="1:15" x14ac:dyDescent="0.25">
      <c r="L2073" s="1">
        <v>45335</v>
      </c>
      <c r="M2073" t="s">
        <v>354</v>
      </c>
      <c r="N2073">
        <v>337</v>
      </c>
      <c r="O2073">
        <v>1</v>
      </c>
    </row>
    <row r="2074" spans="1:15" x14ac:dyDescent="0.25">
      <c r="L2074" s="1">
        <v>45350</v>
      </c>
      <c r="M2074" t="s">
        <v>380</v>
      </c>
      <c r="N2074">
        <v>322</v>
      </c>
      <c r="O2074">
        <v>1</v>
      </c>
    </row>
    <row r="2075" spans="1:15" x14ac:dyDescent="0.25">
      <c r="L2075" s="1">
        <v>45357</v>
      </c>
      <c r="M2075" t="s">
        <v>381</v>
      </c>
      <c r="N2075">
        <v>315</v>
      </c>
      <c r="O2075">
        <v>1</v>
      </c>
    </row>
    <row r="2076" spans="1:15" x14ac:dyDescent="0.25">
      <c r="L2076" s="1">
        <v>45362</v>
      </c>
      <c r="M2076" t="s">
        <v>372</v>
      </c>
      <c r="N2076">
        <v>310</v>
      </c>
      <c r="O2076">
        <v>1</v>
      </c>
    </row>
    <row r="2077" spans="1:15" x14ac:dyDescent="0.25">
      <c r="M2077" t="s">
        <v>385</v>
      </c>
      <c r="N2077">
        <v>310</v>
      </c>
      <c r="O2077">
        <v>1</v>
      </c>
    </row>
    <row r="2078" spans="1:15" x14ac:dyDescent="0.25">
      <c r="L2078" s="1">
        <v>45385</v>
      </c>
      <c r="M2078" t="s">
        <v>391</v>
      </c>
      <c r="N2078">
        <v>287</v>
      </c>
      <c r="O2078">
        <v>1</v>
      </c>
    </row>
    <row r="2079" spans="1:15" x14ac:dyDescent="0.25">
      <c r="L2079" s="1">
        <v>45397</v>
      </c>
      <c r="M2079" t="s">
        <v>361</v>
      </c>
      <c r="N2079">
        <v>275</v>
      </c>
      <c r="O2079">
        <v>1</v>
      </c>
    </row>
    <row r="2080" spans="1:15" x14ac:dyDescent="0.25">
      <c r="M2080" t="s">
        <v>392</v>
      </c>
      <c r="N2080">
        <v>275</v>
      </c>
      <c r="O2080">
        <v>1</v>
      </c>
    </row>
    <row r="2081" spans="12:15" x14ac:dyDescent="0.25">
      <c r="L2081" s="1">
        <v>45404</v>
      </c>
      <c r="M2081" t="s">
        <v>349</v>
      </c>
      <c r="N2081">
        <v>268</v>
      </c>
      <c r="O2081">
        <v>1</v>
      </c>
    </row>
    <row r="2082" spans="12:15" x14ac:dyDescent="0.25">
      <c r="M2082" t="s">
        <v>387</v>
      </c>
      <c r="N2082">
        <v>268</v>
      </c>
      <c r="O2082">
        <v>1</v>
      </c>
    </row>
    <row r="2083" spans="12:15" x14ac:dyDescent="0.25">
      <c r="L2083" s="1">
        <v>45411</v>
      </c>
      <c r="M2083" t="s">
        <v>396</v>
      </c>
      <c r="N2083">
        <v>261</v>
      </c>
      <c r="O2083">
        <v>1</v>
      </c>
    </row>
    <row r="2084" spans="12:15" x14ac:dyDescent="0.25">
      <c r="L2084" s="1">
        <v>45436</v>
      </c>
      <c r="M2084" t="s">
        <v>374</v>
      </c>
      <c r="N2084">
        <v>236</v>
      </c>
      <c r="O2084">
        <v>1</v>
      </c>
    </row>
    <row r="2085" spans="12:15" x14ac:dyDescent="0.25">
      <c r="L2085" s="1">
        <v>45455</v>
      </c>
      <c r="M2085" t="s">
        <v>382</v>
      </c>
      <c r="N2085">
        <v>217</v>
      </c>
      <c r="O2085">
        <v>1</v>
      </c>
    </row>
    <row r="2086" spans="12:15" x14ac:dyDescent="0.25">
      <c r="L2086" s="1">
        <v>45460</v>
      </c>
      <c r="M2086" t="s">
        <v>363</v>
      </c>
      <c r="N2086">
        <v>212</v>
      </c>
      <c r="O2086">
        <v>1</v>
      </c>
    </row>
    <row r="2087" spans="12:15" x14ac:dyDescent="0.25">
      <c r="M2087" t="s">
        <v>383</v>
      </c>
      <c r="N2087">
        <v>212</v>
      </c>
      <c r="O2087">
        <v>1</v>
      </c>
    </row>
    <row r="2088" spans="12:15" x14ac:dyDescent="0.25">
      <c r="M2088" t="s">
        <v>384</v>
      </c>
      <c r="N2088">
        <v>212</v>
      </c>
      <c r="O2088">
        <v>1</v>
      </c>
    </row>
    <row r="2089" spans="12:15" x14ac:dyDescent="0.25">
      <c r="M2089" t="s">
        <v>388</v>
      </c>
      <c r="N2089">
        <v>212</v>
      </c>
      <c r="O2089">
        <v>1</v>
      </c>
    </row>
    <row r="2090" spans="12:15" x14ac:dyDescent="0.25">
      <c r="L2090" s="1">
        <v>45467</v>
      </c>
      <c r="M2090" t="s">
        <v>370</v>
      </c>
      <c r="N2090">
        <v>205</v>
      </c>
      <c r="O2090">
        <v>1</v>
      </c>
    </row>
    <row r="2091" spans="12:15" x14ac:dyDescent="0.25">
      <c r="M2091" t="s">
        <v>398</v>
      </c>
      <c r="N2091">
        <v>205</v>
      </c>
      <c r="O2091">
        <v>1</v>
      </c>
    </row>
    <row r="2092" spans="12:15" x14ac:dyDescent="0.25">
      <c r="L2092" s="1">
        <v>45483</v>
      </c>
      <c r="M2092" t="s">
        <v>362</v>
      </c>
      <c r="N2092">
        <v>189</v>
      </c>
      <c r="O2092">
        <v>1</v>
      </c>
    </row>
    <row r="2093" spans="12:15" x14ac:dyDescent="0.25">
      <c r="L2093" s="1">
        <v>45488</v>
      </c>
      <c r="M2093" t="s">
        <v>363</v>
      </c>
      <c r="N2093">
        <v>184</v>
      </c>
      <c r="O2093">
        <v>1</v>
      </c>
    </row>
    <row r="2094" spans="12:15" x14ac:dyDescent="0.25">
      <c r="L2094" s="1">
        <v>45497</v>
      </c>
      <c r="M2094" t="s">
        <v>384</v>
      </c>
      <c r="N2094">
        <v>175</v>
      </c>
      <c r="O2094">
        <v>1</v>
      </c>
    </row>
    <row r="2095" spans="12:15" x14ac:dyDescent="0.25">
      <c r="M2095" t="s">
        <v>391</v>
      </c>
      <c r="N2095">
        <v>175</v>
      </c>
      <c r="O2095">
        <v>1</v>
      </c>
    </row>
    <row r="2096" spans="12:15" x14ac:dyDescent="0.25">
      <c r="L2096" s="1">
        <v>45516</v>
      </c>
      <c r="M2096" t="s">
        <v>364</v>
      </c>
      <c r="N2096">
        <v>156</v>
      </c>
      <c r="O2096">
        <v>1</v>
      </c>
    </row>
    <row r="2097" spans="12:15" x14ac:dyDescent="0.25">
      <c r="L2097" s="1">
        <v>45518</v>
      </c>
      <c r="M2097" t="s">
        <v>376</v>
      </c>
      <c r="N2097">
        <v>154</v>
      </c>
      <c r="O2097">
        <v>1</v>
      </c>
    </row>
    <row r="2098" spans="12:15" x14ac:dyDescent="0.25">
      <c r="L2098" s="1">
        <v>45532</v>
      </c>
      <c r="M2098" t="s">
        <v>369</v>
      </c>
      <c r="N2098">
        <v>140</v>
      </c>
      <c r="O2098">
        <v>1</v>
      </c>
    </row>
    <row r="2099" spans="12:15" x14ac:dyDescent="0.25">
      <c r="L2099" s="1">
        <v>45551</v>
      </c>
      <c r="M2099" t="s">
        <v>348</v>
      </c>
      <c r="N2099">
        <v>121</v>
      </c>
      <c r="O2099">
        <v>1</v>
      </c>
    </row>
    <row r="2100" spans="12:15" x14ac:dyDescent="0.25">
      <c r="M2100" t="s">
        <v>375</v>
      </c>
      <c r="N2100">
        <v>121</v>
      </c>
      <c r="O2100">
        <v>1</v>
      </c>
    </row>
    <row r="2101" spans="12:15" x14ac:dyDescent="0.25">
      <c r="L2101" s="1">
        <v>45572</v>
      </c>
      <c r="M2101" t="s">
        <v>373</v>
      </c>
      <c r="N2101">
        <v>100</v>
      </c>
      <c r="O2101">
        <v>1</v>
      </c>
    </row>
    <row r="2102" spans="12:15" x14ac:dyDescent="0.25">
      <c r="L2102" s="1">
        <v>45579</v>
      </c>
      <c r="M2102" t="s">
        <v>373</v>
      </c>
      <c r="N2102">
        <v>93</v>
      </c>
      <c r="O2102">
        <v>1</v>
      </c>
    </row>
    <row r="2103" spans="12:15" x14ac:dyDescent="0.25">
      <c r="M2103" t="s">
        <v>378</v>
      </c>
      <c r="N2103">
        <v>93</v>
      </c>
      <c r="O2103">
        <v>1</v>
      </c>
    </row>
    <row r="2104" spans="12:15" x14ac:dyDescent="0.25">
      <c r="L2104" s="1">
        <v>45581</v>
      </c>
      <c r="M2104" t="s">
        <v>393</v>
      </c>
      <c r="N2104">
        <v>91</v>
      </c>
      <c r="O2104">
        <v>1</v>
      </c>
    </row>
    <row r="2105" spans="12:15" x14ac:dyDescent="0.25">
      <c r="L2105" s="1">
        <v>45628</v>
      </c>
      <c r="M2105" t="s">
        <v>353</v>
      </c>
      <c r="N2105">
        <v>44</v>
      </c>
      <c r="O2105">
        <v>1</v>
      </c>
    </row>
    <row r="2106" spans="12:15" x14ac:dyDescent="0.25">
      <c r="M2106" t="s">
        <v>358</v>
      </c>
      <c r="N2106">
        <v>44</v>
      </c>
      <c r="O2106">
        <v>1</v>
      </c>
    </row>
    <row r="2107" spans="12:15" x14ac:dyDescent="0.25">
      <c r="M2107" t="s">
        <v>359</v>
      </c>
      <c r="N2107">
        <v>44</v>
      </c>
      <c r="O2107">
        <v>1</v>
      </c>
    </row>
    <row r="2108" spans="12:15" x14ac:dyDescent="0.25">
      <c r="L2108" s="1">
        <v>45621</v>
      </c>
      <c r="M2108" t="s">
        <v>355</v>
      </c>
      <c r="N2108">
        <v>51</v>
      </c>
      <c r="O2108">
        <v>1</v>
      </c>
    </row>
    <row r="2109" spans="12:15" x14ac:dyDescent="0.25">
      <c r="M2109" t="s">
        <v>346</v>
      </c>
      <c r="N2109">
        <v>51</v>
      </c>
      <c r="O2109">
        <v>1</v>
      </c>
    </row>
    <row r="2110" spans="12:15" x14ac:dyDescent="0.25">
      <c r="M2110" t="s">
        <v>367</v>
      </c>
      <c r="N2110">
        <v>51</v>
      </c>
      <c r="O2110">
        <v>1</v>
      </c>
    </row>
    <row r="2111" spans="12:15" x14ac:dyDescent="0.25">
      <c r="L2111" s="1">
        <v>45609</v>
      </c>
      <c r="M2111" t="s">
        <v>360</v>
      </c>
      <c r="N2111">
        <v>63</v>
      </c>
      <c r="O2111">
        <v>1</v>
      </c>
    </row>
    <row r="2112" spans="12:15" x14ac:dyDescent="0.25">
      <c r="M2112" t="s">
        <v>373</v>
      </c>
      <c r="N2112">
        <v>63</v>
      </c>
      <c r="O2112">
        <v>1</v>
      </c>
    </row>
    <row r="2113" spans="12:15" x14ac:dyDescent="0.25">
      <c r="M2113" t="s">
        <v>357</v>
      </c>
      <c r="N2113">
        <v>63</v>
      </c>
      <c r="O2113">
        <v>1</v>
      </c>
    </row>
    <row r="2114" spans="12:15" x14ac:dyDescent="0.25">
      <c r="L2114" s="1">
        <v>45630</v>
      </c>
      <c r="M2114" t="s">
        <v>351</v>
      </c>
      <c r="N2114">
        <v>42</v>
      </c>
      <c r="O2114">
        <v>1</v>
      </c>
    </row>
    <row r="2115" spans="12:15" x14ac:dyDescent="0.25">
      <c r="M2115" t="s">
        <v>379</v>
      </c>
      <c r="N2115">
        <v>42</v>
      </c>
      <c r="O2115">
        <v>1</v>
      </c>
    </row>
    <row r="2116" spans="12:15" x14ac:dyDescent="0.25">
      <c r="M2116" t="s">
        <v>394</v>
      </c>
      <c r="N2116">
        <v>42</v>
      </c>
      <c r="O2116">
        <v>1</v>
      </c>
    </row>
    <row r="2117" spans="12:15" x14ac:dyDescent="0.25">
      <c r="L2117" s="1">
        <v>45602</v>
      </c>
      <c r="M2117" t="s">
        <v>342</v>
      </c>
      <c r="N2117">
        <v>70</v>
      </c>
      <c r="O2117">
        <v>1</v>
      </c>
    </row>
    <row r="2118" spans="12:15" x14ac:dyDescent="0.25">
      <c r="M2118" t="s">
        <v>399</v>
      </c>
      <c r="N2118">
        <v>70</v>
      </c>
      <c r="O2118">
        <v>1</v>
      </c>
    </row>
    <row r="2119" spans="12:15" x14ac:dyDescent="0.25">
      <c r="L2119" s="1">
        <v>45614</v>
      </c>
      <c r="M2119" t="s">
        <v>373</v>
      </c>
      <c r="N2119">
        <v>58</v>
      </c>
      <c r="O2119">
        <v>1</v>
      </c>
    </row>
    <row r="2120" spans="12:15" x14ac:dyDescent="0.25">
      <c r="M2120" t="s">
        <v>350</v>
      </c>
      <c r="N2120">
        <v>58</v>
      </c>
      <c r="O2120">
        <v>1</v>
      </c>
    </row>
    <row r="2121" spans="12:15" x14ac:dyDescent="0.25">
      <c r="M2121" t="s">
        <v>365</v>
      </c>
      <c r="N2121">
        <v>58</v>
      </c>
      <c r="O2121">
        <v>1</v>
      </c>
    </row>
    <row r="2122" spans="12:15" x14ac:dyDescent="0.25">
      <c r="L2122" s="1">
        <v>45635</v>
      </c>
      <c r="M2122" t="s">
        <v>382</v>
      </c>
      <c r="N2122">
        <v>37</v>
      </c>
      <c r="O2122">
        <v>1</v>
      </c>
    </row>
    <row r="2123" spans="12:15" x14ac:dyDescent="0.25">
      <c r="M2123" t="s">
        <v>365</v>
      </c>
      <c r="N2123">
        <v>37</v>
      </c>
      <c r="O2123">
        <v>1</v>
      </c>
    </row>
    <row r="2124" spans="12:15" x14ac:dyDescent="0.25">
      <c r="M2124" t="s">
        <v>389</v>
      </c>
      <c r="N2124">
        <v>37</v>
      </c>
      <c r="O2124">
        <v>1</v>
      </c>
    </row>
    <row r="2125" spans="12:15" x14ac:dyDescent="0.25">
      <c r="M2125" t="s">
        <v>395</v>
      </c>
      <c r="N2125">
        <v>37</v>
      </c>
      <c r="O2125">
        <v>1</v>
      </c>
    </row>
    <row r="2126" spans="12:15" x14ac:dyDescent="0.25">
      <c r="L2126" s="1">
        <v>45637</v>
      </c>
      <c r="M2126" t="s">
        <v>371</v>
      </c>
      <c r="N2126">
        <v>35</v>
      </c>
      <c r="O2126">
        <v>1</v>
      </c>
    </row>
    <row r="2127" spans="12:15" x14ac:dyDescent="0.25">
      <c r="M2127" t="s">
        <v>390</v>
      </c>
      <c r="N2127">
        <v>35</v>
      </c>
      <c r="O2127">
        <v>1</v>
      </c>
    </row>
    <row r="2128" spans="12:15" x14ac:dyDescent="0.25">
      <c r="L2128" s="1">
        <v>45600</v>
      </c>
      <c r="M2128" t="s">
        <v>373</v>
      </c>
      <c r="N2128">
        <v>72</v>
      </c>
      <c r="O2128">
        <v>1</v>
      </c>
    </row>
    <row r="2129" spans="1:15" x14ac:dyDescent="0.25">
      <c r="M2129" t="s">
        <v>377</v>
      </c>
      <c r="N2129">
        <v>72</v>
      </c>
      <c r="O2129">
        <v>1</v>
      </c>
    </row>
    <row r="2130" spans="1:15" x14ac:dyDescent="0.25">
      <c r="M2130" t="s">
        <v>386</v>
      </c>
      <c r="N2130">
        <v>72</v>
      </c>
      <c r="O2130">
        <v>1</v>
      </c>
    </row>
    <row r="2131" spans="1:15" x14ac:dyDescent="0.25">
      <c r="L2131" s="1">
        <v>45623</v>
      </c>
      <c r="M2131" t="s">
        <v>389</v>
      </c>
      <c r="N2131">
        <v>49</v>
      </c>
      <c r="O2131">
        <v>1</v>
      </c>
    </row>
    <row r="2132" spans="1:15" x14ac:dyDescent="0.25">
      <c r="H2132" t="s">
        <v>1454</v>
      </c>
      <c r="I2132" t="s">
        <v>1455</v>
      </c>
      <c r="J2132" t="s">
        <v>1459</v>
      </c>
      <c r="K2132">
        <v>221209</v>
      </c>
      <c r="L2132" s="1">
        <v>45638</v>
      </c>
      <c r="M2132" t="s">
        <v>1476</v>
      </c>
      <c r="N2132">
        <v>34</v>
      </c>
      <c r="O2132">
        <v>1</v>
      </c>
    </row>
    <row r="2133" spans="1:15" x14ac:dyDescent="0.25">
      <c r="L2133" s="1">
        <v>45630</v>
      </c>
      <c r="M2133" t="s">
        <v>1458</v>
      </c>
      <c r="N2133">
        <v>42</v>
      </c>
      <c r="O2133">
        <v>1</v>
      </c>
    </row>
    <row r="2134" spans="1:15" x14ac:dyDescent="0.25">
      <c r="L2134" s="1">
        <v>45637</v>
      </c>
      <c r="M2134" t="s">
        <v>1466</v>
      </c>
      <c r="N2134">
        <v>35</v>
      </c>
      <c r="O2134">
        <v>1</v>
      </c>
    </row>
    <row r="2135" spans="1:15" x14ac:dyDescent="0.25">
      <c r="L2135" s="1">
        <v>45601</v>
      </c>
      <c r="M2135" t="s">
        <v>1473</v>
      </c>
      <c r="N2135">
        <v>71</v>
      </c>
      <c r="O2135">
        <v>1</v>
      </c>
    </row>
    <row r="2136" spans="1:15" x14ac:dyDescent="0.25">
      <c r="H2136" t="s">
        <v>4160</v>
      </c>
      <c r="I2136" t="s">
        <v>4161</v>
      </c>
      <c r="J2136" t="s">
        <v>343</v>
      </c>
      <c r="K2136">
        <v>221122</v>
      </c>
      <c r="L2136" s="1">
        <v>45503</v>
      </c>
      <c r="M2136" t="s">
        <v>4162</v>
      </c>
      <c r="N2136">
        <v>169</v>
      </c>
      <c r="O2136">
        <v>1</v>
      </c>
    </row>
    <row r="2137" spans="1:15" x14ac:dyDescent="0.25">
      <c r="F2137" t="s">
        <v>5648</v>
      </c>
      <c r="G2137" t="s">
        <v>1577</v>
      </c>
      <c r="H2137" t="s">
        <v>2007</v>
      </c>
      <c r="I2137" t="s">
        <v>2008</v>
      </c>
      <c r="J2137" t="s">
        <v>343</v>
      </c>
      <c r="K2137">
        <v>221122</v>
      </c>
      <c r="L2137" s="1">
        <v>45342</v>
      </c>
      <c r="M2137" t="s">
        <v>2010</v>
      </c>
      <c r="N2137">
        <v>330</v>
      </c>
      <c r="O2137">
        <v>1</v>
      </c>
    </row>
    <row r="2138" spans="1:15" x14ac:dyDescent="0.25">
      <c r="L2138" s="1">
        <v>45384</v>
      </c>
      <c r="M2138" t="s">
        <v>2009</v>
      </c>
      <c r="N2138">
        <v>288</v>
      </c>
      <c r="O2138">
        <v>1</v>
      </c>
    </row>
    <row r="2139" spans="1:15" x14ac:dyDescent="0.25">
      <c r="L2139" s="1">
        <v>45433</v>
      </c>
      <c r="M2139" t="s">
        <v>1613</v>
      </c>
      <c r="N2139">
        <v>239</v>
      </c>
      <c r="O2139">
        <v>1</v>
      </c>
    </row>
    <row r="2140" spans="1:15" x14ac:dyDescent="0.25">
      <c r="A2140" t="s">
        <v>5785</v>
      </c>
      <c r="B2140" t="s">
        <v>5616</v>
      </c>
      <c r="C2140" t="s">
        <v>5590</v>
      </c>
      <c r="D2140" t="s">
        <v>5721</v>
      </c>
      <c r="E2140" t="s">
        <v>5713</v>
      </c>
      <c r="F2140" t="s">
        <v>16</v>
      </c>
      <c r="G2140" t="s">
        <v>29</v>
      </c>
      <c r="H2140" t="s">
        <v>538</v>
      </c>
      <c r="I2140" t="s">
        <v>539</v>
      </c>
      <c r="J2140" t="s">
        <v>541</v>
      </c>
      <c r="K2140">
        <v>221149</v>
      </c>
      <c r="L2140" s="1">
        <v>45505</v>
      </c>
      <c r="M2140" t="s">
        <v>540</v>
      </c>
      <c r="N2140">
        <v>167</v>
      </c>
      <c r="O2140">
        <v>1</v>
      </c>
    </row>
    <row r="2141" spans="1:15" x14ac:dyDescent="0.25">
      <c r="H2141" t="s">
        <v>2325</v>
      </c>
      <c r="I2141" t="s">
        <v>2326</v>
      </c>
      <c r="J2141" t="s">
        <v>541</v>
      </c>
      <c r="K2141">
        <v>221149</v>
      </c>
      <c r="L2141" s="1">
        <v>45441</v>
      </c>
      <c r="M2141" t="s">
        <v>2327</v>
      </c>
      <c r="N2141">
        <v>231</v>
      </c>
      <c r="O2141">
        <v>1</v>
      </c>
    </row>
    <row r="2142" spans="1:15" x14ac:dyDescent="0.25">
      <c r="F2142" t="s">
        <v>5597</v>
      </c>
      <c r="G2142" t="s">
        <v>69</v>
      </c>
      <c r="H2142" t="s">
        <v>2976</v>
      </c>
      <c r="I2142" t="s">
        <v>2977</v>
      </c>
      <c r="J2142" t="s">
        <v>541</v>
      </c>
      <c r="K2142">
        <v>221149</v>
      </c>
      <c r="L2142" s="1">
        <v>45338</v>
      </c>
      <c r="M2142" t="s">
        <v>2978</v>
      </c>
      <c r="N2142">
        <v>334</v>
      </c>
      <c r="O2142">
        <v>1</v>
      </c>
    </row>
    <row r="2143" spans="1:15" x14ac:dyDescent="0.25">
      <c r="H2143" t="s">
        <v>4229</v>
      </c>
      <c r="I2143" t="s">
        <v>4230</v>
      </c>
      <c r="J2143" t="s">
        <v>541</v>
      </c>
      <c r="K2143">
        <v>221149</v>
      </c>
      <c r="L2143" s="1">
        <v>45393</v>
      </c>
      <c r="M2143" t="s">
        <v>4237</v>
      </c>
      <c r="N2143">
        <v>279</v>
      </c>
      <c r="O2143">
        <v>1</v>
      </c>
    </row>
    <row r="2144" spans="1:15" x14ac:dyDescent="0.25">
      <c r="L2144" s="1">
        <v>45533</v>
      </c>
      <c r="M2144" t="s">
        <v>4232</v>
      </c>
      <c r="N2144">
        <v>139</v>
      </c>
      <c r="O2144">
        <v>1</v>
      </c>
    </row>
    <row r="2145" spans="1:15" x14ac:dyDescent="0.25">
      <c r="L2145" s="1">
        <v>45540</v>
      </c>
      <c r="M2145" t="s">
        <v>4241</v>
      </c>
      <c r="N2145">
        <v>132</v>
      </c>
      <c r="O2145">
        <v>1</v>
      </c>
    </row>
    <row r="2146" spans="1:15" x14ac:dyDescent="0.25">
      <c r="M2146" t="s">
        <v>4242</v>
      </c>
      <c r="N2146">
        <v>132</v>
      </c>
      <c r="O2146">
        <v>1</v>
      </c>
    </row>
    <row r="2147" spans="1:15" x14ac:dyDescent="0.25">
      <c r="L2147" s="1">
        <v>45561</v>
      </c>
      <c r="M2147" t="s">
        <v>4231</v>
      </c>
      <c r="N2147">
        <v>111</v>
      </c>
      <c r="O2147">
        <v>1</v>
      </c>
    </row>
    <row r="2148" spans="1:15" x14ac:dyDescent="0.25">
      <c r="M2148" t="s">
        <v>4234</v>
      </c>
      <c r="N2148">
        <v>111</v>
      </c>
      <c r="O2148">
        <v>1</v>
      </c>
    </row>
    <row r="2149" spans="1:15" x14ac:dyDescent="0.25">
      <c r="M2149" t="s">
        <v>4235</v>
      </c>
      <c r="N2149">
        <v>111</v>
      </c>
      <c r="O2149">
        <v>1</v>
      </c>
    </row>
    <row r="2150" spans="1:15" x14ac:dyDescent="0.25">
      <c r="M2150" t="s">
        <v>4239</v>
      </c>
      <c r="N2150">
        <v>111</v>
      </c>
      <c r="O2150">
        <v>1</v>
      </c>
    </row>
    <row r="2151" spans="1:15" x14ac:dyDescent="0.25">
      <c r="L2151" s="1">
        <v>45562</v>
      </c>
      <c r="M2151" t="s">
        <v>4248</v>
      </c>
      <c r="N2151">
        <v>110</v>
      </c>
      <c r="O2151">
        <v>1</v>
      </c>
    </row>
    <row r="2152" spans="1:15" x14ac:dyDescent="0.25">
      <c r="L2152" s="1">
        <v>45575</v>
      </c>
      <c r="M2152" t="s">
        <v>4246</v>
      </c>
      <c r="N2152">
        <v>97</v>
      </c>
      <c r="O2152">
        <v>1</v>
      </c>
    </row>
    <row r="2153" spans="1:15" x14ac:dyDescent="0.25">
      <c r="L2153" s="1">
        <v>45576</v>
      </c>
      <c r="M2153" t="s">
        <v>4238</v>
      </c>
      <c r="N2153">
        <v>96</v>
      </c>
      <c r="O2153">
        <v>1</v>
      </c>
    </row>
    <row r="2154" spans="1:15" x14ac:dyDescent="0.25">
      <c r="M2154" t="s">
        <v>4244</v>
      </c>
      <c r="N2154">
        <v>96</v>
      </c>
      <c r="O2154">
        <v>1</v>
      </c>
    </row>
    <row r="2155" spans="1:15" x14ac:dyDescent="0.25">
      <c r="L2155" s="1">
        <v>45632</v>
      </c>
      <c r="M2155" t="s">
        <v>4236</v>
      </c>
      <c r="N2155">
        <v>40</v>
      </c>
      <c r="O2155">
        <v>1</v>
      </c>
    </row>
    <row r="2156" spans="1:15" x14ac:dyDescent="0.25">
      <c r="M2156" t="s">
        <v>4243</v>
      </c>
      <c r="N2156">
        <v>40</v>
      </c>
      <c r="O2156">
        <v>1</v>
      </c>
    </row>
    <row r="2157" spans="1:15" x14ac:dyDescent="0.25">
      <c r="L2157" s="1">
        <v>45593</v>
      </c>
      <c r="M2157" t="s">
        <v>4247</v>
      </c>
      <c r="N2157">
        <v>79</v>
      </c>
      <c r="O2157">
        <v>1</v>
      </c>
    </row>
    <row r="2158" spans="1:15" x14ac:dyDescent="0.25">
      <c r="A2158" t="s">
        <v>5786</v>
      </c>
      <c r="B2158" t="s">
        <v>5621</v>
      </c>
      <c r="C2158" t="s">
        <v>5590</v>
      </c>
      <c r="D2158" t="s">
        <v>5721</v>
      </c>
      <c r="E2158" t="s">
        <v>5713</v>
      </c>
      <c r="F2158" t="s">
        <v>16</v>
      </c>
      <c r="G2158" t="s">
        <v>29</v>
      </c>
      <c r="H2158" t="s">
        <v>3698</v>
      </c>
      <c r="I2158" t="s">
        <v>3699</v>
      </c>
      <c r="J2158" t="s">
        <v>580</v>
      </c>
      <c r="K2158">
        <v>221172</v>
      </c>
      <c r="L2158" s="1">
        <v>45546</v>
      </c>
      <c r="M2158" t="s">
        <v>3701</v>
      </c>
      <c r="N2158">
        <v>126</v>
      </c>
      <c r="O2158">
        <v>1</v>
      </c>
    </row>
    <row r="2159" spans="1:15" x14ac:dyDescent="0.25">
      <c r="M2159" t="s">
        <v>3702</v>
      </c>
      <c r="N2159">
        <v>126</v>
      </c>
      <c r="O2159">
        <v>1</v>
      </c>
    </row>
    <row r="2160" spans="1:15" x14ac:dyDescent="0.25">
      <c r="M2160" t="s">
        <v>3703</v>
      </c>
      <c r="N2160">
        <v>126</v>
      </c>
      <c r="O2160">
        <v>1</v>
      </c>
    </row>
    <row r="2161" spans="6:15" x14ac:dyDescent="0.25">
      <c r="F2161" t="s">
        <v>5620</v>
      </c>
      <c r="G2161" t="s">
        <v>108</v>
      </c>
      <c r="H2161" t="s">
        <v>577</v>
      </c>
      <c r="I2161" t="s">
        <v>578</v>
      </c>
      <c r="J2161" t="s">
        <v>580</v>
      </c>
      <c r="K2161">
        <v>221172</v>
      </c>
      <c r="L2161" s="1">
        <v>45628</v>
      </c>
      <c r="M2161" t="s">
        <v>584</v>
      </c>
      <c r="N2161">
        <v>44</v>
      </c>
      <c r="O2161">
        <v>1</v>
      </c>
    </row>
    <row r="2162" spans="6:15" x14ac:dyDescent="0.25">
      <c r="H2162" t="s">
        <v>1924</v>
      </c>
      <c r="I2162" t="s">
        <v>1925</v>
      </c>
      <c r="J2162" t="s">
        <v>580</v>
      </c>
      <c r="K2162">
        <v>221172</v>
      </c>
      <c r="L2162" s="1">
        <v>45307</v>
      </c>
      <c r="M2162" t="s">
        <v>1938</v>
      </c>
      <c r="N2162">
        <v>365</v>
      </c>
      <c r="O2162">
        <v>1</v>
      </c>
    </row>
    <row r="2163" spans="6:15" x14ac:dyDescent="0.25">
      <c r="M2163" t="s">
        <v>1947</v>
      </c>
      <c r="N2163">
        <v>365</v>
      </c>
      <c r="O2163">
        <v>1</v>
      </c>
    </row>
    <row r="2164" spans="6:15" x14ac:dyDescent="0.25">
      <c r="M2164" t="s">
        <v>1957</v>
      </c>
      <c r="N2164">
        <v>365</v>
      </c>
      <c r="O2164">
        <v>1</v>
      </c>
    </row>
    <row r="2165" spans="6:15" x14ac:dyDescent="0.25">
      <c r="M2165" t="s">
        <v>1960</v>
      </c>
      <c r="N2165">
        <v>365</v>
      </c>
      <c r="O2165">
        <v>1</v>
      </c>
    </row>
    <row r="2166" spans="6:15" x14ac:dyDescent="0.25">
      <c r="L2166" s="1">
        <v>45314</v>
      </c>
      <c r="M2166" t="s">
        <v>1934</v>
      </c>
      <c r="N2166">
        <v>358</v>
      </c>
      <c r="O2166">
        <v>1</v>
      </c>
    </row>
    <row r="2167" spans="6:15" x14ac:dyDescent="0.25">
      <c r="M2167" t="s">
        <v>1945</v>
      </c>
      <c r="N2167">
        <v>358</v>
      </c>
      <c r="O2167">
        <v>1</v>
      </c>
    </row>
    <row r="2168" spans="6:15" x14ac:dyDescent="0.25">
      <c r="L2168" s="1">
        <v>45321</v>
      </c>
      <c r="M2168" t="s">
        <v>1942</v>
      </c>
      <c r="N2168">
        <v>351</v>
      </c>
      <c r="O2168">
        <v>1</v>
      </c>
    </row>
    <row r="2169" spans="6:15" x14ac:dyDescent="0.25">
      <c r="M2169" t="s">
        <v>1946</v>
      </c>
      <c r="N2169">
        <v>351</v>
      </c>
      <c r="O2169">
        <v>1</v>
      </c>
    </row>
    <row r="2170" spans="6:15" x14ac:dyDescent="0.25">
      <c r="L2170" s="1">
        <v>45349</v>
      </c>
      <c r="M2170" t="s">
        <v>1971</v>
      </c>
      <c r="N2170">
        <v>323</v>
      </c>
      <c r="O2170">
        <v>1</v>
      </c>
    </row>
    <row r="2171" spans="6:15" x14ac:dyDescent="0.25">
      <c r="M2171" t="s">
        <v>1974</v>
      </c>
      <c r="N2171">
        <v>323</v>
      </c>
      <c r="O2171">
        <v>1</v>
      </c>
    </row>
    <row r="2172" spans="6:15" x14ac:dyDescent="0.25">
      <c r="L2172" s="1">
        <v>45356</v>
      </c>
      <c r="M2172" t="s">
        <v>1940</v>
      </c>
      <c r="N2172">
        <v>316</v>
      </c>
      <c r="O2172">
        <v>1</v>
      </c>
    </row>
    <row r="2173" spans="6:15" x14ac:dyDescent="0.25">
      <c r="L2173" s="1">
        <v>45363</v>
      </c>
      <c r="M2173" t="s">
        <v>1935</v>
      </c>
      <c r="N2173">
        <v>309</v>
      </c>
      <c r="O2173">
        <v>1</v>
      </c>
    </row>
    <row r="2174" spans="6:15" x14ac:dyDescent="0.25">
      <c r="M2174" t="s">
        <v>1949</v>
      </c>
      <c r="N2174">
        <v>309</v>
      </c>
      <c r="O2174">
        <v>1</v>
      </c>
    </row>
    <row r="2175" spans="6:15" x14ac:dyDescent="0.25">
      <c r="L2175" s="1">
        <v>45377</v>
      </c>
      <c r="M2175" t="s">
        <v>1927</v>
      </c>
      <c r="N2175">
        <v>295</v>
      </c>
      <c r="O2175">
        <v>1</v>
      </c>
    </row>
    <row r="2176" spans="6:15" x14ac:dyDescent="0.25">
      <c r="M2176" t="s">
        <v>1933</v>
      </c>
      <c r="N2176">
        <v>295</v>
      </c>
      <c r="O2176">
        <v>1</v>
      </c>
    </row>
    <row r="2177" spans="12:15" x14ac:dyDescent="0.25">
      <c r="M2177" t="s">
        <v>1959</v>
      </c>
      <c r="N2177">
        <v>295</v>
      </c>
      <c r="O2177">
        <v>1</v>
      </c>
    </row>
    <row r="2178" spans="12:15" x14ac:dyDescent="0.25">
      <c r="M2178" t="s">
        <v>1964</v>
      </c>
      <c r="N2178">
        <v>295</v>
      </c>
      <c r="O2178">
        <v>1</v>
      </c>
    </row>
    <row r="2179" spans="12:15" x14ac:dyDescent="0.25">
      <c r="L2179" s="1">
        <v>45398</v>
      </c>
      <c r="M2179" t="s">
        <v>1932</v>
      </c>
      <c r="N2179">
        <v>274</v>
      </c>
      <c r="O2179">
        <v>1</v>
      </c>
    </row>
    <row r="2180" spans="12:15" x14ac:dyDescent="0.25">
      <c r="M2180" t="s">
        <v>1937</v>
      </c>
      <c r="N2180">
        <v>274</v>
      </c>
      <c r="O2180">
        <v>1</v>
      </c>
    </row>
    <row r="2181" spans="12:15" x14ac:dyDescent="0.25">
      <c r="L2181" s="1">
        <v>45412</v>
      </c>
      <c r="M2181" t="s">
        <v>1958</v>
      </c>
      <c r="N2181">
        <v>260</v>
      </c>
      <c r="O2181">
        <v>1</v>
      </c>
    </row>
    <row r="2182" spans="12:15" x14ac:dyDescent="0.25">
      <c r="L2182" s="1">
        <v>45454</v>
      </c>
      <c r="M2182" t="s">
        <v>1965</v>
      </c>
      <c r="N2182">
        <v>218</v>
      </c>
      <c r="O2182">
        <v>1</v>
      </c>
    </row>
    <row r="2183" spans="12:15" x14ac:dyDescent="0.25">
      <c r="L2183" s="1">
        <v>45482</v>
      </c>
      <c r="M2183" t="s">
        <v>1928</v>
      </c>
      <c r="N2183">
        <v>190</v>
      </c>
      <c r="O2183">
        <v>1</v>
      </c>
    </row>
    <row r="2184" spans="12:15" x14ac:dyDescent="0.25">
      <c r="M2184" t="s">
        <v>1954</v>
      </c>
      <c r="N2184">
        <v>190</v>
      </c>
      <c r="O2184">
        <v>1</v>
      </c>
    </row>
    <row r="2185" spans="12:15" x14ac:dyDescent="0.25">
      <c r="L2185" s="1">
        <v>45496</v>
      </c>
      <c r="M2185" t="s">
        <v>1939</v>
      </c>
      <c r="N2185">
        <v>176</v>
      </c>
      <c r="O2185">
        <v>1</v>
      </c>
    </row>
    <row r="2186" spans="12:15" x14ac:dyDescent="0.25">
      <c r="M2186" t="s">
        <v>1951</v>
      </c>
      <c r="N2186">
        <v>176</v>
      </c>
      <c r="O2186">
        <v>1</v>
      </c>
    </row>
    <row r="2187" spans="12:15" x14ac:dyDescent="0.25">
      <c r="M2187" t="s">
        <v>1961</v>
      </c>
      <c r="N2187">
        <v>176</v>
      </c>
      <c r="O2187">
        <v>1</v>
      </c>
    </row>
    <row r="2188" spans="12:15" x14ac:dyDescent="0.25">
      <c r="L2188" s="1">
        <v>45517</v>
      </c>
      <c r="M2188" t="s">
        <v>1929</v>
      </c>
      <c r="N2188">
        <v>155</v>
      </c>
      <c r="O2188">
        <v>1</v>
      </c>
    </row>
    <row r="2189" spans="12:15" x14ac:dyDescent="0.25">
      <c r="M2189" t="s">
        <v>1936</v>
      </c>
      <c r="N2189">
        <v>155</v>
      </c>
      <c r="O2189">
        <v>1</v>
      </c>
    </row>
    <row r="2190" spans="12:15" x14ac:dyDescent="0.25">
      <c r="M2190" t="s">
        <v>1944</v>
      </c>
      <c r="N2190">
        <v>155</v>
      </c>
      <c r="O2190">
        <v>1</v>
      </c>
    </row>
    <row r="2191" spans="12:15" x14ac:dyDescent="0.25">
      <c r="M2191" t="s">
        <v>1950</v>
      </c>
      <c r="N2191">
        <v>155</v>
      </c>
      <c r="O2191">
        <v>1</v>
      </c>
    </row>
    <row r="2192" spans="12:15" x14ac:dyDescent="0.25">
      <c r="M2192" t="s">
        <v>1952</v>
      </c>
      <c r="N2192">
        <v>155</v>
      </c>
      <c r="O2192">
        <v>1</v>
      </c>
    </row>
    <row r="2193" spans="8:15" x14ac:dyDescent="0.25">
      <c r="M2193" t="s">
        <v>1972</v>
      </c>
      <c r="N2193">
        <v>155</v>
      </c>
      <c r="O2193">
        <v>1</v>
      </c>
    </row>
    <row r="2194" spans="8:15" x14ac:dyDescent="0.25">
      <c r="L2194" s="1">
        <v>45524</v>
      </c>
      <c r="M2194" t="s">
        <v>1926</v>
      </c>
      <c r="N2194">
        <v>148</v>
      </c>
      <c r="O2194">
        <v>1</v>
      </c>
    </row>
    <row r="2195" spans="8:15" x14ac:dyDescent="0.25">
      <c r="M2195" t="s">
        <v>1955</v>
      </c>
      <c r="N2195">
        <v>148</v>
      </c>
      <c r="O2195">
        <v>1</v>
      </c>
    </row>
    <row r="2196" spans="8:15" x14ac:dyDescent="0.25">
      <c r="M2196" t="s">
        <v>1962</v>
      </c>
      <c r="N2196">
        <v>148</v>
      </c>
      <c r="O2196">
        <v>1</v>
      </c>
    </row>
    <row r="2197" spans="8:15" x14ac:dyDescent="0.25">
      <c r="L2197" s="1">
        <v>45531</v>
      </c>
      <c r="M2197" t="s">
        <v>1966</v>
      </c>
      <c r="N2197">
        <v>141</v>
      </c>
      <c r="O2197">
        <v>1</v>
      </c>
    </row>
    <row r="2198" spans="8:15" x14ac:dyDescent="0.25">
      <c r="M2198" t="s">
        <v>1973</v>
      </c>
      <c r="N2198">
        <v>141</v>
      </c>
      <c r="O2198">
        <v>1</v>
      </c>
    </row>
    <row r="2199" spans="8:15" x14ac:dyDescent="0.25">
      <c r="L2199" s="1">
        <v>45545</v>
      </c>
      <c r="M2199" t="s">
        <v>1930</v>
      </c>
      <c r="N2199">
        <v>127</v>
      </c>
      <c r="O2199">
        <v>1</v>
      </c>
    </row>
    <row r="2200" spans="8:15" x14ac:dyDescent="0.25">
      <c r="M2200" t="s">
        <v>1967</v>
      </c>
      <c r="N2200">
        <v>127</v>
      </c>
      <c r="O2200">
        <v>1</v>
      </c>
    </row>
    <row r="2201" spans="8:15" x14ac:dyDescent="0.25">
      <c r="L2201" s="1">
        <v>45552</v>
      </c>
      <c r="M2201" t="s">
        <v>1953</v>
      </c>
      <c r="N2201">
        <v>120</v>
      </c>
      <c r="O2201">
        <v>1</v>
      </c>
    </row>
    <row r="2202" spans="8:15" x14ac:dyDescent="0.25">
      <c r="L2202" s="1">
        <v>45559</v>
      </c>
      <c r="M2202" t="s">
        <v>1931</v>
      </c>
      <c r="N2202">
        <v>113</v>
      </c>
      <c r="O2202">
        <v>1</v>
      </c>
    </row>
    <row r="2203" spans="8:15" x14ac:dyDescent="0.25">
      <c r="L2203" s="1">
        <v>45580</v>
      </c>
      <c r="M2203" t="s">
        <v>1941</v>
      </c>
      <c r="N2203">
        <v>92</v>
      </c>
      <c r="O2203">
        <v>1</v>
      </c>
    </row>
    <row r="2204" spans="8:15" x14ac:dyDescent="0.25">
      <c r="M2204" t="s">
        <v>1948</v>
      </c>
      <c r="N2204">
        <v>92</v>
      </c>
      <c r="O2204">
        <v>1</v>
      </c>
    </row>
    <row r="2205" spans="8:15" x14ac:dyDescent="0.25">
      <c r="M2205" t="s">
        <v>1956</v>
      </c>
      <c r="N2205">
        <v>92</v>
      </c>
      <c r="O2205">
        <v>1</v>
      </c>
    </row>
    <row r="2206" spans="8:15" x14ac:dyDescent="0.25">
      <c r="M2206" t="s">
        <v>1963</v>
      </c>
      <c r="N2206">
        <v>92</v>
      </c>
      <c r="O2206">
        <v>1</v>
      </c>
    </row>
    <row r="2207" spans="8:15" x14ac:dyDescent="0.25">
      <c r="M2207" t="s">
        <v>1968</v>
      </c>
      <c r="N2207">
        <v>92</v>
      </c>
      <c r="O2207">
        <v>1</v>
      </c>
    </row>
    <row r="2208" spans="8:15" x14ac:dyDescent="0.25">
      <c r="H2208" t="s">
        <v>4201</v>
      </c>
      <c r="I2208" t="s">
        <v>4202</v>
      </c>
      <c r="J2208" t="s">
        <v>580</v>
      </c>
      <c r="K2208">
        <v>221172</v>
      </c>
      <c r="L2208" s="1">
        <v>45343</v>
      </c>
      <c r="M2208" t="s">
        <v>4203</v>
      </c>
      <c r="N2208">
        <v>329</v>
      </c>
      <c r="O2208">
        <v>1</v>
      </c>
    </row>
    <row r="2209" spans="8:15" x14ac:dyDescent="0.25">
      <c r="H2209" t="s">
        <v>5439</v>
      </c>
      <c r="I2209" t="s">
        <v>5440</v>
      </c>
      <c r="J2209" t="s">
        <v>580</v>
      </c>
      <c r="K2209">
        <v>221172</v>
      </c>
      <c r="L2209" s="1">
        <v>45446</v>
      </c>
      <c r="M2209" t="s">
        <v>5504</v>
      </c>
      <c r="N2209">
        <v>226</v>
      </c>
      <c r="O2209">
        <v>1</v>
      </c>
    </row>
    <row r="2210" spans="8:15" x14ac:dyDescent="0.25">
      <c r="M2210" t="s">
        <v>5525</v>
      </c>
      <c r="N2210">
        <v>226</v>
      </c>
      <c r="O2210">
        <v>1</v>
      </c>
    </row>
    <row r="2211" spans="8:15" x14ac:dyDescent="0.25">
      <c r="M2211" t="s">
        <v>5527</v>
      </c>
      <c r="N2211">
        <v>226</v>
      </c>
      <c r="O2211">
        <v>1</v>
      </c>
    </row>
    <row r="2212" spans="8:15" x14ac:dyDescent="0.25">
      <c r="M2212" t="s">
        <v>5528</v>
      </c>
      <c r="N2212">
        <v>226</v>
      </c>
      <c r="O2212">
        <v>1</v>
      </c>
    </row>
    <row r="2213" spans="8:15" x14ac:dyDescent="0.25">
      <c r="L2213" s="1">
        <v>45448</v>
      </c>
      <c r="M2213" t="s">
        <v>5488</v>
      </c>
      <c r="N2213">
        <v>224</v>
      </c>
      <c r="O2213">
        <v>1</v>
      </c>
    </row>
    <row r="2214" spans="8:15" x14ac:dyDescent="0.25">
      <c r="L2214" s="1">
        <v>45453</v>
      </c>
      <c r="M2214" t="s">
        <v>5467</v>
      </c>
      <c r="N2214">
        <v>219</v>
      </c>
      <c r="O2214">
        <v>1</v>
      </c>
    </row>
    <row r="2215" spans="8:15" x14ac:dyDescent="0.25">
      <c r="M2215" t="s">
        <v>5524</v>
      </c>
      <c r="N2215">
        <v>219</v>
      </c>
      <c r="O2215">
        <v>1</v>
      </c>
    </row>
    <row r="2216" spans="8:15" x14ac:dyDescent="0.25">
      <c r="M2216" t="s">
        <v>5534</v>
      </c>
      <c r="N2216">
        <v>219</v>
      </c>
      <c r="O2216">
        <v>1</v>
      </c>
    </row>
    <row r="2217" spans="8:15" x14ac:dyDescent="0.25">
      <c r="M2217" t="s">
        <v>5541</v>
      </c>
      <c r="N2217">
        <v>219</v>
      </c>
      <c r="O2217">
        <v>1</v>
      </c>
    </row>
    <row r="2218" spans="8:15" x14ac:dyDescent="0.25">
      <c r="L2218" s="1">
        <v>45460</v>
      </c>
      <c r="M2218" t="s">
        <v>5477</v>
      </c>
      <c r="N2218">
        <v>212</v>
      </c>
      <c r="O2218">
        <v>1</v>
      </c>
    </row>
    <row r="2219" spans="8:15" x14ac:dyDescent="0.25">
      <c r="L2219" s="1">
        <v>45467</v>
      </c>
      <c r="M2219" t="s">
        <v>5471</v>
      </c>
      <c r="N2219">
        <v>205</v>
      </c>
      <c r="O2219">
        <v>1</v>
      </c>
    </row>
    <row r="2220" spans="8:15" x14ac:dyDescent="0.25">
      <c r="M2220" t="s">
        <v>5526</v>
      </c>
      <c r="N2220">
        <v>205</v>
      </c>
      <c r="O2220">
        <v>1</v>
      </c>
    </row>
    <row r="2221" spans="8:15" x14ac:dyDescent="0.25">
      <c r="M2221" t="s">
        <v>5538</v>
      </c>
      <c r="N2221">
        <v>205</v>
      </c>
      <c r="O2221">
        <v>1</v>
      </c>
    </row>
    <row r="2222" spans="8:15" x14ac:dyDescent="0.25">
      <c r="M2222" t="s">
        <v>5544</v>
      </c>
      <c r="N2222">
        <v>205</v>
      </c>
      <c r="O2222">
        <v>1</v>
      </c>
    </row>
    <row r="2223" spans="8:15" x14ac:dyDescent="0.25">
      <c r="M2223" t="s">
        <v>5545</v>
      </c>
      <c r="N2223">
        <v>205</v>
      </c>
      <c r="O2223">
        <v>1</v>
      </c>
    </row>
    <row r="2224" spans="8:15" x14ac:dyDescent="0.25">
      <c r="M2224" t="s">
        <v>5557</v>
      </c>
      <c r="N2224">
        <v>205</v>
      </c>
      <c r="O2224">
        <v>1</v>
      </c>
    </row>
    <row r="2225" spans="12:15" x14ac:dyDescent="0.25">
      <c r="L2225" s="1">
        <v>45474</v>
      </c>
      <c r="M2225" t="s">
        <v>5479</v>
      </c>
      <c r="N2225">
        <v>198</v>
      </c>
      <c r="O2225">
        <v>1</v>
      </c>
    </row>
    <row r="2226" spans="12:15" x14ac:dyDescent="0.25">
      <c r="L2226" s="1">
        <v>45481</v>
      </c>
      <c r="M2226" t="s">
        <v>5456</v>
      </c>
      <c r="N2226">
        <v>191</v>
      </c>
      <c r="O2226">
        <v>1</v>
      </c>
    </row>
    <row r="2227" spans="12:15" x14ac:dyDescent="0.25">
      <c r="M2227" t="s">
        <v>5508</v>
      </c>
      <c r="N2227">
        <v>191</v>
      </c>
      <c r="O2227">
        <v>1</v>
      </c>
    </row>
    <row r="2228" spans="12:15" x14ac:dyDescent="0.25">
      <c r="M2228" t="s">
        <v>5510</v>
      </c>
      <c r="N2228">
        <v>191</v>
      </c>
      <c r="O2228">
        <v>1</v>
      </c>
    </row>
    <row r="2229" spans="12:15" x14ac:dyDescent="0.25">
      <c r="M2229" t="s">
        <v>5531</v>
      </c>
      <c r="N2229">
        <v>191</v>
      </c>
      <c r="O2229">
        <v>1</v>
      </c>
    </row>
    <row r="2230" spans="12:15" x14ac:dyDescent="0.25">
      <c r="M2230" t="s">
        <v>5547</v>
      </c>
      <c r="N2230">
        <v>191</v>
      </c>
      <c r="O2230">
        <v>1</v>
      </c>
    </row>
    <row r="2231" spans="12:15" x14ac:dyDescent="0.25">
      <c r="M2231" t="s">
        <v>5548</v>
      </c>
      <c r="N2231">
        <v>191</v>
      </c>
      <c r="O2231">
        <v>1</v>
      </c>
    </row>
    <row r="2232" spans="12:15" x14ac:dyDescent="0.25">
      <c r="M2232" t="s">
        <v>5556</v>
      </c>
      <c r="N2232">
        <v>191</v>
      </c>
      <c r="O2232">
        <v>1</v>
      </c>
    </row>
    <row r="2233" spans="12:15" x14ac:dyDescent="0.25">
      <c r="L2233" s="1">
        <v>45483</v>
      </c>
      <c r="M2233" t="s">
        <v>5447</v>
      </c>
      <c r="N2233">
        <v>189</v>
      </c>
      <c r="O2233">
        <v>1</v>
      </c>
    </row>
    <row r="2234" spans="12:15" x14ac:dyDescent="0.25">
      <c r="L2234" s="1">
        <v>45488</v>
      </c>
      <c r="M2234" t="s">
        <v>5458</v>
      </c>
      <c r="N2234">
        <v>184</v>
      </c>
      <c r="O2234">
        <v>1</v>
      </c>
    </row>
    <row r="2235" spans="12:15" x14ac:dyDescent="0.25">
      <c r="M2235" t="s">
        <v>5473</v>
      </c>
      <c r="N2235">
        <v>184</v>
      </c>
      <c r="O2235">
        <v>1</v>
      </c>
    </row>
    <row r="2236" spans="12:15" x14ac:dyDescent="0.25">
      <c r="M2236" t="s">
        <v>5483</v>
      </c>
      <c r="N2236">
        <v>184</v>
      </c>
      <c r="O2236">
        <v>1</v>
      </c>
    </row>
    <row r="2237" spans="12:15" x14ac:dyDescent="0.25">
      <c r="M2237" t="s">
        <v>5535</v>
      </c>
      <c r="N2237">
        <v>184</v>
      </c>
      <c r="O2237">
        <v>1</v>
      </c>
    </row>
    <row r="2238" spans="12:15" x14ac:dyDescent="0.25">
      <c r="L2238" s="1">
        <v>45502</v>
      </c>
      <c r="M2238" t="s">
        <v>5445</v>
      </c>
      <c r="N2238">
        <v>170</v>
      </c>
      <c r="O2238">
        <v>1</v>
      </c>
    </row>
    <row r="2239" spans="12:15" x14ac:dyDescent="0.25">
      <c r="M2239" t="s">
        <v>5486</v>
      </c>
      <c r="N2239">
        <v>170</v>
      </c>
      <c r="O2239">
        <v>1</v>
      </c>
    </row>
    <row r="2240" spans="12:15" x14ac:dyDescent="0.25">
      <c r="M2240" t="s">
        <v>5491</v>
      </c>
      <c r="N2240">
        <v>170</v>
      </c>
      <c r="O2240">
        <v>1</v>
      </c>
    </row>
    <row r="2241" spans="12:15" x14ac:dyDescent="0.25">
      <c r="M2241" t="s">
        <v>5506</v>
      </c>
      <c r="N2241">
        <v>170</v>
      </c>
      <c r="O2241">
        <v>1</v>
      </c>
    </row>
    <row r="2242" spans="12:15" x14ac:dyDescent="0.25">
      <c r="M2242" t="s">
        <v>5523</v>
      </c>
      <c r="N2242">
        <v>170</v>
      </c>
      <c r="O2242">
        <v>1</v>
      </c>
    </row>
    <row r="2243" spans="12:15" x14ac:dyDescent="0.25">
      <c r="L2243" s="1">
        <v>45509</v>
      </c>
      <c r="M2243" t="s">
        <v>5498</v>
      </c>
      <c r="N2243">
        <v>163</v>
      </c>
      <c r="O2243">
        <v>1</v>
      </c>
    </row>
    <row r="2244" spans="12:15" x14ac:dyDescent="0.25">
      <c r="M2244" t="s">
        <v>5501</v>
      </c>
      <c r="N2244">
        <v>163</v>
      </c>
      <c r="O2244">
        <v>1</v>
      </c>
    </row>
    <row r="2245" spans="12:15" x14ac:dyDescent="0.25">
      <c r="L2245" s="1">
        <v>45511</v>
      </c>
      <c r="M2245" t="s">
        <v>5443</v>
      </c>
      <c r="N2245">
        <v>161</v>
      </c>
      <c r="O2245">
        <v>1</v>
      </c>
    </row>
    <row r="2246" spans="12:15" x14ac:dyDescent="0.25">
      <c r="M2246" t="s">
        <v>5563</v>
      </c>
      <c r="N2246">
        <v>161</v>
      </c>
      <c r="O2246">
        <v>1</v>
      </c>
    </row>
    <row r="2247" spans="12:15" x14ac:dyDescent="0.25">
      <c r="L2247" s="1">
        <v>45516</v>
      </c>
      <c r="M2247" t="s">
        <v>5454</v>
      </c>
      <c r="N2247">
        <v>156</v>
      </c>
      <c r="O2247">
        <v>1</v>
      </c>
    </row>
    <row r="2248" spans="12:15" x14ac:dyDescent="0.25">
      <c r="M2248" t="s">
        <v>5481</v>
      </c>
      <c r="N2248">
        <v>156</v>
      </c>
      <c r="O2248">
        <v>1</v>
      </c>
    </row>
    <row r="2249" spans="12:15" x14ac:dyDescent="0.25">
      <c r="M2249" t="s">
        <v>5484</v>
      </c>
      <c r="N2249">
        <v>156</v>
      </c>
      <c r="O2249">
        <v>1</v>
      </c>
    </row>
    <row r="2250" spans="12:15" x14ac:dyDescent="0.25">
      <c r="M2250" t="s">
        <v>5495</v>
      </c>
      <c r="N2250">
        <v>156</v>
      </c>
      <c r="O2250">
        <v>1</v>
      </c>
    </row>
    <row r="2251" spans="12:15" x14ac:dyDescent="0.25">
      <c r="M2251" t="s">
        <v>5512</v>
      </c>
      <c r="N2251">
        <v>156</v>
      </c>
      <c r="O2251">
        <v>1</v>
      </c>
    </row>
    <row r="2252" spans="12:15" x14ac:dyDescent="0.25">
      <c r="M2252" t="s">
        <v>5514</v>
      </c>
      <c r="N2252">
        <v>156</v>
      </c>
      <c r="O2252">
        <v>1</v>
      </c>
    </row>
    <row r="2253" spans="12:15" x14ac:dyDescent="0.25">
      <c r="M2253" t="s">
        <v>5522</v>
      </c>
      <c r="N2253">
        <v>156</v>
      </c>
      <c r="O2253">
        <v>1</v>
      </c>
    </row>
    <row r="2254" spans="12:15" x14ac:dyDescent="0.25">
      <c r="M2254" t="s">
        <v>5534</v>
      </c>
      <c r="N2254">
        <v>156</v>
      </c>
      <c r="O2254">
        <v>1</v>
      </c>
    </row>
    <row r="2255" spans="12:15" x14ac:dyDescent="0.25">
      <c r="M2255" t="s">
        <v>5549</v>
      </c>
      <c r="N2255">
        <v>156</v>
      </c>
      <c r="O2255">
        <v>1</v>
      </c>
    </row>
    <row r="2256" spans="12:15" x14ac:dyDescent="0.25">
      <c r="M2256" t="s">
        <v>5561</v>
      </c>
      <c r="N2256">
        <v>156</v>
      </c>
      <c r="O2256">
        <v>1</v>
      </c>
    </row>
    <row r="2257" spans="12:15" x14ac:dyDescent="0.25">
      <c r="L2257" s="1">
        <v>45517</v>
      </c>
      <c r="M2257" t="s">
        <v>5461</v>
      </c>
      <c r="N2257">
        <v>155</v>
      </c>
      <c r="O2257">
        <v>1</v>
      </c>
    </row>
    <row r="2258" spans="12:15" x14ac:dyDescent="0.25">
      <c r="L2258" s="1">
        <v>45523</v>
      </c>
      <c r="M2258" t="s">
        <v>5451</v>
      </c>
      <c r="N2258">
        <v>149</v>
      </c>
      <c r="O2258">
        <v>1</v>
      </c>
    </row>
    <row r="2259" spans="12:15" x14ac:dyDescent="0.25">
      <c r="M2259" t="s">
        <v>5463</v>
      </c>
      <c r="N2259">
        <v>149</v>
      </c>
      <c r="O2259">
        <v>1</v>
      </c>
    </row>
    <row r="2260" spans="12:15" x14ac:dyDescent="0.25">
      <c r="M2260" t="s">
        <v>5468</v>
      </c>
      <c r="N2260">
        <v>149</v>
      </c>
      <c r="O2260">
        <v>1</v>
      </c>
    </row>
    <row r="2261" spans="12:15" x14ac:dyDescent="0.25">
      <c r="M2261" t="s">
        <v>5472</v>
      </c>
      <c r="N2261">
        <v>149</v>
      </c>
      <c r="O2261">
        <v>1</v>
      </c>
    </row>
    <row r="2262" spans="12:15" x14ac:dyDescent="0.25">
      <c r="M2262" t="s">
        <v>5500</v>
      </c>
      <c r="N2262">
        <v>149</v>
      </c>
      <c r="O2262">
        <v>1</v>
      </c>
    </row>
    <row r="2263" spans="12:15" x14ac:dyDescent="0.25">
      <c r="L2263" s="1">
        <v>45524</v>
      </c>
      <c r="M2263" t="s">
        <v>5461</v>
      </c>
      <c r="N2263">
        <v>148</v>
      </c>
      <c r="O2263">
        <v>1</v>
      </c>
    </row>
    <row r="2264" spans="12:15" x14ac:dyDescent="0.25">
      <c r="L2264" s="1">
        <v>45525</v>
      </c>
      <c r="M2264" t="s">
        <v>5540</v>
      </c>
      <c r="N2264">
        <v>147</v>
      </c>
      <c r="O2264">
        <v>1</v>
      </c>
    </row>
    <row r="2265" spans="12:15" x14ac:dyDescent="0.25">
      <c r="L2265" s="1">
        <v>45544</v>
      </c>
      <c r="M2265" t="s">
        <v>5474</v>
      </c>
      <c r="N2265">
        <v>128</v>
      </c>
      <c r="O2265">
        <v>1</v>
      </c>
    </row>
    <row r="2266" spans="12:15" x14ac:dyDescent="0.25">
      <c r="M2266" t="s">
        <v>5480</v>
      </c>
      <c r="N2266">
        <v>128</v>
      </c>
      <c r="O2266">
        <v>1</v>
      </c>
    </row>
    <row r="2267" spans="12:15" x14ac:dyDescent="0.25">
      <c r="M2267" t="s">
        <v>5492</v>
      </c>
      <c r="N2267">
        <v>128</v>
      </c>
      <c r="O2267">
        <v>1</v>
      </c>
    </row>
    <row r="2268" spans="12:15" x14ac:dyDescent="0.25">
      <c r="M2268" t="s">
        <v>5538</v>
      </c>
      <c r="N2268">
        <v>128</v>
      </c>
      <c r="O2268">
        <v>1</v>
      </c>
    </row>
    <row r="2269" spans="12:15" x14ac:dyDescent="0.25">
      <c r="M2269" t="s">
        <v>5552</v>
      </c>
      <c r="N2269">
        <v>128</v>
      </c>
      <c r="O2269">
        <v>1</v>
      </c>
    </row>
    <row r="2270" spans="12:15" x14ac:dyDescent="0.25">
      <c r="M2270" t="s">
        <v>5559</v>
      </c>
      <c r="N2270">
        <v>128</v>
      </c>
      <c r="O2270">
        <v>1</v>
      </c>
    </row>
    <row r="2271" spans="12:15" x14ac:dyDescent="0.25">
      <c r="M2271" t="s">
        <v>5562</v>
      </c>
      <c r="N2271">
        <v>128</v>
      </c>
      <c r="O2271">
        <v>1</v>
      </c>
    </row>
    <row r="2272" spans="12:15" x14ac:dyDescent="0.25">
      <c r="L2272" s="1">
        <v>45546</v>
      </c>
      <c r="M2272" t="s">
        <v>5475</v>
      </c>
      <c r="N2272">
        <v>126</v>
      </c>
      <c r="O2272">
        <v>1</v>
      </c>
    </row>
    <row r="2273" spans="12:15" x14ac:dyDescent="0.25">
      <c r="M2273" t="s">
        <v>5497</v>
      </c>
      <c r="N2273">
        <v>126</v>
      </c>
      <c r="O2273">
        <v>1</v>
      </c>
    </row>
    <row r="2274" spans="12:15" x14ac:dyDescent="0.25">
      <c r="M2274" t="s">
        <v>5499</v>
      </c>
      <c r="N2274">
        <v>126</v>
      </c>
      <c r="O2274">
        <v>1</v>
      </c>
    </row>
    <row r="2275" spans="12:15" x14ac:dyDescent="0.25">
      <c r="M2275" t="s">
        <v>5502</v>
      </c>
      <c r="N2275">
        <v>126</v>
      </c>
      <c r="O2275">
        <v>1</v>
      </c>
    </row>
    <row r="2276" spans="12:15" x14ac:dyDescent="0.25">
      <c r="M2276" t="s">
        <v>5505</v>
      </c>
      <c r="N2276">
        <v>126</v>
      </c>
      <c r="O2276">
        <v>1</v>
      </c>
    </row>
    <row r="2277" spans="12:15" x14ac:dyDescent="0.25">
      <c r="M2277" t="s">
        <v>4307</v>
      </c>
      <c r="N2277">
        <v>126</v>
      </c>
      <c r="O2277">
        <v>1</v>
      </c>
    </row>
    <row r="2278" spans="12:15" x14ac:dyDescent="0.25">
      <c r="M2278" t="s">
        <v>5550</v>
      </c>
      <c r="N2278">
        <v>126</v>
      </c>
      <c r="O2278">
        <v>1</v>
      </c>
    </row>
    <row r="2279" spans="12:15" x14ac:dyDescent="0.25">
      <c r="L2279" s="1">
        <v>45551</v>
      </c>
      <c r="M2279" t="s">
        <v>5466</v>
      </c>
      <c r="N2279">
        <v>121</v>
      </c>
      <c r="O2279">
        <v>1</v>
      </c>
    </row>
    <row r="2280" spans="12:15" x14ac:dyDescent="0.25">
      <c r="M2280" t="s">
        <v>5470</v>
      </c>
      <c r="N2280">
        <v>121</v>
      </c>
      <c r="O2280">
        <v>1</v>
      </c>
    </row>
    <row r="2281" spans="12:15" x14ac:dyDescent="0.25">
      <c r="M2281" t="s">
        <v>5493</v>
      </c>
      <c r="N2281">
        <v>121</v>
      </c>
      <c r="O2281">
        <v>1</v>
      </c>
    </row>
    <row r="2282" spans="12:15" x14ac:dyDescent="0.25">
      <c r="M2282" t="s">
        <v>5517</v>
      </c>
      <c r="N2282">
        <v>121</v>
      </c>
      <c r="O2282">
        <v>1</v>
      </c>
    </row>
    <row r="2283" spans="12:15" x14ac:dyDescent="0.25">
      <c r="M2283" t="s">
        <v>5518</v>
      </c>
      <c r="N2283">
        <v>121</v>
      </c>
      <c r="O2283">
        <v>1</v>
      </c>
    </row>
    <row r="2284" spans="12:15" x14ac:dyDescent="0.25">
      <c r="M2284" t="s">
        <v>5539</v>
      </c>
      <c r="N2284">
        <v>121</v>
      </c>
      <c r="O2284">
        <v>1</v>
      </c>
    </row>
    <row r="2285" spans="12:15" x14ac:dyDescent="0.25">
      <c r="M2285" t="s">
        <v>5543</v>
      </c>
      <c r="N2285">
        <v>121</v>
      </c>
      <c r="O2285">
        <v>1</v>
      </c>
    </row>
    <row r="2286" spans="12:15" x14ac:dyDescent="0.25">
      <c r="M2286" t="s">
        <v>5544</v>
      </c>
      <c r="N2286">
        <v>121</v>
      </c>
      <c r="O2286">
        <v>1</v>
      </c>
    </row>
    <row r="2287" spans="12:15" x14ac:dyDescent="0.25">
      <c r="L2287" s="1">
        <v>45558</v>
      </c>
      <c r="M2287" t="s">
        <v>5446</v>
      </c>
      <c r="N2287">
        <v>114</v>
      </c>
      <c r="O2287">
        <v>1</v>
      </c>
    </row>
    <row r="2288" spans="12:15" x14ac:dyDescent="0.25">
      <c r="M2288" t="s">
        <v>5459</v>
      </c>
      <c r="N2288">
        <v>114</v>
      </c>
      <c r="O2288">
        <v>1</v>
      </c>
    </row>
    <row r="2289" spans="12:15" x14ac:dyDescent="0.25">
      <c r="M2289" t="s">
        <v>5465</v>
      </c>
      <c r="N2289">
        <v>114</v>
      </c>
      <c r="O2289">
        <v>1</v>
      </c>
    </row>
    <row r="2290" spans="12:15" x14ac:dyDescent="0.25">
      <c r="M2290" t="s">
        <v>5467</v>
      </c>
      <c r="N2290">
        <v>114</v>
      </c>
      <c r="O2290">
        <v>1</v>
      </c>
    </row>
    <row r="2291" spans="12:15" x14ac:dyDescent="0.25">
      <c r="M2291" t="s">
        <v>5485</v>
      </c>
      <c r="N2291">
        <v>114</v>
      </c>
      <c r="O2291">
        <v>1</v>
      </c>
    </row>
    <row r="2292" spans="12:15" x14ac:dyDescent="0.25">
      <c r="M2292" t="s">
        <v>5515</v>
      </c>
      <c r="N2292">
        <v>114</v>
      </c>
      <c r="O2292">
        <v>1</v>
      </c>
    </row>
    <row r="2293" spans="12:15" x14ac:dyDescent="0.25">
      <c r="M2293" t="s">
        <v>5529</v>
      </c>
      <c r="N2293">
        <v>114</v>
      </c>
      <c r="O2293">
        <v>1</v>
      </c>
    </row>
    <row r="2294" spans="12:15" x14ac:dyDescent="0.25">
      <c r="M2294" t="s">
        <v>5534</v>
      </c>
      <c r="N2294">
        <v>114</v>
      </c>
      <c r="O2294">
        <v>1</v>
      </c>
    </row>
    <row r="2295" spans="12:15" x14ac:dyDescent="0.25">
      <c r="M2295" t="s">
        <v>5551</v>
      </c>
      <c r="N2295">
        <v>114</v>
      </c>
      <c r="O2295">
        <v>1</v>
      </c>
    </row>
    <row r="2296" spans="12:15" x14ac:dyDescent="0.25">
      <c r="M2296" t="s">
        <v>5558</v>
      </c>
      <c r="N2296">
        <v>114</v>
      </c>
      <c r="O2296">
        <v>1</v>
      </c>
    </row>
    <row r="2297" spans="12:15" x14ac:dyDescent="0.25">
      <c r="L2297" s="1">
        <v>45565</v>
      </c>
      <c r="M2297" t="s">
        <v>5455</v>
      </c>
      <c r="N2297">
        <v>107</v>
      </c>
      <c r="O2297">
        <v>1</v>
      </c>
    </row>
    <row r="2298" spans="12:15" x14ac:dyDescent="0.25">
      <c r="M2298" t="s">
        <v>5462</v>
      </c>
      <c r="N2298">
        <v>107</v>
      </c>
      <c r="O2298">
        <v>1</v>
      </c>
    </row>
    <row r="2299" spans="12:15" x14ac:dyDescent="0.25">
      <c r="M2299" t="s">
        <v>5494</v>
      </c>
      <c r="N2299">
        <v>107</v>
      </c>
      <c r="O2299">
        <v>1</v>
      </c>
    </row>
    <row r="2300" spans="12:15" x14ac:dyDescent="0.25">
      <c r="M2300" t="s">
        <v>5527</v>
      </c>
      <c r="N2300">
        <v>107</v>
      </c>
      <c r="O2300">
        <v>1</v>
      </c>
    </row>
    <row r="2301" spans="12:15" x14ac:dyDescent="0.25">
      <c r="M2301" t="s">
        <v>5546</v>
      </c>
      <c r="N2301">
        <v>107</v>
      </c>
      <c r="O2301">
        <v>1</v>
      </c>
    </row>
    <row r="2302" spans="12:15" x14ac:dyDescent="0.25">
      <c r="L2302" s="1">
        <v>45572</v>
      </c>
      <c r="M2302" t="s">
        <v>5519</v>
      </c>
      <c r="N2302">
        <v>100</v>
      </c>
      <c r="O2302">
        <v>1</v>
      </c>
    </row>
    <row r="2303" spans="12:15" x14ac:dyDescent="0.25">
      <c r="L2303" s="1">
        <v>45574</v>
      </c>
      <c r="M2303" t="s">
        <v>5521</v>
      </c>
      <c r="N2303">
        <v>98</v>
      </c>
      <c r="O2303">
        <v>1</v>
      </c>
    </row>
    <row r="2304" spans="12:15" x14ac:dyDescent="0.25">
      <c r="L2304" s="1">
        <v>45588</v>
      </c>
      <c r="M2304" t="s">
        <v>5496</v>
      </c>
      <c r="N2304">
        <v>84</v>
      </c>
      <c r="O2304">
        <v>1</v>
      </c>
    </row>
    <row r="2305" spans="6:15" x14ac:dyDescent="0.25">
      <c r="L2305" s="1">
        <v>45621</v>
      </c>
      <c r="M2305" t="s">
        <v>5469</v>
      </c>
      <c r="N2305">
        <v>51</v>
      </c>
      <c r="O2305">
        <v>1</v>
      </c>
    </row>
    <row r="2306" spans="6:15" x14ac:dyDescent="0.25">
      <c r="M2306" t="s">
        <v>5536</v>
      </c>
      <c r="N2306">
        <v>51</v>
      </c>
      <c r="O2306">
        <v>1</v>
      </c>
    </row>
    <row r="2307" spans="6:15" x14ac:dyDescent="0.25">
      <c r="M2307" t="s">
        <v>5554</v>
      </c>
      <c r="N2307">
        <v>51</v>
      </c>
      <c r="O2307">
        <v>1</v>
      </c>
    </row>
    <row r="2308" spans="6:15" x14ac:dyDescent="0.25">
      <c r="L2308" s="1">
        <v>45609</v>
      </c>
      <c r="M2308" t="s">
        <v>5451</v>
      </c>
      <c r="N2308">
        <v>63</v>
      </c>
      <c r="O2308">
        <v>1</v>
      </c>
    </row>
    <row r="2309" spans="6:15" x14ac:dyDescent="0.25">
      <c r="M2309" t="s">
        <v>5452</v>
      </c>
      <c r="N2309">
        <v>63</v>
      </c>
      <c r="O2309">
        <v>1</v>
      </c>
    </row>
    <row r="2310" spans="6:15" x14ac:dyDescent="0.25">
      <c r="L2310" s="1">
        <v>45602</v>
      </c>
      <c r="M2310" t="s">
        <v>5497</v>
      </c>
      <c r="N2310">
        <v>70</v>
      </c>
      <c r="O2310">
        <v>1</v>
      </c>
    </row>
    <row r="2311" spans="6:15" x14ac:dyDescent="0.25">
      <c r="L2311" s="1">
        <v>45593</v>
      </c>
      <c r="M2311" t="s">
        <v>5444</v>
      </c>
      <c r="N2311">
        <v>79</v>
      </c>
      <c r="O2311">
        <v>1</v>
      </c>
    </row>
    <row r="2312" spans="6:15" x14ac:dyDescent="0.25">
      <c r="M2312" t="s">
        <v>5507</v>
      </c>
      <c r="N2312">
        <v>79</v>
      </c>
      <c r="O2312">
        <v>1</v>
      </c>
    </row>
    <row r="2313" spans="6:15" x14ac:dyDescent="0.25">
      <c r="M2313" t="s">
        <v>5516</v>
      </c>
      <c r="N2313">
        <v>79</v>
      </c>
      <c r="O2313">
        <v>1</v>
      </c>
    </row>
    <row r="2314" spans="6:15" x14ac:dyDescent="0.25">
      <c r="M2314" t="s">
        <v>5553</v>
      </c>
      <c r="N2314">
        <v>79</v>
      </c>
      <c r="O2314">
        <v>1</v>
      </c>
    </row>
    <row r="2315" spans="6:15" x14ac:dyDescent="0.25">
      <c r="F2315" t="s">
        <v>5648</v>
      </c>
      <c r="G2315" t="s">
        <v>1577</v>
      </c>
      <c r="H2315" t="s">
        <v>1575</v>
      </c>
      <c r="I2315" t="s">
        <v>1576</v>
      </c>
      <c r="J2315" t="s">
        <v>580</v>
      </c>
      <c r="K2315">
        <v>221172</v>
      </c>
      <c r="L2315" s="1">
        <v>45378</v>
      </c>
      <c r="M2315" t="s">
        <v>1582</v>
      </c>
      <c r="N2315">
        <v>294</v>
      </c>
      <c r="O2315">
        <v>1</v>
      </c>
    </row>
    <row r="2316" spans="6:15" x14ac:dyDescent="0.25">
      <c r="L2316" s="1">
        <v>45455</v>
      </c>
      <c r="M2316" t="s">
        <v>1583</v>
      </c>
      <c r="N2316">
        <v>217</v>
      </c>
      <c r="O2316">
        <v>1</v>
      </c>
    </row>
    <row r="2317" spans="6:15" x14ac:dyDescent="0.25">
      <c r="L2317" s="1">
        <v>45469</v>
      </c>
      <c r="M2317" t="s">
        <v>1578</v>
      </c>
      <c r="N2317">
        <v>203</v>
      </c>
      <c r="O2317">
        <v>1</v>
      </c>
    </row>
    <row r="2318" spans="6:15" x14ac:dyDescent="0.25">
      <c r="L2318" s="1">
        <v>45623</v>
      </c>
      <c r="M2318" t="s">
        <v>1579</v>
      </c>
      <c r="N2318">
        <v>49</v>
      </c>
      <c r="O2318">
        <v>1</v>
      </c>
    </row>
    <row r="2319" spans="6:15" x14ac:dyDescent="0.25">
      <c r="M2319" t="s">
        <v>1580</v>
      </c>
      <c r="N2319">
        <v>49</v>
      </c>
      <c r="O2319">
        <v>1</v>
      </c>
    </row>
    <row r="2320" spans="6:15" x14ac:dyDescent="0.25">
      <c r="M2320" t="s">
        <v>1581</v>
      </c>
      <c r="N2320">
        <v>49</v>
      </c>
      <c r="O2320">
        <v>1</v>
      </c>
    </row>
    <row r="2321" spans="1:15" x14ac:dyDescent="0.25">
      <c r="A2321" t="s">
        <v>5787</v>
      </c>
      <c r="B2321" t="s">
        <v>5629</v>
      </c>
      <c r="C2321" t="s">
        <v>5590</v>
      </c>
      <c r="D2321" t="s">
        <v>5721</v>
      </c>
      <c r="E2321" t="s">
        <v>5713</v>
      </c>
      <c r="F2321" t="s">
        <v>5610</v>
      </c>
      <c r="G2321" t="s">
        <v>291</v>
      </c>
      <c r="H2321" t="s">
        <v>4555</v>
      </c>
      <c r="I2321" t="s">
        <v>4556</v>
      </c>
      <c r="J2321" t="s">
        <v>729</v>
      </c>
      <c r="K2321">
        <v>221245</v>
      </c>
      <c r="L2321" s="1">
        <v>45461</v>
      </c>
      <c r="M2321" t="s">
        <v>4557</v>
      </c>
      <c r="N2321">
        <v>211</v>
      </c>
      <c r="O2321">
        <v>1</v>
      </c>
    </row>
    <row r="2322" spans="1:15" x14ac:dyDescent="0.25">
      <c r="A2322" t="s">
        <v>5788</v>
      </c>
      <c r="B2322" t="s">
        <v>5693</v>
      </c>
      <c r="C2322" t="s">
        <v>5590</v>
      </c>
      <c r="D2322" t="s">
        <v>5721</v>
      </c>
      <c r="E2322" t="s">
        <v>5713</v>
      </c>
      <c r="F2322" t="s">
        <v>5597</v>
      </c>
      <c r="G2322" t="s">
        <v>69</v>
      </c>
      <c r="H2322" t="s">
        <v>2441</v>
      </c>
      <c r="I2322" t="s">
        <v>2442</v>
      </c>
      <c r="J2322" t="s">
        <v>787</v>
      </c>
      <c r="K2322">
        <v>221136</v>
      </c>
      <c r="L2322" s="1">
        <v>45393</v>
      </c>
      <c r="M2322" t="s">
        <v>2443</v>
      </c>
      <c r="N2322">
        <v>279</v>
      </c>
      <c r="O2322">
        <v>1</v>
      </c>
    </row>
    <row r="2323" spans="1:15" x14ac:dyDescent="0.25">
      <c r="H2323" t="s">
        <v>4355</v>
      </c>
      <c r="I2323" t="s">
        <v>4356</v>
      </c>
      <c r="J2323" t="s">
        <v>787</v>
      </c>
      <c r="K2323">
        <v>221136</v>
      </c>
      <c r="L2323" s="1">
        <v>45400</v>
      </c>
      <c r="M2323" t="s">
        <v>4357</v>
      </c>
      <c r="N2323">
        <v>272</v>
      </c>
      <c r="O2323">
        <v>1</v>
      </c>
    </row>
    <row r="2324" spans="1:15" x14ac:dyDescent="0.25">
      <c r="M2324" t="s">
        <v>4358</v>
      </c>
      <c r="N2324">
        <v>272</v>
      </c>
      <c r="O2324">
        <v>1</v>
      </c>
    </row>
    <row r="2325" spans="1:15" x14ac:dyDescent="0.25">
      <c r="A2325" t="s">
        <v>5789</v>
      </c>
      <c r="B2325" t="s">
        <v>5649</v>
      </c>
      <c r="C2325" t="s">
        <v>5590</v>
      </c>
      <c r="D2325" t="s">
        <v>5721</v>
      </c>
      <c r="E2325" t="s">
        <v>5713</v>
      </c>
      <c r="F2325" t="s">
        <v>16</v>
      </c>
      <c r="G2325" t="s">
        <v>29</v>
      </c>
      <c r="H2325" t="s">
        <v>1584</v>
      </c>
      <c r="I2325" t="s">
        <v>1585</v>
      </c>
      <c r="J2325" t="s">
        <v>986</v>
      </c>
      <c r="K2325">
        <v>221196</v>
      </c>
      <c r="L2325" s="1">
        <v>45496</v>
      </c>
      <c r="M2325" t="s">
        <v>1586</v>
      </c>
      <c r="N2325">
        <v>176</v>
      </c>
      <c r="O2325">
        <v>1</v>
      </c>
    </row>
    <row r="2326" spans="1:15" x14ac:dyDescent="0.25">
      <c r="H2326" t="s">
        <v>983</v>
      </c>
      <c r="I2326" t="s">
        <v>984</v>
      </c>
      <c r="J2326" t="s">
        <v>986</v>
      </c>
      <c r="K2326">
        <v>221196</v>
      </c>
      <c r="L2326" s="1">
        <v>45623</v>
      </c>
      <c r="M2326" t="s">
        <v>985</v>
      </c>
      <c r="N2326">
        <v>49</v>
      </c>
      <c r="O2326">
        <v>1</v>
      </c>
    </row>
    <row r="2327" spans="1:15" x14ac:dyDescent="0.25">
      <c r="H2327" t="s">
        <v>2804</v>
      </c>
      <c r="I2327" t="s">
        <v>2805</v>
      </c>
      <c r="J2327" t="s">
        <v>986</v>
      </c>
      <c r="K2327">
        <v>221196</v>
      </c>
      <c r="L2327" s="1">
        <v>45623</v>
      </c>
      <c r="M2327" t="s">
        <v>2806</v>
      </c>
      <c r="N2327">
        <v>49</v>
      </c>
      <c r="O2327">
        <v>1</v>
      </c>
    </row>
    <row r="2328" spans="1:15" x14ac:dyDescent="0.25">
      <c r="M2328" t="s">
        <v>2807</v>
      </c>
      <c r="N2328">
        <v>49</v>
      </c>
      <c r="O2328">
        <v>1</v>
      </c>
    </row>
    <row r="2329" spans="1:15" x14ac:dyDescent="0.25">
      <c r="M2329" t="s">
        <v>2808</v>
      </c>
      <c r="N2329">
        <v>49</v>
      </c>
      <c r="O2329">
        <v>1</v>
      </c>
    </row>
    <row r="2330" spans="1:15" x14ac:dyDescent="0.25">
      <c r="H2330" t="s">
        <v>3688</v>
      </c>
      <c r="I2330" t="s">
        <v>3689</v>
      </c>
      <c r="J2330" t="s">
        <v>986</v>
      </c>
      <c r="K2330">
        <v>221196</v>
      </c>
      <c r="L2330" s="1">
        <v>45623</v>
      </c>
      <c r="M2330" t="s">
        <v>3690</v>
      </c>
      <c r="N2330">
        <v>49</v>
      </c>
      <c r="O2330">
        <v>1</v>
      </c>
    </row>
    <row r="2331" spans="1:15" x14ac:dyDescent="0.25">
      <c r="M2331" t="s">
        <v>3691</v>
      </c>
      <c r="N2331">
        <v>49</v>
      </c>
      <c r="O2331">
        <v>1</v>
      </c>
    </row>
    <row r="2332" spans="1:15" x14ac:dyDescent="0.25">
      <c r="M2332" t="s">
        <v>3692</v>
      </c>
      <c r="N2332">
        <v>49</v>
      </c>
      <c r="O2332">
        <v>1</v>
      </c>
    </row>
    <row r="2333" spans="1:15" x14ac:dyDescent="0.25">
      <c r="M2333" t="s">
        <v>3693</v>
      </c>
      <c r="N2333">
        <v>49</v>
      </c>
      <c r="O2333">
        <v>1</v>
      </c>
    </row>
    <row r="2334" spans="1:15" x14ac:dyDescent="0.25">
      <c r="M2334" t="s">
        <v>3694</v>
      </c>
      <c r="N2334">
        <v>49</v>
      </c>
      <c r="O2334">
        <v>1</v>
      </c>
    </row>
    <row r="2335" spans="1:15" x14ac:dyDescent="0.25">
      <c r="M2335" t="s">
        <v>3695</v>
      </c>
      <c r="N2335">
        <v>49</v>
      </c>
      <c r="O2335">
        <v>1</v>
      </c>
    </row>
    <row r="2336" spans="1:15" x14ac:dyDescent="0.25">
      <c r="M2336" t="s">
        <v>3696</v>
      </c>
      <c r="N2336">
        <v>49</v>
      </c>
      <c r="O2336">
        <v>1</v>
      </c>
    </row>
    <row r="2337" spans="1:15" x14ac:dyDescent="0.25">
      <c r="M2337" t="s">
        <v>3697</v>
      </c>
      <c r="N2337">
        <v>49</v>
      </c>
      <c r="O2337">
        <v>1</v>
      </c>
    </row>
    <row r="2338" spans="1:15" x14ac:dyDescent="0.25">
      <c r="H2338" t="s">
        <v>3898</v>
      </c>
      <c r="I2338" t="s">
        <v>3899</v>
      </c>
      <c r="J2338" t="s">
        <v>986</v>
      </c>
      <c r="K2338">
        <v>221196</v>
      </c>
      <c r="L2338" s="1">
        <v>45518</v>
      </c>
      <c r="M2338" t="s">
        <v>3900</v>
      </c>
      <c r="N2338">
        <v>154</v>
      </c>
      <c r="O2338">
        <v>1</v>
      </c>
    </row>
    <row r="2339" spans="1:15" x14ac:dyDescent="0.25">
      <c r="A2339" t="s">
        <v>5790</v>
      </c>
      <c r="B2339" t="s">
        <v>5673</v>
      </c>
      <c r="C2339" t="s">
        <v>5712</v>
      </c>
      <c r="D2339" t="s">
        <v>5725</v>
      </c>
      <c r="E2339" t="s">
        <v>5713</v>
      </c>
      <c r="F2339" t="s">
        <v>16</v>
      </c>
      <c r="G2339" t="s">
        <v>29</v>
      </c>
      <c r="H2339" t="s">
        <v>994</v>
      </c>
      <c r="I2339" t="s">
        <v>995</v>
      </c>
      <c r="J2339" t="s">
        <v>997</v>
      </c>
      <c r="K2339">
        <v>208556</v>
      </c>
      <c r="L2339" s="1">
        <v>45314</v>
      </c>
      <c r="M2339" t="s">
        <v>999</v>
      </c>
      <c r="N2339">
        <v>358</v>
      </c>
      <c r="O2339">
        <v>1</v>
      </c>
    </row>
    <row r="2340" spans="1:15" x14ac:dyDescent="0.25">
      <c r="L2340" s="1">
        <v>45321</v>
      </c>
      <c r="M2340" t="s">
        <v>1004</v>
      </c>
      <c r="N2340">
        <v>351</v>
      </c>
      <c r="O2340">
        <v>1</v>
      </c>
    </row>
    <row r="2341" spans="1:15" x14ac:dyDescent="0.25">
      <c r="M2341" t="s">
        <v>1011</v>
      </c>
      <c r="N2341">
        <v>351</v>
      </c>
      <c r="O2341">
        <v>1</v>
      </c>
    </row>
    <row r="2342" spans="1:15" x14ac:dyDescent="0.25">
      <c r="L2342" s="1">
        <v>45328</v>
      </c>
      <c r="M2342" t="s">
        <v>1013</v>
      </c>
      <c r="N2342">
        <v>344</v>
      </c>
      <c r="O2342">
        <v>1</v>
      </c>
    </row>
    <row r="2343" spans="1:15" x14ac:dyDescent="0.25">
      <c r="L2343" s="1">
        <v>45349</v>
      </c>
      <c r="M2343" t="s">
        <v>1011</v>
      </c>
      <c r="N2343">
        <v>323</v>
      </c>
      <c r="O2343">
        <v>1</v>
      </c>
    </row>
    <row r="2344" spans="1:15" x14ac:dyDescent="0.25">
      <c r="L2344" s="1">
        <v>45363</v>
      </c>
      <c r="M2344" t="s">
        <v>998</v>
      </c>
      <c r="N2344">
        <v>309</v>
      </c>
      <c r="O2344">
        <v>1</v>
      </c>
    </row>
    <row r="2345" spans="1:15" x14ac:dyDescent="0.25">
      <c r="M2345" t="s">
        <v>1000</v>
      </c>
      <c r="N2345">
        <v>309</v>
      </c>
      <c r="O2345">
        <v>1</v>
      </c>
    </row>
    <row r="2346" spans="1:15" x14ac:dyDescent="0.25">
      <c r="L2346" s="1">
        <v>45370</v>
      </c>
      <c r="M2346" t="s">
        <v>1015</v>
      </c>
      <c r="N2346">
        <v>302</v>
      </c>
      <c r="O2346">
        <v>1</v>
      </c>
    </row>
    <row r="2347" spans="1:15" x14ac:dyDescent="0.25">
      <c r="L2347" s="1">
        <v>45391</v>
      </c>
      <c r="M2347" t="s">
        <v>998</v>
      </c>
      <c r="N2347">
        <v>281</v>
      </c>
      <c r="O2347">
        <v>1</v>
      </c>
    </row>
    <row r="2348" spans="1:15" x14ac:dyDescent="0.25">
      <c r="L2348" s="1">
        <v>45405</v>
      </c>
      <c r="M2348" t="s">
        <v>1009</v>
      </c>
      <c r="N2348">
        <v>267</v>
      </c>
      <c r="O2348">
        <v>1</v>
      </c>
    </row>
    <row r="2349" spans="1:15" x14ac:dyDescent="0.25">
      <c r="L2349" s="1">
        <v>45426</v>
      </c>
      <c r="M2349" t="s">
        <v>1006</v>
      </c>
      <c r="N2349">
        <v>246</v>
      </c>
      <c r="O2349">
        <v>1</v>
      </c>
    </row>
    <row r="2350" spans="1:15" x14ac:dyDescent="0.25">
      <c r="M2350" t="s">
        <v>1009</v>
      </c>
      <c r="N2350">
        <v>246</v>
      </c>
      <c r="O2350">
        <v>1</v>
      </c>
    </row>
    <row r="2351" spans="1:15" x14ac:dyDescent="0.25">
      <c r="L2351" s="1">
        <v>45440</v>
      </c>
      <c r="M2351" t="s">
        <v>1003</v>
      </c>
      <c r="N2351">
        <v>232</v>
      </c>
      <c r="O2351">
        <v>1</v>
      </c>
    </row>
    <row r="2352" spans="1:15" x14ac:dyDescent="0.25">
      <c r="L2352" s="1">
        <v>45447</v>
      </c>
      <c r="M2352" t="s">
        <v>996</v>
      </c>
      <c r="N2352">
        <v>225</v>
      </c>
      <c r="O2352">
        <v>1</v>
      </c>
    </row>
    <row r="2353" spans="1:15" x14ac:dyDescent="0.25">
      <c r="G2353" t="s">
        <v>87</v>
      </c>
      <c r="H2353" t="s">
        <v>3327</v>
      </c>
      <c r="I2353" t="s">
        <v>3328</v>
      </c>
      <c r="J2353" t="s">
        <v>997</v>
      </c>
      <c r="K2353">
        <v>208556</v>
      </c>
      <c r="L2353" s="1">
        <v>45559</v>
      </c>
      <c r="M2353" t="s">
        <v>3329</v>
      </c>
      <c r="N2353">
        <v>113</v>
      </c>
      <c r="O2353">
        <v>1</v>
      </c>
    </row>
    <row r="2354" spans="1:15" x14ac:dyDescent="0.25">
      <c r="F2354" t="s">
        <v>5625</v>
      </c>
      <c r="G2354" t="s">
        <v>442</v>
      </c>
      <c r="H2354" t="s">
        <v>4795</v>
      </c>
      <c r="I2354" t="s">
        <v>4796</v>
      </c>
      <c r="J2354" t="s">
        <v>997</v>
      </c>
      <c r="K2354">
        <v>208556</v>
      </c>
      <c r="L2354" s="1">
        <v>45356</v>
      </c>
      <c r="M2354" t="s">
        <v>4797</v>
      </c>
      <c r="N2354">
        <v>316</v>
      </c>
      <c r="O2354">
        <v>1</v>
      </c>
    </row>
    <row r="2355" spans="1:15" x14ac:dyDescent="0.25">
      <c r="L2355" s="1">
        <v>45384</v>
      </c>
      <c r="M2355" t="s">
        <v>4798</v>
      </c>
      <c r="N2355">
        <v>288</v>
      </c>
      <c r="O2355">
        <v>1</v>
      </c>
    </row>
    <row r="2356" spans="1:15" x14ac:dyDescent="0.25">
      <c r="L2356" s="1">
        <v>45391</v>
      </c>
      <c r="M2356" t="s">
        <v>1009</v>
      </c>
      <c r="N2356">
        <v>281</v>
      </c>
      <c r="O2356">
        <v>1</v>
      </c>
    </row>
    <row r="2357" spans="1:15" x14ac:dyDescent="0.25">
      <c r="A2357" t="s">
        <v>5791</v>
      </c>
      <c r="B2357" t="s">
        <v>5634</v>
      </c>
      <c r="C2357" t="s">
        <v>5590</v>
      </c>
      <c r="D2357" t="s">
        <v>5721</v>
      </c>
      <c r="E2357" t="s">
        <v>5713</v>
      </c>
      <c r="F2357" t="s">
        <v>16</v>
      </c>
      <c r="G2357" t="s">
        <v>739</v>
      </c>
      <c r="H2357" t="s">
        <v>1017</v>
      </c>
      <c r="I2357" t="s">
        <v>1018</v>
      </c>
      <c r="J2357" t="s">
        <v>1020</v>
      </c>
      <c r="K2357">
        <v>221152</v>
      </c>
      <c r="L2357" s="1">
        <v>45310</v>
      </c>
      <c r="M2357" t="s">
        <v>1022</v>
      </c>
      <c r="N2357">
        <v>362</v>
      </c>
      <c r="O2357">
        <v>1</v>
      </c>
    </row>
    <row r="2358" spans="1:15" x14ac:dyDescent="0.25">
      <c r="M2358" t="s">
        <v>1038</v>
      </c>
      <c r="N2358">
        <v>362</v>
      </c>
      <c r="O2358">
        <v>1</v>
      </c>
    </row>
    <row r="2359" spans="1:15" x14ac:dyDescent="0.25">
      <c r="M2359" t="s">
        <v>1042</v>
      </c>
      <c r="N2359">
        <v>362</v>
      </c>
      <c r="O2359">
        <v>1</v>
      </c>
    </row>
    <row r="2360" spans="1:15" x14ac:dyDescent="0.25">
      <c r="M2360" t="s">
        <v>1044</v>
      </c>
      <c r="N2360">
        <v>362</v>
      </c>
      <c r="O2360">
        <v>1</v>
      </c>
    </row>
    <row r="2361" spans="1:15" x14ac:dyDescent="0.25">
      <c r="L2361" s="1">
        <v>45324</v>
      </c>
      <c r="M2361" t="s">
        <v>1030</v>
      </c>
      <c r="N2361">
        <v>348</v>
      </c>
      <c r="O2361">
        <v>1</v>
      </c>
    </row>
    <row r="2362" spans="1:15" x14ac:dyDescent="0.25">
      <c r="M2362" t="s">
        <v>1036</v>
      </c>
      <c r="N2362">
        <v>348</v>
      </c>
      <c r="O2362">
        <v>1</v>
      </c>
    </row>
    <row r="2363" spans="1:15" x14ac:dyDescent="0.25">
      <c r="L2363" s="1">
        <v>45338</v>
      </c>
      <c r="M2363" t="s">
        <v>1024</v>
      </c>
      <c r="N2363">
        <v>334</v>
      </c>
      <c r="O2363">
        <v>1</v>
      </c>
    </row>
    <row r="2364" spans="1:15" x14ac:dyDescent="0.25">
      <c r="M2364" t="s">
        <v>1028</v>
      </c>
      <c r="N2364">
        <v>334</v>
      </c>
      <c r="O2364">
        <v>1</v>
      </c>
    </row>
    <row r="2365" spans="1:15" x14ac:dyDescent="0.25">
      <c r="M2365" t="s">
        <v>1040</v>
      </c>
      <c r="N2365">
        <v>334</v>
      </c>
      <c r="O2365">
        <v>1</v>
      </c>
    </row>
    <row r="2366" spans="1:15" x14ac:dyDescent="0.25">
      <c r="M2366" t="s">
        <v>1045</v>
      </c>
      <c r="N2366">
        <v>334</v>
      </c>
      <c r="O2366">
        <v>1</v>
      </c>
    </row>
    <row r="2367" spans="1:15" x14ac:dyDescent="0.25">
      <c r="L2367" s="1">
        <v>45343</v>
      </c>
      <c r="M2367" t="s">
        <v>1027</v>
      </c>
      <c r="N2367">
        <v>329</v>
      </c>
      <c r="O2367">
        <v>1</v>
      </c>
    </row>
    <row r="2368" spans="1:15" x14ac:dyDescent="0.25">
      <c r="M2368" t="s">
        <v>1033</v>
      </c>
      <c r="N2368">
        <v>329</v>
      </c>
      <c r="O2368">
        <v>1</v>
      </c>
    </row>
    <row r="2369" spans="1:15" x14ac:dyDescent="0.25">
      <c r="M2369" t="s">
        <v>1037</v>
      </c>
      <c r="N2369">
        <v>329</v>
      </c>
      <c r="O2369">
        <v>1</v>
      </c>
    </row>
    <row r="2370" spans="1:15" x14ac:dyDescent="0.25">
      <c r="L2370" s="1">
        <v>45352</v>
      </c>
      <c r="M2370" t="s">
        <v>1021</v>
      </c>
      <c r="N2370">
        <v>320</v>
      </c>
      <c r="O2370">
        <v>1</v>
      </c>
    </row>
    <row r="2371" spans="1:15" x14ac:dyDescent="0.25">
      <c r="M2371" t="s">
        <v>1025</v>
      </c>
      <c r="N2371">
        <v>320</v>
      </c>
      <c r="O2371">
        <v>1</v>
      </c>
    </row>
    <row r="2372" spans="1:15" x14ac:dyDescent="0.25">
      <c r="M2372" t="s">
        <v>1030</v>
      </c>
      <c r="N2372">
        <v>320</v>
      </c>
      <c r="O2372">
        <v>1</v>
      </c>
    </row>
    <row r="2373" spans="1:15" x14ac:dyDescent="0.25">
      <c r="M2373" t="s">
        <v>741</v>
      </c>
      <c r="N2373">
        <v>320</v>
      </c>
      <c r="O2373">
        <v>1</v>
      </c>
    </row>
    <row r="2374" spans="1:15" x14ac:dyDescent="0.25">
      <c r="L2374" s="1">
        <v>45357</v>
      </c>
      <c r="M2374" t="s">
        <v>1019</v>
      </c>
      <c r="N2374">
        <v>315</v>
      </c>
      <c r="O2374">
        <v>1</v>
      </c>
    </row>
    <row r="2375" spans="1:15" x14ac:dyDescent="0.25">
      <c r="M2375" t="s">
        <v>1034</v>
      </c>
      <c r="N2375">
        <v>315</v>
      </c>
      <c r="O2375">
        <v>1</v>
      </c>
    </row>
    <row r="2376" spans="1:15" x14ac:dyDescent="0.25">
      <c r="L2376" s="1">
        <v>45359</v>
      </c>
      <c r="M2376" t="s">
        <v>1031</v>
      </c>
      <c r="N2376">
        <v>313</v>
      </c>
      <c r="O2376">
        <v>1</v>
      </c>
    </row>
    <row r="2377" spans="1:15" x14ac:dyDescent="0.25">
      <c r="M2377" t="s">
        <v>1041</v>
      </c>
      <c r="N2377">
        <v>313</v>
      </c>
      <c r="O2377">
        <v>1</v>
      </c>
    </row>
    <row r="2378" spans="1:15" x14ac:dyDescent="0.25">
      <c r="M2378" t="s">
        <v>1046</v>
      </c>
      <c r="N2378">
        <v>313</v>
      </c>
      <c r="O2378">
        <v>1</v>
      </c>
    </row>
    <row r="2379" spans="1:15" x14ac:dyDescent="0.25">
      <c r="M2379" t="s">
        <v>1047</v>
      </c>
      <c r="N2379">
        <v>313</v>
      </c>
      <c r="O2379">
        <v>1</v>
      </c>
    </row>
    <row r="2380" spans="1:15" x14ac:dyDescent="0.25">
      <c r="A2380" t="s">
        <v>5792</v>
      </c>
      <c r="B2380" t="s">
        <v>4943</v>
      </c>
      <c r="C2380" t="s">
        <v>5590</v>
      </c>
      <c r="D2380" t="s">
        <v>5721</v>
      </c>
      <c r="E2380" t="s">
        <v>5713</v>
      </c>
      <c r="F2380" t="s">
        <v>16</v>
      </c>
      <c r="G2380" t="s">
        <v>29</v>
      </c>
      <c r="H2380" t="s">
        <v>1115</v>
      </c>
      <c r="I2380" t="s">
        <v>1116</v>
      </c>
      <c r="J2380" t="s">
        <v>1056</v>
      </c>
      <c r="K2380">
        <v>221252</v>
      </c>
      <c r="L2380" s="1">
        <v>45503</v>
      </c>
      <c r="M2380" t="s">
        <v>1117</v>
      </c>
      <c r="N2380">
        <v>169</v>
      </c>
      <c r="O2380">
        <v>1</v>
      </c>
    </row>
    <row r="2381" spans="1:15" x14ac:dyDescent="0.25">
      <c r="H2381" t="s">
        <v>2288</v>
      </c>
      <c r="I2381" t="s">
        <v>2289</v>
      </c>
      <c r="J2381" t="s">
        <v>1056</v>
      </c>
      <c r="K2381">
        <v>221252</v>
      </c>
      <c r="L2381" s="1">
        <v>45443</v>
      </c>
      <c r="M2381" t="s">
        <v>2290</v>
      </c>
      <c r="N2381">
        <v>229</v>
      </c>
      <c r="O2381">
        <v>1</v>
      </c>
    </row>
    <row r="2382" spans="1:15" x14ac:dyDescent="0.25">
      <c r="H2382" t="s">
        <v>5331</v>
      </c>
      <c r="I2382" t="s">
        <v>5332</v>
      </c>
      <c r="J2382" t="s">
        <v>1056</v>
      </c>
      <c r="K2382">
        <v>221252</v>
      </c>
      <c r="L2382" s="1">
        <v>45601</v>
      </c>
      <c r="M2382" t="s">
        <v>1803</v>
      </c>
      <c r="N2382">
        <v>71</v>
      </c>
      <c r="O2382">
        <v>1</v>
      </c>
    </row>
    <row r="2383" spans="1:15" x14ac:dyDescent="0.25">
      <c r="M2383" t="s">
        <v>5333</v>
      </c>
      <c r="N2383">
        <v>71</v>
      </c>
      <c r="O2383">
        <v>1</v>
      </c>
    </row>
    <row r="2384" spans="1:15" x14ac:dyDescent="0.25">
      <c r="H2384" t="s">
        <v>5397</v>
      </c>
      <c r="I2384" t="s">
        <v>5398</v>
      </c>
      <c r="J2384" t="s">
        <v>1056</v>
      </c>
      <c r="K2384">
        <v>221252</v>
      </c>
      <c r="L2384" s="1">
        <v>45503</v>
      </c>
      <c r="M2384" t="s">
        <v>1803</v>
      </c>
      <c r="N2384">
        <v>169</v>
      </c>
      <c r="O2384">
        <v>1</v>
      </c>
    </row>
    <row r="2385" spans="6:15" x14ac:dyDescent="0.25">
      <c r="M2385" t="s">
        <v>5401</v>
      </c>
      <c r="N2385">
        <v>169</v>
      </c>
      <c r="O2385">
        <v>1</v>
      </c>
    </row>
    <row r="2386" spans="6:15" x14ac:dyDescent="0.25">
      <c r="M2386" t="s">
        <v>5406</v>
      </c>
      <c r="N2386">
        <v>169</v>
      </c>
      <c r="O2386">
        <v>1</v>
      </c>
    </row>
    <row r="2387" spans="6:15" x14ac:dyDescent="0.25">
      <c r="L2387" s="1">
        <v>45520</v>
      </c>
      <c r="M2387" t="s">
        <v>5403</v>
      </c>
      <c r="N2387">
        <v>152</v>
      </c>
      <c r="O2387">
        <v>1</v>
      </c>
    </row>
    <row r="2388" spans="6:15" x14ac:dyDescent="0.25">
      <c r="L2388" s="1">
        <v>45524</v>
      </c>
      <c r="M2388" t="s">
        <v>5399</v>
      </c>
      <c r="N2388">
        <v>148</v>
      </c>
      <c r="O2388">
        <v>1</v>
      </c>
    </row>
    <row r="2389" spans="6:15" x14ac:dyDescent="0.25">
      <c r="L2389" s="1">
        <v>45601</v>
      </c>
      <c r="M2389" t="s">
        <v>5400</v>
      </c>
      <c r="N2389">
        <v>71</v>
      </c>
      <c r="O2389">
        <v>1</v>
      </c>
    </row>
    <row r="2390" spans="6:15" x14ac:dyDescent="0.25">
      <c r="M2390" t="s">
        <v>5402</v>
      </c>
      <c r="N2390">
        <v>71</v>
      </c>
      <c r="O2390">
        <v>1</v>
      </c>
    </row>
    <row r="2391" spans="6:15" x14ac:dyDescent="0.25">
      <c r="M2391" t="s">
        <v>5404</v>
      </c>
      <c r="N2391">
        <v>71</v>
      </c>
      <c r="O2391">
        <v>1</v>
      </c>
    </row>
    <row r="2392" spans="6:15" x14ac:dyDescent="0.25">
      <c r="M2392" t="s">
        <v>5405</v>
      </c>
      <c r="N2392">
        <v>71</v>
      </c>
      <c r="O2392">
        <v>1</v>
      </c>
    </row>
    <row r="2393" spans="6:15" x14ac:dyDescent="0.25">
      <c r="F2393" t="s">
        <v>5635</v>
      </c>
      <c r="G2393" t="s">
        <v>1054</v>
      </c>
      <c r="H2393" t="s">
        <v>1052</v>
      </c>
      <c r="I2393" t="s">
        <v>1053</v>
      </c>
      <c r="J2393" t="s">
        <v>1056</v>
      </c>
      <c r="K2393">
        <v>221252</v>
      </c>
      <c r="L2393" s="1">
        <v>45559</v>
      </c>
      <c r="M2393" t="s">
        <v>1055</v>
      </c>
      <c r="N2393">
        <v>113</v>
      </c>
      <c r="O2393">
        <v>1</v>
      </c>
    </row>
    <row r="2394" spans="6:15" x14ac:dyDescent="0.25">
      <c r="H2394" t="s">
        <v>3594</v>
      </c>
      <c r="I2394" t="s">
        <v>3595</v>
      </c>
      <c r="J2394" t="s">
        <v>1056</v>
      </c>
      <c r="K2394">
        <v>221252</v>
      </c>
      <c r="L2394" s="1">
        <v>45503</v>
      </c>
      <c r="M2394" t="s">
        <v>3601</v>
      </c>
      <c r="N2394">
        <v>169</v>
      </c>
      <c r="O2394">
        <v>1</v>
      </c>
    </row>
    <row r="2395" spans="6:15" x14ac:dyDescent="0.25">
      <c r="M2395" t="s">
        <v>3603</v>
      </c>
      <c r="N2395">
        <v>169</v>
      </c>
      <c r="O2395">
        <v>1</v>
      </c>
    </row>
    <row r="2396" spans="6:15" x14ac:dyDescent="0.25">
      <c r="L2396" s="1">
        <v>45629</v>
      </c>
      <c r="M2396" t="s">
        <v>3613</v>
      </c>
      <c r="N2396">
        <v>43</v>
      </c>
      <c r="O2396">
        <v>1</v>
      </c>
    </row>
    <row r="2397" spans="6:15" x14ac:dyDescent="0.25">
      <c r="L2397" s="1">
        <v>45601</v>
      </c>
      <c r="M2397" t="s">
        <v>3598</v>
      </c>
      <c r="N2397">
        <v>71</v>
      </c>
      <c r="O2397">
        <v>1</v>
      </c>
    </row>
    <row r="2398" spans="6:15" x14ac:dyDescent="0.25">
      <c r="M2398" t="s">
        <v>3606</v>
      </c>
      <c r="N2398">
        <v>71</v>
      </c>
      <c r="O2398">
        <v>1</v>
      </c>
    </row>
    <row r="2399" spans="6:15" x14ac:dyDescent="0.25">
      <c r="M2399" t="s">
        <v>3607</v>
      </c>
      <c r="N2399">
        <v>71</v>
      </c>
      <c r="O2399">
        <v>1</v>
      </c>
    </row>
    <row r="2400" spans="6:15" x14ac:dyDescent="0.25">
      <c r="M2400" t="s">
        <v>3611</v>
      </c>
      <c r="N2400">
        <v>71</v>
      </c>
      <c r="O2400">
        <v>1</v>
      </c>
    </row>
    <row r="2401" spans="1:15" x14ac:dyDescent="0.25">
      <c r="M2401" t="s">
        <v>3614</v>
      </c>
      <c r="N2401">
        <v>71</v>
      </c>
      <c r="O2401">
        <v>1</v>
      </c>
    </row>
    <row r="2402" spans="1:15" x14ac:dyDescent="0.25">
      <c r="A2402" t="s">
        <v>5793</v>
      </c>
      <c r="B2402" t="s">
        <v>5640</v>
      </c>
      <c r="C2402" t="s">
        <v>5590</v>
      </c>
      <c r="D2402" t="s">
        <v>5721</v>
      </c>
      <c r="E2402" t="s">
        <v>5713</v>
      </c>
      <c r="F2402" t="s">
        <v>16</v>
      </c>
      <c r="G2402" t="s">
        <v>29</v>
      </c>
      <c r="H2402" t="s">
        <v>1168</v>
      </c>
      <c r="I2402" t="s">
        <v>1169</v>
      </c>
      <c r="J2402" t="s">
        <v>1171</v>
      </c>
      <c r="K2402">
        <v>221128</v>
      </c>
      <c r="L2402" s="1">
        <v>45492</v>
      </c>
      <c r="M2402" t="s">
        <v>1170</v>
      </c>
      <c r="N2402">
        <v>180</v>
      </c>
      <c r="O2402">
        <v>1</v>
      </c>
    </row>
    <row r="2403" spans="1:15" x14ac:dyDescent="0.25">
      <c r="A2403" t="s">
        <v>5794</v>
      </c>
      <c r="B2403" t="s">
        <v>5695</v>
      </c>
      <c r="C2403" t="s">
        <v>5590</v>
      </c>
      <c r="D2403" t="s">
        <v>5721</v>
      </c>
      <c r="E2403" t="s">
        <v>5713</v>
      </c>
      <c r="F2403" t="s">
        <v>16</v>
      </c>
      <c r="G2403" t="s">
        <v>29</v>
      </c>
      <c r="H2403" t="s">
        <v>3910</v>
      </c>
      <c r="I2403" t="s">
        <v>3911</v>
      </c>
      <c r="J2403" t="s">
        <v>1336</v>
      </c>
      <c r="K2403">
        <v>221201</v>
      </c>
      <c r="L2403" s="1">
        <v>45628</v>
      </c>
      <c r="M2403" t="s">
        <v>3912</v>
      </c>
      <c r="N2403">
        <v>44</v>
      </c>
      <c r="O2403">
        <v>1</v>
      </c>
    </row>
    <row r="2404" spans="1:15" x14ac:dyDescent="0.25">
      <c r="G2404" t="s">
        <v>113</v>
      </c>
      <c r="H2404" t="s">
        <v>1333</v>
      </c>
      <c r="I2404" t="s">
        <v>1334</v>
      </c>
      <c r="J2404" t="s">
        <v>1336</v>
      </c>
      <c r="K2404">
        <v>221201</v>
      </c>
      <c r="L2404" s="1">
        <v>45639</v>
      </c>
      <c r="M2404" t="s">
        <v>1335</v>
      </c>
      <c r="N2404">
        <v>33</v>
      </c>
      <c r="O2404">
        <v>1</v>
      </c>
    </row>
    <row r="2405" spans="1:15" x14ac:dyDescent="0.25">
      <c r="A2405" t="s">
        <v>5795</v>
      </c>
      <c r="B2405" t="s">
        <v>5646</v>
      </c>
      <c r="C2405" t="s">
        <v>5590</v>
      </c>
      <c r="D2405" t="s">
        <v>5721</v>
      </c>
      <c r="E2405" t="s">
        <v>5713</v>
      </c>
      <c r="F2405" t="s">
        <v>16</v>
      </c>
      <c r="G2405" t="s">
        <v>29</v>
      </c>
      <c r="H2405" t="s">
        <v>1520</v>
      </c>
      <c r="I2405" t="s">
        <v>1521</v>
      </c>
      <c r="J2405" t="s">
        <v>1340</v>
      </c>
      <c r="K2405">
        <v>221112</v>
      </c>
      <c r="L2405" s="1">
        <v>45425</v>
      </c>
      <c r="M2405" t="s">
        <v>1522</v>
      </c>
      <c r="N2405">
        <v>247</v>
      </c>
      <c r="O2405">
        <v>1</v>
      </c>
    </row>
    <row r="2406" spans="1:15" x14ac:dyDescent="0.25">
      <c r="H2406" t="s">
        <v>1337</v>
      </c>
      <c r="I2406" t="s">
        <v>1338</v>
      </c>
      <c r="J2406" t="s">
        <v>1340</v>
      </c>
      <c r="K2406">
        <v>221112</v>
      </c>
      <c r="L2406" s="1">
        <v>45603</v>
      </c>
      <c r="M2406" t="s">
        <v>1339</v>
      </c>
      <c r="N2406">
        <v>69</v>
      </c>
      <c r="O2406">
        <v>1</v>
      </c>
    </row>
    <row r="2407" spans="1:15" x14ac:dyDescent="0.25">
      <c r="L2407" s="1">
        <v>45596</v>
      </c>
      <c r="M2407" t="s">
        <v>1341</v>
      </c>
      <c r="N2407">
        <v>76</v>
      </c>
      <c r="O2407">
        <v>1</v>
      </c>
    </row>
    <row r="2408" spans="1:15" x14ac:dyDescent="0.25">
      <c r="H2408" t="s">
        <v>4180</v>
      </c>
      <c r="I2408" t="s">
        <v>4181</v>
      </c>
      <c r="J2408" t="s">
        <v>1340</v>
      </c>
      <c r="K2408">
        <v>221112</v>
      </c>
      <c r="L2408" s="1">
        <v>45474</v>
      </c>
      <c r="M2408" t="s">
        <v>4182</v>
      </c>
      <c r="N2408">
        <v>198</v>
      </c>
      <c r="O2408">
        <v>1</v>
      </c>
    </row>
    <row r="2409" spans="1:15" x14ac:dyDescent="0.25">
      <c r="F2409" t="s">
        <v>5620</v>
      </c>
      <c r="G2409" t="s">
        <v>108</v>
      </c>
      <c r="H2409" t="s">
        <v>2350</v>
      </c>
      <c r="I2409" t="s">
        <v>2351</v>
      </c>
      <c r="J2409" t="s">
        <v>1340</v>
      </c>
      <c r="K2409">
        <v>221112</v>
      </c>
      <c r="L2409" s="1">
        <v>45586</v>
      </c>
      <c r="M2409" t="s">
        <v>2369</v>
      </c>
      <c r="N2409">
        <v>86</v>
      </c>
      <c r="O2409">
        <v>1</v>
      </c>
    </row>
    <row r="2410" spans="1:15" x14ac:dyDescent="0.25">
      <c r="F2410" t="s">
        <v>5635</v>
      </c>
      <c r="G2410" t="s">
        <v>1054</v>
      </c>
      <c r="H2410" t="s">
        <v>1975</v>
      </c>
      <c r="I2410" t="s">
        <v>1976</v>
      </c>
      <c r="J2410" t="s">
        <v>1340</v>
      </c>
      <c r="K2410">
        <v>221112</v>
      </c>
      <c r="L2410" s="1">
        <v>45336</v>
      </c>
      <c r="M2410" t="s">
        <v>1977</v>
      </c>
      <c r="N2410">
        <v>336</v>
      </c>
      <c r="O2410">
        <v>1</v>
      </c>
    </row>
    <row r="2411" spans="1:15" x14ac:dyDescent="0.25">
      <c r="L2411" s="1">
        <v>45432</v>
      </c>
      <c r="M2411" t="s">
        <v>1983</v>
      </c>
      <c r="N2411">
        <v>240</v>
      </c>
      <c r="O2411">
        <v>1</v>
      </c>
    </row>
    <row r="2412" spans="1:15" x14ac:dyDescent="0.25">
      <c r="M2412" t="s">
        <v>1986</v>
      </c>
      <c r="N2412">
        <v>240</v>
      </c>
      <c r="O2412">
        <v>1</v>
      </c>
    </row>
    <row r="2413" spans="1:15" x14ac:dyDescent="0.25">
      <c r="L2413" s="1">
        <v>45455</v>
      </c>
      <c r="M2413" t="s">
        <v>1981</v>
      </c>
      <c r="N2413">
        <v>217</v>
      </c>
      <c r="O2413">
        <v>1</v>
      </c>
    </row>
    <row r="2414" spans="1:15" x14ac:dyDescent="0.25">
      <c r="L2414" s="1">
        <v>45474</v>
      </c>
      <c r="M2414" t="s">
        <v>1978</v>
      </c>
      <c r="N2414">
        <v>198</v>
      </c>
      <c r="O2414">
        <v>1</v>
      </c>
    </row>
    <row r="2415" spans="1:15" x14ac:dyDescent="0.25">
      <c r="L2415" s="1">
        <v>45523</v>
      </c>
      <c r="M2415" t="s">
        <v>1985</v>
      </c>
      <c r="N2415">
        <v>149</v>
      </c>
      <c r="O2415">
        <v>1</v>
      </c>
    </row>
    <row r="2416" spans="1:15" x14ac:dyDescent="0.25">
      <c r="L2416" s="1">
        <v>45579</v>
      </c>
      <c r="M2416" t="s">
        <v>1984</v>
      </c>
      <c r="N2416">
        <v>93</v>
      </c>
      <c r="O2416">
        <v>1</v>
      </c>
    </row>
    <row r="2417" spans="1:15" x14ac:dyDescent="0.25">
      <c r="L2417" s="1">
        <v>45614</v>
      </c>
      <c r="M2417" t="s">
        <v>1982</v>
      </c>
      <c r="N2417">
        <v>58</v>
      </c>
      <c r="O2417">
        <v>1</v>
      </c>
    </row>
    <row r="2418" spans="1:15" x14ac:dyDescent="0.25">
      <c r="A2418" t="s">
        <v>5796</v>
      </c>
      <c r="B2418" t="s">
        <v>5655</v>
      </c>
      <c r="C2418" t="s">
        <v>5590</v>
      </c>
      <c r="D2418" t="s">
        <v>5721</v>
      </c>
      <c r="E2418" t="s">
        <v>5713</v>
      </c>
      <c r="F2418" t="s">
        <v>16</v>
      </c>
      <c r="G2418" t="s">
        <v>29</v>
      </c>
      <c r="H2418" t="s">
        <v>1786</v>
      </c>
      <c r="I2418" t="s">
        <v>1787</v>
      </c>
      <c r="J2418" t="s">
        <v>1348</v>
      </c>
      <c r="K2418">
        <v>221247</v>
      </c>
      <c r="L2418" s="1">
        <v>45414</v>
      </c>
      <c r="M2418" t="s">
        <v>1788</v>
      </c>
      <c r="N2418">
        <v>258</v>
      </c>
      <c r="O2418">
        <v>1</v>
      </c>
    </row>
    <row r="2419" spans="1:15" x14ac:dyDescent="0.25">
      <c r="G2419" t="s">
        <v>739</v>
      </c>
      <c r="H2419" t="s">
        <v>1345</v>
      </c>
      <c r="I2419" t="s">
        <v>1346</v>
      </c>
      <c r="J2419" t="s">
        <v>1348</v>
      </c>
      <c r="K2419">
        <v>221247</v>
      </c>
      <c r="L2419" s="1">
        <v>45618</v>
      </c>
      <c r="M2419" t="s">
        <v>1347</v>
      </c>
      <c r="N2419">
        <v>54</v>
      </c>
      <c r="O2419">
        <v>1</v>
      </c>
    </row>
    <row r="2420" spans="1:15" x14ac:dyDescent="0.25">
      <c r="A2420" t="s">
        <v>5797</v>
      </c>
      <c r="B2420" t="s">
        <v>5604</v>
      </c>
      <c r="C2420" t="s">
        <v>5759</v>
      </c>
      <c r="D2420">
        <v>0</v>
      </c>
      <c r="E2420" t="s">
        <v>5713</v>
      </c>
      <c r="F2420" t="s">
        <v>16</v>
      </c>
      <c r="G2420" t="s">
        <v>29</v>
      </c>
      <c r="H2420" t="s">
        <v>1399</v>
      </c>
      <c r="I2420" t="s">
        <v>1400</v>
      </c>
      <c r="J2420" t="s">
        <v>1402</v>
      </c>
      <c r="K2420">
        <v>2450020</v>
      </c>
      <c r="L2420" s="1">
        <v>45472</v>
      </c>
      <c r="M2420" t="s">
        <v>1401</v>
      </c>
      <c r="N2420">
        <v>200</v>
      </c>
      <c r="O2420">
        <v>1</v>
      </c>
    </row>
    <row r="2421" spans="1:15" x14ac:dyDescent="0.25">
      <c r="H2421" t="s">
        <v>3955</v>
      </c>
      <c r="I2421" t="s">
        <v>3956</v>
      </c>
      <c r="J2421" t="s">
        <v>1402</v>
      </c>
      <c r="K2421">
        <v>2450020</v>
      </c>
      <c r="L2421" s="1">
        <v>45529</v>
      </c>
      <c r="M2421" t="s">
        <v>153</v>
      </c>
      <c r="N2421">
        <v>143</v>
      </c>
      <c r="O2421">
        <v>1</v>
      </c>
    </row>
    <row r="2422" spans="1:15" x14ac:dyDescent="0.25">
      <c r="F2422" t="s">
        <v>5597</v>
      </c>
      <c r="G2422" t="s">
        <v>69</v>
      </c>
      <c r="H2422" t="s">
        <v>2824</v>
      </c>
      <c r="I2422" t="s">
        <v>2825</v>
      </c>
      <c r="J2422" t="s">
        <v>2827</v>
      </c>
      <c r="K2422">
        <v>24575571</v>
      </c>
      <c r="L2422" s="1">
        <v>45636</v>
      </c>
      <c r="M2422" t="s">
        <v>2830</v>
      </c>
      <c r="N2422">
        <v>36</v>
      </c>
      <c r="O2422">
        <v>1</v>
      </c>
    </row>
    <row r="2423" spans="1:15" x14ac:dyDescent="0.25">
      <c r="A2423" t="s">
        <v>5798</v>
      </c>
      <c r="B2423" t="s">
        <v>5651</v>
      </c>
      <c r="C2423" t="s">
        <v>5590</v>
      </c>
      <c r="D2423" t="s">
        <v>5721</v>
      </c>
      <c r="E2423" t="s">
        <v>5713</v>
      </c>
      <c r="F2423" t="s">
        <v>5597</v>
      </c>
      <c r="G2423" t="s">
        <v>69</v>
      </c>
      <c r="H2423" t="s">
        <v>1656</v>
      </c>
      <c r="I2423" t="s">
        <v>1657</v>
      </c>
      <c r="J2423" t="s">
        <v>1660</v>
      </c>
      <c r="K2423">
        <v>221344</v>
      </c>
      <c r="L2423" s="1">
        <v>45429</v>
      </c>
      <c r="M2423" t="s">
        <v>1663</v>
      </c>
      <c r="N2423">
        <v>243</v>
      </c>
      <c r="O2423">
        <v>1</v>
      </c>
    </row>
    <row r="2424" spans="1:15" x14ac:dyDescent="0.25">
      <c r="L2424" s="1">
        <v>45436</v>
      </c>
      <c r="M2424" t="s">
        <v>1661</v>
      </c>
      <c r="N2424">
        <v>236</v>
      </c>
      <c r="O2424">
        <v>1</v>
      </c>
    </row>
    <row r="2425" spans="1:15" x14ac:dyDescent="0.25">
      <c r="M2425" t="s">
        <v>1664</v>
      </c>
      <c r="N2425">
        <v>236</v>
      </c>
      <c r="O2425">
        <v>1</v>
      </c>
    </row>
    <row r="2426" spans="1:15" x14ac:dyDescent="0.25">
      <c r="L2426" s="1">
        <v>45471</v>
      </c>
      <c r="M2426" t="s">
        <v>1662</v>
      </c>
      <c r="N2426">
        <v>201</v>
      </c>
      <c r="O2426">
        <v>1</v>
      </c>
    </row>
    <row r="2427" spans="1:15" x14ac:dyDescent="0.25">
      <c r="L2427" s="1">
        <v>45636</v>
      </c>
      <c r="M2427" t="s">
        <v>1659</v>
      </c>
      <c r="N2427">
        <v>36</v>
      </c>
      <c r="O2427">
        <v>1</v>
      </c>
    </row>
    <row r="2428" spans="1:15" x14ac:dyDescent="0.25">
      <c r="A2428" t="s">
        <v>5799</v>
      </c>
      <c r="B2428" t="s">
        <v>1676</v>
      </c>
      <c r="C2428" t="s">
        <v>5590</v>
      </c>
      <c r="D2428" t="s">
        <v>5721</v>
      </c>
      <c r="E2428" t="s">
        <v>5713</v>
      </c>
      <c r="F2428" t="s">
        <v>5597</v>
      </c>
      <c r="G2428" t="s">
        <v>69</v>
      </c>
      <c r="H2428" t="s">
        <v>1675</v>
      </c>
      <c r="I2428" t="s">
        <v>1676</v>
      </c>
      <c r="J2428" t="s">
        <v>1678</v>
      </c>
      <c r="K2428">
        <v>221162</v>
      </c>
      <c r="L2428" s="1">
        <v>45635</v>
      </c>
      <c r="M2428" t="s">
        <v>1677</v>
      </c>
      <c r="N2428">
        <v>37</v>
      </c>
      <c r="O2428">
        <v>1</v>
      </c>
    </row>
    <row r="2429" spans="1:15" x14ac:dyDescent="0.25">
      <c r="M2429" t="s">
        <v>1681</v>
      </c>
      <c r="N2429">
        <v>37</v>
      </c>
      <c r="O2429">
        <v>1</v>
      </c>
    </row>
    <row r="2430" spans="1:15" x14ac:dyDescent="0.25">
      <c r="L2430" s="1">
        <v>45611</v>
      </c>
      <c r="M2430" t="s">
        <v>1680</v>
      </c>
      <c r="N2430">
        <v>61</v>
      </c>
      <c r="O2430">
        <v>1</v>
      </c>
    </row>
    <row r="2431" spans="1:15" x14ac:dyDescent="0.25">
      <c r="H2431" t="s">
        <v>4299</v>
      </c>
      <c r="I2431" t="s">
        <v>4300</v>
      </c>
      <c r="J2431" t="s">
        <v>1678</v>
      </c>
      <c r="K2431">
        <v>221162</v>
      </c>
      <c r="L2431" s="1">
        <v>45373</v>
      </c>
      <c r="M2431" t="s">
        <v>4307</v>
      </c>
      <c r="N2431">
        <v>299</v>
      </c>
      <c r="O2431">
        <v>1</v>
      </c>
    </row>
    <row r="2432" spans="1:15" x14ac:dyDescent="0.25">
      <c r="L2432" s="1">
        <v>45376</v>
      </c>
      <c r="M2432" t="s">
        <v>4308</v>
      </c>
      <c r="N2432">
        <v>296</v>
      </c>
      <c r="O2432">
        <v>1</v>
      </c>
    </row>
    <row r="2433" spans="1:15" x14ac:dyDescent="0.25">
      <c r="L2433" s="1">
        <v>45377</v>
      </c>
      <c r="M2433" t="s">
        <v>4304</v>
      </c>
      <c r="N2433">
        <v>295</v>
      </c>
      <c r="O2433">
        <v>1</v>
      </c>
    </row>
    <row r="2434" spans="1:15" x14ac:dyDescent="0.25">
      <c r="L2434" s="1">
        <v>45383</v>
      </c>
      <c r="M2434" t="s">
        <v>4305</v>
      </c>
      <c r="N2434">
        <v>289</v>
      </c>
      <c r="O2434">
        <v>1</v>
      </c>
    </row>
    <row r="2435" spans="1:15" x14ac:dyDescent="0.25">
      <c r="L2435" s="1">
        <v>45401</v>
      </c>
      <c r="M2435" t="s">
        <v>4306</v>
      </c>
      <c r="N2435">
        <v>271</v>
      </c>
      <c r="O2435">
        <v>1</v>
      </c>
    </row>
    <row r="2436" spans="1:15" x14ac:dyDescent="0.25">
      <c r="M2436" t="s">
        <v>4309</v>
      </c>
      <c r="N2436">
        <v>271</v>
      </c>
      <c r="O2436">
        <v>1</v>
      </c>
    </row>
    <row r="2437" spans="1:15" x14ac:dyDescent="0.25">
      <c r="L2437" s="1">
        <v>45436</v>
      </c>
      <c r="M2437" t="s">
        <v>1644</v>
      </c>
      <c r="N2437">
        <v>236</v>
      </c>
      <c r="O2437">
        <v>1</v>
      </c>
    </row>
    <row r="2438" spans="1:15" x14ac:dyDescent="0.25">
      <c r="L2438" s="1">
        <v>45449</v>
      </c>
      <c r="M2438" t="s">
        <v>3583</v>
      </c>
      <c r="N2438">
        <v>223</v>
      </c>
      <c r="O2438">
        <v>1</v>
      </c>
    </row>
    <row r="2439" spans="1:15" x14ac:dyDescent="0.25">
      <c r="L2439" s="1">
        <v>45456</v>
      </c>
      <c r="M2439" t="s">
        <v>4303</v>
      </c>
      <c r="N2439">
        <v>216</v>
      </c>
      <c r="O2439">
        <v>1</v>
      </c>
    </row>
    <row r="2440" spans="1:15" x14ac:dyDescent="0.25">
      <c r="L2440" s="1">
        <v>45457</v>
      </c>
      <c r="M2440" t="s">
        <v>4301</v>
      </c>
      <c r="N2440">
        <v>215</v>
      </c>
      <c r="O2440">
        <v>1</v>
      </c>
    </row>
    <row r="2441" spans="1:15" x14ac:dyDescent="0.25">
      <c r="L2441" s="1">
        <v>45614</v>
      </c>
      <c r="M2441" t="s">
        <v>4302</v>
      </c>
      <c r="N2441">
        <v>58</v>
      </c>
      <c r="O2441">
        <v>1</v>
      </c>
    </row>
    <row r="2442" spans="1:15" x14ac:dyDescent="0.25">
      <c r="A2442" t="s">
        <v>5800</v>
      </c>
      <c r="B2442" t="s">
        <v>1697</v>
      </c>
      <c r="C2442" t="s">
        <v>5590</v>
      </c>
      <c r="D2442" t="s">
        <v>5721</v>
      </c>
      <c r="E2442" t="s">
        <v>5713</v>
      </c>
      <c r="F2442" t="s">
        <v>5635</v>
      </c>
      <c r="G2442" t="s">
        <v>1054</v>
      </c>
      <c r="H2442" t="s">
        <v>1696</v>
      </c>
      <c r="I2442" t="s">
        <v>1697</v>
      </c>
      <c r="J2442" t="s">
        <v>1699</v>
      </c>
      <c r="K2442">
        <v>221163</v>
      </c>
      <c r="L2442" s="1">
        <v>45448</v>
      </c>
      <c r="M2442" t="s">
        <v>1701</v>
      </c>
      <c r="N2442">
        <v>224</v>
      </c>
      <c r="O2442">
        <v>1</v>
      </c>
    </row>
    <row r="2443" spans="1:15" x14ac:dyDescent="0.25">
      <c r="L2443" s="1">
        <v>45531</v>
      </c>
      <c r="M2443" t="s">
        <v>1703</v>
      </c>
      <c r="N2443">
        <v>141</v>
      </c>
      <c r="O2443">
        <v>1</v>
      </c>
    </row>
    <row r="2444" spans="1:15" x14ac:dyDescent="0.25">
      <c r="M2444" t="s">
        <v>1705</v>
      </c>
      <c r="N2444">
        <v>141</v>
      </c>
      <c r="O2444">
        <v>1</v>
      </c>
    </row>
    <row r="2445" spans="1:15" x14ac:dyDescent="0.25">
      <c r="M2445" t="s">
        <v>1706</v>
      </c>
      <c r="N2445">
        <v>141</v>
      </c>
      <c r="O2445">
        <v>1</v>
      </c>
    </row>
    <row r="2446" spans="1:15" x14ac:dyDescent="0.25">
      <c r="L2446" s="1">
        <v>45538</v>
      </c>
      <c r="M2446" t="s">
        <v>1698</v>
      </c>
      <c r="N2446">
        <v>134</v>
      </c>
      <c r="O2446">
        <v>1</v>
      </c>
    </row>
    <row r="2447" spans="1:15" x14ac:dyDescent="0.25">
      <c r="M2447" t="s">
        <v>1700</v>
      </c>
      <c r="N2447">
        <v>134</v>
      </c>
      <c r="O2447">
        <v>1</v>
      </c>
    </row>
    <row r="2448" spans="1:15" x14ac:dyDescent="0.25">
      <c r="M2448" t="s">
        <v>1702</v>
      </c>
      <c r="N2448">
        <v>134</v>
      </c>
      <c r="O2448">
        <v>1</v>
      </c>
    </row>
    <row r="2449" spans="1:15" x14ac:dyDescent="0.25">
      <c r="M2449" t="s">
        <v>1704</v>
      </c>
      <c r="N2449">
        <v>134</v>
      </c>
      <c r="O2449">
        <v>1</v>
      </c>
    </row>
    <row r="2450" spans="1:15" x14ac:dyDescent="0.25">
      <c r="L2450" s="1">
        <v>45541</v>
      </c>
      <c r="M2450" t="s">
        <v>1707</v>
      </c>
      <c r="N2450">
        <v>131</v>
      </c>
      <c r="O2450">
        <v>1</v>
      </c>
    </row>
    <row r="2451" spans="1:15" x14ac:dyDescent="0.25">
      <c r="H2451" t="s">
        <v>2112</v>
      </c>
      <c r="I2451" t="s">
        <v>2113</v>
      </c>
      <c r="J2451" t="s">
        <v>1699</v>
      </c>
      <c r="K2451">
        <v>221163</v>
      </c>
      <c r="L2451" s="1">
        <v>45495</v>
      </c>
      <c r="M2451" t="s">
        <v>2117</v>
      </c>
      <c r="N2451">
        <v>177</v>
      </c>
      <c r="O2451">
        <v>1</v>
      </c>
    </row>
    <row r="2452" spans="1:15" x14ac:dyDescent="0.25">
      <c r="H2452" t="s">
        <v>4018</v>
      </c>
      <c r="I2452" t="s">
        <v>4019</v>
      </c>
      <c r="J2452" t="s">
        <v>1699</v>
      </c>
      <c r="K2452">
        <v>221163</v>
      </c>
      <c r="L2452" s="1">
        <v>45344</v>
      </c>
      <c r="M2452" t="s">
        <v>4025</v>
      </c>
      <c r="N2452">
        <v>328</v>
      </c>
      <c r="O2452">
        <v>1</v>
      </c>
    </row>
    <row r="2453" spans="1:15" x14ac:dyDescent="0.25">
      <c r="L2453" s="1">
        <v>45415</v>
      </c>
      <c r="M2453" t="s">
        <v>4023</v>
      </c>
      <c r="N2453">
        <v>257</v>
      </c>
      <c r="O2453">
        <v>1</v>
      </c>
    </row>
    <row r="2454" spans="1:15" x14ac:dyDescent="0.25">
      <c r="L2454" s="1">
        <v>45485</v>
      </c>
      <c r="M2454" t="s">
        <v>4023</v>
      </c>
      <c r="N2454">
        <v>187</v>
      </c>
      <c r="O2454">
        <v>1</v>
      </c>
    </row>
    <row r="2455" spans="1:15" x14ac:dyDescent="0.25">
      <c r="L2455" s="1">
        <v>45569</v>
      </c>
      <c r="M2455" t="s">
        <v>4022</v>
      </c>
      <c r="N2455">
        <v>103</v>
      </c>
      <c r="O2455">
        <v>1</v>
      </c>
    </row>
    <row r="2456" spans="1:15" x14ac:dyDescent="0.25">
      <c r="L2456" s="1">
        <v>45587</v>
      </c>
      <c r="M2456" t="s">
        <v>4024</v>
      </c>
      <c r="N2456">
        <v>85</v>
      </c>
      <c r="O2456">
        <v>1</v>
      </c>
    </row>
    <row r="2457" spans="1:15" x14ac:dyDescent="0.25">
      <c r="L2457" s="1">
        <v>45590</v>
      </c>
      <c r="M2457" t="s">
        <v>4020</v>
      </c>
      <c r="N2457">
        <v>82</v>
      </c>
      <c r="O2457">
        <v>1</v>
      </c>
    </row>
    <row r="2458" spans="1:15" x14ac:dyDescent="0.25">
      <c r="L2458" s="1">
        <v>45604</v>
      </c>
      <c r="M2458" t="s">
        <v>4021</v>
      </c>
      <c r="N2458">
        <v>68</v>
      </c>
      <c r="O2458">
        <v>1</v>
      </c>
    </row>
    <row r="2459" spans="1:15" x14ac:dyDescent="0.25">
      <c r="A2459" t="s">
        <v>5801</v>
      </c>
      <c r="B2459" t="s">
        <v>5653</v>
      </c>
      <c r="C2459" t="s">
        <v>5759</v>
      </c>
      <c r="D2459">
        <v>0</v>
      </c>
      <c r="E2459" t="s">
        <v>5713</v>
      </c>
      <c r="F2459" t="s">
        <v>16</v>
      </c>
      <c r="G2459" t="s">
        <v>29</v>
      </c>
      <c r="H2459" t="s">
        <v>1733</v>
      </c>
      <c r="I2459" t="s">
        <v>1734</v>
      </c>
      <c r="J2459" t="s">
        <v>1736</v>
      </c>
      <c r="K2459">
        <v>2450028</v>
      </c>
      <c r="L2459" s="1">
        <v>45320</v>
      </c>
      <c r="M2459" t="s">
        <v>1735</v>
      </c>
      <c r="N2459">
        <v>352</v>
      </c>
      <c r="O2459">
        <v>1</v>
      </c>
    </row>
    <row r="2460" spans="1:15" x14ac:dyDescent="0.25">
      <c r="A2460" t="s">
        <v>5802</v>
      </c>
      <c r="B2460" t="s">
        <v>5656</v>
      </c>
      <c r="C2460" t="s">
        <v>5590</v>
      </c>
      <c r="D2460" t="s">
        <v>5721</v>
      </c>
      <c r="E2460" t="s">
        <v>5713</v>
      </c>
      <c r="F2460" t="s">
        <v>16</v>
      </c>
      <c r="G2460" t="s">
        <v>29</v>
      </c>
      <c r="H2460" t="s">
        <v>2231</v>
      </c>
      <c r="I2460" t="s">
        <v>2232</v>
      </c>
      <c r="J2460" t="s">
        <v>1882</v>
      </c>
      <c r="K2460">
        <v>221186</v>
      </c>
      <c r="L2460" s="1">
        <v>45639</v>
      </c>
      <c r="M2460" t="s">
        <v>2233</v>
      </c>
      <c r="N2460">
        <v>33</v>
      </c>
      <c r="O2460">
        <v>1</v>
      </c>
    </row>
    <row r="2461" spans="1:15" x14ac:dyDescent="0.25">
      <c r="L2461" s="1">
        <v>45611</v>
      </c>
      <c r="M2461" t="s">
        <v>2234</v>
      </c>
      <c r="N2461">
        <v>61</v>
      </c>
      <c r="O2461">
        <v>1</v>
      </c>
    </row>
    <row r="2462" spans="1:15" x14ac:dyDescent="0.25">
      <c r="F2462" t="s">
        <v>5597</v>
      </c>
      <c r="G2462" t="s">
        <v>69</v>
      </c>
      <c r="H2462" t="s">
        <v>1879</v>
      </c>
      <c r="I2462" t="s">
        <v>1880</v>
      </c>
      <c r="J2462" t="s">
        <v>1882</v>
      </c>
      <c r="K2462">
        <v>221186</v>
      </c>
      <c r="L2462" s="1">
        <v>45394</v>
      </c>
      <c r="M2462" t="s">
        <v>1883</v>
      </c>
      <c r="N2462">
        <v>278</v>
      </c>
      <c r="O2462">
        <v>1</v>
      </c>
    </row>
    <row r="2463" spans="1:15" x14ac:dyDescent="0.25">
      <c r="L2463" s="1">
        <v>45415</v>
      </c>
      <c r="M2463" t="s">
        <v>1881</v>
      </c>
      <c r="N2463">
        <v>257</v>
      </c>
      <c r="O2463">
        <v>1</v>
      </c>
    </row>
    <row r="2464" spans="1:15" x14ac:dyDescent="0.25">
      <c r="L2464" s="1">
        <v>45464</v>
      </c>
      <c r="M2464" t="s">
        <v>1886</v>
      </c>
      <c r="N2464">
        <v>208</v>
      </c>
      <c r="O2464">
        <v>1</v>
      </c>
    </row>
    <row r="2465" spans="1:15" x14ac:dyDescent="0.25">
      <c r="L2465" s="1">
        <v>45590</v>
      </c>
      <c r="M2465" t="s">
        <v>1888</v>
      </c>
      <c r="N2465">
        <v>82</v>
      </c>
      <c r="O2465">
        <v>1</v>
      </c>
    </row>
    <row r="2466" spans="1:15" x14ac:dyDescent="0.25">
      <c r="L2466" s="1">
        <v>45639</v>
      </c>
      <c r="M2466" t="s">
        <v>1892</v>
      </c>
      <c r="N2466">
        <v>33</v>
      </c>
      <c r="O2466">
        <v>1</v>
      </c>
    </row>
    <row r="2467" spans="1:15" x14ac:dyDescent="0.25">
      <c r="A2467" t="s">
        <v>5803</v>
      </c>
      <c r="B2467" t="s">
        <v>5700</v>
      </c>
      <c r="C2467" t="s">
        <v>5712</v>
      </c>
      <c r="D2467" t="s">
        <v>5715</v>
      </c>
      <c r="E2467" t="s">
        <v>5713</v>
      </c>
      <c r="F2467" t="s">
        <v>16</v>
      </c>
      <c r="G2467" t="s">
        <v>29</v>
      </c>
      <c r="H2467" t="s">
        <v>1999</v>
      </c>
      <c r="I2467" t="s">
        <v>2000</v>
      </c>
      <c r="J2467" t="s">
        <v>2002</v>
      </c>
      <c r="K2467">
        <v>220031</v>
      </c>
      <c r="L2467" s="1">
        <v>45614</v>
      </c>
      <c r="M2467" t="s">
        <v>2001</v>
      </c>
      <c r="N2467">
        <v>58</v>
      </c>
      <c r="O2467">
        <v>1</v>
      </c>
    </row>
    <row r="2468" spans="1:15" x14ac:dyDescent="0.25">
      <c r="A2468" t="s">
        <v>5804</v>
      </c>
      <c r="B2468" t="s">
        <v>5701</v>
      </c>
      <c r="C2468" t="s">
        <v>5590</v>
      </c>
      <c r="D2468" t="s">
        <v>5721</v>
      </c>
      <c r="E2468" t="s">
        <v>5713</v>
      </c>
      <c r="F2468" t="s">
        <v>5597</v>
      </c>
      <c r="G2468" t="s">
        <v>69</v>
      </c>
      <c r="H2468" t="s">
        <v>2123</v>
      </c>
      <c r="I2468" t="s">
        <v>2124</v>
      </c>
      <c r="J2468" t="s">
        <v>2126</v>
      </c>
      <c r="K2468">
        <v>221244</v>
      </c>
      <c r="L2468" s="1">
        <v>45622</v>
      </c>
      <c r="M2468" t="s">
        <v>2128</v>
      </c>
      <c r="N2468">
        <v>50</v>
      </c>
      <c r="O2468">
        <v>1</v>
      </c>
    </row>
    <row r="2469" spans="1:15" x14ac:dyDescent="0.25">
      <c r="A2469" t="s">
        <v>5805</v>
      </c>
      <c r="B2469" t="s">
        <v>5674</v>
      </c>
      <c r="C2469" t="s">
        <v>5590</v>
      </c>
      <c r="D2469" t="s">
        <v>5721</v>
      </c>
      <c r="E2469" t="s">
        <v>5713</v>
      </c>
      <c r="F2469" t="s">
        <v>16</v>
      </c>
      <c r="G2469" t="s">
        <v>29</v>
      </c>
      <c r="H2469" t="s">
        <v>3362</v>
      </c>
      <c r="I2469" t="s">
        <v>3363</v>
      </c>
      <c r="J2469" t="s">
        <v>2133</v>
      </c>
      <c r="K2469">
        <v>221106</v>
      </c>
      <c r="L2469" s="1">
        <v>45495</v>
      </c>
      <c r="M2469" t="s">
        <v>3364</v>
      </c>
      <c r="N2469">
        <v>177</v>
      </c>
      <c r="O2469">
        <v>1</v>
      </c>
    </row>
    <row r="2470" spans="1:15" x14ac:dyDescent="0.25">
      <c r="M2470" t="s">
        <v>3365</v>
      </c>
      <c r="N2470">
        <v>177</v>
      </c>
      <c r="O2470">
        <v>1</v>
      </c>
    </row>
    <row r="2471" spans="1:15" x14ac:dyDescent="0.25">
      <c r="M2471" t="s">
        <v>3366</v>
      </c>
      <c r="N2471">
        <v>177</v>
      </c>
      <c r="O2471">
        <v>1</v>
      </c>
    </row>
    <row r="2472" spans="1:15" x14ac:dyDescent="0.25">
      <c r="F2472" t="s">
        <v>5684</v>
      </c>
      <c r="G2472" t="s">
        <v>2211</v>
      </c>
      <c r="H2472" t="s">
        <v>4255</v>
      </c>
      <c r="I2472" t="s">
        <v>4256</v>
      </c>
      <c r="J2472" t="s">
        <v>2133</v>
      </c>
      <c r="K2472">
        <v>221106</v>
      </c>
      <c r="L2472" s="1">
        <v>45575</v>
      </c>
      <c r="M2472" t="s">
        <v>4273</v>
      </c>
      <c r="N2472">
        <v>97</v>
      </c>
      <c r="O2472">
        <v>1</v>
      </c>
    </row>
    <row r="2473" spans="1:15" x14ac:dyDescent="0.25">
      <c r="L2473" s="1">
        <v>45628</v>
      </c>
      <c r="M2473" t="s">
        <v>3139</v>
      </c>
      <c r="N2473">
        <v>44</v>
      </c>
      <c r="O2473">
        <v>1</v>
      </c>
    </row>
    <row r="2474" spans="1:15" x14ac:dyDescent="0.25">
      <c r="M2474" t="s">
        <v>4261</v>
      </c>
      <c r="N2474">
        <v>44</v>
      </c>
      <c r="O2474">
        <v>1</v>
      </c>
    </row>
    <row r="2475" spans="1:15" x14ac:dyDescent="0.25">
      <c r="M2475" t="s">
        <v>4262</v>
      </c>
      <c r="N2475">
        <v>44</v>
      </c>
      <c r="O2475">
        <v>1</v>
      </c>
    </row>
    <row r="2476" spans="1:15" x14ac:dyDescent="0.25">
      <c r="M2476" t="s">
        <v>4265</v>
      </c>
      <c r="N2476">
        <v>44</v>
      </c>
      <c r="O2476">
        <v>1</v>
      </c>
    </row>
    <row r="2477" spans="1:15" x14ac:dyDescent="0.25">
      <c r="M2477" t="s">
        <v>4272</v>
      </c>
      <c r="N2477">
        <v>44</v>
      </c>
      <c r="O2477">
        <v>1</v>
      </c>
    </row>
    <row r="2478" spans="1:15" x14ac:dyDescent="0.25">
      <c r="M2478" t="s">
        <v>4275</v>
      </c>
      <c r="N2478">
        <v>44</v>
      </c>
      <c r="O2478">
        <v>1</v>
      </c>
    </row>
    <row r="2479" spans="1:15" x14ac:dyDescent="0.25">
      <c r="L2479" s="1">
        <v>45615</v>
      </c>
      <c r="M2479" t="s">
        <v>4264</v>
      </c>
      <c r="N2479">
        <v>57</v>
      </c>
      <c r="O2479">
        <v>1</v>
      </c>
    </row>
    <row r="2480" spans="1:15" x14ac:dyDescent="0.25">
      <c r="M2480" t="s">
        <v>4266</v>
      </c>
      <c r="N2480">
        <v>57</v>
      </c>
      <c r="O2480">
        <v>1</v>
      </c>
    </row>
    <row r="2481" spans="1:15" x14ac:dyDescent="0.25">
      <c r="M2481" t="s">
        <v>4267</v>
      </c>
      <c r="N2481">
        <v>57</v>
      </c>
      <c r="O2481">
        <v>1</v>
      </c>
    </row>
    <row r="2482" spans="1:15" x14ac:dyDescent="0.25">
      <c r="M2482" t="s">
        <v>4268</v>
      </c>
      <c r="N2482">
        <v>57</v>
      </c>
      <c r="O2482">
        <v>1</v>
      </c>
    </row>
    <row r="2483" spans="1:15" x14ac:dyDescent="0.25">
      <c r="A2483" t="s">
        <v>5806</v>
      </c>
      <c r="B2483" t="s">
        <v>5683</v>
      </c>
      <c r="C2483" t="s">
        <v>5625</v>
      </c>
      <c r="D2483" t="s">
        <v>5717</v>
      </c>
      <c r="E2483" t="s">
        <v>5713</v>
      </c>
      <c r="F2483" t="s">
        <v>16</v>
      </c>
      <c r="G2483" t="s">
        <v>29</v>
      </c>
      <c r="H2483" t="s">
        <v>2150</v>
      </c>
      <c r="I2483" t="s">
        <v>259</v>
      </c>
      <c r="J2483" t="s">
        <v>2156</v>
      </c>
      <c r="K2483">
        <v>4011091</v>
      </c>
      <c r="L2483" s="1">
        <v>45581</v>
      </c>
      <c r="M2483" t="s">
        <v>2155</v>
      </c>
      <c r="N2483">
        <v>91</v>
      </c>
      <c r="O2483">
        <v>1</v>
      </c>
    </row>
    <row r="2484" spans="1:15" x14ac:dyDescent="0.25">
      <c r="J2484" t="s">
        <v>2152</v>
      </c>
      <c r="K2484">
        <v>4011097</v>
      </c>
      <c r="L2484" s="1">
        <v>45347</v>
      </c>
      <c r="M2484" t="s">
        <v>2151</v>
      </c>
      <c r="N2484">
        <v>325</v>
      </c>
      <c r="O2484">
        <v>1</v>
      </c>
    </row>
    <row r="2485" spans="1:15" x14ac:dyDescent="0.25">
      <c r="L2485" s="1">
        <v>45350</v>
      </c>
      <c r="M2485" t="s">
        <v>2154</v>
      </c>
      <c r="N2485">
        <v>322</v>
      </c>
      <c r="O2485">
        <v>1</v>
      </c>
    </row>
    <row r="2486" spans="1:15" x14ac:dyDescent="0.25">
      <c r="L2486" s="1">
        <v>45369</v>
      </c>
      <c r="M2486" t="s">
        <v>2157</v>
      </c>
      <c r="N2486">
        <v>303</v>
      </c>
      <c r="O2486">
        <v>1</v>
      </c>
    </row>
    <row r="2487" spans="1:15" x14ac:dyDescent="0.25">
      <c r="L2487" s="1">
        <v>45451</v>
      </c>
      <c r="M2487" t="s">
        <v>2153</v>
      </c>
      <c r="N2487">
        <v>221</v>
      </c>
      <c r="O2487">
        <v>1</v>
      </c>
    </row>
    <row r="2488" spans="1:15" x14ac:dyDescent="0.25">
      <c r="H2488" t="s">
        <v>3023</v>
      </c>
      <c r="I2488" t="s">
        <v>3024</v>
      </c>
      <c r="J2488" t="s">
        <v>2152</v>
      </c>
      <c r="K2488">
        <v>4011097</v>
      </c>
      <c r="L2488" s="1">
        <v>45331</v>
      </c>
      <c r="M2488" t="s">
        <v>3026</v>
      </c>
      <c r="N2488">
        <v>341</v>
      </c>
      <c r="O2488">
        <v>1</v>
      </c>
    </row>
    <row r="2489" spans="1:15" x14ac:dyDescent="0.25">
      <c r="L2489" s="1">
        <v>45457</v>
      </c>
      <c r="M2489" t="s">
        <v>3025</v>
      </c>
      <c r="N2489">
        <v>215</v>
      </c>
      <c r="O2489">
        <v>1</v>
      </c>
    </row>
    <row r="2490" spans="1:15" x14ac:dyDescent="0.25">
      <c r="H2490" t="s">
        <v>4210</v>
      </c>
      <c r="I2490" t="s">
        <v>4211</v>
      </c>
      <c r="J2490" t="s">
        <v>2152</v>
      </c>
      <c r="K2490">
        <v>4011097</v>
      </c>
      <c r="L2490" s="1">
        <v>45384</v>
      </c>
      <c r="M2490" t="s">
        <v>4212</v>
      </c>
      <c r="N2490">
        <v>288</v>
      </c>
      <c r="O2490">
        <v>1</v>
      </c>
    </row>
    <row r="2491" spans="1:15" x14ac:dyDescent="0.25">
      <c r="F2491" t="s">
        <v>5625</v>
      </c>
      <c r="G2491" t="s">
        <v>442</v>
      </c>
      <c r="H2491" t="s">
        <v>4071</v>
      </c>
      <c r="I2491" t="s">
        <v>4072</v>
      </c>
      <c r="J2491" t="s">
        <v>2156</v>
      </c>
      <c r="K2491">
        <v>4011091</v>
      </c>
      <c r="L2491" s="1">
        <v>45538</v>
      </c>
      <c r="M2491" t="s">
        <v>4078</v>
      </c>
      <c r="N2491">
        <v>134</v>
      </c>
      <c r="O2491">
        <v>1</v>
      </c>
    </row>
    <row r="2492" spans="1:15" x14ac:dyDescent="0.25">
      <c r="M2492" t="s">
        <v>4096</v>
      </c>
      <c r="N2492">
        <v>134</v>
      </c>
      <c r="O2492">
        <v>1</v>
      </c>
    </row>
    <row r="2493" spans="1:15" x14ac:dyDescent="0.25">
      <c r="M2493" t="s">
        <v>4117</v>
      </c>
      <c r="N2493">
        <v>134</v>
      </c>
      <c r="O2493">
        <v>1</v>
      </c>
    </row>
    <row r="2494" spans="1:15" x14ac:dyDescent="0.25">
      <c r="M2494" t="s">
        <v>4136</v>
      </c>
      <c r="N2494">
        <v>134</v>
      </c>
      <c r="O2494">
        <v>1</v>
      </c>
    </row>
    <row r="2495" spans="1:15" x14ac:dyDescent="0.25">
      <c r="L2495" s="1">
        <v>45544</v>
      </c>
      <c r="M2495" t="s">
        <v>4074</v>
      </c>
      <c r="N2495">
        <v>128</v>
      </c>
      <c r="O2495">
        <v>1</v>
      </c>
    </row>
    <row r="2496" spans="1:15" x14ac:dyDescent="0.25">
      <c r="M2496" t="s">
        <v>4102</v>
      </c>
      <c r="N2496">
        <v>128</v>
      </c>
      <c r="O2496">
        <v>1</v>
      </c>
    </row>
    <row r="2497" spans="12:15" x14ac:dyDescent="0.25">
      <c r="M2497" t="s">
        <v>4130</v>
      </c>
      <c r="N2497">
        <v>128</v>
      </c>
      <c r="O2497">
        <v>1</v>
      </c>
    </row>
    <row r="2498" spans="12:15" x14ac:dyDescent="0.25">
      <c r="L2498" s="1">
        <v>45545</v>
      </c>
      <c r="M2498" t="s">
        <v>4084</v>
      </c>
      <c r="N2498">
        <v>127</v>
      </c>
      <c r="O2498">
        <v>1</v>
      </c>
    </row>
    <row r="2499" spans="12:15" x14ac:dyDescent="0.25">
      <c r="M2499" t="s">
        <v>4085</v>
      </c>
      <c r="N2499">
        <v>127</v>
      </c>
      <c r="O2499">
        <v>1</v>
      </c>
    </row>
    <row r="2500" spans="12:15" x14ac:dyDescent="0.25">
      <c r="M2500" t="s">
        <v>4121</v>
      </c>
      <c r="N2500">
        <v>127</v>
      </c>
      <c r="O2500">
        <v>1</v>
      </c>
    </row>
    <row r="2501" spans="12:15" x14ac:dyDescent="0.25">
      <c r="M2501" t="s">
        <v>4127</v>
      </c>
      <c r="N2501">
        <v>127</v>
      </c>
      <c r="O2501">
        <v>1</v>
      </c>
    </row>
    <row r="2502" spans="12:15" x14ac:dyDescent="0.25">
      <c r="M2502" t="s">
        <v>4137</v>
      </c>
      <c r="N2502">
        <v>127</v>
      </c>
      <c r="O2502">
        <v>1</v>
      </c>
    </row>
    <row r="2503" spans="12:15" x14ac:dyDescent="0.25">
      <c r="L2503" s="1">
        <v>45547</v>
      </c>
      <c r="M2503" t="s">
        <v>4082</v>
      </c>
      <c r="N2503">
        <v>125</v>
      </c>
      <c r="O2503">
        <v>1</v>
      </c>
    </row>
    <row r="2504" spans="12:15" x14ac:dyDescent="0.25">
      <c r="M2504" t="s">
        <v>4094</v>
      </c>
      <c r="N2504">
        <v>125</v>
      </c>
      <c r="O2504">
        <v>1</v>
      </c>
    </row>
    <row r="2505" spans="12:15" x14ac:dyDescent="0.25">
      <c r="M2505" t="s">
        <v>4097</v>
      </c>
      <c r="N2505">
        <v>125</v>
      </c>
      <c r="O2505">
        <v>1</v>
      </c>
    </row>
    <row r="2506" spans="12:15" x14ac:dyDescent="0.25">
      <c r="M2506" t="s">
        <v>4111</v>
      </c>
      <c r="N2506">
        <v>125</v>
      </c>
      <c r="O2506">
        <v>1</v>
      </c>
    </row>
    <row r="2507" spans="12:15" x14ac:dyDescent="0.25">
      <c r="M2507" t="s">
        <v>4116</v>
      </c>
      <c r="N2507">
        <v>125</v>
      </c>
      <c r="O2507">
        <v>1</v>
      </c>
    </row>
    <row r="2508" spans="12:15" x14ac:dyDescent="0.25">
      <c r="M2508" t="s">
        <v>4119</v>
      </c>
      <c r="N2508">
        <v>125</v>
      </c>
      <c r="O2508">
        <v>1</v>
      </c>
    </row>
    <row r="2509" spans="12:15" x14ac:dyDescent="0.25">
      <c r="M2509" t="s">
        <v>4124</v>
      </c>
      <c r="N2509">
        <v>125</v>
      </c>
      <c r="O2509">
        <v>1</v>
      </c>
    </row>
    <row r="2510" spans="12:15" x14ac:dyDescent="0.25">
      <c r="M2510" t="s">
        <v>4129</v>
      </c>
      <c r="N2510">
        <v>125</v>
      </c>
      <c r="O2510">
        <v>1</v>
      </c>
    </row>
    <row r="2511" spans="12:15" x14ac:dyDescent="0.25">
      <c r="M2511" t="s">
        <v>4132</v>
      </c>
      <c r="N2511">
        <v>125</v>
      </c>
      <c r="O2511">
        <v>1</v>
      </c>
    </row>
    <row r="2512" spans="12:15" x14ac:dyDescent="0.25">
      <c r="L2512" s="1">
        <v>45555</v>
      </c>
      <c r="M2512" t="s">
        <v>4088</v>
      </c>
      <c r="N2512">
        <v>117</v>
      </c>
      <c r="O2512">
        <v>1</v>
      </c>
    </row>
    <row r="2513" spans="12:15" x14ac:dyDescent="0.25">
      <c r="M2513" t="s">
        <v>4093</v>
      </c>
      <c r="N2513">
        <v>117</v>
      </c>
      <c r="O2513">
        <v>1</v>
      </c>
    </row>
    <row r="2514" spans="12:15" x14ac:dyDescent="0.25">
      <c r="M2514" t="s">
        <v>4095</v>
      </c>
      <c r="N2514">
        <v>117</v>
      </c>
      <c r="O2514">
        <v>1</v>
      </c>
    </row>
    <row r="2515" spans="12:15" x14ac:dyDescent="0.25">
      <c r="M2515" t="s">
        <v>4099</v>
      </c>
      <c r="N2515">
        <v>117</v>
      </c>
      <c r="O2515">
        <v>1</v>
      </c>
    </row>
    <row r="2516" spans="12:15" x14ac:dyDescent="0.25">
      <c r="M2516" t="s">
        <v>4120</v>
      </c>
      <c r="N2516">
        <v>117</v>
      </c>
      <c r="O2516">
        <v>1</v>
      </c>
    </row>
    <row r="2517" spans="12:15" x14ac:dyDescent="0.25">
      <c r="L2517" s="1">
        <v>45558</v>
      </c>
      <c r="M2517" t="s">
        <v>4073</v>
      </c>
      <c r="N2517">
        <v>114</v>
      </c>
      <c r="O2517">
        <v>1</v>
      </c>
    </row>
    <row r="2518" spans="12:15" x14ac:dyDescent="0.25">
      <c r="M2518" t="s">
        <v>4081</v>
      </c>
      <c r="N2518">
        <v>114</v>
      </c>
      <c r="O2518">
        <v>1</v>
      </c>
    </row>
    <row r="2519" spans="12:15" x14ac:dyDescent="0.25">
      <c r="M2519" t="s">
        <v>4089</v>
      </c>
      <c r="N2519">
        <v>114</v>
      </c>
      <c r="O2519">
        <v>1</v>
      </c>
    </row>
    <row r="2520" spans="12:15" x14ac:dyDescent="0.25">
      <c r="M2520" t="s">
        <v>4098</v>
      </c>
      <c r="N2520">
        <v>114</v>
      </c>
      <c r="O2520">
        <v>1</v>
      </c>
    </row>
    <row r="2521" spans="12:15" x14ac:dyDescent="0.25">
      <c r="M2521" t="s">
        <v>4101</v>
      </c>
      <c r="N2521">
        <v>114</v>
      </c>
      <c r="O2521">
        <v>1</v>
      </c>
    </row>
    <row r="2522" spans="12:15" x14ac:dyDescent="0.25">
      <c r="M2522" t="s">
        <v>4103</v>
      </c>
      <c r="N2522">
        <v>114</v>
      </c>
      <c r="O2522">
        <v>1</v>
      </c>
    </row>
    <row r="2523" spans="12:15" x14ac:dyDescent="0.25">
      <c r="M2523" t="s">
        <v>4109</v>
      </c>
      <c r="N2523">
        <v>114</v>
      </c>
      <c r="O2523">
        <v>1</v>
      </c>
    </row>
    <row r="2524" spans="12:15" x14ac:dyDescent="0.25">
      <c r="M2524" t="s">
        <v>4118</v>
      </c>
      <c r="N2524">
        <v>114</v>
      </c>
      <c r="O2524">
        <v>1</v>
      </c>
    </row>
    <row r="2525" spans="12:15" x14ac:dyDescent="0.25">
      <c r="M2525" t="s">
        <v>4134</v>
      </c>
      <c r="N2525">
        <v>114</v>
      </c>
      <c r="O2525">
        <v>1</v>
      </c>
    </row>
    <row r="2526" spans="12:15" x14ac:dyDescent="0.25">
      <c r="M2526" t="s">
        <v>4138</v>
      </c>
      <c r="N2526">
        <v>114</v>
      </c>
      <c r="O2526">
        <v>1</v>
      </c>
    </row>
    <row r="2527" spans="12:15" x14ac:dyDescent="0.25">
      <c r="L2527" s="1">
        <v>45559</v>
      </c>
      <c r="M2527" t="s">
        <v>4076</v>
      </c>
      <c r="N2527">
        <v>113</v>
      </c>
      <c r="O2527">
        <v>1</v>
      </c>
    </row>
    <row r="2528" spans="12:15" x14ac:dyDescent="0.25">
      <c r="M2528" t="s">
        <v>4077</v>
      </c>
      <c r="N2528">
        <v>113</v>
      </c>
      <c r="O2528">
        <v>1</v>
      </c>
    </row>
    <row r="2529" spans="12:15" x14ac:dyDescent="0.25">
      <c r="M2529" t="s">
        <v>4086</v>
      </c>
      <c r="N2529">
        <v>113</v>
      </c>
      <c r="O2529">
        <v>1</v>
      </c>
    </row>
    <row r="2530" spans="12:15" x14ac:dyDescent="0.25">
      <c r="M2530" t="s">
        <v>4104</v>
      </c>
      <c r="N2530">
        <v>113</v>
      </c>
      <c r="O2530">
        <v>1</v>
      </c>
    </row>
    <row r="2531" spans="12:15" x14ac:dyDescent="0.25">
      <c r="M2531" t="s">
        <v>4113</v>
      </c>
      <c r="N2531">
        <v>113</v>
      </c>
      <c r="O2531">
        <v>1</v>
      </c>
    </row>
    <row r="2532" spans="12:15" x14ac:dyDescent="0.25">
      <c r="M2532" t="s">
        <v>4122</v>
      </c>
      <c r="N2532">
        <v>113</v>
      </c>
      <c r="O2532">
        <v>1</v>
      </c>
    </row>
    <row r="2533" spans="12:15" x14ac:dyDescent="0.25">
      <c r="M2533" t="s">
        <v>4133</v>
      </c>
      <c r="N2533">
        <v>113</v>
      </c>
      <c r="O2533">
        <v>1</v>
      </c>
    </row>
    <row r="2534" spans="12:15" x14ac:dyDescent="0.25">
      <c r="L2534" s="1">
        <v>45561</v>
      </c>
      <c r="M2534" t="s">
        <v>4080</v>
      </c>
      <c r="N2534">
        <v>111</v>
      </c>
      <c r="O2534">
        <v>1</v>
      </c>
    </row>
    <row r="2535" spans="12:15" x14ac:dyDescent="0.25">
      <c r="M2535" t="s">
        <v>4087</v>
      </c>
      <c r="N2535">
        <v>111</v>
      </c>
      <c r="O2535">
        <v>1</v>
      </c>
    </row>
    <row r="2536" spans="12:15" x14ac:dyDescent="0.25">
      <c r="M2536" t="s">
        <v>4090</v>
      </c>
      <c r="N2536">
        <v>111</v>
      </c>
      <c r="O2536">
        <v>1</v>
      </c>
    </row>
    <row r="2537" spans="12:15" x14ac:dyDescent="0.25">
      <c r="M2537" t="s">
        <v>4091</v>
      </c>
      <c r="N2537">
        <v>111</v>
      </c>
      <c r="O2537">
        <v>1</v>
      </c>
    </row>
    <row r="2538" spans="12:15" x14ac:dyDescent="0.25">
      <c r="M2538" t="s">
        <v>4106</v>
      </c>
      <c r="N2538">
        <v>111</v>
      </c>
      <c r="O2538">
        <v>1</v>
      </c>
    </row>
    <row r="2539" spans="12:15" x14ac:dyDescent="0.25">
      <c r="M2539" t="s">
        <v>4112</v>
      </c>
      <c r="N2539">
        <v>111</v>
      </c>
      <c r="O2539">
        <v>1</v>
      </c>
    </row>
    <row r="2540" spans="12:15" x14ac:dyDescent="0.25">
      <c r="M2540" t="s">
        <v>4131</v>
      </c>
      <c r="N2540">
        <v>111</v>
      </c>
      <c r="O2540">
        <v>1</v>
      </c>
    </row>
    <row r="2541" spans="12:15" x14ac:dyDescent="0.25">
      <c r="M2541" t="s">
        <v>3476</v>
      </c>
      <c r="N2541">
        <v>111</v>
      </c>
      <c r="O2541">
        <v>1</v>
      </c>
    </row>
    <row r="2542" spans="12:15" x14ac:dyDescent="0.25">
      <c r="M2542" t="s">
        <v>4135</v>
      </c>
      <c r="N2542">
        <v>111</v>
      </c>
      <c r="O2542">
        <v>1</v>
      </c>
    </row>
    <row r="2543" spans="12:15" x14ac:dyDescent="0.25">
      <c r="M2543" t="s">
        <v>4140</v>
      </c>
      <c r="N2543">
        <v>111</v>
      </c>
      <c r="O2543">
        <v>1</v>
      </c>
    </row>
    <row r="2544" spans="12:15" x14ac:dyDescent="0.25">
      <c r="L2544" s="1">
        <v>45562</v>
      </c>
      <c r="M2544" t="s">
        <v>4079</v>
      </c>
      <c r="N2544">
        <v>110</v>
      </c>
      <c r="O2544">
        <v>1</v>
      </c>
    </row>
    <row r="2545" spans="12:15" x14ac:dyDescent="0.25">
      <c r="M2545" t="s">
        <v>4083</v>
      </c>
      <c r="N2545">
        <v>110</v>
      </c>
      <c r="O2545">
        <v>1</v>
      </c>
    </row>
    <row r="2546" spans="12:15" x14ac:dyDescent="0.25">
      <c r="M2546" t="s">
        <v>4100</v>
      </c>
      <c r="N2546">
        <v>110</v>
      </c>
      <c r="O2546">
        <v>1</v>
      </c>
    </row>
    <row r="2547" spans="12:15" x14ac:dyDescent="0.25">
      <c r="M2547" t="s">
        <v>4110</v>
      </c>
      <c r="N2547">
        <v>110</v>
      </c>
      <c r="O2547">
        <v>1</v>
      </c>
    </row>
    <row r="2548" spans="12:15" x14ac:dyDescent="0.25">
      <c r="M2548" t="s">
        <v>4123</v>
      </c>
      <c r="N2548">
        <v>110</v>
      </c>
      <c r="O2548">
        <v>1</v>
      </c>
    </row>
    <row r="2549" spans="12:15" x14ac:dyDescent="0.25">
      <c r="M2549" t="s">
        <v>4125</v>
      </c>
      <c r="N2549">
        <v>110</v>
      </c>
      <c r="O2549">
        <v>1</v>
      </c>
    </row>
    <row r="2550" spans="12:15" x14ac:dyDescent="0.25">
      <c r="M2550" t="s">
        <v>4126</v>
      </c>
      <c r="N2550">
        <v>110</v>
      </c>
      <c r="O2550">
        <v>1</v>
      </c>
    </row>
    <row r="2551" spans="12:15" x14ac:dyDescent="0.25">
      <c r="M2551" t="s">
        <v>4128</v>
      </c>
      <c r="N2551">
        <v>110</v>
      </c>
      <c r="O2551">
        <v>1</v>
      </c>
    </row>
    <row r="2552" spans="12:15" x14ac:dyDescent="0.25">
      <c r="M2552" t="s">
        <v>4139</v>
      </c>
      <c r="N2552">
        <v>110</v>
      </c>
      <c r="O2552">
        <v>1</v>
      </c>
    </row>
    <row r="2553" spans="12:15" x14ac:dyDescent="0.25">
      <c r="L2553" s="1">
        <v>45565</v>
      </c>
      <c r="M2553" t="s">
        <v>4075</v>
      </c>
      <c r="N2553">
        <v>107</v>
      </c>
      <c r="O2553">
        <v>1</v>
      </c>
    </row>
    <row r="2554" spans="12:15" x14ac:dyDescent="0.25">
      <c r="M2554" t="s">
        <v>4092</v>
      </c>
      <c r="N2554">
        <v>107</v>
      </c>
      <c r="O2554">
        <v>1</v>
      </c>
    </row>
    <row r="2555" spans="12:15" x14ac:dyDescent="0.25">
      <c r="M2555" t="s">
        <v>4105</v>
      </c>
      <c r="N2555">
        <v>107</v>
      </c>
      <c r="O2555">
        <v>1</v>
      </c>
    </row>
    <row r="2556" spans="12:15" x14ac:dyDescent="0.25">
      <c r="M2556" t="s">
        <v>4108</v>
      </c>
      <c r="N2556">
        <v>107</v>
      </c>
      <c r="O2556">
        <v>1</v>
      </c>
    </row>
    <row r="2557" spans="12:15" x14ac:dyDescent="0.25">
      <c r="M2557" t="s">
        <v>4114</v>
      </c>
      <c r="N2557">
        <v>107</v>
      </c>
      <c r="O2557">
        <v>1</v>
      </c>
    </row>
    <row r="2558" spans="12:15" x14ac:dyDescent="0.25">
      <c r="M2558" t="s">
        <v>4115</v>
      </c>
      <c r="N2558">
        <v>107</v>
      </c>
      <c r="O2558">
        <v>1</v>
      </c>
    </row>
    <row r="2559" spans="12:15" x14ac:dyDescent="0.25">
      <c r="M2559" t="s">
        <v>3472</v>
      </c>
      <c r="N2559">
        <v>107</v>
      </c>
      <c r="O2559">
        <v>1</v>
      </c>
    </row>
    <row r="2560" spans="12:15" x14ac:dyDescent="0.25">
      <c r="L2560" s="1">
        <v>45575</v>
      </c>
      <c r="M2560" t="s">
        <v>4107</v>
      </c>
      <c r="N2560">
        <v>97</v>
      </c>
      <c r="O2560">
        <v>1</v>
      </c>
    </row>
    <row r="2561" spans="8:15" x14ac:dyDescent="0.25">
      <c r="H2561" t="s">
        <v>5094</v>
      </c>
      <c r="I2561" t="s">
        <v>5095</v>
      </c>
      <c r="J2561" t="s">
        <v>2156</v>
      </c>
      <c r="K2561">
        <v>4011091</v>
      </c>
      <c r="L2561" s="1">
        <v>45502</v>
      </c>
      <c r="M2561" t="s">
        <v>5100</v>
      </c>
      <c r="N2561">
        <v>170</v>
      </c>
      <c r="O2561">
        <v>1</v>
      </c>
    </row>
    <row r="2562" spans="8:15" x14ac:dyDescent="0.25">
      <c r="M2562" t="s">
        <v>5101</v>
      </c>
      <c r="N2562">
        <v>170</v>
      </c>
      <c r="O2562">
        <v>1</v>
      </c>
    </row>
    <row r="2563" spans="8:15" x14ac:dyDescent="0.25">
      <c r="M2563" t="s">
        <v>5102</v>
      </c>
      <c r="N2563">
        <v>170</v>
      </c>
      <c r="O2563">
        <v>1</v>
      </c>
    </row>
    <row r="2564" spans="8:15" x14ac:dyDescent="0.25">
      <c r="M2564" t="s">
        <v>5109</v>
      </c>
      <c r="N2564">
        <v>170</v>
      </c>
      <c r="O2564">
        <v>1</v>
      </c>
    </row>
    <row r="2565" spans="8:15" x14ac:dyDescent="0.25">
      <c r="M2565" t="s">
        <v>5113</v>
      </c>
      <c r="N2565">
        <v>170</v>
      </c>
      <c r="O2565">
        <v>1</v>
      </c>
    </row>
    <row r="2566" spans="8:15" x14ac:dyDescent="0.25">
      <c r="M2566" t="s">
        <v>5118</v>
      </c>
      <c r="N2566">
        <v>170</v>
      </c>
      <c r="O2566">
        <v>1</v>
      </c>
    </row>
    <row r="2567" spans="8:15" x14ac:dyDescent="0.25">
      <c r="M2567" t="s">
        <v>5124</v>
      </c>
      <c r="N2567">
        <v>170</v>
      </c>
      <c r="O2567">
        <v>1</v>
      </c>
    </row>
    <row r="2568" spans="8:15" x14ac:dyDescent="0.25">
      <c r="M2568" t="s">
        <v>5129</v>
      </c>
      <c r="N2568">
        <v>170</v>
      </c>
      <c r="O2568">
        <v>1</v>
      </c>
    </row>
    <row r="2569" spans="8:15" x14ac:dyDescent="0.25">
      <c r="L2569" s="1">
        <v>45506</v>
      </c>
      <c r="M2569" t="s">
        <v>5098</v>
      </c>
      <c r="N2569">
        <v>166</v>
      </c>
      <c r="O2569">
        <v>1</v>
      </c>
    </row>
    <row r="2570" spans="8:15" x14ac:dyDescent="0.25">
      <c r="M2570" t="s">
        <v>5104</v>
      </c>
      <c r="N2570">
        <v>166</v>
      </c>
      <c r="O2570">
        <v>1</v>
      </c>
    </row>
    <row r="2571" spans="8:15" x14ac:dyDescent="0.25">
      <c r="M2571" t="s">
        <v>5107</v>
      </c>
      <c r="N2571">
        <v>166</v>
      </c>
      <c r="O2571">
        <v>1</v>
      </c>
    </row>
    <row r="2572" spans="8:15" x14ac:dyDescent="0.25">
      <c r="M2572" t="s">
        <v>5108</v>
      </c>
      <c r="N2572">
        <v>166</v>
      </c>
      <c r="O2572">
        <v>1</v>
      </c>
    </row>
    <row r="2573" spans="8:15" x14ac:dyDescent="0.25">
      <c r="M2573" t="s">
        <v>5112</v>
      </c>
      <c r="N2573">
        <v>166</v>
      </c>
      <c r="O2573">
        <v>1</v>
      </c>
    </row>
    <row r="2574" spans="8:15" x14ac:dyDescent="0.25">
      <c r="M2574" t="s">
        <v>5119</v>
      </c>
      <c r="N2574">
        <v>166</v>
      </c>
      <c r="O2574">
        <v>1</v>
      </c>
    </row>
    <row r="2575" spans="8:15" x14ac:dyDescent="0.25">
      <c r="M2575" t="s">
        <v>5121</v>
      </c>
      <c r="N2575">
        <v>166</v>
      </c>
      <c r="O2575">
        <v>1</v>
      </c>
    </row>
    <row r="2576" spans="8:15" x14ac:dyDescent="0.25">
      <c r="M2576" t="s">
        <v>5125</v>
      </c>
      <c r="N2576">
        <v>166</v>
      </c>
      <c r="O2576">
        <v>1</v>
      </c>
    </row>
    <row r="2577" spans="12:15" x14ac:dyDescent="0.25">
      <c r="M2577" t="s">
        <v>5128</v>
      </c>
      <c r="N2577">
        <v>166</v>
      </c>
      <c r="O2577">
        <v>1</v>
      </c>
    </row>
    <row r="2578" spans="12:15" x14ac:dyDescent="0.25">
      <c r="L2578" s="1">
        <v>45513</v>
      </c>
      <c r="M2578" t="s">
        <v>5117</v>
      </c>
      <c r="N2578">
        <v>159</v>
      </c>
      <c r="O2578">
        <v>1</v>
      </c>
    </row>
    <row r="2579" spans="12:15" x14ac:dyDescent="0.25">
      <c r="L2579" s="1">
        <v>45516</v>
      </c>
      <c r="M2579" t="s">
        <v>5105</v>
      </c>
      <c r="N2579">
        <v>156</v>
      </c>
      <c r="O2579">
        <v>1</v>
      </c>
    </row>
    <row r="2580" spans="12:15" x14ac:dyDescent="0.25">
      <c r="M2580" t="s">
        <v>5127</v>
      </c>
      <c r="N2580">
        <v>156</v>
      </c>
      <c r="O2580">
        <v>1</v>
      </c>
    </row>
    <row r="2581" spans="12:15" x14ac:dyDescent="0.25">
      <c r="M2581" t="s">
        <v>5130</v>
      </c>
      <c r="N2581">
        <v>156</v>
      </c>
      <c r="O2581">
        <v>1</v>
      </c>
    </row>
    <row r="2582" spans="12:15" x14ac:dyDescent="0.25">
      <c r="L2582" s="1">
        <v>45518</v>
      </c>
      <c r="M2582" t="s">
        <v>5126</v>
      </c>
      <c r="N2582">
        <v>154</v>
      </c>
      <c r="O2582">
        <v>1</v>
      </c>
    </row>
    <row r="2583" spans="12:15" x14ac:dyDescent="0.25">
      <c r="L2583" s="1">
        <v>45621</v>
      </c>
      <c r="M2583" t="s">
        <v>5102</v>
      </c>
      <c r="N2583">
        <v>51</v>
      </c>
      <c r="O2583">
        <v>1</v>
      </c>
    </row>
    <row r="2584" spans="12:15" x14ac:dyDescent="0.25">
      <c r="M2584" t="s">
        <v>5096</v>
      </c>
      <c r="N2584">
        <v>51</v>
      </c>
      <c r="O2584">
        <v>1</v>
      </c>
    </row>
    <row r="2585" spans="12:15" x14ac:dyDescent="0.25">
      <c r="M2585" t="s">
        <v>5097</v>
      </c>
      <c r="N2585">
        <v>51</v>
      </c>
      <c r="O2585">
        <v>1</v>
      </c>
    </row>
    <row r="2586" spans="12:15" x14ac:dyDescent="0.25">
      <c r="M2586" t="s">
        <v>5106</v>
      </c>
      <c r="N2586">
        <v>51</v>
      </c>
      <c r="O2586">
        <v>1</v>
      </c>
    </row>
    <row r="2587" spans="12:15" x14ac:dyDescent="0.25">
      <c r="M2587" t="s">
        <v>5110</v>
      </c>
      <c r="N2587">
        <v>51</v>
      </c>
      <c r="O2587">
        <v>1</v>
      </c>
    </row>
    <row r="2588" spans="12:15" x14ac:dyDescent="0.25">
      <c r="M2588" t="s">
        <v>5111</v>
      </c>
      <c r="N2588">
        <v>51</v>
      </c>
      <c r="O2588">
        <v>1</v>
      </c>
    </row>
    <row r="2589" spans="12:15" x14ac:dyDescent="0.25">
      <c r="M2589" t="s">
        <v>5114</v>
      </c>
      <c r="N2589">
        <v>51</v>
      </c>
      <c r="O2589">
        <v>1</v>
      </c>
    </row>
    <row r="2590" spans="12:15" x14ac:dyDescent="0.25">
      <c r="M2590" t="s">
        <v>5116</v>
      </c>
      <c r="N2590">
        <v>51</v>
      </c>
      <c r="O2590">
        <v>1</v>
      </c>
    </row>
    <row r="2591" spans="12:15" x14ac:dyDescent="0.25">
      <c r="M2591" t="s">
        <v>5120</v>
      </c>
      <c r="N2591">
        <v>51</v>
      </c>
      <c r="O2591">
        <v>1</v>
      </c>
    </row>
    <row r="2592" spans="12:15" x14ac:dyDescent="0.25">
      <c r="L2592" s="1">
        <v>45618</v>
      </c>
      <c r="M2592" t="s">
        <v>5099</v>
      </c>
      <c r="N2592">
        <v>54</v>
      </c>
      <c r="O2592">
        <v>1</v>
      </c>
    </row>
    <row r="2593" spans="1:15" x14ac:dyDescent="0.25">
      <c r="L2593" s="1">
        <v>45602</v>
      </c>
      <c r="M2593" t="s">
        <v>5123</v>
      </c>
      <c r="N2593">
        <v>70</v>
      </c>
      <c r="O2593">
        <v>1</v>
      </c>
    </row>
    <row r="2594" spans="1:15" x14ac:dyDescent="0.25">
      <c r="L2594" s="1">
        <v>45600</v>
      </c>
      <c r="M2594" t="s">
        <v>5101</v>
      </c>
      <c r="N2594">
        <v>72</v>
      </c>
      <c r="O2594">
        <v>1</v>
      </c>
    </row>
    <row r="2595" spans="1:15" x14ac:dyDescent="0.25">
      <c r="L2595" s="1">
        <v>45608</v>
      </c>
      <c r="M2595" t="s">
        <v>5103</v>
      </c>
      <c r="N2595">
        <v>64</v>
      </c>
      <c r="O2595">
        <v>1</v>
      </c>
    </row>
    <row r="2596" spans="1:15" x14ac:dyDescent="0.25">
      <c r="L2596" s="1">
        <v>45601</v>
      </c>
      <c r="M2596" t="s">
        <v>5115</v>
      </c>
      <c r="N2596">
        <v>71</v>
      </c>
      <c r="O2596">
        <v>1</v>
      </c>
    </row>
    <row r="2597" spans="1:15" x14ac:dyDescent="0.25">
      <c r="L2597" s="1">
        <v>45604</v>
      </c>
      <c r="M2597" t="s">
        <v>5122</v>
      </c>
      <c r="N2597">
        <v>68</v>
      </c>
      <c r="O2597">
        <v>1</v>
      </c>
    </row>
    <row r="2598" spans="1:15" x14ac:dyDescent="0.25">
      <c r="A2598" t="s">
        <v>5807</v>
      </c>
      <c r="B2598" t="s">
        <v>5702</v>
      </c>
      <c r="C2598" t="s">
        <v>5712</v>
      </c>
      <c r="D2598" t="s">
        <v>5715</v>
      </c>
      <c r="E2598" t="s">
        <v>5713</v>
      </c>
      <c r="F2598" t="s">
        <v>16</v>
      </c>
      <c r="G2598" t="s">
        <v>29</v>
      </c>
      <c r="H2598" t="s">
        <v>5209</v>
      </c>
      <c r="I2598" t="s">
        <v>5210</v>
      </c>
      <c r="J2598" t="s">
        <v>2213</v>
      </c>
      <c r="K2598">
        <v>219074</v>
      </c>
      <c r="L2598" s="1">
        <v>45600</v>
      </c>
      <c r="M2598" t="s">
        <v>4439</v>
      </c>
      <c r="N2598">
        <v>72</v>
      </c>
      <c r="O2598">
        <v>1</v>
      </c>
    </row>
    <row r="2599" spans="1:15" x14ac:dyDescent="0.25">
      <c r="A2599" t="s">
        <v>5827</v>
      </c>
      <c r="B2599" t="s">
        <v>2045</v>
      </c>
      <c r="C2599">
        <v>0</v>
      </c>
      <c r="D2599">
        <v>0</v>
      </c>
      <c r="E2599" t="s">
        <v>5713</v>
      </c>
      <c r="F2599" t="s">
        <v>1512</v>
      </c>
      <c r="G2599" t="s">
        <v>41</v>
      </c>
      <c r="H2599" t="s">
        <v>1511</v>
      </c>
      <c r="I2599" t="s">
        <v>1512</v>
      </c>
      <c r="J2599" t="s">
        <v>45</v>
      </c>
      <c r="K2599" t="s">
        <v>5821</v>
      </c>
      <c r="L2599" s="1">
        <v>45609</v>
      </c>
      <c r="M2599" t="s">
        <v>1515</v>
      </c>
      <c r="N2599">
        <v>63</v>
      </c>
      <c r="O2599">
        <v>1</v>
      </c>
    </row>
    <row r="2600" spans="1:15" x14ac:dyDescent="0.25">
      <c r="J2600" t="s">
        <v>47</v>
      </c>
      <c r="K2600" t="s">
        <v>5821</v>
      </c>
      <c r="L2600" s="1">
        <v>45608</v>
      </c>
      <c r="M2600" t="s">
        <v>1516</v>
      </c>
      <c r="N2600">
        <v>64</v>
      </c>
      <c r="O2600">
        <v>1</v>
      </c>
    </row>
    <row r="2601" spans="1:15" x14ac:dyDescent="0.25">
      <c r="J2601" t="s">
        <v>1514</v>
      </c>
      <c r="K2601" t="s">
        <v>5821</v>
      </c>
      <c r="L2601" s="1">
        <v>45623</v>
      </c>
      <c r="M2601" t="s">
        <v>1513</v>
      </c>
      <c r="N2601">
        <v>49</v>
      </c>
      <c r="O2601">
        <v>1</v>
      </c>
    </row>
    <row r="2602" spans="1:15" x14ac:dyDescent="0.25">
      <c r="H2602" t="s">
        <v>2044</v>
      </c>
      <c r="I2602" t="s">
        <v>2045</v>
      </c>
      <c r="J2602" t="s">
        <v>479</v>
      </c>
      <c r="K2602" t="s">
        <v>5821</v>
      </c>
      <c r="L2602" s="1">
        <v>45567</v>
      </c>
      <c r="M2602" t="s">
        <v>2046</v>
      </c>
      <c r="N2602">
        <v>105</v>
      </c>
      <c r="O2602">
        <v>1</v>
      </c>
    </row>
    <row r="2603" spans="1:15" x14ac:dyDescent="0.25">
      <c r="A2603" t="s">
        <v>5808</v>
      </c>
      <c r="B2603" t="s">
        <v>5704</v>
      </c>
      <c r="C2603" t="s">
        <v>5590</v>
      </c>
      <c r="D2603" t="s">
        <v>5721</v>
      </c>
      <c r="E2603" t="s">
        <v>5713</v>
      </c>
      <c r="F2603" t="s">
        <v>16</v>
      </c>
      <c r="G2603" t="s">
        <v>739</v>
      </c>
      <c r="H2603" t="s">
        <v>2407</v>
      </c>
      <c r="I2603" t="s">
        <v>2408</v>
      </c>
      <c r="J2603" t="s">
        <v>2410</v>
      </c>
      <c r="K2603">
        <v>221170</v>
      </c>
      <c r="L2603" s="1">
        <v>45602</v>
      </c>
      <c r="M2603" t="s">
        <v>2409</v>
      </c>
      <c r="N2603">
        <v>70</v>
      </c>
      <c r="O2603">
        <v>1</v>
      </c>
    </row>
    <row r="2604" spans="1:15" x14ac:dyDescent="0.25">
      <c r="A2604" t="s">
        <v>5809</v>
      </c>
      <c r="B2604" t="s">
        <v>5705</v>
      </c>
      <c r="C2604" t="s">
        <v>5590</v>
      </c>
      <c r="D2604" t="s">
        <v>5721</v>
      </c>
      <c r="E2604" t="s">
        <v>5713</v>
      </c>
      <c r="F2604" t="s">
        <v>16</v>
      </c>
      <c r="G2604" t="s">
        <v>29</v>
      </c>
      <c r="H2604" t="s">
        <v>2616</v>
      </c>
      <c r="I2604" t="s">
        <v>2617</v>
      </c>
      <c r="J2604" t="s">
        <v>2619</v>
      </c>
      <c r="K2604">
        <v>221361</v>
      </c>
      <c r="L2604" s="1">
        <v>45310</v>
      </c>
      <c r="M2604" t="s">
        <v>2638</v>
      </c>
      <c r="N2604">
        <v>362</v>
      </c>
      <c r="O2604">
        <v>1</v>
      </c>
    </row>
    <row r="2605" spans="1:15" x14ac:dyDescent="0.25">
      <c r="M2605" t="s">
        <v>2641</v>
      </c>
      <c r="N2605">
        <v>362</v>
      </c>
      <c r="O2605">
        <v>1</v>
      </c>
    </row>
    <row r="2606" spans="1:15" x14ac:dyDescent="0.25">
      <c r="L2606" s="1">
        <v>45324</v>
      </c>
      <c r="M2606" t="s">
        <v>2639</v>
      </c>
      <c r="N2606">
        <v>348</v>
      </c>
      <c r="O2606">
        <v>1</v>
      </c>
    </row>
    <row r="2607" spans="1:15" x14ac:dyDescent="0.25">
      <c r="L2607" s="1">
        <v>45331</v>
      </c>
      <c r="M2607" t="s">
        <v>2636</v>
      </c>
      <c r="N2607">
        <v>341</v>
      </c>
      <c r="O2607">
        <v>1</v>
      </c>
    </row>
    <row r="2608" spans="1:15" x14ac:dyDescent="0.25">
      <c r="M2608" t="s">
        <v>2640</v>
      </c>
      <c r="N2608">
        <v>341</v>
      </c>
      <c r="O2608">
        <v>1</v>
      </c>
    </row>
    <row r="2609" spans="1:15" x14ac:dyDescent="0.25">
      <c r="L2609" s="1">
        <v>45345</v>
      </c>
      <c r="M2609" t="s">
        <v>2628</v>
      </c>
      <c r="N2609">
        <v>327</v>
      </c>
      <c r="O2609">
        <v>1</v>
      </c>
    </row>
    <row r="2610" spans="1:15" x14ac:dyDescent="0.25">
      <c r="L2610" s="1">
        <v>45352</v>
      </c>
      <c r="M2610" t="s">
        <v>2618</v>
      </c>
      <c r="N2610">
        <v>320</v>
      </c>
      <c r="O2610">
        <v>1</v>
      </c>
    </row>
    <row r="2611" spans="1:15" x14ac:dyDescent="0.25">
      <c r="M2611" t="s">
        <v>2626</v>
      </c>
      <c r="N2611">
        <v>320</v>
      </c>
      <c r="O2611">
        <v>1</v>
      </c>
    </row>
    <row r="2612" spans="1:15" x14ac:dyDescent="0.25">
      <c r="L2612" s="1">
        <v>45359</v>
      </c>
      <c r="M2612" t="s">
        <v>2622</v>
      </c>
      <c r="N2612">
        <v>313</v>
      </c>
      <c r="O2612">
        <v>1</v>
      </c>
    </row>
    <row r="2613" spans="1:15" x14ac:dyDescent="0.25">
      <c r="M2613" t="s">
        <v>2625</v>
      </c>
      <c r="N2613">
        <v>313</v>
      </c>
      <c r="O2613">
        <v>1</v>
      </c>
    </row>
    <row r="2614" spans="1:15" x14ac:dyDescent="0.25">
      <c r="M2614" t="s">
        <v>2631</v>
      </c>
      <c r="N2614">
        <v>313</v>
      </c>
      <c r="O2614">
        <v>1</v>
      </c>
    </row>
    <row r="2615" spans="1:15" x14ac:dyDescent="0.25">
      <c r="L2615" s="1">
        <v>45436</v>
      </c>
      <c r="M2615" t="s">
        <v>2629</v>
      </c>
      <c r="N2615">
        <v>236</v>
      </c>
      <c r="O2615">
        <v>1</v>
      </c>
    </row>
    <row r="2616" spans="1:15" x14ac:dyDescent="0.25">
      <c r="M2616" t="s">
        <v>2635</v>
      </c>
      <c r="N2616">
        <v>236</v>
      </c>
      <c r="O2616">
        <v>1</v>
      </c>
    </row>
    <row r="2617" spans="1:15" x14ac:dyDescent="0.25">
      <c r="L2617" s="1">
        <v>45443</v>
      </c>
      <c r="M2617" t="s">
        <v>2630</v>
      </c>
      <c r="N2617">
        <v>229</v>
      </c>
      <c r="O2617">
        <v>1</v>
      </c>
    </row>
    <row r="2618" spans="1:15" x14ac:dyDescent="0.25">
      <c r="L2618" s="1">
        <v>45457</v>
      </c>
      <c r="M2618" t="s">
        <v>2633</v>
      </c>
      <c r="N2618">
        <v>215</v>
      </c>
      <c r="O2618">
        <v>1</v>
      </c>
    </row>
    <row r="2619" spans="1:15" x14ac:dyDescent="0.25">
      <c r="L2619" s="1">
        <v>45471</v>
      </c>
      <c r="M2619" t="s">
        <v>2623</v>
      </c>
      <c r="N2619">
        <v>201</v>
      </c>
      <c r="O2619">
        <v>1</v>
      </c>
    </row>
    <row r="2620" spans="1:15" x14ac:dyDescent="0.25">
      <c r="L2620" s="1">
        <v>45478</v>
      </c>
      <c r="M2620" t="s">
        <v>2620</v>
      </c>
      <c r="N2620">
        <v>194</v>
      </c>
      <c r="O2620">
        <v>1</v>
      </c>
    </row>
    <row r="2621" spans="1:15" x14ac:dyDescent="0.25">
      <c r="A2621" t="s">
        <v>5810</v>
      </c>
      <c r="B2621" t="s">
        <v>5675</v>
      </c>
      <c r="C2621" t="s">
        <v>5590</v>
      </c>
      <c r="D2621" t="s">
        <v>5721</v>
      </c>
      <c r="E2621" t="s">
        <v>5713</v>
      </c>
      <c r="F2621" t="s">
        <v>5608</v>
      </c>
      <c r="G2621" t="s">
        <v>249</v>
      </c>
      <c r="H2621" t="s">
        <v>3513</v>
      </c>
      <c r="I2621" t="s">
        <v>3514</v>
      </c>
      <c r="J2621" t="s">
        <v>2654</v>
      </c>
      <c r="K2621">
        <v>221126</v>
      </c>
      <c r="L2621" s="1">
        <v>45334</v>
      </c>
      <c r="M2621" t="s">
        <v>3515</v>
      </c>
      <c r="N2621">
        <v>338</v>
      </c>
      <c r="O2621">
        <v>1</v>
      </c>
    </row>
    <row r="2622" spans="1:15" x14ac:dyDescent="0.25">
      <c r="L2622" s="1">
        <v>45519</v>
      </c>
      <c r="M2622" t="s">
        <v>3524</v>
      </c>
      <c r="N2622">
        <v>153</v>
      </c>
      <c r="O2622">
        <v>1</v>
      </c>
    </row>
    <row r="2623" spans="1:15" x14ac:dyDescent="0.25">
      <c r="L2623" s="1">
        <v>45544</v>
      </c>
      <c r="M2623" t="s">
        <v>3516</v>
      </c>
      <c r="N2623">
        <v>128</v>
      </c>
      <c r="O2623">
        <v>1</v>
      </c>
    </row>
    <row r="2624" spans="1:15" x14ac:dyDescent="0.25">
      <c r="L2624" s="1">
        <v>45579</v>
      </c>
      <c r="M2624" t="s">
        <v>3522</v>
      </c>
      <c r="N2624">
        <v>93</v>
      </c>
      <c r="O2624">
        <v>1</v>
      </c>
    </row>
    <row r="2625" spans="1:15" x14ac:dyDescent="0.25">
      <c r="M2625" t="s">
        <v>65</v>
      </c>
      <c r="N2625">
        <v>93</v>
      </c>
      <c r="O2625">
        <v>1</v>
      </c>
    </row>
    <row r="2626" spans="1:15" x14ac:dyDescent="0.25">
      <c r="M2626" t="s">
        <v>3526</v>
      </c>
      <c r="N2626">
        <v>93</v>
      </c>
      <c r="O2626">
        <v>1</v>
      </c>
    </row>
    <row r="2627" spans="1:15" x14ac:dyDescent="0.25">
      <c r="L2627" s="1">
        <v>45580</v>
      </c>
      <c r="M2627" t="s">
        <v>3520</v>
      </c>
      <c r="N2627">
        <v>92</v>
      </c>
      <c r="O2627">
        <v>1</v>
      </c>
    </row>
    <row r="2628" spans="1:15" x14ac:dyDescent="0.25">
      <c r="L2628" s="1">
        <v>45590</v>
      </c>
      <c r="M2628" t="s">
        <v>3525</v>
      </c>
      <c r="N2628">
        <v>82</v>
      </c>
      <c r="O2628">
        <v>1</v>
      </c>
    </row>
    <row r="2629" spans="1:15" x14ac:dyDescent="0.25">
      <c r="L2629" s="1">
        <v>45628</v>
      </c>
      <c r="M2629" t="s">
        <v>3521</v>
      </c>
      <c r="N2629">
        <v>44</v>
      </c>
      <c r="O2629">
        <v>1</v>
      </c>
    </row>
    <row r="2630" spans="1:15" x14ac:dyDescent="0.25">
      <c r="L2630" s="1">
        <v>45610</v>
      </c>
      <c r="M2630" t="s">
        <v>3518</v>
      </c>
      <c r="N2630">
        <v>62</v>
      </c>
      <c r="O2630">
        <v>1</v>
      </c>
    </row>
    <row r="2631" spans="1:15" x14ac:dyDescent="0.25">
      <c r="M2631" t="s">
        <v>3523</v>
      </c>
      <c r="N2631">
        <v>62</v>
      </c>
      <c r="O2631">
        <v>1</v>
      </c>
    </row>
    <row r="2632" spans="1:15" x14ac:dyDescent="0.25">
      <c r="A2632" t="s">
        <v>5811</v>
      </c>
      <c r="B2632" t="s">
        <v>5706</v>
      </c>
      <c r="C2632" t="s">
        <v>5712</v>
      </c>
      <c r="D2632" t="s">
        <v>5715</v>
      </c>
      <c r="E2632" t="s">
        <v>5713</v>
      </c>
      <c r="F2632" t="s">
        <v>16</v>
      </c>
      <c r="G2632" t="s">
        <v>29</v>
      </c>
      <c r="H2632" t="s">
        <v>5170</v>
      </c>
      <c r="I2632" t="s">
        <v>5171</v>
      </c>
      <c r="J2632" t="s">
        <v>2661</v>
      </c>
      <c r="K2632">
        <v>220901</v>
      </c>
      <c r="L2632" s="1">
        <v>45598</v>
      </c>
      <c r="M2632" t="s">
        <v>5172</v>
      </c>
      <c r="N2632">
        <v>74</v>
      </c>
      <c r="O2632">
        <v>1</v>
      </c>
    </row>
    <row r="2633" spans="1:15" x14ac:dyDescent="0.25">
      <c r="F2633" t="s">
        <v>5612</v>
      </c>
      <c r="G2633" t="s">
        <v>435</v>
      </c>
      <c r="H2633" t="s">
        <v>2658</v>
      </c>
      <c r="I2633" t="s">
        <v>2659</v>
      </c>
      <c r="J2633" t="s">
        <v>2661</v>
      </c>
      <c r="K2633">
        <v>220901</v>
      </c>
      <c r="L2633" s="1">
        <v>45614</v>
      </c>
      <c r="M2633" t="s">
        <v>2660</v>
      </c>
      <c r="N2633">
        <v>58</v>
      </c>
      <c r="O2633">
        <v>1</v>
      </c>
    </row>
    <row r="2634" spans="1:15" x14ac:dyDescent="0.25">
      <c r="A2634" t="s">
        <v>5812</v>
      </c>
      <c r="B2634" t="s">
        <v>5667</v>
      </c>
      <c r="C2634" t="s">
        <v>5590</v>
      </c>
      <c r="D2634" t="s">
        <v>5721</v>
      </c>
      <c r="E2634" t="s">
        <v>5713</v>
      </c>
      <c r="F2634" t="s">
        <v>5597</v>
      </c>
      <c r="G2634" t="s">
        <v>69</v>
      </c>
      <c r="H2634" t="s">
        <v>2976</v>
      </c>
      <c r="I2634" t="s">
        <v>2977</v>
      </c>
      <c r="J2634" t="s">
        <v>2980</v>
      </c>
      <c r="K2634">
        <v>221143</v>
      </c>
      <c r="L2634" s="1">
        <v>45379</v>
      </c>
      <c r="M2634" t="s">
        <v>2979</v>
      </c>
      <c r="N2634">
        <v>293</v>
      </c>
      <c r="O2634">
        <v>1</v>
      </c>
    </row>
    <row r="2635" spans="1:15" x14ac:dyDescent="0.25">
      <c r="A2635" t="s">
        <v>5813</v>
      </c>
      <c r="B2635" t="s">
        <v>5676</v>
      </c>
      <c r="C2635" t="s">
        <v>5712</v>
      </c>
      <c r="D2635" t="s">
        <v>5725</v>
      </c>
      <c r="E2635" t="s">
        <v>5713</v>
      </c>
      <c r="F2635" t="s">
        <v>5635</v>
      </c>
      <c r="G2635" t="s">
        <v>1054</v>
      </c>
      <c r="H2635" t="s">
        <v>3594</v>
      </c>
      <c r="I2635" t="s">
        <v>3595</v>
      </c>
      <c r="J2635" t="s">
        <v>3597</v>
      </c>
      <c r="K2635">
        <v>208531</v>
      </c>
      <c r="L2635" s="1">
        <v>45632</v>
      </c>
      <c r="M2635" t="s">
        <v>3609</v>
      </c>
      <c r="N2635">
        <v>40</v>
      </c>
      <c r="O2635">
        <v>1</v>
      </c>
    </row>
    <row r="2636" spans="1:15" x14ac:dyDescent="0.25">
      <c r="A2636" t="s">
        <v>5814</v>
      </c>
      <c r="B2636" t="s">
        <v>5680</v>
      </c>
      <c r="C2636" t="s">
        <v>5759</v>
      </c>
      <c r="D2636">
        <v>0</v>
      </c>
      <c r="E2636" t="s">
        <v>5713</v>
      </c>
      <c r="F2636" t="s">
        <v>16</v>
      </c>
      <c r="G2636" t="s">
        <v>29</v>
      </c>
      <c r="H2636" t="s">
        <v>3868</v>
      </c>
      <c r="I2636" t="s">
        <v>3869</v>
      </c>
      <c r="J2636" t="s">
        <v>3871</v>
      </c>
      <c r="K2636">
        <v>2450034</v>
      </c>
      <c r="L2636" s="1">
        <v>45433</v>
      </c>
      <c r="M2636" t="s">
        <v>3870</v>
      </c>
      <c r="N2636">
        <v>239</v>
      </c>
      <c r="O2636">
        <v>1</v>
      </c>
    </row>
    <row r="2637" spans="1:15" x14ac:dyDescent="0.25">
      <c r="A2637" t="s">
        <v>5815</v>
      </c>
      <c r="B2637" t="s">
        <v>4485</v>
      </c>
      <c r="C2637" t="s">
        <v>5590</v>
      </c>
      <c r="D2637" t="s">
        <v>5721</v>
      </c>
      <c r="E2637" t="s">
        <v>5713</v>
      </c>
      <c r="F2637" t="s">
        <v>5608</v>
      </c>
      <c r="G2637" t="s">
        <v>249</v>
      </c>
      <c r="H2637" t="s">
        <v>4484</v>
      </c>
      <c r="I2637" t="s">
        <v>4485</v>
      </c>
      <c r="J2637" t="s">
        <v>4487</v>
      </c>
      <c r="K2637">
        <v>221258</v>
      </c>
      <c r="L2637" s="1">
        <v>45314</v>
      </c>
      <c r="M2637" t="s">
        <v>4488</v>
      </c>
      <c r="N2637">
        <v>358</v>
      </c>
      <c r="O2637">
        <v>1</v>
      </c>
    </row>
    <row r="2638" spans="1:15" x14ac:dyDescent="0.25">
      <c r="L2638" s="1">
        <v>45622</v>
      </c>
      <c r="M2638" t="s">
        <v>4489</v>
      </c>
      <c r="N2638">
        <v>50</v>
      </c>
      <c r="O2638">
        <v>1</v>
      </c>
    </row>
    <row r="2639" spans="1:15" x14ac:dyDescent="0.25">
      <c r="A2639" t="s">
        <v>5816</v>
      </c>
      <c r="B2639" t="s">
        <v>5685</v>
      </c>
      <c r="C2639" t="s">
        <v>5590</v>
      </c>
      <c r="D2639" t="s">
        <v>5721</v>
      </c>
      <c r="E2639" t="s">
        <v>5713</v>
      </c>
      <c r="F2639" t="s">
        <v>2666</v>
      </c>
      <c r="G2639" t="s">
        <v>1067</v>
      </c>
      <c r="H2639" t="s">
        <v>4514</v>
      </c>
      <c r="I2639" t="s">
        <v>4515</v>
      </c>
      <c r="J2639" t="s">
        <v>4517</v>
      </c>
      <c r="K2639">
        <v>221257</v>
      </c>
      <c r="L2639" s="1">
        <v>45505</v>
      </c>
      <c r="M2639" t="s">
        <v>4516</v>
      </c>
      <c r="N2639">
        <v>167</v>
      </c>
      <c r="O2639">
        <v>1</v>
      </c>
    </row>
    <row r="2640" spans="1:15" x14ac:dyDescent="0.25">
      <c r="A2640" t="s">
        <v>5817</v>
      </c>
      <c r="B2640" t="s">
        <v>5686</v>
      </c>
      <c r="C2640" t="s">
        <v>5590</v>
      </c>
      <c r="D2640" t="s">
        <v>5721</v>
      </c>
      <c r="E2640" t="s">
        <v>5713</v>
      </c>
      <c r="F2640" t="s">
        <v>5597</v>
      </c>
      <c r="G2640" t="s">
        <v>69</v>
      </c>
      <c r="H2640" t="s">
        <v>4898</v>
      </c>
      <c r="I2640" t="s">
        <v>4899</v>
      </c>
      <c r="J2640" t="s">
        <v>4901</v>
      </c>
      <c r="K2640">
        <v>221107</v>
      </c>
      <c r="L2640" s="1">
        <v>45637</v>
      </c>
      <c r="M2640" t="s">
        <v>4902</v>
      </c>
      <c r="N2640">
        <v>35</v>
      </c>
      <c r="O2640">
        <v>1</v>
      </c>
    </row>
    <row r="2641" spans="1:15" x14ac:dyDescent="0.25">
      <c r="L2641" s="1">
        <v>45623</v>
      </c>
      <c r="M2641" t="s">
        <v>4903</v>
      </c>
      <c r="N2641">
        <v>49</v>
      </c>
      <c r="O2641">
        <v>1</v>
      </c>
    </row>
    <row r="2642" spans="1:15" x14ac:dyDescent="0.25">
      <c r="A2642" t="s">
        <v>5818</v>
      </c>
      <c r="B2642" t="s">
        <v>5638</v>
      </c>
      <c r="C2642" t="s">
        <v>5590</v>
      </c>
      <c r="D2642" t="s">
        <v>5721</v>
      </c>
      <c r="E2642" t="s">
        <v>5713</v>
      </c>
      <c r="F2642" t="s">
        <v>16</v>
      </c>
      <c r="G2642" t="s">
        <v>29</v>
      </c>
      <c r="H2642" t="s">
        <v>4926</v>
      </c>
      <c r="I2642" t="s">
        <v>4927</v>
      </c>
      <c r="J2642" t="s">
        <v>4929</v>
      </c>
      <c r="K2642">
        <v>221082</v>
      </c>
      <c r="L2642" s="1">
        <v>45548</v>
      </c>
      <c r="M2642" t="s">
        <v>4932</v>
      </c>
      <c r="N2642">
        <v>124</v>
      </c>
      <c r="O2642">
        <v>1</v>
      </c>
    </row>
    <row r="2643" spans="1:15" x14ac:dyDescent="0.25">
      <c r="A2643" t="s">
        <v>5819</v>
      </c>
      <c r="B2643" t="s">
        <v>5709</v>
      </c>
      <c r="C2643" t="s">
        <v>5590</v>
      </c>
      <c r="D2643" t="s">
        <v>5721</v>
      </c>
      <c r="E2643" t="s">
        <v>5713</v>
      </c>
      <c r="F2643" t="s">
        <v>5597</v>
      </c>
      <c r="G2643" t="s">
        <v>69</v>
      </c>
      <c r="H2643" t="s">
        <v>5174</v>
      </c>
      <c r="I2643" t="s">
        <v>5175</v>
      </c>
      <c r="J2643" t="s">
        <v>5177</v>
      </c>
      <c r="K2643">
        <v>221198</v>
      </c>
      <c r="L2643" s="1">
        <v>45638</v>
      </c>
      <c r="M2643" t="s">
        <v>5176</v>
      </c>
      <c r="N2643">
        <v>34</v>
      </c>
      <c r="O2643">
        <v>1</v>
      </c>
    </row>
    <row r="2644" spans="1:15" x14ac:dyDescent="0.25">
      <c r="M2644" t="s">
        <v>5178</v>
      </c>
      <c r="N2644">
        <v>34</v>
      </c>
      <c r="O2644">
        <v>1</v>
      </c>
    </row>
    <row r="2645" spans="1:15" x14ac:dyDescent="0.25">
      <c r="A2645" t="s">
        <v>5820</v>
      </c>
      <c r="B2645" t="s">
        <v>5632</v>
      </c>
      <c r="C2645" t="s">
        <v>5590</v>
      </c>
      <c r="D2645" t="s">
        <v>5721</v>
      </c>
      <c r="E2645" t="s">
        <v>5713</v>
      </c>
      <c r="F2645" t="s">
        <v>16</v>
      </c>
      <c r="G2645" t="s">
        <v>29</v>
      </c>
      <c r="H2645" t="s">
        <v>5259</v>
      </c>
      <c r="I2645" t="s">
        <v>5260</v>
      </c>
      <c r="J2645" t="s">
        <v>5262</v>
      </c>
      <c r="K2645">
        <v>221376</v>
      </c>
      <c r="L2645" s="1">
        <v>45569</v>
      </c>
      <c r="M2645" t="s">
        <v>5261</v>
      </c>
      <c r="N2645">
        <v>103</v>
      </c>
      <c r="O2645">
        <v>1</v>
      </c>
    </row>
    <row r="2646" spans="1:15" x14ac:dyDescent="0.25">
      <c r="A2646" t="s">
        <v>5828</v>
      </c>
      <c r="B2646" t="s">
        <v>5828</v>
      </c>
      <c r="C2646" t="s">
        <v>5828</v>
      </c>
      <c r="D2646" t="s">
        <v>5828</v>
      </c>
      <c r="E2646" t="s">
        <v>5713</v>
      </c>
      <c r="F2646" t="s">
        <v>16</v>
      </c>
      <c r="G2646" t="s">
        <v>29</v>
      </c>
      <c r="H2646" t="s">
        <v>207</v>
      </c>
      <c r="I2646" t="s">
        <v>208</v>
      </c>
      <c r="J2646" t="s">
        <v>210</v>
      </c>
      <c r="K2646">
        <v>2450076</v>
      </c>
      <c r="L2646" s="1">
        <v>45478</v>
      </c>
      <c r="M2646" t="s">
        <v>211</v>
      </c>
      <c r="N2646">
        <v>194</v>
      </c>
      <c r="O2646">
        <v>1</v>
      </c>
    </row>
    <row r="2647" spans="1:15" x14ac:dyDescent="0.25">
      <c r="L2647" s="1">
        <v>45527</v>
      </c>
      <c r="M2647" t="s">
        <v>209</v>
      </c>
      <c r="N2647">
        <v>145</v>
      </c>
      <c r="O2647">
        <v>1</v>
      </c>
    </row>
    <row r="2648" spans="1:15" x14ac:dyDescent="0.25">
      <c r="H2648" t="s">
        <v>2662</v>
      </c>
      <c r="I2648" t="s">
        <v>2663</v>
      </c>
      <c r="J2648" t="s">
        <v>747</v>
      </c>
      <c r="K2648">
        <v>24595700</v>
      </c>
      <c r="L2648" s="1">
        <v>45587</v>
      </c>
      <c r="M2648" t="s">
        <v>2664</v>
      </c>
      <c r="N2648">
        <v>85</v>
      </c>
      <c r="O2648">
        <v>1</v>
      </c>
    </row>
    <row r="2649" spans="1:15" x14ac:dyDescent="0.25">
      <c r="H2649" t="s">
        <v>2921</v>
      </c>
      <c r="I2649" t="s">
        <v>2922</v>
      </c>
      <c r="J2649" t="s">
        <v>747</v>
      </c>
      <c r="K2649">
        <v>24595700</v>
      </c>
      <c r="L2649" s="1">
        <v>45344</v>
      </c>
      <c r="M2649" t="s">
        <v>2923</v>
      </c>
      <c r="N2649">
        <v>328</v>
      </c>
      <c r="O2649">
        <v>1</v>
      </c>
    </row>
    <row r="2650" spans="1:15" x14ac:dyDescent="0.25">
      <c r="L2650" s="1">
        <v>45520</v>
      </c>
      <c r="M2650" t="s">
        <v>2926</v>
      </c>
      <c r="N2650">
        <v>152</v>
      </c>
      <c r="O2650">
        <v>1</v>
      </c>
    </row>
    <row r="2651" spans="1:15" x14ac:dyDescent="0.25">
      <c r="L2651" s="1">
        <v>45527</v>
      </c>
      <c r="M2651" t="s">
        <v>2924</v>
      </c>
      <c r="N2651">
        <v>145</v>
      </c>
      <c r="O2651">
        <v>1</v>
      </c>
    </row>
    <row r="2652" spans="1:15" x14ac:dyDescent="0.25">
      <c r="M2652" t="s">
        <v>2925</v>
      </c>
      <c r="N2652">
        <v>145</v>
      </c>
      <c r="O2652">
        <v>1</v>
      </c>
    </row>
    <row r="2653" spans="1:15" x14ac:dyDescent="0.25">
      <c r="H2653" t="s">
        <v>4068</v>
      </c>
      <c r="I2653" t="s">
        <v>4069</v>
      </c>
      <c r="J2653" t="s">
        <v>173</v>
      </c>
      <c r="K2653">
        <v>24577001</v>
      </c>
      <c r="L2653" s="1">
        <v>45575</v>
      </c>
      <c r="M2653" t="s">
        <v>4070</v>
      </c>
      <c r="N2653">
        <v>97</v>
      </c>
      <c r="O2653">
        <v>1</v>
      </c>
    </row>
    <row r="2654" spans="1:15" x14ac:dyDescent="0.25">
      <c r="H2654" t="s">
        <v>4541</v>
      </c>
      <c r="I2654" t="s">
        <v>4542</v>
      </c>
      <c r="J2654" t="s">
        <v>2331</v>
      </c>
      <c r="K2654">
        <v>221161</v>
      </c>
      <c r="L2654" s="1">
        <v>45489</v>
      </c>
      <c r="M2654" t="s">
        <v>4544</v>
      </c>
      <c r="N2654">
        <v>183</v>
      </c>
      <c r="O2654">
        <v>1</v>
      </c>
    </row>
    <row r="2655" spans="1:15" x14ac:dyDescent="0.25">
      <c r="L2655" s="1">
        <v>45603</v>
      </c>
      <c r="M2655" t="s">
        <v>4543</v>
      </c>
      <c r="N2655">
        <v>69</v>
      </c>
      <c r="O2655">
        <v>1</v>
      </c>
    </row>
    <row r="2656" spans="1:15" x14ac:dyDescent="0.25">
      <c r="H2656" t="s">
        <v>4604</v>
      </c>
      <c r="I2656" t="s">
        <v>4605</v>
      </c>
      <c r="J2656" t="s">
        <v>950</v>
      </c>
      <c r="K2656">
        <v>221210</v>
      </c>
      <c r="L2656" s="1">
        <v>45404</v>
      </c>
      <c r="M2656" t="s">
        <v>4622</v>
      </c>
      <c r="N2656">
        <v>268</v>
      </c>
      <c r="O2656">
        <v>1</v>
      </c>
    </row>
    <row r="2657" spans="8:15" x14ac:dyDescent="0.25">
      <c r="L2657" s="1">
        <v>45427</v>
      </c>
      <c r="M2657" t="s">
        <v>4610</v>
      </c>
      <c r="N2657">
        <v>245</v>
      </c>
      <c r="O2657">
        <v>1</v>
      </c>
    </row>
    <row r="2658" spans="8:15" x14ac:dyDescent="0.25">
      <c r="L2658" s="1">
        <v>45583</v>
      </c>
      <c r="M2658" t="s">
        <v>4606</v>
      </c>
      <c r="N2658">
        <v>89</v>
      </c>
      <c r="O2658">
        <v>1</v>
      </c>
    </row>
    <row r="2659" spans="8:15" x14ac:dyDescent="0.25">
      <c r="L2659" s="1">
        <v>45590</v>
      </c>
      <c r="M2659" t="s">
        <v>4612</v>
      </c>
      <c r="N2659">
        <v>82</v>
      </c>
      <c r="O2659">
        <v>1</v>
      </c>
    </row>
    <row r="2660" spans="8:15" x14ac:dyDescent="0.25">
      <c r="L2660" s="1">
        <v>45629</v>
      </c>
      <c r="M2660" t="s">
        <v>4609</v>
      </c>
      <c r="N2660">
        <v>43</v>
      </c>
      <c r="O2660">
        <v>1</v>
      </c>
    </row>
    <row r="2661" spans="8:15" x14ac:dyDescent="0.25">
      <c r="L2661" s="1">
        <v>45638</v>
      </c>
      <c r="M2661" t="s">
        <v>4619</v>
      </c>
      <c r="N2661">
        <v>34</v>
      </c>
      <c r="O2661">
        <v>1</v>
      </c>
    </row>
    <row r="2662" spans="8:15" x14ac:dyDescent="0.25">
      <c r="L2662" s="1">
        <v>45603</v>
      </c>
      <c r="M2662" t="s">
        <v>4614</v>
      </c>
      <c r="N2662">
        <v>69</v>
      </c>
      <c r="O2662">
        <v>1</v>
      </c>
    </row>
    <row r="2663" spans="8:15" x14ac:dyDescent="0.25">
      <c r="H2663" t="s">
        <v>4891</v>
      </c>
      <c r="I2663" t="s">
        <v>4892</v>
      </c>
      <c r="J2663" t="s">
        <v>747</v>
      </c>
      <c r="K2663">
        <v>24595700</v>
      </c>
      <c r="L2663" s="1">
        <v>45437</v>
      </c>
      <c r="M2663" t="s">
        <v>4893</v>
      </c>
      <c r="N2663">
        <v>235</v>
      </c>
      <c r="O2663">
        <v>1</v>
      </c>
    </row>
    <row r="2664" spans="8:15" x14ac:dyDescent="0.25">
      <c r="H2664" t="s">
        <v>4894</v>
      </c>
      <c r="I2664" t="s">
        <v>4895</v>
      </c>
      <c r="J2664" t="s">
        <v>4897</v>
      </c>
      <c r="K2664">
        <v>220466</v>
      </c>
      <c r="L2664" s="1">
        <v>45553</v>
      </c>
      <c r="M2664" t="s">
        <v>4896</v>
      </c>
      <c r="N2664">
        <v>119</v>
      </c>
      <c r="O2664">
        <v>1</v>
      </c>
    </row>
    <row r="2665" spans="8:15" x14ac:dyDescent="0.25">
      <c r="H2665" t="s">
        <v>5289</v>
      </c>
      <c r="I2665" t="s">
        <v>5290</v>
      </c>
      <c r="J2665" t="s">
        <v>5292</v>
      </c>
      <c r="K2665">
        <v>24573702</v>
      </c>
      <c r="L2665" s="1">
        <v>45310</v>
      </c>
      <c r="M2665" t="s">
        <v>5294</v>
      </c>
      <c r="N2665">
        <v>362</v>
      </c>
      <c r="O2665">
        <v>1</v>
      </c>
    </row>
    <row r="2666" spans="8:15" x14ac:dyDescent="0.25">
      <c r="L2666" s="1">
        <v>45315</v>
      </c>
      <c r="M2666" t="s">
        <v>5298</v>
      </c>
      <c r="N2666">
        <v>357</v>
      </c>
      <c r="O2666">
        <v>1</v>
      </c>
    </row>
    <row r="2667" spans="8:15" x14ac:dyDescent="0.25">
      <c r="L2667" s="1">
        <v>45350</v>
      </c>
      <c r="M2667" t="s">
        <v>5293</v>
      </c>
      <c r="N2667">
        <v>322</v>
      </c>
      <c r="O2667">
        <v>1</v>
      </c>
    </row>
    <row r="2668" spans="8:15" x14ac:dyDescent="0.25">
      <c r="L2668" s="1">
        <v>45378</v>
      </c>
      <c r="M2668" t="s">
        <v>5295</v>
      </c>
      <c r="N2668">
        <v>294</v>
      </c>
      <c r="O2668">
        <v>1</v>
      </c>
    </row>
    <row r="2669" spans="8:15" x14ac:dyDescent="0.25">
      <c r="L2669" s="1">
        <v>45386</v>
      </c>
      <c r="M2669" t="s">
        <v>5296</v>
      </c>
      <c r="N2669">
        <v>286</v>
      </c>
      <c r="O2669">
        <v>1</v>
      </c>
    </row>
    <row r="2670" spans="8:15" x14ac:dyDescent="0.25">
      <c r="L2670" s="1">
        <v>45406</v>
      </c>
      <c r="M2670" t="s">
        <v>5297</v>
      </c>
      <c r="N2670">
        <v>266</v>
      </c>
      <c r="O2670">
        <v>1</v>
      </c>
    </row>
    <row r="2671" spans="8:15" x14ac:dyDescent="0.25">
      <c r="L2671" s="1">
        <v>45629</v>
      </c>
      <c r="M2671" t="s">
        <v>5291</v>
      </c>
      <c r="N2671">
        <v>43</v>
      </c>
      <c r="O2671">
        <v>1</v>
      </c>
    </row>
    <row r="2672" spans="8:15" x14ac:dyDescent="0.25">
      <c r="H2672" t="s">
        <v>5565</v>
      </c>
      <c r="I2672" t="s">
        <v>5566</v>
      </c>
      <c r="J2672" t="s">
        <v>747</v>
      </c>
      <c r="K2672">
        <v>24595700</v>
      </c>
      <c r="L2672" s="1">
        <v>45330</v>
      </c>
      <c r="M2672" t="s">
        <v>5567</v>
      </c>
      <c r="N2672">
        <v>342</v>
      </c>
      <c r="O2672">
        <v>1</v>
      </c>
    </row>
    <row r="2673" spans="8:15" x14ac:dyDescent="0.25">
      <c r="H2673" t="s">
        <v>81</v>
      </c>
      <c r="I2673" t="s">
        <v>82</v>
      </c>
      <c r="J2673" t="s">
        <v>84</v>
      </c>
      <c r="K2673">
        <v>220024</v>
      </c>
      <c r="L2673" s="1">
        <v>45415</v>
      </c>
      <c r="M2673" t="s">
        <v>83</v>
      </c>
      <c r="N2673">
        <v>257</v>
      </c>
      <c r="O2673">
        <v>1</v>
      </c>
    </row>
    <row r="2674" spans="8:15" x14ac:dyDescent="0.25">
      <c r="H2674" t="s">
        <v>178</v>
      </c>
      <c r="I2674" t="s">
        <v>179</v>
      </c>
      <c r="J2674" t="s">
        <v>181</v>
      </c>
      <c r="K2674">
        <v>2450112</v>
      </c>
      <c r="L2674" s="1">
        <v>45628</v>
      </c>
      <c r="M2674" t="s">
        <v>180</v>
      </c>
      <c r="N2674">
        <v>44</v>
      </c>
      <c r="O2674">
        <v>1</v>
      </c>
    </row>
    <row r="2675" spans="8:15" x14ac:dyDescent="0.25">
      <c r="H2675" t="s">
        <v>1239</v>
      </c>
      <c r="I2675" t="s">
        <v>1240</v>
      </c>
      <c r="J2675" t="s">
        <v>1242</v>
      </c>
      <c r="K2675">
        <v>24577051</v>
      </c>
      <c r="L2675" s="1">
        <v>45497</v>
      </c>
      <c r="M2675" t="s">
        <v>1241</v>
      </c>
      <c r="N2675">
        <v>175</v>
      </c>
      <c r="O2675">
        <v>1</v>
      </c>
    </row>
    <row r="2676" spans="8:15" x14ac:dyDescent="0.25">
      <c r="H2676" t="s">
        <v>2550</v>
      </c>
      <c r="I2676" t="s">
        <v>2551</v>
      </c>
      <c r="J2676" t="s">
        <v>950</v>
      </c>
      <c r="K2676">
        <v>221210</v>
      </c>
      <c r="L2676" s="1">
        <v>45635</v>
      </c>
      <c r="M2676" t="s">
        <v>2552</v>
      </c>
      <c r="N2676">
        <v>37</v>
      </c>
      <c r="O2676">
        <v>1</v>
      </c>
    </row>
    <row r="2677" spans="8:15" x14ac:dyDescent="0.25">
      <c r="H2677" t="s">
        <v>3872</v>
      </c>
      <c r="I2677" t="s">
        <v>3873</v>
      </c>
      <c r="J2677" t="s">
        <v>84</v>
      </c>
      <c r="K2677">
        <v>220024</v>
      </c>
      <c r="L2677" s="1">
        <v>45390</v>
      </c>
      <c r="M2677" t="s">
        <v>3875</v>
      </c>
      <c r="N2677">
        <v>282</v>
      </c>
      <c r="O2677">
        <v>1</v>
      </c>
    </row>
    <row r="2678" spans="8:15" x14ac:dyDescent="0.25">
      <c r="M2678" t="s">
        <v>3879</v>
      </c>
      <c r="N2678">
        <v>282</v>
      </c>
      <c r="O2678">
        <v>1</v>
      </c>
    </row>
    <row r="2679" spans="8:15" x14ac:dyDescent="0.25">
      <c r="M2679" t="s">
        <v>3881</v>
      </c>
      <c r="N2679">
        <v>282</v>
      </c>
      <c r="O2679">
        <v>1</v>
      </c>
    </row>
    <row r="2680" spans="8:15" x14ac:dyDescent="0.25">
      <c r="M2680" t="s">
        <v>3883</v>
      </c>
      <c r="N2680">
        <v>282</v>
      </c>
      <c r="O2680">
        <v>1</v>
      </c>
    </row>
    <row r="2681" spans="8:15" x14ac:dyDescent="0.25">
      <c r="M2681" t="s">
        <v>3886</v>
      </c>
      <c r="N2681">
        <v>282</v>
      </c>
      <c r="O2681">
        <v>1</v>
      </c>
    </row>
    <row r="2682" spans="8:15" x14ac:dyDescent="0.25">
      <c r="M2682" t="s">
        <v>3887</v>
      </c>
      <c r="N2682">
        <v>282</v>
      </c>
      <c r="O2682">
        <v>1</v>
      </c>
    </row>
    <row r="2683" spans="8:15" x14ac:dyDescent="0.25">
      <c r="M2683" t="s">
        <v>3890</v>
      </c>
      <c r="N2683">
        <v>282</v>
      </c>
      <c r="O2683">
        <v>1</v>
      </c>
    </row>
    <row r="2684" spans="8:15" x14ac:dyDescent="0.25">
      <c r="L2684" s="1">
        <v>45392</v>
      </c>
      <c r="M2684" t="s">
        <v>3876</v>
      </c>
      <c r="N2684">
        <v>280</v>
      </c>
      <c r="O2684">
        <v>1</v>
      </c>
    </row>
    <row r="2685" spans="8:15" x14ac:dyDescent="0.25">
      <c r="M2685" t="s">
        <v>3877</v>
      </c>
      <c r="N2685">
        <v>280</v>
      </c>
      <c r="O2685">
        <v>1</v>
      </c>
    </row>
    <row r="2686" spans="8:15" x14ac:dyDescent="0.25">
      <c r="M2686" t="s">
        <v>3878</v>
      </c>
      <c r="N2686">
        <v>280</v>
      </c>
      <c r="O2686">
        <v>1</v>
      </c>
    </row>
    <row r="2687" spans="8:15" x14ac:dyDescent="0.25">
      <c r="M2687" t="s">
        <v>3880</v>
      </c>
      <c r="N2687">
        <v>280</v>
      </c>
      <c r="O2687">
        <v>1</v>
      </c>
    </row>
    <row r="2688" spans="8:15" x14ac:dyDescent="0.25">
      <c r="M2688" t="s">
        <v>3882</v>
      </c>
      <c r="N2688">
        <v>280</v>
      </c>
      <c r="O2688">
        <v>1</v>
      </c>
    </row>
    <row r="2689" spans="1:15" x14ac:dyDescent="0.25">
      <c r="M2689" t="s">
        <v>3885</v>
      </c>
      <c r="N2689">
        <v>280</v>
      </c>
      <c r="O2689">
        <v>1</v>
      </c>
    </row>
    <row r="2690" spans="1:15" x14ac:dyDescent="0.25">
      <c r="M2690" t="s">
        <v>3888</v>
      </c>
      <c r="N2690">
        <v>280</v>
      </c>
      <c r="O2690">
        <v>1</v>
      </c>
    </row>
    <row r="2691" spans="1:15" x14ac:dyDescent="0.25">
      <c r="M2691" t="s">
        <v>3889</v>
      </c>
      <c r="N2691">
        <v>280</v>
      </c>
      <c r="O2691">
        <v>1</v>
      </c>
    </row>
    <row r="2692" spans="1:15" x14ac:dyDescent="0.25">
      <c r="L2692" s="1">
        <v>45394</v>
      </c>
      <c r="M2692" t="s">
        <v>3874</v>
      </c>
      <c r="N2692">
        <v>278</v>
      </c>
      <c r="O2692">
        <v>1</v>
      </c>
    </row>
    <row r="2693" spans="1:15" x14ac:dyDescent="0.25">
      <c r="L2693" s="1">
        <v>45411</v>
      </c>
      <c r="M2693" t="s">
        <v>3884</v>
      </c>
      <c r="N2693">
        <v>261</v>
      </c>
      <c r="O2693">
        <v>1</v>
      </c>
    </row>
    <row r="2694" spans="1:15" x14ac:dyDescent="0.25">
      <c r="L2694" s="1">
        <v>45505</v>
      </c>
      <c r="M2694" t="s">
        <v>3891</v>
      </c>
      <c r="N2694">
        <v>167</v>
      </c>
      <c r="O2694">
        <v>1</v>
      </c>
    </row>
    <row r="2695" spans="1:15" x14ac:dyDescent="0.25">
      <c r="H2695" t="s">
        <v>4565</v>
      </c>
      <c r="I2695" t="s">
        <v>4566</v>
      </c>
      <c r="J2695" t="s">
        <v>4568</v>
      </c>
      <c r="K2695">
        <v>2450066</v>
      </c>
      <c r="L2695" s="1">
        <v>45602</v>
      </c>
      <c r="M2695" t="s">
        <v>4567</v>
      </c>
      <c r="N2695">
        <v>70</v>
      </c>
      <c r="O2695">
        <v>1</v>
      </c>
    </row>
    <row r="2696" spans="1:15" x14ac:dyDescent="0.25">
      <c r="H2696" t="s">
        <v>5084</v>
      </c>
      <c r="I2696" t="s">
        <v>259</v>
      </c>
      <c r="J2696" t="s">
        <v>5088</v>
      </c>
      <c r="K2696">
        <v>2450115</v>
      </c>
      <c r="L2696" s="1">
        <v>45396</v>
      </c>
      <c r="M2696" t="s">
        <v>5087</v>
      </c>
      <c r="N2696">
        <v>276</v>
      </c>
      <c r="O2696">
        <v>1</v>
      </c>
    </row>
    <row r="2697" spans="1:15" x14ac:dyDescent="0.25">
      <c r="G2697" t="s">
        <v>87</v>
      </c>
      <c r="H2697" t="s">
        <v>85</v>
      </c>
      <c r="I2697" t="s">
        <v>86</v>
      </c>
      <c r="J2697" t="s">
        <v>89</v>
      </c>
      <c r="K2697">
        <v>24599650</v>
      </c>
      <c r="L2697" s="1">
        <v>45335</v>
      </c>
      <c r="M2697" t="s">
        <v>88</v>
      </c>
      <c r="N2697">
        <v>337</v>
      </c>
      <c r="O2697">
        <v>1</v>
      </c>
    </row>
    <row r="2698" spans="1:15" x14ac:dyDescent="0.25">
      <c r="H2698" t="s">
        <v>3992</v>
      </c>
      <c r="I2698" t="s">
        <v>3993</v>
      </c>
      <c r="J2698" t="s">
        <v>3995</v>
      </c>
      <c r="K2698">
        <v>2450108</v>
      </c>
      <c r="L2698" s="1">
        <v>45608</v>
      </c>
      <c r="M2698" t="s">
        <v>3994</v>
      </c>
      <c r="N2698">
        <v>64</v>
      </c>
      <c r="O2698">
        <v>1</v>
      </c>
    </row>
    <row r="2699" spans="1:15" x14ac:dyDescent="0.25">
      <c r="F2699" t="s">
        <v>5597</v>
      </c>
      <c r="G2699" t="s">
        <v>69</v>
      </c>
      <c r="H2699" t="s">
        <v>194</v>
      </c>
      <c r="I2699" t="s">
        <v>195</v>
      </c>
      <c r="J2699" t="s">
        <v>197</v>
      </c>
      <c r="K2699">
        <v>2207375</v>
      </c>
      <c r="L2699" s="1">
        <v>45555</v>
      </c>
      <c r="M2699" t="s">
        <v>196</v>
      </c>
      <c r="N2699">
        <v>117</v>
      </c>
      <c r="O2699">
        <v>1</v>
      </c>
    </row>
    <row r="2700" spans="1:15" x14ac:dyDescent="0.25">
      <c r="A2700" t="s">
        <v>5829</v>
      </c>
      <c r="B2700" t="s">
        <v>319</v>
      </c>
      <c r="C2700">
        <v>0</v>
      </c>
      <c r="D2700">
        <v>0</v>
      </c>
      <c r="E2700" t="s">
        <v>5713</v>
      </c>
      <c r="F2700" t="s">
        <v>5602</v>
      </c>
      <c r="G2700" t="s">
        <v>135</v>
      </c>
      <c r="H2700" t="s">
        <v>318</v>
      </c>
      <c r="I2700" t="s">
        <v>319</v>
      </c>
      <c r="J2700" t="s">
        <v>321</v>
      </c>
      <c r="K2700" t="s">
        <v>5822</v>
      </c>
      <c r="L2700" s="1">
        <v>45629</v>
      </c>
      <c r="M2700" t="s">
        <v>320</v>
      </c>
      <c r="N2700">
        <v>43</v>
      </c>
      <c r="O2700">
        <v>1</v>
      </c>
    </row>
    <row r="2701" spans="1:15" x14ac:dyDescent="0.25">
      <c r="J2701" t="s">
        <v>323</v>
      </c>
      <c r="K2701" t="s">
        <v>5822</v>
      </c>
      <c r="L2701" s="1">
        <v>45520</v>
      </c>
      <c r="M2701" t="s">
        <v>322</v>
      </c>
      <c r="N2701">
        <v>152</v>
      </c>
      <c r="O2701">
        <v>1</v>
      </c>
    </row>
    <row r="2702" spans="1:15" x14ac:dyDescent="0.25">
      <c r="J2702" t="s">
        <v>325</v>
      </c>
      <c r="K2702" t="s">
        <v>5822</v>
      </c>
      <c r="L2702" s="1">
        <v>45627</v>
      </c>
      <c r="M2702" t="s">
        <v>326</v>
      </c>
      <c r="N2702">
        <v>45</v>
      </c>
      <c r="O2702">
        <v>1</v>
      </c>
    </row>
    <row r="2703" spans="1:15" x14ac:dyDescent="0.25">
      <c r="L2703" s="1">
        <v>45625</v>
      </c>
      <c r="M2703" t="s">
        <v>329</v>
      </c>
      <c r="N2703">
        <v>47</v>
      </c>
      <c r="O2703">
        <v>1</v>
      </c>
    </row>
    <row r="2704" spans="1:15" x14ac:dyDescent="0.25">
      <c r="H2704" t="s">
        <v>340</v>
      </c>
      <c r="I2704" t="s">
        <v>341</v>
      </c>
      <c r="J2704" t="s">
        <v>325</v>
      </c>
      <c r="K2704" t="s">
        <v>5822</v>
      </c>
      <c r="L2704" s="1">
        <v>45597</v>
      </c>
      <c r="M2704" t="s">
        <v>400</v>
      </c>
      <c r="N2704">
        <v>75</v>
      </c>
      <c r="O2704">
        <v>1</v>
      </c>
    </row>
    <row r="2705" spans="1:15" x14ac:dyDescent="0.25">
      <c r="J2705" t="s">
        <v>345</v>
      </c>
      <c r="K2705" t="s">
        <v>5822</v>
      </c>
      <c r="L2705" s="1">
        <v>45510</v>
      </c>
      <c r="M2705" t="s">
        <v>344</v>
      </c>
      <c r="N2705">
        <v>162</v>
      </c>
      <c r="O2705">
        <v>1</v>
      </c>
    </row>
    <row r="2706" spans="1:15" x14ac:dyDescent="0.25">
      <c r="H2706" t="s">
        <v>1587</v>
      </c>
      <c r="I2706" t="s">
        <v>1588</v>
      </c>
      <c r="J2706" t="s">
        <v>323</v>
      </c>
      <c r="K2706" t="s">
        <v>5822</v>
      </c>
      <c r="L2706" s="1">
        <v>45586</v>
      </c>
      <c r="M2706" t="s">
        <v>1592</v>
      </c>
      <c r="N2706">
        <v>86</v>
      </c>
      <c r="O2706">
        <v>1</v>
      </c>
    </row>
    <row r="2707" spans="1:15" x14ac:dyDescent="0.25">
      <c r="J2707" t="s">
        <v>331</v>
      </c>
      <c r="K2707" t="s">
        <v>5822</v>
      </c>
      <c r="L2707" s="1">
        <v>45587</v>
      </c>
      <c r="M2707" t="s">
        <v>1599</v>
      </c>
      <c r="N2707">
        <v>85</v>
      </c>
      <c r="O2707">
        <v>1</v>
      </c>
    </row>
    <row r="2708" spans="1:15" x14ac:dyDescent="0.25">
      <c r="J2708" t="s">
        <v>1594</v>
      </c>
      <c r="K2708" t="s">
        <v>5822</v>
      </c>
      <c r="L2708" s="1">
        <v>45573</v>
      </c>
      <c r="M2708" t="s">
        <v>1593</v>
      </c>
      <c r="N2708">
        <v>99</v>
      </c>
      <c r="O2708">
        <v>1</v>
      </c>
    </row>
    <row r="2709" spans="1:15" x14ac:dyDescent="0.25">
      <c r="J2709" t="s">
        <v>1598</v>
      </c>
      <c r="K2709" t="s">
        <v>5822</v>
      </c>
      <c r="L2709" s="1">
        <v>45565</v>
      </c>
      <c r="M2709" t="s">
        <v>1597</v>
      </c>
      <c r="N2709">
        <v>107</v>
      </c>
      <c r="O2709">
        <v>1</v>
      </c>
    </row>
    <row r="2710" spans="1:15" x14ac:dyDescent="0.25">
      <c r="A2710" t="s">
        <v>5830</v>
      </c>
      <c r="B2710" t="s">
        <v>5606</v>
      </c>
      <c r="C2710">
        <v>0</v>
      </c>
      <c r="D2710">
        <v>0</v>
      </c>
      <c r="E2710" t="s">
        <v>5713</v>
      </c>
      <c r="F2710" t="s">
        <v>5090</v>
      </c>
      <c r="G2710" t="s">
        <v>125</v>
      </c>
      <c r="H2710" t="s">
        <v>3333</v>
      </c>
      <c r="I2710" t="s">
        <v>3334</v>
      </c>
      <c r="J2710" t="s">
        <v>1222</v>
      </c>
      <c r="K2710" t="s">
        <v>5825</v>
      </c>
      <c r="L2710" s="1">
        <v>45557</v>
      </c>
      <c r="M2710" t="s">
        <v>3337</v>
      </c>
      <c r="N2710">
        <v>115</v>
      </c>
      <c r="O2710">
        <v>1</v>
      </c>
    </row>
    <row r="2711" spans="1:15" x14ac:dyDescent="0.25">
      <c r="J2711" t="s">
        <v>3336</v>
      </c>
      <c r="K2711" t="s">
        <v>5825</v>
      </c>
      <c r="L2711" s="1">
        <v>45557</v>
      </c>
      <c r="M2711" t="s">
        <v>3335</v>
      </c>
      <c r="N2711">
        <v>115</v>
      </c>
      <c r="O2711">
        <v>1</v>
      </c>
    </row>
    <row r="2712" spans="1:15" x14ac:dyDescent="0.25">
      <c r="J2712" t="s">
        <v>3339</v>
      </c>
      <c r="K2712" t="s">
        <v>5825</v>
      </c>
      <c r="L2712" s="1">
        <v>45584</v>
      </c>
      <c r="M2712" t="s">
        <v>3338</v>
      </c>
      <c r="N2712">
        <v>88</v>
      </c>
      <c r="O2712">
        <v>1</v>
      </c>
    </row>
    <row r="2713" spans="1:15" x14ac:dyDescent="0.25">
      <c r="A2713" t="s">
        <v>17</v>
      </c>
      <c r="O2713">
        <v>2712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DTOE table</vt:lpstr>
      <vt:lpstr>detail report</vt:lpstr>
      <vt:lpstr>Use Case 1 Pivot</vt:lpstr>
      <vt:lpstr>Use Case 2 Pivot (Clinic MD)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Field, Carl B</dc:creator>
  <cp:lastModifiedBy>donotreply_FPPS TII RPA Program Bot</cp:lastModifiedBy>
  <dcterms:created xsi:type="dcterms:W3CDTF">2024-10-22T21:27:07Z</dcterms:created>
  <dcterms:modified xsi:type="dcterms:W3CDTF">2025-02-03T16:11:24Z</dcterms:modified>
</cp:coreProperties>
</file>